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4.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8.xml" ContentType="application/vnd.openxmlformats-officedocument.drawing+xml"/>
  <Override PartName="/xl/pivotTables/pivotTable12.xml" ContentType="application/vnd.openxmlformats-officedocument.spreadsheetml.pivotTable+xml"/>
  <Override PartName="/xl/drawings/drawing9.xml" ContentType="application/vnd.openxmlformats-officedocument.drawing+xml"/>
  <Override PartName="/xl/pivotTables/pivotTable13.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4.xml" ContentType="application/vnd.openxmlformats-officedocument.spreadsheetml.pivotTable+xml"/>
  <Override PartName="/xl/drawings/drawing11.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5.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defaultThemeVersion="166925"/>
  <mc:AlternateContent xmlns:mc="http://schemas.openxmlformats.org/markup-compatibility/2006">
    <mc:Choice Requires="x15">
      <x15ac:absPath xmlns:x15ac="http://schemas.microsoft.com/office/spreadsheetml/2010/11/ac" url="C:\Users\NILESH\Desktop\Harshad sawkar\my project\Project\"/>
    </mc:Choice>
  </mc:AlternateContent>
  <xr:revisionPtr revIDLastSave="0" documentId="13_ncr:1_{A7664F66-5667-4AB2-B9AF-4AE6603792AA}" xr6:coauthVersionLast="47" xr6:coauthVersionMax="47" xr10:uidLastSave="{00000000-0000-0000-0000-000000000000}"/>
  <bookViews>
    <workbookView xWindow="-110" yWindow="-110" windowWidth="19420" windowHeight="10300" activeTab="1" xr2:uid="{D23E2E31-3A66-4E60-A901-521611F1E4E2}"/>
  </bookViews>
  <sheets>
    <sheet name="Main Order Data" sheetId="4" r:id="rId1"/>
    <sheet name="Problem Statment 1." sheetId="14" r:id="rId2"/>
    <sheet name="Problem Statment 2." sheetId="17" r:id="rId3"/>
    <sheet name="Problem Statment 3." sheetId="18" r:id="rId4"/>
    <sheet name="Problem Statment 4." sheetId="19" r:id="rId5"/>
    <sheet name="Problem Statment 5." sheetId="20" r:id="rId6"/>
    <sheet name="Problem Statment 6." sheetId="21" r:id="rId7"/>
    <sheet name="Problem Statment 7" sheetId="26" r:id="rId8"/>
    <sheet name="Problem Statment 8." sheetId="28" r:id="rId9"/>
    <sheet name="Problem Statment 9." sheetId="29" r:id="rId10"/>
    <sheet name="Problem Statment 10." sheetId="30" r:id="rId11"/>
    <sheet name="Problem Statment 11." sheetId="31" r:id="rId12"/>
    <sheet name="Problem Statment 12." sheetId="32" r:id="rId13"/>
    <sheet name="orders" sheetId="5" r:id="rId14"/>
    <sheet name="Order Details" sheetId="13" r:id="rId15"/>
    <sheet name="Fact Table" sheetId="9" r:id="rId16"/>
    <sheet name="customers." sheetId="1" r:id="rId17"/>
    <sheet name="employees." sheetId="2" r:id="rId18"/>
    <sheet name="payments." sheetId="6" r:id="rId19"/>
    <sheet name="offices." sheetId="3" r:id="rId20"/>
    <sheet name="productlines" sheetId="7" r:id="rId21"/>
    <sheet name="products" sheetId="8" r:id="rId22"/>
  </sheets>
  <definedNames>
    <definedName name="_xlnm._FilterDatabase" localSheetId="0" hidden="1">'Main Order Data'!$A$1:$E$1</definedName>
    <definedName name="_xlnm._FilterDatabase" localSheetId="13" hidden="1">orders!$B$1:$E$1</definedName>
    <definedName name="_xlnm._FilterDatabase" localSheetId="21" hidden="1">products!$A$1:$I$111</definedName>
    <definedName name="Slicer_Country">#N/A</definedName>
    <definedName name="Slicer_Country1">#N/A</definedName>
  </definedNames>
  <calcPr calcId="191029"/>
  <pivotCaches>
    <pivotCache cacheId="3" r:id="rId23"/>
    <pivotCache cacheId="30" r:id="rId24"/>
  </pivotCaches>
  <extLst>
    <ext xmlns:x14="http://schemas.microsoft.com/office/spreadsheetml/2009/9/main" uri="{BBE1A952-AA13-448e-AADC-164F8A28A991}">
      <x14:slicerCaches>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F2990" i="4" l="1"/>
  <c r="AE2990" i="4"/>
  <c r="AF2980" i="4"/>
  <c r="AG2980" i="4" s="1"/>
  <c r="AE2980" i="4"/>
  <c r="AF2970" i="4"/>
  <c r="AE2970" i="4"/>
  <c r="AF2960" i="4"/>
  <c r="AE2960" i="4"/>
  <c r="AF2950" i="4"/>
  <c r="AE2950" i="4"/>
  <c r="AF2940" i="4"/>
  <c r="AE2940" i="4"/>
  <c r="AG2940" i="4" s="1"/>
  <c r="AF2930" i="4"/>
  <c r="AE2930" i="4"/>
  <c r="AF2920" i="4"/>
  <c r="AE2920" i="4"/>
  <c r="AF2910" i="4"/>
  <c r="AE2910" i="4"/>
  <c r="AG2910" i="4" s="1"/>
  <c r="AF2909" i="4"/>
  <c r="AG2909" i="4" s="1"/>
  <c r="AE2909" i="4"/>
  <c r="AF2908" i="4"/>
  <c r="AE2908" i="4"/>
  <c r="AF2907" i="4"/>
  <c r="AE2907" i="4"/>
  <c r="AG2907" i="4" s="1"/>
  <c r="AF2906" i="4"/>
  <c r="AE2906" i="4"/>
  <c r="AF2905" i="4"/>
  <c r="AE2905" i="4"/>
  <c r="AF2904" i="4"/>
  <c r="AE2904" i="4"/>
  <c r="AF2903" i="4"/>
  <c r="AE2903" i="4"/>
  <c r="AF2902" i="4"/>
  <c r="AE2902" i="4"/>
  <c r="AF2901" i="4"/>
  <c r="AE2901" i="4"/>
  <c r="AG2901" i="4" s="1"/>
  <c r="AF2900" i="4"/>
  <c r="AE2900" i="4"/>
  <c r="AF2890" i="4"/>
  <c r="AE2890" i="4"/>
  <c r="AF2880" i="4"/>
  <c r="AE2880" i="4"/>
  <c r="AF2870" i="4"/>
  <c r="AE2870" i="4"/>
  <c r="AG2870" i="4" s="1"/>
  <c r="AF2860" i="4"/>
  <c r="AE2860" i="4"/>
  <c r="AF2850" i="4"/>
  <c r="AE2850" i="4"/>
  <c r="AF2840" i="4"/>
  <c r="AE2840" i="4"/>
  <c r="AF2830" i="4"/>
  <c r="AE2830" i="4"/>
  <c r="AG2830" i="4" s="1"/>
  <c r="AF2820" i="4"/>
  <c r="AE2820" i="4"/>
  <c r="AF2810" i="4"/>
  <c r="AE2810" i="4"/>
  <c r="AG2810" i="4" s="1"/>
  <c r="AF2809" i="4"/>
  <c r="AE2809" i="4"/>
  <c r="AF2808" i="4"/>
  <c r="AE2808" i="4"/>
  <c r="AF2807" i="4"/>
  <c r="AE2807" i="4"/>
  <c r="AF2806" i="4"/>
  <c r="AE2806" i="4"/>
  <c r="AF2805" i="4"/>
  <c r="AE2805" i="4"/>
  <c r="AF2804" i="4"/>
  <c r="AE2804" i="4"/>
  <c r="AG2804" i="4" s="1"/>
  <c r="AF2803" i="4"/>
  <c r="AE2803" i="4"/>
  <c r="AF2802" i="4"/>
  <c r="AE2802" i="4"/>
  <c r="AG2802" i="4" s="1"/>
  <c r="AF2801" i="4"/>
  <c r="AE2801" i="4"/>
  <c r="AF2800" i="4"/>
  <c r="AG2800" i="4" s="1"/>
  <c r="AE2800" i="4"/>
  <c r="AF2790" i="4"/>
  <c r="AE2790" i="4"/>
  <c r="AF2780" i="4"/>
  <c r="AE2780" i="4"/>
  <c r="AF2770" i="4"/>
  <c r="AE2770" i="4"/>
  <c r="AF2760" i="4"/>
  <c r="AE2760" i="4"/>
  <c r="AF2750" i="4"/>
  <c r="AE2750" i="4"/>
  <c r="AF2740" i="4"/>
  <c r="AE2740" i="4"/>
  <c r="AF2730" i="4"/>
  <c r="AE2730" i="4"/>
  <c r="AF2720" i="4"/>
  <c r="AE2720" i="4"/>
  <c r="AF2710" i="4"/>
  <c r="AE2710" i="4"/>
  <c r="AF2709" i="4"/>
  <c r="AE2709" i="4"/>
  <c r="AG2709" i="4" s="1"/>
  <c r="AF2708" i="4"/>
  <c r="AE2708" i="4"/>
  <c r="AF2707" i="4"/>
  <c r="AE2707" i="4"/>
  <c r="AF2706" i="4"/>
  <c r="AE2706" i="4"/>
  <c r="AF2705" i="4"/>
  <c r="AE2705" i="4"/>
  <c r="AF2704" i="4"/>
  <c r="AE2704" i="4"/>
  <c r="AF2703" i="4"/>
  <c r="AG2703" i="4" s="1"/>
  <c r="AE2703" i="4"/>
  <c r="AF2702" i="4"/>
  <c r="AE2702" i="4"/>
  <c r="AF2701" i="4"/>
  <c r="AE2701" i="4"/>
  <c r="AF2700" i="4"/>
  <c r="AE2700" i="4"/>
  <c r="AF2690" i="4"/>
  <c r="AE2690" i="4"/>
  <c r="AF2680" i="4"/>
  <c r="AE2680" i="4"/>
  <c r="AF2670" i="4"/>
  <c r="AE2670" i="4"/>
  <c r="AF2660" i="4"/>
  <c r="AE2660" i="4"/>
  <c r="AG2660" i="4" s="1"/>
  <c r="AF2650" i="4"/>
  <c r="AE2650" i="4"/>
  <c r="AF2640" i="4"/>
  <c r="AE2640" i="4"/>
  <c r="AF2630" i="4"/>
  <c r="AE2630" i="4"/>
  <c r="AG2630" i="4" s="1"/>
  <c r="AF2620" i="4"/>
  <c r="AE2620" i="4"/>
  <c r="AF2610" i="4"/>
  <c r="AE2610" i="4"/>
  <c r="AG2610" i="4" s="1"/>
  <c r="AF2609" i="4"/>
  <c r="AE2609" i="4"/>
  <c r="AG2609" i="4" s="1"/>
  <c r="AF2608" i="4"/>
  <c r="AE2608" i="4"/>
  <c r="AF2607" i="4"/>
  <c r="AE2607" i="4"/>
  <c r="AF2606" i="4"/>
  <c r="AE2606" i="4"/>
  <c r="AG2606" i="4" s="1"/>
  <c r="AF2605" i="4"/>
  <c r="AE2605" i="4"/>
  <c r="AF2604" i="4"/>
  <c r="AE2604" i="4"/>
  <c r="AF2603" i="4"/>
  <c r="AE2603" i="4"/>
  <c r="AF2602" i="4"/>
  <c r="AG2602" i="4" s="1"/>
  <c r="AE2602" i="4"/>
  <c r="AF2601" i="4"/>
  <c r="AE2601" i="4"/>
  <c r="AF2600" i="4"/>
  <c r="AE2600" i="4"/>
  <c r="AF2590" i="4"/>
  <c r="AE2590" i="4"/>
  <c r="AF2580" i="4"/>
  <c r="AE2580" i="4"/>
  <c r="AF2570" i="4"/>
  <c r="AE2570" i="4"/>
  <c r="AF2560" i="4"/>
  <c r="AE2560" i="4"/>
  <c r="AF2550" i="4"/>
  <c r="AE2550" i="4"/>
  <c r="AG2550" i="4" s="1"/>
  <c r="AF2540" i="4"/>
  <c r="AE2540" i="4"/>
  <c r="AF2530" i="4"/>
  <c r="AE2530" i="4"/>
  <c r="AG2530" i="4" s="1"/>
  <c r="AF2520" i="4"/>
  <c r="AE2520" i="4"/>
  <c r="AF2510" i="4"/>
  <c r="AE2510" i="4"/>
  <c r="AF2509" i="4"/>
  <c r="AG2509" i="4" s="1"/>
  <c r="AE2509" i="4"/>
  <c r="AF2508" i="4"/>
  <c r="AE2508" i="4"/>
  <c r="AG2508" i="4" s="1"/>
  <c r="AF2507" i="4"/>
  <c r="AE2507" i="4"/>
  <c r="AF2506" i="4"/>
  <c r="AE2506" i="4"/>
  <c r="AF2505" i="4"/>
  <c r="AG2505" i="4" s="1"/>
  <c r="AE2505" i="4"/>
  <c r="AF2504" i="4"/>
  <c r="AE2504" i="4"/>
  <c r="AF2503" i="4"/>
  <c r="AE2503" i="4"/>
  <c r="AG2503" i="4" s="1"/>
  <c r="AF2502" i="4"/>
  <c r="AE2502" i="4"/>
  <c r="AF2501" i="4"/>
  <c r="AE2501" i="4"/>
  <c r="AG2501" i="4" s="1"/>
  <c r="AF2500" i="4"/>
  <c r="AE2500" i="4"/>
  <c r="AF2490" i="4"/>
  <c r="AE2490" i="4"/>
  <c r="AF2480" i="4"/>
  <c r="AE2480" i="4"/>
  <c r="AF2470" i="4"/>
  <c r="AE2470" i="4"/>
  <c r="AG2470" i="4" s="1"/>
  <c r="AF2460" i="4"/>
  <c r="AE2460" i="4"/>
  <c r="AF2450" i="4"/>
  <c r="AE2450" i="4"/>
  <c r="AG2450" i="4" s="1"/>
  <c r="AF2440" i="4"/>
  <c r="AE2440" i="4"/>
  <c r="AF2430" i="4"/>
  <c r="AG2430" i="4" s="1"/>
  <c r="AE2430" i="4"/>
  <c r="AF2420" i="4"/>
  <c r="AE2420" i="4"/>
  <c r="AG2420" i="4" s="1"/>
  <c r="AF2410" i="4"/>
  <c r="AE2410" i="4"/>
  <c r="AF2409" i="4"/>
  <c r="AE2409" i="4"/>
  <c r="AF2408" i="4"/>
  <c r="AE2408" i="4"/>
  <c r="AG2408" i="4" s="1"/>
  <c r="AF2407" i="4"/>
  <c r="AE2407" i="4"/>
  <c r="AF2406" i="4"/>
  <c r="AE2406" i="4"/>
  <c r="AF2405" i="4"/>
  <c r="AE2405" i="4"/>
  <c r="AG2405" i="4" s="1"/>
  <c r="AF2404" i="4"/>
  <c r="AE2404" i="4"/>
  <c r="AG2404" i="4" s="1"/>
  <c r="AF2403" i="4"/>
  <c r="AE2403" i="4"/>
  <c r="AF2402" i="4"/>
  <c r="AE2402" i="4"/>
  <c r="AG2402" i="4" s="1"/>
  <c r="AF2401" i="4"/>
  <c r="AE2401" i="4"/>
  <c r="AF2400" i="4"/>
  <c r="AE2400" i="4"/>
  <c r="AF2390" i="4"/>
  <c r="AE2390" i="4"/>
  <c r="AG2390" i="4" s="1"/>
  <c r="AF2380" i="4"/>
  <c r="AE2380" i="4"/>
  <c r="AG2380" i="4" s="1"/>
  <c r="AF2370" i="4"/>
  <c r="AE2370" i="4"/>
  <c r="AF2360" i="4"/>
  <c r="AE2360" i="4"/>
  <c r="AG2360" i="4" s="1"/>
  <c r="AF2350" i="4"/>
  <c r="AE2350" i="4"/>
  <c r="AF2340" i="4"/>
  <c r="AE2340" i="4"/>
  <c r="AF2330" i="4"/>
  <c r="AE2330" i="4"/>
  <c r="AG2330" i="4" s="1"/>
  <c r="AF2320" i="4"/>
  <c r="AG2320" i="4" s="1"/>
  <c r="AE2320" i="4"/>
  <c r="AF2310" i="4"/>
  <c r="AE2310" i="4"/>
  <c r="AF2309" i="4"/>
  <c r="AE2309" i="4"/>
  <c r="AF2308" i="4"/>
  <c r="AE2308" i="4"/>
  <c r="AF2307" i="4"/>
  <c r="AE2307" i="4"/>
  <c r="AG2307" i="4" s="1"/>
  <c r="AF2306" i="4"/>
  <c r="AE2306" i="4"/>
  <c r="AF2305" i="4"/>
  <c r="AE2305" i="4"/>
  <c r="AG2305" i="4" s="1"/>
  <c r="AF2304" i="4"/>
  <c r="AE2304" i="4"/>
  <c r="AF2303" i="4"/>
  <c r="AE2303" i="4"/>
  <c r="AF2302" i="4"/>
  <c r="AE2302" i="4"/>
  <c r="AF2301" i="4"/>
  <c r="AE2301" i="4"/>
  <c r="AG2301" i="4" s="1"/>
  <c r="AF2300" i="4"/>
  <c r="AE2300" i="4"/>
  <c r="AF2290" i="4"/>
  <c r="AE2290" i="4"/>
  <c r="AG2290" i="4" s="1"/>
  <c r="AF2280" i="4"/>
  <c r="AE2280" i="4"/>
  <c r="AF2270" i="4"/>
  <c r="AE2270" i="4"/>
  <c r="AF2260" i="4"/>
  <c r="AE2260" i="4"/>
  <c r="AG2260" i="4" s="1"/>
  <c r="AF2250" i="4"/>
  <c r="AE2250" i="4"/>
  <c r="AG2250" i="4" s="1"/>
  <c r="AF2240" i="4"/>
  <c r="AE2240" i="4"/>
  <c r="AF2230" i="4"/>
  <c r="AE2230" i="4"/>
  <c r="AG2230" i="4" s="1"/>
  <c r="AF2220" i="4"/>
  <c r="AE2220" i="4"/>
  <c r="AF2210" i="4"/>
  <c r="AE2210" i="4"/>
  <c r="AF2209" i="4"/>
  <c r="AE2209" i="4"/>
  <c r="AF2208" i="4"/>
  <c r="AE2208" i="4"/>
  <c r="AG2208" i="4" s="1"/>
  <c r="AF2207" i="4"/>
  <c r="AE2207" i="4"/>
  <c r="AG2207" i="4" s="1"/>
  <c r="AF2206" i="4"/>
  <c r="AE2206" i="4"/>
  <c r="AG2206" i="4" s="1"/>
  <c r="AF2205" i="4"/>
  <c r="AE2205" i="4"/>
  <c r="AF2204" i="4"/>
  <c r="AE2204" i="4"/>
  <c r="AF2203" i="4"/>
  <c r="AE2203" i="4"/>
  <c r="AF2202" i="4"/>
  <c r="AG2202" i="4" s="1"/>
  <c r="AE2202" i="4"/>
  <c r="AF2201" i="4"/>
  <c r="AE2201" i="4"/>
  <c r="AG2201" i="4" s="1"/>
  <c r="AF2200" i="4"/>
  <c r="AE2200" i="4"/>
  <c r="AF2190" i="4"/>
  <c r="AE2190" i="4"/>
  <c r="AF2180" i="4"/>
  <c r="AE2180" i="4"/>
  <c r="AF2170" i="4"/>
  <c r="AE2170" i="4"/>
  <c r="AF2160" i="4"/>
  <c r="AE2160" i="4"/>
  <c r="AF2150" i="4"/>
  <c r="AE2150" i="4"/>
  <c r="AG2150" i="4" s="1"/>
  <c r="AF2140" i="4"/>
  <c r="AE2140" i="4"/>
  <c r="AG2140" i="4" s="1"/>
  <c r="AF2130" i="4"/>
  <c r="AE2130" i="4"/>
  <c r="AF2120" i="4"/>
  <c r="AE2120" i="4"/>
  <c r="AF2110" i="4"/>
  <c r="AE2110" i="4"/>
  <c r="AG2110" i="4" s="1"/>
  <c r="AF2109" i="4"/>
  <c r="AE2109" i="4"/>
  <c r="AG2109" i="4" s="1"/>
  <c r="AF2108" i="4"/>
  <c r="AE2108" i="4"/>
  <c r="AG2108" i="4" s="1"/>
  <c r="AF2107" i="4"/>
  <c r="AE2107" i="4"/>
  <c r="AG2107" i="4" s="1"/>
  <c r="AF2106" i="4"/>
  <c r="AE2106" i="4"/>
  <c r="AF2105" i="4"/>
  <c r="AE2105" i="4"/>
  <c r="AF2104" i="4"/>
  <c r="AE2104" i="4"/>
  <c r="AF2103" i="4"/>
  <c r="AE2103" i="4"/>
  <c r="AF2102" i="4"/>
  <c r="AE2102" i="4"/>
  <c r="AF2101" i="4"/>
  <c r="AG2101" i="4" s="1"/>
  <c r="AE2101" i="4"/>
  <c r="AF2100" i="4"/>
  <c r="AE2100" i="4"/>
  <c r="AF2099" i="4"/>
  <c r="AE2099" i="4"/>
  <c r="AF2098" i="4"/>
  <c r="AE2098" i="4"/>
  <c r="AF2097" i="4"/>
  <c r="AE2097" i="4"/>
  <c r="AG2097" i="4" s="1"/>
  <c r="AF2096" i="4"/>
  <c r="AE2096" i="4"/>
  <c r="AF2095" i="4"/>
  <c r="AE2095" i="4"/>
  <c r="AF2094" i="4"/>
  <c r="AE2094" i="4"/>
  <c r="AG2094" i="4" s="1"/>
  <c r="AF2093" i="4"/>
  <c r="AE2093" i="4"/>
  <c r="AF2092" i="4"/>
  <c r="AE2092" i="4"/>
  <c r="AF2091" i="4"/>
  <c r="AE2091" i="4"/>
  <c r="AG2091" i="4" s="1"/>
  <c r="AF2090" i="4"/>
  <c r="AE2090" i="4"/>
  <c r="AG2089" i="4"/>
  <c r="AF2089" i="4"/>
  <c r="AE2089" i="4"/>
  <c r="AF2088" i="4"/>
  <c r="AE2088" i="4"/>
  <c r="AF2087" i="4"/>
  <c r="AE2087" i="4"/>
  <c r="AF2086" i="4"/>
  <c r="AE2086" i="4"/>
  <c r="AF2085" i="4"/>
  <c r="AG2085" i="4" s="1"/>
  <c r="AE2085" i="4"/>
  <c r="AF2084" i="4"/>
  <c r="AE2084" i="4"/>
  <c r="AF2083" i="4"/>
  <c r="AE2083" i="4"/>
  <c r="AG2083" i="4" s="1"/>
  <c r="AF2082" i="4"/>
  <c r="AE2082" i="4"/>
  <c r="AF2081" i="4"/>
  <c r="AE2081" i="4"/>
  <c r="AF2080" i="4"/>
  <c r="AE2080" i="4"/>
  <c r="AF2079" i="4"/>
  <c r="AE2079" i="4"/>
  <c r="AF2078" i="4"/>
  <c r="AE2078" i="4"/>
  <c r="AF2077" i="4"/>
  <c r="AE2077" i="4"/>
  <c r="AG2077" i="4" s="1"/>
  <c r="AF2076" i="4"/>
  <c r="AE2076" i="4"/>
  <c r="AF2075" i="4"/>
  <c r="AE2075" i="4"/>
  <c r="AF2074" i="4"/>
  <c r="AE2074" i="4"/>
  <c r="AF2073" i="4"/>
  <c r="AG2073" i="4" s="1"/>
  <c r="AE2073" i="4"/>
  <c r="AF2072" i="4"/>
  <c r="AE2072" i="4"/>
  <c r="AF2071" i="4"/>
  <c r="AE2071" i="4"/>
  <c r="AF2070" i="4"/>
  <c r="AE2070" i="4"/>
  <c r="AF2069" i="4"/>
  <c r="AE2069" i="4"/>
  <c r="AF2068" i="4"/>
  <c r="AE2068" i="4"/>
  <c r="AF2067" i="4"/>
  <c r="AE2067" i="4"/>
  <c r="AF2066" i="4"/>
  <c r="AE2066" i="4"/>
  <c r="AF2065" i="4"/>
  <c r="AE2065" i="4"/>
  <c r="AG2065" i="4" s="1"/>
  <c r="AF2064" i="4"/>
  <c r="AE2064" i="4"/>
  <c r="AF2063" i="4"/>
  <c r="AE2063" i="4"/>
  <c r="AF2062" i="4"/>
  <c r="AE2062" i="4"/>
  <c r="AG2062" i="4" s="1"/>
  <c r="AF2061" i="4"/>
  <c r="AE2061" i="4"/>
  <c r="AF2060" i="4"/>
  <c r="AE2060" i="4"/>
  <c r="AF2059" i="4"/>
  <c r="AE2059" i="4"/>
  <c r="AG2059" i="4" s="1"/>
  <c r="AF2058" i="4"/>
  <c r="AE2058" i="4"/>
  <c r="AF2057" i="4"/>
  <c r="AE2057" i="4"/>
  <c r="AF2056" i="4"/>
  <c r="AE2056" i="4"/>
  <c r="AF2055" i="4"/>
  <c r="AE2055" i="4"/>
  <c r="AF2054" i="4"/>
  <c r="AE2054" i="4"/>
  <c r="AF2053" i="4"/>
  <c r="AG2053" i="4" s="1"/>
  <c r="AE2053" i="4"/>
  <c r="AF2052" i="4"/>
  <c r="AE2052" i="4"/>
  <c r="AF2051" i="4"/>
  <c r="AE2051" i="4"/>
  <c r="AF2050" i="4"/>
  <c r="AE2050" i="4"/>
  <c r="AF2049" i="4"/>
  <c r="AE2049" i="4"/>
  <c r="AG2049" i="4" s="1"/>
  <c r="AF2048" i="4"/>
  <c r="AE2048" i="4"/>
  <c r="AF2047" i="4"/>
  <c r="AE2047" i="4"/>
  <c r="AF2046" i="4"/>
  <c r="AE2046" i="4"/>
  <c r="AF2045" i="4"/>
  <c r="AE2045" i="4"/>
  <c r="AF2044" i="4"/>
  <c r="AE2044" i="4"/>
  <c r="AF2043" i="4"/>
  <c r="AE2043" i="4"/>
  <c r="AG2043" i="4" s="1"/>
  <c r="AF2042" i="4"/>
  <c r="AE2042" i="4"/>
  <c r="AF2041" i="4"/>
  <c r="AE2041" i="4"/>
  <c r="AF2040" i="4"/>
  <c r="AE2040" i="4"/>
  <c r="AF2039" i="4"/>
  <c r="AE2039" i="4"/>
  <c r="AF2038" i="4"/>
  <c r="AE2038" i="4"/>
  <c r="AG2038" i="4" s="1"/>
  <c r="AF2037" i="4"/>
  <c r="AE2037" i="4"/>
  <c r="AG2037" i="4" s="1"/>
  <c r="AF2036" i="4"/>
  <c r="AE2036" i="4"/>
  <c r="AF2035" i="4"/>
  <c r="AE2035" i="4"/>
  <c r="AF2034" i="4"/>
  <c r="AE2034" i="4"/>
  <c r="AG2034" i="4" s="1"/>
  <c r="AF2033" i="4"/>
  <c r="AE2033" i="4"/>
  <c r="AF2032" i="4"/>
  <c r="AE2032" i="4"/>
  <c r="AF2031" i="4"/>
  <c r="AE2031" i="4"/>
  <c r="AG2031" i="4" s="1"/>
  <c r="AF2030" i="4"/>
  <c r="AE2030" i="4"/>
  <c r="AF2029" i="4"/>
  <c r="AE2029" i="4"/>
  <c r="AF2028" i="4"/>
  <c r="AE2028" i="4"/>
  <c r="AG2028" i="4" s="1"/>
  <c r="AF2027" i="4"/>
  <c r="AE2027" i="4"/>
  <c r="AF2026" i="4"/>
  <c r="AE2026" i="4"/>
  <c r="AG2026" i="4" s="1"/>
  <c r="AF2025" i="4"/>
  <c r="AE2025" i="4"/>
  <c r="AG2025" i="4" s="1"/>
  <c r="AF2024" i="4"/>
  <c r="AE2024" i="4"/>
  <c r="AF2023" i="4"/>
  <c r="AE2023" i="4"/>
  <c r="AF2022" i="4"/>
  <c r="AE2022" i="4"/>
  <c r="AG2022" i="4" s="1"/>
  <c r="AF2021" i="4"/>
  <c r="AE2021" i="4"/>
  <c r="AF2020" i="4"/>
  <c r="AE2020" i="4"/>
  <c r="AF2019" i="4"/>
  <c r="AE2019" i="4"/>
  <c r="AG2019" i="4" s="1"/>
  <c r="AF2018" i="4"/>
  <c r="AE2018" i="4"/>
  <c r="AF2017" i="4"/>
  <c r="AE2017" i="4"/>
  <c r="AF2016" i="4"/>
  <c r="AE2016" i="4"/>
  <c r="AG2016" i="4" s="1"/>
  <c r="AF2015" i="4"/>
  <c r="AE2015" i="4"/>
  <c r="AF2014" i="4"/>
  <c r="AE2014" i="4"/>
  <c r="AF2013" i="4"/>
  <c r="AG2013" i="4" s="1"/>
  <c r="AE2013" i="4"/>
  <c r="AF2012" i="4"/>
  <c r="AE2012" i="4"/>
  <c r="AF2011" i="4"/>
  <c r="AE2011" i="4"/>
  <c r="AF2010" i="4"/>
  <c r="AE2010" i="4"/>
  <c r="AF2009" i="4"/>
  <c r="AE2009" i="4"/>
  <c r="AF2008" i="4"/>
  <c r="AE2008" i="4"/>
  <c r="AF2007" i="4"/>
  <c r="AE2007" i="4"/>
  <c r="AG2007" i="4" s="1"/>
  <c r="AF2006" i="4"/>
  <c r="AE2006" i="4"/>
  <c r="AF2005" i="4"/>
  <c r="AG2005" i="4" s="1"/>
  <c r="AE2005" i="4"/>
  <c r="AF2004" i="4"/>
  <c r="AE2004" i="4"/>
  <c r="AG2004" i="4" s="1"/>
  <c r="AF2003" i="4"/>
  <c r="AE2003" i="4"/>
  <c r="AF2002" i="4"/>
  <c r="AE2002" i="4"/>
  <c r="AF2001" i="4"/>
  <c r="AE2001" i="4"/>
  <c r="AG2001" i="4" s="1"/>
  <c r="AF2000" i="4"/>
  <c r="AE2000" i="4"/>
  <c r="AF1990" i="4"/>
  <c r="AE1990" i="4"/>
  <c r="AF1980" i="4"/>
  <c r="AE1980" i="4"/>
  <c r="AG1980" i="4" s="1"/>
  <c r="AF1970" i="4"/>
  <c r="AE1970" i="4"/>
  <c r="AF1960" i="4"/>
  <c r="AE1960" i="4"/>
  <c r="AF1950" i="4"/>
  <c r="AE1950" i="4"/>
  <c r="AG1950" i="4" s="1"/>
  <c r="AF1940" i="4"/>
  <c r="AE1940" i="4"/>
  <c r="AF1930" i="4"/>
  <c r="AG1930" i="4" s="1"/>
  <c r="AE1930" i="4"/>
  <c r="AF1920" i="4"/>
  <c r="AE1920" i="4"/>
  <c r="AG1920" i="4" s="1"/>
  <c r="AF1910" i="4"/>
  <c r="AE1910" i="4"/>
  <c r="AF1909" i="4"/>
  <c r="AE1909" i="4"/>
  <c r="AG1909" i="4" s="1"/>
  <c r="AF1908" i="4"/>
  <c r="AE1908" i="4"/>
  <c r="AG1908" i="4" s="1"/>
  <c r="AF1907" i="4"/>
  <c r="AE1907" i="4"/>
  <c r="AF1906" i="4"/>
  <c r="AE1906" i="4"/>
  <c r="AF1905" i="4"/>
  <c r="AE1905" i="4"/>
  <c r="AG1905" i="4" s="1"/>
  <c r="AF1904" i="4"/>
  <c r="AE1904" i="4"/>
  <c r="AF1903" i="4"/>
  <c r="AE1903" i="4"/>
  <c r="AF1902" i="4"/>
  <c r="AE1902" i="4"/>
  <c r="AG1902" i="4" s="1"/>
  <c r="AF1901" i="4"/>
  <c r="AE1901" i="4"/>
  <c r="AF1900" i="4"/>
  <c r="AE1900" i="4"/>
  <c r="AF1890" i="4"/>
  <c r="AE1890" i="4"/>
  <c r="AG1890" i="4" s="1"/>
  <c r="AF1880" i="4"/>
  <c r="AE1880" i="4"/>
  <c r="AF1870" i="4"/>
  <c r="AE1870" i="4"/>
  <c r="AG1870" i="4" s="1"/>
  <c r="AF1860" i="4"/>
  <c r="AE1860" i="4"/>
  <c r="AG1860" i="4" s="1"/>
  <c r="AF1850" i="4"/>
  <c r="AE1850" i="4"/>
  <c r="AF1840" i="4"/>
  <c r="AE1840" i="4"/>
  <c r="AF1830" i="4"/>
  <c r="AE1830" i="4"/>
  <c r="AF1820" i="4"/>
  <c r="AE1820" i="4"/>
  <c r="AF1810" i="4"/>
  <c r="AE1810" i="4"/>
  <c r="AF1809" i="4"/>
  <c r="AE1809" i="4"/>
  <c r="AF1808" i="4"/>
  <c r="AE1808" i="4"/>
  <c r="AF1807" i="4"/>
  <c r="AE1807" i="4"/>
  <c r="AF1806" i="4"/>
  <c r="AE1806" i="4"/>
  <c r="AG1806" i="4" s="1"/>
  <c r="AF1805" i="4"/>
  <c r="AE1805" i="4"/>
  <c r="AF1804" i="4"/>
  <c r="AE1804" i="4"/>
  <c r="AG1804" i="4" s="1"/>
  <c r="AF1803" i="4"/>
  <c r="AG1803" i="4" s="1"/>
  <c r="AE1803" i="4"/>
  <c r="AF1802" i="4"/>
  <c r="AE1802" i="4"/>
  <c r="AF1801" i="4"/>
  <c r="AE1801" i="4"/>
  <c r="AF1800" i="4"/>
  <c r="AE1800" i="4"/>
  <c r="AF1790" i="4"/>
  <c r="AE1790" i="4"/>
  <c r="AF1780" i="4"/>
  <c r="AE1780" i="4"/>
  <c r="AF1770" i="4"/>
  <c r="AE1770" i="4"/>
  <c r="AF1760" i="4"/>
  <c r="AE1760" i="4"/>
  <c r="AF1750" i="4"/>
  <c r="AE1750" i="4"/>
  <c r="AF1740" i="4"/>
  <c r="AE1740" i="4"/>
  <c r="AF1730" i="4"/>
  <c r="AE1730" i="4"/>
  <c r="AF1720" i="4"/>
  <c r="AE1720" i="4"/>
  <c r="AF1710" i="4"/>
  <c r="AE1710" i="4"/>
  <c r="AF1709" i="4"/>
  <c r="AE1709" i="4"/>
  <c r="AF1708" i="4"/>
  <c r="AE1708" i="4"/>
  <c r="AF1707" i="4"/>
  <c r="AE1707" i="4"/>
  <c r="AF1706" i="4"/>
  <c r="AE1706" i="4"/>
  <c r="AF1705" i="4"/>
  <c r="AE1705" i="4"/>
  <c r="AF1704" i="4"/>
  <c r="AG1704" i="4" s="1"/>
  <c r="AE1704" i="4"/>
  <c r="AF1703" i="4"/>
  <c r="AE1703" i="4"/>
  <c r="AF1702" i="4"/>
  <c r="AG1702" i="4" s="1"/>
  <c r="AE1702" i="4"/>
  <c r="AF1701" i="4"/>
  <c r="AE1701" i="4"/>
  <c r="AF1700" i="4"/>
  <c r="AE1700" i="4"/>
  <c r="AF1690" i="4"/>
  <c r="AE1690" i="4"/>
  <c r="AF1680" i="4"/>
  <c r="AE1680" i="4"/>
  <c r="AG1680" i="4" s="1"/>
  <c r="AF1670" i="4"/>
  <c r="AE1670" i="4"/>
  <c r="AF1660" i="4"/>
  <c r="AE1660" i="4"/>
  <c r="AF1650" i="4"/>
  <c r="AE1650" i="4"/>
  <c r="AF1640" i="4"/>
  <c r="AE1640" i="4"/>
  <c r="AF1630" i="4"/>
  <c r="AE1630" i="4"/>
  <c r="AF1620" i="4"/>
  <c r="AE1620" i="4"/>
  <c r="AG1620" i="4" s="1"/>
  <c r="AF1610" i="4"/>
  <c r="AE1610" i="4"/>
  <c r="AF1609" i="4"/>
  <c r="AE1609" i="4"/>
  <c r="AF1608" i="4"/>
  <c r="AE1608" i="4"/>
  <c r="AF1607" i="4"/>
  <c r="AE1607" i="4"/>
  <c r="AF1606" i="4"/>
  <c r="AE1606" i="4"/>
  <c r="AF1605" i="4"/>
  <c r="AE1605" i="4"/>
  <c r="AF1604" i="4"/>
  <c r="AE1604" i="4"/>
  <c r="AF1603" i="4"/>
  <c r="AE1603" i="4"/>
  <c r="AF1602" i="4"/>
  <c r="AE1602" i="4"/>
  <c r="AF1601" i="4"/>
  <c r="AE1601" i="4"/>
  <c r="AF1600" i="4"/>
  <c r="AE1600" i="4"/>
  <c r="AF1590" i="4"/>
  <c r="AE1590" i="4"/>
  <c r="AF1580" i="4"/>
  <c r="AE1580" i="4"/>
  <c r="AF1570" i="4"/>
  <c r="AE1570" i="4"/>
  <c r="AF1560" i="4"/>
  <c r="AE1560" i="4"/>
  <c r="AF1550" i="4"/>
  <c r="AE1550" i="4"/>
  <c r="AF1540" i="4"/>
  <c r="AE1540" i="4"/>
  <c r="AF1530" i="4"/>
  <c r="AE1530" i="4"/>
  <c r="AG1530" i="4" s="1"/>
  <c r="AF1520" i="4"/>
  <c r="AE1520" i="4"/>
  <c r="AF1510" i="4"/>
  <c r="AE1510" i="4"/>
  <c r="AF1509" i="4"/>
  <c r="AE1509" i="4"/>
  <c r="AF1508" i="4"/>
  <c r="AE1508" i="4"/>
  <c r="AF1507" i="4"/>
  <c r="AE1507" i="4"/>
  <c r="AF1506" i="4"/>
  <c r="AE1506" i="4"/>
  <c r="AG1506" i="4" s="1"/>
  <c r="AF1505" i="4"/>
  <c r="AE1505" i="4"/>
  <c r="AF1504" i="4"/>
  <c r="AE1504" i="4"/>
  <c r="AF1503" i="4"/>
  <c r="AE1503" i="4"/>
  <c r="AG1502" i="4"/>
  <c r="AF1502" i="4"/>
  <c r="AE1502" i="4"/>
  <c r="AF1501" i="4"/>
  <c r="AE1501" i="4"/>
  <c r="AF1500" i="4"/>
  <c r="AE1500" i="4"/>
  <c r="AF1490" i="4"/>
  <c r="AE1490" i="4"/>
  <c r="AF1480" i="4"/>
  <c r="AE1480" i="4"/>
  <c r="AG1480" i="4" s="1"/>
  <c r="AF1470" i="4"/>
  <c r="AE1470" i="4"/>
  <c r="AF1460" i="4"/>
  <c r="AE1460" i="4"/>
  <c r="AF1450" i="4"/>
  <c r="AE1450" i="4"/>
  <c r="AF1440" i="4"/>
  <c r="AE1440" i="4"/>
  <c r="AF1430" i="4"/>
  <c r="AE1430" i="4"/>
  <c r="AF1420" i="4"/>
  <c r="AE1420" i="4"/>
  <c r="AG1420" i="4" s="1"/>
  <c r="AF1410" i="4"/>
  <c r="AE1410" i="4"/>
  <c r="AF1409" i="4"/>
  <c r="AG1409" i="4" s="1"/>
  <c r="AE1409" i="4"/>
  <c r="AF1408" i="4"/>
  <c r="AE1408" i="4"/>
  <c r="AG1408" i="4" s="1"/>
  <c r="AF1407" i="4"/>
  <c r="AE1407" i="4"/>
  <c r="AF1406" i="4"/>
  <c r="AE1406" i="4"/>
  <c r="AF1405" i="4"/>
  <c r="AE1405" i="4"/>
  <c r="AF1404" i="4"/>
  <c r="AE1404" i="4"/>
  <c r="AF1403" i="4"/>
  <c r="AE1403" i="4"/>
  <c r="AG1403" i="4" s="1"/>
  <c r="AF1402" i="4"/>
  <c r="AE1402" i="4"/>
  <c r="AG1402" i="4" s="1"/>
  <c r="AF1401" i="4"/>
  <c r="AE1401" i="4"/>
  <c r="AF1400" i="4"/>
  <c r="AE1400" i="4"/>
  <c r="AF1390" i="4"/>
  <c r="AE1390" i="4"/>
  <c r="AF1380" i="4"/>
  <c r="AE1380" i="4"/>
  <c r="AF1370" i="4"/>
  <c r="AE1370" i="4"/>
  <c r="AG1370" i="4" s="1"/>
  <c r="AF1360" i="4"/>
  <c r="AE1360" i="4"/>
  <c r="AG1360" i="4" s="1"/>
  <c r="AF1350" i="4"/>
  <c r="AE1350" i="4"/>
  <c r="AF1340" i="4"/>
  <c r="AE1340" i="4"/>
  <c r="AF1330" i="4"/>
  <c r="AG1330" i="4" s="1"/>
  <c r="AE1330" i="4"/>
  <c r="AF1320" i="4"/>
  <c r="AE1320" i="4"/>
  <c r="AF1310" i="4"/>
  <c r="AE1310" i="4"/>
  <c r="AF1309" i="4"/>
  <c r="AE1309" i="4"/>
  <c r="AF1308" i="4"/>
  <c r="AE1308" i="4"/>
  <c r="AF1307" i="4"/>
  <c r="AE1307" i="4"/>
  <c r="AF1306" i="4"/>
  <c r="AE1306" i="4"/>
  <c r="AF1305" i="4"/>
  <c r="AE1305" i="4"/>
  <c r="AF1304" i="4"/>
  <c r="AE1304" i="4"/>
  <c r="AG1304" i="4" s="1"/>
  <c r="AF1303" i="4"/>
  <c r="AE1303" i="4"/>
  <c r="AF1302" i="4"/>
  <c r="AE1302" i="4"/>
  <c r="AF1301" i="4"/>
  <c r="AE1301" i="4"/>
  <c r="AF1300" i="4"/>
  <c r="AE1300" i="4"/>
  <c r="AF1290" i="4"/>
  <c r="AE1290" i="4"/>
  <c r="AF1280" i="4"/>
  <c r="AE1280" i="4"/>
  <c r="AG1280" i="4" s="1"/>
  <c r="AF1270" i="4"/>
  <c r="AE1270" i="4"/>
  <c r="AF1260" i="4"/>
  <c r="AE1260" i="4"/>
  <c r="AF1250" i="4"/>
  <c r="AE1250" i="4"/>
  <c r="AF1240" i="4"/>
  <c r="AE1240" i="4"/>
  <c r="AF1230" i="4"/>
  <c r="AE1230" i="4"/>
  <c r="AF1220" i="4"/>
  <c r="AG1220" i="4" s="1"/>
  <c r="AE1220" i="4"/>
  <c r="AF1210" i="4"/>
  <c r="AE1210" i="4"/>
  <c r="AF1209" i="4"/>
  <c r="AE1209" i="4"/>
  <c r="AF1208" i="4"/>
  <c r="AE1208" i="4"/>
  <c r="AF1207" i="4"/>
  <c r="AE1207" i="4"/>
  <c r="AF1206" i="4"/>
  <c r="AE1206" i="4"/>
  <c r="AF1205" i="4"/>
  <c r="AE1205" i="4"/>
  <c r="AF1204" i="4"/>
  <c r="AE1204" i="4"/>
  <c r="AF1203" i="4"/>
  <c r="AE1203" i="4"/>
  <c r="AG1203" i="4" s="1"/>
  <c r="AF1202" i="4"/>
  <c r="AE1202" i="4"/>
  <c r="AF1201" i="4"/>
  <c r="AE1201" i="4"/>
  <c r="AF1200" i="4"/>
  <c r="AE1200" i="4"/>
  <c r="AG1190" i="4"/>
  <c r="AF1190" i="4"/>
  <c r="AE1190" i="4"/>
  <c r="AF1180" i="4"/>
  <c r="AE1180" i="4"/>
  <c r="AF1170" i="4"/>
  <c r="AE1170" i="4"/>
  <c r="AF1160" i="4"/>
  <c r="AE1160" i="4"/>
  <c r="AF1150" i="4"/>
  <c r="AE1150" i="4"/>
  <c r="AF1140" i="4"/>
  <c r="AE1140" i="4"/>
  <c r="AF1130" i="4"/>
  <c r="AE1130" i="4"/>
  <c r="AG1130" i="4" s="1"/>
  <c r="AF1120" i="4"/>
  <c r="AE1120" i="4"/>
  <c r="AF1110" i="4"/>
  <c r="AE1110" i="4"/>
  <c r="AF1109" i="4"/>
  <c r="AE1109" i="4"/>
  <c r="AF1108" i="4"/>
  <c r="AE1108" i="4"/>
  <c r="AF1107" i="4"/>
  <c r="AE1107" i="4"/>
  <c r="AF1106" i="4"/>
  <c r="AE1106" i="4"/>
  <c r="AG1106" i="4" s="1"/>
  <c r="AF1105" i="4"/>
  <c r="AE1105" i="4"/>
  <c r="AF1104" i="4"/>
  <c r="AE1104" i="4"/>
  <c r="AF1103" i="4"/>
  <c r="AE1103" i="4"/>
  <c r="AF1102" i="4"/>
  <c r="AE1102" i="4"/>
  <c r="AF1101" i="4"/>
  <c r="AE1101" i="4"/>
  <c r="AG1101" i="4" s="1"/>
  <c r="AF1100" i="4"/>
  <c r="AE1100" i="4"/>
  <c r="AF1099" i="4"/>
  <c r="AE1099" i="4"/>
  <c r="AG1098" i="4"/>
  <c r="AF1098" i="4"/>
  <c r="AE1098" i="4"/>
  <c r="AF1097" i="4"/>
  <c r="AE1097" i="4"/>
  <c r="AF1096" i="4"/>
  <c r="AE1096" i="4"/>
  <c r="AF1095" i="4"/>
  <c r="AE1095" i="4"/>
  <c r="AF1094" i="4"/>
  <c r="AE1094" i="4"/>
  <c r="AF1093" i="4"/>
  <c r="AE1093" i="4"/>
  <c r="AF1092" i="4"/>
  <c r="AE1092" i="4"/>
  <c r="AG1092" i="4" s="1"/>
  <c r="AF1091" i="4"/>
  <c r="AE1091" i="4"/>
  <c r="AF1090" i="4"/>
  <c r="AE1090" i="4"/>
  <c r="AF1089" i="4"/>
  <c r="AE1089" i="4"/>
  <c r="AF1088" i="4"/>
  <c r="AE1088" i="4"/>
  <c r="AF1087" i="4"/>
  <c r="AE1087" i="4"/>
  <c r="AF1086" i="4"/>
  <c r="AE1086" i="4"/>
  <c r="AG1086" i="4" s="1"/>
  <c r="AF1085" i="4"/>
  <c r="AE1085" i="4"/>
  <c r="AF1084" i="4"/>
  <c r="AE1084" i="4"/>
  <c r="AF1083" i="4"/>
  <c r="AE1083" i="4"/>
  <c r="AG1082" i="4"/>
  <c r="AF1082" i="4"/>
  <c r="AE1082" i="4"/>
  <c r="AF1081" i="4"/>
  <c r="AE1081" i="4"/>
  <c r="AF1080" i="4"/>
  <c r="AE1080" i="4"/>
  <c r="AF1079" i="4"/>
  <c r="AE1079" i="4"/>
  <c r="AF1078" i="4"/>
  <c r="AE1078" i="4"/>
  <c r="AG1078" i="4" s="1"/>
  <c r="AF1077" i="4"/>
  <c r="AE1077" i="4"/>
  <c r="AF1076" i="4"/>
  <c r="AE1076" i="4"/>
  <c r="AF1075" i="4"/>
  <c r="AE1075" i="4"/>
  <c r="AF1074" i="4"/>
  <c r="AE1074" i="4"/>
  <c r="AF1073" i="4"/>
  <c r="AE1073" i="4"/>
  <c r="AF1072" i="4"/>
  <c r="AE1072" i="4"/>
  <c r="AG1072" i="4" s="1"/>
  <c r="AF1071" i="4"/>
  <c r="AE1071" i="4"/>
  <c r="AG1070" i="4"/>
  <c r="AF1070" i="4"/>
  <c r="AE1070" i="4"/>
  <c r="AF1069" i="4"/>
  <c r="AE1069" i="4"/>
  <c r="AG1069" i="4" s="1"/>
  <c r="AF1068" i="4"/>
  <c r="AE1068" i="4"/>
  <c r="AF1067" i="4"/>
  <c r="AE1067" i="4"/>
  <c r="AG1067" i="4" s="1"/>
  <c r="AF1066" i="4"/>
  <c r="AE1066" i="4"/>
  <c r="AF1065" i="4"/>
  <c r="AE1065" i="4"/>
  <c r="AF1064" i="4"/>
  <c r="AE1064" i="4"/>
  <c r="AG1064" i="4" s="1"/>
  <c r="AF1063" i="4"/>
  <c r="AE1063" i="4"/>
  <c r="AG1063" i="4" s="1"/>
  <c r="AF1062" i="4"/>
  <c r="AE1062" i="4"/>
  <c r="AF1061" i="4"/>
  <c r="AE1061" i="4"/>
  <c r="AF1060" i="4"/>
  <c r="AE1060" i="4"/>
  <c r="AF1059" i="4"/>
  <c r="AE1059" i="4"/>
  <c r="AF1058" i="4"/>
  <c r="AE1058" i="4"/>
  <c r="AG1058" i="4" s="1"/>
  <c r="AF1057" i="4"/>
  <c r="AE1057" i="4"/>
  <c r="AG1057" i="4" s="1"/>
  <c r="AF1056" i="4"/>
  <c r="AE1056" i="4"/>
  <c r="AF1055" i="4"/>
  <c r="AE1055" i="4"/>
  <c r="AF1054" i="4"/>
  <c r="AG1054" i="4" s="1"/>
  <c r="AE1054" i="4"/>
  <c r="AF1053" i="4"/>
  <c r="AE1053" i="4"/>
  <c r="AF1052" i="4"/>
  <c r="AE1052" i="4"/>
  <c r="AF1051" i="4"/>
  <c r="AE1051" i="4"/>
  <c r="AF1050" i="4"/>
  <c r="AE1050" i="4"/>
  <c r="AF1049" i="4"/>
  <c r="AE1049" i="4"/>
  <c r="AF1048" i="4"/>
  <c r="AE1048" i="4"/>
  <c r="AF1047" i="4"/>
  <c r="AE1047" i="4"/>
  <c r="AF1046" i="4"/>
  <c r="AE1046" i="4"/>
  <c r="AG1046" i="4" s="1"/>
  <c r="AF1045" i="4"/>
  <c r="AE1045" i="4"/>
  <c r="AF1044" i="4"/>
  <c r="AE1044" i="4"/>
  <c r="AF1043" i="4"/>
  <c r="AE1043" i="4"/>
  <c r="AF1042" i="4"/>
  <c r="AE1042" i="4"/>
  <c r="AF1041" i="4"/>
  <c r="AE1041" i="4"/>
  <c r="AF1040" i="4"/>
  <c r="AE1040" i="4"/>
  <c r="AG1040" i="4" s="1"/>
  <c r="AF1039" i="4"/>
  <c r="AE1039" i="4"/>
  <c r="AF1038" i="4"/>
  <c r="AE1038" i="4"/>
  <c r="AF1037" i="4"/>
  <c r="AE1037" i="4"/>
  <c r="AF1036" i="4"/>
  <c r="AE1036" i="4"/>
  <c r="AF1035" i="4"/>
  <c r="AE1035" i="4"/>
  <c r="AF1034" i="4"/>
  <c r="AG1034" i="4" s="1"/>
  <c r="AE1034" i="4"/>
  <c r="AF1033" i="4"/>
  <c r="AE1033" i="4"/>
  <c r="AF1032" i="4"/>
  <c r="AE1032" i="4"/>
  <c r="AF1031" i="4"/>
  <c r="AE1031" i="4"/>
  <c r="AF1030" i="4"/>
  <c r="AE1030" i="4"/>
  <c r="AG1030" i="4" s="1"/>
  <c r="AF1029" i="4"/>
  <c r="AE1029" i="4"/>
  <c r="AF1028" i="4"/>
  <c r="AE1028" i="4"/>
  <c r="AF1027" i="4"/>
  <c r="AE1027" i="4"/>
  <c r="AF1026" i="4"/>
  <c r="AE1026" i="4"/>
  <c r="AF1025" i="4"/>
  <c r="AE1025" i="4"/>
  <c r="AF1024" i="4"/>
  <c r="AE1024" i="4"/>
  <c r="AG1024" i="4" s="1"/>
  <c r="AF1023" i="4"/>
  <c r="AE1023" i="4"/>
  <c r="AG1022" i="4"/>
  <c r="AF1022" i="4"/>
  <c r="AE1022" i="4"/>
  <c r="AF1021" i="4"/>
  <c r="AE1021" i="4"/>
  <c r="AF1020" i="4"/>
  <c r="AE1020" i="4"/>
  <c r="AF1019" i="4"/>
  <c r="AE1019" i="4"/>
  <c r="AF1018" i="4"/>
  <c r="AE1018" i="4"/>
  <c r="AF1017" i="4"/>
  <c r="AE1017" i="4"/>
  <c r="AF1016" i="4"/>
  <c r="AE1016" i="4"/>
  <c r="AG1016" i="4" s="1"/>
  <c r="AF1015" i="4"/>
  <c r="AE1015" i="4"/>
  <c r="AF1014" i="4"/>
  <c r="AE1014" i="4"/>
  <c r="AF1013" i="4"/>
  <c r="AE1013" i="4"/>
  <c r="AF1012" i="4"/>
  <c r="AE1012" i="4"/>
  <c r="AF1011" i="4"/>
  <c r="AE1011" i="4"/>
  <c r="AF1010" i="4"/>
  <c r="AE1010" i="4"/>
  <c r="AG1010" i="4" s="1"/>
  <c r="AF1009" i="4"/>
  <c r="AE1009" i="4"/>
  <c r="AF1008" i="4"/>
  <c r="AE1008" i="4"/>
  <c r="AF1007" i="4"/>
  <c r="AE1007" i="4"/>
  <c r="AF1006" i="4"/>
  <c r="AE1006" i="4"/>
  <c r="AF1005" i="4"/>
  <c r="AE1005" i="4"/>
  <c r="AG1005" i="4" s="1"/>
  <c r="AF1004" i="4"/>
  <c r="AE1004" i="4"/>
  <c r="AF1003" i="4"/>
  <c r="AE1003" i="4"/>
  <c r="AF1002" i="4"/>
  <c r="AG1002" i="4" s="1"/>
  <c r="AE1002" i="4"/>
  <c r="AF1001" i="4"/>
  <c r="AE1001" i="4"/>
  <c r="AF1000" i="4"/>
  <c r="AE1000" i="4"/>
  <c r="AF990" i="4"/>
  <c r="AE990" i="4"/>
  <c r="AF980" i="4"/>
  <c r="AE980" i="4"/>
  <c r="AF970" i="4"/>
  <c r="AE970" i="4"/>
  <c r="AF960" i="4"/>
  <c r="AE960" i="4"/>
  <c r="AG960" i="4" s="1"/>
  <c r="AF950" i="4"/>
  <c r="AE950" i="4"/>
  <c r="AF940" i="4"/>
  <c r="AE940" i="4"/>
  <c r="AF930" i="4"/>
  <c r="AE930" i="4"/>
  <c r="AF920" i="4"/>
  <c r="AE920" i="4"/>
  <c r="AF910" i="4"/>
  <c r="AE910" i="4"/>
  <c r="AF909" i="4"/>
  <c r="AE909" i="4"/>
  <c r="AG909" i="4" s="1"/>
  <c r="AF908" i="4"/>
  <c r="AE908" i="4"/>
  <c r="AF907" i="4"/>
  <c r="AE907" i="4"/>
  <c r="AF906" i="4"/>
  <c r="AE906" i="4"/>
  <c r="AG905" i="4"/>
  <c r="AF905" i="4"/>
  <c r="AE905" i="4"/>
  <c r="AF904" i="4"/>
  <c r="AE904" i="4"/>
  <c r="AF903" i="4"/>
  <c r="AE903" i="4"/>
  <c r="AF902" i="4"/>
  <c r="AE902" i="4"/>
  <c r="AF901" i="4"/>
  <c r="AE901" i="4"/>
  <c r="AG901" i="4" s="1"/>
  <c r="AF900" i="4"/>
  <c r="AE900" i="4"/>
  <c r="AF890" i="4"/>
  <c r="AE890" i="4"/>
  <c r="AF880" i="4"/>
  <c r="AE880" i="4"/>
  <c r="AF870" i="4"/>
  <c r="AE870" i="4"/>
  <c r="AF860" i="4"/>
  <c r="AE860" i="4"/>
  <c r="AF850" i="4"/>
  <c r="AE850" i="4"/>
  <c r="AG850" i="4" s="1"/>
  <c r="AF840" i="4"/>
  <c r="AE840" i="4"/>
  <c r="AG830" i="4"/>
  <c r="AF830" i="4"/>
  <c r="AE830" i="4"/>
  <c r="AF820" i="4"/>
  <c r="AE820" i="4"/>
  <c r="AG820" i="4" s="1"/>
  <c r="AF810" i="4"/>
  <c r="AE810" i="4"/>
  <c r="AF809" i="4"/>
  <c r="AE809" i="4"/>
  <c r="AF808" i="4"/>
  <c r="AE808" i="4"/>
  <c r="AF807" i="4"/>
  <c r="AE807" i="4"/>
  <c r="AF806" i="4"/>
  <c r="AE806" i="4"/>
  <c r="AF805" i="4"/>
  <c r="AE805" i="4"/>
  <c r="AG805" i="4" s="1"/>
  <c r="AF804" i="4"/>
  <c r="AE804" i="4"/>
  <c r="AF803" i="4"/>
  <c r="AE803" i="4"/>
  <c r="AF802" i="4"/>
  <c r="AE802" i="4"/>
  <c r="AF801" i="4"/>
  <c r="AE801" i="4"/>
  <c r="AF800" i="4"/>
  <c r="AE800" i="4"/>
  <c r="AF790" i="4"/>
  <c r="AE790" i="4"/>
  <c r="AG790" i="4" s="1"/>
  <c r="AF780" i="4"/>
  <c r="AE780" i="4"/>
  <c r="AF770" i="4"/>
  <c r="AE770" i="4"/>
  <c r="AF760" i="4"/>
  <c r="AG760" i="4" s="1"/>
  <c r="AE760" i="4"/>
  <c r="AF750" i="4"/>
  <c r="AE750" i="4"/>
  <c r="AF740" i="4"/>
  <c r="AE740" i="4"/>
  <c r="AF730" i="4"/>
  <c r="AE730" i="4"/>
  <c r="AF720" i="4"/>
  <c r="AE720" i="4"/>
  <c r="AG720" i="4" s="1"/>
  <c r="AF710" i="4"/>
  <c r="AE710" i="4"/>
  <c r="AF709" i="4"/>
  <c r="AE709" i="4"/>
  <c r="AF708" i="4"/>
  <c r="AE708" i="4"/>
  <c r="AF707" i="4"/>
  <c r="AE707" i="4"/>
  <c r="AF706" i="4"/>
  <c r="AE706" i="4"/>
  <c r="AF705" i="4"/>
  <c r="AE705" i="4"/>
  <c r="AG705" i="4" s="1"/>
  <c r="AF704" i="4"/>
  <c r="AE704" i="4"/>
  <c r="AF703" i="4"/>
  <c r="AE703" i="4"/>
  <c r="AF702" i="4"/>
  <c r="AE702" i="4"/>
  <c r="AF701" i="4"/>
  <c r="AE701" i="4"/>
  <c r="AF700" i="4"/>
  <c r="AE700" i="4"/>
  <c r="AF690" i="4"/>
  <c r="AE690" i="4"/>
  <c r="AG690" i="4" s="1"/>
  <c r="AF680" i="4"/>
  <c r="AE680" i="4"/>
  <c r="AF670" i="4"/>
  <c r="AE670" i="4"/>
  <c r="AF660" i="4"/>
  <c r="AE660" i="4"/>
  <c r="AG650" i="4"/>
  <c r="AF650" i="4"/>
  <c r="AE650" i="4"/>
  <c r="AF640" i="4"/>
  <c r="AE640" i="4"/>
  <c r="AF630" i="4"/>
  <c r="AE630" i="4"/>
  <c r="AF620" i="4"/>
  <c r="AE620" i="4"/>
  <c r="AF610" i="4"/>
  <c r="AE610" i="4"/>
  <c r="AG610" i="4" s="1"/>
  <c r="AF609" i="4"/>
  <c r="AE609" i="4"/>
  <c r="AF608" i="4"/>
  <c r="AE608" i="4"/>
  <c r="AF607" i="4"/>
  <c r="AE607" i="4"/>
  <c r="AF606" i="4"/>
  <c r="AE606" i="4"/>
  <c r="AF605" i="4"/>
  <c r="AE605" i="4"/>
  <c r="AF604" i="4"/>
  <c r="AE604" i="4"/>
  <c r="AG604" i="4" s="1"/>
  <c r="AF603" i="4"/>
  <c r="AE603" i="4"/>
  <c r="AF602" i="4"/>
  <c r="AG602" i="4" s="1"/>
  <c r="AE602" i="4"/>
  <c r="AF601" i="4"/>
  <c r="AE601" i="4"/>
  <c r="AG601" i="4" s="1"/>
  <c r="AF600" i="4"/>
  <c r="AE600" i="4"/>
  <c r="AF590" i="4"/>
  <c r="AE590" i="4"/>
  <c r="AF580" i="4"/>
  <c r="AE580" i="4"/>
  <c r="AF570" i="4"/>
  <c r="AE570" i="4"/>
  <c r="AF560" i="4"/>
  <c r="AE560" i="4"/>
  <c r="AG560" i="4" s="1"/>
  <c r="AF550" i="4"/>
  <c r="AE550" i="4"/>
  <c r="AG550" i="4" s="1"/>
  <c r="AF540" i="4"/>
  <c r="AE540" i="4"/>
  <c r="AF530" i="4"/>
  <c r="AE530" i="4"/>
  <c r="AF520" i="4"/>
  <c r="AE520" i="4"/>
  <c r="AF510" i="4"/>
  <c r="AE510" i="4"/>
  <c r="AF509" i="4"/>
  <c r="AE509" i="4"/>
  <c r="AG509" i="4" s="1"/>
  <c r="AF508" i="4"/>
  <c r="AE508" i="4"/>
  <c r="AG508" i="4" s="1"/>
  <c r="AF507" i="4"/>
  <c r="AE507" i="4"/>
  <c r="AF506" i="4"/>
  <c r="AE506" i="4"/>
  <c r="AF505" i="4"/>
  <c r="AE505" i="4"/>
  <c r="AF504" i="4"/>
  <c r="AE504" i="4"/>
  <c r="AF503" i="4"/>
  <c r="AE503" i="4"/>
  <c r="AF502" i="4"/>
  <c r="AE502" i="4"/>
  <c r="AG501" i="4"/>
  <c r="AF501" i="4"/>
  <c r="AE501" i="4"/>
  <c r="AF500" i="4"/>
  <c r="AE500" i="4"/>
  <c r="AF490" i="4"/>
  <c r="AE490" i="4"/>
  <c r="AF480" i="4"/>
  <c r="AE480" i="4"/>
  <c r="AG480" i="4" s="1"/>
  <c r="AF470" i="4"/>
  <c r="AE470" i="4"/>
  <c r="AF460" i="4"/>
  <c r="AE460" i="4"/>
  <c r="AF450" i="4"/>
  <c r="AE450" i="4"/>
  <c r="AG450" i="4" s="1"/>
  <c r="AF440" i="4"/>
  <c r="AE440" i="4"/>
  <c r="AG440" i="4" s="1"/>
  <c r="AF430" i="4"/>
  <c r="AE430" i="4"/>
  <c r="AF420" i="4"/>
  <c r="AE420" i="4"/>
  <c r="AG420" i="4" s="1"/>
  <c r="AF410" i="4"/>
  <c r="AE410" i="4"/>
  <c r="AF409" i="4"/>
  <c r="AE409" i="4"/>
  <c r="AF408" i="4"/>
  <c r="AE408" i="4"/>
  <c r="AG408" i="4" s="1"/>
  <c r="AF407" i="4"/>
  <c r="AE407" i="4"/>
  <c r="AF406" i="4"/>
  <c r="AE406" i="4"/>
  <c r="AF405" i="4"/>
  <c r="AE405" i="4"/>
  <c r="AG405" i="4" s="1"/>
  <c r="AG404" i="4"/>
  <c r="AF404" i="4"/>
  <c r="AE404" i="4"/>
  <c r="AF403" i="4"/>
  <c r="AE403" i="4"/>
  <c r="AF402" i="4"/>
  <c r="AE402" i="4"/>
  <c r="AF401" i="4"/>
  <c r="AE401" i="4"/>
  <c r="AF400" i="4"/>
  <c r="AE400" i="4"/>
  <c r="AG400" i="4" s="1"/>
  <c r="AF390" i="4"/>
  <c r="AE390" i="4"/>
  <c r="AF380" i="4"/>
  <c r="AE380" i="4"/>
  <c r="AF370" i="4"/>
  <c r="AE370" i="4"/>
  <c r="AF360" i="4"/>
  <c r="AE360" i="4"/>
  <c r="AF350" i="4"/>
  <c r="AE350" i="4"/>
  <c r="AF340" i="4"/>
  <c r="AE340" i="4"/>
  <c r="AG340" i="4" s="1"/>
  <c r="AF330" i="4"/>
  <c r="AE330" i="4"/>
  <c r="AF320" i="4"/>
  <c r="AG320" i="4" s="1"/>
  <c r="AE320" i="4"/>
  <c r="AF310" i="4"/>
  <c r="AE310" i="4"/>
  <c r="AG310" i="4" s="1"/>
  <c r="AF309" i="4"/>
  <c r="AG309" i="4" s="1"/>
  <c r="AE309" i="4"/>
  <c r="AF308" i="4"/>
  <c r="AE308" i="4"/>
  <c r="AF307" i="4"/>
  <c r="AE307" i="4"/>
  <c r="AG307" i="4" s="1"/>
  <c r="AF306" i="4"/>
  <c r="AE306" i="4"/>
  <c r="AF305" i="4"/>
  <c r="AE305" i="4"/>
  <c r="AF304" i="4"/>
  <c r="AE304" i="4"/>
  <c r="AF303" i="4"/>
  <c r="AE303" i="4"/>
  <c r="AF302" i="4"/>
  <c r="AE302" i="4"/>
  <c r="AF301" i="4"/>
  <c r="AE301" i="4"/>
  <c r="AG301" i="4" s="1"/>
  <c r="AF300" i="4"/>
  <c r="AE300" i="4"/>
  <c r="AF290" i="4"/>
  <c r="AE290" i="4"/>
  <c r="AF280" i="4"/>
  <c r="AE280" i="4"/>
  <c r="AF270" i="4"/>
  <c r="AE270" i="4"/>
  <c r="AF260" i="4"/>
  <c r="AE260" i="4"/>
  <c r="AF250" i="4"/>
  <c r="AG250" i="4" s="1"/>
  <c r="AE250" i="4"/>
  <c r="AF240" i="4"/>
  <c r="AE240" i="4"/>
  <c r="AF230" i="4"/>
  <c r="AE230" i="4"/>
  <c r="AF220" i="4"/>
  <c r="AE220" i="4"/>
  <c r="AF210" i="4"/>
  <c r="AE210" i="4"/>
  <c r="AG210" i="4" s="1"/>
  <c r="AF209" i="4"/>
  <c r="AE209" i="4"/>
  <c r="AF208" i="4"/>
  <c r="AE208" i="4"/>
  <c r="AF207" i="4"/>
  <c r="AE207" i="4"/>
  <c r="AF206" i="4"/>
  <c r="AE206" i="4"/>
  <c r="AF205" i="4"/>
  <c r="AE205" i="4"/>
  <c r="AF204" i="4"/>
  <c r="AE204" i="4"/>
  <c r="AF203" i="4"/>
  <c r="AE203" i="4"/>
  <c r="AF202" i="4"/>
  <c r="AE202" i="4"/>
  <c r="AF201" i="4"/>
  <c r="AE201" i="4"/>
  <c r="AF200" i="4"/>
  <c r="AE200" i="4"/>
  <c r="AF190" i="4"/>
  <c r="AE190" i="4"/>
  <c r="AF180" i="4"/>
  <c r="AE180" i="4"/>
  <c r="AG180" i="4" s="1"/>
  <c r="AF170" i="4"/>
  <c r="AE170" i="4"/>
  <c r="AF160" i="4"/>
  <c r="AE160" i="4"/>
  <c r="AF150" i="4"/>
  <c r="AE150" i="4"/>
  <c r="AG140" i="4"/>
  <c r="AF140" i="4"/>
  <c r="AE140" i="4"/>
  <c r="AF130" i="4"/>
  <c r="AE130" i="4"/>
  <c r="AF120" i="4"/>
  <c r="AE120" i="4"/>
  <c r="AF110" i="4"/>
  <c r="AE110" i="4"/>
  <c r="AF109" i="4"/>
  <c r="AE109" i="4"/>
  <c r="AG109" i="4" s="1"/>
  <c r="AF108" i="4"/>
  <c r="AE108" i="4"/>
  <c r="AF107" i="4"/>
  <c r="AE107" i="4"/>
  <c r="AF106" i="4"/>
  <c r="AE106" i="4"/>
  <c r="AF105" i="4"/>
  <c r="AE105" i="4"/>
  <c r="AF104" i="4"/>
  <c r="AE104" i="4"/>
  <c r="AF103" i="4"/>
  <c r="AE103" i="4"/>
  <c r="AG103" i="4" s="1"/>
  <c r="AF102" i="4"/>
  <c r="AE102" i="4"/>
  <c r="AG101" i="4"/>
  <c r="AF101" i="4"/>
  <c r="AE101" i="4"/>
  <c r="AF100" i="4"/>
  <c r="AE100" i="4"/>
  <c r="AF90" i="4"/>
  <c r="AG90" i="4" s="1"/>
  <c r="AE90" i="4"/>
  <c r="AF80" i="4"/>
  <c r="AE80" i="4"/>
  <c r="AF70" i="4"/>
  <c r="AE70" i="4"/>
  <c r="AF60" i="4"/>
  <c r="AE60" i="4"/>
  <c r="AF50" i="4"/>
  <c r="AE50" i="4"/>
  <c r="AF40" i="4"/>
  <c r="AE40" i="4"/>
  <c r="AF30" i="4"/>
  <c r="AE30" i="4"/>
  <c r="AF20" i="4"/>
  <c r="AE20" i="4"/>
  <c r="AF10" i="4"/>
  <c r="AE10" i="4"/>
  <c r="AE38" i="4"/>
  <c r="AF38" i="4"/>
  <c r="AE45" i="4"/>
  <c r="AF45" i="4"/>
  <c r="AE147" i="4"/>
  <c r="AF147" i="4"/>
  <c r="AE152" i="4"/>
  <c r="AF152" i="4"/>
  <c r="AE156" i="4"/>
  <c r="AF156" i="4"/>
  <c r="AE262" i="4"/>
  <c r="AF262" i="4"/>
  <c r="AE264" i="4"/>
  <c r="AF264" i="4"/>
  <c r="AE371" i="4"/>
  <c r="AF371" i="4"/>
  <c r="AE376" i="4"/>
  <c r="AF376" i="4"/>
  <c r="AE377" i="4"/>
  <c r="AF377" i="4"/>
  <c r="AE478" i="4"/>
  <c r="AF478" i="4"/>
  <c r="AE483" i="4"/>
  <c r="AF483" i="4"/>
  <c r="AE486" i="4"/>
  <c r="AF486" i="4"/>
  <c r="AE584" i="4"/>
  <c r="AF584" i="4"/>
  <c r="AE591" i="4"/>
  <c r="AF591" i="4"/>
  <c r="AE593" i="4"/>
  <c r="AF593" i="4"/>
  <c r="AE812" i="4"/>
  <c r="AF812" i="4"/>
  <c r="AE817" i="4"/>
  <c r="AF817" i="4"/>
  <c r="AE916" i="4"/>
  <c r="AF916" i="4"/>
  <c r="AE922" i="4"/>
  <c r="AF922" i="4"/>
  <c r="AE924" i="4"/>
  <c r="AF924" i="4"/>
  <c r="AE1142" i="4"/>
  <c r="AF1142" i="4"/>
  <c r="AE1144" i="4"/>
  <c r="AF1144" i="4"/>
  <c r="AE1248" i="4"/>
  <c r="AF1248" i="4"/>
  <c r="AE1254" i="4"/>
  <c r="AF1254" i="4"/>
  <c r="AE1361" i="4"/>
  <c r="AF1361" i="4"/>
  <c r="AE1362" i="4"/>
  <c r="AF1362" i="4"/>
  <c r="AE1366" i="4"/>
  <c r="AF1366" i="4"/>
  <c r="AE1473" i="4"/>
  <c r="AF1473" i="4"/>
  <c r="AE1474" i="4"/>
  <c r="AF1474" i="4"/>
  <c r="AE1581" i="4"/>
  <c r="AG1581" i="4" s="1"/>
  <c r="AF1581" i="4"/>
  <c r="AE1582" i="4"/>
  <c r="AF1582" i="4"/>
  <c r="AE1586" i="4"/>
  <c r="AF1586" i="4"/>
  <c r="AE1688" i="4"/>
  <c r="AF1688" i="4"/>
  <c r="AE1692" i="4"/>
  <c r="AF1692" i="4"/>
  <c r="AE1694" i="4"/>
  <c r="AF1694" i="4"/>
  <c r="AE1797" i="4"/>
  <c r="AF1797" i="4"/>
  <c r="AE1799" i="4"/>
  <c r="AF1799" i="4"/>
  <c r="AE1911" i="4"/>
  <c r="AF1911" i="4"/>
  <c r="AE1916" i="4"/>
  <c r="AF1916" i="4"/>
  <c r="AE1917" i="4"/>
  <c r="AF1917" i="4"/>
  <c r="AE2126" i="4"/>
  <c r="AF2126" i="4"/>
  <c r="AE2128" i="4"/>
  <c r="AF2128" i="4"/>
  <c r="AE2129" i="4"/>
  <c r="AF2129" i="4"/>
  <c r="AE2231" i="4"/>
  <c r="AF2231" i="4"/>
  <c r="AE2234" i="4"/>
  <c r="AF2234" i="4"/>
  <c r="AE2241" i="4"/>
  <c r="AF2241" i="4"/>
  <c r="AE2347" i="4"/>
  <c r="AF2347" i="4"/>
  <c r="AE2352" i="4"/>
  <c r="AF2352" i="4"/>
  <c r="AE2354" i="4"/>
  <c r="AF2354" i="4"/>
  <c r="AE2442" i="4"/>
  <c r="AF2442" i="4"/>
  <c r="AE2447" i="4"/>
  <c r="AF2447" i="4"/>
  <c r="AE2545" i="4"/>
  <c r="AF2545" i="4"/>
  <c r="AE2551" i="4"/>
  <c r="AF2551" i="4"/>
  <c r="AE2555" i="4"/>
  <c r="AF2555" i="4"/>
  <c r="AE2655" i="4"/>
  <c r="AF2655" i="4"/>
  <c r="AE2662" i="4"/>
  <c r="AF2662" i="4"/>
  <c r="AE2664" i="4"/>
  <c r="AF2664" i="4"/>
  <c r="AE2752" i="4"/>
  <c r="AF2752" i="4"/>
  <c r="AE2756" i="4"/>
  <c r="AF2756" i="4"/>
  <c r="AE2759" i="4"/>
  <c r="AF2759" i="4"/>
  <c r="AE2893" i="4"/>
  <c r="AF2893" i="4"/>
  <c r="AE2894" i="4"/>
  <c r="AF2894" i="4"/>
  <c r="AE2898" i="4"/>
  <c r="AF2898" i="4"/>
  <c r="I27" i="20"/>
  <c r="I28" i="20"/>
  <c r="I29" i="20"/>
  <c r="I30" i="20"/>
  <c r="I31" i="20"/>
  <c r="I32" i="20"/>
  <c r="I33" i="20"/>
  <c r="I34" i="20"/>
  <c r="H27" i="20"/>
  <c r="H28" i="20"/>
  <c r="H29" i="20"/>
  <c r="H30" i="20"/>
  <c r="H31" i="20"/>
  <c r="H32" i="20"/>
  <c r="H33" i="20"/>
  <c r="H34" i="20"/>
  <c r="AF2" i="4"/>
  <c r="AF3" i="4"/>
  <c r="AF4" i="4"/>
  <c r="AF5" i="4"/>
  <c r="AF6" i="4"/>
  <c r="AF7" i="4"/>
  <c r="AF8" i="4"/>
  <c r="AF9" i="4"/>
  <c r="AF11" i="4"/>
  <c r="AF12" i="4"/>
  <c r="AF13" i="4"/>
  <c r="AF14" i="4"/>
  <c r="AF15" i="4"/>
  <c r="AF16" i="4"/>
  <c r="AF17" i="4"/>
  <c r="AF18" i="4"/>
  <c r="AF19" i="4"/>
  <c r="AF21" i="4"/>
  <c r="AF22" i="4"/>
  <c r="AF23" i="4"/>
  <c r="AF24" i="4"/>
  <c r="AF25" i="4"/>
  <c r="AF26" i="4"/>
  <c r="AF27" i="4"/>
  <c r="AF28" i="4"/>
  <c r="AF29" i="4"/>
  <c r="AF31" i="4"/>
  <c r="AF32" i="4"/>
  <c r="AF33" i="4"/>
  <c r="AF34" i="4"/>
  <c r="AF35" i="4"/>
  <c r="AF36" i="4"/>
  <c r="AF37" i="4"/>
  <c r="AF39" i="4"/>
  <c r="AF41" i="4"/>
  <c r="AF42" i="4"/>
  <c r="AF43" i="4"/>
  <c r="AF44" i="4"/>
  <c r="AF46" i="4"/>
  <c r="AF47" i="4"/>
  <c r="AF48" i="4"/>
  <c r="AF49" i="4"/>
  <c r="AF51" i="4"/>
  <c r="AF52" i="4"/>
  <c r="AF53" i="4"/>
  <c r="AF54" i="4"/>
  <c r="AF55" i="4"/>
  <c r="AF56" i="4"/>
  <c r="AF57" i="4"/>
  <c r="AF58" i="4"/>
  <c r="AF59" i="4"/>
  <c r="AF61" i="4"/>
  <c r="AF62" i="4"/>
  <c r="AF63" i="4"/>
  <c r="AF64" i="4"/>
  <c r="AF65" i="4"/>
  <c r="AF66" i="4"/>
  <c r="AF67" i="4"/>
  <c r="AF68" i="4"/>
  <c r="AF69" i="4"/>
  <c r="AF71" i="4"/>
  <c r="AF72" i="4"/>
  <c r="AF73" i="4"/>
  <c r="AF74" i="4"/>
  <c r="AF75" i="4"/>
  <c r="AF76" i="4"/>
  <c r="AF77" i="4"/>
  <c r="AF78" i="4"/>
  <c r="AF79" i="4"/>
  <c r="AF81" i="4"/>
  <c r="AF82" i="4"/>
  <c r="AF83" i="4"/>
  <c r="AF84" i="4"/>
  <c r="AF85" i="4"/>
  <c r="AF86" i="4"/>
  <c r="AF87" i="4"/>
  <c r="AF88" i="4"/>
  <c r="AF89" i="4"/>
  <c r="AF91" i="4"/>
  <c r="AF92" i="4"/>
  <c r="AF93" i="4"/>
  <c r="AF94" i="4"/>
  <c r="AF95" i="4"/>
  <c r="AF96" i="4"/>
  <c r="AF97" i="4"/>
  <c r="AF98" i="4"/>
  <c r="AF99" i="4"/>
  <c r="AF111" i="4"/>
  <c r="AF112" i="4"/>
  <c r="AF113" i="4"/>
  <c r="AF114" i="4"/>
  <c r="AF115" i="4"/>
  <c r="AF116" i="4"/>
  <c r="AF117" i="4"/>
  <c r="AF118" i="4"/>
  <c r="AF119" i="4"/>
  <c r="AF121" i="4"/>
  <c r="AF122" i="4"/>
  <c r="AF123" i="4"/>
  <c r="AF124" i="4"/>
  <c r="AF125" i="4"/>
  <c r="AF126" i="4"/>
  <c r="AF127" i="4"/>
  <c r="AF128" i="4"/>
  <c r="AF129" i="4"/>
  <c r="AF131" i="4"/>
  <c r="AF132" i="4"/>
  <c r="AF133" i="4"/>
  <c r="AF134" i="4"/>
  <c r="AF135" i="4"/>
  <c r="AF136" i="4"/>
  <c r="AF137" i="4"/>
  <c r="AF138" i="4"/>
  <c r="AF139" i="4"/>
  <c r="AF141" i="4"/>
  <c r="AF142" i="4"/>
  <c r="AF143" i="4"/>
  <c r="AF144" i="4"/>
  <c r="AF145" i="4"/>
  <c r="AF146" i="4"/>
  <c r="AF148" i="4"/>
  <c r="AF149" i="4"/>
  <c r="AF151" i="4"/>
  <c r="AF153" i="4"/>
  <c r="AF154" i="4"/>
  <c r="AF155" i="4"/>
  <c r="AF157" i="4"/>
  <c r="AF158" i="4"/>
  <c r="AF159" i="4"/>
  <c r="AF161" i="4"/>
  <c r="AF162" i="4"/>
  <c r="AF163" i="4"/>
  <c r="AF164" i="4"/>
  <c r="AF165" i="4"/>
  <c r="AF166" i="4"/>
  <c r="AF167" i="4"/>
  <c r="AF168" i="4"/>
  <c r="AF169" i="4"/>
  <c r="AF171" i="4"/>
  <c r="AF172" i="4"/>
  <c r="AF173" i="4"/>
  <c r="AF174" i="4"/>
  <c r="AF175" i="4"/>
  <c r="AF176" i="4"/>
  <c r="AF177" i="4"/>
  <c r="AF178" i="4"/>
  <c r="AF179" i="4"/>
  <c r="AF181" i="4"/>
  <c r="AF182" i="4"/>
  <c r="AF183" i="4"/>
  <c r="AF184" i="4"/>
  <c r="AF185" i="4"/>
  <c r="AF186" i="4"/>
  <c r="AF187" i="4"/>
  <c r="AF188" i="4"/>
  <c r="AF189" i="4"/>
  <c r="AF191" i="4"/>
  <c r="AF192" i="4"/>
  <c r="AF193" i="4"/>
  <c r="AF194" i="4"/>
  <c r="AF195" i="4"/>
  <c r="AF196" i="4"/>
  <c r="AF197" i="4"/>
  <c r="AF198" i="4"/>
  <c r="AF199" i="4"/>
  <c r="AF211" i="4"/>
  <c r="AF212" i="4"/>
  <c r="AF213" i="4"/>
  <c r="AF214" i="4"/>
  <c r="AF215" i="4"/>
  <c r="AF216" i="4"/>
  <c r="AF217" i="4"/>
  <c r="AF218" i="4"/>
  <c r="AF219" i="4"/>
  <c r="AF221" i="4"/>
  <c r="AF222" i="4"/>
  <c r="AF223" i="4"/>
  <c r="AF224" i="4"/>
  <c r="AF225" i="4"/>
  <c r="AF226" i="4"/>
  <c r="AF227" i="4"/>
  <c r="AF228" i="4"/>
  <c r="AF229" i="4"/>
  <c r="AF231" i="4"/>
  <c r="AF232" i="4"/>
  <c r="AF233" i="4"/>
  <c r="AF234" i="4"/>
  <c r="AF235" i="4"/>
  <c r="AF236" i="4"/>
  <c r="AF237" i="4"/>
  <c r="AF238" i="4"/>
  <c r="AF239" i="4"/>
  <c r="AF241" i="4"/>
  <c r="AF242" i="4"/>
  <c r="AF243" i="4"/>
  <c r="AF244" i="4"/>
  <c r="AF245" i="4"/>
  <c r="AF246" i="4"/>
  <c r="AF247" i="4"/>
  <c r="AF248" i="4"/>
  <c r="AF249" i="4"/>
  <c r="AF251" i="4"/>
  <c r="AF252" i="4"/>
  <c r="AF253" i="4"/>
  <c r="AF254" i="4"/>
  <c r="AF255" i="4"/>
  <c r="AF256" i="4"/>
  <c r="AF257" i="4"/>
  <c r="AF258" i="4"/>
  <c r="AF259" i="4"/>
  <c r="AF261" i="4"/>
  <c r="AF263" i="4"/>
  <c r="AF265" i="4"/>
  <c r="AF266" i="4"/>
  <c r="AF267" i="4"/>
  <c r="AF268" i="4"/>
  <c r="AF269" i="4"/>
  <c r="AF271" i="4"/>
  <c r="AF272" i="4"/>
  <c r="AF273" i="4"/>
  <c r="AF274" i="4"/>
  <c r="AF275" i="4"/>
  <c r="AF276" i="4"/>
  <c r="AF277" i="4"/>
  <c r="AF278" i="4"/>
  <c r="AF279" i="4"/>
  <c r="AF281" i="4"/>
  <c r="AF282" i="4"/>
  <c r="AF283" i="4"/>
  <c r="AF284" i="4"/>
  <c r="AF285" i="4"/>
  <c r="AF286" i="4"/>
  <c r="AF287" i="4"/>
  <c r="AF288" i="4"/>
  <c r="AF289" i="4"/>
  <c r="AF291" i="4"/>
  <c r="AF292" i="4"/>
  <c r="AF293" i="4"/>
  <c r="AF294" i="4"/>
  <c r="AF295" i="4"/>
  <c r="AF296" i="4"/>
  <c r="AF297" i="4"/>
  <c r="AF298" i="4"/>
  <c r="AF299" i="4"/>
  <c r="AF311" i="4"/>
  <c r="AF312" i="4"/>
  <c r="AF313" i="4"/>
  <c r="AF314" i="4"/>
  <c r="AF315" i="4"/>
  <c r="AF316" i="4"/>
  <c r="AF317" i="4"/>
  <c r="AF318" i="4"/>
  <c r="AF319" i="4"/>
  <c r="AF321" i="4"/>
  <c r="AF322" i="4"/>
  <c r="AF323" i="4"/>
  <c r="AF324" i="4"/>
  <c r="AF325" i="4"/>
  <c r="AF326" i="4"/>
  <c r="AF327" i="4"/>
  <c r="AF328" i="4"/>
  <c r="AF329" i="4"/>
  <c r="AF331" i="4"/>
  <c r="AF332" i="4"/>
  <c r="AF333" i="4"/>
  <c r="AF334" i="4"/>
  <c r="AF335" i="4"/>
  <c r="AF336" i="4"/>
  <c r="AF337" i="4"/>
  <c r="AF338" i="4"/>
  <c r="AF339" i="4"/>
  <c r="AF341" i="4"/>
  <c r="AF342" i="4"/>
  <c r="AF343" i="4"/>
  <c r="AF344" i="4"/>
  <c r="AF345" i="4"/>
  <c r="AF346" i="4"/>
  <c r="AF347" i="4"/>
  <c r="AF348" i="4"/>
  <c r="AF349" i="4"/>
  <c r="AF351" i="4"/>
  <c r="AF352" i="4"/>
  <c r="AF353" i="4"/>
  <c r="AF354" i="4"/>
  <c r="AF355" i="4"/>
  <c r="AF356" i="4"/>
  <c r="AF357" i="4"/>
  <c r="AF358" i="4"/>
  <c r="AF359" i="4"/>
  <c r="AF361" i="4"/>
  <c r="AF362" i="4"/>
  <c r="AF363" i="4"/>
  <c r="AF364" i="4"/>
  <c r="AF365" i="4"/>
  <c r="AF366" i="4"/>
  <c r="AF367" i="4"/>
  <c r="AF368" i="4"/>
  <c r="AF369" i="4"/>
  <c r="AF372" i="4"/>
  <c r="AF373" i="4"/>
  <c r="AF374" i="4"/>
  <c r="AF375" i="4"/>
  <c r="AF378" i="4"/>
  <c r="AF379" i="4"/>
  <c r="AF381" i="4"/>
  <c r="AF382" i="4"/>
  <c r="AF383" i="4"/>
  <c r="AF384" i="4"/>
  <c r="AF385" i="4"/>
  <c r="AF386" i="4"/>
  <c r="AF387" i="4"/>
  <c r="AF388" i="4"/>
  <c r="AF389" i="4"/>
  <c r="AF391" i="4"/>
  <c r="AF392" i="4"/>
  <c r="AF393" i="4"/>
  <c r="AF394" i="4"/>
  <c r="AF395" i="4"/>
  <c r="AF396" i="4"/>
  <c r="AF397" i="4"/>
  <c r="AF398" i="4"/>
  <c r="AF399" i="4"/>
  <c r="AF411" i="4"/>
  <c r="AF412" i="4"/>
  <c r="AF413" i="4"/>
  <c r="AF414" i="4"/>
  <c r="AF415" i="4"/>
  <c r="AF416" i="4"/>
  <c r="AF417" i="4"/>
  <c r="AF418" i="4"/>
  <c r="AF419" i="4"/>
  <c r="AF421" i="4"/>
  <c r="AF422" i="4"/>
  <c r="AF423" i="4"/>
  <c r="AF424" i="4"/>
  <c r="AF425" i="4"/>
  <c r="AF426" i="4"/>
  <c r="AF427" i="4"/>
  <c r="AF428" i="4"/>
  <c r="AF429" i="4"/>
  <c r="AF431" i="4"/>
  <c r="AF432" i="4"/>
  <c r="AF433" i="4"/>
  <c r="AF434" i="4"/>
  <c r="AF435" i="4"/>
  <c r="AF436" i="4"/>
  <c r="AF437" i="4"/>
  <c r="AF438" i="4"/>
  <c r="AF439" i="4"/>
  <c r="AF441" i="4"/>
  <c r="AF442" i="4"/>
  <c r="AF443" i="4"/>
  <c r="AF444" i="4"/>
  <c r="AF445" i="4"/>
  <c r="AF446" i="4"/>
  <c r="AF447" i="4"/>
  <c r="AF448" i="4"/>
  <c r="AF449" i="4"/>
  <c r="AF451" i="4"/>
  <c r="AF452" i="4"/>
  <c r="AF453" i="4"/>
  <c r="AF454" i="4"/>
  <c r="AF455" i="4"/>
  <c r="AF456" i="4"/>
  <c r="AF457" i="4"/>
  <c r="AF458" i="4"/>
  <c r="AF459" i="4"/>
  <c r="AF461" i="4"/>
  <c r="AF462" i="4"/>
  <c r="AF463" i="4"/>
  <c r="AF464" i="4"/>
  <c r="AF465" i="4"/>
  <c r="AF466" i="4"/>
  <c r="AF467" i="4"/>
  <c r="AF468" i="4"/>
  <c r="AF469" i="4"/>
  <c r="AF471" i="4"/>
  <c r="AF472" i="4"/>
  <c r="AF473" i="4"/>
  <c r="AF474" i="4"/>
  <c r="AF475" i="4"/>
  <c r="AF476" i="4"/>
  <c r="AF477" i="4"/>
  <c r="AF479" i="4"/>
  <c r="AF481" i="4"/>
  <c r="AF482" i="4"/>
  <c r="AF484" i="4"/>
  <c r="AF485" i="4"/>
  <c r="AF487" i="4"/>
  <c r="AF488" i="4"/>
  <c r="AF489" i="4"/>
  <c r="AF491" i="4"/>
  <c r="AF492" i="4"/>
  <c r="AF493" i="4"/>
  <c r="AF494" i="4"/>
  <c r="AF495" i="4"/>
  <c r="AF496" i="4"/>
  <c r="AF497" i="4"/>
  <c r="AF498" i="4"/>
  <c r="AF499" i="4"/>
  <c r="AF511" i="4"/>
  <c r="AF512" i="4"/>
  <c r="AF513" i="4"/>
  <c r="AF514" i="4"/>
  <c r="AF515" i="4"/>
  <c r="AF516" i="4"/>
  <c r="AF517" i="4"/>
  <c r="AF518" i="4"/>
  <c r="AF519" i="4"/>
  <c r="AF521" i="4"/>
  <c r="AF522" i="4"/>
  <c r="AF523" i="4"/>
  <c r="AF524" i="4"/>
  <c r="AF525" i="4"/>
  <c r="AF526" i="4"/>
  <c r="AF527" i="4"/>
  <c r="AF528" i="4"/>
  <c r="AF529" i="4"/>
  <c r="AF531" i="4"/>
  <c r="AF532" i="4"/>
  <c r="AF533" i="4"/>
  <c r="AF534" i="4"/>
  <c r="AF535" i="4"/>
  <c r="AF536" i="4"/>
  <c r="AF537" i="4"/>
  <c r="AF538" i="4"/>
  <c r="AF539" i="4"/>
  <c r="AF541" i="4"/>
  <c r="AF542" i="4"/>
  <c r="AF543" i="4"/>
  <c r="AF544" i="4"/>
  <c r="AF545" i="4"/>
  <c r="AF546" i="4"/>
  <c r="AF547" i="4"/>
  <c r="AF548" i="4"/>
  <c r="AF549" i="4"/>
  <c r="AF551" i="4"/>
  <c r="AF552" i="4"/>
  <c r="AF553" i="4"/>
  <c r="AF554" i="4"/>
  <c r="AF555" i="4"/>
  <c r="AF556" i="4"/>
  <c r="AF557" i="4"/>
  <c r="AF558" i="4"/>
  <c r="AF559" i="4"/>
  <c r="AF561" i="4"/>
  <c r="AF562" i="4"/>
  <c r="AF563" i="4"/>
  <c r="AF564" i="4"/>
  <c r="AF565" i="4"/>
  <c r="AF566" i="4"/>
  <c r="AF567" i="4"/>
  <c r="AF568" i="4"/>
  <c r="AF569" i="4"/>
  <c r="AF571" i="4"/>
  <c r="AF572" i="4"/>
  <c r="AF573" i="4"/>
  <c r="AF574" i="4"/>
  <c r="AF575" i="4"/>
  <c r="AF576" i="4"/>
  <c r="AF577" i="4"/>
  <c r="AF578" i="4"/>
  <c r="AF579" i="4"/>
  <c r="AF581" i="4"/>
  <c r="AF582" i="4"/>
  <c r="AF583" i="4"/>
  <c r="AF585" i="4"/>
  <c r="AF586" i="4"/>
  <c r="AF587" i="4"/>
  <c r="AF588" i="4"/>
  <c r="AF589" i="4"/>
  <c r="AF592" i="4"/>
  <c r="AF594" i="4"/>
  <c r="AF595" i="4"/>
  <c r="AF596" i="4"/>
  <c r="AF597" i="4"/>
  <c r="AF598" i="4"/>
  <c r="AF599" i="4"/>
  <c r="AF611" i="4"/>
  <c r="AF612" i="4"/>
  <c r="AF613" i="4"/>
  <c r="AF614" i="4"/>
  <c r="AF615" i="4"/>
  <c r="AF616" i="4"/>
  <c r="AF617" i="4"/>
  <c r="AF618" i="4"/>
  <c r="AF619" i="4"/>
  <c r="AF621" i="4"/>
  <c r="AF622" i="4"/>
  <c r="AF623" i="4"/>
  <c r="AF624" i="4"/>
  <c r="AF625" i="4"/>
  <c r="AF626" i="4"/>
  <c r="AF627" i="4"/>
  <c r="AF628" i="4"/>
  <c r="AF629" i="4"/>
  <c r="AF631" i="4"/>
  <c r="AF632" i="4"/>
  <c r="AF633" i="4"/>
  <c r="AF634" i="4"/>
  <c r="AF635" i="4"/>
  <c r="AF636" i="4"/>
  <c r="AF637" i="4"/>
  <c r="AF638" i="4"/>
  <c r="AF639" i="4"/>
  <c r="AF641" i="4"/>
  <c r="AF642" i="4"/>
  <c r="AF643" i="4"/>
  <c r="AF644" i="4"/>
  <c r="AF645" i="4"/>
  <c r="AF646" i="4"/>
  <c r="AF647" i="4"/>
  <c r="AF648" i="4"/>
  <c r="AF649" i="4"/>
  <c r="AF651" i="4"/>
  <c r="AF652" i="4"/>
  <c r="AF653" i="4"/>
  <c r="AF654" i="4"/>
  <c r="AF655" i="4"/>
  <c r="AF656" i="4"/>
  <c r="AF657" i="4"/>
  <c r="AF658" i="4"/>
  <c r="AF659" i="4"/>
  <c r="AF661" i="4"/>
  <c r="AF662" i="4"/>
  <c r="AF663" i="4"/>
  <c r="AF664" i="4"/>
  <c r="AF665" i="4"/>
  <c r="AF666" i="4"/>
  <c r="AF667" i="4"/>
  <c r="AF668" i="4"/>
  <c r="AF669" i="4"/>
  <c r="AF671" i="4"/>
  <c r="AF672" i="4"/>
  <c r="AF673" i="4"/>
  <c r="AF674" i="4"/>
  <c r="AF675" i="4"/>
  <c r="AF676" i="4"/>
  <c r="AF677" i="4"/>
  <c r="AF678" i="4"/>
  <c r="AF679" i="4"/>
  <c r="AF681" i="4"/>
  <c r="AF682" i="4"/>
  <c r="AF683" i="4"/>
  <c r="AF684" i="4"/>
  <c r="AF685" i="4"/>
  <c r="AF686" i="4"/>
  <c r="AF687" i="4"/>
  <c r="AF688" i="4"/>
  <c r="AF689" i="4"/>
  <c r="AF691" i="4"/>
  <c r="AF692" i="4"/>
  <c r="AF693" i="4"/>
  <c r="AF694" i="4"/>
  <c r="AF695" i="4"/>
  <c r="AF696" i="4"/>
  <c r="AF697" i="4"/>
  <c r="AF698" i="4"/>
  <c r="AF699" i="4"/>
  <c r="AF711" i="4"/>
  <c r="AF712" i="4"/>
  <c r="AF713" i="4"/>
  <c r="AF714" i="4"/>
  <c r="AF715" i="4"/>
  <c r="AF716" i="4"/>
  <c r="AF717" i="4"/>
  <c r="AF718" i="4"/>
  <c r="AF719" i="4"/>
  <c r="AF721" i="4"/>
  <c r="AF722" i="4"/>
  <c r="AF723" i="4"/>
  <c r="AF724" i="4"/>
  <c r="AF725" i="4"/>
  <c r="AF726" i="4"/>
  <c r="AF727" i="4"/>
  <c r="AF728" i="4"/>
  <c r="AF729" i="4"/>
  <c r="AF731" i="4"/>
  <c r="AF732" i="4"/>
  <c r="AF733" i="4"/>
  <c r="AF734" i="4"/>
  <c r="AF735" i="4"/>
  <c r="AF736" i="4"/>
  <c r="AF737" i="4"/>
  <c r="AF738" i="4"/>
  <c r="AF739" i="4"/>
  <c r="AF741" i="4"/>
  <c r="AF742" i="4"/>
  <c r="AF743" i="4"/>
  <c r="AF744" i="4"/>
  <c r="AF745" i="4"/>
  <c r="AF746" i="4"/>
  <c r="AF747" i="4"/>
  <c r="AF748" i="4"/>
  <c r="AF749" i="4"/>
  <c r="AF751" i="4"/>
  <c r="AF752" i="4"/>
  <c r="AF753" i="4"/>
  <c r="AF754" i="4"/>
  <c r="AF755" i="4"/>
  <c r="AF756" i="4"/>
  <c r="AF757" i="4"/>
  <c r="AF758" i="4"/>
  <c r="AF759" i="4"/>
  <c r="AF761" i="4"/>
  <c r="AF762" i="4"/>
  <c r="AF763" i="4"/>
  <c r="AF764" i="4"/>
  <c r="AF765" i="4"/>
  <c r="AF766" i="4"/>
  <c r="AF767" i="4"/>
  <c r="AF768" i="4"/>
  <c r="AF769" i="4"/>
  <c r="AF771" i="4"/>
  <c r="AF772" i="4"/>
  <c r="AF773" i="4"/>
  <c r="AF774" i="4"/>
  <c r="AF775" i="4"/>
  <c r="AF776" i="4"/>
  <c r="AF777" i="4"/>
  <c r="AF778" i="4"/>
  <c r="AF779" i="4"/>
  <c r="AF781" i="4"/>
  <c r="AF782" i="4"/>
  <c r="AF783" i="4"/>
  <c r="AF784" i="4"/>
  <c r="AF785" i="4"/>
  <c r="AF786" i="4"/>
  <c r="AF787" i="4"/>
  <c r="AF788" i="4"/>
  <c r="AF789" i="4"/>
  <c r="AF791" i="4"/>
  <c r="AF792" i="4"/>
  <c r="AF793" i="4"/>
  <c r="AF794" i="4"/>
  <c r="AF795" i="4"/>
  <c r="AF796" i="4"/>
  <c r="AF797" i="4"/>
  <c r="AF798" i="4"/>
  <c r="AF799" i="4"/>
  <c r="AF811" i="4"/>
  <c r="AF813" i="4"/>
  <c r="AF814" i="4"/>
  <c r="AF815" i="4"/>
  <c r="AF816" i="4"/>
  <c r="AF818" i="4"/>
  <c r="AF819" i="4"/>
  <c r="AF821" i="4"/>
  <c r="AF822" i="4"/>
  <c r="AF823" i="4"/>
  <c r="AF824" i="4"/>
  <c r="AF825" i="4"/>
  <c r="AF826" i="4"/>
  <c r="AF827" i="4"/>
  <c r="AF828" i="4"/>
  <c r="AF829" i="4"/>
  <c r="AF831" i="4"/>
  <c r="AF832" i="4"/>
  <c r="AF833" i="4"/>
  <c r="AF834" i="4"/>
  <c r="AF835" i="4"/>
  <c r="AF836" i="4"/>
  <c r="AF837" i="4"/>
  <c r="AF838" i="4"/>
  <c r="AF839" i="4"/>
  <c r="AF841" i="4"/>
  <c r="AF842" i="4"/>
  <c r="AF843" i="4"/>
  <c r="AF844" i="4"/>
  <c r="AF845" i="4"/>
  <c r="AF846" i="4"/>
  <c r="AF847" i="4"/>
  <c r="AF848" i="4"/>
  <c r="AF849" i="4"/>
  <c r="AF851" i="4"/>
  <c r="AF852" i="4"/>
  <c r="AF853" i="4"/>
  <c r="AF854" i="4"/>
  <c r="AF855" i="4"/>
  <c r="AF856" i="4"/>
  <c r="AF857" i="4"/>
  <c r="AF858" i="4"/>
  <c r="AF859" i="4"/>
  <c r="AF861" i="4"/>
  <c r="AF862" i="4"/>
  <c r="AF863" i="4"/>
  <c r="AF864" i="4"/>
  <c r="AF865" i="4"/>
  <c r="AF866" i="4"/>
  <c r="AF867" i="4"/>
  <c r="AF868" i="4"/>
  <c r="AF869" i="4"/>
  <c r="AF871" i="4"/>
  <c r="AF872" i="4"/>
  <c r="AF873" i="4"/>
  <c r="AF874" i="4"/>
  <c r="AF875" i="4"/>
  <c r="AF876" i="4"/>
  <c r="AF877" i="4"/>
  <c r="AF878" i="4"/>
  <c r="AF879" i="4"/>
  <c r="AF881" i="4"/>
  <c r="AF882" i="4"/>
  <c r="AF883" i="4"/>
  <c r="AF884" i="4"/>
  <c r="AF885" i="4"/>
  <c r="AF886" i="4"/>
  <c r="AF887" i="4"/>
  <c r="AF888" i="4"/>
  <c r="AF889" i="4"/>
  <c r="AF891" i="4"/>
  <c r="AF892" i="4"/>
  <c r="AF893" i="4"/>
  <c r="AF894" i="4"/>
  <c r="AF895" i="4"/>
  <c r="AF896" i="4"/>
  <c r="AF897" i="4"/>
  <c r="AF898" i="4"/>
  <c r="AF899" i="4"/>
  <c r="AF911" i="4"/>
  <c r="AF912" i="4"/>
  <c r="AF913" i="4"/>
  <c r="AF914" i="4"/>
  <c r="AF915" i="4"/>
  <c r="AF917" i="4"/>
  <c r="AF918" i="4"/>
  <c r="AF919" i="4"/>
  <c r="AF921" i="4"/>
  <c r="AF923" i="4"/>
  <c r="AF925" i="4"/>
  <c r="AF926" i="4"/>
  <c r="AF927" i="4"/>
  <c r="AF928" i="4"/>
  <c r="AF929" i="4"/>
  <c r="AF931" i="4"/>
  <c r="AF932" i="4"/>
  <c r="AF933" i="4"/>
  <c r="AF934" i="4"/>
  <c r="AF935" i="4"/>
  <c r="AF936" i="4"/>
  <c r="AF937" i="4"/>
  <c r="AF938" i="4"/>
  <c r="AF939" i="4"/>
  <c r="AF941" i="4"/>
  <c r="AF942" i="4"/>
  <c r="AF943" i="4"/>
  <c r="AF944" i="4"/>
  <c r="AF945" i="4"/>
  <c r="AF946" i="4"/>
  <c r="AF947" i="4"/>
  <c r="AF948" i="4"/>
  <c r="AF949" i="4"/>
  <c r="AF951" i="4"/>
  <c r="AF952" i="4"/>
  <c r="AF953" i="4"/>
  <c r="AF954" i="4"/>
  <c r="AF955" i="4"/>
  <c r="AF956" i="4"/>
  <c r="AF957" i="4"/>
  <c r="AF958" i="4"/>
  <c r="AF959" i="4"/>
  <c r="AF961" i="4"/>
  <c r="AF962" i="4"/>
  <c r="AF963" i="4"/>
  <c r="AF964" i="4"/>
  <c r="AF965" i="4"/>
  <c r="AF966" i="4"/>
  <c r="AF967" i="4"/>
  <c r="AF968" i="4"/>
  <c r="AF969" i="4"/>
  <c r="AF971" i="4"/>
  <c r="AF972" i="4"/>
  <c r="AF973" i="4"/>
  <c r="AF974" i="4"/>
  <c r="AF975" i="4"/>
  <c r="AF976" i="4"/>
  <c r="AF977" i="4"/>
  <c r="AF978" i="4"/>
  <c r="AF979" i="4"/>
  <c r="AF981" i="4"/>
  <c r="AF982" i="4"/>
  <c r="AF983" i="4"/>
  <c r="AF984" i="4"/>
  <c r="AF985" i="4"/>
  <c r="AF986" i="4"/>
  <c r="AF987" i="4"/>
  <c r="AF988" i="4"/>
  <c r="AF989" i="4"/>
  <c r="AF991" i="4"/>
  <c r="AF992" i="4"/>
  <c r="AF993" i="4"/>
  <c r="AF994" i="4"/>
  <c r="AF995" i="4"/>
  <c r="AF996" i="4"/>
  <c r="AF997" i="4"/>
  <c r="AF998" i="4"/>
  <c r="AF999" i="4"/>
  <c r="AF1111" i="4"/>
  <c r="AF1112" i="4"/>
  <c r="AF1113" i="4"/>
  <c r="AF1114" i="4"/>
  <c r="AF1115" i="4"/>
  <c r="AF1116" i="4"/>
  <c r="AF1117" i="4"/>
  <c r="AF1118" i="4"/>
  <c r="AF1119" i="4"/>
  <c r="AF1121" i="4"/>
  <c r="AF1122" i="4"/>
  <c r="AF1123" i="4"/>
  <c r="AF1124" i="4"/>
  <c r="AF1125" i="4"/>
  <c r="AF1126" i="4"/>
  <c r="AF1127" i="4"/>
  <c r="AF1128" i="4"/>
  <c r="AF1129" i="4"/>
  <c r="AF1131" i="4"/>
  <c r="AF1132" i="4"/>
  <c r="AF1133" i="4"/>
  <c r="AF1134" i="4"/>
  <c r="AF1135" i="4"/>
  <c r="AF1136" i="4"/>
  <c r="AF1137" i="4"/>
  <c r="AF1138" i="4"/>
  <c r="AF1139" i="4"/>
  <c r="AF1141" i="4"/>
  <c r="AF1143" i="4"/>
  <c r="AF1145" i="4"/>
  <c r="AF1146" i="4"/>
  <c r="AF1147" i="4"/>
  <c r="AF1148" i="4"/>
  <c r="AF1149" i="4"/>
  <c r="AF1151" i="4"/>
  <c r="AF1152" i="4"/>
  <c r="AF1153" i="4"/>
  <c r="AF1154" i="4"/>
  <c r="AF1155" i="4"/>
  <c r="AF1156" i="4"/>
  <c r="AF1157" i="4"/>
  <c r="AF1158" i="4"/>
  <c r="AF1159" i="4"/>
  <c r="AF1161" i="4"/>
  <c r="AF1162" i="4"/>
  <c r="AF1163" i="4"/>
  <c r="AF1164" i="4"/>
  <c r="AF1165" i="4"/>
  <c r="AF1166" i="4"/>
  <c r="AF1167" i="4"/>
  <c r="AF1168" i="4"/>
  <c r="AF1169" i="4"/>
  <c r="AF1171" i="4"/>
  <c r="AF1172" i="4"/>
  <c r="AF1173" i="4"/>
  <c r="AF1174" i="4"/>
  <c r="AF1175" i="4"/>
  <c r="AF1176" i="4"/>
  <c r="AF1177" i="4"/>
  <c r="AF1178" i="4"/>
  <c r="AF1179" i="4"/>
  <c r="AF1181" i="4"/>
  <c r="AF1182" i="4"/>
  <c r="AF1183" i="4"/>
  <c r="AF1184" i="4"/>
  <c r="AF1185" i="4"/>
  <c r="AF1186" i="4"/>
  <c r="AF1187" i="4"/>
  <c r="AF1188" i="4"/>
  <c r="AF1189" i="4"/>
  <c r="AF1191" i="4"/>
  <c r="AF1192" i="4"/>
  <c r="AF1193" i="4"/>
  <c r="AF1194" i="4"/>
  <c r="AF1195" i="4"/>
  <c r="AF1196" i="4"/>
  <c r="AF1197" i="4"/>
  <c r="AF1198" i="4"/>
  <c r="AF1199" i="4"/>
  <c r="AF1211" i="4"/>
  <c r="AF1212" i="4"/>
  <c r="AF1213" i="4"/>
  <c r="AF1214" i="4"/>
  <c r="AF1215" i="4"/>
  <c r="AF1216" i="4"/>
  <c r="AF1217" i="4"/>
  <c r="AF1218" i="4"/>
  <c r="AF1219" i="4"/>
  <c r="AF1221" i="4"/>
  <c r="AF1222" i="4"/>
  <c r="AF1223" i="4"/>
  <c r="AF1224" i="4"/>
  <c r="AF1225" i="4"/>
  <c r="AF1226" i="4"/>
  <c r="AF1227" i="4"/>
  <c r="AF1228" i="4"/>
  <c r="AF1229" i="4"/>
  <c r="AF1231" i="4"/>
  <c r="AF1232" i="4"/>
  <c r="AF1233" i="4"/>
  <c r="AF1234" i="4"/>
  <c r="AF1235" i="4"/>
  <c r="AF1236" i="4"/>
  <c r="AF1237" i="4"/>
  <c r="AF1238" i="4"/>
  <c r="AF1239" i="4"/>
  <c r="AF1241" i="4"/>
  <c r="AF1242" i="4"/>
  <c r="AF1243" i="4"/>
  <c r="AF1244" i="4"/>
  <c r="AF1245" i="4"/>
  <c r="AF1246" i="4"/>
  <c r="AF1247" i="4"/>
  <c r="AF1249" i="4"/>
  <c r="AF1251" i="4"/>
  <c r="AF1252" i="4"/>
  <c r="AF1253" i="4"/>
  <c r="AF1255" i="4"/>
  <c r="AF1256" i="4"/>
  <c r="AF1257" i="4"/>
  <c r="AF1258" i="4"/>
  <c r="AF1259" i="4"/>
  <c r="AF1261" i="4"/>
  <c r="AF1262" i="4"/>
  <c r="AF1263" i="4"/>
  <c r="AF1264" i="4"/>
  <c r="AF1265" i="4"/>
  <c r="AF1266" i="4"/>
  <c r="AF1267" i="4"/>
  <c r="AF1268" i="4"/>
  <c r="AF1269" i="4"/>
  <c r="AF1271" i="4"/>
  <c r="AF1272" i="4"/>
  <c r="AF1273" i="4"/>
  <c r="AF1274" i="4"/>
  <c r="AF1275" i="4"/>
  <c r="AF1276" i="4"/>
  <c r="AF1277" i="4"/>
  <c r="AF1278" i="4"/>
  <c r="AF1279" i="4"/>
  <c r="AF1281" i="4"/>
  <c r="AF1282" i="4"/>
  <c r="AF1283" i="4"/>
  <c r="AF1284" i="4"/>
  <c r="AF1285" i="4"/>
  <c r="AF1286" i="4"/>
  <c r="AF1287" i="4"/>
  <c r="AF1288" i="4"/>
  <c r="AF1289" i="4"/>
  <c r="AF1291" i="4"/>
  <c r="AF1292" i="4"/>
  <c r="AF1293" i="4"/>
  <c r="AF1294" i="4"/>
  <c r="AF1295" i="4"/>
  <c r="AF1296" i="4"/>
  <c r="AF1297" i="4"/>
  <c r="AF1298" i="4"/>
  <c r="AF1299" i="4"/>
  <c r="AF1311" i="4"/>
  <c r="AF1312" i="4"/>
  <c r="AF1313" i="4"/>
  <c r="AF1314" i="4"/>
  <c r="AF1315" i="4"/>
  <c r="AF1316" i="4"/>
  <c r="AF1317" i="4"/>
  <c r="AF1318" i="4"/>
  <c r="AF1319" i="4"/>
  <c r="AF1321" i="4"/>
  <c r="AF1322" i="4"/>
  <c r="AF1323" i="4"/>
  <c r="AF1324" i="4"/>
  <c r="AF1325" i="4"/>
  <c r="AF1326" i="4"/>
  <c r="AF1327" i="4"/>
  <c r="AF1328" i="4"/>
  <c r="AF1329" i="4"/>
  <c r="AF1331" i="4"/>
  <c r="AF1332" i="4"/>
  <c r="AF1333" i="4"/>
  <c r="AF1334" i="4"/>
  <c r="AF1335" i="4"/>
  <c r="AF1336" i="4"/>
  <c r="AF1337" i="4"/>
  <c r="AF1338" i="4"/>
  <c r="AF1339" i="4"/>
  <c r="AF1341" i="4"/>
  <c r="AF1342" i="4"/>
  <c r="AF1343" i="4"/>
  <c r="AF1344" i="4"/>
  <c r="AF1345" i="4"/>
  <c r="AF1346" i="4"/>
  <c r="AF1347" i="4"/>
  <c r="AF1348" i="4"/>
  <c r="AF1349" i="4"/>
  <c r="AF1351" i="4"/>
  <c r="AF1352" i="4"/>
  <c r="AF1353" i="4"/>
  <c r="AF1354" i="4"/>
  <c r="AF1355" i="4"/>
  <c r="AF1356" i="4"/>
  <c r="AF1357" i="4"/>
  <c r="AF1358" i="4"/>
  <c r="AF1359" i="4"/>
  <c r="AF1363" i="4"/>
  <c r="AF1364" i="4"/>
  <c r="AF1365" i="4"/>
  <c r="AF1367" i="4"/>
  <c r="AF1368" i="4"/>
  <c r="AF1369" i="4"/>
  <c r="AF1371" i="4"/>
  <c r="AF1372" i="4"/>
  <c r="AF1373" i="4"/>
  <c r="AF1374" i="4"/>
  <c r="AF1375" i="4"/>
  <c r="AF1376" i="4"/>
  <c r="AF1377" i="4"/>
  <c r="AF1378" i="4"/>
  <c r="AF1379" i="4"/>
  <c r="AF1381" i="4"/>
  <c r="AF1382" i="4"/>
  <c r="AF1383" i="4"/>
  <c r="AF1384" i="4"/>
  <c r="AF1385" i="4"/>
  <c r="AF1386" i="4"/>
  <c r="AF1387" i="4"/>
  <c r="AF1388" i="4"/>
  <c r="AF1389" i="4"/>
  <c r="AF1391" i="4"/>
  <c r="AF1392" i="4"/>
  <c r="AF1393" i="4"/>
  <c r="AF1394" i="4"/>
  <c r="AF1395" i="4"/>
  <c r="AF1396" i="4"/>
  <c r="AF1397" i="4"/>
  <c r="AF1398" i="4"/>
  <c r="AF1399" i="4"/>
  <c r="AF1411" i="4"/>
  <c r="AF1412" i="4"/>
  <c r="AF1413" i="4"/>
  <c r="AF1414" i="4"/>
  <c r="AF1415" i="4"/>
  <c r="AF1416" i="4"/>
  <c r="AF1417" i="4"/>
  <c r="AF1418" i="4"/>
  <c r="AF1419" i="4"/>
  <c r="AF1421" i="4"/>
  <c r="AF1422" i="4"/>
  <c r="AF1423" i="4"/>
  <c r="AF1424" i="4"/>
  <c r="AF1425" i="4"/>
  <c r="AF1426" i="4"/>
  <c r="AF1427" i="4"/>
  <c r="AF1428" i="4"/>
  <c r="AF1429" i="4"/>
  <c r="AF1431" i="4"/>
  <c r="AF1432" i="4"/>
  <c r="AF1433" i="4"/>
  <c r="AF1434" i="4"/>
  <c r="AF1435" i="4"/>
  <c r="AF1436" i="4"/>
  <c r="AF1437" i="4"/>
  <c r="AF1438" i="4"/>
  <c r="AF1439" i="4"/>
  <c r="AF1441" i="4"/>
  <c r="AF1442" i="4"/>
  <c r="AF1443" i="4"/>
  <c r="AF1444" i="4"/>
  <c r="AF1445" i="4"/>
  <c r="AF1446" i="4"/>
  <c r="AF1447" i="4"/>
  <c r="AF1448" i="4"/>
  <c r="AF1449" i="4"/>
  <c r="AF1451" i="4"/>
  <c r="AF1452" i="4"/>
  <c r="AF1453" i="4"/>
  <c r="AF1454" i="4"/>
  <c r="AF1455" i="4"/>
  <c r="AF1456" i="4"/>
  <c r="AF1457" i="4"/>
  <c r="AF1458" i="4"/>
  <c r="AF1459" i="4"/>
  <c r="AF1461" i="4"/>
  <c r="AF1462" i="4"/>
  <c r="AF1463" i="4"/>
  <c r="AF1464" i="4"/>
  <c r="AF1465" i="4"/>
  <c r="AF1466" i="4"/>
  <c r="AF1467" i="4"/>
  <c r="AF1468" i="4"/>
  <c r="AF1469" i="4"/>
  <c r="AF1471" i="4"/>
  <c r="AF1472" i="4"/>
  <c r="AF1475" i="4"/>
  <c r="AF1476" i="4"/>
  <c r="AF1477" i="4"/>
  <c r="AF1478" i="4"/>
  <c r="AF1479" i="4"/>
  <c r="AF1481" i="4"/>
  <c r="AF1482" i="4"/>
  <c r="AF1483" i="4"/>
  <c r="AF1484" i="4"/>
  <c r="AF1485" i="4"/>
  <c r="AF1486" i="4"/>
  <c r="AF1487" i="4"/>
  <c r="AF1488" i="4"/>
  <c r="AF1489" i="4"/>
  <c r="AF1491" i="4"/>
  <c r="AF1492" i="4"/>
  <c r="AF1493" i="4"/>
  <c r="AF1494" i="4"/>
  <c r="AF1495" i="4"/>
  <c r="AF1496" i="4"/>
  <c r="AF1497" i="4"/>
  <c r="AF1498" i="4"/>
  <c r="AF1499" i="4"/>
  <c r="AF1511" i="4"/>
  <c r="AF1512" i="4"/>
  <c r="AF1513" i="4"/>
  <c r="AF1514" i="4"/>
  <c r="AF1515" i="4"/>
  <c r="AF1516" i="4"/>
  <c r="AF1517" i="4"/>
  <c r="AF1518" i="4"/>
  <c r="AF1519" i="4"/>
  <c r="AF1521" i="4"/>
  <c r="AF1522" i="4"/>
  <c r="AF1523" i="4"/>
  <c r="AF1524" i="4"/>
  <c r="AF1525" i="4"/>
  <c r="AF1526" i="4"/>
  <c r="AF1527" i="4"/>
  <c r="AF1528" i="4"/>
  <c r="AF1529" i="4"/>
  <c r="AF1531" i="4"/>
  <c r="AF1532" i="4"/>
  <c r="AF1533" i="4"/>
  <c r="AF1534" i="4"/>
  <c r="AF1535" i="4"/>
  <c r="AF1536" i="4"/>
  <c r="AF1537" i="4"/>
  <c r="AF1538" i="4"/>
  <c r="AF1539" i="4"/>
  <c r="AF1541" i="4"/>
  <c r="AF1542" i="4"/>
  <c r="AF1543" i="4"/>
  <c r="AF1544" i="4"/>
  <c r="AF1545" i="4"/>
  <c r="AF1546" i="4"/>
  <c r="AF1547" i="4"/>
  <c r="AF1548" i="4"/>
  <c r="AF1549" i="4"/>
  <c r="AF1551" i="4"/>
  <c r="AF1552" i="4"/>
  <c r="AF1553" i="4"/>
  <c r="AF1554" i="4"/>
  <c r="AF1555" i="4"/>
  <c r="AF1556" i="4"/>
  <c r="AF1557" i="4"/>
  <c r="AF1558" i="4"/>
  <c r="AF1559" i="4"/>
  <c r="AF1561" i="4"/>
  <c r="AF1562" i="4"/>
  <c r="AF1563" i="4"/>
  <c r="AF1564" i="4"/>
  <c r="AF1565" i="4"/>
  <c r="AF1566" i="4"/>
  <c r="AF1567" i="4"/>
  <c r="AF1568" i="4"/>
  <c r="AF1569" i="4"/>
  <c r="AF1571" i="4"/>
  <c r="AF1572" i="4"/>
  <c r="AF1573" i="4"/>
  <c r="AF1574" i="4"/>
  <c r="AF1575" i="4"/>
  <c r="AF1576" i="4"/>
  <c r="AF1577" i="4"/>
  <c r="AF1578" i="4"/>
  <c r="AF1579" i="4"/>
  <c r="AF1583" i="4"/>
  <c r="AF1584" i="4"/>
  <c r="AF1585" i="4"/>
  <c r="AF1587" i="4"/>
  <c r="AF1588" i="4"/>
  <c r="AF1589" i="4"/>
  <c r="AF1591" i="4"/>
  <c r="AF1592" i="4"/>
  <c r="AF1593" i="4"/>
  <c r="AF1594" i="4"/>
  <c r="AF1595" i="4"/>
  <c r="AF1596" i="4"/>
  <c r="AF1597" i="4"/>
  <c r="AF1598" i="4"/>
  <c r="AF1599" i="4"/>
  <c r="AF1611" i="4"/>
  <c r="AF1612" i="4"/>
  <c r="AF1613" i="4"/>
  <c r="AF1614" i="4"/>
  <c r="AF1615" i="4"/>
  <c r="AF1616" i="4"/>
  <c r="AF1617" i="4"/>
  <c r="AF1618" i="4"/>
  <c r="AF1619" i="4"/>
  <c r="AF1621" i="4"/>
  <c r="AF1622" i="4"/>
  <c r="AF1623" i="4"/>
  <c r="AF1624" i="4"/>
  <c r="AF1625" i="4"/>
  <c r="AF1626" i="4"/>
  <c r="AF1627" i="4"/>
  <c r="AF1628" i="4"/>
  <c r="AF1629" i="4"/>
  <c r="AF1631" i="4"/>
  <c r="AF1632" i="4"/>
  <c r="AF1633" i="4"/>
  <c r="AF1634" i="4"/>
  <c r="AF1635" i="4"/>
  <c r="AF1636" i="4"/>
  <c r="AF1637" i="4"/>
  <c r="AF1638" i="4"/>
  <c r="AF1639" i="4"/>
  <c r="AF1641" i="4"/>
  <c r="AF1642" i="4"/>
  <c r="AF1643" i="4"/>
  <c r="AF1644" i="4"/>
  <c r="AF1645" i="4"/>
  <c r="AF1646" i="4"/>
  <c r="AF1647" i="4"/>
  <c r="AF1648" i="4"/>
  <c r="AF1649" i="4"/>
  <c r="AF1651" i="4"/>
  <c r="AF1652" i="4"/>
  <c r="AF1653" i="4"/>
  <c r="AF1654" i="4"/>
  <c r="AF1655" i="4"/>
  <c r="AF1656" i="4"/>
  <c r="AF1657" i="4"/>
  <c r="AF1658" i="4"/>
  <c r="AF1659" i="4"/>
  <c r="AF1661" i="4"/>
  <c r="AF1662" i="4"/>
  <c r="AF1663" i="4"/>
  <c r="AF1664" i="4"/>
  <c r="AF1665" i="4"/>
  <c r="AF1666" i="4"/>
  <c r="AF1667" i="4"/>
  <c r="AF1668" i="4"/>
  <c r="AF1669" i="4"/>
  <c r="AF1671" i="4"/>
  <c r="AF1672" i="4"/>
  <c r="AF1673" i="4"/>
  <c r="AF1674" i="4"/>
  <c r="AF1675" i="4"/>
  <c r="AF1676" i="4"/>
  <c r="AF1677" i="4"/>
  <c r="AF1678" i="4"/>
  <c r="AF1679" i="4"/>
  <c r="AF1681" i="4"/>
  <c r="AF1682" i="4"/>
  <c r="AF1683" i="4"/>
  <c r="AF1684" i="4"/>
  <c r="AF1685" i="4"/>
  <c r="AF1686" i="4"/>
  <c r="AF1687" i="4"/>
  <c r="AF1689" i="4"/>
  <c r="AF1691" i="4"/>
  <c r="AF1693" i="4"/>
  <c r="AF1695" i="4"/>
  <c r="AF1696" i="4"/>
  <c r="AF1697" i="4"/>
  <c r="AF1698" i="4"/>
  <c r="AF1699" i="4"/>
  <c r="AF1711" i="4"/>
  <c r="AF1712" i="4"/>
  <c r="AF1713" i="4"/>
  <c r="AF1714" i="4"/>
  <c r="AF1715" i="4"/>
  <c r="AF1716" i="4"/>
  <c r="AF1717" i="4"/>
  <c r="AF1718" i="4"/>
  <c r="AF1719" i="4"/>
  <c r="AF1721" i="4"/>
  <c r="AF1722" i="4"/>
  <c r="AF1723" i="4"/>
  <c r="AF1724" i="4"/>
  <c r="AF1725" i="4"/>
  <c r="AF1726" i="4"/>
  <c r="AF1727" i="4"/>
  <c r="AF1728" i="4"/>
  <c r="AF1729" i="4"/>
  <c r="AF1731" i="4"/>
  <c r="AF1732" i="4"/>
  <c r="AF1733" i="4"/>
  <c r="AF1734" i="4"/>
  <c r="AF1735" i="4"/>
  <c r="AF1736" i="4"/>
  <c r="AF1737" i="4"/>
  <c r="AF1738" i="4"/>
  <c r="AF1739" i="4"/>
  <c r="AF1741" i="4"/>
  <c r="AF1742" i="4"/>
  <c r="AF1743" i="4"/>
  <c r="AF1744" i="4"/>
  <c r="AF1745" i="4"/>
  <c r="AF1746" i="4"/>
  <c r="AF1747" i="4"/>
  <c r="AF1748" i="4"/>
  <c r="AF1749" i="4"/>
  <c r="AF1751" i="4"/>
  <c r="AF1752" i="4"/>
  <c r="AF1753" i="4"/>
  <c r="AF1754" i="4"/>
  <c r="AF1755" i="4"/>
  <c r="AF1756" i="4"/>
  <c r="AF1757" i="4"/>
  <c r="AF1758" i="4"/>
  <c r="AF1759" i="4"/>
  <c r="AF1761" i="4"/>
  <c r="AF1762" i="4"/>
  <c r="AF1763" i="4"/>
  <c r="AF1764" i="4"/>
  <c r="AF1765" i="4"/>
  <c r="AF1766" i="4"/>
  <c r="AF1767" i="4"/>
  <c r="AF1768" i="4"/>
  <c r="AF1769" i="4"/>
  <c r="AF1771" i="4"/>
  <c r="AF1772" i="4"/>
  <c r="AF1773" i="4"/>
  <c r="AF1774" i="4"/>
  <c r="AF1775" i="4"/>
  <c r="AF1776" i="4"/>
  <c r="AF1777" i="4"/>
  <c r="AF1778" i="4"/>
  <c r="AF1779" i="4"/>
  <c r="AF1781" i="4"/>
  <c r="AF1782" i="4"/>
  <c r="AF1783" i="4"/>
  <c r="AF1784" i="4"/>
  <c r="AF1785" i="4"/>
  <c r="AF1786" i="4"/>
  <c r="AF1787" i="4"/>
  <c r="AF1788" i="4"/>
  <c r="AF1789" i="4"/>
  <c r="AF1791" i="4"/>
  <c r="AF1792" i="4"/>
  <c r="AF1793" i="4"/>
  <c r="AF1794" i="4"/>
  <c r="AF1795" i="4"/>
  <c r="AF1796" i="4"/>
  <c r="AF1798" i="4"/>
  <c r="AF1811" i="4"/>
  <c r="AF1812" i="4"/>
  <c r="AF1813" i="4"/>
  <c r="AF1814" i="4"/>
  <c r="AF1815" i="4"/>
  <c r="AF1816" i="4"/>
  <c r="AF1817" i="4"/>
  <c r="AF1818" i="4"/>
  <c r="AF1819" i="4"/>
  <c r="AF1821" i="4"/>
  <c r="AF1822" i="4"/>
  <c r="AF1823" i="4"/>
  <c r="AF1824" i="4"/>
  <c r="AF1825" i="4"/>
  <c r="AF1826" i="4"/>
  <c r="AF1827" i="4"/>
  <c r="AF1828" i="4"/>
  <c r="AF1829" i="4"/>
  <c r="AF1831" i="4"/>
  <c r="AF1832" i="4"/>
  <c r="AF1833" i="4"/>
  <c r="AF1834" i="4"/>
  <c r="AF1835" i="4"/>
  <c r="AF1836" i="4"/>
  <c r="AF1837" i="4"/>
  <c r="AF1838" i="4"/>
  <c r="AF1839" i="4"/>
  <c r="AF1841" i="4"/>
  <c r="AF1842" i="4"/>
  <c r="AF1843" i="4"/>
  <c r="AF1844" i="4"/>
  <c r="AF1845" i="4"/>
  <c r="AF1846" i="4"/>
  <c r="AF1847" i="4"/>
  <c r="AF1848" i="4"/>
  <c r="AF1849" i="4"/>
  <c r="AF1851" i="4"/>
  <c r="AF1852" i="4"/>
  <c r="AF1853" i="4"/>
  <c r="AF1854" i="4"/>
  <c r="AF1855" i="4"/>
  <c r="AF1856" i="4"/>
  <c r="AF1857" i="4"/>
  <c r="AF1858" i="4"/>
  <c r="AF1859" i="4"/>
  <c r="AF1861" i="4"/>
  <c r="AF1862" i="4"/>
  <c r="AF1863" i="4"/>
  <c r="AF1864" i="4"/>
  <c r="AF1865" i="4"/>
  <c r="AF1866" i="4"/>
  <c r="AF1867" i="4"/>
  <c r="AF1868" i="4"/>
  <c r="AF1869" i="4"/>
  <c r="AF1871" i="4"/>
  <c r="AF1872" i="4"/>
  <c r="AF1873" i="4"/>
  <c r="AF1874" i="4"/>
  <c r="AF1875" i="4"/>
  <c r="AF1876" i="4"/>
  <c r="AF1877" i="4"/>
  <c r="AF1878" i="4"/>
  <c r="AF1879" i="4"/>
  <c r="AF1881" i="4"/>
  <c r="AF1882" i="4"/>
  <c r="AF1883" i="4"/>
  <c r="AF1884" i="4"/>
  <c r="AF1885" i="4"/>
  <c r="AF1886" i="4"/>
  <c r="AF1887" i="4"/>
  <c r="AF1888" i="4"/>
  <c r="AF1889" i="4"/>
  <c r="AF1891" i="4"/>
  <c r="AF1892" i="4"/>
  <c r="AF1893" i="4"/>
  <c r="AF1894" i="4"/>
  <c r="AF1895" i="4"/>
  <c r="AF1896" i="4"/>
  <c r="AF1897" i="4"/>
  <c r="AF1898" i="4"/>
  <c r="AF1899" i="4"/>
  <c r="AF1912" i="4"/>
  <c r="AF1913" i="4"/>
  <c r="AF1914" i="4"/>
  <c r="AF1915" i="4"/>
  <c r="AF1918" i="4"/>
  <c r="AF1919" i="4"/>
  <c r="AF1921" i="4"/>
  <c r="AF1922" i="4"/>
  <c r="AF1923" i="4"/>
  <c r="AF1924" i="4"/>
  <c r="AF1925" i="4"/>
  <c r="AF1926" i="4"/>
  <c r="AF1927" i="4"/>
  <c r="AF1928" i="4"/>
  <c r="AF1929" i="4"/>
  <c r="AF1931" i="4"/>
  <c r="AF1932" i="4"/>
  <c r="AF1933" i="4"/>
  <c r="AF1934" i="4"/>
  <c r="AF1935" i="4"/>
  <c r="AF1936" i="4"/>
  <c r="AF1937" i="4"/>
  <c r="AF1938" i="4"/>
  <c r="AF1939" i="4"/>
  <c r="AF1941" i="4"/>
  <c r="AF1942" i="4"/>
  <c r="AF1943" i="4"/>
  <c r="AF1944" i="4"/>
  <c r="AF1945" i="4"/>
  <c r="AF1946" i="4"/>
  <c r="AF1947" i="4"/>
  <c r="AF1948" i="4"/>
  <c r="AF1949" i="4"/>
  <c r="AF1951" i="4"/>
  <c r="AF1952" i="4"/>
  <c r="AF1953" i="4"/>
  <c r="AF1954" i="4"/>
  <c r="AF1955" i="4"/>
  <c r="AF1956" i="4"/>
  <c r="AF1957" i="4"/>
  <c r="AF1958" i="4"/>
  <c r="AF1959" i="4"/>
  <c r="AF1961" i="4"/>
  <c r="AF1962" i="4"/>
  <c r="AF1963" i="4"/>
  <c r="AF1964" i="4"/>
  <c r="AF1965" i="4"/>
  <c r="AF1966" i="4"/>
  <c r="AF1967" i="4"/>
  <c r="AF1968" i="4"/>
  <c r="AF1969" i="4"/>
  <c r="AF1971" i="4"/>
  <c r="AF1972" i="4"/>
  <c r="AF1973" i="4"/>
  <c r="AF1974" i="4"/>
  <c r="AF1975" i="4"/>
  <c r="AF1976" i="4"/>
  <c r="AF1977" i="4"/>
  <c r="AF1978" i="4"/>
  <c r="AF1979" i="4"/>
  <c r="AF1981" i="4"/>
  <c r="AF1982" i="4"/>
  <c r="AF1983" i="4"/>
  <c r="AF1984" i="4"/>
  <c r="AF1985" i="4"/>
  <c r="AF1986" i="4"/>
  <c r="AF1987" i="4"/>
  <c r="AF1988" i="4"/>
  <c r="AF1989" i="4"/>
  <c r="AF1991" i="4"/>
  <c r="AF1992" i="4"/>
  <c r="AF1993" i="4"/>
  <c r="AF1994" i="4"/>
  <c r="AF1995" i="4"/>
  <c r="AF1996" i="4"/>
  <c r="AF1997" i="4"/>
  <c r="AF1998" i="4"/>
  <c r="AF1999" i="4"/>
  <c r="AF2111" i="4"/>
  <c r="AF2112" i="4"/>
  <c r="AF2113" i="4"/>
  <c r="AF2114" i="4"/>
  <c r="AF2115" i="4"/>
  <c r="AF2116" i="4"/>
  <c r="AF2117" i="4"/>
  <c r="AF2118" i="4"/>
  <c r="AF2119" i="4"/>
  <c r="AF2121" i="4"/>
  <c r="AF2122" i="4"/>
  <c r="AF2123" i="4"/>
  <c r="AF2124" i="4"/>
  <c r="AF2125" i="4"/>
  <c r="AF2127" i="4"/>
  <c r="AF2131" i="4"/>
  <c r="AF2132" i="4"/>
  <c r="AF2133" i="4"/>
  <c r="AF2134" i="4"/>
  <c r="AF2135" i="4"/>
  <c r="AF2136" i="4"/>
  <c r="AF2137" i="4"/>
  <c r="AF2138" i="4"/>
  <c r="AF2139" i="4"/>
  <c r="AF2141" i="4"/>
  <c r="AF2142" i="4"/>
  <c r="AF2143" i="4"/>
  <c r="AF2144" i="4"/>
  <c r="AF2145" i="4"/>
  <c r="AF2146" i="4"/>
  <c r="AF2147" i="4"/>
  <c r="AF2148" i="4"/>
  <c r="AF2149" i="4"/>
  <c r="AF2151" i="4"/>
  <c r="AF2152" i="4"/>
  <c r="AF2153" i="4"/>
  <c r="AF2154" i="4"/>
  <c r="AF2155" i="4"/>
  <c r="AF2156" i="4"/>
  <c r="AF2157" i="4"/>
  <c r="AF2158" i="4"/>
  <c r="AF2159" i="4"/>
  <c r="AF2161" i="4"/>
  <c r="AF2162" i="4"/>
  <c r="AF2163" i="4"/>
  <c r="AF2164" i="4"/>
  <c r="AF2165" i="4"/>
  <c r="AF2166" i="4"/>
  <c r="AF2167" i="4"/>
  <c r="AF2168" i="4"/>
  <c r="AF2169" i="4"/>
  <c r="AF2171" i="4"/>
  <c r="AF2172" i="4"/>
  <c r="AF2173" i="4"/>
  <c r="AF2174" i="4"/>
  <c r="AF2175" i="4"/>
  <c r="AF2176" i="4"/>
  <c r="AF2177" i="4"/>
  <c r="AF2178" i="4"/>
  <c r="AF2179" i="4"/>
  <c r="AF2181" i="4"/>
  <c r="AF2182" i="4"/>
  <c r="AF2183" i="4"/>
  <c r="AF2184" i="4"/>
  <c r="AF2185" i="4"/>
  <c r="AF2186" i="4"/>
  <c r="AF2187" i="4"/>
  <c r="AF2188" i="4"/>
  <c r="AF2189" i="4"/>
  <c r="AF2191" i="4"/>
  <c r="AF2192" i="4"/>
  <c r="AF2193" i="4"/>
  <c r="AF2194" i="4"/>
  <c r="AF2195" i="4"/>
  <c r="AF2196" i="4"/>
  <c r="AF2197" i="4"/>
  <c r="AF2198" i="4"/>
  <c r="AF2199" i="4"/>
  <c r="AF2211" i="4"/>
  <c r="AF2212" i="4"/>
  <c r="AF2213" i="4"/>
  <c r="AF2214" i="4"/>
  <c r="AF2215" i="4"/>
  <c r="AF2216" i="4"/>
  <c r="AF2217" i="4"/>
  <c r="AF2218" i="4"/>
  <c r="AF2219" i="4"/>
  <c r="AF2221" i="4"/>
  <c r="AF2222" i="4"/>
  <c r="AF2223" i="4"/>
  <c r="AF2224" i="4"/>
  <c r="AF2225" i="4"/>
  <c r="AF2226" i="4"/>
  <c r="AF2227" i="4"/>
  <c r="AF2228" i="4"/>
  <c r="AF2229" i="4"/>
  <c r="AF2232" i="4"/>
  <c r="AF2233" i="4"/>
  <c r="AF2235" i="4"/>
  <c r="AF2236" i="4"/>
  <c r="AF2237" i="4"/>
  <c r="AF2238" i="4"/>
  <c r="AF2239" i="4"/>
  <c r="AF2242" i="4"/>
  <c r="AF2243" i="4"/>
  <c r="AF2244" i="4"/>
  <c r="AF2245" i="4"/>
  <c r="AF2246" i="4"/>
  <c r="AF2247" i="4"/>
  <c r="AF2248" i="4"/>
  <c r="AF2249" i="4"/>
  <c r="AF2251" i="4"/>
  <c r="AF2252" i="4"/>
  <c r="AF2253" i="4"/>
  <c r="AF2254" i="4"/>
  <c r="AF2255" i="4"/>
  <c r="AF2256" i="4"/>
  <c r="AF2257" i="4"/>
  <c r="AF2258" i="4"/>
  <c r="AF2259" i="4"/>
  <c r="AF2261" i="4"/>
  <c r="AF2262" i="4"/>
  <c r="AF2263" i="4"/>
  <c r="AF2264" i="4"/>
  <c r="AF2265" i="4"/>
  <c r="AF2266" i="4"/>
  <c r="AF2267" i="4"/>
  <c r="AF2268" i="4"/>
  <c r="AF2269" i="4"/>
  <c r="AF2271" i="4"/>
  <c r="AF2272" i="4"/>
  <c r="AF2273" i="4"/>
  <c r="AF2274" i="4"/>
  <c r="AF2275" i="4"/>
  <c r="AF2276" i="4"/>
  <c r="AF2277" i="4"/>
  <c r="AF2278" i="4"/>
  <c r="AF2279" i="4"/>
  <c r="AF2281" i="4"/>
  <c r="AF2282" i="4"/>
  <c r="AF2283" i="4"/>
  <c r="AF2284" i="4"/>
  <c r="AF2285" i="4"/>
  <c r="AF2286" i="4"/>
  <c r="AF2287" i="4"/>
  <c r="AF2288" i="4"/>
  <c r="AF2289" i="4"/>
  <c r="AF2291" i="4"/>
  <c r="AF2292" i="4"/>
  <c r="AF2293" i="4"/>
  <c r="AF2294" i="4"/>
  <c r="AF2295" i="4"/>
  <c r="AF2296" i="4"/>
  <c r="AF2297" i="4"/>
  <c r="AF2298" i="4"/>
  <c r="AF2299" i="4"/>
  <c r="AF2311" i="4"/>
  <c r="AF2312" i="4"/>
  <c r="AF2313" i="4"/>
  <c r="AF2314" i="4"/>
  <c r="AF2315" i="4"/>
  <c r="AF2316" i="4"/>
  <c r="AF2317" i="4"/>
  <c r="AF2318" i="4"/>
  <c r="AF2319" i="4"/>
  <c r="AF2321" i="4"/>
  <c r="AF2322" i="4"/>
  <c r="AF2323" i="4"/>
  <c r="AF2324" i="4"/>
  <c r="AF2325" i="4"/>
  <c r="AF2326" i="4"/>
  <c r="AF2327" i="4"/>
  <c r="AF2328" i="4"/>
  <c r="AF2329" i="4"/>
  <c r="AF2331" i="4"/>
  <c r="AF2332" i="4"/>
  <c r="AF2333" i="4"/>
  <c r="AF2334" i="4"/>
  <c r="AF2335" i="4"/>
  <c r="AF2336" i="4"/>
  <c r="AF2337" i="4"/>
  <c r="AF2338" i="4"/>
  <c r="AF2339" i="4"/>
  <c r="AF2341" i="4"/>
  <c r="AF2342" i="4"/>
  <c r="AF2343" i="4"/>
  <c r="AF2344" i="4"/>
  <c r="AF2345" i="4"/>
  <c r="AF2346" i="4"/>
  <c r="AF2348" i="4"/>
  <c r="AF2349" i="4"/>
  <c r="AF2351" i="4"/>
  <c r="AF2353" i="4"/>
  <c r="AF2355" i="4"/>
  <c r="AF2356" i="4"/>
  <c r="AF2357" i="4"/>
  <c r="AF2358" i="4"/>
  <c r="AF2359" i="4"/>
  <c r="AF2361" i="4"/>
  <c r="AF2362" i="4"/>
  <c r="AF2363" i="4"/>
  <c r="AF2364" i="4"/>
  <c r="AF2365" i="4"/>
  <c r="AF2366" i="4"/>
  <c r="AF2367" i="4"/>
  <c r="AF2368" i="4"/>
  <c r="AF2369" i="4"/>
  <c r="AF2371" i="4"/>
  <c r="AF2372" i="4"/>
  <c r="AF2373" i="4"/>
  <c r="AF2374" i="4"/>
  <c r="AF2375" i="4"/>
  <c r="AF2376" i="4"/>
  <c r="AF2377" i="4"/>
  <c r="AF2378" i="4"/>
  <c r="AF2379" i="4"/>
  <c r="AF2381" i="4"/>
  <c r="AF2382" i="4"/>
  <c r="AF2383" i="4"/>
  <c r="AF2384" i="4"/>
  <c r="AF2385" i="4"/>
  <c r="AF2386" i="4"/>
  <c r="AF2387" i="4"/>
  <c r="AF2388" i="4"/>
  <c r="AF2389" i="4"/>
  <c r="AF2391" i="4"/>
  <c r="AF2392" i="4"/>
  <c r="AF2393" i="4"/>
  <c r="AF2394" i="4"/>
  <c r="AF2395" i="4"/>
  <c r="AF2396" i="4"/>
  <c r="AF2397" i="4"/>
  <c r="AF2398" i="4"/>
  <c r="AF2399" i="4"/>
  <c r="AF2411" i="4"/>
  <c r="AF2412" i="4"/>
  <c r="AF2413" i="4"/>
  <c r="AF2414" i="4"/>
  <c r="AF2415" i="4"/>
  <c r="AF2416" i="4"/>
  <c r="AF2417" i="4"/>
  <c r="AF2418" i="4"/>
  <c r="AF2419" i="4"/>
  <c r="AF2421" i="4"/>
  <c r="AF2422" i="4"/>
  <c r="AF2423" i="4"/>
  <c r="AF2424" i="4"/>
  <c r="AF2425" i="4"/>
  <c r="AF2426" i="4"/>
  <c r="AF2427" i="4"/>
  <c r="AF2428" i="4"/>
  <c r="AF2429" i="4"/>
  <c r="AF2431" i="4"/>
  <c r="AF2432" i="4"/>
  <c r="AF2433" i="4"/>
  <c r="AF2434" i="4"/>
  <c r="AF2435" i="4"/>
  <c r="AF2436" i="4"/>
  <c r="AF2437" i="4"/>
  <c r="AF2438" i="4"/>
  <c r="AF2439" i="4"/>
  <c r="AF2441" i="4"/>
  <c r="AF2443" i="4"/>
  <c r="AF2444" i="4"/>
  <c r="AF2445" i="4"/>
  <c r="AF2446" i="4"/>
  <c r="AF2448" i="4"/>
  <c r="AF2449" i="4"/>
  <c r="AF2451" i="4"/>
  <c r="AF2452" i="4"/>
  <c r="AF2453" i="4"/>
  <c r="AF2454" i="4"/>
  <c r="AF2455" i="4"/>
  <c r="AF2456" i="4"/>
  <c r="AF2457" i="4"/>
  <c r="AF2458" i="4"/>
  <c r="AF2459" i="4"/>
  <c r="AF2461" i="4"/>
  <c r="AF2462" i="4"/>
  <c r="AF2463" i="4"/>
  <c r="AF2464" i="4"/>
  <c r="AF2465" i="4"/>
  <c r="AF2466" i="4"/>
  <c r="AF2467" i="4"/>
  <c r="AF2468" i="4"/>
  <c r="AF2469" i="4"/>
  <c r="AF2471" i="4"/>
  <c r="AF2472" i="4"/>
  <c r="AF2473" i="4"/>
  <c r="AF2474" i="4"/>
  <c r="AF2475" i="4"/>
  <c r="AF2476" i="4"/>
  <c r="AF2477" i="4"/>
  <c r="AF2478" i="4"/>
  <c r="AF2479" i="4"/>
  <c r="AF2481" i="4"/>
  <c r="AF2482" i="4"/>
  <c r="AF2483" i="4"/>
  <c r="AF2484" i="4"/>
  <c r="AF2485" i="4"/>
  <c r="AF2486" i="4"/>
  <c r="AF2487" i="4"/>
  <c r="AF2488" i="4"/>
  <c r="AF2489" i="4"/>
  <c r="AF2491" i="4"/>
  <c r="AF2492" i="4"/>
  <c r="AF2493" i="4"/>
  <c r="AF2494" i="4"/>
  <c r="AF2495" i="4"/>
  <c r="AF2496" i="4"/>
  <c r="AF2497" i="4"/>
  <c r="AF2498" i="4"/>
  <c r="AF2499" i="4"/>
  <c r="AF2511" i="4"/>
  <c r="AF2512" i="4"/>
  <c r="AF2513" i="4"/>
  <c r="AF2514" i="4"/>
  <c r="AF2515" i="4"/>
  <c r="AF2516" i="4"/>
  <c r="AF2517" i="4"/>
  <c r="AF2518" i="4"/>
  <c r="AF2519" i="4"/>
  <c r="AF2521" i="4"/>
  <c r="AF2522" i="4"/>
  <c r="AF2523" i="4"/>
  <c r="AF2524" i="4"/>
  <c r="AF2525" i="4"/>
  <c r="AF2526" i="4"/>
  <c r="AF2527" i="4"/>
  <c r="AF2528" i="4"/>
  <c r="AF2529" i="4"/>
  <c r="AF2531" i="4"/>
  <c r="AF2532" i="4"/>
  <c r="AF2533" i="4"/>
  <c r="AF2534" i="4"/>
  <c r="AF2535" i="4"/>
  <c r="AF2536" i="4"/>
  <c r="AF2537" i="4"/>
  <c r="AF2538" i="4"/>
  <c r="AF2539" i="4"/>
  <c r="AF2541" i="4"/>
  <c r="AF2542" i="4"/>
  <c r="AF2543" i="4"/>
  <c r="AF2544" i="4"/>
  <c r="AF2546" i="4"/>
  <c r="AF2547" i="4"/>
  <c r="AF2548" i="4"/>
  <c r="AF2549" i="4"/>
  <c r="AF2552" i="4"/>
  <c r="AF2553" i="4"/>
  <c r="AF2554" i="4"/>
  <c r="AF2556" i="4"/>
  <c r="AF2557" i="4"/>
  <c r="AF2558" i="4"/>
  <c r="AF2559" i="4"/>
  <c r="AF2561" i="4"/>
  <c r="AF2562" i="4"/>
  <c r="AF2563" i="4"/>
  <c r="AF2564" i="4"/>
  <c r="AF2565" i="4"/>
  <c r="AF2566" i="4"/>
  <c r="AF2567" i="4"/>
  <c r="AF2568" i="4"/>
  <c r="AF2569" i="4"/>
  <c r="AF2571" i="4"/>
  <c r="AF2572" i="4"/>
  <c r="AF2573" i="4"/>
  <c r="AF2574" i="4"/>
  <c r="AF2575" i="4"/>
  <c r="AF2576" i="4"/>
  <c r="AF2577" i="4"/>
  <c r="AF2578" i="4"/>
  <c r="AF2579" i="4"/>
  <c r="AF2581" i="4"/>
  <c r="AF2582" i="4"/>
  <c r="AF2583" i="4"/>
  <c r="AF2584" i="4"/>
  <c r="AF2585" i="4"/>
  <c r="AF2586" i="4"/>
  <c r="AF2587" i="4"/>
  <c r="AF2588" i="4"/>
  <c r="AF2589" i="4"/>
  <c r="AF2591" i="4"/>
  <c r="AF2592" i="4"/>
  <c r="AF2593" i="4"/>
  <c r="AF2594" i="4"/>
  <c r="AF2595" i="4"/>
  <c r="AF2596" i="4"/>
  <c r="AF2597" i="4"/>
  <c r="AF2598" i="4"/>
  <c r="AF2599" i="4"/>
  <c r="AF2611" i="4"/>
  <c r="AF2612" i="4"/>
  <c r="AF2613" i="4"/>
  <c r="AF2614" i="4"/>
  <c r="AF2615" i="4"/>
  <c r="AF2616" i="4"/>
  <c r="AF2617" i="4"/>
  <c r="AF2618" i="4"/>
  <c r="AF2619" i="4"/>
  <c r="AF2621" i="4"/>
  <c r="AF2622" i="4"/>
  <c r="AF2623" i="4"/>
  <c r="AF2624" i="4"/>
  <c r="AF2625" i="4"/>
  <c r="AF2626" i="4"/>
  <c r="AF2627" i="4"/>
  <c r="AF2628" i="4"/>
  <c r="AF2629" i="4"/>
  <c r="AF2631" i="4"/>
  <c r="AF2632" i="4"/>
  <c r="AF2633" i="4"/>
  <c r="AF2634" i="4"/>
  <c r="AF2635" i="4"/>
  <c r="AF2636" i="4"/>
  <c r="AF2637" i="4"/>
  <c r="AF2638" i="4"/>
  <c r="AF2639" i="4"/>
  <c r="AF2641" i="4"/>
  <c r="AF2642" i="4"/>
  <c r="AF2643" i="4"/>
  <c r="AF2644" i="4"/>
  <c r="AF2645" i="4"/>
  <c r="AF2646" i="4"/>
  <c r="AF2647" i="4"/>
  <c r="AF2648" i="4"/>
  <c r="AF2649" i="4"/>
  <c r="AF2651" i="4"/>
  <c r="AF2652" i="4"/>
  <c r="AF2653" i="4"/>
  <c r="AF2654" i="4"/>
  <c r="AF2656" i="4"/>
  <c r="AF2657" i="4"/>
  <c r="AF2658" i="4"/>
  <c r="AF2659" i="4"/>
  <c r="AF2661" i="4"/>
  <c r="AF2663" i="4"/>
  <c r="AF2665" i="4"/>
  <c r="AF2666" i="4"/>
  <c r="AF2667" i="4"/>
  <c r="AF2668" i="4"/>
  <c r="AF2669" i="4"/>
  <c r="AF2671" i="4"/>
  <c r="AF2672" i="4"/>
  <c r="AF2673" i="4"/>
  <c r="AF2674" i="4"/>
  <c r="AF2675" i="4"/>
  <c r="AF2676" i="4"/>
  <c r="AF2677" i="4"/>
  <c r="AF2678" i="4"/>
  <c r="AF2679" i="4"/>
  <c r="AF2681" i="4"/>
  <c r="AF2682" i="4"/>
  <c r="AF2683" i="4"/>
  <c r="AF2684" i="4"/>
  <c r="AF2685" i="4"/>
  <c r="AF2686" i="4"/>
  <c r="AF2687" i="4"/>
  <c r="AF2688" i="4"/>
  <c r="AF2689" i="4"/>
  <c r="AF2691" i="4"/>
  <c r="AF2692" i="4"/>
  <c r="AF2693" i="4"/>
  <c r="AF2694" i="4"/>
  <c r="AF2695" i="4"/>
  <c r="AF2696" i="4"/>
  <c r="AF2697" i="4"/>
  <c r="AF2698" i="4"/>
  <c r="AF2699" i="4"/>
  <c r="AF2711" i="4"/>
  <c r="AF2712" i="4"/>
  <c r="AF2713" i="4"/>
  <c r="AF2714" i="4"/>
  <c r="AF2715" i="4"/>
  <c r="AF2716" i="4"/>
  <c r="AF2717" i="4"/>
  <c r="AF2718" i="4"/>
  <c r="AF2719" i="4"/>
  <c r="AF2721" i="4"/>
  <c r="AF2722" i="4"/>
  <c r="AF2723" i="4"/>
  <c r="AF2724" i="4"/>
  <c r="AF2725" i="4"/>
  <c r="AF2726" i="4"/>
  <c r="AF2727" i="4"/>
  <c r="AF2728" i="4"/>
  <c r="AF2729" i="4"/>
  <c r="AF2731" i="4"/>
  <c r="AF2732" i="4"/>
  <c r="AF2733" i="4"/>
  <c r="AF2734" i="4"/>
  <c r="AF2735" i="4"/>
  <c r="AF2736" i="4"/>
  <c r="AF2737" i="4"/>
  <c r="AF2738" i="4"/>
  <c r="AF2739" i="4"/>
  <c r="AF2741" i="4"/>
  <c r="AF2742" i="4"/>
  <c r="AF2743" i="4"/>
  <c r="AF2744" i="4"/>
  <c r="AF2745" i="4"/>
  <c r="AF2746" i="4"/>
  <c r="AF2747" i="4"/>
  <c r="AF2748" i="4"/>
  <c r="AF2749" i="4"/>
  <c r="AF2751" i="4"/>
  <c r="AF2753" i="4"/>
  <c r="AF2754" i="4"/>
  <c r="AF2755" i="4"/>
  <c r="AF2757" i="4"/>
  <c r="AF2758" i="4"/>
  <c r="AF2761" i="4"/>
  <c r="AF2762" i="4"/>
  <c r="AF2763" i="4"/>
  <c r="AF2764" i="4"/>
  <c r="AF2765" i="4"/>
  <c r="AF2766" i="4"/>
  <c r="AF2767" i="4"/>
  <c r="AF2768" i="4"/>
  <c r="AF2769" i="4"/>
  <c r="AF2771" i="4"/>
  <c r="AF2772" i="4"/>
  <c r="AF2773" i="4"/>
  <c r="AF2774" i="4"/>
  <c r="AF2775" i="4"/>
  <c r="AF2776" i="4"/>
  <c r="AF2777" i="4"/>
  <c r="AF2778" i="4"/>
  <c r="AF2779" i="4"/>
  <c r="AF2781" i="4"/>
  <c r="AF2782" i="4"/>
  <c r="AF2783" i="4"/>
  <c r="AF2784" i="4"/>
  <c r="AF2785" i="4"/>
  <c r="AF2786" i="4"/>
  <c r="AF2787" i="4"/>
  <c r="AF2788" i="4"/>
  <c r="AF2789" i="4"/>
  <c r="AF2791" i="4"/>
  <c r="AF2792" i="4"/>
  <c r="AF2793" i="4"/>
  <c r="AF2794" i="4"/>
  <c r="AF2795" i="4"/>
  <c r="AF2796" i="4"/>
  <c r="AF2797" i="4"/>
  <c r="AF2798" i="4"/>
  <c r="AF2799" i="4"/>
  <c r="AF2811" i="4"/>
  <c r="AF2812" i="4"/>
  <c r="AF2813" i="4"/>
  <c r="AF2814" i="4"/>
  <c r="AF2815" i="4"/>
  <c r="AF2816" i="4"/>
  <c r="AF2817" i="4"/>
  <c r="AF2818" i="4"/>
  <c r="AF2819" i="4"/>
  <c r="AF2821" i="4"/>
  <c r="AF2822" i="4"/>
  <c r="AF2823" i="4"/>
  <c r="AF2824" i="4"/>
  <c r="AF2825" i="4"/>
  <c r="AF2826" i="4"/>
  <c r="AF2827" i="4"/>
  <c r="AF2828" i="4"/>
  <c r="AF2829" i="4"/>
  <c r="AF2831" i="4"/>
  <c r="AF2832" i="4"/>
  <c r="AF2833" i="4"/>
  <c r="AF2834" i="4"/>
  <c r="AF2835" i="4"/>
  <c r="AF2836" i="4"/>
  <c r="AF2837" i="4"/>
  <c r="AF2838" i="4"/>
  <c r="AF2839" i="4"/>
  <c r="AF2841" i="4"/>
  <c r="AF2842" i="4"/>
  <c r="AF2843" i="4"/>
  <c r="AF2844" i="4"/>
  <c r="AF2845" i="4"/>
  <c r="AF2846" i="4"/>
  <c r="AF2847" i="4"/>
  <c r="AF2848" i="4"/>
  <c r="AF2849" i="4"/>
  <c r="AF2851" i="4"/>
  <c r="AF2852" i="4"/>
  <c r="AF2853" i="4"/>
  <c r="AF2854" i="4"/>
  <c r="AF2855" i="4"/>
  <c r="AF2856" i="4"/>
  <c r="AF2857" i="4"/>
  <c r="AF2858" i="4"/>
  <c r="AF2859" i="4"/>
  <c r="AF2861" i="4"/>
  <c r="AF2862" i="4"/>
  <c r="AF2863" i="4"/>
  <c r="AF2864" i="4"/>
  <c r="AF2865" i="4"/>
  <c r="AF2866" i="4"/>
  <c r="AF2867" i="4"/>
  <c r="AF2868" i="4"/>
  <c r="AF2869" i="4"/>
  <c r="AF2871" i="4"/>
  <c r="AF2872" i="4"/>
  <c r="AF2873" i="4"/>
  <c r="AF2874" i="4"/>
  <c r="AF2875" i="4"/>
  <c r="AF2876" i="4"/>
  <c r="AF2877" i="4"/>
  <c r="AF2878" i="4"/>
  <c r="AF2879" i="4"/>
  <c r="AF2881" i="4"/>
  <c r="AF2882" i="4"/>
  <c r="AF2883" i="4"/>
  <c r="AF2884" i="4"/>
  <c r="AF2885" i="4"/>
  <c r="AF2886" i="4"/>
  <c r="AF2887" i="4"/>
  <c r="AF2888" i="4"/>
  <c r="AF2889" i="4"/>
  <c r="AF2891" i="4"/>
  <c r="AF2892" i="4"/>
  <c r="AF2895" i="4"/>
  <c r="AF2896" i="4"/>
  <c r="AF2897" i="4"/>
  <c r="AF2899" i="4"/>
  <c r="AF2911" i="4"/>
  <c r="AF2912" i="4"/>
  <c r="AF2913" i="4"/>
  <c r="AF2914" i="4"/>
  <c r="AF2915" i="4"/>
  <c r="AF2916" i="4"/>
  <c r="AF2917" i="4"/>
  <c r="AF2918" i="4"/>
  <c r="AF2919" i="4"/>
  <c r="AF2921" i="4"/>
  <c r="AF2922" i="4"/>
  <c r="AF2923" i="4"/>
  <c r="AF2924" i="4"/>
  <c r="AF2925" i="4"/>
  <c r="AF2926" i="4"/>
  <c r="AF2927" i="4"/>
  <c r="AF2928" i="4"/>
  <c r="AF2929" i="4"/>
  <c r="AF2931" i="4"/>
  <c r="AF2932" i="4"/>
  <c r="AF2933" i="4"/>
  <c r="AF2934" i="4"/>
  <c r="AF2935" i="4"/>
  <c r="AF2936" i="4"/>
  <c r="AF2937" i="4"/>
  <c r="AF2938" i="4"/>
  <c r="AF2939" i="4"/>
  <c r="AF2941" i="4"/>
  <c r="AF2942" i="4"/>
  <c r="AF2943" i="4"/>
  <c r="AF2944" i="4"/>
  <c r="AF2945" i="4"/>
  <c r="AF2946" i="4"/>
  <c r="AF2947" i="4"/>
  <c r="AF2948" i="4"/>
  <c r="AF2949" i="4"/>
  <c r="AF2951" i="4"/>
  <c r="AF2952" i="4"/>
  <c r="AF2953" i="4"/>
  <c r="AF2954" i="4"/>
  <c r="AF2955" i="4"/>
  <c r="AF2956" i="4"/>
  <c r="AF2957" i="4"/>
  <c r="AF2958" i="4"/>
  <c r="AF2959" i="4"/>
  <c r="AF2961" i="4"/>
  <c r="AF2962" i="4"/>
  <c r="AF2963" i="4"/>
  <c r="AF2964" i="4"/>
  <c r="AF2965" i="4"/>
  <c r="AF2966" i="4"/>
  <c r="AF2967" i="4"/>
  <c r="AF2968" i="4"/>
  <c r="AF2969" i="4"/>
  <c r="AF2971" i="4"/>
  <c r="AF2972" i="4"/>
  <c r="AF2973" i="4"/>
  <c r="AF2974" i="4"/>
  <c r="AF2975" i="4"/>
  <c r="AF2976" i="4"/>
  <c r="AF2977" i="4"/>
  <c r="AF2978" i="4"/>
  <c r="AF2979" i="4"/>
  <c r="AF2981" i="4"/>
  <c r="AF2982" i="4"/>
  <c r="AF2983" i="4"/>
  <c r="AF2984" i="4"/>
  <c r="AF2985" i="4"/>
  <c r="AF2986" i="4"/>
  <c r="AF2987" i="4"/>
  <c r="AF2988" i="4"/>
  <c r="AF2989" i="4"/>
  <c r="AF2991" i="4"/>
  <c r="AF2992" i="4"/>
  <c r="AF2993" i="4"/>
  <c r="AF2994" i="4"/>
  <c r="AF2995" i="4"/>
  <c r="AF2996" i="4"/>
  <c r="AF2997" i="4"/>
  <c r="AE2" i="4"/>
  <c r="AE3" i="4"/>
  <c r="AE4" i="4"/>
  <c r="AG4" i="4" s="1"/>
  <c r="AE5" i="4"/>
  <c r="AE6" i="4"/>
  <c r="AE7" i="4"/>
  <c r="AE8" i="4"/>
  <c r="AE9" i="4"/>
  <c r="AE11" i="4"/>
  <c r="AE12" i="4"/>
  <c r="AE13" i="4"/>
  <c r="AE14" i="4"/>
  <c r="AE15" i="4"/>
  <c r="AE16" i="4"/>
  <c r="AG16" i="4" s="1"/>
  <c r="AE17" i="4"/>
  <c r="AE18" i="4"/>
  <c r="AE19" i="4"/>
  <c r="AE21" i="4"/>
  <c r="AE22" i="4"/>
  <c r="AE23" i="4"/>
  <c r="AE24" i="4"/>
  <c r="AE25" i="4"/>
  <c r="AE26" i="4"/>
  <c r="AE27" i="4"/>
  <c r="AE28" i="4"/>
  <c r="AE29" i="4"/>
  <c r="AE31" i="4"/>
  <c r="AE32" i="4"/>
  <c r="AE33" i="4"/>
  <c r="AE34" i="4"/>
  <c r="AE35" i="4"/>
  <c r="AE36" i="4"/>
  <c r="AE37" i="4"/>
  <c r="AE39" i="4"/>
  <c r="AE41" i="4"/>
  <c r="AE42" i="4"/>
  <c r="AE43" i="4"/>
  <c r="AE44" i="4"/>
  <c r="AE46" i="4"/>
  <c r="AE47" i="4"/>
  <c r="AE48" i="4"/>
  <c r="AE49" i="4"/>
  <c r="AE51" i="4"/>
  <c r="AE52" i="4"/>
  <c r="AE53" i="4"/>
  <c r="AE54" i="4"/>
  <c r="AE55" i="4"/>
  <c r="AE56" i="4"/>
  <c r="AE57" i="4"/>
  <c r="AE58" i="4"/>
  <c r="AE59" i="4"/>
  <c r="AE61" i="4"/>
  <c r="AE62" i="4"/>
  <c r="AE63" i="4"/>
  <c r="AE64" i="4"/>
  <c r="AE65" i="4"/>
  <c r="AE66" i="4"/>
  <c r="AE67" i="4"/>
  <c r="AE68" i="4"/>
  <c r="AE69" i="4"/>
  <c r="AE71" i="4"/>
  <c r="AE72" i="4"/>
  <c r="AE73" i="4"/>
  <c r="AE74" i="4"/>
  <c r="AE75" i="4"/>
  <c r="AE76" i="4"/>
  <c r="AE77" i="4"/>
  <c r="AE78" i="4"/>
  <c r="AE79" i="4"/>
  <c r="AE81" i="4"/>
  <c r="AE82" i="4"/>
  <c r="AE83" i="4"/>
  <c r="AE84" i="4"/>
  <c r="AE85" i="4"/>
  <c r="AE86" i="4"/>
  <c r="AE87" i="4"/>
  <c r="AE88" i="4"/>
  <c r="AE89" i="4"/>
  <c r="AE91" i="4"/>
  <c r="AE92" i="4"/>
  <c r="AE93" i="4"/>
  <c r="AE94" i="4"/>
  <c r="AE95" i="4"/>
  <c r="AE96" i="4"/>
  <c r="AE97" i="4"/>
  <c r="AE98" i="4"/>
  <c r="AE99" i="4"/>
  <c r="AE111" i="4"/>
  <c r="AE112" i="4"/>
  <c r="AE113" i="4"/>
  <c r="AE114" i="4"/>
  <c r="AE115" i="4"/>
  <c r="AE116" i="4"/>
  <c r="AE117" i="4"/>
  <c r="AE118" i="4"/>
  <c r="AE119" i="4"/>
  <c r="AE121" i="4"/>
  <c r="AE122" i="4"/>
  <c r="AE123" i="4"/>
  <c r="AE124" i="4"/>
  <c r="AE125" i="4"/>
  <c r="AE126" i="4"/>
  <c r="AE127" i="4"/>
  <c r="AE128" i="4"/>
  <c r="AE129" i="4"/>
  <c r="AE131" i="4"/>
  <c r="AE132" i="4"/>
  <c r="AE133" i="4"/>
  <c r="AE134" i="4"/>
  <c r="AE135" i="4"/>
  <c r="AE136" i="4"/>
  <c r="AE137" i="4"/>
  <c r="AE138" i="4"/>
  <c r="AE139" i="4"/>
  <c r="AE141" i="4"/>
  <c r="AE142" i="4"/>
  <c r="AE143" i="4"/>
  <c r="AE144" i="4"/>
  <c r="AE145" i="4"/>
  <c r="AE146" i="4"/>
  <c r="AE148" i="4"/>
  <c r="AE149" i="4"/>
  <c r="AE151" i="4"/>
  <c r="AE153" i="4"/>
  <c r="AE154" i="4"/>
  <c r="AE155" i="4"/>
  <c r="AE157" i="4"/>
  <c r="AE158" i="4"/>
  <c r="AE159" i="4"/>
  <c r="AE161" i="4"/>
  <c r="AE162" i="4"/>
  <c r="AE163" i="4"/>
  <c r="AE164" i="4"/>
  <c r="AE165" i="4"/>
  <c r="AE166" i="4"/>
  <c r="AG166" i="4" s="1"/>
  <c r="AE167" i="4"/>
  <c r="AE168" i="4"/>
  <c r="AE169" i="4"/>
  <c r="AE171" i="4"/>
  <c r="AE172" i="4"/>
  <c r="AE173" i="4"/>
  <c r="AE174" i="4"/>
  <c r="AE175" i="4"/>
  <c r="AE176" i="4"/>
  <c r="AE177" i="4"/>
  <c r="AE178" i="4"/>
  <c r="AG178" i="4" s="1"/>
  <c r="AE179" i="4"/>
  <c r="AE181" i="4"/>
  <c r="AE182" i="4"/>
  <c r="AE183" i="4"/>
  <c r="AE184" i="4"/>
  <c r="AE185" i="4"/>
  <c r="AE186" i="4"/>
  <c r="AE187" i="4"/>
  <c r="AE188" i="4"/>
  <c r="AE189" i="4"/>
  <c r="AE191" i="4"/>
  <c r="AE192" i="4"/>
  <c r="AE193" i="4"/>
  <c r="AE194" i="4"/>
  <c r="AE195" i="4"/>
  <c r="AE196" i="4"/>
  <c r="AE197" i="4"/>
  <c r="AE198" i="4"/>
  <c r="AE199" i="4"/>
  <c r="AE211" i="4"/>
  <c r="AE212" i="4"/>
  <c r="AE213" i="4"/>
  <c r="AE214" i="4"/>
  <c r="AE215" i="4"/>
  <c r="AE216" i="4"/>
  <c r="AE217" i="4"/>
  <c r="AE218" i="4"/>
  <c r="AE219" i="4"/>
  <c r="AE221" i="4"/>
  <c r="AE222" i="4"/>
  <c r="AE223" i="4"/>
  <c r="AE224" i="4"/>
  <c r="AE225" i="4"/>
  <c r="AE226" i="4"/>
  <c r="AE227" i="4"/>
  <c r="AE228" i="4"/>
  <c r="AE229" i="4"/>
  <c r="AE231" i="4"/>
  <c r="AE232" i="4"/>
  <c r="AE233" i="4"/>
  <c r="AE234" i="4"/>
  <c r="AE235" i="4"/>
  <c r="AE236" i="4"/>
  <c r="AE237" i="4"/>
  <c r="AE238" i="4"/>
  <c r="AG238" i="4" s="1"/>
  <c r="AE239" i="4"/>
  <c r="AE241" i="4"/>
  <c r="AE242" i="4"/>
  <c r="AE243" i="4"/>
  <c r="AE244" i="4"/>
  <c r="AE245" i="4"/>
  <c r="AE246" i="4"/>
  <c r="AE247" i="4"/>
  <c r="AE248" i="4"/>
  <c r="AE249" i="4"/>
  <c r="AE251" i="4"/>
  <c r="AE252" i="4"/>
  <c r="AE253" i="4"/>
  <c r="AE254" i="4"/>
  <c r="AE255" i="4"/>
  <c r="AE256" i="4"/>
  <c r="AE257" i="4"/>
  <c r="AE258" i="4"/>
  <c r="AE259" i="4"/>
  <c r="AE261" i="4"/>
  <c r="AE263" i="4"/>
  <c r="AE265" i="4"/>
  <c r="AE266" i="4"/>
  <c r="AE267" i="4"/>
  <c r="AE268" i="4"/>
  <c r="AE269" i="4"/>
  <c r="AE271" i="4"/>
  <c r="AE272" i="4"/>
  <c r="AE273" i="4"/>
  <c r="AE274" i="4"/>
  <c r="AE275" i="4"/>
  <c r="AE276" i="4"/>
  <c r="AE277" i="4"/>
  <c r="AE278" i="4"/>
  <c r="AE279" i="4"/>
  <c r="AE281" i="4"/>
  <c r="AE282" i="4"/>
  <c r="AE283" i="4"/>
  <c r="AE284" i="4"/>
  <c r="AE285" i="4"/>
  <c r="AE286" i="4"/>
  <c r="AE287" i="4"/>
  <c r="AE288" i="4"/>
  <c r="AE289" i="4"/>
  <c r="AE291" i="4"/>
  <c r="AE292" i="4"/>
  <c r="AE293" i="4"/>
  <c r="AE294" i="4"/>
  <c r="AE295" i="4"/>
  <c r="AE296" i="4"/>
  <c r="AE297" i="4"/>
  <c r="AE298" i="4"/>
  <c r="AE299" i="4"/>
  <c r="AE311" i="4"/>
  <c r="AE312" i="4"/>
  <c r="AE313" i="4"/>
  <c r="AE314" i="4"/>
  <c r="AE315" i="4"/>
  <c r="AE316" i="4"/>
  <c r="AE317" i="4"/>
  <c r="AE318" i="4"/>
  <c r="AE319" i="4"/>
  <c r="AE321" i="4"/>
  <c r="AE322" i="4"/>
  <c r="AE323" i="4"/>
  <c r="AE324" i="4"/>
  <c r="AE325" i="4"/>
  <c r="AE326" i="4"/>
  <c r="AE327" i="4"/>
  <c r="AE328" i="4"/>
  <c r="AE329" i="4"/>
  <c r="AE331" i="4"/>
  <c r="AE332" i="4"/>
  <c r="AE333" i="4"/>
  <c r="AE334" i="4"/>
  <c r="AE335" i="4"/>
  <c r="AE336" i="4"/>
  <c r="AE337" i="4"/>
  <c r="AE338" i="4"/>
  <c r="AE339" i="4"/>
  <c r="AE341" i="4"/>
  <c r="AE342" i="4"/>
  <c r="AE343" i="4"/>
  <c r="AE344" i="4"/>
  <c r="AE345" i="4"/>
  <c r="AE346" i="4"/>
  <c r="AE347" i="4"/>
  <c r="AE348" i="4"/>
  <c r="AE349" i="4"/>
  <c r="AE351" i="4"/>
  <c r="AE352" i="4"/>
  <c r="AE353" i="4"/>
  <c r="AE354" i="4"/>
  <c r="AE355" i="4"/>
  <c r="AE356" i="4"/>
  <c r="AE357" i="4"/>
  <c r="AE358" i="4"/>
  <c r="AE359" i="4"/>
  <c r="AE361" i="4"/>
  <c r="AE362" i="4"/>
  <c r="AE363" i="4"/>
  <c r="AE364" i="4"/>
  <c r="AE365" i="4"/>
  <c r="AE366" i="4"/>
  <c r="AE367" i="4"/>
  <c r="AE368" i="4"/>
  <c r="AE369" i="4"/>
  <c r="AE372" i="4"/>
  <c r="AE373" i="4"/>
  <c r="AE374" i="4"/>
  <c r="AE375" i="4"/>
  <c r="AE378" i="4"/>
  <c r="AE379" i="4"/>
  <c r="AE381" i="4"/>
  <c r="AE382" i="4"/>
  <c r="AE383" i="4"/>
  <c r="AE384" i="4"/>
  <c r="AE385" i="4"/>
  <c r="AE386" i="4"/>
  <c r="AE387" i="4"/>
  <c r="AE388" i="4"/>
  <c r="AE389" i="4"/>
  <c r="AE391" i="4"/>
  <c r="AE392" i="4"/>
  <c r="AE393" i="4"/>
  <c r="AE394" i="4"/>
  <c r="AE395" i="4"/>
  <c r="AE396" i="4"/>
  <c r="AE397" i="4"/>
  <c r="AE398" i="4"/>
  <c r="AE399" i="4"/>
  <c r="AE411" i="4"/>
  <c r="AE412" i="4"/>
  <c r="AE413" i="4"/>
  <c r="AE414" i="4"/>
  <c r="AE415" i="4"/>
  <c r="AE416" i="4"/>
  <c r="AE417" i="4"/>
  <c r="AE418" i="4"/>
  <c r="AE419" i="4"/>
  <c r="AE421" i="4"/>
  <c r="AE422" i="4"/>
  <c r="AE423" i="4"/>
  <c r="AE424" i="4"/>
  <c r="AG424" i="4" s="1"/>
  <c r="AE425" i="4"/>
  <c r="AE426" i="4"/>
  <c r="AE427" i="4"/>
  <c r="AE428" i="4"/>
  <c r="AE429" i="4"/>
  <c r="AE431" i="4"/>
  <c r="AE432" i="4"/>
  <c r="AE433" i="4"/>
  <c r="AE434" i="4"/>
  <c r="AE435" i="4"/>
  <c r="AE436" i="4"/>
  <c r="AE437" i="4"/>
  <c r="AE438" i="4"/>
  <c r="AE439" i="4"/>
  <c r="AE441" i="4"/>
  <c r="AE442" i="4"/>
  <c r="AE443" i="4"/>
  <c r="AE444" i="4"/>
  <c r="AE445" i="4"/>
  <c r="AE446" i="4"/>
  <c r="AE447" i="4"/>
  <c r="AE448" i="4"/>
  <c r="AE449" i="4"/>
  <c r="AE451" i="4"/>
  <c r="AE452" i="4"/>
  <c r="AE453" i="4"/>
  <c r="AE454" i="4"/>
  <c r="AE455" i="4"/>
  <c r="AE456" i="4"/>
  <c r="AE457" i="4"/>
  <c r="AE458" i="4"/>
  <c r="AE459" i="4"/>
  <c r="AE461" i="4"/>
  <c r="AE462" i="4"/>
  <c r="AE463" i="4"/>
  <c r="AE464" i="4"/>
  <c r="AE465" i="4"/>
  <c r="AE466" i="4"/>
  <c r="AE467" i="4"/>
  <c r="AE468" i="4"/>
  <c r="AE469" i="4"/>
  <c r="AE471" i="4"/>
  <c r="AE472" i="4"/>
  <c r="AE473" i="4"/>
  <c r="AE474" i="4"/>
  <c r="AE475" i="4"/>
  <c r="AE476" i="4"/>
  <c r="AE477" i="4"/>
  <c r="AE479" i="4"/>
  <c r="AE481" i="4"/>
  <c r="AE482" i="4"/>
  <c r="AE484" i="4"/>
  <c r="AE485" i="4"/>
  <c r="AE487" i="4"/>
  <c r="AE488" i="4"/>
  <c r="AE489" i="4"/>
  <c r="AE491" i="4"/>
  <c r="AE492" i="4"/>
  <c r="AE493" i="4"/>
  <c r="AE494" i="4"/>
  <c r="AE495" i="4"/>
  <c r="AE496" i="4"/>
  <c r="AE497" i="4"/>
  <c r="AE498" i="4"/>
  <c r="AE499" i="4"/>
  <c r="AE511" i="4"/>
  <c r="AE512" i="4"/>
  <c r="AE513" i="4"/>
  <c r="AE514" i="4"/>
  <c r="AE515" i="4"/>
  <c r="AE516" i="4"/>
  <c r="AE517" i="4"/>
  <c r="AE518" i="4"/>
  <c r="AE519" i="4"/>
  <c r="AE521" i="4"/>
  <c r="AE522" i="4"/>
  <c r="AE523" i="4"/>
  <c r="AE524" i="4"/>
  <c r="AE525" i="4"/>
  <c r="AE526" i="4"/>
  <c r="AE527" i="4"/>
  <c r="AE528" i="4"/>
  <c r="AE529" i="4"/>
  <c r="AE531" i="4"/>
  <c r="AE532" i="4"/>
  <c r="AE533" i="4"/>
  <c r="AE534" i="4"/>
  <c r="AE535" i="4"/>
  <c r="AE536" i="4"/>
  <c r="AE537" i="4"/>
  <c r="AE538" i="4"/>
  <c r="AE539" i="4"/>
  <c r="AE541" i="4"/>
  <c r="AE542" i="4"/>
  <c r="AE543" i="4"/>
  <c r="AE544" i="4"/>
  <c r="AE545" i="4"/>
  <c r="AE546" i="4"/>
  <c r="AE547" i="4"/>
  <c r="AE548" i="4"/>
  <c r="AE549" i="4"/>
  <c r="AE551" i="4"/>
  <c r="AE552" i="4"/>
  <c r="AE553" i="4"/>
  <c r="AE554" i="4"/>
  <c r="AE555" i="4"/>
  <c r="AE556" i="4"/>
  <c r="AE557" i="4"/>
  <c r="AE558" i="4"/>
  <c r="AE559" i="4"/>
  <c r="AE561" i="4"/>
  <c r="AE562" i="4"/>
  <c r="AE563" i="4"/>
  <c r="AE564" i="4"/>
  <c r="AE565" i="4"/>
  <c r="AE566" i="4"/>
  <c r="AE567" i="4"/>
  <c r="AE568" i="4"/>
  <c r="AE569" i="4"/>
  <c r="AE571" i="4"/>
  <c r="AE572" i="4"/>
  <c r="AE573" i="4"/>
  <c r="AE574" i="4"/>
  <c r="AE575" i="4"/>
  <c r="AE576" i="4"/>
  <c r="AE577" i="4"/>
  <c r="AE578" i="4"/>
  <c r="AE579" i="4"/>
  <c r="AE581" i="4"/>
  <c r="AE582" i="4"/>
  <c r="AE583" i="4"/>
  <c r="AE585" i="4"/>
  <c r="AE586" i="4"/>
  <c r="AE587" i="4"/>
  <c r="AE588" i="4"/>
  <c r="AE589" i="4"/>
  <c r="AE592" i="4"/>
  <c r="AE594" i="4"/>
  <c r="AE595" i="4"/>
  <c r="AE596" i="4"/>
  <c r="AE597" i="4"/>
  <c r="AE598" i="4"/>
  <c r="AE599" i="4"/>
  <c r="AE611" i="4"/>
  <c r="AE612" i="4"/>
  <c r="AE613" i="4"/>
  <c r="AE614" i="4"/>
  <c r="AE615" i="4"/>
  <c r="AE616" i="4"/>
  <c r="AE617" i="4"/>
  <c r="AE618" i="4"/>
  <c r="AE619" i="4"/>
  <c r="AE621" i="4"/>
  <c r="AE622" i="4"/>
  <c r="AE623" i="4"/>
  <c r="AE624" i="4"/>
  <c r="AE625" i="4"/>
  <c r="AE626" i="4"/>
  <c r="AE627" i="4"/>
  <c r="AE628" i="4"/>
  <c r="AE629" i="4"/>
  <c r="AE631" i="4"/>
  <c r="AE632" i="4"/>
  <c r="AE633" i="4"/>
  <c r="AE634" i="4"/>
  <c r="AE635" i="4"/>
  <c r="AE636" i="4"/>
  <c r="AE637" i="4"/>
  <c r="AE638" i="4"/>
  <c r="AE639" i="4"/>
  <c r="AE641" i="4"/>
  <c r="AE642" i="4"/>
  <c r="AE643" i="4"/>
  <c r="AE644" i="4"/>
  <c r="AE645" i="4"/>
  <c r="AE646" i="4"/>
  <c r="AE647" i="4"/>
  <c r="AE648" i="4"/>
  <c r="AE649" i="4"/>
  <c r="AE651" i="4"/>
  <c r="AE652" i="4"/>
  <c r="AE653" i="4"/>
  <c r="AE654" i="4"/>
  <c r="AE655" i="4"/>
  <c r="AE656" i="4"/>
  <c r="AE657" i="4"/>
  <c r="AE658" i="4"/>
  <c r="AE659" i="4"/>
  <c r="AE661" i="4"/>
  <c r="AE662" i="4"/>
  <c r="AE663" i="4"/>
  <c r="AE664" i="4"/>
  <c r="AE665" i="4"/>
  <c r="AE666" i="4"/>
  <c r="AE667" i="4"/>
  <c r="AE668" i="4"/>
  <c r="AE669" i="4"/>
  <c r="AE671" i="4"/>
  <c r="AE672" i="4"/>
  <c r="AE673" i="4"/>
  <c r="AE674" i="4"/>
  <c r="AE675" i="4"/>
  <c r="AE676" i="4"/>
  <c r="AE677" i="4"/>
  <c r="AE678" i="4"/>
  <c r="AE679" i="4"/>
  <c r="AE681" i="4"/>
  <c r="AE682" i="4"/>
  <c r="AG682" i="4" s="1"/>
  <c r="AE683" i="4"/>
  <c r="AE684" i="4"/>
  <c r="AE685" i="4"/>
  <c r="AE686" i="4"/>
  <c r="AE687" i="4"/>
  <c r="AE688" i="4"/>
  <c r="AE689" i="4"/>
  <c r="AE691" i="4"/>
  <c r="AE692" i="4"/>
  <c r="AE693" i="4"/>
  <c r="AE694" i="4"/>
  <c r="AG694" i="4" s="1"/>
  <c r="AE695" i="4"/>
  <c r="AE696" i="4"/>
  <c r="AE697" i="4"/>
  <c r="AE698" i="4"/>
  <c r="AE699" i="4"/>
  <c r="AE711" i="4"/>
  <c r="AE712" i="4"/>
  <c r="AE713" i="4"/>
  <c r="AE714" i="4"/>
  <c r="AE715" i="4"/>
  <c r="AE716" i="4"/>
  <c r="AE717" i="4"/>
  <c r="AE718" i="4"/>
  <c r="AE719" i="4"/>
  <c r="AE721" i="4"/>
  <c r="AE722" i="4"/>
  <c r="AE723" i="4"/>
  <c r="AE724" i="4"/>
  <c r="AE725" i="4"/>
  <c r="AE726" i="4"/>
  <c r="AE727" i="4"/>
  <c r="AE728" i="4"/>
  <c r="AE729" i="4"/>
  <c r="AE731" i="4"/>
  <c r="AE732" i="4"/>
  <c r="AE733" i="4"/>
  <c r="AE734" i="4"/>
  <c r="AE735" i="4"/>
  <c r="AE736" i="4"/>
  <c r="AE737" i="4"/>
  <c r="AE738" i="4"/>
  <c r="AE739" i="4"/>
  <c r="AE741" i="4"/>
  <c r="AE742" i="4"/>
  <c r="AE743" i="4"/>
  <c r="AE744" i="4"/>
  <c r="AE745" i="4"/>
  <c r="AE746" i="4"/>
  <c r="AE747" i="4"/>
  <c r="AE748" i="4"/>
  <c r="AE749" i="4"/>
  <c r="AE751" i="4"/>
  <c r="AE752" i="4"/>
  <c r="AE753" i="4"/>
  <c r="AE754" i="4"/>
  <c r="AE755" i="4"/>
  <c r="AE756" i="4"/>
  <c r="AE757" i="4"/>
  <c r="AE758" i="4"/>
  <c r="AE759" i="4"/>
  <c r="AE761" i="4"/>
  <c r="AE762" i="4"/>
  <c r="AE763" i="4"/>
  <c r="AE764" i="4"/>
  <c r="AE765" i="4"/>
  <c r="AE766" i="4"/>
  <c r="AE767" i="4"/>
  <c r="AE768" i="4"/>
  <c r="AE769" i="4"/>
  <c r="AE771" i="4"/>
  <c r="AE772" i="4"/>
  <c r="AE773" i="4"/>
  <c r="AE774" i="4"/>
  <c r="AE775" i="4"/>
  <c r="AE776" i="4"/>
  <c r="AE777" i="4"/>
  <c r="AE778" i="4"/>
  <c r="AE779" i="4"/>
  <c r="AE781" i="4"/>
  <c r="AE782" i="4"/>
  <c r="AE783" i="4"/>
  <c r="AE784" i="4"/>
  <c r="AE785" i="4"/>
  <c r="AE786" i="4"/>
  <c r="AE787" i="4"/>
  <c r="AE788" i="4"/>
  <c r="AE789" i="4"/>
  <c r="AE791" i="4"/>
  <c r="AE792" i="4"/>
  <c r="AE793" i="4"/>
  <c r="AE794" i="4"/>
  <c r="AE795" i="4"/>
  <c r="AE796" i="4"/>
  <c r="AE797" i="4"/>
  <c r="AE798" i="4"/>
  <c r="AE799" i="4"/>
  <c r="AE811" i="4"/>
  <c r="AE813" i="4"/>
  <c r="AE814" i="4"/>
  <c r="AE815" i="4"/>
  <c r="AE816" i="4"/>
  <c r="AE818" i="4"/>
  <c r="AE819" i="4"/>
  <c r="AE821" i="4"/>
  <c r="AE822" i="4"/>
  <c r="AE823" i="4"/>
  <c r="AE824" i="4"/>
  <c r="AE825" i="4"/>
  <c r="AE826" i="4"/>
  <c r="AE827" i="4"/>
  <c r="AE828" i="4"/>
  <c r="AE829" i="4"/>
  <c r="AE831" i="4"/>
  <c r="AE832" i="4"/>
  <c r="AE833" i="4"/>
  <c r="AE834" i="4"/>
  <c r="AE835" i="4"/>
  <c r="AE836" i="4"/>
  <c r="AE837" i="4"/>
  <c r="AE838" i="4"/>
  <c r="AE839" i="4"/>
  <c r="AE841" i="4"/>
  <c r="AE842" i="4"/>
  <c r="AE843" i="4"/>
  <c r="AE844" i="4"/>
  <c r="AE845" i="4"/>
  <c r="AE846" i="4"/>
  <c r="AE847" i="4"/>
  <c r="AE848" i="4"/>
  <c r="AE849" i="4"/>
  <c r="AE851" i="4"/>
  <c r="AE852" i="4"/>
  <c r="AE853" i="4"/>
  <c r="AE854" i="4"/>
  <c r="AE855" i="4"/>
  <c r="AE856" i="4"/>
  <c r="AE857" i="4"/>
  <c r="AE858" i="4"/>
  <c r="AE859" i="4"/>
  <c r="AE861" i="4"/>
  <c r="AE862" i="4"/>
  <c r="AE863" i="4"/>
  <c r="AE864" i="4"/>
  <c r="AE865" i="4"/>
  <c r="AE866" i="4"/>
  <c r="AE867" i="4"/>
  <c r="AE868" i="4"/>
  <c r="AE869" i="4"/>
  <c r="AE871" i="4"/>
  <c r="AE872" i="4"/>
  <c r="AE873" i="4"/>
  <c r="AE874" i="4"/>
  <c r="AE875" i="4"/>
  <c r="AE876" i="4"/>
  <c r="AE877" i="4"/>
  <c r="AE878" i="4"/>
  <c r="AE879" i="4"/>
  <c r="AE881" i="4"/>
  <c r="AE882" i="4"/>
  <c r="AE883" i="4"/>
  <c r="AE884" i="4"/>
  <c r="AE885" i="4"/>
  <c r="AE886" i="4"/>
  <c r="AE887" i="4"/>
  <c r="AE888" i="4"/>
  <c r="AE889" i="4"/>
  <c r="AE891" i="4"/>
  <c r="AE892" i="4"/>
  <c r="AE893" i="4"/>
  <c r="AE894" i="4"/>
  <c r="AE895" i="4"/>
  <c r="AE896" i="4"/>
  <c r="AE897" i="4"/>
  <c r="AE898" i="4"/>
  <c r="AE899" i="4"/>
  <c r="AE911" i="4"/>
  <c r="AE912" i="4"/>
  <c r="AE913" i="4"/>
  <c r="AE914" i="4"/>
  <c r="AE915" i="4"/>
  <c r="AE917" i="4"/>
  <c r="AE918" i="4"/>
  <c r="AE919" i="4"/>
  <c r="AE921" i="4"/>
  <c r="AE923" i="4"/>
  <c r="AE925" i="4"/>
  <c r="AE926" i="4"/>
  <c r="AE927" i="4"/>
  <c r="AE928" i="4"/>
  <c r="AE929" i="4"/>
  <c r="AE931" i="4"/>
  <c r="AG931" i="4" s="1"/>
  <c r="AE932" i="4"/>
  <c r="AE933" i="4"/>
  <c r="AE934" i="4"/>
  <c r="AE935" i="4"/>
  <c r="AE936" i="4"/>
  <c r="AE937" i="4"/>
  <c r="AE938" i="4"/>
  <c r="AE939" i="4"/>
  <c r="AE941" i="4"/>
  <c r="AE942" i="4"/>
  <c r="AE943" i="4"/>
  <c r="AG943" i="4" s="1"/>
  <c r="AE944" i="4"/>
  <c r="AE945" i="4"/>
  <c r="AE946" i="4"/>
  <c r="AE947" i="4"/>
  <c r="AE948" i="4"/>
  <c r="AE949" i="4"/>
  <c r="AE951" i="4"/>
  <c r="AE952" i="4"/>
  <c r="AE953" i="4"/>
  <c r="AE954" i="4"/>
  <c r="AE955" i="4"/>
  <c r="AE956" i="4"/>
  <c r="AE957" i="4"/>
  <c r="AE958" i="4"/>
  <c r="AE959" i="4"/>
  <c r="AE961" i="4"/>
  <c r="AE962" i="4"/>
  <c r="AE963" i="4"/>
  <c r="AE964" i="4"/>
  <c r="AE965" i="4"/>
  <c r="AE966" i="4"/>
  <c r="AE967" i="4"/>
  <c r="AE968" i="4"/>
  <c r="AE969" i="4"/>
  <c r="AE971" i="4"/>
  <c r="AE972" i="4"/>
  <c r="AE973" i="4"/>
  <c r="AE974" i="4"/>
  <c r="AE975" i="4"/>
  <c r="AE976" i="4"/>
  <c r="AE977" i="4"/>
  <c r="AE978" i="4"/>
  <c r="AE979" i="4"/>
  <c r="AG979" i="4" s="1"/>
  <c r="AE981" i="4"/>
  <c r="AE982" i="4"/>
  <c r="AE983" i="4"/>
  <c r="AE984" i="4"/>
  <c r="AE985" i="4"/>
  <c r="AE986" i="4"/>
  <c r="AE987" i="4"/>
  <c r="AE988" i="4"/>
  <c r="AE989" i="4"/>
  <c r="AE991" i="4"/>
  <c r="AE992" i="4"/>
  <c r="AE993" i="4"/>
  <c r="AE994" i="4"/>
  <c r="AE995" i="4"/>
  <c r="AE996" i="4"/>
  <c r="AE997" i="4"/>
  <c r="AE998" i="4"/>
  <c r="AE999" i="4"/>
  <c r="AE1111" i="4"/>
  <c r="AE1112" i="4"/>
  <c r="AE1113" i="4"/>
  <c r="AE1114" i="4"/>
  <c r="AE1115" i="4"/>
  <c r="AE1116" i="4"/>
  <c r="AE1117" i="4"/>
  <c r="AE1118" i="4"/>
  <c r="AE1119" i="4"/>
  <c r="AE1121" i="4"/>
  <c r="AE1122" i="4"/>
  <c r="AE1123" i="4"/>
  <c r="AE1124" i="4"/>
  <c r="AE1125" i="4"/>
  <c r="AE1126" i="4"/>
  <c r="AE1127" i="4"/>
  <c r="AE1128" i="4"/>
  <c r="AE1129" i="4"/>
  <c r="AE1131" i="4"/>
  <c r="AE1132" i="4"/>
  <c r="AE1133" i="4"/>
  <c r="AE1134" i="4"/>
  <c r="AE1135" i="4"/>
  <c r="AE1136" i="4"/>
  <c r="AE1137" i="4"/>
  <c r="AE1138" i="4"/>
  <c r="AE1139" i="4"/>
  <c r="AE1141" i="4"/>
  <c r="AE1143" i="4"/>
  <c r="AE1145" i="4"/>
  <c r="AE1146" i="4"/>
  <c r="AE1147" i="4"/>
  <c r="AE1148" i="4"/>
  <c r="AE1149" i="4"/>
  <c r="AE1151" i="4"/>
  <c r="AE1152" i="4"/>
  <c r="AE1153" i="4"/>
  <c r="AE1154" i="4"/>
  <c r="AE1155" i="4"/>
  <c r="AE1156" i="4"/>
  <c r="AE1157" i="4"/>
  <c r="AE1158" i="4"/>
  <c r="AE1159" i="4"/>
  <c r="AE1161" i="4"/>
  <c r="AE1162" i="4"/>
  <c r="AE1163" i="4"/>
  <c r="AE1164" i="4"/>
  <c r="AE1165" i="4"/>
  <c r="AE1166" i="4"/>
  <c r="AE1167" i="4"/>
  <c r="AE1168" i="4"/>
  <c r="AE1169" i="4"/>
  <c r="AE1171" i="4"/>
  <c r="AE1172" i="4"/>
  <c r="AE1173" i="4"/>
  <c r="AE1174" i="4"/>
  <c r="AE1175" i="4"/>
  <c r="AE1176" i="4"/>
  <c r="AE1177" i="4"/>
  <c r="AE1178" i="4"/>
  <c r="AE1179" i="4"/>
  <c r="AE1181" i="4"/>
  <c r="AE1182" i="4"/>
  <c r="AE1183" i="4"/>
  <c r="AE1184" i="4"/>
  <c r="AE1185" i="4"/>
  <c r="AE1186" i="4"/>
  <c r="AE1187" i="4"/>
  <c r="AE1188" i="4"/>
  <c r="AE1189" i="4"/>
  <c r="AE1191" i="4"/>
  <c r="AE1192" i="4"/>
  <c r="AE1193" i="4"/>
  <c r="AE1194" i="4"/>
  <c r="AE1195" i="4"/>
  <c r="AE1196" i="4"/>
  <c r="AE1197" i="4"/>
  <c r="AE1198" i="4"/>
  <c r="AE1199" i="4"/>
  <c r="AE1211" i="4"/>
  <c r="AE1212" i="4"/>
  <c r="AE1213" i="4"/>
  <c r="AE1214" i="4"/>
  <c r="AE1215" i="4"/>
  <c r="AE1216" i="4"/>
  <c r="AE1217" i="4"/>
  <c r="AE1218" i="4"/>
  <c r="AE1219" i="4"/>
  <c r="AE1221" i="4"/>
  <c r="AE1222" i="4"/>
  <c r="AE1223" i="4"/>
  <c r="AE1224" i="4"/>
  <c r="AE1225" i="4"/>
  <c r="AE1226" i="4"/>
  <c r="AE1227" i="4"/>
  <c r="AE1228" i="4"/>
  <c r="AE1229" i="4"/>
  <c r="AE1231" i="4"/>
  <c r="AE1232" i="4"/>
  <c r="AE1233" i="4"/>
  <c r="AE1234" i="4"/>
  <c r="AE1235" i="4"/>
  <c r="AE1236" i="4"/>
  <c r="AE1237" i="4"/>
  <c r="AE1238" i="4"/>
  <c r="AE1239" i="4"/>
  <c r="AE1241" i="4"/>
  <c r="AE1242" i="4"/>
  <c r="AE1243" i="4"/>
  <c r="AE1244" i="4"/>
  <c r="AE1245" i="4"/>
  <c r="AE1246" i="4"/>
  <c r="AE1247" i="4"/>
  <c r="AE1249" i="4"/>
  <c r="AE1251" i="4"/>
  <c r="AE1252" i="4"/>
  <c r="AE1253" i="4"/>
  <c r="AE1255" i="4"/>
  <c r="AE1256" i="4"/>
  <c r="AE1257" i="4"/>
  <c r="AE1258" i="4"/>
  <c r="AE1259" i="4"/>
  <c r="AE1261" i="4"/>
  <c r="AE1262" i="4"/>
  <c r="AE1263" i="4"/>
  <c r="AE1264" i="4"/>
  <c r="AG1264" i="4" s="1"/>
  <c r="AE1265" i="4"/>
  <c r="AE1266" i="4"/>
  <c r="AE1267" i="4"/>
  <c r="AE1268" i="4"/>
  <c r="AE1269" i="4"/>
  <c r="AE1271" i="4"/>
  <c r="AE1272" i="4"/>
  <c r="AE1273" i="4"/>
  <c r="AE1274" i="4"/>
  <c r="AE1275" i="4"/>
  <c r="AE1276" i="4"/>
  <c r="AE1277" i="4"/>
  <c r="AE1278" i="4"/>
  <c r="AE1279" i="4"/>
  <c r="AE1281" i="4"/>
  <c r="AE1282" i="4"/>
  <c r="AG1282" i="4" s="1"/>
  <c r="AE1283" i="4"/>
  <c r="AE1284" i="4"/>
  <c r="AE1285" i="4"/>
  <c r="AE1286" i="4"/>
  <c r="AE1287" i="4"/>
  <c r="AE1288" i="4"/>
  <c r="AE1289" i="4"/>
  <c r="AE1291" i="4"/>
  <c r="AE1292" i="4"/>
  <c r="AE1293" i="4"/>
  <c r="AE1294" i="4"/>
  <c r="AG1294" i="4" s="1"/>
  <c r="AE1295" i="4"/>
  <c r="AE1296" i="4"/>
  <c r="AE1297" i="4"/>
  <c r="AE1298" i="4"/>
  <c r="AE1299" i="4"/>
  <c r="AE1311" i="4"/>
  <c r="AE1312" i="4"/>
  <c r="AE1313" i="4"/>
  <c r="AE1314" i="4"/>
  <c r="AE1315" i="4"/>
  <c r="AE1316" i="4"/>
  <c r="AE1317" i="4"/>
  <c r="AE1318" i="4"/>
  <c r="AG1318" i="4" s="1"/>
  <c r="AE1319" i="4"/>
  <c r="AE1321" i="4"/>
  <c r="AE1322" i="4"/>
  <c r="AE1323" i="4"/>
  <c r="AE1324" i="4"/>
  <c r="AE1325" i="4"/>
  <c r="AE1326" i="4"/>
  <c r="AE1327" i="4"/>
  <c r="AE1328" i="4"/>
  <c r="AE1329" i="4"/>
  <c r="AE1331" i="4"/>
  <c r="AE1332" i="4"/>
  <c r="AE1333" i="4"/>
  <c r="AE1334" i="4"/>
  <c r="AE1335" i="4"/>
  <c r="AE1336" i="4"/>
  <c r="AE1337" i="4"/>
  <c r="AE1338" i="4"/>
  <c r="AE1339" i="4"/>
  <c r="AE1341" i="4"/>
  <c r="AE1342" i="4"/>
  <c r="AE1343" i="4"/>
  <c r="AE1344" i="4"/>
  <c r="AE1345" i="4"/>
  <c r="AE1346" i="4"/>
  <c r="AE1347" i="4"/>
  <c r="AE1348" i="4"/>
  <c r="AE1349" i="4"/>
  <c r="AE1351" i="4"/>
  <c r="AE1352" i="4"/>
  <c r="AE1353" i="4"/>
  <c r="AE1354" i="4"/>
  <c r="AG1354" i="4" s="1"/>
  <c r="AE1355" i="4"/>
  <c r="AE1356" i="4"/>
  <c r="AE1357" i="4"/>
  <c r="AE1358" i="4"/>
  <c r="AE1359" i="4"/>
  <c r="AE1363" i="4"/>
  <c r="AE1364" i="4"/>
  <c r="AE1365" i="4"/>
  <c r="AE1367" i="4"/>
  <c r="AE1368" i="4"/>
  <c r="AE1369" i="4"/>
  <c r="AE1371" i="4"/>
  <c r="AE1372" i="4"/>
  <c r="AE1373" i="4"/>
  <c r="AE1374" i="4"/>
  <c r="AE1375" i="4"/>
  <c r="AG1375" i="4" s="1"/>
  <c r="AE1376" i="4"/>
  <c r="AE1377" i="4"/>
  <c r="AE1378" i="4"/>
  <c r="AE1379" i="4"/>
  <c r="AE1381" i="4"/>
  <c r="AE1382" i="4"/>
  <c r="AE1383" i="4"/>
  <c r="AE1384" i="4"/>
  <c r="AE1385" i="4"/>
  <c r="AE1386" i="4"/>
  <c r="AE1387" i="4"/>
  <c r="AG1387" i="4" s="1"/>
  <c r="AE1388" i="4"/>
  <c r="AE1389" i="4"/>
  <c r="AE1391" i="4"/>
  <c r="AE1392" i="4"/>
  <c r="AE1393" i="4"/>
  <c r="AE1394" i="4"/>
  <c r="AE1395" i="4"/>
  <c r="AE1396" i="4"/>
  <c r="AE1397" i="4"/>
  <c r="AE1398" i="4"/>
  <c r="AE1399" i="4"/>
  <c r="AE1411" i="4"/>
  <c r="AG1411" i="4" s="1"/>
  <c r="AE1412" i="4"/>
  <c r="AE1413" i="4"/>
  <c r="AE1414" i="4"/>
  <c r="AE1415" i="4"/>
  <c r="AE1416" i="4"/>
  <c r="AE1417" i="4"/>
  <c r="AE1418" i="4"/>
  <c r="AE1419" i="4"/>
  <c r="AE1421" i="4"/>
  <c r="AE1422" i="4"/>
  <c r="AE1423" i="4"/>
  <c r="AE1424" i="4"/>
  <c r="AE1425" i="4"/>
  <c r="AE1426" i="4"/>
  <c r="AE1427" i="4"/>
  <c r="AE1428" i="4"/>
  <c r="AE1429" i="4"/>
  <c r="AE1431" i="4"/>
  <c r="AE1432" i="4"/>
  <c r="AE1433" i="4"/>
  <c r="AE1434" i="4"/>
  <c r="AE1435" i="4"/>
  <c r="AE1436" i="4"/>
  <c r="AE1437" i="4"/>
  <c r="AE1438" i="4"/>
  <c r="AE1439" i="4"/>
  <c r="AE1441" i="4"/>
  <c r="AE1442" i="4"/>
  <c r="AE1443" i="4"/>
  <c r="AE1444" i="4"/>
  <c r="AE1445" i="4"/>
  <c r="AE1446" i="4"/>
  <c r="AE1447" i="4"/>
  <c r="AG1447" i="4" s="1"/>
  <c r="AE1448" i="4"/>
  <c r="AE1449" i="4"/>
  <c r="AE1451" i="4"/>
  <c r="AE1452" i="4"/>
  <c r="AE1453" i="4"/>
  <c r="AE1454" i="4"/>
  <c r="AE1455" i="4"/>
  <c r="AE1456" i="4"/>
  <c r="AE1457" i="4"/>
  <c r="AE1458" i="4"/>
  <c r="AE1459" i="4"/>
  <c r="AE1461" i="4"/>
  <c r="AE1462" i="4"/>
  <c r="AE1463" i="4"/>
  <c r="AE1464" i="4"/>
  <c r="AE1465" i="4"/>
  <c r="AE1466" i="4"/>
  <c r="AE1467" i="4"/>
  <c r="AE1468" i="4"/>
  <c r="AE1469" i="4"/>
  <c r="AE1471" i="4"/>
  <c r="AE1472" i="4"/>
  <c r="AE1475" i="4"/>
  <c r="AE1476" i="4"/>
  <c r="AE1477" i="4"/>
  <c r="AE1478" i="4"/>
  <c r="AE1479" i="4"/>
  <c r="AE1481" i="4"/>
  <c r="AE1482" i="4"/>
  <c r="AE1483" i="4"/>
  <c r="AE1484" i="4"/>
  <c r="AE1485" i="4"/>
  <c r="AE1486" i="4"/>
  <c r="AE1487" i="4"/>
  <c r="AE1488" i="4"/>
  <c r="AE1489" i="4"/>
  <c r="AE1491" i="4"/>
  <c r="AE1492" i="4"/>
  <c r="AE1493" i="4"/>
  <c r="AE1494" i="4"/>
  <c r="AE1495" i="4"/>
  <c r="AE1496" i="4"/>
  <c r="AE1497" i="4"/>
  <c r="AE1498" i="4"/>
  <c r="AE1499" i="4"/>
  <c r="AE1511" i="4"/>
  <c r="AE1512" i="4"/>
  <c r="AE1513" i="4"/>
  <c r="AE1514" i="4"/>
  <c r="AE1515" i="4"/>
  <c r="AE1516" i="4"/>
  <c r="AG1516" i="4" s="1"/>
  <c r="AE1517" i="4"/>
  <c r="AE1518" i="4"/>
  <c r="AE1519" i="4"/>
  <c r="AE1521" i="4"/>
  <c r="AE1522" i="4"/>
  <c r="AE1523" i="4"/>
  <c r="AE1524" i="4"/>
  <c r="AE1525" i="4"/>
  <c r="AE1526" i="4"/>
  <c r="AE1527" i="4"/>
  <c r="AE1528" i="4"/>
  <c r="AE1529" i="4"/>
  <c r="AE1531" i="4"/>
  <c r="AE1532" i="4"/>
  <c r="AE1533" i="4"/>
  <c r="AE1534" i="4"/>
  <c r="AE1535" i="4"/>
  <c r="AE1536" i="4"/>
  <c r="AE1537" i="4"/>
  <c r="AE1538" i="4"/>
  <c r="AE1539" i="4"/>
  <c r="AE1541" i="4"/>
  <c r="AE1542" i="4"/>
  <c r="AE1543" i="4"/>
  <c r="AE1544" i="4"/>
  <c r="AE1545" i="4"/>
  <c r="AE1546" i="4"/>
  <c r="AE1547" i="4"/>
  <c r="AE1548" i="4"/>
  <c r="AE1549" i="4"/>
  <c r="AE1551" i="4"/>
  <c r="AE1552" i="4"/>
  <c r="AE1553" i="4"/>
  <c r="AE1554" i="4"/>
  <c r="AE1555" i="4"/>
  <c r="AE1556" i="4"/>
  <c r="AE1557" i="4"/>
  <c r="AE1558" i="4"/>
  <c r="AE1559" i="4"/>
  <c r="AE1561" i="4"/>
  <c r="AE1562" i="4"/>
  <c r="AE1563" i="4"/>
  <c r="AE1564" i="4"/>
  <c r="AE1565" i="4"/>
  <c r="AE1566" i="4"/>
  <c r="AE1567" i="4"/>
  <c r="AE1568" i="4"/>
  <c r="AE1569" i="4"/>
  <c r="AE1571" i="4"/>
  <c r="AE1572" i="4"/>
  <c r="AE1573" i="4"/>
  <c r="AE1574" i="4"/>
  <c r="AE1575" i="4"/>
  <c r="AE1576" i="4"/>
  <c r="AE1577" i="4"/>
  <c r="AE1578" i="4"/>
  <c r="AE1579" i="4"/>
  <c r="AE1583" i="4"/>
  <c r="AE1584" i="4"/>
  <c r="AE1585" i="4"/>
  <c r="AE1587" i="4"/>
  <c r="AE1588" i="4"/>
  <c r="AE1589" i="4"/>
  <c r="AE1591" i="4"/>
  <c r="AE1592" i="4"/>
  <c r="AE1593" i="4"/>
  <c r="AE1594" i="4"/>
  <c r="AE1595" i="4"/>
  <c r="AE1596" i="4"/>
  <c r="AE1597" i="4"/>
  <c r="AE1598" i="4"/>
  <c r="AE1599" i="4"/>
  <c r="AE1611" i="4"/>
  <c r="AE1612" i="4"/>
  <c r="AE1613" i="4"/>
  <c r="AE1614" i="4"/>
  <c r="AE1615" i="4"/>
  <c r="AE1616" i="4"/>
  <c r="AE1617" i="4"/>
  <c r="AE1618" i="4"/>
  <c r="AE1619" i="4"/>
  <c r="AE1621" i="4"/>
  <c r="AE1622" i="4"/>
  <c r="AE1623" i="4"/>
  <c r="AE1624" i="4"/>
  <c r="AE1625" i="4"/>
  <c r="AE1626" i="4"/>
  <c r="AE1627" i="4"/>
  <c r="AE1628" i="4"/>
  <c r="AE1629" i="4"/>
  <c r="AE1631" i="4"/>
  <c r="AE1632" i="4"/>
  <c r="AE1633" i="4"/>
  <c r="AE1634" i="4"/>
  <c r="AE1635" i="4"/>
  <c r="AE1636" i="4"/>
  <c r="AE1637" i="4"/>
  <c r="AE1638" i="4"/>
  <c r="AE1639" i="4"/>
  <c r="AG1639" i="4" s="1"/>
  <c r="AE1641" i="4"/>
  <c r="AE1642" i="4"/>
  <c r="AE1643" i="4"/>
  <c r="AE1644" i="4"/>
  <c r="AE1645" i="4"/>
  <c r="AE1646" i="4"/>
  <c r="AE1647" i="4"/>
  <c r="AE1648" i="4"/>
  <c r="AE1649" i="4"/>
  <c r="AE1651" i="4"/>
  <c r="AG1651" i="4" s="1"/>
  <c r="AE1652" i="4"/>
  <c r="AE1653" i="4"/>
  <c r="AE1654" i="4"/>
  <c r="AE1655" i="4"/>
  <c r="AE1656" i="4"/>
  <c r="AE1657" i="4"/>
  <c r="AE1658" i="4"/>
  <c r="AE1659" i="4"/>
  <c r="AE1661" i="4"/>
  <c r="AE1662" i="4"/>
  <c r="AE1663" i="4"/>
  <c r="AG1663" i="4" s="1"/>
  <c r="AE1664" i="4"/>
  <c r="AE1665" i="4"/>
  <c r="AE1666" i="4"/>
  <c r="AE1667" i="4"/>
  <c r="AE1668" i="4"/>
  <c r="AE1669" i="4"/>
  <c r="AE1671" i="4"/>
  <c r="AE1672" i="4"/>
  <c r="AE1673" i="4"/>
  <c r="AE1674" i="4"/>
  <c r="AE1675" i="4"/>
  <c r="AE1676" i="4"/>
  <c r="AE1677" i="4"/>
  <c r="AE1678" i="4"/>
  <c r="AE1679" i="4"/>
  <c r="AE1681" i="4"/>
  <c r="AE1682" i="4"/>
  <c r="AE1683" i="4"/>
  <c r="AE1684" i="4"/>
  <c r="AE1685" i="4"/>
  <c r="AE1686" i="4"/>
  <c r="AE1687" i="4"/>
  <c r="AE1689" i="4"/>
  <c r="AE1691" i="4"/>
  <c r="AE1693" i="4"/>
  <c r="AE1695" i="4"/>
  <c r="AE1696" i="4"/>
  <c r="AE1697" i="4"/>
  <c r="AE1698" i="4"/>
  <c r="AE1699" i="4"/>
  <c r="AE1711" i="4"/>
  <c r="AE1712" i="4"/>
  <c r="AE1713" i="4"/>
  <c r="AE1714" i="4"/>
  <c r="AE1715" i="4"/>
  <c r="AE1716" i="4"/>
  <c r="AE1717" i="4"/>
  <c r="AE1718" i="4"/>
  <c r="AE1719" i="4"/>
  <c r="AE1721" i="4"/>
  <c r="AE1722" i="4"/>
  <c r="AE1723" i="4"/>
  <c r="AE1724" i="4"/>
  <c r="AE1725" i="4"/>
  <c r="AE1726" i="4"/>
  <c r="AG1726" i="4" s="1"/>
  <c r="AE1727" i="4"/>
  <c r="AE1728" i="4"/>
  <c r="AE1729" i="4"/>
  <c r="AE1731" i="4"/>
  <c r="AE1732" i="4"/>
  <c r="AE1733" i="4"/>
  <c r="AE1734" i="4"/>
  <c r="AE1735" i="4"/>
  <c r="AE1736" i="4"/>
  <c r="AE1737" i="4"/>
  <c r="AE1738" i="4"/>
  <c r="AE1739" i="4"/>
  <c r="AE1741" i="4"/>
  <c r="AE1742" i="4"/>
  <c r="AE1743" i="4"/>
  <c r="AE1744" i="4"/>
  <c r="AE1745" i="4"/>
  <c r="AE1746" i="4"/>
  <c r="AE1747" i="4"/>
  <c r="AE1748" i="4"/>
  <c r="AE1749" i="4"/>
  <c r="AE1751" i="4"/>
  <c r="AE1752" i="4"/>
  <c r="AE1753" i="4"/>
  <c r="AE1754" i="4"/>
  <c r="AE1755" i="4"/>
  <c r="AE1756" i="4"/>
  <c r="AE1757" i="4"/>
  <c r="AE1758" i="4"/>
  <c r="AE1759" i="4"/>
  <c r="AE1761" i="4"/>
  <c r="AE1762" i="4"/>
  <c r="AE1763" i="4"/>
  <c r="AE1764" i="4"/>
  <c r="AE1765" i="4"/>
  <c r="AE1766" i="4"/>
  <c r="AE1767" i="4"/>
  <c r="AE1768" i="4"/>
  <c r="AE1769" i="4"/>
  <c r="AE1771" i="4"/>
  <c r="AE1772" i="4"/>
  <c r="AE1773" i="4"/>
  <c r="AE1774" i="4"/>
  <c r="AE1775" i="4"/>
  <c r="AE1776" i="4"/>
  <c r="AE1777" i="4"/>
  <c r="AE1778" i="4"/>
  <c r="AE1779" i="4"/>
  <c r="AE1781" i="4"/>
  <c r="AE1782" i="4"/>
  <c r="AE1783" i="4"/>
  <c r="AE1784" i="4"/>
  <c r="AE1785" i="4"/>
  <c r="AE1786" i="4"/>
  <c r="AG1786" i="4" s="1"/>
  <c r="AE1787" i="4"/>
  <c r="AE1788" i="4"/>
  <c r="AE1789" i="4"/>
  <c r="AE1791" i="4"/>
  <c r="AE1792" i="4"/>
  <c r="AE1793" i="4"/>
  <c r="AE1794" i="4"/>
  <c r="AE1795" i="4"/>
  <c r="AE1796" i="4"/>
  <c r="AE1798" i="4"/>
  <c r="AE1811" i="4"/>
  <c r="AE1812" i="4"/>
  <c r="AE1813" i="4"/>
  <c r="AE1814" i="4"/>
  <c r="AE1815" i="4"/>
  <c r="AE1816" i="4"/>
  <c r="AE1817" i="4"/>
  <c r="AE1818" i="4"/>
  <c r="AE1819" i="4"/>
  <c r="AE1821" i="4"/>
  <c r="AE1822" i="4"/>
  <c r="AE1823" i="4"/>
  <c r="AE1824" i="4"/>
  <c r="AE1825" i="4"/>
  <c r="AE1826" i="4"/>
  <c r="AE1827" i="4"/>
  <c r="AE1828" i="4"/>
  <c r="AE1829" i="4"/>
  <c r="AE1831" i="4"/>
  <c r="AE1832" i="4"/>
  <c r="AE1833" i="4"/>
  <c r="AE1834" i="4"/>
  <c r="AE1835" i="4"/>
  <c r="AE1836" i="4"/>
  <c r="AE1837" i="4"/>
  <c r="AE1838" i="4"/>
  <c r="AE1839" i="4"/>
  <c r="AE1841" i="4"/>
  <c r="AE1842" i="4"/>
  <c r="AE1843" i="4"/>
  <c r="AE1844" i="4"/>
  <c r="AE1845" i="4"/>
  <c r="AE1846" i="4"/>
  <c r="AE1847" i="4"/>
  <c r="AE1848" i="4"/>
  <c r="AE1849" i="4"/>
  <c r="AE1851" i="4"/>
  <c r="AE1852" i="4"/>
  <c r="AE1853" i="4"/>
  <c r="AE1854" i="4"/>
  <c r="AE1855" i="4"/>
  <c r="AE1856" i="4"/>
  <c r="AE1857" i="4"/>
  <c r="AE1858" i="4"/>
  <c r="AE1859" i="4"/>
  <c r="AE1861" i="4"/>
  <c r="AE1862" i="4"/>
  <c r="AE1863" i="4"/>
  <c r="AE1864" i="4"/>
  <c r="AE1865" i="4"/>
  <c r="AE1866" i="4"/>
  <c r="AE1867" i="4"/>
  <c r="AE1868" i="4"/>
  <c r="AE1869" i="4"/>
  <c r="AE1871" i="4"/>
  <c r="AE1872" i="4"/>
  <c r="AE1873" i="4"/>
  <c r="AE1874" i="4"/>
  <c r="AE1875" i="4"/>
  <c r="AE1876" i="4"/>
  <c r="AE1877" i="4"/>
  <c r="AE1878" i="4"/>
  <c r="AE1879" i="4"/>
  <c r="AE1881" i="4"/>
  <c r="AE1882" i="4"/>
  <c r="AE1883" i="4"/>
  <c r="AE1884" i="4"/>
  <c r="AE1885" i="4"/>
  <c r="AE1886" i="4"/>
  <c r="AE1887" i="4"/>
  <c r="AE1888" i="4"/>
  <c r="AE1889" i="4"/>
  <c r="AE1891" i="4"/>
  <c r="AE1892" i="4"/>
  <c r="AE1893" i="4"/>
  <c r="AE1894" i="4"/>
  <c r="AE1895" i="4"/>
  <c r="AE1896" i="4"/>
  <c r="AE1897" i="4"/>
  <c r="AE1898" i="4"/>
  <c r="AE1899" i="4"/>
  <c r="AE1912" i="4"/>
  <c r="AE1913" i="4"/>
  <c r="AE1914" i="4"/>
  <c r="AE1915" i="4"/>
  <c r="AE1918" i="4"/>
  <c r="AE1919" i="4"/>
  <c r="AE1921" i="4"/>
  <c r="AE1922" i="4"/>
  <c r="AE1923" i="4"/>
  <c r="AE1924" i="4"/>
  <c r="AE1925" i="4"/>
  <c r="AE1926" i="4"/>
  <c r="AE1927" i="4"/>
  <c r="AE1928" i="4"/>
  <c r="AE1929" i="4"/>
  <c r="AE1931" i="4"/>
  <c r="AE1932" i="4"/>
  <c r="AE1933" i="4"/>
  <c r="AE1934" i="4"/>
  <c r="AE1935" i="4"/>
  <c r="AE1936" i="4"/>
  <c r="AE1937" i="4"/>
  <c r="AE1938" i="4"/>
  <c r="AE1939" i="4"/>
  <c r="AE1941" i="4"/>
  <c r="AE1942" i="4"/>
  <c r="AE1943" i="4"/>
  <c r="AE1944" i="4"/>
  <c r="AE1945" i="4"/>
  <c r="AE1946" i="4"/>
  <c r="AE1947" i="4"/>
  <c r="AE1948" i="4"/>
  <c r="AE1949" i="4"/>
  <c r="AE1951" i="4"/>
  <c r="AE1952" i="4"/>
  <c r="AE1953" i="4"/>
  <c r="AE1954" i="4"/>
  <c r="AE1955" i="4"/>
  <c r="AE1956" i="4"/>
  <c r="AE1957" i="4"/>
  <c r="AE1958" i="4"/>
  <c r="AE1959" i="4"/>
  <c r="AE1961" i="4"/>
  <c r="AE1962" i="4"/>
  <c r="AE1963" i="4"/>
  <c r="AE1964" i="4"/>
  <c r="AE1965" i="4"/>
  <c r="AE1966" i="4"/>
  <c r="AE1967" i="4"/>
  <c r="AE1968" i="4"/>
  <c r="AE1969" i="4"/>
  <c r="AE1971" i="4"/>
  <c r="AE1972" i="4"/>
  <c r="AG1972" i="4" s="1"/>
  <c r="AE1973" i="4"/>
  <c r="AE1974" i="4"/>
  <c r="AE1975" i="4"/>
  <c r="AE1976" i="4"/>
  <c r="AE1977" i="4"/>
  <c r="AE1978" i="4"/>
  <c r="AE1979" i="4"/>
  <c r="AE1981" i="4"/>
  <c r="AE1982" i="4"/>
  <c r="AE1983" i="4"/>
  <c r="AE1984" i="4"/>
  <c r="AE1985" i="4"/>
  <c r="AE1986" i="4"/>
  <c r="AE1987" i="4"/>
  <c r="AE1988" i="4"/>
  <c r="AE1989" i="4"/>
  <c r="AE1991" i="4"/>
  <c r="AE1992" i="4"/>
  <c r="AE1993" i="4"/>
  <c r="AE1994" i="4"/>
  <c r="AE1995" i="4"/>
  <c r="AE1996" i="4"/>
  <c r="AG1996" i="4" s="1"/>
  <c r="AE1997" i="4"/>
  <c r="AE1998" i="4"/>
  <c r="AE1999" i="4"/>
  <c r="AE2111" i="4"/>
  <c r="AE2112" i="4"/>
  <c r="AE2113" i="4"/>
  <c r="AE2114" i="4"/>
  <c r="AE2115" i="4"/>
  <c r="AE2116" i="4"/>
  <c r="AE2117" i="4"/>
  <c r="AE2118" i="4"/>
  <c r="AE2119" i="4"/>
  <c r="AG2119" i="4" s="1"/>
  <c r="AE2121" i="4"/>
  <c r="AE2122" i="4"/>
  <c r="AE2123" i="4"/>
  <c r="AE2124" i="4"/>
  <c r="AE2125" i="4"/>
  <c r="AE2127" i="4"/>
  <c r="AE2131" i="4"/>
  <c r="AE2132" i="4"/>
  <c r="AE2133" i="4"/>
  <c r="AE2134" i="4"/>
  <c r="AE2135" i="4"/>
  <c r="AE2136" i="4"/>
  <c r="AE2137" i="4"/>
  <c r="AE2138" i="4"/>
  <c r="AE2139" i="4"/>
  <c r="AE2141" i="4"/>
  <c r="AE2142" i="4"/>
  <c r="AE2143" i="4"/>
  <c r="AE2144" i="4"/>
  <c r="AE2145" i="4"/>
  <c r="AE2146" i="4"/>
  <c r="AE2147" i="4"/>
  <c r="AE2148" i="4"/>
  <c r="AE2149" i="4"/>
  <c r="AE2151" i="4"/>
  <c r="AE2152" i="4"/>
  <c r="AE2153" i="4"/>
  <c r="AE2154" i="4"/>
  <c r="AE2155" i="4"/>
  <c r="AE2156" i="4"/>
  <c r="AE2157" i="4"/>
  <c r="AE2158" i="4"/>
  <c r="AE2159" i="4"/>
  <c r="AE2161" i="4"/>
  <c r="AE2162" i="4"/>
  <c r="AE2163" i="4"/>
  <c r="AE2164" i="4"/>
  <c r="AE2165" i="4"/>
  <c r="AE2166" i="4"/>
  <c r="AE2167" i="4"/>
  <c r="AE2168" i="4"/>
  <c r="AE2169" i="4"/>
  <c r="AE2171" i="4"/>
  <c r="AE2172" i="4"/>
  <c r="AE2173" i="4"/>
  <c r="AE2174" i="4"/>
  <c r="AE2175" i="4"/>
  <c r="AE2176" i="4"/>
  <c r="AE2177" i="4"/>
  <c r="AE2178" i="4"/>
  <c r="AE2179" i="4"/>
  <c r="AE2181" i="4"/>
  <c r="AE2182" i="4"/>
  <c r="AE2183" i="4"/>
  <c r="AE2184" i="4"/>
  <c r="AE2185" i="4"/>
  <c r="AE2186" i="4"/>
  <c r="AE2187" i="4"/>
  <c r="AE2188" i="4"/>
  <c r="AE2189" i="4"/>
  <c r="AE2191" i="4"/>
  <c r="AE2192" i="4"/>
  <c r="AE2193" i="4"/>
  <c r="AE2194" i="4"/>
  <c r="AE2195" i="4"/>
  <c r="AE2196" i="4"/>
  <c r="AE2197" i="4"/>
  <c r="AE2198" i="4"/>
  <c r="AE2199" i="4"/>
  <c r="AE2211" i="4"/>
  <c r="AE2212" i="4"/>
  <c r="AE2213" i="4"/>
  <c r="AE2214" i="4"/>
  <c r="AE2215" i="4"/>
  <c r="AE2216" i="4"/>
  <c r="AE2217" i="4"/>
  <c r="AE2218" i="4"/>
  <c r="AE2219" i="4"/>
  <c r="AE2221" i="4"/>
  <c r="AE2222" i="4"/>
  <c r="AE2223" i="4"/>
  <c r="AE2224" i="4"/>
  <c r="AE2225" i="4"/>
  <c r="AE2226" i="4"/>
  <c r="AE2227" i="4"/>
  <c r="AE2228" i="4"/>
  <c r="AE2229" i="4"/>
  <c r="AE2232" i="4"/>
  <c r="AE2233" i="4"/>
  <c r="AE2235" i="4"/>
  <c r="AE2236" i="4"/>
  <c r="AE2237" i="4"/>
  <c r="AE2238" i="4"/>
  <c r="AE2239" i="4"/>
  <c r="AE2242" i="4"/>
  <c r="AE2243" i="4"/>
  <c r="AE2244" i="4"/>
  <c r="AE2245" i="4"/>
  <c r="AE2246" i="4"/>
  <c r="AE2247" i="4"/>
  <c r="AE2248" i="4"/>
  <c r="AE2249" i="4"/>
  <c r="AE2251" i="4"/>
  <c r="AE2252" i="4"/>
  <c r="AE2253" i="4"/>
  <c r="AE2254" i="4"/>
  <c r="AE2255" i="4"/>
  <c r="AE2256" i="4"/>
  <c r="AE2257" i="4"/>
  <c r="AE2258" i="4"/>
  <c r="AE2259" i="4"/>
  <c r="AE2261" i="4"/>
  <c r="AE2262" i="4"/>
  <c r="AE2263" i="4"/>
  <c r="AE2264" i="4"/>
  <c r="AE2265" i="4"/>
  <c r="AE2266" i="4"/>
  <c r="AE2267" i="4"/>
  <c r="AE2268" i="4"/>
  <c r="AE2269" i="4"/>
  <c r="AE2271" i="4"/>
  <c r="AE2272" i="4"/>
  <c r="AE2273" i="4"/>
  <c r="AE2274" i="4"/>
  <c r="AE2275" i="4"/>
  <c r="AE2276" i="4"/>
  <c r="AE2277" i="4"/>
  <c r="AE2278" i="4"/>
  <c r="AE2279" i="4"/>
  <c r="AE2281" i="4"/>
  <c r="AE2282" i="4"/>
  <c r="AE2283" i="4"/>
  <c r="AE2284" i="4"/>
  <c r="AE2285" i="4"/>
  <c r="AE2286" i="4"/>
  <c r="AE2287" i="4"/>
  <c r="AE2288" i="4"/>
  <c r="AE2289" i="4"/>
  <c r="AE2291" i="4"/>
  <c r="AE2292" i="4"/>
  <c r="AE2293" i="4"/>
  <c r="AE2294" i="4"/>
  <c r="AE2295" i="4"/>
  <c r="AE2296" i="4"/>
  <c r="AE2297" i="4"/>
  <c r="AE2298" i="4"/>
  <c r="AE2299" i="4"/>
  <c r="AE2311" i="4"/>
  <c r="AE2312" i="4"/>
  <c r="AE2313" i="4"/>
  <c r="AE2314" i="4"/>
  <c r="AE2315" i="4"/>
  <c r="AE2316" i="4"/>
  <c r="AE2317" i="4"/>
  <c r="AE2318" i="4"/>
  <c r="AE2319" i="4"/>
  <c r="AE2321" i="4"/>
  <c r="AE2322" i="4"/>
  <c r="AE2323" i="4"/>
  <c r="AE2324" i="4"/>
  <c r="AE2325" i="4"/>
  <c r="AE2326" i="4"/>
  <c r="AE2327" i="4"/>
  <c r="AE2328" i="4"/>
  <c r="AE2329" i="4"/>
  <c r="AE2331" i="4"/>
  <c r="AE2332" i="4"/>
  <c r="AE2333" i="4"/>
  <c r="AE2334" i="4"/>
  <c r="AE2335" i="4"/>
  <c r="AE2336" i="4"/>
  <c r="AE2337" i="4"/>
  <c r="AE2338" i="4"/>
  <c r="AE2339" i="4"/>
  <c r="AE2341" i="4"/>
  <c r="AE2342" i="4"/>
  <c r="AE2343" i="4"/>
  <c r="AE2344" i="4"/>
  <c r="AE2345" i="4"/>
  <c r="AE2346" i="4"/>
  <c r="AE2348" i="4"/>
  <c r="AE2349" i="4"/>
  <c r="AE2351" i="4"/>
  <c r="AE2353" i="4"/>
  <c r="AE2355" i="4"/>
  <c r="AE2356" i="4"/>
  <c r="AE2357" i="4"/>
  <c r="AE2358" i="4"/>
  <c r="AE2359" i="4"/>
  <c r="AE2361" i="4"/>
  <c r="AE2362" i="4"/>
  <c r="AE2363" i="4"/>
  <c r="AE2364" i="4"/>
  <c r="AE2365" i="4"/>
  <c r="AE2366" i="4"/>
  <c r="AE2367" i="4"/>
  <c r="AE2368" i="4"/>
  <c r="AE2369" i="4"/>
  <c r="AE2371" i="4"/>
  <c r="AE2372" i="4"/>
  <c r="AE2373" i="4"/>
  <c r="AE2374" i="4"/>
  <c r="AE2375" i="4"/>
  <c r="AE2376" i="4"/>
  <c r="AE2377" i="4"/>
  <c r="AE2378" i="4"/>
  <c r="AE2379" i="4"/>
  <c r="AE2381" i="4"/>
  <c r="AE2382" i="4"/>
  <c r="AE2383" i="4"/>
  <c r="AE2384" i="4"/>
  <c r="AE2385" i="4"/>
  <c r="AE2386" i="4"/>
  <c r="AE2387" i="4"/>
  <c r="AE2388" i="4"/>
  <c r="AE2389" i="4"/>
  <c r="AE2391" i="4"/>
  <c r="AE2392" i="4"/>
  <c r="AG2392" i="4" s="1"/>
  <c r="AE2393" i="4"/>
  <c r="AE2394" i="4"/>
  <c r="AE2395" i="4"/>
  <c r="AE2396" i="4"/>
  <c r="AE2397" i="4"/>
  <c r="AE2398" i="4"/>
  <c r="AE2399" i="4"/>
  <c r="AE2411" i="4"/>
  <c r="AE2412" i="4"/>
  <c r="AE2413" i="4"/>
  <c r="AE2414" i="4"/>
  <c r="AE2415" i="4"/>
  <c r="AE2416" i="4"/>
  <c r="AE2417" i="4"/>
  <c r="AE2418" i="4"/>
  <c r="AE2419" i="4"/>
  <c r="AE2421" i="4"/>
  <c r="AE2422" i="4"/>
  <c r="AE2423" i="4"/>
  <c r="AE2424" i="4"/>
  <c r="AE2425" i="4"/>
  <c r="AE2426" i="4"/>
  <c r="AE2427" i="4"/>
  <c r="AE2428" i="4"/>
  <c r="AG2428" i="4" s="1"/>
  <c r="AE2429" i="4"/>
  <c r="AE2431" i="4"/>
  <c r="AE2432" i="4"/>
  <c r="AE2433" i="4"/>
  <c r="AE2434" i="4"/>
  <c r="AE2435" i="4"/>
  <c r="AE2436" i="4"/>
  <c r="AE2437" i="4"/>
  <c r="AE2438" i="4"/>
  <c r="AE2439" i="4"/>
  <c r="AE2441" i="4"/>
  <c r="AE2443" i="4"/>
  <c r="AE2444" i="4"/>
  <c r="AE2445" i="4"/>
  <c r="AE2446" i="4"/>
  <c r="AE2448" i="4"/>
  <c r="AE2449" i="4"/>
  <c r="AE2451" i="4"/>
  <c r="AE2452" i="4"/>
  <c r="AE2453" i="4"/>
  <c r="AE2454" i="4"/>
  <c r="AE2455" i="4"/>
  <c r="AG2455" i="4" s="1"/>
  <c r="AE2456" i="4"/>
  <c r="AE2457" i="4"/>
  <c r="AE2458" i="4"/>
  <c r="AE2459" i="4"/>
  <c r="AE2461" i="4"/>
  <c r="AE2462" i="4"/>
  <c r="AE2463" i="4"/>
  <c r="AE2464" i="4"/>
  <c r="AE2465" i="4"/>
  <c r="AE2466" i="4"/>
  <c r="AE2467" i="4"/>
  <c r="AG2467" i="4" s="1"/>
  <c r="AE2468" i="4"/>
  <c r="AE2469" i="4"/>
  <c r="AE2471" i="4"/>
  <c r="AE2472" i="4"/>
  <c r="AE2473" i="4"/>
  <c r="AE2474" i="4"/>
  <c r="AE2475" i="4"/>
  <c r="AE2476" i="4"/>
  <c r="AE2477" i="4"/>
  <c r="AE2478" i="4"/>
  <c r="AE2479" i="4"/>
  <c r="AE2481" i="4"/>
  <c r="AE2482" i="4"/>
  <c r="AE2483" i="4"/>
  <c r="AE2484" i="4"/>
  <c r="AE2485" i="4"/>
  <c r="AE2486" i="4"/>
  <c r="AE2487" i="4"/>
  <c r="AE2488" i="4"/>
  <c r="AE2489" i="4"/>
  <c r="AE2491" i="4"/>
  <c r="AG2491" i="4" s="1"/>
  <c r="AE2492" i="4"/>
  <c r="AE2493" i="4"/>
  <c r="AE2494" i="4"/>
  <c r="AE2495" i="4"/>
  <c r="AE2496" i="4"/>
  <c r="AE2497" i="4"/>
  <c r="AE2498" i="4"/>
  <c r="AE2499" i="4"/>
  <c r="AE2511" i="4"/>
  <c r="AE2512" i="4"/>
  <c r="AE2513" i="4"/>
  <c r="AE2514" i="4"/>
  <c r="AE2515" i="4"/>
  <c r="AE2516" i="4"/>
  <c r="AE2517" i="4"/>
  <c r="AE2518" i="4"/>
  <c r="AE2519" i="4"/>
  <c r="AE2521" i="4"/>
  <c r="AE2522" i="4"/>
  <c r="AE2523" i="4"/>
  <c r="AE2524" i="4"/>
  <c r="AE2525" i="4"/>
  <c r="AE2526" i="4"/>
  <c r="AE2527" i="4"/>
  <c r="AE2528" i="4"/>
  <c r="AE2529" i="4"/>
  <c r="AE2531" i="4"/>
  <c r="AE2532" i="4"/>
  <c r="AE2533" i="4"/>
  <c r="AE2534" i="4"/>
  <c r="AE2535" i="4"/>
  <c r="AE2536" i="4"/>
  <c r="AE2537" i="4"/>
  <c r="AE2538" i="4"/>
  <c r="AE2539" i="4"/>
  <c r="AE2541" i="4"/>
  <c r="AE2542" i="4"/>
  <c r="AE2543" i="4"/>
  <c r="AE2544" i="4"/>
  <c r="AE2546" i="4"/>
  <c r="AE2547" i="4"/>
  <c r="AE2548" i="4"/>
  <c r="AE2549" i="4"/>
  <c r="AE2552" i="4"/>
  <c r="AE2553" i="4"/>
  <c r="AE2554" i="4"/>
  <c r="AE2556" i="4"/>
  <c r="AE2557" i="4"/>
  <c r="AE2558" i="4"/>
  <c r="AE2559" i="4"/>
  <c r="AE2561" i="4"/>
  <c r="AE2562" i="4"/>
  <c r="AE2563" i="4"/>
  <c r="AE2564" i="4"/>
  <c r="AE2565" i="4"/>
  <c r="AE2566" i="4"/>
  <c r="AE2567" i="4"/>
  <c r="AE2568" i="4"/>
  <c r="AE2569" i="4"/>
  <c r="AE2571" i="4"/>
  <c r="AE2572" i="4"/>
  <c r="AE2573" i="4"/>
  <c r="AE2574" i="4"/>
  <c r="AE2575" i="4"/>
  <c r="AE2576" i="4"/>
  <c r="AE2577" i="4"/>
  <c r="AE2578" i="4"/>
  <c r="AE2579" i="4"/>
  <c r="AE2581" i="4"/>
  <c r="AE2582" i="4"/>
  <c r="AE2583" i="4"/>
  <c r="AE2584" i="4"/>
  <c r="AE2585" i="4"/>
  <c r="AE2586" i="4"/>
  <c r="AE2587" i="4"/>
  <c r="AE2588" i="4"/>
  <c r="AE2589" i="4"/>
  <c r="AE2591" i="4"/>
  <c r="AE2592" i="4"/>
  <c r="AE2593" i="4"/>
  <c r="AE2594" i="4"/>
  <c r="AE2595" i="4"/>
  <c r="AE2596" i="4"/>
  <c r="AE2597" i="4"/>
  <c r="AE2598" i="4"/>
  <c r="AE2599" i="4"/>
  <c r="AE2611" i="4"/>
  <c r="AE2612" i="4"/>
  <c r="AE2613" i="4"/>
  <c r="AE2614" i="4"/>
  <c r="AG2614" i="4" s="1"/>
  <c r="AE2615" i="4"/>
  <c r="AE2616" i="4"/>
  <c r="AE2617" i="4"/>
  <c r="AE2618" i="4"/>
  <c r="AE2619" i="4"/>
  <c r="AE2621" i="4"/>
  <c r="AE2622" i="4"/>
  <c r="AE2623" i="4"/>
  <c r="AE2624" i="4"/>
  <c r="AE2625" i="4"/>
  <c r="AE2626" i="4"/>
  <c r="AE2627" i="4"/>
  <c r="AE2628" i="4"/>
  <c r="AE2629" i="4"/>
  <c r="AE2631" i="4"/>
  <c r="AE2632" i="4"/>
  <c r="AE2633" i="4"/>
  <c r="AE2634" i="4"/>
  <c r="AE2635" i="4"/>
  <c r="AE2636" i="4"/>
  <c r="AE2637" i="4"/>
  <c r="AE2638" i="4"/>
  <c r="AG2638" i="4" s="1"/>
  <c r="AE2639" i="4"/>
  <c r="AE2641" i="4"/>
  <c r="AE2642" i="4"/>
  <c r="AE2643" i="4"/>
  <c r="AE2644" i="4"/>
  <c r="AE2645" i="4"/>
  <c r="AE2646" i="4"/>
  <c r="AE2647" i="4"/>
  <c r="AE2648" i="4"/>
  <c r="AE2649" i="4"/>
  <c r="AE2651" i="4"/>
  <c r="AE2652" i="4"/>
  <c r="AE2653" i="4"/>
  <c r="AE2654" i="4"/>
  <c r="AE2656" i="4"/>
  <c r="AE2657" i="4"/>
  <c r="AE2658" i="4"/>
  <c r="AE2659" i="4"/>
  <c r="AE2661" i="4"/>
  <c r="AE2663" i="4"/>
  <c r="AE2665" i="4"/>
  <c r="AE2666" i="4"/>
  <c r="AE2667" i="4"/>
  <c r="AE2668" i="4"/>
  <c r="AE2669" i="4"/>
  <c r="AE2671" i="4"/>
  <c r="AE2672" i="4"/>
  <c r="AE2673" i="4"/>
  <c r="AE2674" i="4"/>
  <c r="AE2675" i="4"/>
  <c r="AE2676" i="4"/>
  <c r="AE2677" i="4"/>
  <c r="AE2678" i="4"/>
  <c r="AE2679" i="4"/>
  <c r="AE2681" i="4"/>
  <c r="AE2682" i="4"/>
  <c r="AE2683" i="4"/>
  <c r="AE2684" i="4"/>
  <c r="AE2685" i="4"/>
  <c r="AE2686" i="4"/>
  <c r="AE2687" i="4"/>
  <c r="AE2688" i="4"/>
  <c r="AE2689" i="4"/>
  <c r="AE2691" i="4"/>
  <c r="AE2692" i="4"/>
  <c r="AE2693" i="4"/>
  <c r="AE2694" i="4"/>
  <c r="AE2695" i="4"/>
  <c r="AE2696" i="4"/>
  <c r="AE2697" i="4"/>
  <c r="AE2698" i="4"/>
  <c r="AE2699" i="4"/>
  <c r="AE2711" i="4"/>
  <c r="AE2712" i="4"/>
  <c r="AE2713" i="4"/>
  <c r="AE2714" i="4"/>
  <c r="AE2715" i="4"/>
  <c r="AE2716" i="4"/>
  <c r="AE2717" i="4"/>
  <c r="AE2718" i="4"/>
  <c r="AE2719" i="4"/>
  <c r="AE2721" i="4"/>
  <c r="AE2722" i="4"/>
  <c r="AE2723" i="4"/>
  <c r="AE2724" i="4"/>
  <c r="AE2725" i="4"/>
  <c r="AE2726" i="4"/>
  <c r="AE2727" i="4"/>
  <c r="AE2728" i="4"/>
  <c r="AE2729" i="4"/>
  <c r="AE2731" i="4"/>
  <c r="AE2732" i="4"/>
  <c r="AE2733" i="4"/>
  <c r="AE2734" i="4"/>
  <c r="AE2735" i="4"/>
  <c r="AE2736" i="4"/>
  <c r="AE2737" i="4"/>
  <c r="AE2738" i="4"/>
  <c r="AE2739" i="4"/>
  <c r="AE2741" i="4"/>
  <c r="AE2742" i="4"/>
  <c r="AE2743" i="4"/>
  <c r="AE2744" i="4"/>
  <c r="AE2745" i="4"/>
  <c r="AE2746" i="4"/>
  <c r="AE2747" i="4"/>
  <c r="AE2748" i="4"/>
  <c r="AE2749" i="4"/>
  <c r="AE2751" i="4"/>
  <c r="AE2753" i="4"/>
  <c r="AE2754" i="4"/>
  <c r="AE2755" i="4"/>
  <c r="AE2757" i="4"/>
  <c r="AE2758" i="4"/>
  <c r="AE2761" i="4"/>
  <c r="AE2762" i="4"/>
  <c r="AE2763" i="4"/>
  <c r="AE2764" i="4"/>
  <c r="AG2764" i="4" s="1"/>
  <c r="AE2765" i="4"/>
  <c r="AE2766" i="4"/>
  <c r="AE2767" i="4"/>
  <c r="AE2768" i="4"/>
  <c r="AE2769" i="4"/>
  <c r="AE2771" i="4"/>
  <c r="AE2772" i="4"/>
  <c r="AE2773" i="4"/>
  <c r="AE2774" i="4"/>
  <c r="AE2775" i="4"/>
  <c r="AE2776" i="4"/>
  <c r="AE2777" i="4"/>
  <c r="AE2778" i="4"/>
  <c r="AE2779" i="4"/>
  <c r="AE2781" i="4"/>
  <c r="AE2782" i="4"/>
  <c r="AE2783" i="4"/>
  <c r="AE2784" i="4"/>
  <c r="AE2785" i="4"/>
  <c r="AE2786" i="4"/>
  <c r="AE2787" i="4"/>
  <c r="AE2788" i="4"/>
  <c r="AG2788" i="4" s="1"/>
  <c r="AE2789" i="4"/>
  <c r="AE2791" i="4"/>
  <c r="AE2792" i="4"/>
  <c r="AE2793" i="4"/>
  <c r="AE2794" i="4"/>
  <c r="AE2795" i="4"/>
  <c r="AE2796" i="4"/>
  <c r="AE2797" i="4"/>
  <c r="AE2798" i="4"/>
  <c r="AE2799" i="4"/>
  <c r="AE2811" i="4"/>
  <c r="AE2812" i="4"/>
  <c r="AG2812" i="4" s="1"/>
  <c r="AE2813" i="4"/>
  <c r="AE2814" i="4"/>
  <c r="AE2815" i="4"/>
  <c r="AE2816" i="4"/>
  <c r="AE2817" i="4"/>
  <c r="AE2818" i="4"/>
  <c r="AE2819" i="4"/>
  <c r="AE2821" i="4"/>
  <c r="AE2822" i="4"/>
  <c r="AE2823" i="4"/>
  <c r="AE2824" i="4"/>
  <c r="AG2824" i="4" s="1"/>
  <c r="AE2825" i="4"/>
  <c r="AE2826" i="4"/>
  <c r="AE2827" i="4"/>
  <c r="AE2828" i="4"/>
  <c r="AE2829" i="4"/>
  <c r="AE2831" i="4"/>
  <c r="AE2832" i="4"/>
  <c r="AE2833" i="4"/>
  <c r="AE2834" i="4"/>
  <c r="AE2835" i="4"/>
  <c r="AE2836" i="4"/>
  <c r="AE2837" i="4"/>
  <c r="AE2838" i="4"/>
  <c r="AE2839" i="4"/>
  <c r="AE2841" i="4"/>
  <c r="AE2842" i="4"/>
  <c r="AE2843" i="4"/>
  <c r="AE2844" i="4"/>
  <c r="AE2845" i="4"/>
  <c r="AE2846" i="4"/>
  <c r="AE2847" i="4"/>
  <c r="AE2848" i="4"/>
  <c r="AE2849" i="4"/>
  <c r="AE2851" i="4"/>
  <c r="AE2852" i="4"/>
  <c r="AE2853" i="4"/>
  <c r="AE2854" i="4"/>
  <c r="AE2855" i="4"/>
  <c r="AE2856" i="4"/>
  <c r="AE2857" i="4"/>
  <c r="AE2858" i="4"/>
  <c r="AE2859" i="4"/>
  <c r="AE2861" i="4"/>
  <c r="AE2862" i="4"/>
  <c r="AE2863" i="4"/>
  <c r="AE2864" i="4"/>
  <c r="AE2865" i="4"/>
  <c r="AE2866" i="4"/>
  <c r="AE2867" i="4"/>
  <c r="AE2868" i="4"/>
  <c r="AE2869" i="4"/>
  <c r="AE2871" i="4"/>
  <c r="AE2872" i="4"/>
  <c r="AE2873" i="4"/>
  <c r="AE2874" i="4"/>
  <c r="AE2875" i="4"/>
  <c r="AE2876" i="4"/>
  <c r="AE2877" i="4"/>
  <c r="AE2878" i="4"/>
  <c r="AE2879" i="4"/>
  <c r="AE2881" i="4"/>
  <c r="AE2882" i="4"/>
  <c r="AE2883" i="4"/>
  <c r="AE2884" i="4"/>
  <c r="AE2885" i="4"/>
  <c r="AE2886" i="4"/>
  <c r="AE2887" i="4"/>
  <c r="AE2888" i="4"/>
  <c r="AE2889" i="4"/>
  <c r="AE2891" i="4"/>
  <c r="AE2892" i="4"/>
  <c r="AE2895" i="4"/>
  <c r="AE2896" i="4"/>
  <c r="AE2897" i="4"/>
  <c r="AE2899" i="4"/>
  <c r="AE2911" i="4"/>
  <c r="AE2912" i="4"/>
  <c r="AE2913" i="4"/>
  <c r="AE2914" i="4"/>
  <c r="AE2915" i="4"/>
  <c r="AE2916" i="4"/>
  <c r="AE2917" i="4"/>
  <c r="AE2918" i="4"/>
  <c r="AE2919" i="4"/>
  <c r="AE2921" i="4"/>
  <c r="AE2922" i="4"/>
  <c r="AE2923" i="4"/>
  <c r="AE2924" i="4"/>
  <c r="AE2925" i="4"/>
  <c r="AE2926" i="4"/>
  <c r="AE2927" i="4"/>
  <c r="AE2928" i="4"/>
  <c r="AE2929" i="4"/>
  <c r="AE2931" i="4"/>
  <c r="AE2932" i="4"/>
  <c r="AE2933" i="4"/>
  <c r="AE2934" i="4"/>
  <c r="AE2935" i="4"/>
  <c r="AE2936" i="4"/>
  <c r="AE2937" i="4"/>
  <c r="AE2938" i="4"/>
  <c r="AE2939" i="4"/>
  <c r="AE2941" i="4"/>
  <c r="AE2942" i="4"/>
  <c r="AE2943" i="4"/>
  <c r="AE2944" i="4"/>
  <c r="AE2945" i="4"/>
  <c r="AE2946" i="4"/>
  <c r="AE2947" i="4"/>
  <c r="AG2947" i="4" s="1"/>
  <c r="AE2948" i="4"/>
  <c r="AE2949" i="4"/>
  <c r="AE2951" i="4"/>
  <c r="AE2952" i="4"/>
  <c r="AE2953" i="4"/>
  <c r="AE2954" i="4"/>
  <c r="AE2955" i="4"/>
  <c r="AE2956" i="4"/>
  <c r="AE2957" i="4"/>
  <c r="AE2958" i="4"/>
  <c r="AE2959" i="4"/>
  <c r="AE2961" i="4"/>
  <c r="AE2962" i="4"/>
  <c r="AE2963" i="4"/>
  <c r="AE2964" i="4"/>
  <c r="AE2965" i="4"/>
  <c r="AE2966" i="4"/>
  <c r="AE2967" i="4"/>
  <c r="AE2968" i="4"/>
  <c r="AE2969" i="4"/>
  <c r="AE2971" i="4"/>
  <c r="AG2971" i="4" s="1"/>
  <c r="AE2972" i="4"/>
  <c r="AE2973" i="4"/>
  <c r="AE2974" i="4"/>
  <c r="AE2975" i="4"/>
  <c r="AE2976" i="4"/>
  <c r="AE2977" i="4"/>
  <c r="AE2978" i="4"/>
  <c r="AE2979" i="4"/>
  <c r="AE2981" i="4"/>
  <c r="AE2982" i="4"/>
  <c r="AE2983" i="4"/>
  <c r="AE2984" i="4"/>
  <c r="AE2985" i="4"/>
  <c r="AE2986" i="4"/>
  <c r="AE2987" i="4"/>
  <c r="AE2988" i="4"/>
  <c r="AE2989" i="4"/>
  <c r="AE2991" i="4"/>
  <c r="AE2992" i="4"/>
  <c r="AE2993" i="4"/>
  <c r="AE2994" i="4"/>
  <c r="AE2995" i="4"/>
  <c r="AE2996" i="4"/>
  <c r="AE2997" i="4"/>
  <c r="Z3" i="9"/>
  <c r="Z4" i="9"/>
  <c r="Z5" i="9"/>
  <c r="Z6" i="9"/>
  <c r="Z7" i="9"/>
  <c r="Z8" i="9"/>
  <c r="Z9" i="9"/>
  <c r="Z10" i="9"/>
  <c r="Z11" i="9"/>
  <c r="Z12" i="9"/>
  <c r="Z13" i="9"/>
  <c r="Z14" i="9"/>
  <c r="Z15" i="9"/>
  <c r="Z16" i="9"/>
  <c r="Z17" i="9"/>
  <c r="Z18" i="9"/>
  <c r="Z19" i="9"/>
  <c r="Z20" i="9"/>
  <c r="Z21" i="9"/>
  <c r="Z22" i="9"/>
  <c r="Z23" i="9"/>
  <c r="Z24" i="9"/>
  <c r="Z25" i="9"/>
  <c r="Z26" i="9"/>
  <c r="Z27" i="9"/>
  <c r="Z28" i="9"/>
  <c r="Z29" i="9"/>
  <c r="Z30" i="9"/>
  <c r="Z31" i="9"/>
  <c r="Z32" i="9"/>
  <c r="Z33" i="9"/>
  <c r="Z34" i="9"/>
  <c r="Z35" i="9"/>
  <c r="Z36" i="9"/>
  <c r="Z37" i="9"/>
  <c r="Z38" i="9"/>
  <c r="Z39" i="9"/>
  <c r="Z40" i="9"/>
  <c r="Z41" i="9"/>
  <c r="Z42" i="9"/>
  <c r="Z43" i="9"/>
  <c r="Z44" i="9"/>
  <c r="Z45" i="9"/>
  <c r="Z46" i="9"/>
  <c r="Z47" i="9"/>
  <c r="Z48" i="9"/>
  <c r="Z49" i="9"/>
  <c r="Z50" i="9"/>
  <c r="Z51" i="9"/>
  <c r="Z52" i="9"/>
  <c r="Z53" i="9"/>
  <c r="Z54" i="9"/>
  <c r="Z55" i="9"/>
  <c r="Z56" i="9"/>
  <c r="Z57" i="9"/>
  <c r="Z58" i="9"/>
  <c r="Z59" i="9"/>
  <c r="Z60" i="9"/>
  <c r="Z61" i="9"/>
  <c r="Z62" i="9"/>
  <c r="Z63" i="9"/>
  <c r="Z64" i="9"/>
  <c r="Z65" i="9"/>
  <c r="Z66" i="9"/>
  <c r="Z67" i="9"/>
  <c r="Z68" i="9"/>
  <c r="Z69" i="9"/>
  <c r="Z70" i="9"/>
  <c r="Z71" i="9"/>
  <c r="Z72" i="9"/>
  <c r="Z73" i="9"/>
  <c r="Z74" i="9"/>
  <c r="Z75" i="9"/>
  <c r="Z76" i="9"/>
  <c r="Z77" i="9"/>
  <c r="Z78" i="9"/>
  <c r="Z79" i="9"/>
  <c r="Z80" i="9"/>
  <c r="Z81" i="9"/>
  <c r="Z82" i="9"/>
  <c r="Z83" i="9"/>
  <c r="Z84" i="9"/>
  <c r="Z85" i="9"/>
  <c r="Z86" i="9"/>
  <c r="Z87" i="9"/>
  <c r="Z88" i="9"/>
  <c r="Z89" i="9"/>
  <c r="Z90" i="9"/>
  <c r="Z91" i="9"/>
  <c r="Z92" i="9"/>
  <c r="Z93" i="9"/>
  <c r="Z94" i="9"/>
  <c r="Z95" i="9"/>
  <c r="Z96" i="9"/>
  <c r="Z97" i="9"/>
  <c r="Z98" i="9"/>
  <c r="Z99" i="9"/>
  <c r="Z100" i="9"/>
  <c r="Z101" i="9"/>
  <c r="Z102" i="9"/>
  <c r="Z103" i="9"/>
  <c r="Z104" i="9"/>
  <c r="Z105" i="9"/>
  <c r="Z106" i="9"/>
  <c r="Z107" i="9"/>
  <c r="Z108" i="9"/>
  <c r="Z109" i="9"/>
  <c r="Z110" i="9"/>
  <c r="Z111" i="9"/>
  <c r="Z2" i="9"/>
  <c r="AG2590" i="4" l="1"/>
  <c r="AG370" i="4"/>
  <c r="AG704" i="4"/>
  <c r="AG809" i="4"/>
  <c r="AG1105" i="4"/>
  <c r="AG1120" i="4"/>
  <c r="AG1260" i="4"/>
  <c r="AG1302" i="4"/>
  <c r="AG1308" i="4"/>
  <c r="AG1505" i="4"/>
  <c r="AG1520" i="4"/>
  <c r="AG1610" i="4"/>
  <c r="AG1703" i="4"/>
  <c r="AG1760" i="4"/>
  <c r="AG1901" i="4"/>
  <c r="AG1940" i="4"/>
  <c r="AG2018" i="4"/>
  <c r="AG2030" i="4"/>
  <c r="AG2205" i="4"/>
  <c r="AG2220" i="4"/>
  <c r="AG2620" i="4"/>
  <c r="AG200" i="4"/>
  <c r="AG206" i="4"/>
  <c r="AG290" i="4"/>
  <c r="AG606" i="4"/>
  <c r="AG630" i="4"/>
  <c r="AG1006" i="4"/>
  <c r="AG1012" i="4"/>
  <c r="AG1018" i="4"/>
  <c r="AG1035" i="4"/>
  <c r="AG1041" i="4"/>
  <c r="AG1047" i="4"/>
  <c r="AG1088" i="4"/>
  <c r="AG1094" i="4"/>
  <c r="AG1440" i="4"/>
  <c r="AG1500" i="4"/>
  <c r="AG2054" i="4"/>
  <c r="AG2060" i="4"/>
  <c r="AG2066" i="4"/>
  <c r="AG2460" i="4"/>
  <c r="AG2502" i="4"/>
  <c r="AG2540" i="4"/>
  <c r="AG2600" i="4"/>
  <c r="AG2690" i="4"/>
  <c r="AG2539" i="4"/>
  <c r="AG1924" i="4"/>
  <c r="AG1738" i="4"/>
  <c r="AG832" i="4"/>
  <c r="AG436" i="4"/>
  <c r="AG10" i="4"/>
  <c r="AG70" i="4"/>
  <c r="AG150" i="4"/>
  <c r="AG201" i="4"/>
  <c r="AG410" i="4"/>
  <c r="AG470" i="4"/>
  <c r="AG607" i="4"/>
  <c r="AG870" i="4"/>
  <c r="AG903" i="4"/>
  <c r="AG1060" i="4"/>
  <c r="AG1066" i="4"/>
  <c r="AG1083" i="4"/>
  <c r="AG1089" i="4"/>
  <c r="AG1095" i="4"/>
  <c r="AG1450" i="4"/>
  <c r="AG2079" i="4"/>
  <c r="AG2960" i="4"/>
  <c r="AG2970" i="4"/>
  <c r="AG504" i="4"/>
  <c r="AG701" i="4"/>
  <c r="AG707" i="4"/>
  <c r="AG800" i="4"/>
  <c r="AG806" i="4"/>
  <c r="AG1026" i="4"/>
  <c r="AG1032" i="4"/>
  <c r="AG1102" i="4"/>
  <c r="AG1108" i="4"/>
  <c r="AG1150" i="4"/>
  <c r="AG1230" i="4"/>
  <c r="AG1290" i="4"/>
  <c r="AG1305" i="4"/>
  <c r="AG1508" i="4"/>
  <c r="AG1550" i="4"/>
  <c r="AG1706" i="4"/>
  <c r="AG1730" i="4"/>
  <c r="AG1790" i="4"/>
  <c r="AG1880" i="4"/>
  <c r="AG1904" i="4"/>
  <c r="AG1970" i="4"/>
  <c r="AG2009" i="4"/>
  <c r="AG2045" i="4"/>
  <c r="AG2086" i="4"/>
  <c r="AG2608" i="4"/>
  <c r="AG2650" i="4"/>
  <c r="AG2707" i="4"/>
  <c r="AG2740" i="4"/>
  <c r="AG2935" i="4"/>
  <c r="AG1774" i="4"/>
  <c r="AG1627" i="4"/>
  <c r="AG1591" i="4"/>
  <c r="AG1348" i="4"/>
  <c r="AG1243" i="4"/>
  <c r="AG472" i="4"/>
  <c r="AG308" i="4"/>
  <c r="AG1009" i="4"/>
  <c r="AG1015" i="4"/>
  <c r="AG1021" i="4"/>
  <c r="AG1038" i="4"/>
  <c r="AG1044" i="4"/>
  <c r="AG1050" i="4"/>
  <c r="AG1091" i="4"/>
  <c r="AG1201" i="4"/>
  <c r="AG1207" i="4"/>
  <c r="AG2057" i="4"/>
  <c r="AG2063" i="4"/>
  <c r="AG2069" i="4"/>
  <c r="AG2075" i="4"/>
  <c r="AG2081" i="4"/>
  <c r="AG2092" i="4"/>
  <c r="AG2098" i="4"/>
  <c r="AG2490" i="4"/>
  <c r="AG2890" i="4"/>
  <c r="AG105" i="4"/>
  <c r="AG505" i="4"/>
  <c r="AG520" i="4"/>
  <c r="AG580" i="4"/>
  <c r="AG660" i="4"/>
  <c r="AG702" i="4"/>
  <c r="AG708" i="4"/>
  <c r="AG920" i="4"/>
  <c r="AG980" i="4"/>
  <c r="AG1027" i="4"/>
  <c r="AG1074" i="4"/>
  <c r="AG1390" i="4"/>
  <c r="AG1405" i="4"/>
  <c r="AG1503" i="4"/>
  <c r="AG1509" i="4"/>
  <c r="AG1560" i="4"/>
  <c r="AG1602" i="4"/>
  <c r="AG1650" i="4"/>
  <c r="AG2076" i="4"/>
  <c r="AG2082" i="4"/>
  <c r="AG2093" i="4"/>
  <c r="AG2099" i="4"/>
  <c r="AG2401" i="4"/>
  <c r="AG2520" i="4"/>
  <c r="AG2580" i="4"/>
  <c r="AG2840" i="4"/>
  <c r="AG2959" i="4"/>
  <c r="AG2776" i="4"/>
  <c r="AG2626" i="4"/>
  <c r="AG1984" i="4"/>
  <c r="AG892" i="4"/>
  <c r="AG153" i="4"/>
  <c r="AG2894" i="4"/>
  <c r="AG360" i="4"/>
  <c r="AG808" i="4"/>
  <c r="AG906" i="4"/>
  <c r="AG930" i="4"/>
  <c r="AG990" i="4"/>
  <c r="AG1075" i="4"/>
  <c r="AG1406" i="4"/>
  <c r="AG1708" i="4"/>
  <c r="AG1801" i="4"/>
  <c r="AG1807" i="4"/>
  <c r="AG2017" i="4"/>
  <c r="AG2023" i="4"/>
  <c r="AG2041" i="4"/>
  <c r="AG2047" i="4"/>
  <c r="AG2105" i="4"/>
  <c r="AG2120" i="4"/>
  <c r="AG2180" i="4"/>
  <c r="AG2303" i="4"/>
  <c r="AG2309" i="4"/>
  <c r="AG2506" i="4"/>
  <c r="AG2760" i="4"/>
  <c r="AG2983" i="4"/>
  <c r="AG2836" i="4"/>
  <c r="AG2479" i="4"/>
  <c r="AG2134" i="4"/>
  <c r="AG1675" i="4"/>
  <c r="AG1528" i="4"/>
  <c r="AG1492" i="4"/>
  <c r="AG1423" i="4"/>
  <c r="AG1399" i="4"/>
  <c r="AG1147" i="4"/>
  <c r="AG1132" i="4"/>
  <c r="AG955" i="4"/>
  <c r="AG214" i="4"/>
  <c r="AG28" i="4"/>
  <c r="AG2893" i="4"/>
  <c r="AG270" i="4"/>
  <c r="AG303" i="4"/>
  <c r="AG350" i="4"/>
  <c r="AG401" i="4"/>
  <c r="AG430" i="4"/>
  <c r="AG510" i="4"/>
  <c r="AG608" i="4"/>
  <c r="AG780" i="4"/>
  <c r="AG804" i="4"/>
  <c r="AG860" i="4"/>
  <c r="AG902" i="4"/>
  <c r="AG940" i="4"/>
  <c r="AG1000" i="4"/>
  <c r="AG1028" i="4"/>
  <c r="AG1056" i="4"/>
  <c r="AG1062" i="4"/>
  <c r="AG1073" i="4"/>
  <c r="AG1079" i="4"/>
  <c r="AG1090" i="4"/>
  <c r="AG1096" i="4"/>
  <c r="AG1107" i="4"/>
  <c r="AG1205" i="4"/>
  <c r="AG1350" i="4"/>
  <c r="AG1401" i="4"/>
  <c r="AG1430" i="4"/>
  <c r="AG1490" i="4"/>
  <c r="AG1510" i="4"/>
  <c r="AG1570" i="4"/>
  <c r="AG1603" i="4"/>
  <c r="AG1609" i="4"/>
  <c r="AG1660" i="4"/>
  <c r="AG1740" i="4"/>
  <c r="AG1820" i="4"/>
  <c r="AG2002" i="4"/>
  <c r="AG2070" i="4"/>
  <c r="AG2104" i="4"/>
  <c r="AG2409" i="4"/>
  <c r="AG2903" i="4"/>
  <c r="AG220" i="4"/>
  <c r="AG407" i="4"/>
  <c r="AG730" i="4"/>
  <c r="AG908" i="4"/>
  <c r="AG1051" i="4"/>
  <c r="AG1085" i="4"/>
  <c r="AG1309" i="4"/>
  <c r="AG2806" i="4"/>
  <c r="AG2884" i="4"/>
  <c r="AG2218" i="4"/>
  <c r="AG2182" i="4"/>
  <c r="AG1948" i="4"/>
  <c r="AG1576" i="4"/>
  <c r="AG1324" i="4"/>
  <c r="AG1195" i="4"/>
  <c r="AG1126" i="4"/>
  <c r="AG856" i="4"/>
  <c r="AG634" i="4"/>
  <c r="AG230" i="4"/>
  <c r="AG2905" i="4"/>
  <c r="AG1750" i="4"/>
  <c r="AG2911" i="4"/>
  <c r="AG2553" i="4"/>
  <c r="AG2368" i="4"/>
  <c r="AG2923" i="4"/>
  <c r="AG2899" i="4"/>
  <c r="AG2566" i="4"/>
  <c r="AG2194" i="4"/>
  <c r="AG1762" i="4"/>
  <c r="AG1615" i="4"/>
  <c r="AG1336" i="4"/>
  <c r="AG1231" i="4"/>
  <c r="AG1138" i="4"/>
  <c r="AG868" i="4"/>
  <c r="AG646" i="4"/>
  <c r="AG80" i="4"/>
  <c r="AG240" i="4"/>
  <c r="AG590" i="4"/>
  <c r="AG750" i="4"/>
  <c r="AG1019" i="4"/>
  <c r="AG1053" i="4"/>
  <c r="AG1160" i="4"/>
  <c r="AG1320" i="4"/>
  <c r="AG1710" i="4"/>
  <c r="AG1900" i="4"/>
  <c r="AG1906" i="4"/>
  <c r="AG1990" i="4"/>
  <c r="AG2021" i="4"/>
  <c r="AG2033" i="4"/>
  <c r="AG2044" i="4"/>
  <c r="AG2050" i="4"/>
  <c r="AG2061" i="4"/>
  <c r="AG2078" i="4"/>
  <c r="AG2095" i="4"/>
  <c r="AG2204" i="4"/>
  <c r="AG2210" i="4"/>
  <c r="AG2302" i="4"/>
  <c r="AG2308" i="4"/>
  <c r="AG2400" i="4"/>
  <c r="AG2406" i="4"/>
  <c r="AG2480" i="4"/>
  <c r="AG2560" i="4"/>
  <c r="AG2705" i="4"/>
  <c r="AG2770" i="4"/>
  <c r="AG2808" i="4"/>
  <c r="AG2920" i="4"/>
  <c r="AG30" i="4"/>
  <c r="AG104" i="4"/>
  <c r="AG202" i="4"/>
  <c r="AG507" i="4"/>
  <c r="AG540" i="4"/>
  <c r="AG605" i="4"/>
  <c r="AG703" i="4"/>
  <c r="AG709" i="4"/>
  <c r="AG890" i="4"/>
  <c r="AG1008" i="4"/>
  <c r="AG1014" i="4"/>
  <c r="AG1025" i="4"/>
  <c r="AG1031" i="4"/>
  <c r="AG1042" i="4"/>
  <c r="AG1048" i="4"/>
  <c r="AG1076" i="4"/>
  <c r="AG1104" i="4"/>
  <c r="AG1110" i="4"/>
  <c r="AG1202" i="4"/>
  <c r="AG1208" i="4"/>
  <c r="AG1300" i="4"/>
  <c r="AG1306" i="4"/>
  <c r="AG1380" i="4"/>
  <c r="AG1460" i="4"/>
  <c r="AG1600" i="4"/>
  <c r="AG1606" i="4"/>
  <c r="AG1690" i="4"/>
  <c r="AG1770" i="4"/>
  <c r="AG2056" i="4"/>
  <c r="AG2190" i="4"/>
  <c r="AG2350" i="4"/>
  <c r="AG2700" i="4"/>
  <c r="AG2720" i="4"/>
  <c r="AG2803" i="4"/>
  <c r="AG2850" i="4"/>
  <c r="AG502" i="4"/>
  <c r="AG680" i="4"/>
  <c r="AG1003" i="4"/>
  <c r="AG1037" i="4"/>
  <c r="AG1099" i="4"/>
  <c r="AG1250" i="4"/>
  <c r="AG2706" i="4"/>
  <c r="AG802" i="4"/>
  <c r="AG1209" i="4"/>
  <c r="AG1601" i="4"/>
  <c r="AG1607" i="4"/>
  <c r="AG1640" i="4"/>
  <c r="AG1700" i="4"/>
  <c r="AG1809" i="4"/>
  <c r="AG2040" i="4"/>
  <c r="AG2102" i="4"/>
  <c r="AG2280" i="4"/>
  <c r="AG2603" i="4"/>
  <c r="AG2730" i="4"/>
  <c r="AG2662" i="4"/>
  <c r="AG2029" i="4"/>
  <c r="AG2872" i="4"/>
  <c r="AG2356" i="4"/>
  <c r="AG1936" i="4"/>
  <c r="AG1564" i="4"/>
  <c r="AG1472" i="4"/>
  <c r="AG1312" i="4"/>
  <c r="AG1288" i="4"/>
  <c r="AG1219" i="4"/>
  <c r="AG1183" i="4"/>
  <c r="AG1114" i="4"/>
  <c r="AG991" i="4"/>
  <c r="AG844" i="4"/>
  <c r="AG622" i="4"/>
  <c r="AG598" i="4"/>
  <c r="AG448" i="4"/>
  <c r="AG2126" i="4"/>
  <c r="AG1248" i="4"/>
  <c r="AG107" i="4"/>
  <c r="AG204" i="4"/>
  <c r="AG330" i="4"/>
  <c r="AG409" i="4"/>
  <c r="AG506" i="4"/>
  <c r="AG603" i="4"/>
  <c r="AG700" i="4"/>
  <c r="AG770" i="4"/>
  <c r="AG840" i="4"/>
  <c r="AG910" i="4"/>
  <c r="AG1007" i="4"/>
  <c r="AG1023" i="4"/>
  <c r="AG1039" i="4"/>
  <c r="AG1055" i="4"/>
  <c r="AG1071" i="4"/>
  <c r="AG1087" i="4"/>
  <c r="AG1103" i="4"/>
  <c r="AG1200" i="4"/>
  <c r="AG1270" i="4"/>
  <c r="AG1340" i="4"/>
  <c r="AG1410" i="4"/>
  <c r="AG1507" i="4"/>
  <c r="AG1590" i="4"/>
  <c r="AG1605" i="4"/>
  <c r="AG1808" i="4"/>
  <c r="AG1840" i="4"/>
  <c r="AG2006" i="4"/>
  <c r="AG2011" i="4"/>
  <c r="AG2042" i="4"/>
  <c r="AG2058" i="4"/>
  <c r="AG2074" i="4"/>
  <c r="AG2090" i="4"/>
  <c r="AG2106" i="4"/>
  <c r="AG2203" i="4"/>
  <c r="AG2300" i="4"/>
  <c r="AG2370" i="4"/>
  <c r="AG2440" i="4"/>
  <c r="AG2510" i="4"/>
  <c r="AG2607" i="4"/>
  <c r="AG2704" i="4"/>
  <c r="AG2801" i="4"/>
  <c r="AG2880" i="4"/>
  <c r="AG2950" i="4"/>
  <c r="AG478" i="4"/>
  <c r="AG108" i="4"/>
  <c r="AG390" i="4"/>
  <c r="AG460" i="4"/>
  <c r="AG530" i="4"/>
  <c r="AG609" i="4"/>
  <c r="AG706" i="4"/>
  <c r="AG803" i="4"/>
  <c r="AG900" i="4"/>
  <c r="AG970" i="4"/>
  <c r="AG1013" i="4"/>
  <c r="AG1029" i="4"/>
  <c r="AG1045" i="4"/>
  <c r="AG1061" i="4"/>
  <c r="AG1077" i="4"/>
  <c r="AG1093" i="4"/>
  <c r="AG1109" i="4"/>
  <c r="AG1206" i="4"/>
  <c r="AG1303" i="4"/>
  <c r="AG1400" i="4"/>
  <c r="AG1470" i="4"/>
  <c r="AG1540" i="4"/>
  <c r="AG1707" i="4"/>
  <c r="AG1910" i="4"/>
  <c r="AG2027" i="4"/>
  <c r="AG2032" i="4"/>
  <c r="AG2048" i="4"/>
  <c r="AG2064" i="4"/>
  <c r="AG2080" i="4"/>
  <c r="AG2096" i="4"/>
  <c r="AG2130" i="4"/>
  <c r="AG2209" i="4"/>
  <c r="AG2306" i="4"/>
  <c r="AG2403" i="4"/>
  <c r="AG2500" i="4"/>
  <c r="AG2570" i="4"/>
  <c r="AG2640" i="4"/>
  <c r="AG2710" i="4"/>
  <c r="AG2807" i="4"/>
  <c r="AG2904" i="4"/>
  <c r="AG1688" i="4"/>
  <c r="AG2900" i="4"/>
  <c r="AG160" i="4"/>
  <c r="AG406" i="4"/>
  <c r="AG503" i="4"/>
  <c r="AG600" i="4"/>
  <c r="AG670" i="4"/>
  <c r="AG740" i="4"/>
  <c r="AG810" i="4"/>
  <c r="AG907" i="4"/>
  <c r="AG1004" i="4"/>
  <c r="AG1020" i="4"/>
  <c r="AG1036" i="4"/>
  <c r="AG1052" i="4"/>
  <c r="AG1068" i="4"/>
  <c r="AG1084" i="4"/>
  <c r="AG1100" i="4"/>
  <c r="AG1170" i="4"/>
  <c r="AG1240" i="4"/>
  <c r="AG1310" i="4"/>
  <c r="AG1407" i="4"/>
  <c r="AG1504" i="4"/>
  <c r="AG1805" i="4"/>
  <c r="AG2003" i="4"/>
  <c r="AG2039" i="4"/>
  <c r="AG2055" i="4"/>
  <c r="AG2071" i="4"/>
  <c r="AG2087" i="4"/>
  <c r="AG2103" i="4"/>
  <c r="AG2200" i="4"/>
  <c r="AG2270" i="4"/>
  <c r="AG2340" i="4"/>
  <c r="AG2410" i="4"/>
  <c r="AG2507" i="4"/>
  <c r="AG2604" i="4"/>
  <c r="AG2701" i="4"/>
  <c r="AG2780" i="4"/>
  <c r="AG620" i="4"/>
  <c r="AG1800" i="4"/>
  <c r="AG2809" i="4"/>
  <c r="AG2906" i="4"/>
  <c r="AG100" i="4"/>
  <c r="AG1180" i="4"/>
  <c r="AG2014" i="4"/>
  <c r="AG2072" i="4"/>
  <c r="AG2088" i="4"/>
  <c r="AG2605" i="4"/>
  <c r="AG2702" i="4"/>
  <c r="AG2790" i="4"/>
  <c r="AG2860" i="4"/>
  <c r="AG2930" i="4"/>
  <c r="AG50" i="4"/>
  <c r="AG120" i="4"/>
  <c r="AG208" i="4"/>
  <c r="AG305" i="4"/>
  <c r="AG490" i="4"/>
  <c r="AG1080" i="4"/>
  <c r="AG2035" i="4"/>
  <c r="AG2051" i="4"/>
  <c r="AG2067" i="4"/>
  <c r="AG2160" i="4"/>
  <c r="AG2670" i="4"/>
  <c r="AG2848" i="4"/>
  <c r="AG2515" i="4"/>
  <c r="AG2146" i="4"/>
  <c r="AG1714" i="4"/>
  <c r="AG1687" i="4"/>
  <c r="AG1435" i="4"/>
  <c r="AG1342" i="4"/>
  <c r="AG1251" i="4"/>
  <c r="AG1159" i="4"/>
  <c r="AG967" i="4"/>
  <c r="AG412" i="4"/>
  <c r="AG388" i="4"/>
  <c r="AG226" i="4"/>
  <c r="AG42" i="4"/>
  <c r="AG106" i="4"/>
  <c r="AG203" i="4"/>
  <c r="AG300" i="4"/>
  <c r="AG801" i="4"/>
  <c r="AG880" i="4"/>
  <c r="AG950" i="4"/>
  <c r="AG1011" i="4"/>
  <c r="AG1043" i="4"/>
  <c r="AG1059" i="4"/>
  <c r="AG1204" i="4"/>
  <c r="AG1301" i="4"/>
  <c r="AG2015" i="4"/>
  <c r="AG2046" i="4"/>
  <c r="AG2304" i="4"/>
  <c r="AG2708" i="4"/>
  <c r="AG2805" i="4"/>
  <c r="AG2902" i="4"/>
  <c r="AG2990" i="4"/>
  <c r="AG2995" i="4"/>
  <c r="AG60" i="4"/>
  <c r="AG130" i="4"/>
  <c r="AG209" i="4"/>
  <c r="AG306" i="4"/>
  <c r="AG403" i="4"/>
  <c r="AG500" i="4"/>
  <c r="AG570" i="4"/>
  <c r="AG640" i="4"/>
  <c r="AG710" i="4"/>
  <c r="AG807" i="4"/>
  <c r="AG904" i="4"/>
  <c r="AG1001" i="4"/>
  <c r="AG1017" i="4"/>
  <c r="AG1033" i="4"/>
  <c r="AG1049" i="4"/>
  <c r="AG1065" i="4"/>
  <c r="AG1081" i="4"/>
  <c r="AG1097" i="4"/>
  <c r="AG1140" i="4"/>
  <c r="AG1210" i="4"/>
  <c r="AG1307" i="4"/>
  <c r="AG1404" i="4"/>
  <c r="AG1501" i="4"/>
  <c r="AG1580" i="4"/>
  <c r="AG1604" i="4"/>
  <c r="AG1720" i="4"/>
  <c r="AG1830" i="4"/>
  <c r="AG2010" i="4"/>
  <c r="AG2036" i="4"/>
  <c r="AG2052" i="4"/>
  <c r="AG2068" i="4"/>
  <c r="AG2084" i="4"/>
  <c r="AG2100" i="4"/>
  <c r="AG2170" i="4"/>
  <c r="AG2240" i="4"/>
  <c r="AG2310" i="4"/>
  <c r="AG2407" i="4"/>
  <c r="AG2504" i="4"/>
  <c r="AG2601" i="4"/>
  <c r="AG2680" i="4"/>
  <c r="AG2750" i="4"/>
  <c r="AG2820" i="4"/>
  <c r="AG2908" i="4"/>
  <c r="AG20" i="4"/>
  <c r="AG170" i="4"/>
  <c r="AG302" i="4"/>
  <c r="AG380" i="4"/>
  <c r="AG102" i="4"/>
  <c r="AG207" i="4"/>
  <c r="AG280" i="4"/>
  <c r="AG40" i="4"/>
  <c r="AG190" i="4"/>
  <c r="AG304" i="4"/>
  <c r="AG205" i="4"/>
  <c r="AG110" i="4"/>
  <c r="AG260" i="4"/>
  <c r="AG402" i="4"/>
  <c r="AG1630" i="4"/>
  <c r="AG1780" i="4"/>
  <c r="AG1903" i="4"/>
  <c r="AG2008" i="4"/>
  <c r="AG1608" i="4"/>
  <c r="AG1709" i="4"/>
  <c r="AG1850" i="4"/>
  <c r="AG2000" i="4"/>
  <c r="AG2024" i="4"/>
  <c r="AG1705" i="4"/>
  <c r="AG1810" i="4"/>
  <c r="AG1960" i="4"/>
  <c r="AG2020" i="4"/>
  <c r="AG1701" i="4"/>
  <c r="AG1670" i="4"/>
  <c r="AG1802" i="4"/>
  <c r="AG1907" i="4"/>
  <c r="AG2012" i="4"/>
  <c r="AG1361" i="4"/>
  <c r="AG2527" i="4"/>
  <c r="AG2158" i="4"/>
  <c r="AG1552" i="4"/>
  <c r="AG1276" i="4"/>
  <c r="AG1171" i="4"/>
  <c r="AG2578" i="4"/>
  <c r="AG2416" i="4"/>
  <c r="AG1258" i="4"/>
  <c r="AG658" i="4"/>
  <c r="AG2842" i="4"/>
  <c r="AG2743" i="4"/>
  <c r="AG2632" i="4"/>
  <c r="AG2299" i="4"/>
  <c r="AG2238" i="4"/>
  <c r="AG2152" i="4"/>
  <c r="AG1831" i="4"/>
  <c r="AG1584" i="4"/>
  <c r="AG1459" i="4"/>
  <c r="AG2584" i="4"/>
  <c r="AG2362" i="4"/>
  <c r="AG2176" i="4"/>
  <c r="AG1966" i="4"/>
  <c r="AG1768" i="4"/>
  <c r="AG1558" i="4"/>
  <c r="AG2938" i="4"/>
  <c r="AG2431" i="4"/>
  <c r="AG2866" i="4"/>
  <c r="AG2757" i="4"/>
  <c r="AG2335" i="4"/>
  <c r="AG2212" i="4"/>
  <c r="AG1954" i="4"/>
  <c r="AG1843" i="4"/>
  <c r="AG1744" i="4"/>
  <c r="AG1534" i="4"/>
  <c r="AG2986" i="4"/>
  <c r="AG2887" i="4"/>
  <c r="AG2851" i="4"/>
  <c r="AG2767" i="4"/>
  <c r="AG2728" i="4"/>
  <c r="AG2692" i="4"/>
  <c r="AG2518" i="4"/>
  <c r="AG2458" i="4"/>
  <c r="AG2683" i="4"/>
  <c r="AG2596" i="4"/>
  <c r="AG2374" i="4"/>
  <c r="AG2263" i="4"/>
  <c r="AG1522" i="4"/>
  <c r="AG2962" i="4"/>
  <c r="AG2926" i="4"/>
  <c r="AG2863" i="4"/>
  <c r="AG2827" i="4"/>
  <c r="AG2779" i="4"/>
  <c r="AG2716" i="4"/>
  <c r="AG2542" i="4"/>
  <c r="AG2494" i="4"/>
  <c r="AG2878" i="4"/>
  <c r="AG2818" i="4"/>
  <c r="AG2731" i="4"/>
  <c r="AG2348" i="4"/>
  <c r="AG1891" i="4"/>
  <c r="AG1819" i="4"/>
  <c r="AG1732" i="4"/>
  <c r="AG1486" i="4"/>
  <c r="AG2974" i="4"/>
  <c r="AG2914" i="4"/>
  <c r="AG2875" i="4"/>
  <c r="AG2839" i="4"/>
  <c r="AG2815" i="4"/>
  <c r="AG2791" i="4"/>
  <c r="AG2668" i="4"/>
  <c r="AG2482" i="4"/>
  <c r="AG2794" i="4"/>
  <c r="AG2719" i="4"/>
  <c r="AG2644" i="4"/>
  <c r="AG2398" i="4"/>
  <c r="AG2311" i="4"/>
  <c r="AG2224" i="4"/>
  <c r="AG1942" i="4"/>
  <c r="AG1879" i="4"/>
  <c r="AG2572" i="4"/>
  <c r="AG2422" i="4"/>
  <c r="AG2287" i="4"/>
  <c r="AG2188" i="4"/>
  <c r="AG1918" i="4"/>
  <c r="AG1756" i="4"/>
  <c r="AG2671" i="4"/>
  <c r="AG2434" i="4"/>
  <c r="AG2275" i="4"/>
  <c r="AG1855" i="4"/>
  <c r="AG1546" i="4"/>
  <c r="AG2854" i="4"/>
  <c r="AG2782" i="4"/>
  <c r="AG2695" i="4"/>
  <c r="AG2546" i="4"/>
  <c r="AG2386" i="4"/>
  <c r="AG2323" i="4"/>
  <c r="AG2251" i="4"/>
  <c r="AG2164" i="4"/>
  <c r="AG1978" i="4"/>
  <c r="AG1867" i="4"/>
  <c r="AG1792" i="4"/>
  <c r="AG1696" i="4"/>
  <c r="AG1498" i="4"/>
  <c r="AG2371" i="4"/>
  <c r="AG2248" i="4"/>
  <c r="AG1999" i="4"/>
  <c r="AG1951" i="4"/>
  <c r="AG1876" i="4"/>
  <c r="AG1678" i="4"/>
  <c r="AG1642" i="4"/>
  <c r="AG1594" i="4"/>
  <c r="AG1555" i="4"/>
  <c r="AG1519" i="4"/>
  <c r="AG1495" i="4"/>
  <c r="AG1483" i="4"/>
  <c r="AG1468" i="4"/>
  <c r="AG1456" i="4"/>
  <c r="AG1432" i="4"/>
  <c r="AG1384" i="4"/>
  <c r="AG1372" i="4"/>
  <c r="AG1246" i="4"/>
  <c r="AG1234" i="4"/>
  <c r="AG1222" i="4"/>
  <c r="AG1198" i="4"/>
  <c r="AG1186" i="4"/>
  <c r="AG1174" i="4"/>
  <c r="AG1162" i="4"/>
  <c r="AG1135" i="4"/>
  <c r="AG1123" i="4"/>
  <c r="AG1111" i="4"/>
  <c r="AG988" i="4"/>
  <c r="AG976" i="4"/>
  <c r="AG964" i="4"/>
  <c r="AG952" i="4"/>
  <c r="AG928" i="4"/>
  <c r="AG816" i="4"/>
  <c r="AG778" i="4"/>
  <c r="AG766" i="4"/>
  <c r="AG754" i="4"/>
  <c r="AG742" i="4"/>
  <c r="AG718" i="4"/>
  <c r="AG568" i="4"/>
  <c r="AG556" i="4"/>
  <c r="AG544" i="4"/>
  <c r="AG532" i="4"/>
  <c r="AG496" i="4"/>
  <c r="AG358" i="4"/>
  <c r="AG346" i="4"/>
  <c r="AG334" i="4"/>
  <c r="AG322" i="4"/>
  <c r="AG298" i="4"/>
  <c r="AG286" i="4"/>
  <c r="AG274" i="4"/>
  <c r="AG136" i="4"/>
  <c r="AG124" i="4"/>
  <c r="AG112" i="4"/>
  <c r="AG88" i="4"/>
  <c r="AG76" i="4"/>
  <c r="AG64" i="4"/>
  <c r="AG52" i="4"/>
  <c r="AG2756" i="4"/>
  <c r="AG2551" i="4"/>
  <c r="AG2395" i="4"/>
  <c r="AG2332" i="4"/>
  <c r="AG2284" i="4"/>
  <c r="AG2235" i="4"/>
  <c r="AG1963" i="4"/>
  <c r="AG1828" i="4"/>
  <c r="AG1444" i="4"/>
  <c r="AG2359" i="4"/>
  <c r="AG1987" i="4"/>
  <c r="AG1939" i="4"/>
  <c r="AG1852" i="4"/>
  <c r="AG1666" i="4"/>
  <c r="AG1579" i="4"/>
  <c r="AG1531" i="4"/>
  <c r="AG2445" i="4"/>
  <c r="AG2419" i="4"/>
  <c r="AG2383" i="4"/>
  <c r="AG2344" i="4"/>
  <c r="AG2296" i="4"/>
  <c r="AG2272" i="4"/>
  <c r="AG2122" i="4"/>
  <c r="AG1975" i="4"/>
  <c r="AG1927" i="4"/>
  <c r="AG1888" i="4"/>
  <c r="AG1864" i="4"/>
  <c r="AG1816" i="4"/>
  <c r="AG1691" i="4"/>
  <c r="AG1654" i="4"/>
  <c r="AG1618" i="4"/>
  <c r="AG1567" i="4"/>
  <c r="AG1543" i="4"/>
  <c r="AG1396" i="4"/>
  <c r="AG916" i="4"/>
  <c r="AG2889" i="4"/>
  <c r="AG2742" i="4"/>
  <c r="AG2448" i="4"/>
  <c r="AG2187" i="4"/>
  <c r="AG1953" i="4"/>
  <c r="AG1791" i="4"/>
  <c r="AG1583" i="4"/>
  <c r="AG1335" i="4"/>
  <c r="AG2781" i="4"/>
  <c r="AG2559" i="4"/>
  <c r="AG2421" i="4"/>
  <c r="AG2322" i="4"/>
  <c r="AG2199" i="4"/>
  <c r="AG1989" i="4"/>
  <c r="AG1347" i="4"/>
  <c r="AG2916" i="4"/>
  <c r="AG2769" i="4"/>
  <c r="AG2656" i="4"/>
  <c r="AG2286" i="4"/>
  <c r="AG2175" i="4"/>
  <c r="AG1941" i="4"/>
  <c r="AG1779" i="4"/>
  <c r="AG1596" i="4"/>
  <c r="AG1287" i="4"/>
  <c r="AG2928" i="4"/>
  <c r="AG2694" i="4"/>
  <c r="AG2595" i="4"/>
  <c r="AG2484" i="4"/>
  <c r="AG2373" i="4"/>
  <c r="AG2223" i="4"/>
  <c r="AG2112" i="4"/>
  <c r="AG1842" i="4"/>
  <c r="AG1731" i="4"/>
  <c r="AG1695" i="4"/>
  <c r="AG1632" i="4"/>
  <c r="AG1533" i="4"/>
  <c r="AG1471" i="4"/>
  <c r="AG1422" i="4"/>
  <c r="AG1386" i="4"/>
  <c r="AG1311" i="4"/>
  <c r="AG1188" i="4"/>
  <c r="AG1137" i="4"/>
  <c r="AG2829" i="4"/>
  <c r="AG2643" i="4"/>
  <c r="AG2262" i="4"/>
  <c r="AG1878" i="4"/>
  <c r="AG1767" i="4"/>
  <c r="AG1656" i="4"/>
  <c r="AG1497" i="4"/>
  <c r="AG1398" i="4"/>
  <c r="AG1224" i="4"/>
  <c r="AG1125" i="4"/>
  <c r="AG2817" i="4"/>
  <c r="AG2718" i="4"/>
  <c r="AG2571" i="4"/>
  <c r="AG2433" i="4"/>
  <c r="AG2334" i="4"/>
  <c r="AG2124" i="4"/>
  <c r="AG1866" i="4"/>
  <c r="AG1755" i="4"/>
  <c r="AG1644" i="4"/>
  <c r="AG1545" i="4"/>
  <c r="AG1458" i="4"/>
  <c r="AG1323" i="4"/>
  <c r="AG1212" i="4"/>
  <c r="AG1164" i="4"/>
  <c r="AG2964" i="4"/>
  <c r="AG2877" i="4"/>
  <c r="AG2793" i="4"/>
  <c r="AG2682" i="4"/>
  <c r="AG2583" i="4"/>
  <c r="AG2397" i="4"/>
  <c r="AG2274" i="4"/>
  <c r="AG2163" i="4"/>
  <c r="AG1915" i="4"/>
  <c r="AG1818" i="4"/>
  <c r="AG1275" i="4"/>
  <c r="AG2976" i="4"/>
  <c r="AG2865" i="4"/>
  <c r="AG2755" i="4"/>
  <c r="AG2619" i="4"/>
  <c r="AG2496" i="4"/>
  <c r="AG2385" i="4"/>
  <c r="AG2298" i="4"/>
  <c r="AG2211" i="4"/>
  <c r="AG1929" i="4"/>
  <c r="AG1743" i="4"/>
  <c r="AG1569" i="4"/>
  <c r="AG1263" i="4"/>
  <c r="AG2841" i="4"/>
  <c r="AG2532" i="4"/>
  <c r="AG2346" i="4"/>
  <c r="AG2139" i="4"/>
  <c r="AG1965" i="4"/>
  <c r="AG1668" i="4"/>
  <c r="AG1521" i="4"/>
  <c r="AG1434" i="4"/>
  <c r="AG1359" i="4"/>
  <c r="AG1236" i="4"/>
  <c r="AG1176" i="4"/>
  <c r="AG1113" i="4"/>
  <c r="AG2952" i="4"/>
  <c r="AG2853" i="4"/>
  <c r="AG2631" i="4"/>
  <c r="AG2544" i="4"/>
  <c r="AG2361" i="4"/>
  <c r="AG2151" i="4"/>
  <c r="AG1977" i="4"/>
  <c r="AG1854" i="4"/>
  <c r="AG1719" i="4"/>
  <c r="AG1557" i="4"/>
  <c r="AG1485" i="4"/>
  <c r="AG1446" i="4"/>
  <c r="AG1374" i="4"/>
  <c r="AG1299" i="4"/>
  <c r="AG1152" i="4"/>
  <c r="AG2735" i="4"/>
  <c r="AG2648" i="4"/>
  <c r="AG2576" i="4"/>
  <c r="AG2366" i="4"/>
  <c r="AG2279" i="4"/>
  <c r="AG1982" i="4"/>
  <c r="AG1811" i="4"/>
  <c r="AG1724" i="4"/>
  <c r="AG1538" i="4"/>
  <c r="AG1367" i="4"/>
  <c r="AG1268" i="4"/>
  <c r="AG995" i="4"/>
  <c r="AG836" i="4"/>
  <c r="AG2955" i="4"/>
  <c r="AG2896" i="4"/>
  <c r="AG2798" i="4"/>
  <c r="AG2675" i="4"/>
  <c r="AG2426" i="4"/>
  <c r="AG2339" i="4"/>
  <c r="AG2228" i="4"/>
  <c r="AG2132" i="4"/>
  <c r="AG1946" i="4"/>
  <c r="AG1859" i="4"/>
  <c r="AG1784" i="4"/>
  <c r="AG1451" i="4"/>
  <c r="AG1379" i="4"/>
  <c r="AG1292" i="4"/>
  <c r="AG921" i="4"/>
  <c r="AG2931" i="4"/>
  <c r="AG2882" i="4"/>
  <c r="AG2762" i="4"/>
  <c r="AG2636" i="4"/>
  <c r="AG2216" i="4"/>
  <c r="AG1994" i="4"/>
  <c r="AG1895" i="4"/>
  <c r="AG1772" i="4"/>
  <c r="AG1562" i="4"/>
  <c r="AG1391" i="4"/>
  <c r="AG1328" i="4"/>
  <c r="AG959" i="4"/>
  <c r="AG884" i="4"/>
  <c r="AG2943" i="4"/>
  <c r="AG2784" i="4"/>
  <c r="AG2733" i="4"/>
  <c r="AG2721" i="4"/>
  <c r="AG2697" i="4"/>
  <c r="AG2673" i="4"/>
  <c r="AG2646" i="4"/>
  <c r="AG2634" i="4"/>
  <c r="AG2622" i="4"/>
  <c r="AG2598" i="4"/>
  <c r="AG2586" i="4"/>
  <c r="AG2574" i="4"/>
  <c r="AG2548" i="4"/>
  <c r="AG2535" i="4"/>
  <c r="AG2523" i="4"/>
  <c r="AG2511" i="4"/>
  <c r="AG2499" i="4"/>
  <c r="AG2487" i="4"/>
  <c r="AG2475" i="4"/>
  <c r="AG2463" i="4"/>
  <c r="AG2451" i="4"/>
  <c r="AG2436" i="4"/>
  <c r="AG2388" i="4"/>
  <c r="AG2337" i="4"/>
  <c r="AG2325" i="4"/>
  <c r="AG2313" i="4"/>
  <c r="AG2289" i="4"/>
  <c r="AG2277" i="4"/>
  <c r="AG2265" i="4"/>
  <c r="AG2253" i="4"/>
  <c r="AG2226" i="4"/>
  <c r="AG2214" i="4"/>
  <c r="AG2178" i="4"/>
  <c r="AG2166" i="4"/>
  <c r="AG2154" i="4"/>
  <c r="AG2142" i="4"/>
  <c r="AG2115" i="4"/>
  <c r="AG1488" i="4"/>
  <c r="AG1377" i="4"/>
  <c r="AG1338" i="4"/>
  <c r="AG1326" i="4"/>
  <c r="AG1314" i="4"/>
  <c r="AG1278" i="4"/>
  <c r="AG1266" i="4"/>
  <c r="AG1239" i="4"/>
  <c r="AG1227" i="4"/>
  <c r="AG1215" i="4"/>
  <c r="AG1191" i="4"/>
  <c r="AG1179" i="4"/>
  <c r="AG1167" i="4"/>
  <c r="AG1155" i="4"/>
  <c r="AG1128" i="4"/>
  <c r="AG1116" i="4"/>
  <c r="AG2858" i="4"/>
  <c r="AG2723" i="4"/>
  <c r="AG2564" i="4"/>
  <c r="AG2267" i="4"/>
  <c r="AG2144" i="4"/>
  <c r="AG1847" i="4"/>
  <c r="AG1712" i="4"/>
  <c r="AG1463" i="4"/>
  <c r="AG983" i="4"/>
  <c r="AG872" i="4"/>
  <c r="AG2967" i="4"/>
  <c r="AG2868" i="4"/>
  <c r="AG2772" i="4"/>
  <c r="AG2745" i="4"/>
  <c r="AG2685" i="4"/>
  <c r="AG2659" i="4"/>
  <c r="AG2562" i="4"/>
  <c r="AG2786" i="4"/>
  <c r="AG2699" i="4"/>
  <c r="AG2612" i="4"/>
  <c r="AG2414" i="4"/>
  <c r="AG2327" i="4"/>
  <c r="AG2255" i="4"/>
  <c r="AG2168" i="4"/>
  <c r="AG1934" i="4"/>
  <c r="AG1835" i="4"/>
  <c r="AG1748" i="4"/>
  <c r="AG1526" i="4"/>
  <c r="AG1427" i="4"/>
  <c r="AG1352" i="4"/>
  <c r="AG1256" i="4"/>
  <c r="AG971" i="4"/>
  <c r="AG848" i="4"/>
  <c r="AG2846" i="4"/>
  <c r="AG2774" i="4"/>
  <c r="AG2687" i="4"/>
  <c r="AG2624" i="4"/>
  <c r="AG2438" i="4"/>
  <c r="AG2315" i="4"/>
  <c r="AG1922" i="4"/>
  <c r="AG1823" i="4"/>
  <c r="AG1514" i="4"/>
  <c r="AG1415" i="4"/>
  <c r="AG947" i="4"/>
  <c r="AG2979" i="4"/>
  <c r="AG2832" i="4"/>
  <c r="AG2822" i="4"/>
  <c r="AG2747" i="4"/>
  <c r="AG2661" i="4"/>
  <c r="AG2588" i="4"/>
  <c r="AG2378" i="4"/>
  <c r="AG2291" i="4"/>
  <c r="AG2243" i="4"/>
  <c r="AG2156" i="4"/>
  <c r="AG1958" i="4"/>
  <c r="AG1871" i="4"/>
  <c r="AG1796" i="4"/>
  <c r="AG935" i="4"/>
  <c r="AG824" i="4"/>
  <c r="AG2919" i="4"/>
  <c r="AG2834" i="4"/>
  <c r="AG2711" i="4"/>
  <c r="AG2192" i="4"/>
  <c r="AG1883" i="4"/>
  <c r="AG1736" i="4"/>
  <c r="AG1574" i="4"/>
  <c r="AG1439" i="4"/>
  <c r="AG1316" i="4"/>
  <c r="AG896" i="4"/>
  <c r="AG2991" i="4"/>
  <c r="AG2856" i="4"/>
  <c r="AG588" i="4"/>
  <c r="AG575" i="4"/>
  <c r="AG563" i="4"/>
  <c r="AG551" i="4"/>
  <c r="AG539" i="4"/>
  <c r="AG527" i="4"/>
  <c r="AG515" i="4"/>
  <c r="AG491" i="4"/>
  <c r="AG476" i="4"/>
  <c r="AG464" i="4"/>
  <c r="AG452" i="4"/>
  <c r="AG428" i="4"/>
  <c r="AG416" i="4"/>
  <c r="AG392" i="4"/>
  <c r="AG143" i="4"/>
  <c r="AG131" i="4"/>
  <c r="AG119" i="4"/>
  <c r="AG95" i="4"/>
  <c r="AG83" i="4"/>
  <c r="AG71" i="4"/>
  <c r="AG59" i="4"/>
  <c r="AG47" i="4"/>
  <c r="AG32" i="4"/>
  <c r="AG8" i="4"/>
  <c r="AG2442" i="4"/>
  <c r="AG993" i="4"/>
  <c r="AG981" i="4"/>
  <c r="AG969" i="4"/>
  <c r="AG957" i="4"/>
  <c r="AG945" i="4"/>
  <c r="AG933" i="4"/>
  <c r="AG919" i="4"/>
  <c r="AG894" i="4"/>
  <c r="AG882" i="4"/>
  <c r="AG858" i="4"/>
  <c r="AG846" i="4"/>
  <c r="AG834" i="4"/>
  <c r="AG822" i="4"/>
  <c r="AG795" i="4"/>
  <c r="AG783" i="4"/>
  <c r="AG771" i="4"/>
  <c r="AG759" i="4"/>
  <c r="AG747" i="4"/>
  <c r="AG735" i="4"/>
  <c r="AG723" i="4"/>
  <c r="AG711" i="4"/>
  <c r="AG696" i="4"/>
  <c r="AG684" i="4"/>
  <c r="AG672" i="4"/>
  <c r="AG648" i="4"/>
  <c r="AG636" i="4"/>
  <c r="AG624" i="4"/>
  <c r="AG612" i="4"/>
  <c r="AG586" i="4"/>
  <c r="AG573" i="4"/>
  <c r="AG561" i="4"/>
  <c r="AG549" i="4"/>
  <c r="AG537" i="4"/>
  <c r="AG525" i="4"/>
  <c r="AG513" i="4"/>
  <c r="AG489" i="4"/>
  <c r="AG474" i="4"/>
  <c r="AG462" i="4"/>
  <c r="AG438" i="4"/>
  <c r="AG426" i="4"/>
  <c r="AG414" i="4"/>
  <c r="AG378" i="4"/>
  <c r="AG363" i="4"/>
  <c r="AG351" i="4"/>
  <c r="AG339" i="4"/>
  <c r="AG327" i="4"/>
  <c r="AG315" i="4"/>
  <c r="AG291" i="4"/>
  <c r="AG279" i="4"/>
  <c r="AG267" i="4"/>
  <c r="AG252" i="4"/>
  <c r="AG228" i="4"/>
  <c r="AG216" i="4"/>
  <c r="AG192" i="4"/>
  <c r="AG168" i="4"/>
  <c r="AG155" i="4"/>
  <c r="AG141" i="4"/>
  <c r="AG129" i="4"/>
  <c r="AG117" i="4"/>
  <c r="AG93" i="4"/>
  <c r="AG81" i="4"/>
  <c r="AG69" i="4"/>
  <c r="AG57" i="4"/>
  <c r="AG44" i="4"/>
  <c r="AG18" i="4"/>
  <c r="AG6" i="4"/>
  <c r="AG2985" i="4"/>
  <c r="AG2973" i="4"/>
  <c r="AG2949" i="4"/>
  <c r="AG2925" i="4"/>
  <c r="AG2874" i="4"/>
  <c r="AG2826" i="4"/>
  <c r="AG2814" i="4"/>
  <c r="AG2766" i="4"/>
  <c r="AG2739" i="4"/>
  <c r="AG2679" i="4"/>
  <c r="AG2628" i="4"/>
  <c r="AG2592" i="4"/>
  <c r="AG2568" i="4"/>
  <c r="AG2541" i="4"/>
  <c r="AG2517" i="4"/>
  <c r="AG2481" i="4"/>
  <c r="AG2469" i="4"/>
  <c r="AG2444" i="4"/>
  <c r="AG2418" i="4"/>
  <c r="AG2394" i="4"/>
  <c r="AG2343" i="4"/>
  <c r="AG2319" i="4"/>
  <c r="AG2295" i="4"/>
  <c r="AG2271" i="4"/>
  <c r="AG2247" i="4"/>
  <c r="AG2136" i="4"/>
  <c r="AG1986" i="4"/>
  <c r="AG1962" i="4"/>
  <c r="AG1938" i="4"/>
  <c r="AG1912" i="4"/>
  <c r="AG1887" i="4"/>
  <c r="AG1863" i="4"/>
  <c r="AG1839" i="4"/>
  <c r="AG1815" i="4"/>
  <c r="AG1788" i="4"/>
  <c r="AG1764" i="4"/>
  <c r="AG1716" i="4"/>
  <c r="AG1665" i="4"/>
  <c r="AG1653" i="4"/>
  <c r="AG1629" i="4"/>
  <c r="AG1578" i="4"/>
  <c r="AG1554" i="4"/>
  <c r="AG1482" i="4"/>
  <c r="AG1455" i="4"/>
  <c r="AG1431" i="4"/>
  <c r="AG1395" i="4"/>
  <c r="AG1371" i="4"/>
  <c r="AG1356" i="4"/>
  <c r="AG1344" i="4"/>
  <c r="AG1332" i="4"/>
  <c r="AG1296" i="4"/>
  <c r="AG1284" i="4"/>
  <c r="AG1272" i="4"/>
  <c r="AG1245" i="4"/>
  <c r="AG1233" i="4"/>
  <c r="AG1221" i="4"/>
  <c r="AG1185" i="4"/>
  <c r="AG1173" i="4"/>
  <c r="AG1161" i="4"/>
  <c r="AG1149" i="4"/>
  <c r="AG1134" i="4"/>
  <c r="AG1122" i="4"/>
  <c r="AG999" i="4"/>
  <c r="AG987" i="4"/>
  <c r="AG2997" i="4"/>
  <c r="AG2961" i="4"/>
  <c r="AG2937" i="4"/>
  <c r="AG2913" i="4"/>
  <c r="AG2886" i="4"/>
  <c r="AG2862" i="4"/>
  <c r="AG2838" i="4"/>
  <c r="AG2778" i="4"/>
  <c r="AG2751" i="4"/>
  <c r="AG2727" i="4"/>
  <c r="AG2715" i="4"/>
  <c r="AG2691" i="4"/>
  <c r="AG2667" i="4"/>
  <c r="AG2616" i="4"/>
  <c r="AG2529" i="4"/>
  <c r="AG2493" i="4"/>
  <c r="AG2457" i="4"/>
  <c r="AG2382" i="4"/>
  <c r="AG2358" i="4"/>
  <c r="AG2331" i="4"/>
  <c r="AG2283" i="4"/>
  <c r="AG2259" i="4"/>
  <c r="AG2148" i="4"/>
  <c r="AG2121" i="4"/>
  <c r="AG1998" i="4"/>
  <c r="AG1974" i="4"/>
  <c r="AG1926" i="4"/>
  <c r="AG1899" i="4"/>
  <c r="AG1875" i="4"/>
  <c r="AG1851" i="4"/>
  <c r="AG1827" i="4"/>
  <c r="AG1776" i="4"/>
  <c r="AG1752" i="4"/>
  <c r="AG1728" i="4"/>
  <c r="AG1677" i="4"/>
  <c r="AG1641" i="4"/>
  <c r="AG1617" i="4"/>
  <c r="AG1593" i="4"/>
  <c r="AG1566" i="4"/>
  <c r="AG1542" i="4"/>
  <c r="AG1518" i="4"/>
  <c r="AG1494" i="4"/>
  <c r="AG1467" i="4"/>
  <c r="AG1443" i="4"/>
  <c r="AG1419" i="4"/>
  <c r="AG1383" i="4"/>
  <c r="AG1197" i="4"/>
  <c r="AG2992" i="4"/>
  <c r="AG2968" i="4"/>
  <c r="AG2956" i="4"/>
  <c r="AG2944" i="4"/>
  <c r="AG2932" i="4"/>
  <c r="AG2895" i="4"/>
  <c r="AG2746" i="4"/>
  <c r="AG2734" i="4"/>
  <c r="AG2722" i="4"/>
  <c r="AG2698" i="4"/>
  <c r="AG2686" i="4"/>
  <c r="AG2674" i="4"/>
  <c r="AG2647" i="4"/>
  <c r="AG2635" i="4"/>
  <c r="AG2623" i="4"/>
  <c r="AG2611" i="4"/>
  <c r="AG2599" i="4"/>
  <c r="AG2587" i="4"/>
  <c r="AG2575" i="4"/>
  <c r="AG2563" i="4"/>
  <c r="AG2536" i="4"/>
  <c r="AG2524" i="4"/>
  <c r="AG2512" i="4"/>
  <c r="AG2488" i="4"/>
  <c r="AG2476" i="4"/>
  <c r="AG2464" i="4"/>
  <c r="AG2452" i="4"/>
  <c r="AG2351" i="4"/>
  <c r="AG2338" i="4"/>
  <c r="AG2326" i="4"/>
  <c r="AG2314" i="4"/>
  <c r="AG2278" i="4"/>
  <c r="AG2266" i="4"/>
  <c r="AG2254" i="4"/>
  <c r="AG2242" i="4"/>
  <c r="AG2227" i="4"/>
  <c r="AG2215" i="4"/>
  <c r="AG2191" i="4"/>
  <c r="AG2179" i="4"/>
  <c r="AG2167" i="4"/>
  <c r="AG2155" i="4"/>
  <c r="AG2143" i="4"/>
  <c r="AG2131" i="4"/>
  <c r="AG2116" i="4"/>
  <c r="AG1894" i="4"/>
  <c r="AG1882" i="4"/>
  <c r="AG1858" i="4"/>
  <c r="AG1846" i="4"/>
  <c r="AG1834" i="4"/>
  <c r="AG1822" i="4"/>
  <c r="AG1795" i="4"/>
  <c r="AG1783" i="4"/>
  <c r="AG1771" i="4"/>
  <c r="AG1759" i="4"/>
  <c r="AG1747" i="4"/>
  <c r="AG1735" i="4"/>
  <c r="AG1723" i="4"/>
  <c r="AG1711" i="4"/>
  <c r="AG1699" i="4"/>
  <c r="AG1684" i="4"/>
  <c r="AG1672" i="4"/>
  <c r="AG1648" i="4"/>
  <c r="AG1636" i="4"/>
  <c r="AG2987" i="4"/>
  <c r="AG2975" i="4"/>
  <c r="AG2963" i="4"/>
  <c r="AG2951" i="4"/>
  <c r="AG2939" i="4"/>
  <c r="AG2927" i="4"/>
  <c r="AG2915" i="4"/>
  <c r="AG2888" i="4"/>
  <c r="AG2876" i="4"/>
  <c r="AG2864" i="4"/>
  <c r="AG2852" i="4"/>
  <c r="AG2828" i="4"/>
  <c r="AG2816" i="4"/>
  <c r="AG2792" i="4"/>
  <c r="AG2768" i="4"/>
  <c r="AG2754" i="4"/>
  <c r="AG2654" i="4"/>
  <c r="AG2642" i="4"/>
  <c r="AG2618" i="4"/>
  <c r="AG2594" i="4"/>
  <c r="AG2582" i="4"/>
  <c r="AG2558" i="4"/>
  <c r="AG2543" i="4"/>
  <c r="AG2531" i="4"/>
  <c r="AG2519" i="4"/>
  <c r="AG2495" i="4"/>
  <c r="AG2483" i="4"/>
  <c r="AG2471" i="4"/>
  <c r="AG2459" i="4"/>
  <c r="AG2446" i="4"/>
  <c r="AG2432" i="4"/>
  <c r="AG2396" i="4"/>
  <c r="AG2384" i="4"/>
  <c r="AG2372" i="4"/>
  <c r="AG975" i="4"/>
  <c r="AG963" i="4"/>
  <c r="AG951" i="4"/>
  <c r="AG939" i="4"/>
  <c r="AG927" i="4"/>
  <c r="AG912" i="4"/>
  <c r="AG888" i="4"/>
  <c r="AG876" i="4"/>
  <c r="AG864" i="4"/>
  <c r="AG852" i="4"/>
  <c r="AG828" i="4"/>
  <c r="AG815" i="4"/>
  <c r="AG789" i="4"/>
  <c r="AG777" i="4"/>
  <c r="AG765" i="4"/>
  <c r="AG753" i="4"/>
  <c r="AG741" i="4"/>
  <c r="AG729" i="4"/>
  <c r="AG717" i="4"/>
  <c r="AG678" i="4"/>
  <c r="AG666" i="4"/>
  <c r="AG654" i="4"/>
  <c r="AG642" i="4"/>
  <c r="AG618" i="4"/>
  <c r="AG594" i="4"/>
  <c r="AG579" i="4"/>
  <c r="AG567" i="4"/>
  <c r="AG555" i="4"/>
  <c r="AG543" i="4"/>
  <c r="AG531" i="4"/>
  <c r="AG519" i="4"/>
  <c r="AG495" i="4"/>
  <c r="AG468" i="4"/>
  <c r="AG456" i="4"/>
  <c r="AG444" i="4"/>
  <c r="AG432" i="4"/>
  <c r="AG396" i="4"/>
  <c r="AG384" i="4"/>
  <c r="AG369" i="4"/>
  <c r="AG357" i="4"/>
  <c r="AG345" i="4"/>
  <c r="AG333" i="4"/>
  <c r="AG321" i="4"/>
  <c r="AG297" i="4"/>
  <c r="AG285" i="4"/>
  <c r="AG273" i="4"/>
  <c r="AG258" i="4"/>
  <c r="AG246" i="4"/>
  <c r="AG234" i="4"/>
  <c r="AG222" i="4"/>
  <c r="AG198" i="4"/>
  <c r="AG186" i="4"/>
  <c r="AG174" i="4"/>
  <c r="AG162" i="4"/>
  <c r="AG148" i="4"/>
  <c r="AG135" i="4"/>
  <c r="AG123" i="4"/>
  <c r="AG111" i="4"/>
  <c r="AG99" i="4"/>
  <c r="AG87" i="4"/>
  <c r="AG75" i="4"/>
  <c r="AG63" i="4"/>
  <c r="AG51" i="4"/>
  <c r="AG36" i="4"/>
  <c r="AG24" i="4"/>
  <c r="AG12" i="4"/>
  <c r="AG2898" i="4"/>
  <c r="AG2129" i="4"/>
  <c r="AG1586" i="4"/>
  <c r="AG1366" i="4"/>
  <c r="AG593" i="4"/>
  <c r="AG156" i="4"/>
  <c r="AG1624" i="4"/>
  <c r="AG1612" i="4"/>
  <c r="AG1588" i="4"/>
  <c r="AG1462" i="4"/>
  <c r="AG1438" i="4"/>
  <c r="AG1426" i="4"/>
  <c r="AG1414" i="4"/>
  <c r="AG1378" i="4"/>
  <c r="AG1365" i="4"/>
  <c r="AG1351" i="4"/>
  <c r="AG1339" i="4"/>
  <c r="AG1327" i="4"/>
  <c r="AG1315" i="4"/>
  <c r="AG1291" i="4"/>
  <c r="AG1279" i="4"/>
  <c r="AG1267" i="4"/>
  <c r="AG1255" i="4"/>
  <c r="AG1228" i="4"/>
  <c r="AG1216" i="4"/>
  <c r="AG1192" i="4"/>
  <c r="AG1168" i="4"/>
  <c r="AG1156" i="4"/>
  <c r="AG1143" i="4"/>
  <c r="AG994" i="4"/>
  <c r="AG982" i="4"/>
  <c r="AG958" i="4"/>
  <c r="AG946" i="4"/>
  <c r="AG934" i="4"/>
  <c r="AG796" i="4"/>
  <c r="AG784" i="4"/>
  <c r="AG772" i="4"/>
  <c r="AG748" i="4"/>
  <c r="AG736" i="4"/>
  <c r="AG724" i="4"/>
  <c r="AG712" i="4"/>
  <c r="AG587" i="4"/>
  <c r="AG574" i="4"/>
  <c r="AG562" i="4"/>
  <c r="AG538" i="4"/>
  <c r="AG526" i="4"/>
  <c r="AG514" i="4"/>
  <c r="AG364" i="4"/>
  <c r="AG352" i="4"/>
  <c r="AG328" i="4"/>
  <c r="AG316" i="4"/>
  <c r="AG292" i="4"/>
  <c r="AG268" i="4"/>
  <c r="AG142" i="4"/>
  <c r="AG118" i="4"/>
  <c r="AG94" i="4"/>
  <c r="AG82" i="4"/>
  <c r="AG58" i="4"/>
  <c r="AG46" i="4"/>
  <c r="AG2352" i="4"/>
  <c r="AG2347" i="4"/>
  <c r="AG2236" i="4"/>
  <c r="AG2222" i="4"/>
  <c r="AG2198" i="4"/>
  <c r="AG2186" i="4"/>
  <c r="AG2174" i="4"/>
  <c r="AG2162" i="4"/>
  <c r="AG2138" i="4"/>
  <c r="AG2123" i="4"/>
  <c r="AG2111" i="4"/>
  <c r="AG1988" i="4"/>
  <c r="AG1976" i="4"/>
  <c r="AG1964" i="4"/>
  <c r="AG1952" i="4"/>
  <c r="AG1254" i="4"/>
  <c r="AG817" i="4"/>
  <c r="AG1944" i="4"/>
  <c r="AG1869" i="4"/>
  <c r="AG1833" i="4"/>
  <c r="AG1794" i="4"/>
  <c r="AG1758" i="4"/>
  <c r="AG1722" i="4"/>
  <c r="AG1683" i="4"/>
  <c r="AG1659" i="4"/>
  <c r="AG1623" i="4"/>
  <c r="AG1599" i="4"/>
  <c r="AG1524" i="4"/>
  <c r="AG1461" i="4"/>
  <c r="AG1413" i="4"/>
  <c r="AG1992" i="4"/>
  <c r="AG1968" i="4"/>
  <c r="AG1956" i="4"/>
  <c r="AG1932" i="4"/>
  <c r="AG1893" i="4"/>
  <c r="AG1881" i="4"/>
  <c r="AG1857" i="4"/>
  <c r="AG1845" i="4"/>
  <c r="AG1821" i="4"/>
  <c r="AG1782" i="4"/>
  <c r="AG1746" i="4"/>
  <c r="AG1734" i="4"/>
  <c r="AG1698" i="4"/>
  <c r="AG1671" i="4"/>
  <c r="AG1647" i="4"/>
  <c r="AG1635" i="4"/>
  <c r="AG1611" i="4"/>
  <c r="AG1587" i="4"/>
  <c r="AG1572" i="4"/>
  <c r="AG1548" i="4"/>
  <c r="AG1536" i="4"/>
  <c r="AG1512" i="4"/>
  <c r="AG1476" i="4"/>
  <c r="AG1449" i="4"/>
  <c r="AG1437" i="4"/>
  <c r="AG1425" i="4"/>
  <c r="AG1389" i="4"/>
  <c r="AG1364" i="4"/>
  <c r="AG2128" i="4"/>
  <c r="AG1692" i="4"/>
  <c r="AG1582" i="4"/>
  <c r="AG1473" i="4"/>
  <c r="AG1362" i="4"/>
  <c r="AG922" i="4"/>
  <c r="AG812" i="4"/>
  <c r="AG483" i="4"/>
  <c r="AG152" i="4"/>
  <c r="AG1928" i="4"/>
  <c r="AG1914" i="4"/>
  <c r="AG1778" i="4"/>
  <c r="AG1766" i="4"/>
  <c r="AG1754" i="4"/>
  <c r="AG1742" i="4"/>
  <c r="AG1718" i="4"/>
  <c r="AG1679" i="4"/>
  <c r="AG1667" i="4"/>
  <c r="AG1655" i="4"/>
  <c r="AG1643" i="4"/>
  <c r="AG1631" i="4"/>
  <c r="AG1619" i="4"/>
  <c r="AG1595" i="4"/>
  <c r="AG1568" i="4"/>
  <c r="AG1556" i="4"/>
  <c r="AG1544" i="4"/>
  <c r="AG1532" i="4"/>
  <c r="AG1496" i="4"/>
  <c r="AG1484" i="4"/>
  <c r="AG1247" i="4"/>
  <c r="AG1235" i="4"/>
  <c r="AG1223" i="4"/>
  <c r="AG1211" i="4"/>
  <c r="AG1199" i="4"/>
  <c r="AG1187" i="4"/>
  <c r="AG1175" i="4"/>
  <c r="AG1163" i="4"/>
  <c r="AG1151" i="4"/>
  <c r="AG1136" i="4"/>
  <c r="AG1124" i="4"/>
  <c r="AG1112" i="4"/>
  <c r="AG791" i="4"/>
  <c r="AG779" i="4"/>
  <c r="AG767" i="4"/>
  <c r="AG755" i="4"/>
  <c r="AG743" i="4"/>
  <c r="AG731" i="4"/>
  <c r="AG719" i="4"/>
  <c r="AG692" i="4"/>
  <c r="AG668" i="4"/>
  <c r="AG656" i="4"/>
  <c r="AG644" i="4"/>
  <c r="AG632" i="4"/>
  <c r="AG596" i="4"/>
  <c r="AG484" i="4"/>
  <c r="AG372" i="4"/>
  <c r="AG359" i="4"/>
  <c r="AG347" i="4"/>
  <c r="AG335" i="4"/>
  <c r="AG323" i="4"/>
  <c r="AG311" i="4"/>
  <c r="AG299" i="4"/>
  <c r="AG287" i="4"/>
  <c r="AG275" i="4"/>
  <c r="AG261" i="4"/>
  <c r="AG248" i="4"/>
  <c r="AG236" i="4"/>
  <c r="AG224" i="4"/>
  <c r="AG212" i="4"/>
  <c r="AG188" i="4"/>
  <c r="AG176" i="4"/>
  <c r="AG164" i="4"/>
  <c r="AG39" i="4"/>
  <c r="AG2759" i="4"/>
  <c r="AG2555" i="4"/>
  <c r="AG2241" i="4"/>
  <c r="AG2994" i="4"/>
  <c r="AG2982" i="4"/>
  <c r="AG2958" i="4"/>
  <c r="AG2946" i="4"/>
  <c r="AG2934" i="4"/>
  <c r="AG2922" i="4"/>
  <c r="AG2883" i="4"/>
  <c r="AG2871" i="4"/>
  <c r="AG2859" i="4"/>
  <c r="AG2847" i="4"/>
  <c r="AG2835" i="4"/>
  <c r="AG2823" i="4"/>
  <c r="AG2811" i="4"/>
  <c r="AG2799" i="4"/>
  <c r="AG2787" i="4"/>
  <c r="AG2775" i="4"/>
  <c r="AG2763" i="4"/>
  <c r="AG2736" i="4"/>
  <c r="AG2724" i="4"/>
  <c r="AG2712" i="4"/>
  <c r="AG2688" i="4"/>
  <c r="AG2676" i="4"/>
  <c r="AG2663" i="4"/>
  <c r="AG2649" i="4"/>
  <c r="AG2637" i="4"/>
  <c r="AG2625" i="4"/>
  <c r="AG2613" i="4"/>
  <c r="AG2589" i="4"/>
  <c r="AG2577" i="4"/>
  <c r="AG2565" i="4"/>
  <c r="AG2552" i="4"/>
  <c r="AG2538" i="4"/>
  <c r="AG2526" i="4"/>
  <c r="AG2514" i="4"/>
  <c r="AG2478" i="4"/>
  <c r="AG2466" i="4"/>
  <c r="AG2454" i="4"/>
  <c r="AG2439" i="4"/>
  <c r="AG2427" i="4"/>
  <c r="AG2415" i="4"/>
  <c r="AG2391" i="4"/>
  <c r="AG2379" i="4"/>
  <c r="AG2367" i="4"/>
  <c r="AG2355" i="4"/>
  <c r="AG2229" i="4"/>
  <c r="AG2217" i="4"/>
  <c r="AG2193" i="4"/>
  <c r="AG2181" i="4"/>
  <c r="AG2169" i="4"/>
  <c r="AG2157" i="4"/>
  <c r="AG2145" i="4"/>
  <c r="AG2133" i="4"/>
  <c r="AG2118" i="4"/>
  <c r="AG1995" i="4"/>
  <c r="AG1983" i="4"/>
  <c r="AG1971" i="4"/>
  <c r="AG1959" i="4"/>
  <c r="AG1947" i="4"/>
  <c r="AG1935" i="4"/>
  <c r="AG1923" i="4"/>
  <c r="AG1896" i="4"/>
  <c r="AG1884" i="4"/>
  <c r="AG1872" i="4"/>
  <c r="AG1848" i="4"/>
  <c r="AG1836" i="4"/>
  <c r="AG1824" i="4"/>
  <c r="AG1812" i="4"/>
  <c r="AG1798" i="4"/>
  <c r="AG1785" i="4"/>
  <c r="AG1773" i="4"/>
  <c r="AG1761" i="4"/>
  <c r="AG1749" i="4"/>
  <c r="AG1737" i="4"/>
  <c r="AG1725" i="4"/>
  <c r="AG1713" i="4"/>
  <c r="AG1686" i="4"/>
  <c r="AG1674" i="4"/>
  <c r="AG1662" i="4"/>
  <c r="AG1638" i="4"/>
  <c r="AG1626" i="4"/>
  <c r="AG1614" i="4"/>
  <c r="AG1575" i="4"/>
  <c r="AG1563" i="4"/>
  <c r="AG1551" i="4"/>
  <c r="AG1539" i="4"/>
  <c r="AG1527" i="4"/>
  <c r="AG1515" i="4"/>
  <c r="AG1491" i="4"/>
  <c r="AG1479" i="4"/>
  <c r="AG1464" i="4"/>
  <c r="AG1452" i="4"/>
  <c r="AG1428" i="4"/>
  <c r="AG1416" i="4"/>
  <c r="AG1392" i="4"/>
  <c r="AG1368" i="4"/>
  <c r="AG1353" i="4"/>
  <c r="AG1341" i="4"/>
  <c r="AG1329" i="4"/>
  <c r="AG1317" i="4"/>
  <c r="AG1293" i="4"/>
  <c r="AG1281" i="4"/>
  <c r="AG1269" i="4"/>
  <c r="AG1257" i="4"/>
  <c r="AG1242" i="4"/>
  <c r="AG1218" i="4"/>
  <c r="AG1194" i="4"/>
  <c r="AG1182" i="4"/>
  <c r="AG1158" i="4"/>
  <c r="AG1146" i="4"/>
  <c r="AG1131" i="4"/>
  <c r="AG1119" i="4"/>
  <c r="AG2942" i="4"/>
  <c r="AG2855" i="4"/>
  <c r="AG2771" i="4"/>
  <c r="AG2658" i="4"/>
  <c r="AG2486" i="4"/>
  <c r="AG2375" i="4"/>
  <c r="AG2252" i="4"/>
  <c r="AG1943" i="4"/>
  <c r="AG1622" i="4"/>
  <c r="AG1535" i="4"/>
  <c r="AG968" i="4"/>
  <c r="AG956" i="4"/>
  <c r="AG944" i="4"/>
  <c r="AG932" i="4"/>
  <c r="AG918" i="4"/>
  <c r="AG2966" i="4"/>
  <c r="AG2891" i="4"/>
  <c r="AG2732" i="4"/>
  <c r="AG2672" i="4"/>
  <c r="AG2435" i="4"/>
  <c r="AG2363" i="4"/>
  <c r="AG2127" i="4"/>
  <c r="AG1967" i="4"/>
  <c r="AG1634" i="4"/>
  <c r="AG1571" i="4"/>
  <c r="AG1499" i="4"/>
  <c r="AG1436" i="4"/>
  <c r="AG1363" i="4"/>
  <c r="AG1127" i="4"/>
  <c r="AG2978" i="4"/>
  <c r="AG2918" i="4"/>
  <c r="AG2831" i="4"/>
  <c r="AG2783" i="4"/>
  <c r="AG2696" i="4"/>
  <c r="AG2522" i="4"/>
  <c r="AG2387" i="4"/>
  <c r="AG2312" i="4"/>
  <c r="AG2239" i="4"/>
  <c r="AG1991" i="4"/>
  <c r="AG1931" i="4"/>
  <c r="AG1856" i="4"/>
  <c r="AG1682" i="4"/>
  <c r="AG1646" i="4"/>
  <c r="AG1559" i="4"/>
  <c r="AG1487" i="4"/>
  <c r="AG1424" i="4"/>
  <c r="AG1388" i="4"/>
  <c r="AG2867" i="4"/>
  <c r="AG2474" i="4"/>
  <c r="AG2324" i="4"/>
  <c r="AG1868" i="4"/>
  <c r="AG2843" i="4"/>
  <c r="AG2795" i="4"/>
  <c r="AG2534" i="4"/>
  <c r="AG2462" i="4"/>
  <c r="AG2399" i="4"/>
  <c r="AG2349" i="4"/>
  <c r="AG2288" i="4"/>
  <c r="AG2114" i="4"/>
  <c r="AG1979" i="4"/>
  <c r="AG1919" i="4"/>
  <c r="AG1844" i="4"/>
  <c r="AG1598" i="4"/>
  <c r="AG1523" i="4"/>
  <c r="AG1475" i="4"/>
  <c r="AG1412" i="4"/>
  <c r="AG1139" i="4"/>
  <c r="AG2758" i="4"/>
  <c r="AG2547" i="4"/>
  <c r="AG2411" i="4"/>
  <c r="AG2264" i="4"/>
  <c r="AG2954" i="4"/>
  <c r="AG2879" i="4"/>
  <c r="AG2819" i="4"/>
  <c r="AG2744" i="4"/>
  <c r="AG2684" i="4"/>
  <c r="AG2498" i="4"/>
  <c r="AG2423" i="4"/>
  <c r="AG2336" i="4"/>
  <c r="AG2276" i="4"/>
  <c r="AG1955" i="4"/>
  <c r="AG1892" i="4"/>
  <c r="AG1832" i="4"/>
  <c r="AG1658" i="4"/>
  <c r="AG1547" i="4"/>
  <c r="AG1511" i="4"/>
  <c r="AG1448" i="4"/>
  <c r="AG1376" i="4"/>
  <c r="AG1252" i="4"/>
  <c r="AG1115" i="4"/>
  <c r="AG992" i="4"/>
  <c r="AG695" i="4"/>
  <c r="AG683" i="4"/>
  <c r="AG671" i="4"/>
  <c r="AG659" i="4"/>
  <c r="AG647" i="4"/>
  <c r="AG635" i="4"/>
  <c r="AG623" i="4"/>
  <c r="AG611" i="4"/>
  <c r="AG599" i="4"/>
  <c r="AG585" i="4"/>
  <c r="AG572" i="4"/>
  <c r="AG548" i="4"/>
  <c r="AG536" i="4"/>
  <c r="AG524" i="4"/>
  <c r="AG512" i="4"/>
  <c r="AG488" i="4"/>
  <c r="AG375" i="4"/>
  <c r="AG251" i="4"/>
  <c r="AG239" i="4"/>
  <c r="AG227" i="4"/>
  <c r="AG215" i="4"/>
  <c r="AG191" i="4"/>
  <c r="AG179" i="4"/>
  <c r="AG167" i="4"/>
  <c r="AG154" i="4"/>
  <c r="AG128" i="4"/>
  <c r="AG116" i="4"/>
  <c r="AG92" i="4"/>
  <c r="AG68" i="4"/>
  <c r="AG56" i="4"/>
  <c r="AG2234" i="4"/>
  <c r="AG486" i="4"/>
  <c r="AG377" i="4"/>
  <c r="AG264" i="4"/>
  <c r="AG2752" i="4"/>
  <c r="AG2655" i="4"/>
  <c r="AG2545" i="4"/>
  <c r="AG2231" i="4"/>
  <c r="AG2447" i="4"/>
  <c r="AG2354" i="4"/>
  <c r="AG996" i="4"/>
  <c r="AG984" i="4"/>
  <c r="AG972" i="4"/>
  <c r="AG948" i="4"/>
  <c r="AG936" i="4"/>
  <c r="AG923" i="4"/>
  <c r="AG897" i="4"/>
  <c r="AG885" i="4"/>
  <c r="AG873" i="4"/>
  <c r="AG861" i="4"/>
  <c r="AG849" i="4"/>
  <c r="AG837" i="4"/>
  <c r="AG825" i="4"/>
  <c r="AG798" i="4"/>
  <c r="AG786" i="4"/>
  <c r="AG774" i="4"/>
  <c r="AG762" i="4"/>
  <c r="AG738" i="4"/>
  <c r="AG726" i="4"/>
  <c r="AG714" i="4"/>
  <c r="AG699" i="4"/>
  <c r="AG687" i="4"/>
  <c r="AG675" i="4"/>
  <c r="AG663" i="4"/>
  <c r="AG651" i="4"/>
  <c r="AG639" i="4"/>
  <c r="AG627" i="4"/>
  <c r="AG615" i="4"/>
  <c r="AG576" i="4"/>
  <c r="AG564" i="4"/>
  <c r="AG552" i="4"/>
  <c r="AG528" i="4"/>
  <c r="AG516" i="4"/>
  <c r="AG492" i="4"/>
  <c r="AG477" i="4"/>
  <c r="AG465" i="4"/>
  <c r="AG453" i="4"/>
  <c r="AG441" i="4"/>
  <c r="AG429" i="4"/>
  <c r="AG417" i="4"/>
  <c r="AG393" i="4"/>
  <c r="AG381" i="4"/>
  <c r="AG366" i="4"/>
  <c r="AG354" i="4"/>
  <c r="AG342" i="4"/>
  <c r="AG318" i="4"/>
  <c r="AG294" i="4"/>
  <c r="AG282" i="4"/>
  <c r="AG255" i="4"/>
  <c r="AG243" i="4"/>
  <c r="AG231" i="4"/>
  <c r="AG219" i="4"/>
  <c r="AG195" i="4"/>
  <c r="AG183" i="4"/>
  <c r="AG171" i="4"/>
  <c r="AG159" i="4"/>
  <c r="AG144" i="4"/>
  <c r="AG132" i="4"/>
  <c r="AG96" i="4"/>
  <c r="AG84" i="4"/>
  <c r="AG72" i="4"/>
  <c r="AG48" i="4"/>
  <c r="AG33" i="4"/>
  <c r="AG21" i="4"/>
  <c r="AG9" i="4"/>
  <c r="AG584" i="4"/>
  <c r="AG371" i="4"/>
  <c r="AG147" i="4"/>
  <c r="AG38" i="4"/>
  <c r="AG1917" i="4"/>
  <c r="AG1694" i="4"/>
  <c r="AG1474" i="4"/>
  <c r="AG1144" i="4"/>
  <c r="AG924" i="4"/>
  <c r="AG2936" i="4"/>
  <c r="AG2666" i="4"/>
  <c r="AG2567" i="4"/>
  <c r="AG2159" i="4"/>
  <c r="AG1898" i="4"/>
  <c r="AG1826" i="4"/>
  <c r="AG1739" i="4"/>
  <c r="AG1676" i="4"/>
  <c r="AG1331" i="4"/>
  <c r="AG1271" i="4"/>
  <c r="AG1172" i="4"/>
  <c r="AG887" i="4"/>
  <c r="AG839" i="4"/>
  <c r="AG776" i="4"/>
  <c r="AG716" i="4"/>
  <c r="AG592" i="4"/>
  <c r="AG467" i="4"/>
  <c r="AG455" i="4"/>
  <c r="AG443" i="4"/>
  <c r="AG431" i="4"/>
  <c r="AG395" i="4"/>
  <c r="AG383" i="4"/>
  <c r="AG368" i="4"/>
  <c r="AG356" i="4"/>
  <c r="AG344" i="4"/>
  <c r="AG332" i="4"/>
  <c r="AG296" i="4"/>
  <c r="AG284" i="4"/>
  <c r="AG272" i="4"/>
  <c r="AG35" i="4"/>
  <c r="AG23" i="4"/>
  <c r="AG11" i="4"/>
  <c r="AG2984" i="4"/>
  <c r="AG2948" i="4"/>
  <c r="AG2726" i="4"/>
  <c r="AG2678" i="4"/>
  <c r="AG2615" i="4"/>
  <c r="AG2554" i="4"/>
  <c r="AG2456" i="4"/>
  <c r="AG2342" i="4"/>
  <c r="AG2294" i="4"/>
  <c r="AG2258" i="4"/>
  <c r="AG2219" i="4"/>
  <c r="AG2183" i="4"/>
  <c r="AG2135" i="4"/>
  <c r="AG1874" i="4"/>
  <c r="AG1787" i="4"/>
  <c r="AG1751" i="4"/>
  <c r="AG1652" i="4"/>
  <c r="AG1616" i="4"/>
  <c r="AG1343" i="4"/>
  <c r="AG1295" i="4"/>
  <c r="AG1259" i="4"/>
  <c r="AG1232" i="4"/>
  <c r="AG1196" i="4"/>
  <c r="AG911" i="4"/>
  <c r="AG875" i="4"/>
  <c r="AG851" i="4"/>
  <c r="AG814" i="4"/>
  <c r="AG788" i="4"/>
  <c r="AG752" i="4"/>
  <c r="AG728" i="4"/>
  <c r="AG2972" i="4"/>
  <c r="AG2912" i="4"/>
  <c r="AG2714" i="4"/>
  <c r="AG2627" i="4"/>
  <c r="AG2591" i="4"/>
  <c r="AG2492" i="4"/>
  <c r="AG2468" i="4"/>
  <c r="AG2171" i="4"/>
  <c r="AG2147" i="4"/>
  <c r="AG1862" i="4"/>
  <c r="AG1838" i="4"/>
  <c r="AG1775" i="4"/>
  <c r="AG1727" i="4"/>
  <c r="AG1715" i="4"/>
  <c r="AG1664" i="4"/>
  <c r="AG1592" i="4"/>
  <c r="AG1355" i="4"/>
  <c r="AG1283" i="4"/>
  <c r="AG1244" i="4"/>
  <c r="AG1184" i="4"/>
  <c r="AG1148" i="4"/>
  <c r="AG899" i="4"/>
  <c r="AG863" i="4"/>
  <c r="AG827" i="4"/>
  <c r="AG764" i="4"/>
  <c r="AG419" i="4"/>
  <c r="AG2996" i="4"/>
  <c r="AG2651" i="4"/>
  <c r="AG2579" i="4"/>
  <c r="AG2516" i="4"/>
  <c r="AG2443" i="4"/>
  <c r="AG2318" i="4"/>
  <c r="AG2246" i="4"/>
  <c r="AG2195" i="4"/>
  <c r="AG1886" i="4"/>
  <c r="AG1814" i="4"/>
  <c r="AG1763" i="4"/>
  <c r="AG1689" i="4"/>
  <c r="AG1628" i="4"/>
  <c r="AG1319" i="4"/>
  <c r="AG2924" i="4"/>
  <c r="AG2738" i="4"/>
  <c r="AG2639" i="4"/>
  <c r="AG2528" i="4"/>
  <c r="AG591" i="4"/>
  <c r="AG45" i="4"/>
  <c r="AG376" i="4"/>
  <c r="AG262" i="4"/>
  <c r="AG898" i="4"/>
  <c r="AG886" i="4"/>
  <c r="AG874" i="4"/>
  <c r="AG862" i="4"/>
  <c r="AG838" i="4"/>
  <c r="AG826" i="4"/>
  <c r="AG813" i="4"/>
  <c r="AG688" i="4"/>
  <c r="AG676" i="4"/>
  <c r="AG664" i="4"/>
  <c r="AG652" i="4"/>
  <c r="AG628" i="4"/>
  <c r="AG616" i="4"/>
  <c r="AG479" i="4"/>
  <c r="AG466" i="4"/>
  <c r="AG454" i="4"/>
  <c r="AG442" i="4"/>
  <c r="AG418" i="4"/>
  <c r="AG394" i="4"/>
  <c r="AG382" i="4"/>
  <c r="AG256" i="4"/>
  <c r="AG244" i="4"/>
  <c r="AG232" i="4"/>
  <c r="AG196" i="4"/>
  <c r="AG184" i="4"/>
  <c r="AG172" i="4"/>
  <c r="AG34" i="4"/>
  <c r="AG22" i="4"/>
  <c r="AG2664" i="4"/>
  <c r="AG1916" i="4"/>
  <c r="AG1799" i="4"/>
  <c r="AG1911" i="4"/>
  <c r="AG1797" i="4"/>
  <c r="AG1142" i="4"/>
  <c r="AG978" i="4"/>
  <c r="AG966" i="4"/>
  <c r="AG954" i="4"/>
  <c r="AG942" i="4"/>
  <c r="AG915" i="4"/>
  <c r="AG891" i="4"/>
  <c r="AG879" i="4"/>
  <c r="AG867" i="4"/>
  <c r="AG855" i="4"/>
  <c r="AG843" i="4"/>
  <c r="AG831" i="4"/>
  <c r="AG819" i="4"/>
  <c r="AG792" i="4"/>
  <c r="AG768" i="4"/>
  <c r="AG756" i="4"/>
  <c r="AG744" i="4"/>
  <c r="AG732" i="4"/>
  <c r="AG693" i="4"/>
  <c r="AG681" i="4"/>
  <c r="AG669" i="4"/>
  <c r="AG657" i="4"/>
  <c r="AG645" i="4"/>
  <c r="AG633" i="4"/>
  <c r="AG621" i="4"/>
  <c r="AG597" i="4"/>
  <c r="AG582" i="4"/>
  <c r="AG558" i="4"/>
  <c r="AG546" i="4"/>
  <c r="AG534" i="4"/>
  <c r="AG522" i="4"/>
  <c r="AG498" i="4"/>
  <c r="AG471" i="4"/>
  <c r="AG459" i="4"/>
  <c r="AG447" i="4"/>
  <c r="AG435" i="4"/>
  <c r="AG423" i="4"/>
  <c r="AG411" i="4"/>
  <c r="AG399" i="4"/>
  <c r="AG387" i="4"/>
  <c r="AG348" i="4"/>
  <c r="AG336" i="4"/>
  <c r="AG324" i="4"/>
  <c r="AG312" i="4"/>
  <c r="AG288" i="4"/>
  <c r="AG276" i="4"/>
  <c r="AG263" i="4"/>
  <c r="AG249" i="4"/>
  <c r="AG237" i="4"/>
  <c r="AG225" i="4"/>
  <c r="AG213" i="4"/>
  <c r="AG189" i="4"/>
  <c r="AG177" i="4"/>
  <c r="AG165" i="4"/>
  <c r="AG138" i="4"/>
  <c r="AG126" i="4"/>
  <c r="AG114" i="4"/>
  <c r="AG78" i="4"/>
  <c r="AG66" i="4"/>
  <c r="AG54" i="4"/>
  <c r="AG27" i="4"/>
  <c r="AG15" i="4"/>
  <c r="AG2821" i="4"/>
  <c r="AG2989" i="4"/>
  <c r="AG2977" i="4"/>
  <c r="AG2965" i="4"/>
  <c r="AG2953" i="4"/>
  <c r="AG2941" i="4"/>
  <c r="AG2929" i="4"/>
  <c r="AG2917" i="4"/>
  <c r="AG2881" i="4"/>
  <c r="AG2869" i="4"/>
  <c r="AG2857" i="4"/>
  <c r="AG2845" i="4"/>
  <c r="AG2833" i="4"/>
  <c r="AG2797" i="4"/>
  <c r="AG2785" i="4"/>
  <c r="AG2773" i="4"/>
  <c r="AG2761" i="4"/>
  <c r="AG2749" i="4"/>
  <c r="AG2737" i="4"/>
  <c r="AG2725" i="4"/>
  <c r="AG2713" i="4"/>
  <c r="AG2689" i="4"/>
  <c r="AG2677" i="4"/>
  <c r="AG2665" i="4"/>
  <c r="AG2653" i="4"/>
  <c r="AG2641" i="4"/>
  <c r="AG2629" i="4"/>
  <c r="AG2617" i="4"/>
  <c r="AG2593" i="4"/>
  <c r="AG2581" i="4"/>
  <c r="AG2569" i="4"/>
  <c r="AG2557" i="4"/>
  <c r="AG2533" i="4"/>
  <c r="AG2521" i="4"/>
  <c r="AG2497" i="4"/>
  <c r="AG2485" i="4"/>
  <c r="AG2473" i="4"/>
  <c r="AG2461" i="4"/>
  <c r="AG2449" i="4"/>
  <c r="AG2437" i="4"/>
  <c r="AG2425" i="4"/>
  <c r="AG2413" i="4"/>
  <c r="AG2389" i="4"/>
  <c r="AG2377" i="4"/>
  <c r="AG2365" i="4"/>
  <c r="AG2353" i="4"/>
  <c r="AG2341" i="4"/>
  <c r="AG2329" i="4"/>
  <c r="AG2317" i="4"/>
  <c r="AG2293" i="4"/>
  <c r="AG2281" i="4"/>
  <c r="AG2269" i="4"/>
  <c r="AG2257" i="4"/>
  <c r="AG2245" i="4"/>
  <c r="AG2233" i="4"/>
  <c r="AG2221" i="4"/>
  <c r="AG2197" i="4"/>
  <c r="AG2185" i="4"/>
  <c r="AG2173" i="4"/>
  <c r="AG2161" i="4"/>
  <c r="AG2149" i="4"/>
  <c r="AG2137" i="4"/>
  <c r="AG2125" i="4"/>
  <c r="AG2113" i="4"/>
  <c r="AG1993" i="4"/>
  <c r="AG1981" i="4"/>
  <c r="AG1969" i="4"/>
  <c r="AG1957" i="4"/>
  <c r="AG1945" i="4"/>
  <c r="AG1933" i="4"/>
  <c r="AG1921" i="4"/>
  <c r="AG1897" i="4"/>
  <c r="AG1885" i="4"/>
  <c r="AG1873" i="4"/>
  <c r="AG1861" i="4"/>
  <c r="AG1849" i="4"/>
  <c r="AG1837" i="4"/>
  <c r="AG1693" i="4"/>
  <c r="AG1681" i="4"/>
  <c r="AG1645" i="4"/>
  <c r="AG3" i="4"/>
  <c r="AG1825" i="4"/>
  <c r="AG1813" i="4"/>
  <c r="AG1789" i="4"/>
  <c r="AG1777" i="4"/>
  <c r="AG1765" i="4"/>
  <c r="AG1753" i="4"/>
  <c r="AG1741" i="4"/>
  <c r="AG1729" i="4"/>
  <c r="AG1717" i="4"/>
  <c r="AG1669" i="4"/>
  <c r="AG1597" i="4"/>
  <c r="AG1537" i="4"/>
  <c r="AG1453" i="4"/>
  <c r="AG1417" i="4"/>
  <c r="AG1369" i="4"/>
  <c r="AG1249" i="4"/>
  <c r="AG1213" i="4"/>
  <c r="AG1165" i="4"/>
  <c r="AG1117" i="4"/>
  <c r="AG985" i="4"/>
  <c r="AG949" i="4"/>
  <c r="AG913" i="4"/>
  <c r="AG889" i="4"/>
  <c r="AG865" i="4"/>
  <c r="AG853" i="4"/>
  <c r="AG829" i="4"/>
  <c r="AG781" i="4"/>
  <c r="AG757" i="4"/>
  <c r="AG745" i="4"/>
  <c r="AG733" i="4"/>
  <c r="AG721" i="4"/>
  <c r="AG697" i="4"/>
  <c r="AG685" i="4"/>
  <c r="AG673" i="4"/>
  <c r="AG661" i="4"/>
  <c r="AG649" i="4"/>
  <c r="AG637" i="4"/>
  <c r="AG625" i="4"/>
  <c r="AG613" i="4"/>
  <c r="AG589" i="4"/>
  <c r="AG565" i="4"/>
  <c r="AG553" i="4"/>
  <c r="AG541" i="4"/>
  <c r="AG529" i="4"/>
  <c r="AG517" i="4"/>
  <c r="AG493" i="4"/>
  <c r="AG481" i="4"/>
  <c r="AG469" i="4"/>
  <c r="AG457" i="4"/>
  <c r="AG445" i="4"/>
  <c r="AG433" i="4"/>
  <c r="AG421" i="4"/>
  <c r="AG397" i="4"/>
  <c r="AG385" i="4"/>
  <c r="AG373" i="4"/>
  <c r="AG361" i="4"/>
  <c r="AG349" i="4"/>
  <c r="AG337" i="4"/>
  <c r="AG325" i="4"/>
  <c r="AG313" i="4"/>
  <c r="AG289" i="4"/>
  <c r="AG277" i="4"/>
  <c r="AG265" i="4"/>
  <c r="AG253" i="4"/>
  <c r="AG241" i="4"/>
  <c r="AG229" i="4"/>
  <c r="AG217" i="4"/>
  <c r="AG193" i="4"/>
  <c r="AG181" i="4"/>
  <c r="AG169" i="4"/>
  <c r="AG157" i="4"/>
  <c r="AG145" i="4"/>
  <c r="AG133" i="4"/>
  <c r="AG121" i="4"/>
  <c r="AG97" i="4"/>
  <c r="AG85" i="4"/>
  <c r="AG73" i="4"/>
  <c r="AG61" i="4"/>
  <c r="AG49" i="4"/>
  <c r="AG37" i="4"/>
  <c r="AG25" i="4"/>
  <c r="AG13" i="4"/>
  <c r="AG1621" i="4"/>
  <c r="AG1573" i="4"/>
  <c r="AG1489" i="4"/>
  <c r="AG1441" i="4"/>
  <c r="AG1345" i="4"/>
  <c r="AG1297" i="4"/>
  <c r="AG1261" i="4"/>
  <c r="AG1153" i="4"/>
  <c r="AG997" i="4"/>
  <c r="AG961" i="4"/>
  <c r="AG925" i="4"/>
  <c r="AG877" i="4"/>
  <c r="AG841" i="4"/>
  <c r="AG793" i="4"/>
  <c r="AG769" i="4"/>
  <c r="AG577" i="4"/>
  <c r="AG1657" i="4"/>
  <c r="AG1561" i="4"/>
  <c r="AG1513" i="4"/>
  <c r="AG1465" i="4"/>
  <c r="AG1393" i="4"/>
  <c r="AG1357" i="4"/>
  <c r="AG1321" i="4"/>
  <c r="AG1273" i="4"/>
  <c r="AG1225" i="4"/>
  <c r="AG1177" i="4"/>
  <c r="AG1129" i="4"/>
  <c r="AG937" i="4"/>
  <c r="AG1633" i="4"/>
  <c r="AG1585" i="4"/>
  <c r="AG1549" i="4"/>
  <c r="AG1525" i="4"/>
  <c r="AG1477" i="4"/>
  <c r="AG1429" i="4"/>
  <c r="AG1381" i="4"/>
  <c r="AG1333" i="4"/>
  <c r="AG1285" i="4"/>
  <c r="AG1237" i="4"/>
  <c r="AG1189" i="4"/>
  <c r="AG1141" i="4"/>
  <c r="AG973" i="4"/>
  <c r="AG2993" i="4"/>
  <c r="AG2981" i="4"/>
  <c r="AG2969" i="4"/>
  <c r="AG2957" i="4"/>
  <c r="AG2945" i="4"/>
  <c r="AG2933" i="4"/>
  <c r="AG2921" i="4"/>
  <c r="AG2897" i="4"/>
  <c r="AG2885" i="4"/>
  <c r="AG2873" i="4"/>
  <c r="AG2861" i="4"/>
  <c r="AG2849" i="4"/>
  <c r="AG2837" i="4"/>
  <c r="AG2825" i="4"/>
  <c r="AG2813" i="4"/>
  <c r="AG2789" i="4"/>
  <c r="AG2777" i="4"/>
  <c r="AG2765" i="4"/>
  <c r="AG2753" i="4"/>
  <c r="AG2741" i="4"/>
  <c r="AG2729" i="4"/>
  <c r="AG2717" i="4"/>
  <c r="AG2693" i="4"/>
  <c r="AG2681" i="4"/>
  <c r="AG2669" i="4"/>
  <c r="AG2657" i="4"/>
  <c r="AG2645" i="4"/>
  <c r="AG2633" i="4"/>
  <c r="AG2621" i="4"/>
  <c r="AG2597" i="4"/>
  <c r="AG2585" i="4"/>
  <c r="AG2573" i="4"/>
  <c r="AG2561" i="4"/>
  <c r="AG2549" i="4"/>
  <c r="AG2537" i="4"/>
  <c r="AG2525" i="4"/>
  <c r="AG2513" i="4"/>
  <c r="AG2489" i="4"/>
  <c r="AG2477" i="4"/>
  <c r="AG2465" i="4"/>
  <c r="AG2453" i="4"/>
  <c r="AG2441" i="4"/>
  <c r="AG2429" i="4"/>
  <c r="AG2417" i="4"/>
  <c r="AG2393" i="4"/>
  <c r="AG2381" i="4"/>
  <c r="AG2369" i="4"/>
  <c r="AG2357" i="4"/>
  <c r="AG2345" i="4"/>
  <c r="AG2333" i="4"/>
  <c r="AG2321" i="4"/>
  <c r="AG2297" i="4"/>
  <c r="AG2285" i="4"/>
  <c r="AG2273" i="4"/>
  <c r="AG2261" i="4"/>
  <c r="AG2249" i="4"/>
  <c r="AG2237" i="4"/>
  <c r="AG2225" i="4"/>
  <c r="AG2213" i="4"/>
  <c r="AG2189" i="4"/>
  <c r="AG2177" i="4"/>
  <c r="AG2165" i="4"/>
  <c r="AG2153" i="4"/>
  <c r="AG2141" i="4"/>
  <c r="AG2117" i="4"/>
  <c r="AG1997" i="4"/>
  <c r="AG1985" i="4"/>
  <c r="AG1973" i="4"/>
  <c r="AG895" i="4"/>
  <c r="AG883" i="4"/>
  <c r="AG871" i="4"/>
  <c r="AG859" i="4"/>
  <c r="AG847" i="4"/>
  <c r="AG835" i="4"/>
  <c r="AG823" i="4"/>
  <c r="AG811" i="4"/>
  <c r="AG799" i="4"/>
  <c r="AG787" i="4"/>
  <c r="AG775" i="4"/>
  <c r="AG763" i="4"/>
  <c r="AG751" i="4"/>
  <c r="AG739" i="4"/>
  <c r="AG727" i="4"/>
  <c r="AG715" i="4"/>
  <c r="AG691" i="4"/>
  <c r="AG679" i="4"/>
  <c r="AG667" i="4"/>
  <c r="AG655" i="4"/>
  <c r="AG643" i="4"/>
  <c r="AG631" i="4"/>
  <c r="AG619" i="4"/>
  <c r="AG595" i="4"/>
  <c r="AG583" i="4"/>
  <c r="AG571" i="4"/>
  <c r="AG559" i="4"/>
  <c r="AG547" i="4"/>
  <c r="AG535" i="4"/>
  <c r="AG523" i="4"/>
  <c r="AG511" i="4"/>
  <c r="AG499" i="4"/>
  <c r="AG487" i="4"/>
  <c r="AG475" i="4"/>
  <c r="AG463" i="4"/>
  <c r="AG451" i="4"/>
  <c r="AG439" i="4"/>
  <c r="AG427" i="4"/>
  <c r="AG415" i="4"/>
  <c r="AG391" i="4"/>
  <c r="AG379" i="4"/>
  <c r="AG367" i="4"/>
  <c r="AG355" i="4"/>
  <c r="AG343" i="4"/>
  <c r="AG331" i="4"/>
  <c r="AG319" i="4"/>
  <c r="AG295" i="4"/>
  <c r="AG283" i="4"/>
  <c r="AG271" i="4"/>
  <c r="AG259" i="4"/>
  <c r="AG247" i="4"/>
  <c r="AG235" i="4"/>
  <c r="AG223" i="4"/>
  <c r="AG211" i="4"/>
  <c r="AG199" i="4"/>
  <c r="AG187" i="4"/>
  <c r="AG175" i="4"/>
  <c r="AG163" i="4"/>
  <c r="AG151" i="4"/>
  <c r="AG139" i="4"/>
  <c r="AG127" i="4"/>
  <c r="AG115" i="4"/>
  <c r="AG91" i="4"/>
  <c r="AG79" i="4"/>
  <c r="AG67" i="4"/>
  <c r="AG55" i="4"/>
  <c r="AG43" i="4"/>
  <c r="AG31" i="4"/>
  <c r="AG19" i="4"/>
  <c r="AG7" i="4"/>
  <c r="AG1961" i="4"/>
  <c r="AG1949" i="4"/>
  <c r="AG1937" i="4"/>
  <c r="AG1925" i="4"/>
  <c r="AG1913" i="4"/>
  <c r="AG1889" i="4"/>
  <c r="AG1877" i="4"/>
  <c r="AG1865" i="4"/>
  <c r="AG1853" i="4"/>
  <c r="AG1841" i="4"/>
  <c r="AG1829" i="4"/>
  <c r="AG1817" i="4"/>
  <c r="AG1793" i="4"/>
  <c r="AG1781" i="4"/>
  <c r="AG1769" i="4"/>
  <c r="AG1757" i="4"/>
  <c r="AG1745" i="4"/>
  <c r="AG1733" i="4"/>
  <c r="AG1721" i="4"/>
  <c r="AG1697" i="4"/>
  <c r="AG1685" i="4"/>
  <c r="AG1673" i="4"/>
  <c r="AG1661" i="4"/>
  <c r="AG1649" i="4"/>
  <c r="AG1637" i="4"/>
  <c r="AG1625" i="4"/>
  <c r="AG1613" i="4"/>
  <c r="AG1589" i="4"/>
  <c r="AG1577" i="4"/>
  <c r="AG1565" i="4"/>
  <c r="AG1553" i="4"/>
  <c r="AG1541" i="4"/>
  <c r="AG1529" i="4"/>
  <c r="AG1517" i="4"/>
  <c r="AG1493" i="4"/>
  <c r="AG1481" i="4"/>
  <c r="AG1469" i="4"/>
  <c r="AG1457" i="4"/>
  <c r="AG1445" i="4"/>
  <c r="AG1433" i="4"/>
  <c r="AG1421" i="4"/>
  <c r="AG1397" i="4"/>
  <c r="AG1385" i="4"/>
  <c r="AG1373" i="4"/>
  <c r="AG1349" i="4"/>
  <c r="AG1337" i="4"/>
  <c r="AG1325" i="4"/>
  <c r="AG1313" i="4"/>
  <c r="AG1289" i="4"/>
  <c r="AG1277" i="4"/>
  <c r="AG1265" i="4"/>
  <c r="AG1253" i="4"/>
  <c r="AG1241" i="4"/>
  <c r="AG1229" i="4"/>
  <c r="AG1217" i="4"/>
  <c r="AG1193" i="4"/>
  <c r="AG1181" i="4"/>
  <c r="AG1169" i="4"/>
  <c r="AG1157" i="4"/>
  <c r="AG1145" i="4"/>
  <c r="AG1133" i="4"/>
  <c r="AG1121" i="4"/>
  <c r="AG989" i="4"/>
  <c r="AG977" i="4"/>
  <c r="AG965" i="4"/>
  <c r="AG1478" i="4"/>
  <c r="AG1466" i="4"/>
  <c r="AG1454" i="4"/>
  <c r="AG1442" i="4"/>
  <c r="AG1418" i="4"/>
  <c r="AG1394" i="4"/>
  <c r="AG1382" i="4"/>
  <c r="AG1358" i="4"/>
  <c r="AG1346" i="4"/>
  <c r="AG1334" i="4"/>
  <c r="AG1322" i="4"/>
  <c r="AG1298" i="4"/>
  <c r="AG1286" i="4"/>
  <c r="AG1274" i="4"/>
  <c r="AG1262" i="4"/>
  <c r="AG1238" i="4"/>
  <c r="AG1226" i="4"/>
  <c r="AG1214" i="4"/>
  <c r="AG1178" i="4"/>
  <c r="AG1166" i="4"/>
  <c r="AG1154" i="4"/>
  <c r="AG1118" i="4"/>
  <c r="AG998" i="4"/>
  <c r="AG986" i="4"/>
  <c r="AG974" i="4"/>
  <c r="AG2282" i="4"/>
  <c r="AG2988" i="4"/>
  <c r="AG2892" i="4"/>
  <c r="AG2844" i="4"/>
  <c r="AG2796" i="4"/>
  <c r="AG2748" i="4"/>
  <c r="AG2652" i="4"/>
  <c r="AG2556" i="4"/>
  <c r="AG2472" i="4"/>
  <c r="AG2424" i="4"/>
  <c r="AG2412" i="4"/>
  <c r="AG2376" i="4"/>
  <c r="AG2364" i="4"/>
  <c r="AG2328" i="4"/>
  <c r="AG2316" i="4"/>
  <c r="AG962" i="4"/>
  <c r="AG938" i="4"/>
  <c r="AG926" i="4"/>
  <c r="AG914" i="4"/>
  <c r="AG878" i="4"/>
  <c r="AG866" i="4"/>
  <c r="AG854" i="4"/>
  <c r="AG842" i="4"/>
  <c r="AG818" i="4"/>
  <c r="AG794" i="4"/>
  <c r="AG782" i="4"/>
  <c r="AG758" i="4"/>
  <c r="AG746" i="4"/>
  <c r="AG734" i="4"/>
  <c r="AG722" i="4"/>
  <c r="AG698" i="4"/>
  <c r="AG686" i="4"/>
  <c r="AG674" i="4"/>
  <c r="AG662" i="4"/>
  <c r="AG638" i="4"/>
  <c r="AG626" i="4"/>
  <c r="AG614" i="4"/>
  <c r="AG578" i="4"/>
  <c r="AG566" i="4"/>
  <c r="AG554" i="4"/>
  <c r="AG542" i="4"/>
  <c r="AG518" i="4"/>
  <c r="AG494" i="4"/>
  <c r="AG482" i="4"/>
  <c r="AG458" i="4"/>
  <c r="AG446" i="4"/>
  <c r="AG434" i="4"/>
  <c r="AG422" i="4"/>
  <c r="AG398" i="4"/>
  <c r="AG386" i="4"/>
  <c r="AG374" i="4"/>
  <c r="AG362" i="4"/>
  <c r="AG338" i="4"/>
  <c r="AG326" i="4"/>
  <c r="AG314" i="4"/>
  <c r="AG278" i="4"/>
  <c r="AG266" i="4"/>
  <c r="AG254" i="4"/>
  <c r="AG242" i="4"/>
  <c r="AG218" i="4"/>
  <c r="AG194" i="4"/>
  <c r="AG182" i="4"/>
  <c r="AG158" i="4"/>
  <c r="AG146" i="4"/>
  <c r="AG134" i="4"/>
  <c r="AG122" i="4"/>
  <c r="AG98" i="4"/>
  <c r="AG86" i="4"/>
  <c r="AG74" i="4"/>
  <c r="AG62" i="4"/>
  <c r="AG26" i="4"/>
  <c r="AG14" i="4"/>
  <c r="AG2" i="4"/>
  <c r="AG953" i="4"/>
  <c r="AG941" i="4"/>
  <c r="AG929" i="4"/>
  <c r="AG917" i="4"/>
  <c r="AG2292" i="4"/>
  <c r="AG2244" i="4"/>
  <c r="AG2196" i="4"/>
  <c r="AG2268" i="4"/>
  <c r="AG2256" i="4"/>
  <c r="AG2232" i="4"/>
  <c r="AG2184" i="4"/>
  <c r="AG2172" i="4"/>
  <c r="AG893" i="4"/>
  <c r="AG881" i="4"/>
  <c r="AG869" i="4"/>
  <c r="AG857" i="4"/>
  <c r="AG845" i="4"/>
  <c r="AG833" i="4"/>
  <c r="AG821" i="4"/>
  <c r="AG797" i="4"/>
  <c r="AG785" i="4"/>
  <c r="AG773" i="4"/>
  <c r="AG761" i="4"/>
  <c r="AG749" i="4"/>
  <c r="AG737" i="4"/>
  <c r="AG725" i="4"/>
  <c r="AG713" i="4"/>
  <c r="AG689" i="4"/>
  <c r="AG677" i="4"/>
  <c r="AG665" i="4"/>
  <c r="AG653" i="4"/>
  <c r="AG641" i="4"/>
  <c r="AG629" i="4"/>
  <c r="AG617" i="4"/>
  <c r="AG581" i="4"/>
  <c r="AG569" i="4"/>
  <c r="AG557" i="4"/>
  <c r="AG545" i="4"/>
  <c r="AG533" i="4"/>
  <c r="AG521" i="4"/>
  <c r="AG497" i="4"/>
  <c r="AG485" i="4"/>
  <c r="AG473" i="4"/>
  <c r="AG461" i="4"/>
  <c r="AG449" i="4"/>
  <c r="AG437" i="4"/>
  <c r="AG425" i="4"/>
  <c r="AG413" i="4"/>
  <c r="AG389" i="4"/>
  <c r="AG365" i="4"/>
  <c r="AG353" i="4"/>
  <c r="AG341" i="4"/>
  <c r="AG329" i="4"/>
  <c r="AG317" i="4"/>
  <c r="AG293" i="4"/>
  <c r="AG281" i="4"/>
  <c r="AG269" i="4"/>
  <c r="AG257" i="4"/>
  <c r="AG245" i="4"/>
  <c r="AG233" i="4"/>
  <c r="AG221" i="4"/>
  <c r="AG197" i="4"/>
  <c r="AG185" i="4"/>
  <c r="AG173" i="4"/>
  <c r="AG161" i="4"/>
  <c r="AG149" i="4"/>
  <c r="AG137" i="4"/>
  <c r="AG125" i="4"/>
  <c r="AG113" i="4"/>
  <c r="AG89" i="4"/>
  <c r="AG77" i="4"/>
  <c r="AG65" i="4"/>
  <c r="AG53" i="4"/>
  <c r="AG41" i="4"/>
  <c r="AG29" i="4"/>
  <c r="AG17" i="4"/>
  <c r="AG5" i="4"/>
</calcChain>
</file>

<file path=xl/sharedStrings.xml><?xml version="1.0" encoding="utf-8"?>
<sst xmlns="http://schemas.openxmlformats.org/spreadsheetml/2006/main" count="37745" uniqueCount="1346">
  <si>
    <t>customerNumber</t>
  </si>
  <si>
    <t>Atelier graphique</t>
  </si>
  <si>
    <t>Nantes</t>
  </si>
  <si>
    <t>France</t>
  </si>
  <si>
    <t>Signal Gift Stores</t>
  </si>
  <si>
    <t>Las Vegas</t>
  </si>
  <si>
    <t>USA</t>
  </si>
  <si>
    <t>Australian Collectors, Co.</t>
  </si>
  <si>
    <t>Melbourne</t>
  </si>
  <si>
    <t>Australia</t>
  </si>
  <si>
    <t>La Rochelle Gifts</t>
  </si>
  <si>
    <t>Baane Mini Imports</t>
  </si>
  <si>
    <t>Stavern</t>
  </si>
  <si>
    <t>Norway</t>
  </si>
  <si>
    <t>Mini Gifts Distributors Ltd.</t>
  </si>
  <si>
    <t>San Rafael</t>
  </si>
  <si>
    <t>Blauer See Auto, Co.</t>
  </si>
  <si>
    <t>Frankfurt</t>
  </si>
  <si>
    <t>Germany</t>
  </si>
  <si>
    <t>Mini Wheels Co.</t>
  </si>
  <si>
    <t>San Francisco</t>
  </si>
  <si>
    <t>Land of Toys Inc.</t>
  </si>
  <si>
    <t>NYC</t>
  </si>
  <si>
    <t>Euro+ Shopping Channel</t>
  </si>
  <si>
    <t>Madrid</t>
  </si>
  <si>
    <t>Spain</t>
  </si>
  <si>
    <t>Volvo Model Replicas, Co</t>
  </si>
  <si>
    <t>Sweden</t>
  </si>
  <si>
    <t>Danish Wholesale Imports</t>
  </si>
  <si>
    <t>Kobenhavn</t>
  </si>
  <si>
    <t>Denmark</t>
  </si>
  <si>
    <t>Saveley &amp; Henriot, Co.</t>
  </si>
  <si>
    <t>Lyon</t>
  </si>
  <si>
    <t>Dragon Souveniers, Ltd.</t>
  </si>
  <si>
    <t>Singapore</t>
  </si>
  <si>
    <t>Muscle Machine Inc</t>
  </si>
  <si>
    <t>Diecast Classics Inc.</t>
  </si>
  <si>
    <t>Allentown</t>
  </si>
  <si>
    <t>Technics Stores Inc.</t>
  </si>
  <si>
    <t>Burlingame</t>
  </si>
  <si>
    <t>Handji Gifts&amp; Co</t>
  </si>
  <si>
    <t>Herkku Gifts</t>
  </si>
  <si>
    <t>Bergen</t>
  </si>
  <si>
    <t xml:space="preserve">Norway  </t>
  </si>
  <si>
    <t>American Souvenirs Inc</t>
  </si>
  <si>
    <t>New Haven</t>
  </si>
  <si>
    <t>Daedalus Designs Imports</t>
  </si>
  <si>
    <t>Lille</t>
  </si>
  <si>
    <t>La Corne D'abondance, Co.</t>
  </si>
  <si>
    <t>Paris</t>
  </si>
  <si>
    <t>Cambridge Collectables Co.</t>
  </si>
  <si>
    <t>Cambridge</t>
  </si>
  <si>
    <t>Gift Depot Inc.</t>
  </si>
  <si>
    <t>Bridgewater</t>
  </si>
  <si>
    <t>Osaka Souveniers Co.</t>
  </si>
  <si>
    <t>Kita-ku</t>
  </si>
  <si>
    <t>Japan</t>
  </si>
  <si>
    <t>Vitachrome Inc.</t>
  </si>
  <si>
    <t>Toys of Finland, Co.</t>
  </si>
  <si>
    <t>Helsinki</t>
  </si>
  <si>
    <t>Finland</t>
  </si>
  <si>
    <t>AV Stores, Co.</t>
  </si>
  <si>
    <t>Manchester</t>
  </si>
  <si>
    <t>UK</t>
  </si>
  <si>
    <t>Clover Collections, Co.</t>
  </si>
  <si>
    <t>Dublin</t>
  </si>
  <si>
    <t>Ireland</t>
  </si>
  <si>
    <t>Auto-Moto Classics Inc.</t>
  </si>
  <si>
    <t>Brickhaven</t>
  </si>
  <si>
    <t>UK Collectables, Ltd.</t>
  </si>
  <si>
    <t>Liverpool</t>
  </si>
  <si>
    <t>Canadian Gift Exchange Network</t>
  </si>
  <si>
    <t>Vancouver</t>
  </si>
  <si>
    <t>Canada</t>
  </si>
  <si>
    <t>Online Mini Collectables</t>
  </si>
  <si>
    <t>Toys4GrownUps.com</t>
  </si>
  <si>
    <t>Pasadena</t>
  </si>
  <si>
    <t>Mini Caravy</t>
  </si>
  <si>
    <t>Strasbourg</t>
  </si>
  <si>
    <t>King Kong Collectables, Co.</t>
  </si>
  <si>
    <t>Central Hong Kong</t>
  </si>
  <si>
    <t>Hong Kong</t>
  </si>
  <si>
    <t>Enaco Distributors</t>
  </si>
  <si>
    <t>Barcelona</t>
  </si>
  <si>
    <t>Boards &amp; Toys Co.</t>
  </si>
  <si>
    <t>Glendale</t>
  </si>
  <si>
    <t>Heintze Collectables</t>
  </si>
  <si>
    <t>Collectable Mini Designs Co.</t>
  </si>
  <si>
    <t>San Diego</t>
  </si>
  <si>
    <t>giftsbymail.co.uk</t>
  </si>
  <si>
    <t>Cowes</t>
  </si>
  <si>
    <t>Alpha Cognac</t>
  </si>
  <si>
    <t>Toulouse</t>
  </si>
  <si>
    <t>Amica Models &amp; Co.</t>
  </si>
  <si>
    <t>Torino</t>
  </si>
  <si>
    <t>Italy</t>
  </si>
  <si>
    <t>Lyon Souveniers</t>
  </si>
  <si>
    <t>Versailles</t>
  </si>
  <si>
    <t>Royal Canadian Collectables, Ltd.</t>
  </si>
  <si>
    <t>Tsawassen</t>
  </si>
  <si>
    <t>Anna's Decorations, Ltd</t>
  </si>
  <si>
    <t>North Sydney</t>
  </si>
  <si>
    <t>Rovelli Gifts</t>
  </si>
  <si>
    <t>Bergamo</t>
  </si>
  <si>
    <t>Souveniers And Things Co.</t>
  </si>
  <si>
    <t>Chatswood</t>
  </si>
  <si>
    <t>Marta's Replicas Co.</t>
  </si>
  <si>
    <t>Switzerland</t>
  </si>
  <si>
    <t>Vida Sport, Ltd</t>
  </si>
  <si>
    <t>Norway Gifts By Mail, Co.</t>
  </si>
  <si>
    <t>Oslo</t>
  </si>
  <si>
    <t>Oulu Toy Supplies, Inc.</t>
  </si>
  <si>
    <t>Oulu</t>
  </si>
  <si>
    <t>Petit Auto</t>
  </si>
  <si>
    <t>Bruxelles</t>
  </si>
  <si>
    <t>Belgium</t>
  </si>
  <si>
    <t>Mini Classics</t>
  </si>
  <si>
    <t>White Plains</t>
  </si>
  <si>
    <t>Mini Creations Ltd.</t>
  </si>
  <si>
    <t>New Bedford</t>
  </si>
  <si>
    <t>Corporate Gift Ideas Co.</t>
  </si>
  <si>
    <t>Down Under Souveniers, Inc</t>
  </si>
  <si>
    <t xml:space="preserve">Auckland  </t>
  </si>
  <si>
    <t>New Zealand</t>
  </si>
  <si>
    <t>Stylish Desk Decors, Co.</t>
  </si>
  <si>
    <t>London</t>
  </si>
  <si>
    <t>Tekni Collectables Inc.</t>
  </si>
  <si>
    <t>Newark</t>
  </si>
  <si>
    <t>Australian Gift Network, Co</t>
  </si>
  <si>
    <t>South Brisbane</t>
  </si>
  <si>
    <t>Suominen Souveniers</t>
  </si>
  <si>
    <t>Espoo</t>
  </si>
  <si>
    <t>Classic Gift Ideas, Inc</t>
  </si>
  <si>
    <t>Philadelphia</t>
  </si>
  <si>
    <t>CAF Imports</t>
  </si>
  <si>
    <t>Men 'R' US Retailers, Ltd.</t>
  </si>
  <si>
    <t>Los Angeles</t>
  </si>
  <si>
    <t>Marseille Mini Autos</t>
  </si>
  <si>
    <t>Marseille</t>
  </si>
  <si>
    <t>Reims Collectables</t>
  </si>
  <si>
    <t>Reims</t>
  </si>
  <si>
    <t>GiftsForHim.com</t>
  </si>
  <si>
    <t>Auckland</t>
  </si>
  <si>
    <t>Gifts4AllAges.com</t>
  </si>
  <si>
    <t>Boston</t>
  </si>
  <si>
    <t>Online Diecast Creations Co.</t>
  </si>
  <si>
    <t>Nashua</t>
  </si>
  <si>
    <t>Precious Collectables</t>
  </si>
  <si>
    <t>Bern</t>
  </si>
  <si>
    <t>Collectables For Less Inc.</t>
  </si>
  <si>
    <t>Royale Belge</t>
  </si>
  <si>
    <t>Charleroi</t>
  </si>
  <si>
    <t>Salzburg Collectables</t>
  </si>
  <si>
    <t>Salzburg</t>
  </si>
  <si>
    <t>Austria</t>
  </si>
  <si>
    <t>Cruz &amp; Sons Co.</t>
  </si>
  <si>
    <t>Makati City</t>
  </si>
  <si>
    <t>Philippines</t>
  </si>
  <si>
    <t>L'ordine Souveniers</t>
  </si>
  <si>
    <t>Reggio Emilia</t>
  </si>
  <si>
    <t>Tokyo Collectables, Ltd</t>
  </si>
  <si>
    <t>Minato-ku</t>
  </si>
  <si>
    <t>Tokyo</t>
  </si>
  <si>
    <t>Auto Canal+ Petit</t>
  </si>
  <si>
    <t>Extreme Desk Decorations, Ltd</t>
  </si>
  <si>
    <t>Wellington</t>
  </si>
  <si>
    <t>Bavarian Collectables Imports, Co.</t>
  </si>
  <si>
    <t>Munich</t>
  </si>
  <si>
    <t>Classic Legends Inc.</t>
  </si>
  <si>
    <t>Gift Ideas Corp.</t>
  </si>
  <si>
    <t>Scandinavian Gift Ideas</t>
  </si>
  <si>
    <t>The Sharp Gifts Warehouse</t>
  </si>
  <si>
    <t>San Jose</t>
  </si>
  <si>
    <t>Mini Auto Werke</t>
  </si>
  <si>
    <t>Graz</t>
  </si>
  <si>
    <t>Super Scale Inc.</t>
  </si>
  <si>
    <t>Microscale Inc.</t>
  </si>
  <si>
    <t>Corrida Auto Replicas, Ltd</t>
  </si>
  <si>
    <t>FunGiftIdeas.com</t>
  </si>
  <si>
    <t>Australian Collectables, Ltd</t>
  </si>
  <si>
    <t>Glen Waverly</t>
  </si>
  <si>
    <t>Frau da Collezione</t>
  </si>
  <si>
    <t>Milan</t>
  </si>
  <si>
    <t>West Coast Collectables Co.</t>
  </si>
  <si>
    <t>Burbank</t>
  </si>
  <si>
    <t>Iberia Gift Imports, Corp.</t>
  </si>
  <si>
    <t>Sevilla</t>
  </si>
  <si>
    <t>Motor Mint Distributors Inc.</t>
  </si>
  <si>
    <t>Signal Collectibles Ltd.</t>
  </si>
  <si>
    <t>Brisbane</t>
  </si>
  <si>
    <t>Double Decker Gift Stores, Ltd</t>
  </si>
  <si>
    <t>Diecast Collectables</t>
  </si>
  <si>
    <t>Kelly's Gift Shop</t>
  </si>
  <si>
    <t>x5800</t>
  </si>
  <si>
    <t>dmurphy@classicmodelcars.com</t>
  </si>
  <si>
    <t>President</t>
  </si>
  <si>
    <t>x4611</t>
  </si>
  <si>
    <t>mpatterso@classicmodelcars.com</t>
  </si>
  <si>
    <t>VP Sales</t>
  </si>
  <si>
    <t>x9273</t>
  </si>
  <si>
    <t>jfirrelli@classicmodelcars.com</t>
  </si>
  <si>
    <t>VP Marketing</t>
  </si>
  <si>
    <t>x4871</t>
  </si>
  <si>
    <t>wpatterson@classicmodelcars.com</t>
  </si>
  <si>
    <t>Sales Manager (APAC)</t>
  </si>
  <si>
    <t>x5408</t>
  </si>
  <si>
    <t>gbondur@classicmodelcars.com</t>
  </si>
  <si>
    <t>Sale Manager (EMEA)</t>
  </si>
  <si>
    <t>x5428</t>
  </si>
  <si>
    <t>abow@classicmodelcars.com</t>
  </si>
  <si>
    <t>Sales Manager (NA)</t>
  </si>
  <si>
    <t>x3291</t>
  </si>
  <si>
    <t>ljennings@classicmodelcars.com</t>
  </si>
  <si>
    <t>Sales Rep</t>
  </si>
  <si>
    <t>x4065</t>
  </si>
  <si>
    <t>lthompson@classicmodelcars.com</t>
  </si>
  <si>
    <t>x2173</t>
  </si>
  <si>
    <t>x4334</t>
  </si>
  <si>
    <t>spatterson@classicmodelcars.com</t>
  </si>
  <si>
    <t>x2248</t>
  </si>
  <si>
    <t>ftseng@classicmodelcars.com</t>
  </si>
  <si>
    <t>x4102</t>
  </si>
  <si>
    <t>gvanauf@classicmodelcars.com</t>
  </si>
  <si>
    <t>x6493</t>
  </si>
  <si>
    <t>lbondur@classicmodelcars.com</t>
  </si>
  <si>
    <t>x2028</t>
  </si>
  <si>
    <t>ghernande@classicmodelcars.com</t>
  </si>
  <si>
    <t>x2759</t>
  </si>
  <si>
    <t>pcastillo@classicmodelcars.com</t>
  </si>
  <si>
    <t>x2311</t>
  </si>
  <si>
    <t>lbott@classicmodelcars.com</t>
  </si>
  <si>
    <t>x102</t>
  </si>
  <si>
    <t>bjones@classicmodelcars.com</t>
  </si>
  <si>
    <t>x101</t>
  </si>
  <si>
    <t>afixter@classicmodelcars.com</t>
  </si>
  <si>
    <t>pmarsh@classicmodelcars.com</t>
  </si>
  <si>
    <t>x103</t>
  </si>
  <si>
    <t>tking@classicmodelcars.com</t>
  </si>
  <si>
    <t>mnishi@classicmodelcars.com</t>
  </si>
  <si>
    <t>ykato@classicmodelcars.com</t>
  </si>
  <si>
    <t>x2312</t>
  </si>
  <si>
    <t>mgerard@classicmodelcars.com</t>
  </si>
  <si>
    <t>+1 650 219 4782</t>
  </si>
  <si>
    <t>+1 215 837 0825</t>
  </si>
  <si>
    <t>+1 212 555 3000</t>
  </si>
  <si>
    <t>+33 14 723 4404</t>
  </si>
  <si>
    <t>+81 33 224 5000</t>
  </si>
  <si>
    <t>Chiyoda-Ku</t>
  </si>
  <si>
    <t>102-8578</t>
  </si>
  <si>
    <t>Sydney</t>
  </si>
  <si>
    <t>+61 2 9264 2451</t>
  </si>
  <si>
    <t>+44 20 7877 2041</t>
  </si>
  <si>
    <t>orderNumber</t>
  </si>
  <si>
    <t>orderDate</t>
  </si>
  <si>
    <t>requiredDate</t>
  </si>
  <si>
    <t>shippedDate</t>
  </si>
  <si>
    <t>status</t>
  </si>
  <si>
    <t>comments</t>
  </si>
  <si>
    <t>Shipped</t>
  </si>
  <si>
    <t>Check on availability.</t>
  </si>
  <si>
    <t>Difficult to negotiate with customer. We need more marketing materials</t>
  </si>
  <si>
    <t>Customer requested that FedEx Ground is used for this shipping</t>
  </si>
  <si>
    <t>Customer requested that ad materials (such as posters, pamphlets) be included in the shippment</t>
  </si>
  <si>
    <t>Customer has worked with some of our vendors in the past and is aware of their MSRP</t>
  </si>
  <si>
    <t>Customer very concerned about the exact color of the models. There is high risk that he may dispute the order because there is a slight color mismatch</t>
  </si>
  <si>
    <t>Customer requested special shippment. The instructions were passed along to the warehouse</t>
  </si>
  <si>
    <t>Customer is interested in buying more Ferrari models</t>
  </si>
  <si>
    <t>Can we deliver the new Ford Mustang models by end-of-quarter?</t>
  </si>
  <si>
    <t>They want to reevaluate their terms agreement with Finance.</t>
  </si>
  <si>
    <t>Resolved</t>
  </si>
  <si>
    <t>This order was disputed, but resolved on 11/1/2003; Customer doesn't like the colors and precision of the models.</t>
  </si>
  <si>
    <t>This order was on hold because customers's credit limit had been exceeded. Order will ship when payment is received</t>
  </si>
  <si>
    <t>Cancelled</t>
  </si>
  <si>
    <t>Customer called to cancel. The warehouse was notified in time and the order didn't ship. They have a new VP of Sales and are shifting their sales model. Our VP of Sales should contact them.</t>
  </si>
  <si>
    <t>Cautious optimism. We have happy customers here, if we can keep them well stocked.  I need all the information I can get on the planned shippments of Porches</t>
  </si>
  <si>
    <t>Custom shipping instructions sent to warehouse</t>
  </si>
  <si>
    <t>Customer cancelled due to urgent budgeting issues. Must be cautious when dealing with them in the future. Since order shipped already we must discuss who would cover the shipping charges.</t>
  </si>
  <si>
    <t>We need to keep in close contact with their Marketing VP. He is the decision maker for all their purchases.</t>
  </si>
  <si>
    <t>They want to reevaluate their terms agreement with the VP of Sales</t>
  </si>
  <si>
    <t>We must be cautions with this customer. Their VP of Sales resigned. Company may be heading down.</t>
  </si>
  <si>
    <t>Customer inquired about remote controlled models and gold models.</t>
  </si>
  <si>
    <t xml:space="preserve"> I need all the information I can get on our competitors.</t>
  </si>
  <si>
    <t>Can we renegotiate this one?</t>
  </si>
  <si>
    <t>Order was mistakenly placed. The warehouse noticed the lack of documentation.</t>
  </si>
  <si>
    <t>Customer disputed the order and we agreed to cancel it. We must be more cautions with this customer going forward, since they are very hard to please. We must cover the shipping fees.</t>
  </si>
  <si>
    <t>Customer requested that DHL is used for this shipping</t>
  </si>
  <si>
    <t>Customer heard complaints from their customers and called to cancel this order. Will notify the Sales Manager.</t>
  </si>
  <si>
    <t>This customer found a better offer from one of our competitors. Will call back to renegotiate.</t>
  </si>
  <si>
    <t>Customer will send a truck to our local warehouse on 7/1/2004</t>
  </si>
  <si>
    <t>Order was disputed and resolved on 12/1/04. The Sales Manager was involved. Customer claims the scales of the models don't match what was discussed.</t>
  </si>
  <si>
    <t>On Hold</t>
  </si>
  <si>
    <t>The outstaniding balance for this customer exceeds their credit limit. Order will be shipped when a payment is received.</t>
  </si>
  <si>
    <t>This order was disputed and resolved on 2/1/2005. Customer claimed that container with shipment was damaged. FedEx's investigation proved this wrong.</t>
  </si>
  <si>
    <t>Disputed then Resolved on 3/15/2005. Customer doesn't like the craftsmaship of the models.</t>
  </si>
  <si>
    <t>Customer credit limit exceeded. Will ship when a payment is received.</t>
  </si>
  <si>
    <t>Disputed</t>
  </si>
  <si>
    <t>Customer claims container with shipment was damaged during shipping and some items were missing. I am talking to FedEx about this.</t>
  </si>
  <si>
    <t>Customer claims the scales of the models don't match what was discussed. I keep all the paperwork though to prove otherwise</t>
  </si>
  <si>
    <t>Customer doesn't like the colors and precision of the models.</t>
  </si>
  <si>
    <t>In Process</t>
  </si>
  <si>
    <t>Custom shipping instructions were sent to warehouse</t>
  </si>
  <si>
    <t>checkNumber</t>
  </si>
  <si>
    <t>paymentDate</t>
  </si>
  <si>
    <t>amount</t>
  </si>
  <si>
    <t>HQ336336</t>
  </si>
  <si>
    <t>JM555205</t>
  </si>
  <si>
    <t>OM314933</t>
  </si>
  <si>
    <t>BO864823</t>
  </si>
  <si>
    <t>HQ55022</t>
  </si>
  <si>
    <t>ND748579</t>
  </si>
  <si>
    <t>GG31455</t>
  </si>
  <si>
    <t>MA765515</t>
  </si>
  <si>
    <t>NP603840</t>
  </si>
  <si>
    <t>NR27552</t>
  </si>
  <si>
    <t>DB933704</t>
  </si>
  <si>
    <t>LN373447</t>
  </si>
  <si>
    <t>NG94694</t>
  </si>
  <si>
    <t>DB889831</t>
  </si>
  <si>
    <t>FD317790</t>
  </si>
  <si>
    <t>KI831359</t>
  </si>
  <si>
    <t>MA302151</t>
  </si>
  <si>
    <t>AE215433</t>
  </si>
  <si>
    <t>BG255406</t>
  </si>
  <si>
    <t>CQ287967</t>
  </si>
  <si>
    <t>ET64396</t>
  </si>
  <si>
    <t>HI366474</t>
  </si>
  <si>
    <t>HR86578</t>
  </si>
  <si>
    <t>KI131716</t>
  </si>
  <si>
    <t>LF217299</t>
  </si>
  <si>
    <t>NT141748</t>
  </si>
  <si>
    <t>DI925118</t>
  </si>
  <si>
    <t>FA465482</t>
  </si>
  <si>
    <t>FH668230</t>
  </si>
  <si>
    <t>IP383901</t>
  </si>
  <si>
    <t>DM826140</t>
  </si>
  <si>
    <t>ID449593</t>
  </si>
  <si>
    <t>PI42991</t>
  </si>
  <si>
    <t>CL442705</t>
  </si>
  <si>
    <t>MA724562</t>
  </si>
  <si>
    <t>NB445135</t>
  </si>
  <si>
    <t>AU364101</t>
  </si>
  <si>
    <t>DB583216</t>
  </si>
  <si>
    <t>DL460618</t>
  </si>
  <si>
    <t>HJ32686</t>
  </si>
  <si>
    <t>ID10962</t>
  </si>
  <si>
    <t>IN446258</t>
  </si>
  <si>
    <t>JE105477</t>
  </si>
  <si>
    <t>JN355280</t>
  </si>
  <si>
    <t>JN722010</t>
  </si>
  <si>
    <t>KT52578</t>
  </si>
  <si>
    <t>MC46946</t>
  </si>
  <si>
    <t>MF629602</t>
  </si>
  <si>
    <t>NU627706</t>
  </si>
  <si>
    <t>IR846303</t>
  </si>
  <si>
    <t>LA685678</t>
  </si>
  <si>
    <t>CN328545</t>
  </si>
  <si>
    <t>ED39322</t>
  </si>
  <si>
    <t>HR182688</t>
  </si>
  <si>
    <t>JJ246391</t>
  </si>
  <si>
    <t>FP549817</t>
  </si>
  <si>
    <t>FU793410</t>
  </si>
  <si>
    <t>LJ160635</t>
  </si>
  <si>
    <t>BI507030</t>
  </si>
  <si>
    <t>DD635282</t>
  </si>
  <si>
    <t>KM172879</t>
  </si>
  <si>
    <t>ME497970</t>
  </si>
  <si>
    <t>BF686658</t>
  </si>
  <si>
    <t>GB852215</t>
  </si>
  <si>
    <t>IP568906</t>
  </si>
  <si>
    <t>KI884577</t>
  </si>
  <si>
    <t>HI618861</t>
  </si>
  <si>
    <t>NN711988</t>
  </si>
  <si>
    <t>BR352384</t>
  </si>
  <si>
    <t>BR478494</t>
  </si>
  <si>
    <t>KG644125</t>
  </si>
  <si>
    <t>NI908214</t>
  </si>
  <si>
    <t>BQ327613</t>
  </si>
  <si>
    <t>DC979307</t>
  </si>
  <si>
    <t>LA318629</t>
  </si>
  <si>
    <t>ED743615</t>
  </si>
  <si>
    <t>GN228846</t>
  </si>
  <si>
    <t>GB878038</t>
  </si>
  <si>
    <t>IL104425</t>
  </si>
  <si>
    <t>AD832091</t>
  </si>
  <si>
    <t>CE51751</t>
  </si>
  <si>
    <t>EH208589</t>
  </si>
  <si>
    <t>GP545698</t>
  </si>
  <si>
    <t>IG462397</t>
  </si>
  <si>
    <t>CITI3434344</t>
  </si>
  <si>
    <t>IO448913</t>
  </si>
  <si>
    <t>PI15215</t>
  </si>
  <si>
    <t>AU750837</t>
  </si>
  <si>
    <t>CI381435</t>
  </si>
  <si>
    <t>CM564612</t>
  </si>
  <si>
    <t>GQ132144</t>
  </si>
  <si>
    <t>OH367219</t>
  </si>
  <si>
    <t>AE192287</t>
  </si>
  <si>
    <t>AK412714</t>
  </si>
  <si>
    <t>KA602407</t>
  </si>
  <si>
    <t>AM968797</t>
  </si>
  <si>
    <t>BQ39062</t>
  </si>
  <si>
    <t>KL124726</t>
  </si>
  <si>
    <t>BO711618</t>
  </si>
  <si>
    <t>NM916675</t>
  </si>
  <si>
    <t>FI192930</t>
  </si>
  <si>
    <t>HQ920205</t>
  </si>
  <si>
    <t>IS946883</t>
  </si>
  <si>
    <t>DP677013</t>
  </si>
  <si>
    <t>OO846801</t>
  </si>
  <si>
    <t>HI358554</t>
  </si>
  <si>
    <t>IQ627690</t>
  </si>
  <si>
    <t>GC697638</t>
  </si>
  <si>
    <t>IS150005</t>
  </si>
  <si>
    <t>GL756480</t>
  </si>
  <si>
    <t>LL562733</t>
  </si>
  <si>
    <t>NM739638</t>
  </si>
  <si>
    <t>BOAF82044</t>
  </si>
  <si>
    <t>ED520529</t>
  </si>
  <si>
    <t>PH785937</t>
  </si>
  <si>
    <t>BJ535230</t>
  </si>
  <si>
    <t>BG407567</t>
  </si>
  <si>
    <t>ML780814</t>
  </si>
  <si>
    <t>MM342086</t>
  </si>
  <si>
    <t>BN17870</t>
  </si>
  <si>
    <t>BR941480</t>
  </si>
  <si>
    <t>MQ413968</t>
  </si>
  <si>
    <t>NU21326</t>
  </si>
  <si>
    <t>BOFA23232</t>
  </si>
  <si>
    <t>II180006</t>
  </si>
  <si>
    <t>JG981190</t>
  </si>
  <si>
    <t>NQ865547</t>
  </si>
  <si>
    <t>IF245157</t>
  </si>
  <si>
    <t>JO719695</t>
  </si>
  <si>
    <t>AF40894</t>
  </si>
  <si>
    <t>HR224331</t>
  </si>
  <si>
    <t>KI744716</t>
  </si>
  <si>
    <t>IJ399820</t>
  </si>
  <si>
    <t>NE404084</t>
  </si>
  <si>
    <t>EQ12267</t>
  </si>
  <si>
    <t>HD284647</t>
  </si>
  <si>
    <t>HN114306</t>
  </si>
  <si>
    <t>EP227123</t>
  </si>
  <si>
    <t>HE84936</t>
  </si>
  <si>
    <t>EU280955</t>
  </si>
  <si>
    <t>GB361972</t>
  </si>
  <si>
    <t>IO164641</t>
  </si>
  <si>
    <t>NH776924</t>
  </si>
  <si>
    <t>EM979878</t>
  </si>
  <si>
    <t>KM841847</t>
  </si>
  <si>
    <t>LE432182</t>
  </si>
  <si>
    <t>OJ819725</t>
  </si>
  <si>
    <t>BJ483870</t>
  </si>
  <si>
    <t>GP636783</t>
  </si>
  <si>
    <t>NI983021</t>
  </si>
  <si>
    <t>IA793562</t>
  </si>
  <si>
    <t>JT819493</t>
  </si>
  <si>
    <t>OD327378</t>
  </si>
  <si>
    <t>DR578578</t>
  </si>
  <si>
    <t>KH910279</t>
  </si>
  <si>
    <t>AJ574927</t>
  </si>
  <si>
    <t>LF501133</t>
  </si>
  <si>
    <t>AD304085</t>
  </si>
  <si>
    <t>NR157385</t>
  </si>
  <si>
    <t>DG336041</t>
  </si>
  <si>
    <t>FA728475</t>
  </si>
  <si>
    <t>NQ966143</t>
  </si>
  <si>
    <t>LQ244073</t>
  </si>
  <si>
    <t>MD809704</t>
  </si>
  <si>
    <t>HL685576</t>
  </si>
  <si>
    <t>OM548174</t>
  </si>
  <si>
    <t>GJ597719</t>
  </si>
  <si>
    <t>HO576374</t>
  </si>
  <si>
    <t>MU817160</t>
  </si>
  <si>
    <t>DJ15149</t>
  </si>
  <si>
    <t>LA556321</t>
  </si>
  <si>
    <t>AL493079</t>
  </si>
  <si>
    <t>ES347491</t>
  </si>
  <si>
    <t>HG738664</t>
  </si>
  <si>
    <t>PQ803830</t>
  </si>
  <si>
    <t>DQ409197</t>
  </si>
  <si>
    <t>FP443161</t>
  </si>
  <si>
    <t>HB150714</t>
  </si>
  <si>
    <t>EN930356</t>
  </si>
  <si>
    <t>NR631421</t>
  </si>
  <si>
    <t>HL209210</t>
  </si>
  <si>
    <t>JK479662</t>
  </si>
  <si>
    <t>NF959653</t>
  </si>
  <si>
    <t>CS435306</t>
  </si>
  <si>
    <t>HH517378</t>
  </si>
  <si>
    <t>LF737277</t>
  </si>
  <si>
    <t>AP286625</t>
  </si>
  <si>
    <t>DA98827</t>
  </si>
  <si>
    <t>AF246722</t>
  </si>
  <si>
    <t>NJ906924</t>
  </si>
  <si>
    <t>DG700707</t>
  </si>
  <si>
    <t>LG808674</t>
  </si>
  <si>
    <t>BQ602907</t>
  </si>
  <si>
    <t>CI471510</t>
  </si>
  <si>
    <t>OB648482</t>
  </si>
  <si>
    <t>CO351193</t>
  </si>
  <si>
    <t>ED878227</t>
  </si>
  <si>
    <t>GT878649</t>
  </si>
  <si>
    <t>HJ618252</t>
  </si>
  <si>
    <t>AG240323</t>
  </si>
  <si>
    <t>NB291497</t>
  </si>
  <si>
    <t>FP170292</t>
  </si>
  <si>
    <t>OG208861</t>
  </si>
  <si>
    <t>HL575273</t>
  </si>
  <si>
    <t>IS232033</t>
  </si>
  <si>
    <t>PN238558</t>
  </si>
  <si>
    <t>CA762595</t>
  </si>
  <si>
    <t>FR499138</t>
  </si>
  <si>
    <t>GB890854</t>
  </si>
  <si>
    <t>BC726082</t>
  </si>
  <si>
    <t>CC475233</t>
  </si>
  <si>
    <t>GB117430</t>
  </si>
  <si>
    <t>MS154481</t>
  </si>
  <si>
    <t>CC871084</t>
  </si>
  <si>
    <t>CT821147</t>
  </si>
  <si>
    <t>PH29054</t>
  </si>
  <si>
    <t>BN347084</t>
  </si>
  <si>
    <t>CP804873</t>
  </si>
  <si>
    <t>EK785462</t>
  </si>
  <si>
    <t>DO106109</t>
  </si>
  <si>
    <t>HG438769</t>
  </si>
  <si>
    <t>AJ478695</t>
  </si>
  <si>
    <t>DO787644</t>
  </si>
  <si>
    <t>JPMR4544</t>
  </si>
  <si>
    <t>KB54275</t>
  </si>
  <si>
    <t>BJMPR4545</t>
  </si>
  <si>
    <t>HJ217687</t>
  </si>
  <si>
    <t>NA197101</t>
  </si>
  <si>
    <t>GH197075</t>
  </si>
  <si>
    <t>PJ434867</t>
  </si>
  <si>
    <t>ER54537</t>
  </si>
  <si>
    <t>KF480160</t>
  </si>
  <si>
    <t>LM271923</t>
  </si>
  <si>
    <t>OA595449</t>
  </si>
  <si>
    <t>AO757239</t>
  </si>
  <si>
    <t>ER615123</t>
  </si>
  <si>
    <t>OU516561</t>
  </si>
  <si>
    <t>FS299615</t>
  </si>
  <si>
    <t>KR822727</t>
  </si>
  <si>
    <t>EF485824</t>
  </si>
  <si>
    <t>ED473873</t>
  </si>
  <si>
    <t>FN640986</t>
  </si>
  <si>
    <t>HG635467</t>
  </si>
  <si>
    <t>HA777606</t>
  </si>
  <si>
    <t>IR662429</t>
  </si>
  <si>
    <t>GJ715659</t>
  </si>
  <si>
    <t>MO743231</t>
  </si>
  <si>
    <t>DD995006</t>
  </si>
  <si>
    <t>NA377824</t>
  </si>
  <si>
    <t>OO606861</t>
  </si>
  <si>
    <t>ED203908</t>
  </si>
  <si>
    <t>GC60330</t>
  </si>
  <si>
    <t>PE176846</t>
  </si>
  <si>
    <t>AB661578</t>
  </si>
  <si>
    <t>CO645196</t>
  </si>
  <si>
    <t>LL427009</t>
  </si>
  <si>
    <t>PC688499</t>
  </si>
  <si>
    <t>JP113227</t>
  </si>
  <si>
    <t>PB951268</t>
  </si>
  <si>
    <t>GK294076</t>
  </si>
  <si>
    <t>JH546765</t>
  </si>
  <si>
    <t>BL66528</t>
  </si>
  <si>
    <t>HS86661</t>
  </si>
  <si>
    <t>JB117768</t>
  </si>
  <si>
    <t>AH612904</t>
  </si>
  <si>
    <t>PT550181</t>
  </si>
  <si>
    <t>OC773849</t>
  </si>
  <si>
    <t>PO860906</t>
  </si>
  <si>
    <t>BH167026</t>
  </si>
  <si>
    <t>FN155234</t>
  </si>
  <si>
    <t>EU531600</t>
  </si>
  <si>
    <t>MB342426</t>
  </si>
  <si>
    <t>MN89921</t>
  </si>
  <si>
    <t>productLine</t>
  </si>
  <si>
    <t>textDescription</t>
  </si>
  <si>
    <t>htmlDescription</t>
  </si>
  <si>
    <t>image</t>
  </si>
  <si>
    <t>Classic Cars</t>
  </si>
  <si>
    <t>Attention car enthusiasts: Make your wildest car ownership dreams come true. Whether you are looking for classic muscle cars, dream sports cars or movie-inspired miniatures, you will find great choices in this category. These replicas feature superb attention to detail and craftsmanship and offer features such as working steering system, opening forward compartment, opening rear trunk with removable spare wheel, 4-wheel independent spring suspension, and so on. The models range in size from 1:10 to 1:24 scale and include numerous limited edition and several out-of-production vehicles. All models include a certificate of authenticity from their manufacturers and come fully assembled and ready for display in the home or office.</t>
  </si>
  <si>
    <t>Motorcycles</t>
  </si>
  <si>
    <t>Our motorcycles are state of the art replicas of classic as well as contemporary motorcycle legends such as Harley Davidson, Ducati and Vespa. Models contain stunning details such as official logos, rotating wheels, working kickstand, front suspension, gear-shift lever, footbrake lever, and drive chain. Materials used include diecast and plastic. The models range in size from 1:10 to 1:50 scale and include numerous limited edition and several out-of-production vehicles. All models come fully assembled and ready for display in the home or office. Most include a certificate of authenticity.</t>
  </si>
  <si>
    <t>Planes</t>
  </si>
  <si>
    <t>Unique, diecast airplane and helicopter replicas suitable for collections, as well as home, office or classroom decorations. Models contain stunning details such as official logos and insignias, rotating jet engines and propellers, retractable wheels, and so on. Most come fully assembled and with a certificate of authenticity from their manufacturers.</t>
  </si>
  <si>
    <t>Ships</t>
  </si>
  <si>
    <t>The perfect holiday or anniversary gift for executives, clients, friends, and family. These handcrafted model ships are unique, stunning works of art that will be treasured for generations! They come fully assembled and ready for display in the home or office. We guarantee the highest quality, and best value.</t>
  </si>
  <si>
    <t>Trains</t>
  </si>
  <si>
    <t>Model trains are a rewarding hobby for enthusiasts of all ages. Whether you're looking for collectible wooden trains, electric streetcars or locomotives, you'll find a number of great choices for any budget within this category. The interactive aspect of trains makes toy trains perfect for young children. The wooden train sets are ideal for children under the age of 5.</t>
  </si>
  <si>
    <t>Trucks and Buses</t>
  </si>
  <si>
    <t>The Truck and Bus models are realistic replicas of buses and specialized trucks produced from the early 1920s to present. The models range in size from 1:12 to 1:50 scale and include numerous limited edition and several out-of-production vehicles. Materials used include tin, diecast and plastic. All models include a certificate of authenticity from their manufacturers and are a perfect ornament for the home and office.</t>
  </si>
  <si>
    <t>Vintage Cars</t>
  </si>
  <si>
    <t>Our Vintage Car models realistically portray automobiles produced from the early 1900s through the 1940s. Materials used include Bakelite, diecast, plastic and wood. Most of the replicas are in the 1:18 and 1:24 scale sizes, which provide the optimum in detail and accuracy. Prices range from $30.00 up to $180.00 for some special limited edition replicas. All models include a certificate of authenticity from their manufacturers and come fully assembled and ready for display in the home or office.</t>
  </si>
  <si>
    <t>productCode</t>
  </si>
  <si>
    <t>productName</t>
  </si>
  <si>
    <t>productScale</t>
  </si>
  <si>
    <t>productVendor</t>
  </si>
  <si>
    <t>productDescription</t>
  </si>
  <si>
    <t>quantityInStock</t>
  </si>
  <si>
    <t>buyPrice</t>
  </si>
  <si>
    <t>MSRP</t>
  </si>
  <si>
    <t>S10_1678</t>
  </si>
  <si>
    <t>1969 Harley Davidson Ultimate Chopper</t>
  </si>
  <si>
    <t>Min Lin Diecast</t>
  </si>
  <si>
    <t>This replica features working kickstand, front suspension, gear-shift lever, footbrake lever, drive chain, wheels and steering. All parts are particularly delicate due to their precise scale and require special care and attention.</t>
  </si>
  <si>
    <t>S10_1949</t>
  </si>
  <si>
    <t>1952 Alpine Renault 1300</t>
  </si>
  <si>
    <t>Classic Metal Creations</t>
  </si>
  <si>
    <t>Turnable front wheels; steering function; detailed interior; detailed engine; opening hood; opening trunk; opening doors; and detailed chassis.</t>
  </si>
  <si>
    <t>S10_2016</t>
  </si>
  <si>
    <t>1996 Moto Guzzi 1100i</t>
  </si>
  <si>
    <t>Highway 66 Mini Classics</t>
  </si>
  <si>
    <t>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</si>
  <si>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S10_4698</t>
  </si>
  <si>
    <t>2003 Harley-Davidson Eagle Drag Bike</t>
  </si>
  <si>
    <t>Red Start Diecast</t>
  </si>
  <si>
    <t>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
, precision diecast replica, baked enamel finish, 1:10 scale model, removable fender, seat and tank cover piece for displaying the superior detail of the v-twin engine</t>
  </si>
  <si>
    <t>S10_4757</t>
  </si>
  <si>
    <t>1972 Alfa Romeo GTA</t>
  </si>
  <si>
    <t>Motor City Art Classics</t>
  </si>
  <si>
    <t>Features include: Turnable front wheels; steering function; detailed interior; detailed engine; opening hood; opening trunk; opening doors; and detailed chassis.</t>
  </si>
  <si>
    <t>S10_4962</t>
  </si>
  <si>
    <t>1962 LanciaA Delta 16V</t>
  </si>
  <si>
    <t>Second Gear Diecast</t>
  </si>
  <si>
    <t>S12_1099</t>
  </si>
  <si>
    <t>1968 Ford Mustang</t>
  </si>
  <si>
    <t>Autoart Studio Design</t>
  </si>
  <si>
    <t>Hood, doors and trunk all open to reveal highly detailed interior features. Steering wheel actually turns the front wheels. Color dark green.</t>
  </si>
  <si>
    <t>S12_1108</t>
  </si>
  <si>
    <t>2001 Ferrari Enzo</t>
  </si>
  <si>
    <t>S12_1666</t>
  </si>
  <si>
    <t>1958 Setra Bus</t>
  </si>
  <si>
    <t>Welly Diecast Productions</t>
  </si>
  <si>
    <t>Model features 30 windows, skylights &amp; glare resistant glass, working steering system, original logos</t>
  </si>
  <si>
    <t>S12_2823</t>
  </si>
  <si>
    <t>2002 Suzuki XREO</t>
  </si>
  <si>
    <t>Unimax Art Galleries</t>
  </si>
  <si>
    <t>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t>
  </si>
  <si>
    <t>S12_3148</t>
  </si>
  <si>
    <t>1969 Corvair Monza</t>
  </si>
  <si>
    <t>1:18 scale die-cast about 10" long doors open, hood opens, trunk opens and wheels roll</t>
  </si>
  <si>
    <t>S12_3380</t>
  </si>
  <si>
    <t>1968 Dodge Charger</t>
  </si>
  <si>
    <t>1:12 scale model of a 1968 Dodge Charger. Hood, doors and trunk all open to reveal highly detailed interior features. Steering wheel actually turns the front wheels. Color black</t>
  </si>
  <si>
    <t>S12_3891</t>
  </si>
  <si>
    <t>1969 Ford Falcon</t>
  </si>
  <si>
    <t>S12_3990</t>
  </si>
  <si>
    <t>1970 Plymouth Hemi Cuda</t>
  </si>
  <si>
    <t>Studio M Art Models</t>
  </si>
  <si>
    <t>Very detailed 1970 Plymouth Cuda model in 1:12 scale. The Cuda is generally accepted as one of the fastest original muscle cars from the 1970s. This model is a reproduction of one of the orginal 652 cars built in 1970. Red color.</t>
  </si>
  <si>
    <t>S12_4473</t>
  </si>
  <si>
    <t>1957 Chevy Pickup</t>
  </si>
  <si>
    <t>Exoto Designs</t>
  </si>
  <si>
    <t>1:12 scale die-cast about 20" long Hood opens, Rubber wheels</t>
  </si>
  <si>
    <t>S12_4675</t>
  </si>
  <si>
    <t>1969 Dodge Charger</t>
  </si>
  <si>
    <t>Detailed model of the 1969 Dodge Charger. This model includes finely detailed interior and exterior features. Painted in red and white.</t>
  </si>
  <si>
    <t>S18_1097</t>
  </si>
  <si>
    <t>1940 Ford Pickup Truck</t>
  </si>
  <si>
    <t>This model features soft rubber tires, working steering, rubber mud guards, authentic Ford logos, detailed undercarriage, opening doors and hood,  removable split rear gate, full size spare mounted in bed, detailed interior with opening glove box</t>
  </si>
  <si>
    <t>S18_1129</t>
  </si>
  <si>
    <t>1993 Mazda RX-7</t>
  </si>
  <si>
    <t>This model features, opening hood, opening doors, detailed engine, rear spoiler, opening trunk, working steering, tinted windows, baked enamel finish. Color red.</t>
  </si>
  <si>
    <t>S18_1342</t>
  </si>
  <si>
    <t>1937 Lincoln Berline</t>
  </si>
  <si>
    <t>Features opening engine cover, doors, trunk, and fuel filler cap. Color black</t>
  </si>
  <si>
    <t>S18_1367</t>
  </si>
  <si>
    <t>1936 Mercedes-Benz 500K Special Roadster</t>
  </si>
  <si>
    <t>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t>
  </si>
  <si>
    <t>S18_1589</t>
  </si>
  <si>
    <t>1965 Aston Martin DB5</t>
  </si>
  <si>
    <t>Die-cast model of the silver 1965 Aston Martin DB5 in silver. This model includes full wire wheels and doors that open with fully detailed passenger compartment. In 1:18 scale, this model measures approximately 10 inches/20 cm long.</t>
  </si>
  <si>
    <t>S18_1662</t>
  </si>
  <si>
    <t>1980s Black Hawk Helicopter</t>
  </si>
  <si>
    <t>1:18 scale replica of actual Army's UH-60L BLACK HAWK Helicopter. 100% hand-assembled. Features rotating rotor blades, propeller blades and rubber wheels.</t>
  </si>
  <si>
    <t>S18_1749</t>
  </si>
  <si>
    <t>1917 Grand Touring Sedan</t>
  </si>
  <si>
    <t>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t>
  </si>
  <si>
    <t>S18_1889</t>
  </si>
  <si>
    <t>1948 Porsche 356-A Roadster</t>
  </si>
  <si>
    <t>Gearbox Collectibles</t>
  </si>
  <si>
    <t>This precision die-cast replica features opening doors, superb detail and craftsmanship, working steering system, opening forward compartment, opening rear trunk with removable spare, 4 wheel independent spring suspension as well as factory baked enamel finish.</t>
  </si>
  <si>
    <t>S18_1984</t>
  </si>
  <si>
    <t>1995 Honda Civic</t>
  </si>
  <si>
    <t>This model features, opening hood, opening doors, detailed engine, rear spoiler, opening trunk, working steering, tinted windows, baked enamel finish. Color yellow.</t>
  </si>
  <si>
    <t>S18_2238</t>
  </si>
  <si>
    <t>1998 Chrysler Plymouth Prowler</t>
  </si>
  <si>
    <t>S18_2248</t>
  </si>
  <si>
    <t>1911 Ford Town Car</t>
  </si>
  <si>
    <t>Features opening hood, opening doors, opening trunk, wide white wall tires, front door arm rests, working steering system.</t>
  </si>
  <si>
    <t>S18_2319</t>
  </si>
  <si>
    <t>1964 Mercedes Tour Bus</t>
  </si>
  <si>
    <t>Exact replica. 100+ parts. working steering system, original logos</t>
  </si>
  <si>
    <t>S18_2325</t>
  </si>
  <si>
    <t>1932 Model A Ford J-Coupe</t>
  </si>
  <si>
    <t>This model features grille-mounted chrome horn, lift-up louvered hood, fold-down rumble seat, working steering system, chrome-covered spare, opening doors, detailed and wired engine</t>
  </si>
  <si>
    <t>S18_2432</t>
  </si>
  <si>
    <t>1926 Ford Fire Engine</t>
  </si>
  <si>
    <t>Carousel DieCast Legends</t>
  </si>
  <si>
    <t>Gleaming red handsome appearance. Everything is here the fire hoses, ladder, axes, bells, lanterns, ready to fight any inferno.</t>
  </si>
  <si>
    <t>S18_2581</t>
  </si>
  <si>
    <t>P-51-D Mustang</t>
  </si>
  <si>
    <t>Has retractable wheels and comes with a stand</t>
  </si>
  <si>
    <t>S18_2625</t>
  </si>
  <si>
    <t>1936 Harley Davidson El Knucklehead</t>
  </si>
  <si>
    <t>Intricately detailed with chrome accents and trim, official die-struck logos and baked enamel finish.</t>
  </si>
  <si>
    <t>S18_2795</t>
  </si>
  <si>
    <t>1928 Mercedes-Benz SSK</t>
  </si>
  <si>
    <t>This 1:18 replica features grille-mounted chrome horn, lift-up louvered hood, fold-down rumble seat, working steering system, chrome-covered spare, opening doors, detailed and wired engine. Color black.</t>
  </si>
  <si>
    <t>S18_2870</t>
  </si>
  <si>
    <t>1999 Indy 500 Monte Carlo SS</t>
  </si>
  <si>
    <t>Features include opening and closing doors. Color: Red</t>
  </si>
  <si>
    <t>S18_2949</t>
  </si>
  <si>
    <t>1913 Ford Model T Speedster</t>
  </si>
  <si>
    <t>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t>
  </si>
  <si>
    <t>S18_2957</t>
  </si>
  <si>
    <t>1934 Ford V8 Coupe</t>
  </si>
  <si>
    <t>Chrome Trim, Chrome Grille, Opening Hood, Opening Doors, Opening Trunk, Detailed Engine, Working Steering System</t>
  </si>
  <si>
    <t>S18_3029</t>
  </si>
  <si>
    <t>1999 Yamaha Speed Boat</t>
  </si>
  <si>
    <t>Exact replica. Wood and Metal. Many extras including rigging, long boats, pilot house, anchors, etc. Comes with three masts, all square-rigged.</t>
  </si>
  <si>
    <t>S18_3136</t>
  </si>
  <si>
    <t>18th Century Vintage Horse Carriage</t>
  </si>
  <si>
    <t>Hand crafted diecast-like metal horse carriage is re-created in about 1:18 scale of antique horse carriage. This antique style metal Stagecoach is all hand-assembled with many different parts.
This collectible metal horse carriage is painted in classic Red, and features turning steering wheel and is entirely hand-finished.</t>
  </si>
  <si>
    <t>S18_3140</t>
  </si>
  <si>
    <t>1903 Ford Model A</t>
  </si>
  <si>
    <t>Features opening trunk,  working steering system</t>
  </si>
  <si>
    <t>S18_3232</t>
  </si>
  <si>
    <t>1992 Ferrari 360 Spider red</t>
  </si>
  <si>
    <t>his replica features opening doors, superb detail and craftsmanship, working steering system, opening forward compartment, opening rear trunk with removable spare, 4 wheel independent spring suspension as well as factory baked enamel finish.</t>
  </si>
  <si>
    <t>S18_3233</t>
  </si>
  <si>
    <t>1985 Toyota Supra</t>
  </si>
  <si>
    <t>This model features soft rubber tires, working steering, rubber mud guards, authentic Ford logos, detailed undercarriage, opening doors and hood, removable split rear gate, full size spare mounted in bed, detailed interior with opening glove box</t>
  </si>
  <si>
    <t>S18_3259</t>
  </si>
  <si>
    <t>Collectable Wooden Train</t>
  </si>
  <si>
    <t>Hand crafted wooden toy train set is in about 1:18 scale, 25 inches in total length including 2 additional carts, of actual vintage train. This antique style wooden toy train model set is all hand-assembled with 100% wood.</t>
  </si>
  <si>
    <t>S18_3278</t>
  </si>
  <si>
    <t>1969 Dodge Super Bee</t>
  </si>
  <si>
    <t>This replica features opening doors, superb detail and craftsmanship, working steering system, opening forward compartment, opening rear trunk with removable spare, 4 wheel independent spring suspension as well as factory baked enamel finish.</t>
  </si>
  <si>
    <t>S18_3320</t>
  </si>
  <si>
    <t>1917 Maxwell Touring Car</t>
  </si>
  <si>
    <t>Features Gold Trim, Full Size Spare Tire, Chrome Trim, Chrome Grille, Opening Hood, Opening Doors, Opening Trunk, Detailed Engine, Working Steering System</t>
  </si>
  <si>
    <t>S18_3482</t>
  </si>
  <si>
    <t>1976 Ford Gran Torino</t>
  </si>
  <si>
    <t>Highly detailed 1976 Ford Gran Torino "Starsky and Hutch" diecast model. Very well constructed and painted in red and white patterns.</t>
  </si>
  <si>
    <t>S18_3685</t>
  </si>
  <si>
    <t>1948 Porsche Type 356 Roadster</t>
  </si>
  <si>
    <t>This model features working front and rear suspension on accurately replicated and actuating shock absorbers as well as opening engine cover, rear stabilizer flap,  and 4 opening doors.</t>
  </si>
  <si>
    <t>S18_3782</t>
  </si>
  <si>
    <t>1957 Vespa GS150</t>
  </si>
  <si>
    <t>Features rotating wheels , working kick stand. Comes with stand.</t>
  </si>
  <si>
    <t>S18_3856</t>
  </si>
  <si>
    <t>1941 Chevrolet Special Deluxe Cabriolet</t>
  </si>
  <si>
    <t>Features opening hood, opening doors, opening trunk, wide white wall tires, front door arm rests, working steering system, leather upholstery. Color black.</t>
  </si>
  <si>
    <t>S18_4027</t>
  </si>
  <si>
    <t>1970 Triumph Spitfire</t>
  </si>
  <si>
    <t>Features include opening and closing doors. Color: White.</t>
  </si>
  <si>
    <t>S18_4409</t>
  </si>
  <si>
    <t>1932 Alfa Romeo 8C2300 Spider Sport</t>
  </si>
  <si>
    <t>This 1:18 scale precision die cast replica features the 6 front headlights of the original, plus a detailed version of the 142 horsepower straight 8 engine, dual spares and their famous comprehensive dashboard. Color black.</t>
  </si>
  <si>
    <t>S18_4522</t>
  </si>
  <si>
    <t>1904 Buick Runabout</t>
  </si>
  <si>
    <t>S18_4600</t>
  </si>
  <si>
    <t>1940s Ford truck</t>
  </si>
  <si>
    <t>This 1940s Ford Pick-Up truck is re-created in 1:18 scale of original 1940s Ford truck. This antique style metal 1940s Ford Flatbed truck is all hand-assembled. This collectible 1940's Pick-Up truck is painted in classic dark green color, and features rotating wheels.</t>
  </si>
  <si>
    <t>S18_4668</t>
  </si>
  <si>
    <t>1939 Cadillac Limousine</t>
  </si>
  <si>
    <t>Features completely detailed interior including Velvet flocked drapes,deluxe wood grain floor, and a wood grain casket with seperate chrome handles</t>
  </si>
  <si>
    <t>S18_4721</t>
  </si>
  <si>
    <t>1957 Corvette Convertible</t>
  </si>
  <si>
    <t>1957 die cast Corvette Convertible in Roman Red with white sides and whitewall tires. 1:18 scale quality die-cast with detailed engine and underbvody. Now you can own The Classic Corvette.</t>
  </si>
  <si>
    <t>S18_4933</t>
  </si>
  <si>
    <t>1957 Ford Thunderbird</t>
  </si>
  <si>
    <t>This 1:18 scale precision die-cast replica, with its optional porthole hardtop and factory baked-enamel Thunderbird Bronze finish, is a 100% accurate rendition of this American classic.</t>
  </si>
  <si>
    <t>S24_1046</t>
  </si>
  <si>
    <t>1970 Chevy Chevelle SS 454</t>
  </si>
  <si>
    <t>This model features rotating wheels, working streering system and opening doors. All parts are particularly delicate due to their precise scale and require special care and attention. It should not be picked up by the doors, roof, hood or trunk.</t>
  </si>
  <si>
    <t>S24_1444</t>
  </si>
  <si>
    <t>1970 Dodge Coronet</t>
  </si>
  <si>
    <t>1:24 scale die-cast about 18" long doors open, hood opens and rubber wheels</t>
  </si>
  <si>
    <t>S24_1578</t>
  </si>
  <si>
    <t>1997 BMW R 1100 S</t>
  </si>
  <si>
    <t>Detailed scale replica with working suspension and constructed from over 70 parts</t>
  </si>
  <si>
    <t>S24_1628</t>
  </si>
  <si>
    <t>1966 Shelby Cobra 427 S/C</t>
  </si>
  <si>
    <t>This diecast model of the 1966 Shelby Cobra 427 S/C includes many authentic details and operating parts. The 1:24 scale model of this iconic lighweight sports car from the 1960s comes in silver and it's own display case.</t>
  </si>
  <si>
    <t>S24_1785</t>
  </si>
  <si>
    <t>1928 British Royal Navy Airplane</t>
  </si>
  <si>
    <t>Official logos and insignias</t>
  </si>
  <si>
    <t>S24_1937</t>
  </si>
  <si>
    <t>1939 Chevrolet Deluxe Coupe</t>
  </si>
  <si>
    <t>This 1:24 scale die-cast replica of the 1939 Chevrolet Deluxe Coupe has the same classy look as the original. Features opening trunk, hood and doors and a showroom quality baked enamel finish.</t>
  </si>
  <si>
    <t>S24_2000</t>
  </si>
  <si>
    <t>1960 BSA Gold Star DBD34</t>
  </si>
  <si>
    <t>S24_2011</t>
  </si>
  <si>
    <t>18th century schooner</t>
  </si>
  <si>
    <t>All wood with canvas sails. Many extras including rigging, long boats, pilot house, anchors, etc. Comes with 4 masts, all square-rigged.</t>
  </si>
  <si>
    <t>S24_2022</t>
  </si>
  <si>
    <t>1938 Cadillac V-16 Presidential Limousine</t>
  </si>
  <si>
    <t>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t>
  </si>
  <si>
    <t>S24_2300</t>
  </si>
  <si>
    <t>1962 Volkswagen Microbus</t>
  </si>
  <si>
    <t>This 1:18 scale die cast replica of the 1962 Microbus is loaded with features: A working steering system, opening front doors and tailgate, and famous two-tone factory baked enamel finish, are all topped of by the sliding, real fabric, sunroof.</t>
  </si>
  <si>
    <t>S24_2360</t>
  </si>
  <si>
    <t>1982 Ducati 900 Monster</t>
  </si>
  <si>
    <t>Features two-tone paint with chrome accents, superior die-cast detail , rotating wheels , working kick stand</t>
  </si>
  <si>
    <t>S24_2766</t>
  </si>
  <si>
    <t>1949 Jaguar XK 120</t>
  </si>
  <si>
    <t>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t>
  </si>
  <si>
    <t>S24_2840</t>
  </si>
  <si>
    <t>1958 Chevy Corvette Limited Edition</t>
  </si>
  <si>
    <t>The operating parts of this 1958 Chevy Corvette Limited Edition are particularly delicate due to their precise scale and require special care and attention. Features rotating wheels, working streering, opening doors and trunk. Color dark green.</t>
  </si>
  <si>
    <t>S24_2841</t>
  </si>
  <si>
    <t>1900s Vintage Bi-Plane</t>
  </si>
  <si>
    <t>Hand crafted diecast-like metal bi-plane is re-created in about 1:24 scale of antique pioneer airplane. All hand-assembled with many different parts. Hand-painted in classic yellow and features correct markings of original airplane.</t>
  </si>
  <si>
    <t>S24_2887</t>
  </si>
  <si>
    <t>1952 Citroen-15CV</t>
  </si>
  <si>
    <t>Precision crafted hand-assembled 1:18 scale reproduction of the 1952 15CV, with its independent spring suspension, working steering system, opening doors and hood, detailed engine and instrument panel, all topped of with a factory fresh baked enamel finish.</t>
  </si>
  <si>
    <t>S24_2972</t>
  </si>
  <si>
    <t>1982 Lamborghini Diablo</t>
  </si>
  <si>
    <t>S24_3151</t>
  </si>
  <si>
    <t>1912 Ford Model T Delivery Wagon</t>
  </si>
  <si>
    <t>This model features chrome trim and grille, opening hood, opening doors, opening trunk, detailed engine, working steering system. Color white.</t>
  </si>
  <si>
    <t>S24_3191</t>
  </si>
  <si>
    <t>1969 Chevrolet Camaro Z28</t>
  </si>
  <si>
    <t>1969 Z/28 Chevy Camaro 1:24 scale replica. The operating parts of this limited edition 1:24 scale diecast model car 1969 Chevy Camaro Z28- hood, trunk, wheels, streering, suspension and doors- are particularly delicate due to their precise scale and require special care and attention.</t>
  </si>
  <si>
    <t>S24_3371</t>
  </si>
  <si>
    <t>1971 Alpine Renault 1600s</t>
  </si>
  <si>
    <t>This 1971 Alpine Renault 1600s replica Features opening doors, superb detail and craftsmanship, working steering system, opening forward compartment, opening rear trunk with removable spare, 4 wheel independent spring suspension as well as factory baked enamel finish.</t>
  </si>
  <si>
    <t>S24_3420</t>
  </si>
  <si>
    <t>1937 Horch 930V Limousine</t>
  </si>
  <si>
    <t>Features opening hood, opening doors, opening trunk, wide white wall tires, front door arm rests, working steering system</t>
  </si>
  <si>
    <t>S24_3432</t>
  </si>
  <si>
    <t>2002 Chevy Corvette</t>
  </si>
  <si>
    <t>The operating parts of this limited edition Diecast 2002 Chevy Corvette 50th Anniversary Pace car Limited Edition are particularly delicate due to their precise scale and require special care and attention. Features rotating wheels, poseable streering, opening doors and trunk.</t>
  </si>
  <si>
    <t>S24_3816</t>
  </si>
  <si>
    <t>1940 Ford Delivery Sedan</t>
  </si>
  <si>
    <t>Chrome Trim, Chrome Grille, Opening Hood, Opening Doors, Opening Trunk, Detailed Engine, Working Steering System. Color black.</t>
  </si>
  <si>
    <t>S24_3856</t>
  </si>
  <si>
    <t>1956 Porsche 356A Coupe</t>
  </si>
  <si>
    <t>S24_3949</t>
  </si>
  <si>
    <t>Corsair F4U ( Bird Cage)</t>
  </si>
  <si>
    <t>Has retractable wheels and comes with a stand. Official logos and insignias.</t>
  </si>
  <si>
    <t>S24_3969</t>
  </si>
  <si>
    <t>1936 Mercedes Benz 500k Roadster</t>
  </si>
  <si>
    <t>This model features grille-mounted chrome horn, lift-up louvered hood, fold-down rumble seat, working steering system and rubber wheels. Color black.</t>
  </si>
  <si>
    <t>S24_4048</t>
  </si>
  <si>
    <t>1992 Porsche Cayenne Turbo Silver</t>
  </si>
  <si>
    <t>S24_4258</t>
  </si>
  <si>
    <t>1936 Chrysler Airflow</t>
  </si>
  <si>
    <t>Features opening trunk,  working steering system. Color dark green.</t>
  </si>
  <si>
    <t>S24_4278</t>
  </si>
  <si>
    <t>1900s Vintage Tri-Plane</t>
  </si>
  <si>
    <t>Hand crafted diecast-like metal Triplane is Re-created in about 1:24 scale of antique pioneer airplane. This antique style metal triplane is all hand-assembled with many different parts.</t>
  </si>
  <si>
    <t>S24_4620</t>
  </si>
  <si>
    <t>1961 Chevrolet Impala</t>
  </si>
  <si>
    <t>This 1:18 scale precision die-cast reproduction of the 1961 Chevrolet Impala has all the features-doors, hood and trunk that open; detailed 409 cubic-inch engine; chrome dashboard and stick shift, two-tone interior; working steering system; all topped of with a factory baked-enamel finish.</t>
  </si>
  <si>
    <t>S32_1268</t>
  </si>
  <si>
    <t>1980Ã¢â‚¬â„¢s GM Manhattan Express</t>
  </si>
  <si>
    <t>This 1980Ã¢â‚¬â„¢s era new look Manhattan express is still active, running from the Bronx to mid-town Manhattan. Has 35 opeining windows and working lights. Needs a battery.</t>
  </si>
  <si>
    <t>S32_1374</t>
  </si>
  <si>
    <t>1997 BMW F650 ST</t>
  </si>
  <si>
    <t>Features official die-struck logos and baked enamel finish. Comes with stand.</t>
  </si>
  <si>
    <t>S32_2206</t>
  </si>
  <si>
    <t>1982 Ducati 996 R</t>
  </si>
  <si>
    <t>S32_2509</t>
  </si>
  <si>
    <t>1954 Greyhound Scenicruiser</t>
  </si>
  <si>
    <t>Model features bi-level seating, 50 windows, skylights &amp; glare resistant glass, working steering system, original logos</t>
  </si>
  <si>
    <t>S32_3207</t>
  </si>
  <si>
    <t>1950's Chicago Surface Lines Streetcar</t>
  </si>
  <si>
    <t>This streetcar is a joy to see. It has 80 separate windows, electric wire guides, detailed interiors with seats, poles and drivers controls, rolling and turning wheel assemblies, plus authentic factory baked-enamel finishes (Green Hornet for Chicago and Cream and Crimson for Boston).</t>
  </si>
  <si>
    <t>S32_3522</t>
  </si>
  <si>
    <t>1996 Peterbilt 379 Stake Bed with Outrigger</t>
  </si>
  <si>
    <t>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t>
  </si>
  <si>
    <t>S32_4289</t>
  </si>
  <si>
    <t>1928 Ford Phaeton Deluxe</t>
  </si>
  <si>
    <t>This model features grille-mounted chrome horn, lift-up louvered hood, fold-down rumble seat, working steering system</t>
  </si>
  <si>
    <t>S32_4485</t>
  </si>
  <si>
    <t>1974 Ducati 350 Mk3 Desmo</t>
  </si>
  <si>
    <t>This model features two-tone paint with chrome accents, superior die-cast detail , rotating wheels , working kick stand</t>
  </si>
  <si>
    <t>S50_1341</t>
  </si>
  <si>
    <t>1930 Buick Marquette Phaeton</t>
  </si>
  <si>
    <t>S50_1392</t>
  </si>
  <si>
    <t>Diamond T620 Semi-Skirted Tanker</t>
  </si>
  <si>
    <t>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t>
  </si>
  <si>
    <t>S50_1514</t>
  </si>
  <si>
    <t>1962 City of Detroit Streetcar</t>
  </si>
  <si>
    <t>This streetcar is a joy to see. It has 99 separate windows, electric wire guides, detailed interiors with seats, poles and drivers controls, rolling and turning wheel assemblies, plus authentic factory baked-enamel finishes (Green Hornet for Chicago and Cream and Crimson for Boston).</t>
  </si>
  <si>
    <t>S50_4713</t>
  </si>
  <si>
    <t>2002 Yamaha YZR M1</t>
  </si>
  <si>
    <t>S700_1138</t>
  </si>
  <si>
    <t>The Schooner Bluenose</t>
  </si>
  <si>
    <t>All wood with canvas sails. Measures 31 1/2 inches in Length, 22 inches High and 4 3/4 inches Wide. Many extras.
The schooner Bluenose was built in Nova Scotia in 1921 to fish the rough waters off the coast of Newfoundland. Because of the Bluenose racing prowess she became the pride of all Canadians. Still featured on stamps and the Canadian dime, the Bluenose was lost off Haiti in 1946.</t>
  </si>
  <si>
    <t>S700_1691</t>
  </si>
  <si>
    <t>American Airlines: B767-300</t>
  </si>
  <si>
    <t>Exact replia with official logos and insignias and retractable wheels</t>
  </si>
  <si>
    <t>S700_1938</t>
  </si>
  <si>
    <t>The Mayflower</t>
  </si>
  <si>
    <t>Measures 31 1/2 inches Long x 25 1/2 inches High x 10 5/8 inches Wide
All wood with canvas sail. Extras include long boats, rigging, ladders, railing, anchors, side cannons, hand painted, etc.</t>
  </si>
  <si>
    <t>S700_2047</t>
  </si>
  <si>
    <t>HMS Bounty</t>
  </si>
  <si>
    <t>Measures 30 inches Long x 27 1/2 inches High x 4 3/4 inches Wide. 
Many extras including rigging, long boats, pilot house, anchors, etc. Comes with three masts, all square-rigged.</t>
  </si>
  <si>
    <t>S700_2466</t>
  </si>
  <si>
    <t>America West Airlines B757-200</t>
  </si>
  <si>
    <t>Official logos and insignias. Working steering system. Rotating jet engines</t>
  </si>
  <si>
    <t>S700_2610</t>
  </si>
  <si>
    <t>The USS Constitution Ship</t>
  </si>
  <si>
    <t>All wood with canvas sails. Measures 31 1/2" Length x 22 3/8" High x 8 1/4" Width. Extras include 4 boats on deck, sea sprite on bow, anchors, copper railing, pilot houses, etc.</t>
  </si>
  <si>
    <t>S700_2824</t>
  </si>
  <si>
    <t>1982 Camaro Z28</t>
  </si>
  <si>
    <t>Features include opening and closing doors. Color: White. 
Measures approximately 9 1/2" Long.</t>
  </si>
  <si>
    <t>S700_2834</t>
  </si>
  <si>
    <t>ATA: B757-300</t>
  </si>
  <si>
    <t>S700_3167</t>
  </si>
  <si>
    <t>F/A 18 Hornet 1/72</t>
  </si>
  <si>
    <t>10" Wingspan with retractable landing gears.Comes with pilot</t>
  </si>
  <si>
    <t>S700_3505</t>
  </si>
  <si>
    <t>The Titanic</t>
  </si>
  <si>
    <t>Completed model measures 19 1/2 inches long, 9 inches high, 3inches wide and is in barn red/black. All wood and metal.</t>
  </si>
  <si>
    <t>S700_3962</t>
  </si>
  <si>
    <t>The Queen Mary</t>
  </si>
  <si>
    <t>S700_4002</t>
  </si>
  <si>
    <t>American Airlines: MD-11S</t>
  </si>
  <si>
    <t>Polished finish. Exact replia with official logos and insignias and retractable wheels</t>
  </si>
  <si>
    <t>S72_1253</t>
  </si>
  <si>
    <t>Boeing X-32A JSF</t>
  </si>
  <si>
    <t>S72_3212</t>
  </si>
  <si>
    <t>Pont Yacht</t>
  </si>
  <si>
    <t>Measures 38 inches Long x 33 3/4 inches High. Includes a stand.
Many extras including rigging, long boats, pilot house, anchors, etc. Comes with 2 masts, all square-rigged</t>
  </si>
  <si>
    <t>Buy Price per QTY</t>
  </si>
  <si>
    <t>Sum of quantityOrdered</t>
  </si>
  <si>
    <t>Buy Price</t>
  </si>
  <si>
    <t>Average of sell price each</t>
  </si>
  <si>
    <t>Sum of revenue</t>
  </si>
  <si>
    <t xml:space="preserve">Profit </t>
  </si>
  <si>
    <t>quantityOrdered</t>
  </si>
  <si>
    <t>orderLineNumber</t>
  </si>
  <si>
    <t xml:space="preserve">54, rue Royale </t>
  </si>
  <si>
    <t xml:space="preserve">8489 Strong St. </t>
  </si>
  <si>
    <t>636 St Kilda Road Level 3</t>
  </si>
  <si>
    <t xml:space="preserve">67, rue des Cinquante Otages </t>
  </si>
  <si>
    <t xml:space="preserve">Erling Skakkes gate 78 </t>
  </si>
  <si>
    <t xml:space="preserve">5677 Strong St. </t>
  </si>
  <si>
    <t xml:space="preserve">Lyonerstr. 34 </t>
  </si>
  <si>
    <t xml:space="preserve">5557 North Pendale Street </t>
  </si>
  <si>
    <t xml:space="preserve">897 Long Airport Avenue </t>
  </si>
  <si>
    <t xml:space="preserve">C/ Moralzarzal, 86 </t>
  </si>
  <si>
    <t xml:space="preserve">2, rue du Commerce </t>
  </si>
  <si>
    <t>Bronz Sok. Bronz Apt. 3/6 Tesvikiye</t>
  </si>
  <si>
    <t>4092 Furth Circle Suite 400</t>
  </si>
  <si>
    <t xml:space="preserve">7586 Pompton St. </t>
  </si>
  <si>
    <t xml:space="preserve">9408 Furth Circle </t>
  </si>
  <si>
    <t>106 Linden Road Sandown 2nd Floor</t>
  </si>
  <si>
    <t>Brehmen St. 121 PR 334 Sentrum</t>
  </si>
  <si>
    <t>149 Spinnaker Dr. Suite 101</t>
  </si>
  <si>
    <t xml:space="preserve">265, boulevard Charonne </t>
  </si>
  <si>
    <t xml:space="preserve">4658 Baden Av. </t>
  </si>
  <si>
    <t xml:space="preserve">25593 South Bay Ln. </t>
  </si>
  <si>
    <t xml:space="preserve">1-6-20 Dojima </t>
  </si>
  <si>
    <t>2678 Kingston Rd. Suite 101</t>
  </si>
  <si>
    <t xml:space="preserve">Keskuskatu 45 </t>
  </si>
  <si>
    <t xml:space="preserve">Fauntleroy Circus </t>
  </si>
  <si>
    <t>25 Maiden Lane Floor No. 4</t>
  </si>
  <si>
    <t xml:space="preserve">16780 Pompton St. </t>
  </si>
  <si>
    <t xml:space="preserve">12, Berkeley Gardens Blvd </t>
  </si>
  <si>
    <t xml:space="preserve">1900 Oak St. </t>
  </si>
  <si>
    <t xml:space="preserve">7635 Spinnaker Dr. </t>
  </si>
  <si>
    <t xml:space="preserve">78934 Hillside Dr. </t>
  </si>
  <si>
    <t>Bank of China Tower 1 Garden Road</t>
  </si>
  <si>
    <t xml:space="preserve">4097 Douglas Av. </t>
  </si>
  <si>
    <t xml:space="preserve">Smagsloget 45 </t>
  </si>
  <si>
    <t xml:space="preserve">43 rue St. Laurent </t>
  </si>
  <si>
    <t xml:space="preserve">361 Furth Circle </t>
  </si>
  <si>
    <t>Garden House Crowther Way 23</t>
  </si>
  <si>
    <t xml:space="preserve">1 rue Alsace-Lorraine </t>
  </si>
  <si>
    <t xml:space="preserve">Via Monte Bianco 34 </t>
  </si>
  <si>
    <t xml:space="preserve">27 rue du Colonel Pierre Avia </t>
  </si>
  <si>
    <t xml:space="preserve">67, avenue de l'Europe </t>
  </si>
  <si>
    <t xml:space="preserve">Mehrheimerstr. 369 </t>
  </si>
  <si>
    <t xml:space="preserve">23 Tsawassen Blvd. </t>
  </si>
  <si>
    <t>201 Miller Street Level 15</t>
  </si>
  <si>
    <t xml:space="preserve">Via Ludovico il Moro 22 </t>
  </si>
  <si>
    <t>Monitor Money Building 815 Pacific Hwy</t>
  </si>
  <si>
    <t xml:space="preserve">39323 Spinnaker Dr. </t>
  </si>
  <si>
    <t xml:space="preserve">Grenzacherweg 237 </t>
  </si>
  <si>
    <t>Drammensveien 126A PB 211 Sentrum</t>
  </si>
  <si>
    <t xml:space="preserve">Torikatu 38 </t>
  </si>
  <si>
    <t xml:space="preserve">Rue Joseph-Bens 532 </t>
  </si>
  <si>
    <t xml:space="preserve">3758 North Pendale Street </t>
  </si>
  <si>
    <t xml:space="preserve">4575 Hillside Dr. </t>
  </si>
  <si>
    <t xml:space="preserve">7734 Strong St. </t>
  </si>
  <si>
    <t>162-164 Grafton Road Level 2</t>
  </si>
  <si>
    <t xml:space="preserve">35 King George </t>
  </si>
  <si>
    <t xml:space="preserve">7476 Moss Rd. </t>
  </si>
  <si>
    <t xml:space="preserve">31 Duncan St. West End </t>
  </si>
  <si>
    <t>Software Engineering Center SEC Oy</t>
  </si>
  <si>
    <t xml:space="preserve">782 First Street </t>
  </si>
  <si>
    <t>Merchants House 27-30 Merchant's Quay</t>
  </si>
  <si>
    <t xml:space="preserve">6047 Douglas Av. </t>
  </si>
  <si>
    <t xml:space="preserve">12, rue des Bouchers </t>
  </si>
  <si>
    <t xml:space="preserve">59 rue de l'Abbaye </t>
  </si>
  <si>
    <t xml:space="preserve">199 Great North Road </t>
  </si>
  <si>
    <t xml:space="preserve">8616 Spinnaker Dr. </t>
  </si>
  <si>
    <t xml:space="preserve">2304 Long Airport Avenue </t>
  </si>
  <si>
    <t xml:space="preserve">Hauptstr. 29 </t>
  </si>
  <si>
    <t xml:space="preserve">7825 Douglas Av. </t>
  </si>
  <si>
    <t xml:space="preserve">Boulevard Tirou, 255 </t>
  </si>
  <si>
    <t xml:space="preserve">Geislweg 14 </t>
  </si>
  <si>
    <t>15 McCallum Street NatWest Center #13-03</t>
  </si>
  <si>
    <t xml:space="preserve">Strada Provinciale 124 </t>
  </si>
  <si>
    <t xml:space="preserve">2-2-8 Roppongi </t>
  </si>
  <si>
    <t xml:space="preserve">25, rue Lauriston </t>
  </si>
  <si>
    <t>101 Lambton Quay Level 11</t>
  </si>
  <si>
    <t xml:space="preserve">Hansastr. 15 </t>
  </si>
  <si>
    <t>5905 Pompton St. Suite 750</t>
  </si>
  <si>
    <t xml:space="preserve">2440 Pompton St. </t>
  </si>
  <si>
    <t xml:space="preserve">3086 Ingle Ln. </t>
  </si>
  <si>
    <t xml:space="preserve">Kirchgasse 6 </t>
  </si>
  <si>
    <t xml:space="preserve">567 North Pendale Street </t>
  </si>
  <si>
    <t>5290 North Pendale Street Suite 200</t>
  </si>
  <si>
    <t xml:space="preserve">C/ Araquil, 67 </t>
  </si>
  <si>
    <t xml:space="preserve">1785 First Street </t>
  </si>
  <si>
    <t xml:space="preserve">7 Allen Street </t>
  </si>
  <si>
    <t>20093 Cologno Monzese Alessandro Volta 16</t>
  </si>
  <si>
    <t xml:space="preserve">3675 Furth Circle </t>
  </si>
  <si>
    <t xml:space="preserve">C/ Romero, 33 </t>
  </si>
  <si>
    <t xml:space="preserve">11328 Douglas Av. </t>
  </si>
  <si>
    <t xml:space="preserve">2793 Furth Circle </t>
  </si>
  <si>
    <t xml:space="preserve">120 Hanover Sq. </t>
  </si>
  <si>
    <t xml:space="preserve">6251 Ingle Ln. </t>
  </si>
  <si>
    <t xml:space="preserve">Arenales 1938 3'A' </t>
  </si>
  <si>
    <t>Address</t>
  </si>
  <si>
    <t>B1180</t>
  </si>
  <si>
    <t>FIN02271</t>
  </si>
  <si>
    <t>B6000</t>
  </si>
  <si>
    <t>S95822</t>
  </si>
  <si>
    <t>N5804</t>
  </si>
  <si>
    <t>EC25NT</t>
  </si>
  <si>
    <t>WX16LT</t>
  </si>
  <si>
    <t>V3F2K1</t>
  </si>
  <si>
    <t>H1J1C3</t>
  </si>
  <si>
    <t>PO317PJ</t>
  </si>
  <si>
    <t>T2F8M4</t>
  </si>
  <si>
    <t>N0106</t>
  </si>
  <si>
    <t>WX36FW</t>
  </si>
  <si>
    <t>1227MM</t>
  </si>
  <si>
    <t>S84467</t>
  </si>
  <si>
    <t>WA11DP</t>
  </si>
  <si>
    <t xml:space="preserve">Berguvsvafaogen  8 </t>
  </si>
  <si>
    <t>Luleafa¥</t>
  </si>
  <si>
    <t xml:space="preserve">Vinbafaltet 34 </t>
  </si>
  <si>
    <t xml:space="preserve">184, chaussaface de Tournai </t>
  </si>
  <si>
    <t xml:space="preserve">24, place Klafacber </t>
  </si>
  <si>
    <t xml:space="preserve">Rambla de Cataluafa±a, 23 </t>
  </si>
  <si>
    <t>afaerhus</t>
  </si>
  <si>
    <t>Quafacbec Home Shopping Network</t>
  </si>
  <si>
    <t>Montrafacal</t>
  </si>
  <si>
    <t>Auto Associafacs &amp; Cie.</t>
  </si>
  <si>
    <t>Toms Spezialitafaoten, Ltd</t>
  </si>
  <si>
    <t>Kafa¶ln</t>
  </si>
  <si>
    <t>Genafa¨ve</t>
  </si>
  <si>
    <t xml:space="preserve">afaekergatan 24 </t>
  </si>
  <si>
    <t>Brafaocke</t>
  </si>
  <si>
    <t xml:space="preserve">Schmitt Carine </t>
  </si>
  <si>
    <t>King Jean</t>
  </si>
  <si>
    <t>Ferguson Peter</t>
  </si>
  <si>
    <t xml:space="preserve">Labrune Janine </t>
  </si>
  <si>
    <t xml:space="preserve">Bergulfsen Jonas </t>
  </si>
  <si>
    <t>Nelson Susan</t>
  </si>
  <si>
    <t>Keitel Roland</t>
  </si>
  <si>
    <t>Murphy Julie</t>
  </si>
  <si>
    <t>Lee Kwai</t>
  </si>
  <si>
    <t xml:space="preserve">Freyre Diego </t>
  </si>
  <si>
    <t xml:space="preserve">Berglund Christina </t>
  </si>
  <si>
    <t xml:space="preserve">Petersen Jytte </t>
  </si>
  <si>
    <t xml:space="preserve">Saveley Mary </t>
  </si>
  <si>
    <t>Natividad Eric</t>
  </si>
  <si>
    <t>Young Jeff</t>
  </si>
  <si>
    <t>Leong Kelvin</t>
  </si>
  <si>
    <t>Hashimoto Juri</t>
  </si>
  <si>
    <t>Victorino Wendy</t>
  </si>
  <si>
    <t>Oeztan Veysel</t>
  </si>
  <si>
    <t>Franco Keith</t>
  </si>
  <si>
    <t xml:space="preserve">Rancafac Martine </t>
  </si>
  <si>
    <t>Bertrand Marie</t>
  </si>
  <si>
    <t>Tseng Jerry</t>
  </si>
  <si>
    <t>King Julie</t>
  </si>
  <si>
    <t>Kentary Mory</t>
  </si>
  <si>
    <t>Frick Michael</t>
  </si>
  <si>
    <t>Karttunen Matti</t>
  </si>
  <si>
    <t>Ashworth Rachel</t>
  </si>
  <si>
    <t>Cassidy Dean</t>
  </si>
  <si>
    <t>Taylor Leslie</t>
  </si>
  <si>
    <t>Devon Elizabeth</t>
  </si>
  <si>
    <t xml:space="preserve">Tamuri Yoshi </t>
  </si>
  <si>
    <t>Barajas Miguel</t>
  </si>
  <si>
    <t>Young Julie</t>
  </si>
  <si>
    <t xml:space="preserve">Citeaux Frafacdafacrique </t>
  </si>
  <si>
    <t>Gao Mike</t>
  </si>
  <si>
    <t xml:space="preserve">Saavedra Eduardo </t>
  </si>
  <si>
    <t>Young Mary</t>
  </si>
  <si>
    <t>Ibsen Palle</t>
  </si>
  <si>
    <t xml:space="preserve">Fresniafa¨re Jean </t>
  </si>
  <si>
    <t>Thompson Valarie</t>
  </si>
  <si>
    <t xml:space="preserve">Bennett Helen </t>
  </si>
  <si>
    <t xml:space="preserve">Roulet Annette </t>
  </si>
  <si>
    <t xml:space="preserve">Accorti Paolo </t>
  </si>
  <si>
    <t>Da Silva Daniel</t>
  </si>
  <si>
    <t xml:space="preserve">Tonini Daniel </t>
  </si>
  <si>
    <t xml:space="preserve">Pfalzheim Henriette </t>
  </si>
  <si>
    <t xml:space="preserve">Lincoln Elizabeth </t>
  </si>
  <si>
    <t>O'Hara Anna</t>
  </si>
  <si>
    <t xml:space="preserve">Rovelli Giovanni </t>
  </si>
  <si>
    <t>Huxley Adrian</t>
  </si>
  <si>
    <t>Hernandez Marta</t>
  </si>
  <si>
    <t>Holz Mihael</t>
  </si>
  <si>
    <t>Klaeboe Jan</t>
  </si>
  <si>
    <t>Koskitalo Pirkko</t>
  </si>
  <si>
    <t xml:space="preserve">Dewey Catherine </t>
  </si>
  <si>
    <t>Frick Steve</t>
  </si>
  <si>
    <t>Huang Wing</t>
  </si>
  <si>
    <t>Brown Julie</t>
  </si>
  <si>
    <t>Graham Mike</t>
  </si>
  <si>
    <t xml:space="preserve">Brown Ann </t>
  </si>
  <si>
    <t>Brown William</t>
  </si>
  <si>
    <t>Calaghan Ben</t>
  </si>
  <si>
    <t>Suominen Kalle</t>
  </si>
  <si>
    <t>Cervantes Francisca</t>
  </si>
  <si>
    <t>Fernandez Jesus</t>
  </si>
  <si>
    <t>Chandler Brian</t>
  </si>
  <si>
    <t xml:space="preserve">Lebihan Laurence </t>
  </si>
  <si>
    <t xml:space="preserve">Henriot Paul </t>
  </si>
  <si>
    <t>MacKinlay Wales</t>
  </si>
  <si>
    <t>Yoshido Juri</t>
  </si>
  <si>
    <t>Young Dorothy</t>
  </si>
  <si>
    <t>Urs Braun</t>
  </si>
  <si>
    <t>Nelson Allen</t>
  </si>
  <si>
    <t xml:space="preserve">Cartrain Pascale </t>
  </si>
  <si>
    <t xml:space="preserve">Pipps Georg </t>
  </si>
  <si>
    <t>Cruz Arnold</t>
  </si>
  <si>
    <t xml:space="preserve">Moroni Maurizio </t>
  </si>
  <si>
    <t>Shimamura Akiko</t>
  </si>
  <si>
    <t>Perrier Dominique</t>
  </si>
  <si>
    <t>McRoy Sarah</t>
  </si>
  <si>
    <t>Donnermeyer Michael</t>
  </si>
  <si>
    <t>Hernandez Maria</t>
  </si>
  <si>
    <t>Lewis Dan</t>
  </si>
  <si>
    <t>Larsson Martha</t>
  </si>
  <si>
    <t>Frick Sue</t>
  </si>
  <si>
    <t xml:space="preserve">Mendel Roland </t>
  </si>
  <si>
    <t>Murphy Leslie</t>
  </si>
  <si>
    <t>Choi Yu</t>
  </si>
  <si>
    <t xml:space="preserve">Sommer Martafa­n </t>
  </si>
  <si>
    <t>Benitez Violeta</t>
  </si>
  <si>
    <t>Clenahan Sean</t>
  </si>
  <si>
    <t>Ricotti Franco</t>
  </si>
  <si>
    <t>Thompson Steve</t>
  </si>
  <si>
    <t xml:space="preserve">Roel Josafac Pedro </t>
  </si>
  <si>
    <t>Salazar Rosa</t>
  </si>
  <si>
    <t>Taylor Sue</t>
  </si>
  <si>
    <t xml:space="preserve">Smith Thomas </t>
  </si>
  <si>
    <t>Franco Valarie</t>
  </si>
  <si>
    <t>Snowden Tony</t>
  </si>
  <si>
    <t>Contact Name</t>
  </si>
  <si>
    <t>Sales Rep Number</t>
  </si>
  <si>
    <t>Murphy Diane</t>
  </si>
  <si>
    <t>Patterson Mary</t>
  </si>
  <si>
    <t>Firrelli Jeff</t>
  </si>
  <si>
    <t>Patterson William</t>
  </si>
  <si>
    <t>Bondur Gerard</t>
  </si>
  <si>
    <t>Bow Anthony</t>
  </si>
  <si>
    <t>Jennings Leslie</t>
  </si>
  <si>
    <t>Thompson Leslie</t>
  </si>
  <si>
    <t>Firrelli Julie</t>
  </si>
  <si>
    <t>Patterson Steve</t>
  </si>
  <si>
    <t>Tseng Foon Yue</t>
  </si>
  <si>
    <t>Vanauf George</t>
  </si>
  <si>
    <t>Bondur Loui</t>
  </si>
  <si>
    <t>Hernandez Gerard</t>
  </si>
  <si>
    <t>Castillo Pamela</t>
  </si>
  <si>
    <t>Bott Larry</t>
  </si>
  <si>
    <t>Jones Barry</t>
  </si>
  <si>
    <t>Fixter Andy</t>
  </si>
  <si>
    <t>Marsh Peter</t>
  </si>
  <si>
    <t>King Tom</t>
  </si>
  <si>
    <t>Nishi Mami</t>
  </si>
  <si>
    <t>Kato Yoshimi</t>
  </si>
  <si>
    <t>Gerard Martin</t>
  </si>
  <si>
    <t>Name</t>
  </si>
  <si>
    <t>Employee Number</t>
  </si>
  <si>
    <t>Extension</t>
  </si>
  <si>
    <t>Email</t>
  </si>
  <si>
    <t>OfficeCode</t>
  </si>
  <si>
    <t>Reports To</t>
  </si>
  <si>
    <t>Job Title</t>
  </si>
  <si>
    <t>City</t>
  </si>
  <si>
    <t>Phone</t>
  </si>
  <si>
    <t>State</t>
  </si>
  <si>
    <t>Country</t>
  </si>
  <si>
    <t>Postalcode</t>
  </si>
  <si>
    <t>Territory</t>
  </si>
  <si>
    <t>1</t>
  </si>
  <si>
    <t>Ca</t>
  </si>
  <si>
    <t>Usa</t>
  </si>
  <si>
    <t>94080</t>
  </si>
  <si>
    <t>Na</t>
  </si>
  <si>
    <t>2</t>
  </si>
  <si>
    <t>Ma</t>
  </si>
  <si>
    <t>2107</t>
  </si>
  <si>
    <t>3</t>
  </si>
  <si>
    <t>Nyc</t>
  </si>
  <si>
    <t>Ny</t>
  </si>
  <si>
    <t>10022</t>
  </si>
  <si>
    <t>4</t>
  </si>
  <si>
    <t/>
  </si>
  <si>
    <t>75017</t>
  </si>
  <si>
    <t>Emea</t>
  </si>
  <si>
    <t>5</t>
  </si>
  <si>
    <t>6</t>
  </si>
  <si>
    <t>Nsw 2010</t>
  </si>
  <si>
    <t>Apac</t>
  </si>
  <si>
    <t>7</t>
  </si>
  <si>
    <t>Uk</t>
  </si>
  <si>
    <t>Ec2N 1Hn</t>
  </si>
  <si>
    <t>100 Market Street Suite 300</t>
  </si>
  <si>
    <t>1550 Court Place Suite 102</t>
  </si>
  <si>
    <t>523 East 53Rd Street Apt. 5A</t>
  </si>
  <si>
    <t xml:space="preserve">43 Rue Jouffroy D'Abbans </t>
  </si>
  <si>
    <t xml:space="preserve">4-1 Kioicho </t>
  </si>
  <si>
    <t>5-11 Wentworth Avenue Floor #2</t>
  </si>
  <si>
    <t>25 Old Broad Street Level 7</t>
  </si>
  <si>
    <t>Office code</t>
  </si>
  <si>
    <t>product Vendor</t>
  </si>
  <si>
    <t>Product Name</t>
  </si>
  <si>
    <t>Product Line</t>
  </si>
  <si>
    <t>QTY Instock</t>
  </si>
  <si>
    <t>Order line Number</t>
  </si>
  <si>
    <t>Order Number</t>
  </si>
  <si>
    <t>Customer Name</t>
  </si>
  <si>
    <t>Postal Code</t>
  </si>
  <si>
    <t>cstomer Number</t>
  </si>
  <si>
    <t>customer Name</t>
  </si>
  <si>
    <t>Credit Limit</t>
  </si>
  <si>
    <t>Cost Price</t>
  </si>
  <si>
    <t>Sell Price per QTY</t>
  </si>
  <si>
    <t>orderNumber2</t>
  </si>
  <si>
    <t>Revenue</t>
  </si>
  <si>
    <t>Total Cost Price</t>
  </si>
  <si>
    <t>Total Profit</t>
  </si>
  <si>
    <t>1. Which factors contribute to the highest sales in a particular region?</t>
  </si>
  <si>
    <t>Sum of Revenue</t>
  </si>
  <si>
    <t>Grand Total</t>
  </si>
  <si>
    <t>Spain Total</t>
  </si>
  <si>
    <t>USA Total</t>
  </si>
  <si>
    <t>Values</t>
  </si>
  <si>
    <t>Sum of Credit Limit</t>
  </si>
  <si>
    <t>Count of quantityOrdered</t>
  </si>
  <si>
    <t xml:space="preserve">more sales of classic cars in USA is a great factor for highest revenue in this region , </t>
  </si>
  <si>
    <t>as we can see in chart as well as in table that classic cars are in most demanding product in USA</t>
  </si>
  <si>
    <t>1. How can customer purchasing patterns be influenced to increase average order value?</t>
  </si>
  <si>
    <t>Sum of MSRP</t>
  </si>
  <si>
    <t>Classic Cars Total</t>
  </si>
  <si>
    <t>Motorcycles Total</t>
  </si>
  <si>
    <t>Planes Total</t>
  </si>
  <si>
    <t>Ships Total</t>
  </si>
  <si>
    <t>Trains Total</t>
  </si>
  <si>
    <t>Trucks and Buses Total</t>
  </si>
  <si>
    <t>Vintage Cars Total</t>
  </si>
  <si>
    <t>Total</t>
  </si>
  <si>
    <t xml:space="preserve">In below chart we can see relation between MSPR and Number of QTY orders </t>
  </si>
  <si>
    <t>we can clearly see they are related with each other , where customer get good MSRP</t>
  </si>
  <si>
    <t>there they order more quantity , finally for customer its all about Profit because they must run their business for gaining Profit</t>
  </si>
  <si>
    <t>Years (orderDate)</t>
  </si>
  <si>
    <t>2003</t>
  </si>
  <si>
    <t>2004</t>
  </si>
  <si>
    <t>Sum of Total Cost Price</t>
  </si>
  <si>
    <t>Sum of Total Profit</t>
  </si>
  <si>
    <t>Count of orderNumber</t>
  </si>
  <si>
    <t xml:space="preserve">As we can see in Charts As well As in tables , key drivers for our sales growth as well as for our business are classic Cars </t>
  </si>
  <si>
    <t>3. What are the key drivers of sales growth, and how can they be leveraged for future success?</t>
  </si>
  <si>
    <t>and 2nd one is Vintagr Car , we can see thers product profit in chart as well as there orders counts increases with there profit</t>
  </si>
  <si>
    <t>4. Which product features or attributes are most appealing to customers?</t>
  </si>
  <si>
    <t>Column1</t>
  </si>
  <si>
    <t>Column2</t>
  </si>
  <si>
    <t>same in Vintage Car category" 1939 Chevrolet Deluxe Coupe" , these are  Product are most appealing to Customers</t>
  </si>
  <si>
    <r>
      <t>After analysis Overall Data Iwe can see in Classic car "</t>
    </r>
    <r>
      <rPr>
        <sz val="11"/>
        <color rgb="FFFF0000"/>
        <rFont val="Calibri"/>
        <family val="2"/>
        <scheme val="minor"/>
      </rPr>
      <t>1992 Ferrari 360 Spider red</t>
    </r>
    <r>
      <rPr>
        <sz val="11"/>
        <color theme="1"/>
        <rFont val="Calibri"/>
        <family val="2"/>
        <scheme val="minor"/>
      </rPr>
      <t>" is the most appealing to customers follwed by" 1970 Dodge Coronet"</t>
    </r>
  </si>
  <si>
    <t>Total Sum of Revenue</t>
  </si>
  <si>
    <t>Total Sum of Total Profit</t>
  </si>
  <si>
    <t>Revenue Growth Rate</t>
  </si>
  <si>
    <t>Profit Growth Rate</t>
  </si>
  <si>
    <t>Sum of Revenue2</t>
  </si>
  <si>
    <t>Sum of Total Profit2</t>
  </si>
  <si>
    <t xml:space="preserve"> Negative growth rates of this magnitude indicate a substantial decline in both revenue and profit in the present year compared to the previous year.</t>
  </si>
  <si>
    <t xml:space="preserve"> the business's operations, financials, and market dynamics to identify the root causes and develop strategies for improvement.</t>
  </si>
  <si>
    <t>1.The revenue and profit have experienced significant decreases across the board.</t>
  </si>
  <si>
    <t>2.Given the severity of the declines, there is an urgent need for a thorough analysis of</t>
  </si>
  <si>
    <t>5. How can the product mix be optimized to cater to changing market demands?</t>
  </si>
  <si>
    <t>3.significant decreases in revenue and profit growth rates, we need to draw insights from the data and propose strategies for optimizing the product mix</t>
  </si>
  <si>
    <t>6. Are there any specific market segments where a particular product is underperforming, and how can it be improved?</t>
  </si>
  <si>
    <t>(All)</t>
  </si>
  <si>
    <t>Count of Sales Rep Number</t>
  </si>
  <si>
    <t>less profit margine as campare to others, if we go deeper we can see train product line or category is not yet introduced in all over the other countries</t>
  </si>
  <si>
    <t xml:space="preserve">we need to introduced this product category to our all business country , </t>
  </si>
  <si>
    <t>as we can see in table as well as in chart there less number of sale representive deployed  on train category, that’s why we are not getting more number of orders</t>
  </si>
  <si>
    <r>
      <t xml:space="preserve">The </t>
    </r>
    <r>
      <rPr>
        <b/>
        <sz val="11"/>
        <color rgb="FFFF0000"/>
        <rFont val="Calibri"/>
        <family val="2"/>
        <scheme val="minor"/>
      </rPr>
      <t>Train Product line</t>
    </r>
    <r>
      <rPr>
        <sz val="11"/>
        <color rgb="FFFF0000"/>
        <rFont val="Calibri"/>
        <family val="2"/>
        <scheme val="minor"/>
      </rPr>
      <t xml:space="preserve"> </t>
    </r>
    <r>
      <rPr>
        <sz val="11"/>
        <color theme="1"/>
        <rFont val="Calibri"/>
        <family val="2"/>
        <scheme val="minor"/>
      </rPr>
      <t xml:space="preserve">is our Under performing Category among the all product line </t>
    </r>
  </si>
  <si>
    <t>Required Days For Delivery</t>
  </si>
  <si>
    <t>Actual Delivery Days</t>
  </si>
  <si>
    <t>Sum of Required Days For Delivery</t>
  </si>
  <si>
    <t>Sum of Actual Delivery Days</t>
  </si>
  <si>
    <t xml:space="preserve">as we can see in chart as well as in table our actual delivery days always below the required </t>
  </si>
  <si>
    <t xml:space="preserve">delivey days , so this is the main factor that we succesfully gain the Customer Trust </t>
  </si>
  <si>
    <t>we always deliver our product as early as possible , So Customer show us there loyalty and they are more than happy to make repeat purchase from us</t>
  </si>
  <si>
    <t>7. What are the main factors that influence customer loyalty and repeat purchases?</t>
  </si>
  <si>
    <t>1. How do customer preferences differ based on geographic location, and how can marketing campaigns be customized accordingly?</t>
  </si>
  <si>
    <t>Australia Total</t>
  </si>
  <si>
    <t>Count of productName</t>
  </si>
  <si>
    <t xml:space="preserve">as we can see in chart as well as in tables we can see that USA, SPAIN , FRANCE are the out top driver for our company </t>
  </si>
  <si>
    <t xml:space="preserve">so we need to run same campaign that we are currently running in these top  countries to others countrie as well </t>
  </si>
  <si>
    <t xml:space="preserve">one more this this top country are mostly identify as tourist country </t>
  </si>
  <si>
    <t>8.. How do customer preferences differ based on geographic location, and how can marketing campaigns be customized accordingly?</t>
  </si>
  <si>
    <t>High-value customers tend to make frequent and substantial purchases. They contribute significantly to your revenue.</t>
  </si>
  <si>
    <t>High-value customers often have higher average order values compared to the rest of your customer base.</t>
  </si>
  <si>
    <t>9. What are the characteristics of high-value customers, and how can similar customers be targeted for acquisition?</t>
  </si>
  <si>
    <r>
      <t xml:space="preserve">as we can see in our table these are </t>
    </r>
    <r>
      <rPr>
        <sz val="11"/>
        <color rgb="FFFF0000"/>
        <rFont val="Calibri"/>
        <family val="2"/>
        <scheme val="minor"/>
      </rPr>
      <t>our top 5 High Value Customers</t>
    </r>
  </si>
  <si>
    <t>characteristics</t>
  </si>
  <si>
    <t>Determine the demographic segments we want to target, such as age groups, gender, income levels, education levels, family status, and occupation.</t>
  </si>
  <si>
    <t>Row Labels</t>
  </si>
  <si>
    <t>Column Labels</t>
  </si>
  <si>
    <t>onduct thorough research on the cultural norms, values, traditions, and language of each region you're targeting. Avoid cultural stereotypes and ensure your messages resonate positively.</t>
  </si>
  <si>
    <t xml:space="preserve">as we know Street Car racing is the Culture of USA so we need to run Classic Car Campaign In USA As well as Spain And France </t>
  </si>
  <si>
    <t>because as we can see in Chart Classic Cars and motorcycles are trending in this countries we need tp take the benefit of this</t>
  </si>
  <si>
    <t>10. How can marketing strategies be tailored to target specific demographic segments in different regions?</t>
  </si>
  <si>
    <t xml:space="preserve">Craft messages that directly address the pain points, desires, and needs of the identified demographic segments. </t>
  </si>
  <si>
    <t>Tailor your value proposition to resonate with their specific preferences.</t>
  </si>
  <si>
    <t xml:space="preserve">Conduct thorough research on the cultural norms, values, and preferences of the target demographic in each region. </t>
  </si>
  <si>
    <t>we need to Adapt our messaging, visuals, and communication style accordingly.</t>
  </si>
  <si>
    <t xml:space="preserve">we need to excecute some Special seasonal Offers , Design promotions, discounts, or bundles that cater to the specific needs </t>
  </si>
  <si>
    <t>and preferences of the untapped market segments.</t>
  </si>
  <si>
    <t>11. What are the potential untapped markets based on demographic indicators, and how can market penetration be increased?</t>
  </si>
  <si>
    <t>Analyze buying behavior for different demographic segments. Determine which products line are more popular among certain groups.</t>
  </si>
  <si>
    <t>Maintain consistent messaging and engagement strategies to build trust and long-term relationships with each demographic segment.</t>
  </si>
  <si>
    <t>collecting feedback from customers within each demographic group to understand their needs and opinions better.</t>
  </si>
  <si>
    <t>12. How do customer preferences and behavior differ based on demographic factors, and how can they be leveraged for personalized marketing campaigns?</t>
  </si>
  <si>
    <t>as we can see in chart every country has different Top product choices as per there choices we need to gove them seasonal discount offers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</si>
</sst>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7" formatCode="&quot;₹&quot;\ #,##0.00;&quot;₹&quot;\ \-#,##0.00"/>
    <numFmt numFmtId="43" formatCode="_ * #,##0.00_ ;_ * \-#,##0.00_ ;_ * &quot;-&quot;??_ ;_ @_ "/>
    <numFmt numFmtId="164" formatCode="_ * #,##0_ ;_ * \-#,##0_ ;_ * &quot;-&quot;??_ ;_ @_ "/>
    <numFmt numFmtId="165" formatCode="[$-14009]dd/mm/yyyy;@"/>
    <numFmt numFmtId="167" formatCode="[$$-C09]#,##0.00;\-[$$-C09]#,##0.00"/>
    <numFmt numFmtId="170" formatCode="_-[$$-409]* #,##0.00_ ;_-[$$-409]* \-#,##0.00\ ;_-[$$-409]* &quot;-&quot;??_ ;_-@_ "/>
  </numFmts>
  <fonts count="7" x14ac:knownFonts="1">
    <font>
      <sz val="11"/>
      <color theme="1"/>
      <name val="Calibri"/>
      <family val="2"/>
      <scheme val="minor"/>
    </font>
    <font>
      <sz val="11"/>
      <color theme="1"/>
      <name val="Calibri"/>
      <family val="2"/>
      <scheme val="minor"/>
    </font>
    <font>
      <sz val="8"/>
      <name val="Calibri"/>
      <family val="2"/>
      <scheme val="minor"/>
    </font>
    <font>
      <sz val="8"/>
      <color rgb="FF24292E"/>
      <name val="Arial"/>
      <family val="2"/>
    </font>
    <font>
      <sz val="11"/>
      <color rgb="FFFF0000"/>
      <name val="Calibri"/>
      <family val="2"/>
      <scheme val="minor"/>
    </font>
    <font>
      <b/>
      <sz val="11"/>
      <color rgb="FFFF0000"/>
      <name val="Calibri"/>
      <family val="2"/>
      <scheme val="minor"/>
    </font>
    <font>
      <sz val="11"/>
      <color rgb="FFFFFF00"/>
      <name val="Calibri"/>
      <family val="2"/>
      <scheme val="minor"/>
    </font>
  </fonts>
  <fills count="11">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rgb="FFFFC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bgColor indexed="64"/>
      </patternFill>
    </fill>
    <fill>
      <patternFill patternType="solid">
        <fgColor theme="7" tint="0.5999938962981048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62">
    <xf numFmtId="0" fontId="0" fillId="0" borderId="0" xfId="0"/>
    <xf numFmtId="43" fontId="0" fillId="0" borderId="0" xfId="1" applyFont="1"/>
    <xf numFmtId="0" fontId="0" fillId="2" borderId="0" xfId="0" applyFill="1"/>
    <xf numFmtId="0" fontId="0" fillId="0" borderId="1" xfId="0" applyBorder="1"/>
    <xf numFmtId="49" fontId="0" fillId="0" borderId="1" xfId="0" applyNumberFormat="1" applyBorder="1"/>
    <xf numFmtId="49" fontId="0" fillId="0" borderId="0" xfId="0" applyNumberFormat="1"/>
    <xf numFmtId="20" fontId="0" fillId="0" borderId="1" xfId="0" applyNumberFormat="1" applyBorder="1"/>
    <xf numFmtId="0" fontId="0" fillId="0" borderId="1" xfId="0" applyBorder="1" applyAlignment="1">
      <alignment wrapText="1"/>
    </xf>
    <xf numFmtId="14" fontId="0" fillId="0" borderId="1" xfId="0" applyNumberFormat="1" applyBorder="1"/>
    <xf numFmtId="0" fontId="0" fillId="0" borderId="1" xfId="0" applyBorder="1" applyAlignment="1">
      <alignment horizontal="left"/>
    </xf>
    <xf numFmtId="0" fontId="0" fillId="0" borderId="0" xfId="0" applyAlignment="1">
      <alignment horizontal="left"/>
    </xf>
    <xf numFmtId="1" fontId="0" fillId="0" borderId="1" xfId="0" applyNumberFormat="1" applyBorder="1" applyAlignment="1">
      <alignment horizontal="left"/>
    </xf>
    <xf numFmtId="1" fontId="0" fillId="0" borderId="0" xfId="0" applyNumberFormat="1" applyAlignment="1">
      <alignment horizontal="left"/>
    </xf>
    <xf numFmtId="43" fontId="0" fillId="0" borderId="1" xfId="1" applyFont="1" applyBorder="1"/>
    <xf numFmtId="0" fontId="0" fillId="2" borderId="1" xfId="0" applyFill="1" applyBorder="1"/>
    <xf numFmtId="164" fontId="0" fillId="0" borderId="1" xfId="1" applyNumberFormat="1" applyFont="1" applyBorder="1"/>
    <xf numFmtId="164" fontId="0" fillId="0" borderId="0" xfId="1" applyNumberFormat="1" applyFont="1"/>
    <xf numFmtId="165" fontId="0" fillId="0" borderId="1" xfId="0" applyNumberFormat="1" applyBorder="1"/>
    <xf numFmtId="165" fontId="0" fillId="0" borderId="0" xfId="0" applyNumberFormat="1"/>
    <xf numFmtId="0" fontId="0" fillId="2" borderId="1" xfId="0" applyFill="1" applyBorder="1" applyAlignment="1">
      <alignment horizontal="left"/>
    </xf>
    <xf numFmtId="43" fontId="0" fillId="2" borderId="1" xfId="1" applyFont="1" applyFill="1" applyBorder="1"/>
    <xf numFmtId="164" fontId="0" fillId="2" borderId="1" xfId="1" applyNumberFormat="1" applyFont="1" applyFill="1" applyBorder="1"/>
    <xf numFmtId="165" fontId="0" fillId="2" borderId="1" xfId="0" applyNumberFormat="1" applyFill="1" applyBorder="1"/>
    <xf numFmtId="0" fontId="0" fillId="0" borderId="2" xfId="0" applyBorder="1"/>
    <xf numFmtId="0" fontId="0" fillId="2" borderId="2" xfId="0" applyFill="1" applyBorder="1"/>
    <xf numFmtId="0" fontId="0" fillId="0" borderId="3" xfId="0" applyBorder="1"/>
    <xf numFmtId="0" fontId="0" fillId="0" borderId="4" xfId="0" applyBorder="1"/>
    <xf numFmtId="0" fontId="0" fillId="0" borderId="5" xfId="0" applyBorder="1"/>
    <xf numFmtId="0" fontId="0" fillId="0" borderId="5" xfId="0" applyBorder="1" applyAlignment="1">
      <alignment horizontal="left"/>
    </xf>
    <xf numFmtId="164" fontId="0" fillId="0" borderId="5" xfId="1" applyNumberFormat="1" applyFont="1" applyBorder="1"/>
    <xf numFmtId="43" fontId="0" fillId="0" borderId="5" xfId="1" applyFont="1" applyBorder="1"/>
    <xf numFmtId="165" fontId="0" fillId="0" borderId="5" xfId="0" applyNumberFormat="1" applyBorder="1"/>
    <xf numFmtId="0" fontId="0" fillId="0" borderId="6" xfId="0" applyBorder="1"/>
    <xf numFmtId="0" fontId="0" fillId="0" borderId="7" xfId="0" applyBorder="1"/>
    <xf numFmtId="0" fontId="0" fillId="0" borderId="8" xfId="0" applyBorder="1"/>
    <xf numFmtId="0" fontId="0" fillId="0" borderId="8" xfId="0" applyBorder="1" applyAlignment="1">
      <alignment horizontal="left"/>
    </xf>
    <xf numFmtId="43" fontId="0" fillId="0" borderId="8" xfId="1" applyFont="1" applyBorder="1"/>
    <xf numFmtId="164" fontId="0" fillId="0" borderId="8" xfId="1" applyNumberFormat="1" applyFont="1" applyBorder="1"/>
    <xf numFmtId="165" fontId="0" fillId="0" borderId="8" xfId="0" applyNumberFormat="1" applyBorder="1"/>
    <xf numFmtId="0" fontId="0" fillId="0" borderId="9" xfId="0" applyBorder="1"/>
    <xf numFmtId="0" fontId="0" fillId="0" borderId="0" xfId="0" pivotButton="1"/>
    <xf numFmtId="0" fontId="0" fillId="4" borderId="0" xfId="0" applyFill="1" applyAlignment="1">
      <alignment vertical="center"/>
    </xf>
    <xf numFmtId="0" fontId="0" fillId="5" borderId="0" xfId="0" applyFill="1"/>
    <xf numFmtId="0" fontId="0" fillId="4" borderId="0" xfId="0" applyFill="1"/>
    <xf numFmtId="9" fontId="0" fillId="0" borderId="0" xfId="2" applyFont="1"/>
    <xf numFmtId="0" fontId="0" fillId="6" borderId="0" xfId="0" applyFill="1"/>
    <xf numFmtId="0" fontId="0" fillId="3" borderId="0" xfId="0" applyFill="1"/>
    <xf numFmtId="10" fontId="0" fillId="0" borderId="0" xfId="2" applyNumberFormat="1" applyFont="1"/>
    <xf numFmtId="0" fontId="3" fillId="3" borderId="0" xfId="0" applyFont="1" applyFill="1" applyAlignment="1">
      <alignment horizontal="left" vertical="center" wrapText="1"/>
    </xf>
    <xf numFmtId="167" fontId="0" fillId="0" borderId="5" xfId="0" applyNumberFormat="1" applyBorder="1"/>
    <xf numFmtId="170" fontId="0" fillId="0" borderId="0" xfId="0" applyNumberFormat="1"/>
    <xf numFmtId="0" fontId="0" fillId="0" borderId="0" xfId="0" applyNumberFormat="1"/>
    <xf numFmtId="0" fontId="0" fillId="7" borderId="0" xfId="0" applyFill="1"/>
    <xf numFmtId="0" fontId="0" fillId="8" borderId="0" xfId="0" applyFill="1"/>
    <xf numFmtId="0" fontId="0" fillId="8" borderId="0" xfId="0" applyNumberFormat="1" applyFill="1"/>
    <xf numFmtId="0" fontId="6" fillId="9" borderId="0" xfId="0" applyFont="1" applyFill="1"/>
    <xf numFmtId="170" fontId="0" fillId="0" borderId="0" xfId="0" applyNumberFormat="1" applyAlignment="1">
      <alignment horizontal="right" vertical="top"/>
    </xf>
    <xf numFmtId="170" fontId="0" fillId="0" borderId="0" xfId="0" applyNumberFormat="1" applyAlignment="1">
      <alignment horizontal="left" vertical="center"/>
    </xf>
    <xf numFmtId="0" fontId="0" fillId="0" borderId="0" xfId="0" applyAlignment="1">
      <alignment horizontal="left" vertical="center"/>
    </xf>
    <xf numFmtId="165" fontId="0" fillId="0" borderId="0" xfId="0" applyNumberFormat="1" applyAlignment="1">
      <alignment horizontal="left" vertical="center"/>
    </xf>
    <xf numFmtId="20" fontId="0" fillId="0" borderId="1" xfId="0" applyNumberFormat="1" applyBorder="1" applyAlignment="1">
      <alignment horizontal="left" vertical="center"/>
    </xf>
    <xf numFmtId="0" fontId="0" fillId="10" borderId="0" xfId="0" applyFill="1"/>
  </cellXfs>
  <cellStyles count="3">
    <cellStyle name="Comma" xfId="1" builtinId="3"/>
    <cellStyle name="Normal" xfId="0" builtinId="0"/>
    <cellStyle name="Percent" xfId="2" builtinId="5"/>
  </cellStyles>
  <dxfs count="82">
    <dxf>
      <alignment horizontal="left" vertical="center" textRotation="0" wrapText="0" indent="0" justifyLastLine="0" shrinkToFit="0" readingOrder="0"/>
    </dxf>
    <dxf>
      <numFmt numFmtId="170" formatCode="_-[$$-409]* #,##0.00_ ;_-[$$-409]* \-#,##0.00\ ;_-[$$-409]* &quot;-&quot;??_ ;_-@_ "/>
      <alignment horizontal="left" vertical="center" textRotation="0" wrapText="0" indent="0" justifyLastLine="0" shrinkToFit="0" readingOrder="0"/>
    </dxf>
    <dxf>
      <numFmt numFmtId="170" formatCode="_-[$$-409]* #,##0.00_ ;_-[$$-409]* \-#,##0.00\ ;_-[$$-409]* &quot;-&quot;??_ ;_-@_ "/>
      <alignment horizontal="left" vertical="center" textRotation="0" wrapText="0" indent="0" justifyLastLine="0" shrinkToFit="0" readingOrder="0"/>
    </dxf>
    <dxf>
      <numFmt numFmtId="170" formatCode="_-[$$-409]* #,##0.00_ ;_-[$$-409]* \-#,##0.00\ ;_-[$$-409]* &quot;-&quot;??_ ;_-@_ "/>
      <alignment horizontal="left" vertical="center" textRotation="0" wrapText="0" indent="0" justifyLastLine="0" shrinkToFit="0" readingOrder="0"/>
    </dxf>
    <dxf>
      <numFmt numFmtId="170" formatCode="_-[$$-409]* #,##0.00_ ;_-[$$-409]* \-#,##0.00\ ;_-[$$-409]* &quot;-&quot;??_ ;_-@_ "/>
      <alignment horizontal="left" vertical="center" textRotation="0" wrapText="0" indent="0" justifyLastLine="0" shrinkToFit="0" readingOrder="0"/>
    </dxf>
    <dxf>
      <numFmt numFmtId="170" formatCode="_-[$$-409]* #,##0.00_ ;_-[$$-409]* \-#,##0.00\ ;_-[$$-409]* &quot;-&quot;??_ ;_-@_ "/>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25" formatCode="hh:mm"/>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numFmt numFmtId="165" formatCode="[$-14009]dd/mm/yyyy;@"/>
      <alignment horizontal="left" vertical="center" textRotation="0" wrapText="0" indent="0" justifyLastLine="0" shrinkToFit="0" readingOrder="0"/>
    </dxf>
    <dxf>
      <numFmt numFmtId="165" formatCode="[$-14009]dd/mm/yyyy;@"/>
      <alignment horizontal="left" vertical="center" textRotation="0" wrapText="0" indent="0" justifyLastLine="0" shrinkToFit="0" readingOrder="0"/>
    </dxf>
    <dxf>
      <numFmt numFmtId="165" formatCode="[$-14009]dd/mm/yyyy;@"/>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alignment horizontal="left" vertical="center" textRotation="0" wrapText="0" indent="0" justifyLastLine="0" shrinkToFit="0" readingOrder="0"/>
    </dxf>
    <dxf>
      <fill>
        <patternFill patternType="solid">
          <bgColor theme="7" tint="0.39997558519241921"/>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14009]dd/mm/yyyy;@"/>
      <border diagonalUp="0" diagonalDown="0">
        <left style="thin">
          <color indexed="64"/>
        </left>
        <right style="thin">
          <color indexed="64"/>
        </right>
        <top style="thin">
          <color indexed="64"/>
        </top>
        <bottom style="thin">
          <color indexed="64"/>
        </bottom>
        <vertical/>
        <horizontal/>
      </border>
    </dxf>
    <dxf>
      <numFmt numFmtId="165" formatCode="[$-14009]dd/mm/yyyy;@"/>
      <border diagonalUp="0" diagonalDown="0">
        <left style="thin">
          <color indexed="64"/>
        </left>
        <right style="thin">
          <color indexed="64"/>
        </right>
        <top style="thin">
          <color indexed="64"/>
        </top>
        <bottom style="thin">
          <color indexed="64"/>
        </bottom>
        <vertical/>
        <horizontal/>
      </border>
    </dxf>
    <dxf>
      <numFmt numFmtId="165" formatCode="[$-14009]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5" formatCode="[$-14009]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 #,##0_ ;_ * \-#,##0_ ;_ * &quot;-&quot;??_ ;_ @_ "/>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_ * #,##0_ ;_ * \-#,##0_ ;_ * &quot;-&quot;??_ ;_ @_ "/>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numFmt numFmtId="165" formatCode="[$-14009]dd/mm/yyyy;@"/>
      <border diagonalUp="0" diagonalDown="0" outline="0">
        <left style="thin">
          <color indexed="64"/>
        </left>
        <right style="thin">
          <color indexed="64"/>
        </right>
        <top/>
        <bottom/>
      </border>
    </dxf>
    <dxf>
      <fill>
        <patternFill patternType="solid">
          <bgColor theme="5" tint="0.59999389629810485"/>
        </patternFill>
      </fill>
    </dxf>
    <dxf>
      <fill>
        <patternFill>
          <bgColor theme="5" tint="0.59999389629810485"/>
        </patternFill>
      </fill>
    </dxf>
    <dxf>
      <fill>
        <patternFill patternType="solid">
          <bgColor rgb="FFFF0000"/>
        </patternFill>
      </fill>
    </dxf>
    <dxf>
      <numFmt numFmtId="0" formatCode="General"/>
    </dxf>
    <dxf>
      <numFmt numFmtId="0" formatCode="General"/>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3.!PivotTable1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3.'!$C$6:$C$7</c:f>
              <c:strCache>
                <c:ptCount val="1"/>
                <c:pt idx="0">
                  <c:v>Sum of Total Cost Price</c:v>
                </c:pt>
              </c:strCache>
            </c:strRef>
          </c:tx>
          <c:spPr>
            <a:solidFill>
              <a:schemeClr val="accent1"/>
            </a:solidFill>
            <a:ln>
              <a:noFill/>
            </a:ln>
            <a:effectLst/>
          </c:spPr>
          <c:invertIfNegative val="0"/>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3.'!$C$8:$C$14</c:f>
              <c:numCache>
                <c:formatCode>General</c:formatCode>
                <c:ptCount val="7"/>
                <c:pt idx="0">
                  <c:v>2327710.2899999982</c:v>
                </c:pt>
                <c:pt idx="1">
                  <c:v>652170.81999999937</c:v>
                </c:pt>
                <c:pt idx="2">
                  <c:v>588676.83000000019</c:v>
                </c:pt>
                <c:pt idx="3">
                  <c:v>402708.87000000005</c:v>
                </c:pt>
                <c:pt idx="4">
                  <c:v>123191.90000000002</c:v>
                </c:pt>
                <c:pt idx="5">
                  <c:v>623560.35000000033</c:v>
                </c:pt>
                <c:pt idx="6">
                  <c:v>1060291.3000000007</c:v>
                </c:pt>
              </c:numCache>
            </c:numRef>
          </c:val>
          <c:extLst>
            <c:ext xmlns:c16="http://schemas.microsoft.com/office/drawing/2014/chart" uri="{C3380CC4-5D6E-409C-BE32-E72D297353CC}">
              <c16:uniqueId val="{00000000-B6C1-4772-9704-5A181D44D690}"/>
            </c:ext>
          </c:extLst>
        </c:ser>
        <c:ser>
          <c:idx val="1"/>
          <c:order val="1"/>
          <c:tx>
            <c:strRef>
              <c:f>'Problem Statment 3.'!$D$6:$D$7</c:f>
              <c:strCache>
                <c:ptCount val="1"/>
                <c:pt idx="0">
                  <c:v>Sum of Total Profit</c:v>
                </c:pt>
              </c:strCache>
            </c:strRef>
          </c:tx>
          <c:spPr>
            <a:solidFill>
              <a:schemeClr val="accent2"/>
            </a:solidFill>
            <a:ln>
              <a:noFill/>
            </a:ln>
            <a:effectLst/>
          </c:spPr>
          <c:invertIfNegative val="0"/>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3.'!$D$8:$D$14</c:f>
              <c:numCache>
                <c:formatCode>General</c:formatCode>
                <c:ptCount val="7"/>
                <c:pt idx="0">
                  <c:v>1526212.1999999997</c:v>
                </c:pt>
                <c:pt idx="1">
                  <c:v>469255.29999999993</c:v>
                </c:pt>
                <c:pt idx="2">
                  <c:v>365960.71</c:v>
                </c:pt>
                <c:pt idx="3">
                  <c:v>261289.47</c:v>
                </c:pt>
                <c:pt idx="4">
                  <c:v>65341.019999999982</c:v>
                </c:pt>
                <c:pt idx="5">
                  <c:v>400553.22000000015</c:v>
                </c:pt>
                <c:pt idx="6">
                  <c:v>737268.32999999938</c:v>
                </c:pt>
              </c:numCache>
            </c:numRef>
          </c:val>
          <c:extLst>
            <c:ext xmlns:c16="http://schemas.microsoft.com/office/drawing/2014/chart" uri="{C3380CC4-5D6E-409C-BE32-E72D297353CC}">
              <c16:uniqueId val="{00000001-B6C1-4772-9704-5A181D44D690}"/>
            </c:ext>
          </c:extLst>
        </c:ser>
        <c:ser>
          <c:idx val="2"/>
          <c:order val="2"/>
          <c:tx>
            <c:strRef>
              <c:f>'Problem Statment 3.'!$E$6:$E$7</c:f>
              <c:strCache>
                <c:ptCount val="1"/>
                <c:pt idx="0">
                  <c:v>Count of orderNumber</c:v>
                </c:pt>
              </c:strCache>
            </c:strRef>
          </c:tx>
          <c:spPr>
            <a:solidFill>
              <a:schemeClr val="accent3"/>
            </a:solidFill>
            <a:ln>
              <a:noFill/>
            </a:ln>
            <a:effectLst/>
          </c:spPr>
          <c:invertIfNegative val="0"/>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3.'!$E$8:$E$14</c:f>
              <c:numCache>
                <c:formatCode>General</c:formatCode>
                <c:ptCount val="7"/>
                <c:pt idx="0">
                  <c:v>1010</c:v>
                </c:pt>
                <c:pt idx="1">
                  <c:v>359</c:v>
                </c:pt>
                <c:pt idx="2">
                  <c:v>336</c:v>
                </c:pt>
                <c:pt idx="3">
                  <c:v>245</c:v>
                </c:pt>
                <c:pt idx="4">
                  <c:v>81</c:v>
                </c:pt>
                <c:pt idx="5">
                  <c:v>308</c:v>
                </c:pt>
                <c:pt idx="6">
                  <c:v>657</c:v>
                </c:pt>
              </c:numCache>
            </c:numRef>
          </c:val>
          <c:extLst>
            <c:ext xmlns:c16="http://schemas.microsoft.com/office/drawing/2014/chart" uri="{C3380CC4-5D6E-409C-BE32-E72D297353CC}">
              <c16:uniqueId val="{00000002-B6C1-4772-9704-5A181D44D690}"/>
            </c:ext>
          </c:extLst>
        </c:ser>
        <c:dLbls>
          <c:showLegendKey val="0"/>
          <c:showVal val="0"/>
          <c:showCatName val="0"/>
          <c:showSerName val="0"/>
          <c:showPercent val="0"/>
          <c:showBubbleSize val="0"/>
        </c:dLbls>
        <c:gapWidth val="219"/>
        <c:overlap val="-27"/>
        <c:axId val="599014864"/>
        <c:axId val="338741424"/>
      </c:barChart>
      <c:catAx>
        <c:axId val="59901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41424"/>
        <c:crosses val="autoZero"/>
        <c:auto val="1"/>
        <c:lblAlgn val="ctr"/>
        <c:lblOffset val="100"/>
        <c:noMultiLvlLbl val="0"/>
      </c:catAx>
      <c:valAx>
        <c:axId val="33874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148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3.!PivotTable1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3.'!$C$6:$C$7</c:f>
              <c:strCache>
                <c:ptCount val="1"/>
                <c:pt idx="0">
                  <c:v>Sum of Total Cost Price</c:v>
                </c:pt>
              </c:strCache>
            </c:strRef>
          </c:tx>
          <c:spPr>
            <a:solidFill>
              <a:schemeClr val="accent1"/>
            </a:solidFill>
            <a:ln>
              <a:noFill/>
            </a:ln>
            <a:effectLst/>
          </c:spPr>
          <c:invertIfNegative val="0"/>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3.'!$C$8:$C$14</c:f>
              <c:numCache>
                <c:formatCode>General</c:formatCode>
                <c:ptCount val="7"/>
                <c:pt idx="0">
                  <c:v>2327710.2899999982</c:v>
                </c:pt>
                <c:pt idx="1">
                  <c:v>652170.81999999937</c:v>
                </c:pt>
                <c:pt idx="2">
                  <c:v>588676.83000000019</c:v>
                </c:pt>
                <c:pt idx="3">
                  <c:v>402708.87000000005</c:v>
                </c:pt>
                <c:pt idx="4">
                  <c:v>123191.90000000002</c:v>
                </c:pt>
                <c:pt idx="5">
                  <c:v>623560.35000000033</c:v>
                </c:pt>
                <c:pt idx="6">
                  <c:v>1060291.3000000007</c:v>
                </c:pt>
              </c:numCache>
            </c:numRef>
          </c:val>
          <c:extLst>
            <c:ext xmlns:c16="http://schemas.microsoft.com/office/drawing/2014/chart" uri="{C3380CC4-5D6E-409C-BE32-E72D297353CC}">
              <c16:uniqueId val="{00000000-AFCD-45B2-9AAD-0891910B541D}"/>
            </c:ext>
          </c:extLst>
        </c:ser>
        <c:ser>
          <c:idx val="1"/>
          <c:order val="1"/>
          <c:tx>
            <c:strRef>
              <c:f>'Problem Statment 3.'!$D$6:$D$7</c:f>
              <c:strCache>
                <c:ptCount val="1"/>
                <c:pt idx="0">
                  <c:v>Sum of Total Profit</c:v>
                </c:pt>
              </c:strCache>
            </c:strRef>
          </c:tx>
          <c:spPr>
            <a:solidFill>
              <a:schemeClr val="accent2"/>
            </a:solidFill>
            <a:ln>
              <a:noFill/>
            </a:ln>
            <a:effectLst/>
          </c:spPr>
          <c:invertIfNegative val="0"/>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3.'!$D$8:$D$14</c:f>
              <c:numCache>
                <c:formatCode>General</c:formatCode>
                <c:ptCount val="7"/>
                <c:pt idx="0">
                  <c:v>1526212.1999999997</c:v>
                </c:pt>
                <c:pt idx="1">
                  <c:v>469255.29999999993</c:v>
                </c:pt>
                <c:pt idx="2">
                  <c:v>365960.71</c:v>
                </c:pt>
                <c:pt idx="3">
                  <c:v>261289.47</c:v>
                </c:pt>
                <c:pt idx="4">
                  <c:v>65341.019999999982</c:v>
                </c:pt>
                <c:pt idx="5">
                  <c:v>400553.22000000015</c:v>
                </c:pt>
                <c:pt idx="6">
                  <c:v>737268.32999999938</c:v>
                </c:pt>
              </c:numCache>
            </c:numRef>
          </c:val>
          <c:extLst>
            <c:ext xmlns:c16="http://schemas.microsoft.com/office/drawing/2014/chart" uri="{C3380CC4-5D6E-409C-BE32-E72D297353CC}">
              <c16:uniqueId val="{00000001-AFCD-45B2-9AAD-0891910B541D}"/>
            </c:ext>
          </c:extLst>
        </c:ser>
        <c:dLbls>
          <c:showLegendKey val="0"/>
          <c:showVal val="0"/>
          <c:showCatName val="0"/>
          <c:showSerName val="0"/>
          <c:showPercent val="0"/>
          <c:showBubbleSize val="0"/>
        </c:dLbls>
        <c:gapWidth val="219"/>
        <c:overlap val="-27"/>
        <c:axId val="505107024"/>
        <c:axId val="497374160"/>
      </c:barChart>
      <c:lineChart>
        <c:grouping val="standard"/>
        <c:varyColors val="0"/>
        <c:ser>
          <c:idx val="2"/>
          <c:order val="2"/>
          <c:tx>
            <c:strRef>
              <c:f>'Problem Statment 3.'!$E$6:$E$7</c:f>
              <c:strCache>
                <c:ptCount val="1"/>
                <c:pt idx="0">
                  <c:v>Count of orderNumber</c:v>
                </c:pt>
              </c:strCache>
            </c:strRef>
          </c:tx>
          <c:spPr>
            <a:ln w="28575" cap="rnd">
              <a:solidFill>
                <a:schemeClr val="accent3"/>
              </a:solidFill>
              <a:round/>
            </a:ln>
            <a:effectLst/>
          </c:spPr>
          <c:marker>
            <c:symbol val="none"/>
          </c:marker>
          <c:cat>
            <c:strRef>
              <c:f>'Problem Statment 3.'!$A$8:$B$14</c:f>
              <c:strCache>
                <c:ptCount val="7"/>
                <c:pt idx="0">
                  <c:v>Classic Cars</c:v>
                </c:pt>
                <c:pt idx="1">
                  <c:v>Motorcycles</c:v>
                </c:pt>
                <c:pt idx="2">
                  <c:v>Planes</c:v>
                </c:pt>
                <c:pt idx="3">
                  <c:v>Ships</c:v>
                </c:pt>
                <c:pt idx="4">
                  <c:v>Trains</c:v>
                </c:pt>
                <c:pt idx="5">
                  <c:v>Trucks and Buses</c:v>
                </c:pt>
                <c:pt idx="6">
                  <c:v>Vintage Cars</c:v>
                </c:pt>
              </c:strCache>
            </c:strRef>
          </c:cat>
          <c:val>
            <c:numRef>
              <c:f>'Problem Statment 3.'!$E$8:$E$14</c:f>
              <c:numCache>
                <c:formatCode>General</c:formatCode>
                <c:ptCount val="7"/>
                <c:pt idx="0">
                  <c:v>1010</c:v>
                </c:pt>
                <c:pt idx="1">
                  <c:v>359</c:v>
                </c:pt>
                <c:pt idx="2">
                  <c:v>336</c:v>
                </c:pt>
                <c:pt idx="3">
                  <c:v>245</c:v>
                </c:pt>
                <c:pt idx="4">
                  <c:v>81</c:v>
                </c:pt>
                <c:pt idx="5">
                  <c:v>308</c:v>
                </c:pt>
                <c:pt idx="6">
                  <c:v>657</c:v>
                </c:pt>
              </c:numCache>
            </c:numRef>
          </c:val>
          <c:smooth val="0"/>
          <c:extLst>
            <c:ext xmlns:c16="http://schemas.microsoft.com/office/drawing/2014/chart" uri="{C3380CC4-5D6E-409C-BE32-E72D297353CC}">
              <c16:uniqueId val="{00000002-AFCD-45B2-9AAD-0891910B541D}"/>
            </c:ext>
          </c:extLst>
        </c:ser>
        <c:dLbls>
          <c:showLegendKey val="0"/>
          <c:showVal val="0"/>
          <c:showCatName val="0"/>
          <c:showSerName val="0"/>
          <c:showPercent val="0"/>
          <c:showBubbleSize val="0"/>
        </c:dLbls>
        <c:marker val="1"/>
        <c:smooth val="0"/>
        <c:axId val="505094496"/>
        <c:axId val="330312416"/>
      </c:lineChart>
      <c:catAx>
        <c:axId val="50510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74160"/>
        <c:crosses val="autoZero"/>
        <c:auto val="1"/>
        <c:lblAlgn val="ctr"/>
        <c:lblOffset val="100"/>
        <c:noMultiLvlLbl val="0"/>
      </c:catAx>
      <c:valAx>
        <c:axId val="497374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107024"/>
        <c:crosses val="autoZero"/>
        <c:crossBetween val="between"/>
      </c:valAx>
      <c:valAx>
        <c:axId val="330312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094496"/>
        <c:crosses val="max"/>
        <c:crossBetween val="between"/>
      </c:valAx>
      <c:catAx>
        <c:axId val="505094496"/>
        <c:scaling>
          <c:orientation val="minMax"/>
        </c:scaling>
        <c:delete val="1"/>
        <c:axPos val="b"/>
        <c:numFmt formatCode="General" sourceLinked="1"/>
        <c:majorTickMark val="out"/>
        <c:minorTickMark val="none"/>
        <c:tickLblPos val="nextTo"/>
        <c:crossAx val="3303124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'Problem Statment 4.'!$F$11</c:f>
              <c:strCache>
                <c:ptCount val="1"/>
                <c:pt idx="0">
                  <c:v>Total</c:v>
                </c:pt>
              </c:strCache>
            </c:strRef>
          </c:tx>
          <c:spPr>
            <a:solidFill>
              <a:schemeClr val="accent1"/>
            </a:solidFill>
            <a:ln>
              <a:noFill/>
            </a:ln>
            <a:effectLst/>
          </c:spPr>
          <c:invertIfNegative val="0"/>
          <c:cat>
            <c:strRef>
              <c:f>'Problem Statment 4.'!$E$12:$E$48</c:f>
              <c:strCache>
                <c:ptCount val="37"/>
                <c:pt idx="0">
                  <c:v>1992 Ferrari 360 Spider red</c:v>
                </c:pt>
                <c:pt idx="1">
                  <c:v>1970 Dodge Coronet</c:v>
                </c:pt>
                <c:pt idx="2">
                  <c:v>1982 Camaro Z28</c:v>
                </c:pt>
                <c:pt idx="3">
                  <c:v>1952 Alpine Renault 1300</c:v>
                </c:pt>
                <c:pt idx="4">
                  <c:v>1998 Chrysler Plymouth Prowler</c:v>
                </c:pt>
                <c:pt idx="5">
                  <c:v>1958 Chevy Corvette Limited Edition</c:v>
                </c:pt>
                <c:pt idx="6">
                  <c:v>1972 Alfa Romeo GTA</c:v>
                </c:pt>
                <c:pt idx="7">
                  <c:v>1962 LanciaA Delta 16V</c:v>
                </c:pt>
                <c:pt idx="8">
                  <c:v>1993 Mazda RX-7</c:v>
                </c:pt>
                <c:pt idx="9">
                  <c:v>1970 Triumph Spitfire</c:v>
                </c:pt>
                <c:pt idx="10">
                  <c:v>1970 Plymouth Hemi Cuda</c:v>
                </c:pt>
                <c:pt idx="11">
                  <c:v>1956 Porsche 356A Coupe</c:v>
                </c:pt>
                <c:pt idx="12">
                  <c:v>1957 Corvette Convertible</c:v>
                </c:pt>
                <c:pt idx="13">
                  <c:v>1961 Chevrolet Impala</c:v>
                </c:pt>
                <c:pt idx="14">
                  <c:v>1971 Alpine Renault 1600s</c:v>
                </c:pt>
                <c:pt idx="15">
                  <c:v>1968 Dodge Charger</c:v>
                </c:pt>
                <c:pt idx="16">
                  <c:v>1976 Ford Gran Torino</c:v>
                </c:pt>
                <c:pt idx="17">
                  <c:v>1968 Ford Mustang</c:v>
                </c:pt>
                <c:pt idx="18">
                  <c:v>1982 Lamborghini Diablo</c:v>
                </c:pt>
                <c:pt idx="19">
                  <c:v>1969 Corvair Monza</c:v>
                </c:pt>
                <c:pt idx="20">
                  <c:v>1992 Porsche Cayenne Turbo Silver</c:v>
                </c:pt>
                <c:pt idx="21">
                  <c:v>1969 Dodge Charger</c:v>
                </c:pt>
                <c:pt idx="22">
                  <c:v>1995 Honda Civic</c:v>
                </c:pt>
                <c:pt idx="23">
                  <c:v>1948 Porsche 356-A Roadster</c:v>
                </c:pt>
                <c:pt idx="24">
                  <c:v>2001 Ferrari Enzo</c:v>
                </c:pt>
                <c:pt idx="25">
                  <c:v>1969 Ford Falcon</c:v>
                </c:pt>
                <c:pt idx="26">
                  <c:v>1969 Dodge Super Bee</c:v>
                </c:pt>
                <c:pt idx="27">
                  <c:v>2002 Chevy Corvette</c:v>
                </c:pt>
                <c:pt idx="28">
                  <c:v>1999 Indy 500 Monte Carlo SS</c:v>
                </c:pt>
                <c:pt idx="29">
                  <c:v>1948 Porsche Type 356 Roadster</c:v>
                </c:pt>
                <c:pt idx="30">
                  <c:v>1970 Chevy Chevelle SS 454</c:v>
                </c:pt>
                <c:pt idx="31">
                  <c:v>1965 Aston Martin DB5</c:v>
                </c:pt>
                <c:pt idx="32">
                  <c:v>1966 Shelby Cobra 427 S/C</c:v>
                </c:pt>
                <c:pt idx="33">
                  <c:v>1949 Jaguar XK 120</c:v>
                </c:pt>
                <c:pt idx="34">
                  <c:v>1969 Chevrolet Camaro Z28</c:v>
                </c:pt>
                <c:pt idx="35">
                  <c:v>1952 Citroen-15CV</c:v>
                </c:pt>
                <c:pt idx="36">
                  <c:v>1957 Ford Thunderbird</c:v>
                </c:pt>
              </c:strCache>
            </c:strRef>
          </c:cat>
          <c:val>
            <c:numRef>
              <c:f>'Problem Statment 4.'!$F$12:$F$48</c:f>
              <c:numCache>
                <c:formatCode>General</c:formatCode>
                <c:ptCount val="37"/>
                <c:pt idx="0">
                  <c:v>53</c:v>
                </c:pt>
                <c:pt idx="1">
                  <c:v>28</c:v>
                </c:pt>
                <c:pt idx="2">
                  <c:v>28</c:v>
                </c:pt>
                <c:pt idx="3">
                  <c:v>28</c:v>
                </c:pt>
                <c:pt idx="4">
                  <c:v>28</c:v>
                </c:pt>
                <c:pt idx="5">
                  <c:v>28</c:v>
                </c:pt>
                <c:pt idx="6">
                  <c:v>28</c:v>
                </c:pt>
                <c:pt idx="7">
                  <c:v>28</c:v>
                </c:pt>
                <c:pt idx="8">
                  <c:v>27</c:v>
                </c:pt>
                <c:pt idx="9">
                  <c:v>27</c:v>
                </c:pt>
                <c:pt idx="10">
                  <c:v>27</c:v>
                </c:pt>
                <c:pt idx="11">
                  <c:v>27</c:v>
                </c:pt>
                <c:pt idx="12">
                  <c:v>27</c:v>
                </c:pt>
                <c:pt idx="13">
                  <c:v>27</c:v>
                </c:pt>
                <c:pt idx="14">
                  <c:v>27</c:v>
                </c:pt>
                <c:pt idx="15">
                  <c:v>27</c:v>
                </c:pt>
                <c:pt idx="16">
                  <c:v>27</c:v>
                </c:pt>
                <c:pt idx="17">
                  <c:v>27</c:v>
                </c:pt>
                <c:pt idx="18">
                  <c:v>27</c:v>
                </c:pt>
                <c:pt idx="19">
                  <c:v>27</c:v>
                </c:pt>
                <c:pt idx="20">
                  <c:v>27</c:v>
                </c:pt>
                <c:pt idx="21">
                  <c:v>27</c:v>
                </c:pt>
                <c:pt idx="22">
                  <c:v>27</c:v>
                </c:pt>
                <c:pt idx="23">
                  <c:v>27</c:v>
                </c:pt>
                <c:pt idx="24">
                  <c:v>27</c:v>
                </c:pt>
                <c:pt idx="25">
                  <c:v>27</c:v>
                </c:pt>
                <c:pt idx="26">
                  <c:v>27</c:v>
                </c:pt>
                <c:pt idx="27">
                  <c:v>25</c:v>
                </c:pt>
                <c:pt idx="28">
                  <c:v>25</c:v>
                </c:pt>
                <c:pt idx="29">
                  <c:v>25</c:v>
                </c:pt>
                <c:pt idx="30">
                  <c:v>25</c:v>
                </c:pt>
                <c:pt idx="31">
                  <c:v>25</c:v>
                </c:pt>
                <c:pt idx="32">
                  <c:v>25</c:v>
                </c:pt>
                <c:pt idx="33">
                  <c:v>25</c:v>
                </c:pt>
                <c:pt idx="34">
                  <c:v>25</c:v>
                </c:pt>
                <c:pt idx="35">
                  <c:v>24</c:v>
                </c:pt>
                <c:pt idx="36">
                  <c:v>24</c:v>
                </c:pt>
              </c:numCache>
            </c:numRef>
          </c:val>
          <c:extLst>
            <c:ext xmlns:c16="http://schemas.microsoft.com/office/drawing/2014/chart" uri="{C3380CC4-5D6E-409C-BE32-E72D297353CC}">
              <c16:uniqueId val="{00000000-17E7-48CC-AB83-9AFEDC62E518}"/>
            </c:ext>
          </c:extLst>
        </c:ser>
        <c:dLbls>
          <c:showLegendKey val="0"/>
          <c:showVal val="0"/>
          <c:showCatName val="0"/>
          <c:showSerName val="0"/>
          <c:showPercent val="0"/>
          <c:showBubbleSize val="0"/>
        </c:dLbls>
        <c:gapWidth val="219"/>
        <c:overlap val="-27"/>
        <c:axId val="463344976"/>
        <c:axId val="364740496"/>
      </c:barChart>
      <c:catAx>
        <c:axId val="463344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Classic Cars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4740496"/>
        <c:crosses val="autoZero"/>
        <c:auto val="1"/>
        <c:lblAlgn val="ctr"/>
        <c:lblOffset val="100"/>
        <c:noMultiLvlLbl val="0"/>
      </c:catAx>
      <c:valAx>
        <c:axId val="3647404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44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'Problem Statment 4.'!$F$50</c:f>
              <c:strCache>
                <c:ptCount val="1"/>
                <c:pt idx="0">
                  <c:v>Column2</c:v>
                </c:pt>
              </c:strCache>
            </c:strRef>
          </c:tx>
          <c:spPr>
            <a:solidFill>
              <a:schemeClr val="accent1"/>
            </a:solidFill>
            <a:ln>
              <a:noFill/>
            </a:ln>
            <a:effectLst/>
          </c:spPr>
          <c:invertIfNegative val="0"/>
          <c:cat>
            <c:strRef>
              <c:f>'Problem Statment 4.'!$E$51:$E$63</c:f>
              <c:strCache>
                <c:ptCount val="13"/>
                <c:pt idx="0">
                  <c:v>2002 Suzuki XREO</c:v>
                </c:pt>
                <c:pt idx="1">
                  <c:v>1997 BMW F650 ST</c:v>
                </c:pt>
                <c:pt idx="2">
                  <c:v>1996 Moto Guzzi 1100i</c:v>
                </c:pt>
                <c:pt idx="3">
                  <c:v>1960 BSA Gold Star DBD34</c:v>
                </c:pt>
                <c:pt idx="4">
                  <c:v>1997 BMW R 1100 S</c:v>
                </c:pt>
                <c:pt idx="5">
                  <c:v>1969 Harley Davidson Ultimate Chopper</c:v>
                </c:pt>
                <c:pt idx="6">
                  <c:v>1936 Harley Davidson El Knucklehead</c:v>
                </c:pt>
                <c:pt idx="7">
                  <c:v>2003 Harley-Davidson Eagle Drag Bike</c:v>
                </c:pt>
                <c:pt idx="8">
                  <c:v>2002 Yamaha YZR M1</c:v>
                </c:pt>
                <c:pt idx="9">
                  <c:v>1974 Ducati 350 Mk3 Desmo</c:v>
                </c:pt>
                <c:pt idx="10">
                  <c:v>1957 Vespa GS150</c:v>
                </c:pt>
                <c:pt idx="11">
                  <c:v>1982 Ducati 900 Monster</c:v>
                </c:pt>
                <c:pt idx="12">
                  <c:v>1982 Ducati 996 R</c:v>
                </c:pt>
              </c:strCache>
            </c:strRef>
          </c:cat>
          <c:val>
            <c:numRef>
              <c:f>'Problem Statment 4.'!$F$51:$F$63</c:f>
              <c:numCache>
                <c:formatCode>General</c:formatCode>
                <c:ptCount val="13"/>
                <c:pt idx="0">
                  <c:v>28</c:v>
                </c:pt>
                <c:pt idx="1">
                  <c:v>28</c:v>
                </c:pt>
                <c:pt idx="2">
                  <c:v>28</c:v>
                </c:pt>
                <c:pt idx="3">
                  <c:v>28</c:v>
                </c:pt>
                <c:pt idx="4">
                  <c:v>28</c:v>
                </c:pt>
                <c:pt idx="5">
                  <c:v>28</c:v>
                </c:pt>
                <c:pt idx="6">
                  <c:v>28</c:v>
                </c:pt>
                <c:pt idx="7">
                  <c:v>28</c:v>
                </c:pt>
                <c:pt idx="8">
                  <c:v>27</c:v>
                </c:pt>
                <c:pt idx="9">
                  <c:v>27</c:v>
                </c:pt>
                <c:pt idx="10">
                  <c:v>27</c:v>
                </c:pt>
                <c:pt idx="11">
                  <c:v>27</c:v>
                </c:pt>
                <c:pt idx="12">
                  <c:v>27</c:v>
                </c:pt>
              </c:numCache>
            </c:numRef>
          </c:val>
          <c:extLst>
            <c:ext xmlns:c16="http://schemas.microsoft.com/office/drawing/2014/chart" uri="{C3380CC4-5D6E-409C-BE32-E72D297353CC}">
              <c16:uniqueId val="{00000000-CB6C-4930-91A8-1426C3424BB0}"/>
            </c:ext>
          </c:extLst>
        </c:ser>
        <c:dLbls>
          <c:showLegendKey val="0"/>
          <c:showVal val="0"/>
          <c:showCatName val="0"/>
          <c:showSerName val="0"/>
          <c:showPercent val="0"/>
          <c:showBubbleSize val="0"/>
        </c:dLbls>
        <c:gapWidth val="219"/>
        <c:overlap val="-27"/>
        <c:axId val="462706752"/>
        <c:axId val="338742384"/>
      </c:barChart>
      <c:catAx>
        <c:axId val="46270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Motor</a:t>
                </a:r>
                <a:r>
                  <a:rPr lang="en-IN" baseline="0"/>
                  <a:t> Cycles</a:t>
                </a:r>
              </a:p>
              <a:p>
                <a:pPr>
                  <a:defRPr/>
                </a:pP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742384"/>
        <c:crosses val="autoZero"/>
        <c:auto val="1"/>
        <c:lblAlgn val="ctr"/>
        <c:lblOffset val="100"/>
        <c:noMultiLvlLbl val="0"/>
      </c:catAx>
      <c:valAx>
        <c:axId val="338742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706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5.!PivotTable11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5.'!$B$11:$B$13</c:f>
              <c:strCache>
                <c:ptCount val="1"/>
                <c:pt idx="0">
                  <c:v>2003 - Sum of Revenue</c:v>
                </c:pt>
              </c:strCache>
            </c:strRef>
          </c:tx>
          <c:spPr>
            <a:solidFill>
              <a:schemeClr val="accent1"/>
            </a:solidFill>
            <a:ln>
              <a:noFill/>
            </a:ln>
            <a:effectLst/>
          </c:spPr>
          <c:invertIfNegative val="0"/>
          <c:cat>
            <c:strRef>
              <c:f>'Problem Statment 5.'!$A$14:$A$21</c:f>
              <c:strCache>
                <c:ptCount val="7"/>
                <c:pt idx="0">
                  <c:v>Classic Cars</c:v>
                </c:pt>
                <c:pt idx="1">
                  <c:v>Motorcycles</c:v>
                </c:pt>
                <c:pt idx="2">
                  <c:v>Planes</c:v>
                </c:pt>
                <c:pt idx="3">
                  <c:v>Ships</c:v>
                </c:pt>
                <c:pt idx="4">
                  <c:v>Trains</c:v>
                </c:pt>
                <c:pt idx="5">
                  <c:v>Trucks and Buses</c:v>
                </c:pt>
                <c:pt idx="6">
                  <c:v>Vintage Cars</c:v>
                </c:pt>
              </c:strCache>
            </c:strRef>
          </c:cat>
          <c:val>
            <c:numRef>
              <c:f>'Problem Statment 5.'!$B$14:$B$21</c:f>
              <c:numCache>
                <c:formatCode>General</c:formatCode>
                <c:ptCount val="7"/>
                <c:pt idx="0">
                  <c:v>3147265.02</c:v>
                </c:pt>
                <c:pt idx="1">
                  <c:v>788412.50000000012</c:v>
                </c:pt>
                <c:pt idx="2">
                  <c:v>651761.84999999963</c:v>
                </c:pt>
                <c:pt idx="3">
                  <c:v>479519.19999999995</c:v>
                </c:pt>
                <c:pt idx="4">
                  <c:v>160299.18000000002</c:v>
                </c:pt>
                <c:pt idx="5">
                  <c:v>867662.44000000018</c:v>
                </c:pt>
                <c:pt idx="6">
                  <c:v>1404240.0999999994</c:v>
                </c:pt>
              </c:numCache>
            </c:numRef>
          </c:val>
          <c:extLst>
            <c:ext xmlns:c16="http://schemas.microsoft.com/office/drawing/2014/chart" uri="{C3380CC4-5D6E-409C-BE32-E72D297353CC}">
              <c16:uniqueId val="{00000000-70B0-4FA9-BCC3-EF6814683473}"/>
            </c:ext>
          </c:extLst>
        </c:ser>
        <c:ser>
          <c:idx val="1"/>
          <c:order val="1"/>
          <c:tx>
            <c:strRef>
              <c:f>'Problem Statment 5.'!$C$11:$C$13</c:f>
              <c:strCache>
                <c:ptCount val="1"/>
                <c:pt idx="0">
                  <c:v>2003 - Sum of Total Profit</c:v>
                </c:pt>
              </c:strCache>
            </c:strRef>
          </c:tx>
          <c:spPr>
            <a:solidFill>
              <a:schemeClr val="accent2"/>
            </a:solidFill>
            <a:ln>
              <a:noFill/>
            </a:ln>
            <a:effectLst/>
          </c:spPr>
          <c:invertIfNegative val="0"/>
          <c:cat>
            <c:strRef>
              <c:f>'Problem Statment 5.'!$A$14:$A$21</c:f>
              <c:strCache>
                <c:ptCount val="7"/>
                <c:pt idx="0">
                  <c:v>Classic Cars</c:v>
                </c:pt>
                <c:pt idx="1">
                  <c:v>Motorcycles</c:v>
                </c:pt>
                <c:pt idx="2">
                  <c:v>Planes</c:v>
                </c:pt>
                <c:pt idx="3">
                  <c:v>Ships</c:v>
                </c:pt>
                <c:pt idx="4">
                  <c:v>Trains</c:v>
                </c:pt>
                <c:pt idx="5">
                  <c:v>Trucks and Buses</c:v>
                </c:pt>
                <c:pt idx="6">
                  <c:v>Vintage Cars</c:v>
                </c:pt>
              </c:strCache>
            </c:strRef>
          </c:cat>
          <c:val>
            <c:numRef>
              <c:f>'Problem Statment 5.'!$C$14:$C$21</c:f>
              <c:numCache>
                <c:formatCode>General</c:formatCode>
                <c:ptCount val="7"/>
                <c:pt idx="0">
                  <c:v>1244330.050000001</c:v>
                </c:pt>
                <c:pt idx="1">
                  <c:v>329566.07999999984</c:v>
                </c:pt>
                <c:pt idx="2">
                  <c:v>249649.60000000003</c:v>
                </c:pt>
                <c:pt idx="3">
                  <c:v>188379.40000000002</c:v>
                </c:pt>
                <c:pt idx="4">
                  <c:v>56870.889999999992</c:v>
                </c:pt>
                <c:pt idx="5">
                  <c:v>337822.91000000015</c:v>
                </c:pt>
                <c:pt idx="6">
                  <c:v>579664.57999999984</c:v>
                </c:pt>
              </c:numCache>
            </c:numRef>
          </c:val>
          <c:extLst>
            <c:ext xmlns:c16="http://schemas.microsoft.com/office/drawing/2014/chart" uri="{C3380CC4-5D6E-409C-BE32-E72D297353CC}">
              <c16:uniqueId val="{00000001-70B0-4FA9-BCC3-EF6814683473}"/>
            </c:ext>
          </c:extLst>
        </c:ser>
        <c:ser>
          <c:idx val="2"/>
          <c:order val="2"/>
          <c:tx>
            <c:strRef>
              <c:f>'Problem Statment 5.'!$D$11:$D$13</c:f>
              <c:strCache>
                <c:ptCount val="1"/>
                <c:pt idx="0">
                  <c:v>2004 - Sum of Revenue</c:v>
                </c:pt>
              </c:strCache>
            </c:strRef>
          </c:tx>
          <c:spPr>
            <a:solidFill>
              <a:schemeClr val="accent3"/>
            </a:solidFill>
            <a:ln>
              <a:noFill/>
            </a:ln>
            <a:effectLst/>
          </c:spPr>
          <c:invertIfNegative val="0"/>
          <c:cat>
            <c:strRef>
              <c:f>'Problem Statment 5.'!$A$14:$A$21</c:f>
              <c:strCache>
                <c:ptCount val="7"/>
                <c:pt idx="0">
                  <c:v>Classic Cars</c:v>
                </c:pt>
                <c:pt idx="1">
                  <c:v>Motorcycles</c:v>
                </c:pt>
                <c:pt idx="2">
                  <c:v>Planes</c:v>
                </c:pt>
                <c:pt idx="3">
                  <c:v>Ships</c:v>
                </c:pt>
                <c:pt idx="4">
                  <c:v>Trains</c:v>
                </c:pt>
                <c:pt idx="5">
                  <c:v>Trucks and Buses</c:v>
                </c:pt>
                <c:pt idx="6">
                  <c:v>Vintage Cars</c:v>
                </c:pt>
              </c:strCache>
            </c:strRef>
          </c:cat>
          <c:val>
            <c:numRef>
              <c:f>'Problem Statment 5.'!$D$14:$D$21</c:f>
              <c:numCache>
                <c:formatCode>General</c:formatCode>
                <c:ptCount val="7"/>
                <c:pt idx="0">
                  <c:v>706657.4700000002</c:v>
                </c:pt>
                <c:pt idx="1">
                  <c:v>333013.61999999994</c:v>
                </c:pt>
                <c:pt idx="2">
                  <c:v>302875.68999999983</c:v>
                </c:pt>
                <c:pt idx="3">
                  <c:v>184479.14000000007</c:v>
                </c:pt>
                <c:pt idx="4">
                  <c:v>28233.740000000005</c:v>
                </c:pt>
                <c:pt idx="5">
                  <c:v>156451.13000000003</c:v>
                </c:pt>
                <c:pt idx="6">
                  <c:v>393319.53000000009</c:v>
                </c:pt>
              </c:numCache>
            </c:numRef>
          </c:val>
          <c:extLst>
            <c:ext xmlns:c16="http://schemas.microsoft.com/office/drawing/2014/chart" uri="{C3380CC4-5D6E-409C-BE32-E72D297353CC}">
              <c16:uniqueId val="{00000002-70B0-4FA9-BCC3-EF6814683473}"/>
            </c:ext>
          </c:extLst>
        </c:ser>
        <c:ser>
          <c:idx val="3"/>
          <c:order val="3"/>
          <c:tx>
            <c:strRef>
              <c:f>'Problem Statment 5.'!$E$11:$E$13</c:f>
              <c:strCache>
                <c:ptCount val="1"/>
                <c:pt idx="0">
                  <c:v>2004 - Sum of Total Profit</c:v>
                </c:pt>
              </c:strCache>
            </c:strRef>
          </c:tx>
          <c:spPr>
            <a:solidFill>
              <a:schemeClr val="accent4"/>
            </a:solidFill>
            <a:ln>
              <a:noFill/>
            </a:ln>
            <a:effectLst/>
          </c:spPr>
          <c:invertIfNegative val="0"/>
          <c:cat>
            <c:strRef>
              <c:f>'Problem Statment 5.'!$A$14:$A$21</c:f>
              <c:strCache>
                <c:ptCount val="7"/>
                <c:pt idx="0">
                  <c:v>Classic Cars</c:v>
                </c:pt>
                <c:pt idx="1">
                  <c:v>Motorcycles</c:v>
                </c:pt>
                <c:pt idx="2">
                  <c:v>Planes</c:v>
                </c:pt>
                <c:pt idx="3">
                  <c:v>Ships</c:v>
                </c:pt>
                <c:pt idx="4">
                  <c:v>Trains</c:v>
                </c:pt>
                <c:pt idx="5">
                  <c:v>Trucks and Buses</c:v>
                </c:pt>
                <c:pt idx="6">
                  <c:v>Vintage Cars</c:v>
                </c:pt>
              </c:strCache>
            </c:strRef>
          </c:cat>
          <c:val>
            <c:numRef>
              <c:f>'Problem Statment 5.'!$E$14:$E$21</c:f>
              <c:numCache>
                <c:formatCode>General</c:formatCode>
                <c:ptCount val="7"/>
                <c:pt idx="0">
                  <c:v>281882.14999999991</c:v>
                </c:pt>
                <c:pt idx="1">
                  <c:v>139689.21999999988</c:v>
                </c:pt>
                <c:pt idx="2">
                  <c:v>116311.11</c:v>
                </c:pt>
                <c:pt idx="3">
                  <c:v>72910.070000000022</c:v>
                </c:pt>
                <c:pt idx="4">
                  <c:v>8470.130000000001</c:v>
                </c:pt>
                <c:pt idx="5">
                  <c:v>62730.310000000012</c:v>
                </c:pt>
                <c:pt idx="6">
                  <c:v>157603.75000000009</c:v>
                </c:pt>
              </c:numCache>
            </c:numRef>
          </c:val>
          <c:extLst>
            <c:ext xmlns:c16="http://schemas.microsoft.com/office/drawing/2014/chart" uri="{C3380CC4-5D6E-409C-BE32-E72D297353CC}">
              <c16:uniqueId val="{00000003-70B0-4FA9-BCC3-EF6814683473}"/>
            </c:ext>
          </c:extLst>
        </c:ser>
        <c:dLbls>
          <c:showLegendKey val="0"/>
          <c:showVal val="0"/>
          <c:showCatName val="0"/>
          <c:showSerName val="0"/>
          <c:showPercent val="0"/>
          <c:showBubbleSize val="0"/>
        </c:dLbls>
        <c:gapWidth val="219"/>
        <c:overlap val="-27"/>
        <c:axId val="462701184"/>
        <c:axId val="465346064"/>
      </c:barChart>
      <c:catAx>
        <c:axId val="462701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5346064"/>
        <c:crosses val="autoZero"/>
        <c:auto val="1"/>
        <c:lblAlgn val="ctr"/>
        <c:lblOffset val="100"/>
        <c:noMultiLvlLbl val="0"/>
      </c:catAx>
      <c:valAx>
        <c:axId val="46534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2701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6.!PivotTable12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538267716535428E-2"/>
          <c:y val="0.14249781277340332"/>
          <c:w val="0.70062755905511809"/>
          <c:h val="0.6076742490522018"/>
        </c:manualLayout>
      </c:layout>
      <c:barChart>
        <c:barDir val="col"/>
        <c:grouping val="clustered"/>
        <c:varyColors val="0"/>
        <c:ser>
          <c:idx val="0"/>
          <c:order val="0"/>
          <c:tx>
            <c:strRef>
              <c:f>'Problem Statment 6.'!$B$15:$B$16</c:f>
              <c:strCache>
                <c:ptCount val="1"/>
                <c:pt idx="0">
                  <c:v>Sum of Revenue</c:v>
                </c:pt>
              </c:strCache>
            </c:strRef>
          </c:tx>
          <c:spPr>
            <a:solidFill>
              <a:schemeClr val="accent1"/>
            </a:solidFill>
            <a:ln>
              <a:noFill/>
            </a:ln>
            <a:effectLst/>
          </c:spPr>
          <c:invertIfNegative val="0"/>
          <c:cat>
            <c:strRef>
              <c:f>'Problem Statment 6.'!$A$17:$A$24</c:f>
              <c:strCache>
                <c:ptCount val="7"/>
                <c:pt idx="0">
                  <c:v>Classic Cars</c:v>
                </c:pt>
                <c:pt idx="1">
                  <c:v>Motorcycles</c:v>
                </c:pt>
                <c:pt idx="2">
                  <c:v>Planes</c:v>
                </c:pt>
                <c:pt idx="3">
                  <c:v>Ships</c:v>
                </c:pt>
                <c:pt idx="4">
                  <c:v>Trains</c:v>
                </c:pt>
                <c:pt idx="5">
                  <c:v>Trucks and Buses</c:v>
                </c:pt>
                <c:pt idx="6">
                  <c:v>Vintage Cars</c:v>
                </c:pt>
              </c:strCache>
            </c:strRef>
          </c:cat>
          <c:val>
            <c:numRef>
              <c:f>'Problem Statment 6.'!$B$17:$B$24</c:f>
              <c:numCache>
                <c:formatCode>General</c:formatCode>
                <c:ptCount val="7"/>
                <c:pt idx="0">
                  <c:v>3853922.4899999965</c:v>
                </c:pt>
                <c:pt idx="1">
                  <c:v>1121426.1199999999</c:v>
                </c:pt>
                <c:pt idx="2">
                  <c:v>954637.54000000027</c:v>
                </c:pt>
                <c:pt idx="3">
                  <c:v>663998.34</c:v>
                </c:pt>
                <c:pt idx="4">
                  <c:v>188532.92</c:v>
                </c:pt>
                <c:pt idx="5">
                  <c:v>1024113.5699999998</c:v>
                </c:pt>
                <c:pt idx="6">
                  <c:v>1797559.6299999994</c:v>
                </c:pt>
              </c:numCache>
            </c:numRef>
          </c:val>
          <c:extLst>
            <c:ext xmlns:c16="http://schemas.microsoft.com/office/drawing/2014/chart" uri="{C3380CC4-5D6E-409C-BE32-E72D297353CC}">
              <c16:uniqueId val="{00000000-E00E-49A7-920C-C86F0E890770}"/>
            </c:ext>
          </c:extLst>
        </c:ser>
        <c:ser>
          <c:idx val="1"/>
          <c:order val="1"/>
          <c:tx>
            <c:strRef>
              <c:f>'Problem Statment 6.'!$C$15:$C$16</c:f>
              <c:strCache>
                <c:ptCount val="1"/>
                <c:pt idx="0">
                  <c:v>Sum of Total Profit</c:v>
                </c:pt>
              </c:strCache>
            </c:strRef>
          </c:tx>
          <c:spPr>
            <a:solidFill>
              <a:schemeClr val="accent2"/>
            </a:solidFill>
            <a:ln>
              <a:noFill/>
            </a:ln>
            <a:effectLst/>
          </c:spPr>
          <c:invertIfNegative val="0"/>
          <c:cat>
            <c:strRef>
              <c:f>'Problem Statment 6.'!$A$17:$A$24</c:f>
              <c:strCache>
                <c:ptCount val="7"/>
                <c:pt idx="0">
                  <c:v>Classic Cars</c:v>
                </c:pt>
                <c:pt idx="1">
                  <c:v>Motorcycles</c:v>
                </c:pt>
                <c:pt idx="2">
                  <c:v>Planes</c:v>
                </c:pt>
                <c:pt idx="3">
                  <c:v>Ships</c:v>
                </c:pt>
                <c:pt idx="4">
                  <c:v>Trains</c:v>
                </c:pt>
                <c:pt idx="5">
                  <c:v>Trucks and Buses</c:v>
                </c:pt>
                <c:pt idx="6">
                  <c:v>Vintage Cars</c:v>
                </c:pt>
              </c:strCache>
            </c:strRef>
          </c:cat>
          <c:val>
            <c:numRef>
              <c:f>'Problem Statment 6.'!$C$17:$C$24</c:f>
              <c:numCache>
                <c:formatCode>General</c:formatCode>
                <c:ptCount val="7"/>
                <c:pt idx="0">
                  <c:v>1526212.1999999997</c:v>
                </c:pt>
                <c:pt idx="1">
                  <c:v>469255.29999999993</c:v>
                </c:pt>
                <c:pt idx="2">
                  <c:v>365960.71</c:v>
                </c:pt>
                <c:pt idx="3">
                  <c:v>261289.47</c:v>
                </c:pt>
                <c:pt idx="4">
                  <c:v>65341.019999999982</c:v>
                </c:pt>
                <c:pt idx="5">
                  <c:v>400553.22000000015</c:v>
                </c:pt>
                <c:pt idx="6">
                  <c:v>737268.32999999938</c:v>
                </c:pt>
              </c:numCache>
            </c:numRef>
          </c:val>
          <c:extLst>
            <c:ext xmlns:c16="http://schemas.microsoft.com/office/drawing/2014/chart" uri="{C3380CC4-5D6E-409C-BE32-E72D297353CC}">
              <c16:uniqueId val="{00000001-E00E-49A7-920C-C86F0E890770}"/>
            </c:ext>
          </c:extLst>
        </c:ser>
        <c:dLbls>
          <c:showLegendKey val="0"/>
          <c:showVal val="0"/>
          <c:showCatName val="0"/>
          <c:showSerName val="0"/>
          <c:showPercent val="0"/>
          <c:showBubbleSize val="0"/>
        </c:dLbls>
        <c:gapWidth val="219"/>
        <c:overlap val="-27"/>
        <c:axId val="327639168"/>
        <c:axId val="497374640"/>
      </c:barChart>
      <c:catAx>
        <c:axId val="32763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374640"/>
        <c:crosses val="autoZero"/>
        <c:auto val="1"/>
        <c:lblAlgn val="ctr"/>
        <c:lblOffset val="100"/>
        <c:noMultiLvlLbl val="0"/>
      </c:catAx>
      <c:valAx>
        <c:axId val="49737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63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6.!PivotTable13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6.'!$B$32:$B$33</c:f>
              <c:strCache>
                <c:ptCount val="1"/>
                <c:pt idx="0">
                  <c:v>Count of Sales Rep Number</c:v>
                </c:pt>
              </c:strCache>
            </c:strRef>
          </c:tx>
          <c:spPr>
            <a:solidFill>
              <a:schemeClr val="accent1"/>
            </a:solidFill>
            <a:ln>
              <a:noFill/>
            </a:ln>
            <a:effectLst/>
          </c:spPr>
          <c:invertIfNegative val="0"/>
          <c:cat>
            <c:strRef>
              <c:f>'Problem Statment 6.'!$A$34:$A$41</c:f>
              <c:strCache>
                <c:ptCount val="7"/>
                <c:pt idx="0">
                  <c:v>Classic Cars</c:v>
                </c:pt>
                <c:pt idx="1">
                  <c:v>Motorcycles</c:v>
                </c:pt>
                <c:pt idx="2">
                  <c:v>Planes</c:v>
                </c:pt>
                <c:pt idx="3">
                  <c:v>Ships</c:v>
                </c:pt>
                <c:pt idx="4">
                  <c:v>Trains</c:v>
                </c:pt>
                <c:pt idx="5">
                  <c:v>Trucks and Buses</c:v>
                </c:pt>
                <c:pt idx="6">
                  <c:v>Vintage Cars</c:v>
                </c:pt>
              </c:strCache>
            </c:strRef>
          </c:cat>
          <c:val>
            <c:numRef>
              <c:f>'Problem Statment 6.'!$B$34:$B$41</c:f>
              <c:numCache>
                <c:formatCode>General</c:formatCode>
                <c:ptCount val="7"/>
                <c:pt idx="0">
                  <c:v>1010</c:v>
                </c:pt>
                <c:pt idx="1">
                  <c:v>359</c:v>
                </c:pt>
                <c:pt idx="2">
                  <c:v>336</c:v>
                </c:pt>
                <c:pt idx="3">
                  <c:v>245</c:v>
                </c:pt>
                <c:pt idx="4">
                  <c:v>81</c:v>
                </c:pt>
                <c:pt idx="5">
                  <c:v>308</c:v>
                </c:pt>
                <c:pt idx="6">
                  <c:v>657</c:v>
                </c:pt>
              </c:numCache>
            </c:numRef>
          </c:val>
          <c:extLst>
            <c:ext xmlns:c16="http://schemas.microsoft.com/office/drawing/2014/chart" uri="{C3380CC4-5D6E-409C-BE32-E72D297353CC}">
              <c16:uniqueId val="{00000000-BC45-4A96-A801-AFD1C89A8C31}"/>
            </c:ext>
          </c:extLst>
        </c:ser>
        <c:ser>
          <c:idx val="1"/>
          <c:order val="1"/>
          <c:tx>
            <c:strRef>
              <c:f>'Problem Statment 6.'!$C$32:$C$33</c:f>
              <c:strCache>
                <c:ptCount val="1"/>
                <c:pt idx="0">
                  <c:v>Sum of quantityOrdered</c:v>
                </c:pt>
              </c:strCache>
            </c:strRef>
          </c:tx>
          <c:spPr>
            <a:solidFill>
              <a:schemeClr val="accent2"/>
            </a:solidFill>
            <a:ln>
              <a:noFill/>
            </a:ln>
            <a:effectLst/>
          </c:spPr>
          <c:invertIfNegative val="0"/>
          <c:cat>
            <c:strRef>
              <c:f>'Problem Statment 6.'!$A$34:$A$41</c:f>
              <c:strCache>
                <c:ptCount val="7"/>
                <c:pt idx="0">
                  <c:v>Classic Cars</c:v>
                </c:pt>
                <c:pt idx="1">
                  <c:v>Motorcycles</c:v>
                </c:pt>
                <c:pt idx="2">
                  <c:v>Planes</c:v>
                </c:pt>
                <c:pt idx="3">
                  <c:v>Ships</c:v>
                </c:pt>
                <c:pt idx="4">
                  <c:v>Trains</c:v>
                </c:pt>
                <c:pt idx="5">
                  <c:v>Trucks and Buses</c:v>
                </c:pt>
                <c:pt idx="6">
                  <c:v>Vintage Cars</c:v>
                </c:pt>
              </c:strCache>
            </c:strRef>
          </c:cat>
          <c:val>
            <c:numRef>
              <c:f>'Problem Statment 6.'!$C$34:$C$41</c:f>
              <c:numCache>
                <c:formatCode>General</c:formatCode>
                <c:ptCount val="7"/>
                <c:pt idx="0">
                  <c:v>35582</c:v>
                </c:pt>
                <c:pt idx="1">
                  <c:v>12778</c:v>
                </c:pt>
                <c:pt idx="2">
                  <c:v>11872</c:v>
                </c:pt>
                <c:pt idx="3">
                  <c:v>8532</c:v>
                </c:pt>
                <c:pt idx="4">
                  <c:v>2818</c:v>
                </c:pt>
                <c:pt idx="5">
                  <c:v>11001</c:v>
                </c:pt>
                <c:pt idx="6">
                  <c:v>22933</c:v>
                </c:pt>
              </c:numCache>
            </c:numRef>
          </c:val>
          <c:extLst>
            <c:ext xmlns:c16="http://schemas.microsoft.com/office/drawing/2014/chart" uri="{C3380CC4-5D6E-409C-BE32-E72D297353CC}">
              <c16:uniqueId val="{00000001-BC45-4A96-A801-AFD1C89A8C31}"/>
            </c:ext>
          </c:extLst>
        </c:ser>
        <c:dLbls>
          <c:showLegendKey val="0"/>
          <c:showVal val="0"/>
          <c:showCatName val="0"/>
          <c:showSerName val="0"/>
          <c:showPercent val="0"/>
          <c:showBubbleSize val="0"/>
        </c:dLbls>
        <c:gapWidth val="219"/>
        <c:overlap val="-27"/>
        <c:axId val="593606992"/>
        <c:axId val="269717072"/>
      </c:barChart>
      <c:catAx>
        <c:axId val="5936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717072"/>
        <c:crosses val="autoZero"/>
        <c:auto val="1"/>
        <c:lblAlgn val="ctr"/>
        <c:lblOffset val="100"/>
        <c:noMultiLvlLbl val="0"/>
      </c:catAx>
      <c:valAx>
        <c:axId val="26971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0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7!PivotTable4</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'Problem Statment 7'!$B$7:$B$8</c:f>
              <c:strCache>
                <c:ptCount val="1"/>
                <c:pt idx="0">
                  <c:v>Sum of Required Days For Delivery</c:v>
                </c:pt>
              </c:strCache>
            </c:strRef>
          </c:tx>
          <c:spPr>
            <a:ln w="28575" cap="rnd">
              <a:solidFill>
                <a:schemeClr val="accent1"/>
              </a:solidFill>
              <a:round/>
            </a:ln>
            <a:effectLst/>
          </c:spPr>
          <c:marker>
            <c:symbol val="none"/>
          </c:marker>
          <c:cat>
            <c:strRef>
              <c:f>'Problem Statment 7'!$A$9:$A$106</c:f>
              <c:strCache>
                <c:ptCount val="97"/>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Associafacs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Down Under Souveniers, Inc</c:v>
                </c:pt>
                <c:pt idx="32">
                  <c:v>Dragon Souveniers, Ltd.</c:v>
                </c:pt>
                <c:pt idx="33">
                  <c:v>Enaco Distributors</c:v>
                </c:pt>
                <c:pt idx="34">
                  <c:v>Euro+ Shopping Channel</c:v>
                </c:pt>
                <c:pt idx="35">
                  <c:v>Extreme Desk Decorations, Ltd</c:v>
                </c:pt>
                <c:pt idx="36">
                  <c:v>Frau da Collezione</c:v>
                </c:pt>
                <c:pt idx="37">
                  <c:v>FunGiftIdeas.com</c:v>
                </c:pt>
                <c:pt idx="38">
                  <c:v>Gift Depot Inc.</c:v>
                </c:pt>
                <c:pt idx="39">
                  <c:v>Gift Ideas Corp.</c:v>
                </c:pt>
                <c:pt idx="40">
                  <c:v>Gifts4AllAges.com</c:v>
                </c:pt>
                <c:pt idx="41">
                  <c:v>giftsbymail.co.uk</c:v>
                </c:pt>
                <c:pt idx="42">
                  <c:v>GiftsForHim.com</c:v>
                </c:pt>
                <c:pt idx="43">
                  <c:v>Handji Gifts&amp; Co</c:v>
                </c:pt>
                <c:pt idx="44">
                  <c:v>Heintze Collectables</c:v>
                </c:pt>
                <c:pt idx="45">
                  <c:v>Herkku Gifts</c:v>
                </c:pt>
                <c:pt idx="46">
                  <c:v>Iberia Gift Imports, Corp.</c:v>
                </c:pt>
                <c:pt idx="47">
                  <c:v>Kelly's Gift Shop</c:v>
                </c:pt>
                <c:pt idx="48">
                  <c:v>King Kong Collectables, Co.</c:v>
                </c:pt>
                <c:pt idx="49">
                  <c:v>La Corne D'abondance, Co.</c:v>
                </c:pt>
                <c:pt idx="50">
                  <c:v>La Rochelle Gifts</c:v>
                </c:pt>
                <c:pt idx="51">
                  <c:v>Land of Toys Inc.</c:v>
                </c:pt>
                <c:pt idx="52">
                  <c:v>L'ordine Souveniers</c:v>
                </c:pt>
                <c:pt idx="53">
                  <c:v>Lyon Souveniers</c:v>
                </c:pt>
                <c:pt idx="54">
                  <c:v>Marseille Mini Autos</c:v>
                </c:pt>
                <c:pt idx="55">
                  <c:v>Marta's Replicas Co.</c:v>
                </c:pt>
                <c:pt idx="56">
                  <c:v>Men 'R' US Retailers, Ltd.</c:v>
                </c:pt>
                <c:pt idx="57">
                  <c:v>Microscale Inc.</c:v>
                </c:pt>
                <c:pt idx="58">
                  <c:v>Mini Auto Werke</c:v>
                </c:pt>
                <c:pt idx="59">
                  <c:v>Mini Caravy</c:v>
                </c:pt>
                <c:pt idx="60">
                  <c:v>Mini Classics</c:v>
                </c:pt>
                <c:pt idx="61">
                  <c:v>Mini Creations Ltd.</c:v>
                </c:pt>
                <c:pt idx="62">
                  <c:v>Mini Gifts Distributors Ltd.</c:v>
                </c:pt>
                <c:pt idx="63">
                  <c:v>Mini Wheels Co.</c:v>
                </c:pt>
                <c:pt idx="64">
                  <c:v>Motor Mint Distributors Inc.</c:v>
                </c:pt>
                <c:pt idx="65">
                  <c:v>Muscle Machine Inc</c:v>
                </c:pt>
                <c:pt idx="66">
                  <c:v>Norway Gifts By Mail, Co.</c:v>
                </c:pt>
                <c:pt idx="67">
                  <c:v>Online Diecast Creations Co.</c:v>
                </c:pt>
                <c:pt idx="68">
                  <c:v>Online Mini Collectables</c:v>
                </c:pt>
                <c:pt idx="69">
                  <c:v>Osaka Souveniers Co.</c:v>
                </c:pt>
                <c:pt idx="70">
                  <c:v>Oulu Toy Supplies, Inc.</c:v>
                </c:pt>
                <c:pt idx="71">
                  <c:v>Petit Auto</c:v>
                </c:pt>
                <c:pt idx="72">
                  <c:v>Quafacbec Home Shopping Network</c:v>
                </c:pt>
                <c:pt idx="73">
                  <c:v>Reims Collectables</c:v>
                </c:pt>
                <c:pt idx="74">
                  <c:v>Rovelli Gifts</c:v>
                </c:pt>
                <c:pt idx="75">
                  <c:v>Royal Canadian Collectables, Ltd.</c:v>
                </c:pt>
                <c:pt idx="76">
                  <c:v>Royale Belge</c:v>
                </c:pt>
                <c:pt idx="77">
                  <c:v>Salzburg Collectables</c:v>
                </c:pt>
                <c:pt idx="78">
                  <c:v>Saveley &amp; Henriot, Co.</c:v>
                </c:pt>
                <c:pt idx="79">
                  <c:v>Signal Collectibles Ltd.</c:v>
                </c:pt>
                <c:pt idx="80">
                  <c:v>Signal Gift Stores</c:v>
                </c:pt>
                <c:pt idx="81">
                  <c:v>Souveniers And Things Co.</c:v>
                </c:pt>
                <c:pt idx="82">
                  <c:v>Stylish Desk Decors, Co.</c:v>
                </c:pt>
                <c:pt idx="83">
                  <c:v>Suominen Souveniers</c:v>
                </c:pt>
                <c:pt idx="84">
                  <c:v>Super Scale Inc.</c:v>
                </c:pt>
                <c:pt idx="85">
                  <c:v>Technics Stores Inc.</c:v>
                </c:pt>
                <c:pt idx="86">
                  <c:v>Tekni Collectables Inc.</c:v>
                </c:pt>
                <c:pt idx="87">
                  <c:v>The Sharp Gifts Warehouse</c:v>
                </c:pt>
                <c:pt idx="88">
                  <c:v>Tokyo Collectables, Ltd</c:v>
                </c:pt>
                <c:pt idx="89">
                  <c:v>Toms Spezialitafaoten, Ltd</c:v>
                </c:pt>
                <c:pt idx="90">
                  <c:v>Toys of Finland, Co.</c:v>
                </c:pt>
                <c:pt idx="91">
                  <c:v>Toys4GrownUps.com</c:v>
                </c:pt>
                <c:pt idx="92">
                  <c:v>UK Collectables, Ltd.</c:v>
                </c:pt>
                <c:pt idx="93">
                  <c:v>Vida Sport, Ltd</c:v>
                </c:pt>
                <c:pt idx="94">
                  <c:v>Vitachrome Inc.</c:v>
                </c:pt>
                <c:pt idx="95">
                  <c:v>Volvo Model Replicas, Co</c:v>
                </c:pt>
                <c:pt idx="96">
                  <c:v>West Coast Collectables Co.</c:v>
                </c:pt>
              </c:strCache>
            </c:strRef>
          </c:cat>
          <c:val>
            <c:numRef>
              <c:f>'Problem Statment 7'!$B$9:$B$106</c:f>
              <c:numCache>
                <c:formatCode>General</c:formatCode>
                <c:ptCount val="97"/>
                <c:pt idx="0">
                  <c:v>140</c:v>
                </c:pt>
                <c:pt idx="1">
                  <c:v>234</c:v>
                </c:pt>
                <c:pt idx="2">
                  <c:v>322</c:v>
                </c:pt>
                <c:pt idx="3">
                  <c:v>56</c:v>
                </c:pt>
                <c:pt idx="4">
                  <c:v>138</c:v>
                </c:pt>
                <c:pt idx="5">
                  <c:v>440</c:v>
                </c:pt>
                <c:pt idx="6">
                  <c:v>105</c:v>
                </c:pt>
                <c:pt idx="7">
                  <c:v>126</c:v>
                </c:pt>
                <c:pt idx="8">
                  <c:v>189</c:v>
                </c:pt>
                <c:pt idx="9">
                  <c:v>56</c:v>
                </c:pt>
                <c:pt idx="10">
                  <c:v>255</c:v>
                </c:pt>
                <c:pt idx="11">
                  <c:v>256</c:v>
                </c:pt>
                <c:pt idx="12">
                  <c:v>84</c:v>
                </c:pt>
                <c:pt idx="13">
                  <c:v>154</c:v>
                </c:pt>
                <c:pt idx="14">
                  <c:v>21</c:v>
                </c:pt>
                <c:pt idx="15">
                  <c:v>91</c:v>
                </c:pt>
                <c:pt idx="16">
                  <c:v>77</c:v>
                </c:pt>
                <c:pt idx="17">
                  <c:v>132</c:v>
                </c:pt>
                <c:pt idx="18">
                  <c:v>147</c:v>
                </c:pt>
                <c:pt idx="19">
                  <c:v>120</c:v>
                </c:pt>
                <c:pt idx="20">
                  <c:v>96</c:v>
                </c:pt>
                <c:pt idx="21">
                  <c:v>175</c:v>
                </c:pt>
                <c:pt idx="22">
                  <c:v>144</c:v>
                </c:pt>
                <c:pt idx="23">
                  <c:v>246</c:v>
                </c:pt>
                <c:pt idx="24">
                  <c:v>256</c:v>
                </c:pt>
                <c:pt idx="25">
                  <c:v>208</c:v>
                </c:pt>
                <c:pt idx="26">
                  <c:v>140</c:v>
                </c:pt>
                <c:pt idx="27">
                  <c:v>324</c:v>
                </c:pt>
                <c:pt idx="28">
                  <c:v>155</c:v>
                </c:pt>
                <c:pt idx="29">
                  <c:v>126</c:v>
                </c:pt>
                <c:pt idx="30">
                  <c:v>60</c:v>
                </c:pt>
                <c:pt idx="31">
                  <c:v>230</c:v>
                </c:pt>
                <c:pt idx="32">
                  <c:v>301</c:v>
                </c:pt>
                <c:pt idx="33">
                  <c:v>161</c:v>
                </c:pt>
                <c:pt idx="34">
                  <c:v>1554</c:v>
                </c:pt>
                <c:pt idx="35">
                  <c:v>145</c:v>
                </c:pt>
                <c:pt idx="36">
                  <c:v>40</c:v>
                </c:pt>
                <c:pt idx="37">
                  <c:v>208</c:v>
                </c:pt>
                <c:pt idx="38">
                  <c:v>200</c:v>
                </c:pt>
                <c:pt idx="39">
                  <c:v>152</c:v>
                </c:pt>
                <c:pt idx="40">
                  <c:v>130</c:v>
                </c:pt>
                <c:pt idx="41">
                  <c:v>182</c:v>
                </c:pt>
                <c:pt idx="42">
                  <c:v>156</c:v>
                </c:pt>
                <c:pt idx="43">
                  <c:v>288</c:v>
                </c:pt>
                <c:pt idx="44">
                  <c:v>162</c:v>
                </c:pt>
                <c:pt idx="45">
                  <c:v>174</c:v>
                </c:pt>
                <c:pt idx="46">
                  <c:v>90</c:v>
                </c:pt>
                <c:pt idx="47">
                  <c:v>384</c:v>
                </c:pt>
                <c:pt idx="48">
                  <c:v>96</c:v>
                </c:pt>
                <c:pt idx="49">
                  <c:v>115</c:v>
                </c:pt>
                <c:pt idx="50">
                  <c:v>371</c:v>
                </c:pt>
                <c:pt idx="51">
                  <c:v>294</c:v>
                </c:pt>
                <c:pt idx="52">
                  <c:v>273</c:v>
                </c:pt>
                <c:pt idx="53">
                  <c:v>160</c:v>
                </c:pt>
                <c:pt idx="54">
                  <c:v>175</c:v>
                </c:pt>
                <c:pt idx="55">
                  <c:v>162</c:v>
                </c:pt>
                <c:pt idx="56">
                  <c:v>70</c:v>
                </c:pt>
                <c:pt idx="57">
                  <c:v>70</c:v>
                </c:pt>
                <c:pt idx="58">
                  <c:v>120</c:v>
                </c:pt>
                <c:pt idx="59">
                  <c:v>114</c:v>
                </c:pt>
                <c:pt idx="60">
                  <c:v>130</c:v>
                </c:pt>
                <c:pt idx="61">
                  <c:v>210</c:v>
                </c:pt>
                <c:pt idx="62">
                  <c:v>1080</c:v>
                </c:pt>
                <c:pt idx="63">
                  <c:v>105</c:v>
                </c:pt>
                <c:pt idx="64">
                  <c:v>184</c:v>
                </c:pt>
                <c:pt idx="65">
                  <c:v>240</c:v>
                </c:pt>
                <c:pt idx="66">
                  <c:v>120</c:v>
                </c:pt>
                <c:pt idx="67">
                  <c:v>204</c:v>
                </c:pt>
                <c:pt idx="68">
                  <c:v>120</c:v>
                </c:pt>
                <c:pt idx="69">
                  <c:v>180</c:v>
                </c:pt>
                <c:pt idx="70">
                  <c:v>224</c:v>
                </c:pt>
                <c:pt idx="71">
                  <c:v>175</c:v>
                </c:pt>
                <c:pt idx="72">
                  <c:v>154</c:v>
                </c:pt>
                <c:pt idx="73">
                  <c:v>205</c:v>
                </c:pt>
                <c:pt idx="74">
                  <c:v>288</c:v>
                </c:pt>
                <c:pt idx="75">
                  <c:v>182</c:v>
                </c:pt>
                <c:pt idx="76">
                  <c:v>48</c:v>
                </c:pt>
                <c:pt idx="77">
                  <c:v>240</c:v>
                </c:pt>
                <c:pt idx="78">
                  <c:v>246</c:v>
                </c:pt>
                <c:pt idx="79">
                  <c:v>75</c:v>
                </c:pt>
                <c:pt idx="80">
                  <c:v>203</c:v>
                </c:pt>
                <c:pt idx="81">
                  <c:v>276</c:v>
                </c:pt>
                <c:pt idx="82">
                  <c:v>130</c:v>
                </c:pt>
                <c:pt idx="83">
                  <c:v>180</c:v>
                </c:pt>
                <c:pt idx="84">
                  <c:v>102</c:v>
                </c:pt>
                <c:pt idx="85">
                  <c:v>238</c:v>
                </c:pt>
                <c:pt idx="86">
                  <c:v>105</c:v>
                </c:pt>
                <c:pt idx="87">
                  <c:v>280</c:v>
                </c:pt>
                <c:pt idx="88">
                  <c:v>288</c:v>
                </c:pt>
                <c:pt idx="89">
                  <c:v>182</c:v>
                </c:pt>
                <c:pt idx="90">
                  <c:v>180</c:v>
                </c:pt>
                <c:pt idx="91">
                  <c:v>210</c:v>
                </c:pt>
                <c:pt idx="92">
                  <c:v>203</c:v>
                </c:pt>
                <c:pt idx="93">
                  <c:v>186</c:v>
                </c:pt>
                <c:pt idx="94">
                  <c:v>150</c:v>
                </c:pt>
                <c:pt idx="95">
                  <c:v>171</c:v>
                </c:pt>
                <c:pt idx="96">
                  <c:v>104</c:v>
                </c:pt>
              </c:numCache>
            </c:numRef>
          </c:val>
          <c:smooth val="0"/>
          <c:extLst>
            <c:ext xmlns:c16="http://schemas.microsoft.com/office/drawing/2014/chart" uri="{C3380CC4-5D6E-409C-BE32-E72D297353CC}">
              <c16:uniqueId val="{00000000-D9A2-4E5E-AE25-23735DA988A9}"/>
            </c:ext>
          </c:extLst>
        </c:ser>
        <c:ser>
          <c:idx val="1"/>
          <c:order val="1"/>
          <c:tx>
            <c:strRef>
              <c:f>'Problem Statment 7'!$C$7:$C$8</c:f>
              <c:strCache>
                <c:ptCount val="1"/>
                <c:pt idx="0">
                  <c:v>Sum of Actual Delivery Days</c:v>
                </c:pt>
              </c:strCache>
            </c:strRef>
          </c:tx>
          <c:spPr>
            <a:ln w="28575" cap="rnd">
              <a:solidFill>
                <a:schemeClr val="accent2"/>
              </a:solidFill>
              <a:round/>
            </a:ln>
            <a:effectLst/>
          </c:spPr>
          <c:marker>
            <c:symbol val="none"/>
          </c:marker>
          <c:cat>
            <c:strRef>
              <c:f>'Problem Statment 7'!$A$9:$A$106</c:f>
              <c:strCache>
                <c:ptCount val="97"/>
                <c:pt idx="0">
                  <c:v>Alpha Cognac</c:v>
                </c:pt>
                <c:pt idx="1">
                  <c:v>Amica Models &amp; Co.</c:v>
                </c:pt>
                <c:pt idx="2">
                  <c:v>Anna's Decorations, Ltd</c:v>
                </c:pt>
                <c:pt idx="3">
                  <c:v>Atelier graphique</c:v>
                </c:pt>
                <c:pt idx="4">
                  <c:v>Australian Collectables, Ltd</c:v>
                </c:pt>
                <c:pt idx="5">
                  <c:v>Australian Collectors, Co.</c:v>
                </c:pt>
                <c:pt idx="6">
                  <c:v>Australian Gift Network, Co</c:v>
                </c:pt>
                <c:pt idx="7">
                  <c:v>Auto Associafacs &amp; Cie.</c:v>
                </c:pt>
                <c:pt idx="8">
                  <c:v>Auto Canal+ Petit</c:v>
                </c:pt>
                <c:pt idx="9">
                  <c:v>Auto-Moto Classics Inc.</c:v>
                </c:pt>
                <c:pt idx="10">
                  <c:v>AV Stores, Co.</c:v>
                </c:pt>
                <c:pt idx="11">
                  <c:v>Baane Mini Imports</c:v>
                </c:pt>
                <c:pt idx="12">
                  <c:v>Bavarian Collectables Imports, Co.</c:v>
                </c:pt>
                <c:pt idx="13">
                  <c:v>Blauer See Auto, Co.</c:v>
                </c:pt>
                <c:pt idx="14">
                  <c:v>Boards &amp; Toys Co.</c:v>
                </c:pt>
                <c:pt idx="15">
                  <c:v>CAF Imports</c:v>
                </c:pt>
                <c:pt idx="16">
                  <c:v>Cambridge Collectables Co.</c:v>
                </c:pt>
                <c:pt idx="17">
                  <c:v>Canadian Gift Exchange Network</c:v>
                </c:pt>
                <c:pt idx="18">
                  <c:v>Classic Gift Ideas, Inc</c:v>
                </c:pt>
                <c:pt idx="19">
                  <c:v>Classic Legends Inc.</c:v>
                </c:pt>
                <c:pt idx="20">
                  <c:v>Clover Collections, Co.</c:v>
                </c:pt>
                <c:pt idx="21">
                  <c:v>Collectable Mini Designs Co.</c:v>
                </c:pt>
                <c:pt idx="22">
                  <c:v>Collectables For Less Inc.</c:v>
                </c:pt>
                <c:pt idx="23">
                  <c:v>Corporate Gift Ideas Co.</c:v>
                </c:pt>
                <c:pt idx="24">
                  <c:v>Corrida Auto Replicas, Ltd</c:v>
                </c:pt>
                <c:pt idx="25">
                  <c:v>Cruz &amp; Sons Co.</c:v>
                </c:pt>
                <c:pt idx="26">
                  <c:v>Daedalus Designs Imports</c:v>
                </c:pt>
                <c:pt idx="27">
                  <c:v>Danish Wholesale Imports</c:v>
                </c:pt>
                <c:pt idx="28">
                  <c:v>Diecast Classics Inc.</c:v>
                </c:pt>
                <c:pt idx="29">
                  <c:v>Diecast Collectables</c:v>
                </c:pt>
                <c:pt idx="30">
                  <c:v>Double Decker Gift Stores, Ltd</c:v>
                </c:pt>
                <c:pt idx="31">
                  <c:v>Down Under Souveniers, Inc</c:v>
                </c:pt>
                <c:pt idx="32">
                  <c:v>Dragon Souveniers, Ltd.</c:v>
                </c:pt>
                <c:pt idx="33">
                  <c:v>Enaco Distributors</c:v>
                </c:pt>
                <c:pt idx="34">
                  <c:v>Euro+ Shopping Channel</c:v>
                </c:pt>
                <c:pt idx="35">
                  <c:v>Extreme Desk Decorations, Ltd</c:v>
                </c:pt>
                <c:pt idx="36">
                  <c:v>Frau da Collezione</c:v>
                </c:pt>
                <c:pt idx="37">
                  <c:v>FunGiftIdeas.com</c:v>
                </c:pt>
                <c:pt idx="38">
                  <c:v>Gift Depot Inc.</c:v>
                </c:pt>
                <c:pt idx="39">
                  <c:v>Gift Ideas Corp.</c:v>
                </c:pt>
                <c:pt idx="40">
                  <c:v>Gifts4AllAges.com</c:v>
                </c:pt>
                <c:pt idx="41">
                  <c:v>giftsbymail.co.uk</c:v>
                </c:pt>
                <c:pt idx="42">
                  <c:v>GiftsForHim.com</c:v>
                </c:pt>
                <c:pt idx="43">
                  <c:v>Handji Gifts&amp; Co</c:v>
                </c:pt>
                <c:pt idx="44">
                  <c:v>Heintze Collectables</c:v>
                </c:pt>
                <c:pt idx="45">
                  <c:v>Herkku Gifts</c:v>
                </c:pt>
                <c:pt idx="46">
                  <c:v>Iberia Gift Imports, Corp.</c:v>
                </c:pt>
                <c:pt idx="47">
                  <c:v>Kelly's Gift Shop</c:v>
                </c:pt>
                <c:pt idx="48">
                  <c:v>King Kong Collectables, Co.</c:v>
                </c:pt>
                <c:pt idx="49">
                  <c:v>La Corne D'abondance, Co.</c:v>
                </c:pt>
                <c:pt idx="50">
                  <c:v>La Rochelle Gifts</c:v>
                </c:pt>
                <c:pt idx="51">
                  <c:v>Land of Toys Inc.</c:v>
                </c:pt>
                <c:pt idx="52">
                  <c:v>L'ordine Souveniers</c:v>
                </c:pt>
                <c:pt idx="53">
                  <c:v>Lyon Souveniers</c:v>
                </c:pt>
                <c:pt idx="54">
                  <c:v>Marseille Mini Autos</c:v>
                </c:pt>
                <c:pt idx="55">
                  <c:v>Marta's Replicas Co.</c:v>
                </c:pt>
                <c:pt idx="56">
                  <c:v>Men 'R' US Retailers, Ltd.</c:v>
                </c:pt>
                <c:pt idx="57">
                  <c:v>Microscale Inc.</c:v>
                </c:pt>
                <c:pt idx="58">
                  <c:v>Mini Auto Werke</c:v>
                </c:pt>
                <c:pt idx="59">
                  <c:v>Mini Caravy</c:v>
                </c:pt>
                <c:pt idx="60">
                  <c:v>Mini Classics</c:v>
                </c:pt>
                <c:pt idx="61">
                  <c:v>Mini Creations Ltd.</c:v>
                </c:pt>
                <c:pt idx="62">
                  <c:v>Mini Gifts Distributors Ltd.</c:v>
                </c:pt>
                <c:pt idx="63">
                  <c:v>Mini Wheels Co.</c:v>
                </c:pt>
                <c:pt idx="64">
                  <c:v>Motor Mint Distributors Inc.</c:v>
                </c:pt>
                <c:pt idx="65">
                  <c:v>Muscle Machine Inc</c:v>
                </c:pt>
                <c:pt idx="66">
                  <c:v>Norway Gifts By Mail, Co.</c:v>
                </c:pt>
                <c:pt idx="67">
                  <c:v>Online Diecast Creations Co.</c:v>
                </c:pt>
                <c:pt idx="68">
                  <c:v>Online Mini Collectables</c:v>
                </c:pt>
                <c:pt idx="69">
                  <c:v>Osaka Souveniers Co.</c:v>
                </c:pt>
                <c:pt idx="70">
                  <c:v>Oulu Toy Supplies, Inc.</c:v>
                </c:pt>
                <c:pt idx="71">
                  <c:v>Petit Auto</c:v>
                </c:pt>
                <c:pt idx="72">
                  <c:v>Quafacbec Home Shopping Network</c:v>
                </c:pt>
                <c:pt idx="73">
                  <c:v>Reims Collectables</c:v>
                </c:pt>
                <c:pt idx="74">
                  <c:v>Rovelli Gifts</c:v>
                </c:pt>
                <c:pt idx="75">
                  <c:v>Royal Canadian Collectables, Ltd.</c:v>
                </c:pt>
                <c:pt idx="76">
                  <c:v>Royale Belge</c:v>
                </c:pt>
                <c:pt idx="77">
                  <c:v>Salzburg Collectables</c:v>
                </c:pt>
                <c:pt idx="78">
                  <c:v>Saveley &amp; Henriot, Co.</c:v>
                </c:pt>
                <c:pt idx="79">
                  <c:v>Signal Collectibles Ltd.</c:v>
                </c:pt>
                <c:pt idx="80">
                  <c:v>Signal Gift Stores</c:v>
                </c:pt>
                <c:pt idx="81">
                  <c:v>Souveniers And Things Co.</c:v>
                </c:pt>
                <c:pt idx="82">
                  <c:v>Stylish Desk Decors, Co.</c:v>
                </c:pt>
                <c:pt idx="83">
                  <c:v>Suominen Souveniers</c:v>
                </c:pt>
                <c:pt idx="84">
                  <c:v>Super Scale Inc.</c:v>
                </c:pt>
                <c:pt idx="85">
                  <c:v>Technics Stores Inc.</c:v>
                </c:pt>
                <c:pt idx="86">
                  <c:v>Tekni Collectables Inc.</c:v>
                </c:pt>
                <c:pt idx="87">
                  <c:v>The Sharp Gifts Warehouse</c:v>
                </c:pt>
                <c:pt idx="88">
                  <c:v>Tokyo Collectables, Ltd</c:v>
                </c:pt>
                <c:pt idx="89">
                  <c:v>Toms Spezialitafaoten, Ltd</c:v>
                </c:pt>
                <c:pt idx="90">
                  <c:v>Toys of Finland, Co.</c:v>
                </c:pt>
                <c:pt idx="91">
                  <c:v>Toys4GrownUps.com</c:v>
                </c:pt>
                <c:pt idx="92">
                  <c:v>UK Collectables, Ltd.</c:v>
                </c:pt>
                <c:pt idx="93">
                  <c:v>Vida Sport, Ltd</c:v>
                </c:pt>
                <c:pt idx="94">
                  <c:v>Vitachrome Inc.</c:v>
                </c:pt>
                <c:pt idx="95">
                  <c:v>Volvo Model Replicas, Co</c:v>
                </c:pt>
                <c:pt idx="96">
                  <c:v>West Coast Collectables Co.</c:v>
                </c:pt>
              </c:strCache>
            </c:strRef>
          </c:cat>
          <c:val>
            <c:numRef>
              <c:f>'Problem Statment 7'!$C$9:$C$106</c:f>
              <c:numCache>
                <c:formatCode>General</c:formatCode>
                <c:ptCount val="97"/>
                <c:pt idx="0">
                  <c:v>20</c:v>
                </c:pt>
                <c:pt idx="1">
                  <c:v>78</c:v>
                </c:pt>
                <c:pt idx="2">
                  <c:v>138</c:v>
                </c:pt>
                <c:pt idx="3">
                  <c:v>21</c:v>
                </c:pt>
                <c:pt idx="4">
                  <c:v>115</c:v>
                </c:pt>
                <c:pt idx="5">
                  <c:v>165</c:v>
                </c:pt>
                <c:pt idx="6">
                  <c:v>75</c:v>
                </c:pt>
                <c:pt idx="7">
                  <c:v>54</c:v>
                </c:pt>
                <c:pt idx="8">
                  <c:v>54</c:v>
                </c:pt>
                <c:pt idx="9">
                  <c:v>40</c:v>
                </c:pt>
                <c:pt idx="10">
                  <c:v>153</c:v>
                </c:pt>
                <c:pt idx="11">
                  <c:v>96</c:v>
                </c:pt>
                <c:pt idx="12">
                  <c:v>28</c:v>
                </c:pt>
                <c:pt idx="13">
                  <c:v>44</c:v>
                </c:pt>
                <c:pt idx="14">
                  <c:v>15</c:v>
                </c:pt>
                <c:pt idx="15">
                  <c:v>52</c:v>
                </c:pt>
                <c:pt idx="16">
                  <c:v>33</c:v>
                </c:pt>
                <c:pt idx="17">
                  <c:v>44</c:v>
                </c:pt>
                <c:pt idx="18">
                  <c:v>42</c:v>
                </c:pt>
                <c:pt idx="19">
                  <c:v>40</c:v>
                </c:pt>
                <c:pt idx="20">
                  <c:v>48</c:v>
                </c:pt>
                <c:pt idx="21">
                  <c:v>50</c:v>
                </c:pt>
                <c:pt idx="22">
                  <c:v>72</c:v>
                </c:pt>
                <c:pt idx="23">
                  <c:v>205</c:v>
                </c:pt>
                <c:pt idx="24">
                  <c:v>128</c:v>
                </c:pt>
                <c:pt idx="25">
                  <c:v>130</c:v>
                </c:pt>
                <c:pt idx="26">
                  <c:v>80</c:v>
                </c:pt>
                <c:pt idx="27">
                  <c:v>72</c:v>
                </c:pt>
                <c:pt idx="28">
                  <c:v>93</c:v>
                </c:pt>
                <c:pt idx="29">
                  <c:v>54</c:v>
                </c:pt>
                <c:pt idx="30">
                  <c:v>36</c:v>
                </c:pt>
                <c:pt idx="31">
                  <c:v>138</c:v>
                </c:pt>
                <c:pt idx="32">
                  <c:v>86</c:v>
                </c:pt>
                <c:pt idx="33">
                  <c:v>115</c:v>
                </c:pt>
                <c:pt idx="34">
                  <c:v>259</c:v>
                </c:pt>
                <c:pt idx="35">
                  <c:v>116</c:v>
                </c:pt>
                <c:pt idx="36">
                  <c:v>32</c:v>
                </c:pt>
                <c:pt idx="37">
                  <c:v>130</c:v>
                </c:pt>
                <c:pt idx="38">
                  <c:v>125</c:v>
                </c:pt>
                <c:pt idx="39">
                  <c:v>95</c:v>
                </c:pt>
                <c:pt idx="40">
                  <c:v>52</c:v>
                </c:pt>
                <c:pt idx="41">
                  <c:v>104</c:v>
                </c:pt>
                <c:pt idx="42">
                  <c:v>104</c:v>
                </c:pt>
                <c:pt idx="43">
                  <c:v>108</c:v>
                </c:pt>
                <c:pt idx="44">
                  <c:v>54</c:v>
                </c:pt>
                <c:pt idx="45">
                  <c:v>87</c:v>
                </c:pt>
                <c:pt idx="46">
                  <c:v>75</c:v>
                </c:pt>
                <c:pt idx="47">
                  <c:v>240</c:v>
                </c:pt>
                <c:pt idx="48">
                  <c:v>0</c:v>
                </c:pt>
                <c:pt idx="49">
                  <c:v>46</c:v>
                </c:pt>
                <c:pt idx="50">
                  <c:v>265</c:v>
                </c:pt>
                <c:pt idx="51">
                  <c:v>147</c:v>
                </c:pt>
                <c:pt idx="52">
                  <c:v>195</c:v>
                </c:pt>
                <c:pt idx="53">
                  <c:v>80</c:v>
                </c:pt>
                <c:pt idx="54">
                  <c:v>100</c:v>
                </c:pt>
                <c:pt idx="55">
                  <c:v>81</c:v>
                </c:pt>
                <c:pt idx="56">
                  <c:v>70</c:v>
                </c:pt>
                <c:pt idx="57">
                  <c:v>40</c:v>
                </c:pt>
                <c:pt idx="58">
                  <c:v>45</c:v>
                </c:pt>
                <c:pt idx="59">
                  <c:v>95</c:v>
                </c:pt>
                <c:pt idx="60">
                  <c:v>104</c:v>
                </c:pt>
                <c:pt idx="61">
                  <c:v>70</c:v>
                </c:pt>
                <c:pt idx="62">
                  <c:v>360</c:v>
                </c:pt>
                <c:pt idx="63">
                  <c:v>84</c:v>
                </c:pt>
                <c:pt idx="64">
                  <c:v>46</c:v>
                </c:pt>
                <c:pt idx="65">
                  <c:v>192</c:v>
                </c:pt>
                <c:pt idx="66">
                  <c:v>96</c:v>
                </c:pt>
                <c:pt idx="67">
                  <c:v>170</c:v>
                </c:pt>
                <c:pt idx="68">
                  <c:v>75</c:v>
                </c:pt>
                <c:pt idx="69">
                  <c:v>140</c:v>
                </c:pt>
                <c:pt idx="70">
                  <c:v>96</c:v>
                </c:pt>
                <c:pt idx="71">
                  <c:v>50</c:v>
                </c:pt>
                <c:pt idx="72">
                  <c:v>66</c:v>
                </c:pt>
                <c:pt idx="73">
                  <c:v>205</c:v>
                </c:pt>
                <c:pt idx="74">
                  <c:v>240</c:v>
                </c:pt>
                <c:pt idx="75">
                  <c:v>78</c:v>
                </c:pt>
                <c:pt idx="76">
                  <c:v>8</c:v>
                </c:pt>
                <c:pt idx="77">
                  <c:v>200</c:v>
                </c:pt>
                <c:pt idx="78">
                  <c:v>82</c:v>
                </c:pt>
                <c:pt idx="79">
                  <c:v>60</c:v>
                </c:pt>
                <c:pt idx="80">
                  <c:v>87</c:v>
                </c:pt>
                <c:pt idx="81">
                  <c:v>184</c:v>
                </c:pt>
                <c:pt idx="82">
                  <c:v>52</c:v>
                </c:pt>
                <c:pt idx="83">
                  <c:v>60</c:v>
                </c:pt>
                <c:pt idx="84">
                  <c:v>68</c:v>
                </c:pt>
                <c:pt idx="85">
                  <c:v>170</c:v>
                </c:pt>
                <c:pt idx="86">
                  <c:v>105</c:v>
                </c:pt>
                <c:pt idx="87">
                  <c:v>160</c:v>
                </c:pt>
                <c:pt idx="88">
                  <c:v>224</c:v>
                </c:pt>
                <c:pt idx="89">
                  <c:v>78</c:v>
                </c:pt>
                <c:pt idx="90">
                  <c:v>60</c:v>
                </c:pt>
                <c:pt idx="91">
                  <c:v>150</c:v>
                </c:pt>
                <c:pt idx="92">
                  <c:v>58</c:v>
                </c:pt>
                <c:pt idx="93">
                  <c:v>62</c:v>
                </c:pt>
                <c:pt idx="94">
                  <c:v>75</c:v>
                </c:pt>
                <c:pt idx="95">
                  <c:v>95</c:v>
                </c:pt>
                <c:pt idx="96">
                  <c:v>65</c:v>
                </c:pt>
              </c:numCache>
            </c:numRef>
          </c:val>
          <c:smooth val="0"/>
          <c:extLst>
            <c:ext xmlns:c16="http://schemas.microsoft.com/office/drawing/2014/chart" uri="{C3380CC4-5D6E-409C-BE32-E72D297353CC}">
              <c16:uniqueId val="{00000003-D9A2-4E5E-AE25-23735DA988A9}"/>
            </c:ext>
          </c:extLst>
        </c:ser>
        <c:dLbls>
          <c:showLegendKey val="0"/>
          <c:showVal val="0"/>
          <c:showCatName val="0"/>
          <c:showSerName val="0"/>
          <c:showPercent val="0"/>
          <c:showBubbleSize val="0"/>
        </c:dLbls>
        <c:smooth val="0"/>
        <c:axId val="254026368"/>
        <c:axId val="2127879408"/>
      </c:lineChart>
      <c:catAx>
        <c:axId val="25402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879408"/>
        <c:crosses val="autoZero"/>
        <c:auto val="1"/>
        <c:lblAlgn val="ctr"/>
        <c:lblOffset val="100"/>
        <c:noMultiLvlLbl val="0"/>
      </c:catAx>
      <c:valAx>
        <c:axId val="2127879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02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10.!PivotTable10</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a:solidFill>
                <a:schemeClr val="accent5">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a:solidFill>
                <a:schemeClr val="accent6">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a:solidFill>
                <a:schemeClr val="accent1">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a:solidFill>
                <a:schemeClr val="accent2">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a:solidFill>
                <a:schemeClr val="accent3">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a:solidFill>
                <a:schemeClr val="accent4">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a:solidFill>
                <a:schemeClr val="accent5">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a:solidFill>
                <a:schemeClr val="accent6">
                  <a:lumMod val="80000"/>
                  <a:lumOff val="2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a:solidFill>
                <a:schemeClr val="accent1">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a:solidFill>
                <a:schemeClr val="accent2">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a:solidFill>
                <a:schemeClr val="accent3">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w="9525">
              <a:solidFill>
                <a:schemeClr val="accent4">
                  <a:lumMod val="8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10.'!$B$9:$B$10</c:f>
              <c:strCache>
                <c:ptCount val="1"/>
                <c:pt idx="0">
                  <c:v>USA</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10.'!$B$11:$B$18</c:f>
              <c:numCache>
                <c:formatCode>General</c:formatCode>
                <c:ptCount val="7"/>
                <c:pt idx="0">
                  <c:v>329</c:v>
                </c:pt>
                <c:pt idx="1">
                  <c:v>149</c:v>
                </c:pt>
                <c:pt idx="2">
                  <c:v>95</c:v>
                </c:pt>
                <c:pt idx="3">
                  <c:v>70</c:v>
                </c:pt>
                <c:pt idx="4">
                  <c:v>25</c:v>
                </c:pt>
                <c:pt idx="5">
                  <c:v>112</c:v>
                </c:pt>
                <c:pt idx="6">
                  <c:v>224</c:v>
                </c:pt>
              </c:numCache>
            </c:numRef>
          </c:val>
          <c:extLst>
            <c:ext xmlns:c16="http://schemas.microsoft.com/office/drawing/2014/chart" uri="{C3380CC4-5D6E-409C-BE32-E72D297353CC}">
              <c16:uniqueId val="{00000000-C314-4278-B414-1E6A4AF1A1DB}"/>
            </c:ext>
          </c:extLst>
        </c:ser>
        <c:ser>
          <c:idx val="1"/>
          <c:order val="1"/>
          <c:tx>
            <c:strRef>
              <c:f>'Problem Statment 10.'!$C$9:$C$10</c:f>
              <c:strCache>
                <c:ptCount val="1"/>
                <c:pt idx="0">
                  <c:v>Spain</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10.'!$C$11:$C$18</c:f>
              <c:numCache>
                <c:formatCode>General</c:formatCode>
                <c:ptCount val="7"/>
                <c:pt idx="0">
                  <c:v>120</c:v>
                </c:pt>
                <c:pt idx="1">
                  <c:v>19</c:v>
                </c:pt>
                <c:pt idx="2">
                  <c:v>30</c:v>
                </c:pt>
                <c:pt idx="3">
                  <c:v>39</c:v>
                </c:pt>
                <c:pt idx="4">
                  <c:v>14</c:v>
                </c:pt>
                <c:pt idx="5">
                  <c:v>46</c:v>
                </c:pt>
                <c:pt idx="6">
                  <c:v>74</c:v>
                </c:pt>
              </c:numCache>
            </c:numRef>
          </c:val>
          <c:extLst>
            <c:ext xmlns:c16="http://schemas.microsoft.com/office/drawing/2014/chart" uri="{C3380CC4-5D6E-409C-BE32-E72D297353CC}">
              <c16:uniqueId val="{00000001-C314-4278-B414-1E6A4AF1A1DB}"/>
            </c:ext>
          </c:extLst>
        </c:ser>
        <c:ser>
          <c:idx val="2"/>
          <c:order val="2"/>
          <c:tx>
            <c:strRef>
              <c:f>'Problem Statment 10.'!$D$9:$D$10</c:f>
              <c:strCache>
                <c:ptCount val="1"/>
                <c:pt idx="0">
                  <c:v>France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10.'!$D$11:$D$18</c:f>
              <c:numCache>
                <c:formatCode>General</c:formatCode>
                <c:ptCount val="7"/>
                <c:pt idx="0">
                  <c:v>98</c:v>
                </c:pt>
                <c:pt idx="1">
                  <c:v>68</c:v>
                </c:pt>
                <c:pt idx="2">
                  <c:v>32</c:v>
                </c:pt>
                <c:pt idx="3">
                  <c:v>21</c:v>
                </c:pt>
                <c:pt idx="4">
                  <c:v>7</c:v>
                </c:pt>
                <c:pt idx="5">
                  <c:v>30</c:v>
                </c:pt>
                <c:pt idx="6">
                  <c:v>58</c:v>
                </c:pt>
              </c:numCache>
            </c:numRef>
          </c:val>
          <c:extLst>
            <c:ext xmlns:c16="http://schemas.microsoft.com/office/drawing/2014/chart" uri="{C3380CC4-5D6E-409C-BE32-E72D297353CC}">
              <c16:uniqueId val="{00000002-C314-4278-B414-1E6A4AF1A1DB}"/>
            </c:ext>
          </c:extLst>
        </c:ser>
        <c:ser>
          <c:idx val="3"/>
          <c:order val="3"/>
          <c:tx>
            <c:strRef>
              <c:f>'Problem Statment 10.'!$E$9:$E$10</c:f>
              <c:strCache>
                <c:ptCount val="1"/>
                <c:pt idx="0">
                  <c:v>Australia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10.'!$E$11:$E$18</c:f>
              <c:numCache>
                <c:formatCode>General</c:formatCode>
                <c:ptCount val="7"/>
                <c:pt idx="0">
                  <c:v>53</c:v>
                </c:pt>
                <c:pt idx="1">
                  <c:v>26</c:v>
                </c:pt>
                <c:pt idx="2">
                  <c:v>25</c:v>
                </c:pt>
                <c:pt idx="3">
                  <c:v>2</c:v>
                </c:pt>
                <c:pt idx="4">
                  <c:v>1</c:v>
                </c:pt>
                <c:pt idx="5">
                  <c:v>20</c:v>
                </c:pt>
                <c:pt idx="6">
                  <c:v>58</c:v>
                </c:pt>
              </c:numCache>
            </c:numRef>
          </c:val>
          <c:extLst>
            <c:ext xmlns:c16="http://schemas.microsoft.com/office/drawing/2014/chart" uri="{C3380CC4-5D6E-409C-BE32-E72D297353CC}">
              <c16:uniqueId val="{00000003-C314-4278-B414-1E6A4AF1A1DB}"/>
            </c:ext>
          </c:extLst>
        </c:ser>
        <c:ser>
          <c:idx val="4"/>
          <c:order val="4"/>
          <c:tx>
            <c:strRef>
              <c:f>'Problem Statment 10.'!$F$9:$F$10</c:f>
              <c:strCache>
                <c:ptCount val="1"/>
                <c:pt idx="0">
                  <c:v>New Zealand</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10.'!$F$11:$F$18</c:f>
              <c:numCache>
                <c:formatCode>General</c:formatCode>
                <c:ptCount val="7"/>
                <c:pt idx="0">
                  <c:v>42</c:v>
                </c:pt>
                <c:pt idx="1">
                  <c:v>26</c:v>
                </c:pt>
                <c:pt idx="2">
                  <c:v>14</c:v>
                </c:pt>
                <c:pt idx="3">
                  <c:v>11</c:v>
                </c:pt>
                <c:pt idx="4">
                  <c:v>4</c:v>
                </c:pt>
                <c:pt idx="5">
                  <c:v>6</c:v>
                </c:pt>
                <c:pt idx="6">
                  <c:v>46</c:v>
                </c:pt>
              </c:numCache>
            </c:numRef>
          </c:val>
          <c:extLst>
            <c:ext xmlns:c16="http://schemas.microsoft.com/office/drawing/2014/chart" uri="{C3380CC4-5D6E-409C-BE32-E72D297353CC}">
              <c16:uniqueId val="{00000004-C314-4278-B414-1E6A4AF1A1DB}"/>
            </c:ext>
          </c:extLst>
        </c:ser>
        <c:ser>
          <c:idx val="5"/>
          <c:order val="5"/>
          <c:tx>
            <c:strRef>
              <c:f>'Problem Statment 10.'!$G$9:$G$10</c:f>
              <c:strCache>
                <c:ptCount val="1"/>
                <c:pt idx="0">
                  <c:v>UK</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10.'!$G$11:$G$18</c:f>
              <c:numCache>
                <c:formatCode>General</c:formatCode>
                <c:ptCount val="7"/>
                <c:pt idx="0">
                  <c:v>46</c:v>
                </c:pt>
                <c:pt idx="1">
                  <c:v>9</c:v>
                </c:pt>
                <c:pt idx="2">
                  <c:v>15</c:v>
                </c:pt>
                <c:pt idx="3">
                  <c:v>23</c:v>
                </c:pt>
                <c:pt idx="4">
                  <c:v>4</c:v>
                </c:pt>
                <c:pt idx="5">
                  <c:v>8</c:v>
                </c:pt>
                <c:pt idx="6">
                  <c:v>39</c:v>
                </c:pt>
              </c:numCache>
            </c:numRef>
          </c:val>
          <c:extLst>
            <c:ext xmlns:c16="http://schemas.microsoft.com/office/drawing/2014/chart" uri="{C3380CC4-5D6E-409C-BE32-E72D297353CC}">
              <c16:uniqueId val="{00000005-C314-4278-B414-1E6A4AF1A1DB}"/>
            </c:ext>
          </c:extLst>
        </c:ser>
        <c:ser>
          <c:idx val="6"/>
          <c:order val="6"/>
          <c:tx>
            <c:strRef>
              <c:f>'Problem Statment 10.'!$H$9:$H$10</c:f>
              <c:strCache>
                <c:ptCount val="1"/>
                <c:pt idx="0">
                  <c:v>Italy</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10.'!$H$11:$H$18</c:f>
              <c:numCache>
                <c:formatCode>General</c:formatCode>
                <c:ptCount val="7"/>
                <c:pt idx="0">
                  <c:v>29</c:v>
                </c:pt>
                <c:pt idx="1">
                  <c:v>3</c:v>
                </c:pt>
                <c:pt idx="2">
                  <c:v>35</c:v>
                </c:pt>
                <c:pt idx="3">
                  <c:v>6</c:v>
                </c:pt>
                <c:pt idx="4">
                  <c:v>3</c:v>
                </c:pt>
                <c:pt idx="5">
                  <c:v>3</c:v>
                </c:pt>
                <c:pt idx="6">
                  <c:v>42</c:v>
                </c:pt>
              </c:numCache>
            </c:numRef>
          </c:val>
          <c:extLst>
            <c:ext xmlns:c16="http://schemas.microsoft.com/office/drawing/2014/chart" uri="{C3380CC4-5D6E-409C-BE32-E72D297353CC}">
              <c16:uniqueId val="{00000006-C314-4278-B414-1E6A4AF1A1DB}"/>
            </c:ext>
          </c:extLst>
        </c:ser>
        <c:ser>
          <c:idx val="7"/>
          <c:order val="7"/>
          <c:tx>
            <c:strRef>
              <c:f>'Problem Statment 10.'!$I$9:$I$10</c:f>
              <c:strCache>
                <c:ptCount val="1"/>
                <c:pt idx="0">
                  <c:v>Finland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10.'!$I$11:$I$18</c:f>
              <c:numCache>
                <c:formatCode>General</c:formatCode>
                <c:ptCount val="7"/>
                <c:pt idx="0">
                  <c:v>38</c:v>
                </c:pt>
                <c:pt idx="1">
                  <c:v>13</c:v>
                </c:pt>
                <c:pt idx="2">
                  <c:v>12</c:v>
                </c:pt>
                <c:pt idx="3">
                  <c:v>9</c:v>
                </c:pt>
                <c:pt idx="4">
                  <c:v>2</c:v>
                </c:pt>
                <c:pt idx="5">
                  <c:v>11</c:v>
                </c:pt>
                <c:pt idx="6">
                  <c:v>7</c:v>
                </c:pt>
              </c:numCache>
            </c:numRef>
          </c:val>
          <c:extLst>
            <c:ext xmlns:c16="http://schemas.microsoft.com/office/drawing/2014/chart" uri="{C3380CC4-5D6E-409C-BE32-E72D297353CC}">
              <c16:uniqueId val="{00000007-C314-4278-B414-1E6A4AF1A1DB}"/>
            </c:ext>
          </c:extLst>
        </c:ser>
        <c:ser>
          <c:idx val="8"/>
          <c:order val="8"/>
          <c:tx>
            <c:strRef>
              <c:f>'Problem Statment 10.'!$J$9:$J$10</c:f>
              <c:strCache>
                <c:ptCount val="1"/>
                <c:pt idx="0">
                  <c:v>Singapore</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10.'!$J$11:$J$18</c:f>
              <c:numCache>
                <c:formatCode>General</c:formatCode>
                <c:ptCount val="7"/>
                <c:pt idx="0">
                  <c:v>32</c:v>
                </c:pt>
                <c:pt idx="1">
                  <c:v>1</c:v>
                </c:pt>
                <c:pt idx="3">
                  <c:v>4</c:v>
                </c:pt>
                <c:pt idx="4">
                  <c:v>5</c:v>
                </c:pt>
                <c:pt idx="5">
                  <c:v>23</c:v>
                </c:pt>
                <c:pt idx="6">
                  <c:v>14</c:v>
                </c:pt>
              </c:numCache>
            </c:numRef>
          </c:val>
          <c:extLst>
            <c:ext xmlns:c16="http://schemas.microsoft.com/office/drawing/2014/chart" uri="{C3380CC4-5D6E-409C-BE32-E72D297353CC}">
              <c16:uniqueId val="{00000008-C314-4278-B414-1E6A4AF1A1DB}"/>
            </c:ext>
          </c:extLst>
        </c:ser>
        <c:ser>
          <c:idx val="9"/>
          <c:order val="9"/>
          <c:tx>
            <c:strRef>
              <c:f>'Problem Statment 10.'!$K$9:$K$10</c:f>
              <c:strCache>
                <c:ptCount val="1"/>
                <c:pt idx="0">
                  <c:v>Canada</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10.'!$K$11:$K$18</c:f>
              <c:numCache>
                <c:formatCode>General</c:formatCode>
                <c:ptCount val="7"/>
                <c:pt idx="0">
                  <c:v>14</c:v>
                </c:pt>
                <c:pt idx="1">
                  <c:v>1</c:v>
                </c:pt>
                <c:pt idx="2">
                  <c:v>10</c:v>
                </c:pt>
                <c:pt idx="3">
                  <c:v>14</c:v>
                </c:pt>
                <c:pt idx="5">
                  <c:v>16</c:v>
                </c:pt>
                <c:pt idx="6">
                  <c:v>15</c:v>
                </c:pt>
              </c:numCache>
            </c:numRef>
          </c:val>
          <c:extLst>
            <c:ext xmlns:c16="http://schemas.microsoft.com/office/drawing/2014/chart" uri="{C3380CC4-5D6E-409C-BE32-E72D297353CC}">
              <c16:uniqueId val="{00000009-C314-4278-B414-1E6A4AF1A1DB}"/>
            </c:ext>
          </c:extLst>
        </c:ser>
        <c:ser>
          <c:idx val="10"/>
          <c:order val="10"/>
          <c:tx>
            <c:strRef>
              <c:f>'Problem Statment 10.'!$L$9:$L$10</c:f>
              <c:strCache>
                <c:ptCount val="1"/>
                <c:pt idx="0">
                  <c:v>Denmark</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10.'!$L$11:$L$18</c:f>
              <c:numCache>
                <c:formatCode>General</c:formatCode>
                <c:ptCount val="7"/>
                <c:pt idx="0">
                  <c:v>34</c:v>
                </c:pt>
                <c:pt idx="2">
                  <c:v>2</c:v>
                </c:pt>
                <c:pt idx="3">
                  <c:v>14</c:v>
                </c:pt>
                <c:pt idx="4">
                  <c:v>4</c:v>
                </c:pt>
                <c:pt idx="5">
                  <c:v>2</c:v>
                </c:pt>
                <c:pt idx="6">
                  <c:v>7</c:v>
                </c:pt>
              </c:numCache>
            </c:numRef>
          </c:val>
          <c:extLst>
            <c:ext xmlns:c16="http://schemas.microsoft.com/office/drawing/2014/chart" uri="{C3380CC4-5D6E-409C-BE32-E72D297353CC}">
              <c16:uniqueId val="{0000000A-C314-4278-B414-1E6A4AF1A1DB}"/>
            </c:ext>
          </c:extLst>
        </c:ser>
        <c:ser>
          <c:idx val="11"/>
          <c:order val="11"/>
          <c:tx>
            <c:strRef>
              <c:f>'Problem Statment 10.'!$M$9:$M$10</c:f>
              <c:strCache>
                <c:ptCount val="1"/>
                <c:pt idx="0">
                  <c:v>Germany</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10.'!$M$11:$M$18</c:f>
              <c:numCache>
                <c:formatCode>General</c:formatCode>
                <c:ptCount val="7"/>
                <c:pt idx="0">
                  <c:v>36</c:v>
                </c:pt>
                <c:pt idx="1">
                  <c:v>3</c:v>
                </c:pt>
                <c:pt idx="2">
                  <c:v>8</c:v>
                </c:pt>
                <c:pt idx="3">
                  <c:v>2</c:v>
                </c:pt>
                <c:pt idx="4">
                  <c:v>2</c:v>
                </c:pt>
                <c:pt idx="5">
                  <c:v>2</c:v>
                </c:pt>
                <c:pt idx="6">
                  <c:v>9</c:v>
                </c:pt>
              </c:numCache>
            </c:numRef>
          </c:val>
          <c:extLst>
            <c:ext xmlns:c16="http://schemas.microsoft.com/office/drawing/2014/chart" uri="{C3380CC4-5D6E-409C-BE32-E72D297353CC}">
              <c16:uniqueId val="{0000000B-C314-4278-B414-1E6A4AF1A1DB}"/>
            </c:ext>
          </c:extLst>
        </c:ser>
        <c:ser>
          <c:idx val="12"/>
          <c:order val="12"/>
          <c:tx>
            <c:strRef>
              <c:f>'Problem Statment 10.'!$N$9:$N$10</c:f>
              <c:strCache>
                <c:ptCount val="1"/>
                <c:pt idx="0">
                  <c:v>Sweden</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10.'!$N$11:$N$18</c:f>
              <c:numCache>
                <c:formatCode>General</c:formatCode>
                <c:ptCount val="7"/>
                <c:pt idx="0">
                  <c:v>17</c:v>
                </c:pt>
                <c:pt idx="1">
                  <c:v>3</c:v>
                </c:pt>
                <c:pt idx="2">
                  <c:v>3</c:v>
                </c:pt>
                <c:pt idx="3">
                  <c:v>10</c:v>
                </c:pt>
                <c:pt idx="4">
                  <c:v>1</c:v>
                </c:pt>
                <c:pt idx="5">
                  <c:v>11</c:v>
                </c:pt>
                <c:pt idx="6">
                  <c:v>12</c:v>
                </c:pt>
              </c:numCache>
            </c:numRef>
          </c:val>
          <c:extLst>
            <c:ext xmlns:c16="http://schemas.microsoft.com/office/drawing/2014/chart" uri="{C3380CC4-5D6E-409C-BE32-E72D297353CC}">
              <c16:uniqueId val="{0000000C-C314-4278-B414-1E6A4AF1A1DB}"/>
            </c:ext>
          </c:extLst>
        </c:ser>
        <c:ser>
          <c:idx val="13"/>
          <c:order val="13"/>
          <c:tx>
            <c:strRef>
              <c:f>'Problem Statment 10.'!$O$9:$O$10</c:f>
              <c:strCache>
                <c:ptCount val="1"/>
                <c:pt idx="0">
                  <c:v>Austria</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10.'!$O$11:$O$18</c:f>
              <c:numCache>
                <c:formatCode>General</c:formatCode>
                <c:ptCount val="7"/>
                <c:pt idx="0">
                  <c:v>25</c:v>
                </c:pt>
                <c:pt idx="1">
                  <c:v>5</c:v>
                </c:pt>
                <c:pt idx="2">
                  <c:v>6</c:v>
                </c:pt>
                <c:pt idx="3">
                  <c:v>4</c:v>
                </c:pt>
                <c:pt idx="5">
                  <c:v>5</c:v>
                </c:pt>
                <c:pt idx="6">
                  <c:v>10</c:v>
                </c:pt>
              </c:numCache>
            </c:numRef>
          </c:val>
          <c:extLst>
            <c:ext xmlns:c16="http://schemas.microsoft.com/office/drawing/2014/chart" uri="{C3380CC4-5D6E-409C-BE32-E72D297353CC}">
              <c16:uniqueId val="{0000000D-C314-4278-B414-1E6A4AF1A1DB}"/>
            </c:ext>
          </c:extLst>
        </c:ser>
        <c:ser>
          <c:idx val="14"/>
          <c:order val="14"/>
          <c:tx>
            <c:strRef>
              <c:f>'Problem Statment 10.'!$P$9:$P$10</c:f>
              <c:strCache>
                <c:ptCount val="1"/>
                <c:pt idx="0">
                  <c:v>Norway  </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10.'!$P$11:$P$18</c:f>
              <c:numCache>
                <c:formatCode>General</c:formatCode>
                <c:ptCount val="7"/>
                <c:pt idx="0">
                  <c:v>28</c:v>
                </c:pt>
                <c:pt idx="1">
                  <c:v>7</c:v>
                </c:pt>
                <c:pt idx="2">
                  <c:v>11</c:v>
                </c:pt>
                <c:pt idx="6">
                  <c:v>7</c:v>
                </c:pt>
              </c:numCache>
            </c:numRef>
          </c:val>
          <c:extLst>
            <c:ext xmlns:c16="http://schemas.microsoft.com/office/drawing/2014/chart" uri="{C3380CC4-5D6E-409C-BE32-E72D297353CC}">
              <c16:uniqueId val="{0000000E-C314-4278-B414-1E6A4AF1A1DB}"/>
            </c:ext>
          </c:extLst>
        </c:ser>
        <c:ser>
          <c:idx val="15"/>
          <c:order val="15"/>
          <c:tx>
            <c:strRef>
              <c:f>'Problem Statment 10.'!$Q$9:$Q$10</c:f>
              <c:strCache>
                <c:ptCount val="1"/>
                <c:pt idx="0">
                  <c:v>Japan</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10.'!$Q$11:$Q$18</c:f>
              <c:numCache>
                <c:formatCode>General</c:formatCode>
                <c:ptCount val="7"/>
                <c:pt idx="0">
                  <c:v>8</c:v>
                </c:pt>
                <c:pt idx="1">
                  <c:v>9</c:v>
                </c:pt>
                <c:pt idx="2">
                  <c:v>16</c:v>
                </c:pt>
                <c:pt idx="3">
                  <c:v>5</c:v>
                </c:pt>
                <c:pt idx="4">
                  <c:v>2</c:v>
                </c:pt>
                <c:pt idx="5">
                  <c:v>3</c:v>
                </c:pt>
                <c:pt idx="6">
                  <c:v>9</c:v>
                </c:pt>
              </c:numCache>
            </c:numRef>
          </c:val>
          <c:extLst>
            <c:ext xmlns:c16="http://schemas.microsoft.com/office/drawing/2014/chart" uri="{C3380CC4-5D6E-409C-BE32-E72D297353CC}">
              <c16:uniqueId val="{0000000F-C314-4278-B414-1E6A4AF1A1DB}"/>
            </c:ext>
          </c:extLst>
        </c:ser>
        <c:ser>
          <c:idx val="16"/>
          <c:order val="16"/>
          <c:tx>
            <c:strRef>
              <c:f>'Problem Statment 10.'!$R$9:$R$10</c:f>
              <c:strCache>
                <c:ptCount val="1"/>
                <c:pt idx="0">
                  <c:v>Belgium</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10.'!$R$11:$R$18</c:f>
              <c:numCache>
                <c:formatCode>General</c:formatCode>
                <c:ptCount val="7"/>
                <c:pt idx="0">
                  <c:v>4</c:v>
                </c:pt>
                <c:pt idx="2">
                  <c:v>1</c:v>
                </c:pt>
                <c:pt idx="3">
                  <c:v>11</c:v>
                </c:pt>
                <c:pt idx="4">
                  <c:v>3</c:v>
                </c:pt>
                <c:pt idx="6">
                  <c:v>14</c:v>
                </c:pt>
              </c:numCache>
            </c:numRef>
          </c:val>
          <c:extLst>
            <c:ext xmlns:c16="http://schemas.microsoft.com/office/drawing/2014/chart" uri="{C3380CC4-5D6E-409C-BE32-E72D297353CC}">
              <c16:uniqueId val="{00000010-C314-4278-B414-1E6A4AF1A1DB}"/>
            </c:ext>
          </c:extLst>
        </c:ser>
        <c:ser>
          <c:idx val="17"/>
          <c:order val="17"/>
          <c:tx>
            <c:strRef>
              <c:f>'Problem Statment 10.'!$S$9:$S$10</c:f>
              <c:strCache>
                <c:ptCount val="1"/>
                <c:pt idx="0">
                  <c:v>Norway</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10.'!$S$11:$S$18</c:f>
              <c:numCache>
                <c:formatCode>General</c:formatCode>
                <c:ptCount val="7"/>
                <c:pt idx="0">
                  <c:v>7</c:v>
                </c:pt>
                <c:pt idx="1">
                  <c:v>7</c:v>
                </c:pt>
                <c:pt idx="4">
                  <c:v>2</c:v>
                </c:pt>
                <c:pt idx="5">
                  <c:v>9</c:v>
                </c:pt>
                <c:pt idx="6">
                  <c:v>7</c:v>
                </c:pt>
              </c:numCache>
            </c:numRef>
          </c:val>
          <c:extLst>
            <c:ext xmlns:c16="http://schemas.microsoft.com/office/drawing/2014/chart" uri="{C3380CC4-5D6E-409C-BE32-E72D297353CC}">
              <c16:uniqueId val="{00000011-C314-4278-B414-1E6A4AF1A1DB}"/>
            </c:ext>
          </c:extLst>
        </c:ser>
        <c:ser>
          <c:idx val="18"/>
          <c:order val="18"/>
          <c:tx>
            <c:strRef>
              <c:f>'Problem Statment 10.'!$T$9:$T$10</c:f>
              <c:strCache>
                <c:ptCount val="1"/>
                <c:pt idx="0">
                  <c:v>Switzerland</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10.'!$T$11:$T$18</c:f>
              <c:numCache>
                <c:formatCode>General</c:formatCode>
                <c:ptCount val="7"/>
                <c:pt idx="0">
                  <c:v>31</c:v>
                </c:pt>
              </c:numCache>
            </c:numRef>
          </c:val>
          <c:extLst>
            <c:ext xmlns:c16="http://schemas.microsoft.com/office/drawing/2014/chart" uri="{C3380CC4-5D6E-409C-BE32-E72D297353CC}">
              <c16:uniqueId val="{00000012-C314-4278-B414-1E6A4AF1A1DB}"/>
            </c:ext>
          </c:extLst>
        </c:ser>
        <c:ser>
          <c:idx val="19"/>
          <c:order val="19"/>
          <c:tx>
            <c:strRef>
              <c:f>'Problem Statment 10.'!$U$9:$U$10</c:f>
              <c:strCache>
                <c:ptCount val="1"/>
                <c:pt idx="0">
                  <c:v>Philippines</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10.'!$U$11:$U$18</c:f>
              <c:numCache>
                <c:formatCode>General</c:formatCode>
                <c:ptCount val="7"/>
                <c:pt idx="0">
                  <c:v>13</c:v>
                </c:pt>
                <c:pt idx="1">
                  <c:v>7</c:v>
                </c:pt>
                <c:pt idx="2">
                  <c:v>5</c:v>
                </c:pt>
                <c:pt idx="6">
                  <c:v>1</c:v>
                </c:pt>
              </c:numCache>
            </c:numRef>
          </c:val>
          <c:extLst>
            <c:ext xmlns:c16="http://schemas.microsoft.com/office/drawing/2014/chart" uri="{C3380CC4-5D6E-409C-BE32-E72D297353CC}">
              <c16:uniqueId val="{00000013-C314-4278-B414-1E6A4AF1A1DB}"/>
            </c:ext>
          </c:extLst>
        </c:ser>
        <c:ser>
          <c:idx val="20"/>
          <c:order val="20"/>
          <c:tx>
            <c:strRef>
              <c:f>'Problem Statment 10.'!$V$9:$V$10</c:f>
              <c:strCache>
                <c:ptCount val="1"/>
                <c:pt idx="0">
                  <c:v>Ireland</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10.'!$V$11:$V$18</c:f>
              <c:numCache>
                <c:formatCode>General</c:formatCode>
                <c:ptCount val="7"/>
                <c:pt idx="0">
                  <c:v>6</c:v>
                </c:pt>
                <c:pt idx="1">
                  <c:v>2</c:v>
                </c:pt>
                <c:pt idx="2">
                  <c:v>4</c:v>
                </c:pt>
                <c:pt idx="4">
                  <c:v>2</c:v>
                </c:pt>
                <c:pt idx="5">
                  <c:v>1</c:v>
                </c:pt>
                <c:pt idx="6">
                  <c:v>1</c:v>
                </c:pt>
              </c:numCache>
            </c:numRef>
          </c:val>
          <c:extLst>
            <c:ext xmlns:c16="http://schemas.microsoft.com/office/drawing/2014/chart" uri="{C3380CC4-5D6E-409C-BE32-E72D297353CC}">
              <c16:uniqueId val="{00000014-C314-4278-B414-1E6A4AF1A1DB}"/>
            </c:ext>
          </c:extLst>
        </c:ser>
        <c:ser>
          <c:idx val="21"/>
          <c:order val="21"/>
          <c:tx>
            <c:strRef>
              <c:f>'Problem Statment 10.'!$W$9:$W$10</c:f>
              <c:strCache>
                <c:ptCount val="1"/>
                <c:pt idx="0">
                  <c:v>Hong Kong</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'Problem Statment 10.'!$A$11:$A$18</c:f>
              <c:strCache>
                <c:ptCount val="7"/>
                <c:pt idx="0">
                  <c:v>Classic Cars</c:v>
                </c:pt>
                <c:pt idx="1">
                  <c:v>Motorcycles</c:v>
                </c:pt>
                <c:pt idx="2">
                  <c:v>Planes</c:v>
                </c:pt>
                <c:pt idx="3">
                  <c:v>Ships</c:v>
                </c:pt>
                <c:pt idx="4">
                  <c:v>Trains</c:v>
                </c:pt>
                <c:pt idx="5">
                  <c:v>Trucks and Buses</c:v>
                </c:pt>
                <c:pt idx="6">
                  <c:v>Vintage Cars</c:v>
                </c:pt>
              </c:strCache>
            </c:strRef>
          </c:cat>
          <c:val>
            <c:numRef>
              <c:f>'Problem Statment 10.'!$W$11:$W$18</c:f>
              <c:numCache>
                <c:formatCode>General</c:formatCode>
                <c:ptCount val="7"/>
                <c:pt idx="1">
                  <c:v>1</c:v>
                </c:pt>
                <c:pt idx="2">
                  <c:v>12</c:v>
                </c:pt>
                <c:pt idx="6">
                  <c:v>3</c:v>
                </c:pt>
              </c:numCache>
            </c:numRef>
          </c:val>
          <c:extLst>
            <c:ext xmlns:c16="http://schemas.microsoft.com/office/drawing/2014/chart" uri="{C3380CC4-5D6E-409C-BE32-E72D297353CC}">
              <c16:uniqueId val="{00000015-C314-4278-B414-1E6A4AF1A1DB}"/>
            </c:ext>
          </c:extLst>
        </c:ser>
        <c:dLbls>
          <c:showLegendKey val="0"/>
          <c:showVal val="0"/>
          <c:showCatName val="0"/>
          <c:showSerName val="0"/>
          <c:showPercent val="0"/>
          <c:showBubbleSize val="0"/>
        </c:dLbls>
        <c:gapWidth val="100"/>
        <c:overlap val="-24"/>
        <c:axId val="148302592"/>
        <c:axId val="2057383248"/>
      </c:barChart>
      <c:catAx>
        <c:axId val="148302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57383248"/>
        <c:crosses val="autoZero"/>
        <c:auto val="1"/>
        <c:lblAlgn val="ctr"/>
        <c:lblOffset val="100"/>
        <c:noMultiLvlLbl val="0"/>
      </c:catAx>
      <c:valAx>
        <c:axId val="20573832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30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11.!PivotTable11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'Problem Statment 11.'!$B$11:$B$12</c:f>
              <c:strCache>
                <c:ptCount val="1"/>
                <c:pt idx="0">
                  <c:v>USA</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'Problem Statment 11.'!$A$13:$A$20</c:f>
              <c:strCache>
                <c:ptCount val="7"/>
                <c:pt idx="0">
                  <c:v>Classic Cars</c:v>
                </c:pt>
                <c:pt idx="1">
                  <c:v>Motorcycles</c:v>
                </c:pt>
                <c:pt idx="2">
                  <c:v>Planes</c:v>
                </c:pt>
                <c:pt idx="3">
                  <c:v>Ships</c:v>
                </c:pt>
                <c:pt idx="4">
                  <c:v>Trains</c:v>
                </c:pt>
                <c:pt idx="5">
                  <c:v>Trucks and Buses</c:v>
                </c:pt>
                <c:pt idx="6">
                  <c:v>Vintage Cars</c:v>
                </c:pt>
              </c:strCache>
            </c:strRef>
          </c:cat>
          <c:val>
            <c:numRef>
              <c:f>'Problem Statment 11.'!$B$13:$B$20</c:f>
              <c:numCache>
                <c:formatCode>General</c:formatCode>
                <c:ptCount val="7"/>
                <c:pt idx="0">
                  <c:v>11655</c:v>
                </c:pt>
                <c:pt idx="1">
                  <c:v>5150</c:v>
                </c:pt>
                <c:pt idx="2">
                  <c:v>3488</c:v>
                </c:pt>
                <c:pt idx="3">
                  <c:v>2428</c:v>
                </c:pt>
                <c:pt idx="4">
                  <c:v>912</c:v>
                </c:pt>
                <c:pt idx="5">
                  <c:v>3932</c:v>
                </c:pt>
                <c:pt idx="6">
                  <c:v>8279</c:v>
                </c:pt>
              </c:numCache>
            </c:numRef>
          </c:val>
          <c:extLst>
            <c:ext xmlns:c16="http://schemas.microsoft.com/office/drawing/2014/chart" uri="{C3380CC4-5D6E-409C-BE32-E72D297353CC}">
              <c16:uniqueId val="{00000000-283E-4716-A08A-71F3136BAB0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[CAPSTONE Project Final Excel PS.xlsx]Problem Statment 12.!PivotTable12</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'Problem Statment 12.'!$C$11:$C$12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'Problem Statment 12.'!$A$13:$B$96</c:f>
              <c:multiLvlStrCache>
                <c:ptCount val="82"/>
                <c:lvl>
                  <c:pt idx="0">
                    <c:v>1913 Ford Model T Speedster</c:v>
                  </c:pt>
                  <c:pt idx="1">
                    <c:v>1940 Ford Pickup Truck</c:v>
                  </c:pt>
                  <c:pt idx="2">
                    <c:v>1958 Setra Bus</c:v>
                  </c:pt>
                  <c:pt idx="3">
                    <c:v>1936 Mercedes-Benz 500K Special Roadster</c:v>
                  </c:pt>
                  <c:pt idx="4">
                    <c:v>1996 Moto Guzzi 1100i</c:v>
                  </c:pt>
                  <c:pt idx="5">
                    <c:v>1976 Ford Gran Torino</c:v>
                  </c:pt>
                  <c:pt idx="6">
                    <c:v>1962 LanciaA Delta 16V</c:v>
                  </c:pt>
                  <c:pt idx="7">
                    <c:v>18th Century Vintage Horse Carriage</c:v>
                  </c:pt>
                  <c:pt idx="8">
                    <c:v>1937 Lincoln Berline</c:v>
                  </c:pt>
                  <c:pt idx="9">
                    <c:v>1932 Alfa Romeo 8C2300 Spider Sport</c:v>
                  </c:pt>
                  <c:pt idx="10">
                    <c:v>1930 Buick Marquette Phaeton</c:v>
                  </c:pt>
                  <c:pt idx="11">
                    <c:v>1928 British Royal Navy Airplane</c:v>
                  </c:pt>
                  <c:pt idx="12">
                    <c:v>1928 Mercedes-Benz SSK</c:v>
                  </c:pt>
                  <c:pt idx="13">
                    <c:v>P-51-D Mustang</c:v>
                  </c:pt>
                  <c:pt idx="14">
                    <c:v>2003 Harley-Davidson Eagle Drag Bike</c:v>
                  </c:pt>
                  <c:pt idx="15">
                    <c:v>1926 Ford Fire Engine</c:v>
                  </c:pt>
                  <c:pt idx="16">
                    <c:v>F/A 18 Hornet 1/72</c:v>
                  </c:pt>
                  <c:pt idx="17">
                    <c:v>1939 Cadillac Limousine</c:v>
                  </c:pt>
                  <c:pt idx="18">
                    <c:v>1940s Ford truck</c:v>
                  </c:pt>
                  <c:pt idx="19">
                    <c:v>1952 Alpine Renault 1300</c:v>
                  </c:pt>
                  <c:pt idx="20">
                    <c:v>1997 BMW R 1100 S</c:v>
                  </c:pt>
                  <c:pt idx="21">
                    <c:v>1939 Chevrolet Deluxe Coupe</c:v>
                  </c:pt>
                  <c:pt idx="22">
                    <c:v>1969 Dodge Super Bee</c:v>
                  </c:pt>
                  <c:pt idx="23">
                    <c:v>1928 Ford Phaeton Deluxe</c:v>
                  </c:pt>
                  <c:pt idx="24">
                    <c:v>ATA: B757-300</c:v>
                  </c:pt>
                  <c:pt idx="25">
                    <c:v>1936 Harley Davidson El Knucklehead</c:v>
                  </c:pt>
                  <c:pt idx="26">
                    <c:v>American Airlines: B767-300</c:v>
                  </c:pt>
                  <c:pt idx="27">
                    <c:v>1957 Ford Thunderbird</c:v>
                  </c:pt>
                  <c:pt idx="28">
                    <c:v>1932 Model A Ford J-Coupe</c:v>
                  </c:pt>
                  <c:pt idx="29">
                    <c:v>1952 Citroen-15CV</c:v>
                  </c:pt>
                  <c:pt idx="30">
                    <c:v>1992 Ferrari 360 Spider red</c:v>
                  </c:pt>
                  <c:pt idx="31">
                    <c:v>1917 Maxwell Touring Car</c:v>
                  </c:pt>
                  <c:pt idx="32">
                    <c:v>1970 Chevy Chevelle SS 454</c:v>
                  </c:pt>
                  <c:pt idx="33">
                    <c:v>1966 Shelby Cobra 427 S/C</c:v>
                  </c:pt>
                  <c:pt idx="34">
                    <c:v>1971 Alpine Renault 1600s</c:v>
                  </c:pt>
                  <c:pt idx="35">
                    <c:v>1911 Ford Town Car</c:v>
                  </c:pt>
                  <c:pt idx="36">
                    <c:v>1934 Ford V8 Coupe</c:v>
                  </c:pt>
                  <c:pt idx="37">
                    <c:v>1900s Vintage Tri-Plane</c:v>
                  </c:pt>
                  <c:pt idx="38">
                    <c:v>1960 BSA Gold Star DBD34</c:v>
                  </c:pt>
                  <c:pt idx="39">
                    <c:v>1957 Corvette Convertible</c:v>
                  </c:pt>
                  <c:pt idx="40">
                    <c:v>1969 Chevrolet Camaro Z28</c:v>
                  </c:pt>
                  <c:pt idx="41">
                    <c:v>Boeing X-32A JSF</c:v>
                  </c:pt>
                  <c:pt idx="42">
                    <c:v>1957 Vespa GS150</c:v>
                  </c:pt>
                  <c:pt idx="43">
                    <c:v>1993 Mazda RX-7</c:v>
                  </c:pt>
                  <c:pt idx="44">
                    <c:v>1949 Jaguar XK 120</c:v>
                  </c:pt>
                  <c:pt idx="45">
                    <c:v>1917 Grand Touring Sedan</c:v>
                  </c:pt>
                  <c:pt idx="46">
                    <c:v>1969 Harley Davidson Ultimate Chopper</c:v>
                  </c:pt>
                  <c:pt idx="47">
                    <c:v>HMS Bounty</c:v>
                  </c:pt>
                  <c:pt idx="48">
                    <c:v>1948 Porsche 356-A Roadster</c:v>
                  </c:pt>
                  <c:pt idx="49">
                    <c:v>2002 Chevy Corvette</c:v>
                  </c:pt>
                  <c:pt idx="50">
                    <c:v>1937 Horch 930V Limousine</c:v>
                  </c:pt>
                  <c:pt idx="51">
                    <c:v>1941 Chevrolet Special Deluxe Cabriolet</c:v>
                  </c:pt>
                  <c:pt idx="52">
                    <c:v>America West Airlines B757-200</c:v>
                  </c:pt>
                  <c:pt idx="53">
                    <c:v>1936 Chrysler Airflow</c:v>
                  </c:pt>
                  <c:pt idx="54">
                    <c:v>2002 Yamaha YZR M1</c:v>
                  </c:pt>
                  <c:pt idx="55">
                    <c:v>1965 Aston Martin DB5</c:v>
                  </c:pt>
                  <c:pt idx="56">
                    <c:v>1995 Honda Civic</c:v>
                  </c:pt>
                  <c:pt idx="57">
                    <c:v>1996 Peterbilt 379 Stake Bed with Outrigger</c:v>
                  </c:pt>
                  <c:pt idx="58">
                    <c:v>1982 Camaro Z28</c:v>
                  </c:pt>
                  <c:pt idx="59">
                    <c:v>1938 Cadillac V-16 Presidential Limousine</c:v>
                  </c:pt>
                  <c:pt idx="60">
                    <c:v>1997 BMW F650 ST</c:v>
                  </c:pt>
                  <c:pt idx="61">
                    <c:v>1956 Porsche 356A Coupe</c:v>
                  </c:pt>
                  <c:pt idx="62">
                    <c:v>1982 Lamborghini Diablo</c:v>
                  </c:pt>
                  <c:pt idx="63">
                    <c:v>1982 Ducati 900 Monster</c:v>
                  </c:pt>
                  <c:pt idx="64">
                    <c:v>1936 Mercedes Benz 500k Roadster</c:v>
                  </c:pt>
                  <c:pt idx="65">
                    <c:v>1970 Plymouth Hemi Cuda</c:v>
                  </c:pt>
                  <c:pt idx="66">
                    <c:v>2002 Suzuki XREO</c:v>
                  </c:pt>
                  <c:pt idx="67">
                    <c:v>1970 Triumph Spitfire</c:v>
                  </c:pt>
                  <c:pt idx="68">
                    <c:v>American Airlines: MD-11S</c:v>
                  </c:pt>
                  <c:pt idx="69">
                    <c:v>1974 Ducati 350 Mk3 Desmo</c:v>
                  </c:pt>
                  <c:pt idx="70">
                    <c:v>1950's Chicago Surface Lines Streetcar</c:v>
                  </c:pt>
                  <c:pt idx="71">
                    <c:v>1980Ã¢â‚¬â„¢s GM Manhattan Express</c:v>
                  </c:pt>
                  <c:pt idx="72">
                    <c:v>1968 Ford Mustang</c:v>
                  </c:pt>
                  <c:pt idx="73">
                    <c:v>1948 Porsche Type 356 Roadster</c:v>
                  </c:pt>
                  <c:pt idx="74">
                    <c:v>1999 Indy 500 Monte Carlo SS</c:v>
                  </c:pt>
                  <c:pt idx="75">
                    <c:v>Corsair F4U ( Bird Cage)</c:v>
                  </c:pt>
                  <c:pt idx="76">
                    <c:v>1982 Ducati 996 R</c:v>
                  </c:pt>
                  <c:pt idx="77">
                    <c:v>1970 Dodge Coronet</c:v>
                  </c:pt>
                  <c:pt idx="78">
                    <c:v>1961 Chevrolet Impala</c:v>
                  </c:pt>
                  <c:pt idx="79">
                    <c:v>1992 Porsche Cayenne Turbo Silver</c:v>
                  </c:pt>
                  <c:pt idx="80">
                    <c:v>1964 Mercedes Tour Bus</c:v>
                  </c:pt>
                  <c:pt idx="81">
                    <c:v>1900s Vintage Bi-Plane</c:v>
                  </c:pt>
                </c:lvl>
                <c:lvl>
                  <c:pt idx="0">
                    <c:v>Australia</c:v>
                  </c:pt>
                </c:lvl>
              </c:multiLvlStrCache>
            </c:multiLvlStrRef>
          </c:cat>
          <c:val>
            <c:numRef>
              <c:f>'Problem Statment 12.'!$C$13:$C$96</c:f>
              <c:numCache>
                <c:formatCode>General</c:formatCode>
                <c:ptCount val="82"/>
                <c:pt idx="0">
                  <c:v>231</c:v>
                </c:pt>
                <c:pt idx="1">
                  <c:v>189</c:v>
                </c:pt>
                <c:pt idx="2">
                  <c:v>188</c:v>
                </c:pt>
                <c:pt idx="3">
                  <c:v>158</c:v>
                </c:pt>
                <c:pt idx="4">
                  <c:v>141</c:v>
                </c:pt>
                <c:pt idx="5">
                  <c:v>140</c:v>
                </c:pt>
                <c:pt idx="6">
                  <c:v>131</c:v>
                </c:pt>
                <c:pt idx="7">
                  <c:v>126</c:v>
                </c:pt>
                <c:pt idx="8">
                  <c:v>126</c:v>
                </c:pt>
                <c:pt idx="9">
                  <c:v>124</c:v>
                </c:pt>
                <c:pt idx="10">
                  <c:v>123</c:v>
                </c:pt>
                <c:pt idx="11">
                  <c:v>119</c:v>
                </c:pt>
                <c:pt idx="12">
                  <c:v>118</c:v>
                </c:pt>
                <c:pt idx="13">
                  <c:v>118</c:v>
                </c:pt>
                <c:pt idx="14">
                  <c:v>117</c:v>
                </c:pt>
                <c:pt idx="15">
                  <c:v>116</c:v>
                </c:pt>
                <c:pt idx="16">
                  <c:v>113</c:v>
                </c:pt>
                <c:pt idx="17">
                  <c:v>113</c:v>
                </c:pt>
                <c:pt idx="18">
                  <c:v>112</c:v>
                </c:pt>
                <c:pt idx="19">
                  <c:v>109</c:v>
                </c:pt>
                <c:pt idx="20">
                  <c:v>105</c:v>
                </c:pt>
                <c:pt idx="21">
                  <c:v>104</c:v>
                </c:pt>
                <c:pt idx="22">
                  <c:v>102</c:v>
                </c:pt>
                <c:pt idx="23">
                  <c:v>98</c:v>
                </c:pt>
                <c:pt idx="24">
                  <c:v>97</c:v>
                </c:pt>
                <c:pt idx="25">
                  <c:v>96</c:v>
                </c:pt>
                <c:pt idx="26">
                  <c:v>92</c:v>
                </c:pt>
                <c:pt idx="27">
                  <c:v>90</c:v>
                </c:pt>
                <c:pt idx="28">
                  <c:v>89</c:v>
                </c:pt>
                <c:pt idx="29">
                  <c:v>89</c:v>
                </c:pt>
                <c:pt idx="30">
                  <c:v>89</c:v>
                </c:pt>
                <c:pt idx="31">
                  <c:v>88</c:v>
                </c:pt>
                <c:pt idx="32">
                  <c:v>85</c:v>
                </c:pt>
                <c:pt idx="33">
                  <c:v>84</c:v>
                </c:pt>
                <c:pt idx="34">
                  <c:v>82</c:v>
                </c:pt>
                <c:pt idx="35">
                  <c:v>78</c:v>
                </c:pt>
                <c:pt idx="36">
                  <c:v>78</c:v>
                </c:pt>
                <c:pt idx="37">
                  <c:v>77</c:v>
                </c:pt>
                <c:pt idx="38">
                  <c:v>72</c:v>
                </c:pt>
                <c:pt idx="39">
                  <c:v>71</c:v>
                </c:pt>
                <c:pt idx="40">
                  <c:v>66</c:v>
                </c:pt>
                <c:pt idx="41">
                  <c:v>65</c:v>
                </c:pt>
                <c:pt idx="42">
                  <c:v>64</c:v>
                </c:pt>
                <c:pt idx="43">
                  <c:v>63</c:v>
                </c:pt>
                <c:pt idx="44">
                  <c:v>60</c:v>
                </c:pt>
                <c:pt idx="45">
                  <c:v>58</c:v>
                </c:pt>
                <c:pt idx="46">
                  <c:v>57</c:v>
                </c:pt>
                <c:pt idx="47">
                  <c:v>56</c:v>
                </c:pt>
                <c:pt idx="48">
                  <c:v>55</c:v>
                </c:pt>
                <c:pt idx="49">
                  <c:v>53</c:v>
                </c:pt>
                <c:pt idx="50">
                  <c:v>52</c:v>
                </c:pt>
                <c:pt idx="51">
                  <c:v>51</c:v>
                </c:pt>
                <c:pt idx="52">
                  <c:v>50</c:v>
                </c:pt>
                <c:pt idx="53">
                  <c:v>49</c:v>
                </c:pt>
                <c:pt idx="54">
                  <c:v>48</c:v>
                </c:pt>
                <c:pt idx="55">
                  <c:v>47</c:v>
                </c:pt>
                <c:pt idx="56">
                  <c:v>47</c:v>
                </c:pt>
                <c:pt idx="57">
                  <c:v>46</c:v>
                </c:pt>
                <c:pt idx="58">
                  <c:v>46</c:v>
                </c:pt>
                <c:pt idx="59">
                  <c:v>44</c:v>
                </c:pt>
                <c:pt idx="60">
                  <c:v>43</c:v>
                </c:pt>
                <c:pt idx="61">
                  <c:v>42</c:v>
                </c:pt>
                <c:pt idx="62">
                  <c:v>39</c:v>
                </c:pt>
                <c:pt idx="63">
                  <c:v>38</c:v>
                </c:pt>
                <c:pt idx="64">
                  <c:v>37</c:v>
                </c:pt>
                <c:pt idx="65">
                  <c:v>36</c:v>
                </c:pt>
                <c:pt idx="66">
                  <c:v>35</c:v>
                </c:pt>
                <c:pt idx="67">
                  <c:v>35</c:v>
                </c:pt>
                <c:pt idx="68">
                  <c:v>35</c:v>
                </c:pt>
                <c:pt idx="69">
                  <c:v>34</c:v>
                </c:pt>
                <c:pt idx="70">
                  <c:v>33</c:v>
                </c:pt>
                <c:pt idx="71">
                  <c:v>32</c:v>
                </c:pt>
                <c:pt idx="72">
                  <c:v>30</c:v>
                </c:pt>
                <c:pt idx="73">
                  <c:v>28</c:v>
                </c:pt>
                <c:pt idx="74">
                  <c:v>27</c:v>
                </c:pt>
                <c:pt idx="75">
                  <c:v>26</c:v>
                </c:pt>
                <c:pt idx="76">
                  <c:v>26</c:v>
                </c:pt>
                <c:pt idx="77">
                  <c:v>25</c:v>
                </c:pt>
                <c:pt idx="78">
                  <c:v>24</c:v>
                </c:pt>
                <c:pt idx="79">
                  <c:v>23</c:v>
                </c:pt>
                <c:pt idx="80">
                  <c:v>22</c:v>
                </c:pt>
                <c:pt idx="81">
                  <c:v>21</c:v>
                </c:pt>
              </c:numCache>
            </c:numRef>
          </c:val>
          <c:extLst>
            <c:ext xmlns:c16="http://schemas.microsoft.com/office/drawing/2014/chart" uri="{C3380CC4-5D6E-409C-BE32-E72D297353CC}">
              <c16:uniqueId val="{00000000-FA2A-4C53-AB4C-F75A384FC492}"/>
            </c:ext>
          </c:extLst>
        </c:ser>
        <c:dLbls>
          <c:showLegendKey val="0"/>
          <c:showVal val="0"/>
          <c:showCatName val="0"/>
          <c:showSerName val="0"/>
          <c:showPercent val="0"/>
          <c:showBubbleSize val="0"/>
        </c:dLbls>
        <c:gapWidth val="100"/>
        <c:overlap val="-24"/>
        <c:axId val="148248768"/>
        <c:axId val="123936304"/>
      </c:barChart>
      <c:catAx>
        <c:axId val="1482487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936304"/>
        <c:auto val="1"/>
        <c:lblAlgn val="ctr"/>
        <c:lblOffset val="100"/>
        <c:noMultiLvlLbl val="0"/>
      </c:catAx>
      <c:valAx>
        <c:axId val="1239363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8248768"/>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chart" Target="../charts/chart3.xml"/><Relationship Id="rId1" Type="http://schemas.openxmlformats.org/officeDocument/2006/relationships/image" Target="../media/image7.png"/><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10.png"/><Relationship Id="rId1" Type="http://schemas.openxmlformats.org/officeDocument/2006/relationships/chart" Target="../charts/chart6.xml"/><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8</xdr:row>
      <xdr:rowOff>165100</xdr:rowOff>
    </xdr:from>
    <xdr:to>
      <xdr:col>21</xdr:col>
      <xdr:colOff>317389</xdr:colOff>
      <xdr:row>23</xdr:row>
      <xdr:rowOff>158481</xdr:rowOff>
    </xdr:to>
    <xdr:pic>
      <xdr:nvPicPr>
        <xdr:cNvPr id="6" name="Picture 5">
          <a:extLst>
            <a:ext uri="{FF2B5EF4-FFF2-40B4-BE49-F238E27FC236}">
              <a16:creationId xmlns:a16="http://schemas.microsoft.com/office/drawing/2014/main" id="{E47688A7-315F-A4C1-4EBD-54646DD38746}"/>
            </a:ext>
          </a:extLst>
        </xdr:cNvPr>
        <xdr:cNvPicPr>
          <a:picLocks noChangeAspect="1"/>
        </xdr:cNvPicPr>
      </xdr:nvPicPr>
      <xdr:blipFill>
        <a:blip xmlns:r="http://schemas.openxmlformats.org/officeDocument/2006/relationships" r:embed="rId1"/>
        <a:stretch>
          <a:fillRect/>
        </a:stretch>
      </xdr:blipFill>
      <xdr:spPr>
        <a:xfrm>
          <a:off x="11283950" y="1943100"/>
          <a:ext cx="4584589" cy="2755631"/>
        </a:xfrm>
        <a:prstGeom prst="rect">
          <a:avLst/>
        </a:prstGeom>
      </xdr:spPr>
    </xdr:pic>
    <xdr:clientData/>
  </xdr:twoCellAnchor>
  <xdr:twoCellAnchor editAs="oneCell">
    <xdr:from>
      <xdr:col>6</xdr:col>
      <xdr:colOff>209550</xdr:colOff>
      <xdr:row>9</xdr:row>
      <xdr:rowOff>6350</xdr:rowOff>
    </xdr:from>
    <xdr:to>
      <xdr:col>13</xdr:col>
      <xdr:colOff>526939</xdr:colOff>
      <xdr:row>23</xdr:row>
      <xdr:rowOff>183881</xdr:rowOff>
    </xdr:to>
    <xdr:pic>
      <xdr:nvPicPr>
        <xdr:cNvPr id="8" name="Picture 7">
          <a:extLst>
            <a:ext uri="{FF2B5EF4-FFF2-40B4-BE49-F238E27FC236}">
              <a16:creationId xmlns:a16="http://schemas.microsoft.com/office/drawing/2014/main" id="{9C4F2B04-7D20-8FA5-0B27-E083370E50AF}"/>
            </a:ext>
          </a:extLst>
        </xdr:cNvPr>
        <xdr:cNvPicPr>
          <a:picLocks noChangeAspect="1"/>
        </xdr:cNvPicPr>
      </xdr:nvPicPr>
      <xdr:blipFill>
        <a:blip xmlns:r="http://schemas.openxmlformats.org/officeDocument/2006/relationships" r:embed="rId2"/>
        <a:stretch>
          <a:fillRect/>
        </a:stretch>
      </xdr:blipFill>
      <xdr:spPr>
        <a:xfrm>
          <a:off x="6616700" y="1968500"/>
          <a:ext cx="4584589" cy="27556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12700</xdr:colOff>
      <xdr:row>8</xdr:row>
      <xdr:rowOff>12700</xdr:rowOff>
    </xdr:from>
    <xdr:to>
      <xdr:col>22</xdr:col>
      <xdr:colOff>360731</xdr:colOff>
      <xdr:row>27</xdr:row>
      <xdr:rowOff>55933</xdr:rowOff>
    </xdr:to>
    <xdr:pic>
      <xdr:nvPicPr>
        <xdr:cNvPr id="3" name="Picture 2">
          <a:extLst>
            <a:ext uri="{FF2B5EF4-FFF2-40B4-BE49-F238E27FC236}">
              <a16:creationId xmlns:a16="http://schemas.microsoft.com/office/drawing/2014/main" id="{5BD41085-CAF1-21EE-86FC-9CEB3CBFAA28}"/>
            </a:ext>
          </a:extLst>
        </xdr:cNvPr>
        <xdr:cNvPicPr>
          <a:picLocks noChangeAspect="1"/>
        </xdr:cNvPicPr>
      </xdr:nvPicPr>
      <xdr:blipFill>
        <a:blip xmlns:r="http://schemas.openxmlformats.org/officeDocument/2006/relationships" r:embed="rId1"/>
        <a:stretch>
          <a:fillRect/>
        </a:stretch>
      </xdr:blipFill>
      <xdr:spPr>
        <a:xfrm>
          <a:off x="11639550" y="1485900"/>
          <a:ext cx="6444031" cy="3542083"/>
        </a:xfrm>
        <a:prstGeom prst="rect">
          <a:avLst/>
        </a:prstGeom>
      </xdr:spPr>
    </xdr:pic>
    <xdr:clientData/>
  </xdr:twoCellAnchor>
  <xdr:twoCellAnchor editAs="oneCell">
    <xdr:from>
      <xdr:col>3</xdr:col>
      <xdr:colOff>730250</xdr:colOff>
      <xdr:row>7</xdr:row>
      <xdr:rowOff>177800</xdr:rowOff>
    </xdr:from>
    <xdr:to>
      <xdr:col>11</xdr:col>
      <xdr:colOff>133349</xdr:colOff>
      <xdr:row>27</xdr:row>
      <xdr:rowOff>36883</xdr:rowOff>
    </xdr:to>
    <xdr:pic>
      <xdr:nvPicPr>
        <xdr:cNvPr id="5" name="Picture 4">
          <a:extLst>
            <a:ext uri="{FF2B5EF4-FFF2-40B4-BE49-F238E27FC236}">
              <a16:creationId xmlns:a16="http://schemas.microsoft.com/office/drawing/2014/main" id="{64569BC4-C8E5-ECE7-8BCC-56BDFABCD428}"/>
            </a:ext>
          </a:extLst>
        </xdr:cNvPr>
        <xdr:cNvPicPr>
          <a:picLocks noChangeAspect="1"/>
        </xdr:cNvPicPr>
      </xdr:nvPicPr>
      <xdr:blipFill>
        <a:blip xmlns:r="http://schemas.openxmlformats.org/officeDocument/2006/relationships" r:embed="rId2"/>
        <a:stretch>
          <a:fillRect/>
        </a:stretch>
      </xdr:blipFill>
      <xdr:spPr>
        <a:xfrm>
          <a:off x="5346700" y="1466850"/>
          <a:ext cx="5803899" cy="35420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406400</xdr:colOff>
      <xdr:row>7</xdr:row>
      <xdr:rowOff>0</xdr:rowOff>
    </xdr:from>
    <xdr:to>
      <xdr:col>26</xdr:col>
      <xdr:colOff>406823</xdr:colOff>
      <xdr:row>21</xdr:row>
      <xdr:rowOff>177531</xdr:rowOff>
    </xdr:to>
    <xdr:pic>
      <xdr:nvPicPr>
        <xdr:cNvPr id="4" name="Picture 3">
          <a:extLst>
            <a:ext uri="{FF2B5EF4-FFF2-40B4-BE49-F238E27FC236}">
              <a16:creationId xmlns:a16="http://schemas.microsoft.com/office/drawing/2014/main" id="{972A0790-853B-ED1A-8F81-8AB251258BD6}"/>
            </a:ext>
          </a:extLst>
        </xdr:cNvPr>
        <xdr:cNvPicPr>
          <a:picLocks noChangeAspect="1"/>
        </xdr:cNvPicPr>
      </xdr:nvPicPr>
      <xdr:blipFill>
        <a:blip xmlns:r="http://schemas.openxmlformats.org/officeDocument/2006/relationships" r:embed="rId1"/>
        <a:stretch>
          <a:fillRect/>
        </a:stretch>
      </xdr:blipFill>
      <xdr:spPr>
        <a:xfrm>
          <a:off x="14579600" y="1289050"/>
          <a:ext cx="4877223" cy="2755631"/>
        </a:xfrm>
        <a:prstGeom prst="rect">
          <a:avLst/>
        </a:prstGeom>
      </xdr:spPr>
    </xdr:pic>
    <xdr:clientData/>
  </xdr:twoCellAnchor>
  <xdr:twoCellAnchor editAs="oneCell">
    <xdr:from>
      <xdr:col>18</xdr:col>
      <xdr:colOff>406400</xdr:colOff>
      <xdr:row>22</xdr:row>
      <xdr:rowOff>57150</xdr:rowOff>
    </xdr:from>
    <xdr:to>
      <xdr:col>26</xdr:col>
      <xdr:colOff>114189</xdr:colOff>
      <xdr:row>37</xdr:row>
      <xdr:rowOff>50531</xdr:rowOff>
    </xdr:to>
    <xdr:pic>
      <xdr:nvPicPr>
        <xdr:cNvPr id="8" name="Picture 7">
          <a:extLst>
            <a:ext uri="{FF2B5EF4-FFF2-40B4-BE49-F238E27FC236}">
              <a16:creationId xmlns:a16="http://schemas.microsoft.com/office/drawing/2014/main" id="{9370A38E-4F50-827C-A29A-4F9205C0BC37}"/>
            </a:ext>
          </a:extLst>
        </xdr:cNvPr>
        <xdr:cNvPicPr>
          <a:picLocks noChangeAspect="1"/>
        </xdr:cNvPicPr>
      </xdr:nvPicPr>
      <xdr:blipFill>
        <a:blip xmlns:r="http://schemas.openxmlformats.org/officeDocument/2006/relationships" r:embed="rId2"/>
        <a:stretch>
          <a:fillRect/>
        </a:stretch>
      </xdr:blipFill>
      <xdr:spPr>
        <a:xfrm>
          <a:off x="14579600" y="4108450"/>
          <a:ext cx="4584589" cy="2755631"/>
        </a:xfrm>
        <a:prstGeom prst="rect">
          <a:avLst/>
        </a:prstGeom>
      </xdr:spPr>
    </xdr:pic>
    <xdr:clientData/>
  </xdr:twoCellAnchor>
  <xdr:twoCellAnchor>
    <xdr:from>
      <xdr:col>9</xdr:col>
      <xdr:colOff>66675</xdr:colOff>
      <xdr:row>3</xdr:row>
      <xdr:rowOff>168275</xdr:rowOff>
    </xdr:from>
    <xdr:to>
      <xdr:col>16</xdr:col>
      <xdr:colOff>371475</xdr:colOff>
      <xdr:row>18</xdr:row>
      <xdr:rowOff>149225</xdr:rowOff>
    </xdr:to>
    <xdr:graphicFrame macro="">
      <xdr:nvGraphicFramePr>
        <xdr:cNvPr id="9" name="Chart 8">
          <a:extLst>
            <a:ext uri="{FF2B5EF4-FFF2-40B4-BE49-F238E27FC236}">
              <a16:creationId xmlns:a16="http://schemas.microsoft.com/office/drawing/2014/main" id="{7F519491-F5BA-9D51-7AF3-42D388722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92075</xdr:colOff>
      <xdr:row>19</xdr:row>
      <xdr:rowOff>117475</xdr:rowOff>
    </xdr:from>
    <xdr:to>
      <xdr:col>16</xdr:col>
      <xdr:colOff>396875</xdr:colOff>
      <xdr:row>34</xdr:row>
      <xdr:rowOff>98425</xdr:rowOff>
    </xdr:to>
    <xdr:graphicFrame macro="">
      <xdr:nvGraphicFramePr>
        <xdr:cNvPr id="10" name="Chart 9">
          <a:extLst>
            <a:ext uri="{FF2B5EF4-FFF2-40B4-BE49-F238E27FC236}">
              <a16:creationId xmlns:a16="http://schemas.microsoft.com/office/drawing/2014/main" id="{1E335651-C1D7-E8D2-5E33-517A09146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374650</xdr:colOff>
      <xdr:row>25</xdr:row>
      <xdr:rowOff>152400</xdr:rowOff>
    </xdr:from>
    <xdr:to>
      <xdr:col>22</xdr:col>
      <xdr:colOff>82439</xdr:colOff>
      <xdr:row>40</xdr:row>
      <xdr:rowOff>145781</xdr:rowOff>
    </xdr:to>
    <xdr:pic>
      <xdr:nvPicPr>
        <xdr:cNvPr id="4" name="Picture 3">
          <a:extLst>
            <a:ext uri="{FF2B5EF4-FFF2-40B4-BE49-F238E27FC236}">
              <a16:creationId xmlns:a16="http://schemas.microsoft.com/office/drawing/2014/main" id="{8C98DA55-13E1-77EC-B516-7F4D2DE434CA}"/>
            </a:ext>
          </a:extLst>
        </xdr:cNvPr>
        <xdr:cNvPicPr>
          <a:picLocks noChangeAspect="1"/>
        </xdr:cNvPicPr>
      </xdr:nvPicPr>
      <xdr:blipFill>
        <a:blip xmlns:r="http://schemas.openxmlformats.org/officeDocument/2006/relationships" r:embed="rId1"/>
        <a:stretch>
          <a:fillRect/>
        </a:stretch>
      </xdr:blipFill>
      <xdr:spPr>
        <a:xfrm>
          <a:off x="15582900" y="4756150"/>
          <a:ext cx="4584589" cy="2755631"/>
        </a:xfrm>
        <a:prstGeom prst="rect">
          <a:avLst/>
        </a:prstGeom>
      </xdr:spPr>
    </xdr:pic>
    <xdr:clientData/>
  </xdr:twoCellAnchor>
  <xdr:twoCellAnchor>
    <xdr:from>
      <xdr:col>6</xdr:col>
      <xdr:colOff>415925</xdr:colOff>
      <xdr:row>9</xdr:row>
      <xdr:rowOff>165100</xdr:rowOff>
    </xdr:from>
    <xdr:to>
      <xdr:col>10</xdr:col>
      <xdr:colOff>600075</xdr:colOff>
      <xdr:row>24</xdr:row>
      <xdr:rowOff>146050</xdr:rowOff>
    </xdr:to>
    <xdr:graphicFrame macro="">
      <xdr:nvGraphicFramePr>
        <xdr:cNvPr id="5" name="Chart 4">
          <a:extLst>
            <a:ext uri="{FF2B5EF4-FFF2-40B4-BE49-F238E27FC236}">
              <a16:creationId xmlns:a16="http://schemas.microsoft.com/office/drawing/2014/main" id="{5DD4A50F-3517-7909-F2D8-2E481DCFC5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469900</xdr:colOff>
      <xdr:row>9</xdr:row>
      <xdr:rowOff>177800</xdr:rowOff>
    </xdr:from>
    <xdr:to>
      <xdr:col>19</xdr:col>
      <xdr:colOff>177689</xdr:colOff>
      <xdr:row>24</xdr:row>
      <xdr:rowOff>165084</xdr:rowOff>
    </xdr:to>
    <xdr:pic>
      <xdr:nvPicPr>
        <xdr:cNvPr id="7" name="Picture 6">
          <a:extLst>
            <a:ext uri="{FF2B5EF4-FFF2-40B4-BE49-F238E27FC236}">
              <a16:creationId xmlns:a16="http://schemas.microsoft.com/office/drawing/2014/main" id="{42BE0932-18AC-6587-A3B1-0D293B230BDD}"/>
            </a:ext>
          </a:extLst>
        </xdr:cNvPr>
        <xdr:cNvPicPr>
          <a:picLocks noChangeAspect="1"/>
        </xdr:cNvPicPr>
      </xdr:nvPicPr>
      <xdr:blipFill>
        <a:blip xmlns:r="http://schemas.openxmlformats.org/officeDocument/2006/relationships" r:embed="rId3"/>
        <a:stretch>
          <a:fillRect/>
        </a:stretch>
      </xdr:blipFill>
      <xdr:spPr>
        <a:xfrm>
          <a:off x="13620750" y="546100"/>
          <a:ext cx="4584589" cy="2749534"/>
        </a:xfrm>
        <a:prstGeom prst="rect">
          <a:avLst/>
        </a:prstGeom>
      </xdr:spPr>
    </xdr:pic>
    <xdr:clientData/>
  </xdr:twoCellAnchor>
  <xdr:twoCellAnchor>
    <xdr:from>
      <xdr:col>6</xdr:col>
      <xdr:colOff>631825</xdr:colOff>
      <xdr:row>48</xdr:row>
      <xdr:rowOff>171450</xdr:rowOff>
    </xdr:from>
    <xdr:to>
      <xdr:col>11</xdr:col>
      <xdr:colOff>206375</xdr:colOff>
      <xdr:row>63</xdr:row>
      <xdr:rowOff>152400</xdr:rowOff>
    </xdr:to>
    <xdr:graphicFrame macro="">
      <xdr:nvGraphicFramePr>
        <xdr:cNvPr id="9" name="Chart 8">
          <a:extLst>
            <a:ext uri="{FF2B5EF4-FFF2-40B4-BE49-F238E27FC236}">
              <a16:creationId xmlns:a16="http://schemas.microsoft.com/office/drawing/2014/main" id="{6D22CE65-032D-044B-56CF-E0F0519618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1044575</xdr:colOff>
      <xdr:row>7</xdr:row>
      <xdr:rowOff>60325</xdr:rowOff>
    </xdr:from>
    <xdr:to>
      <xdr:col>14</xdr:col>
      <xdr:colOff>53975</xdr:colOff>
      <xdr:row>22</xdr:row>
      <xdr:rowOff>41275</xdr:rowOff>
    </xdr:to>
    <xdr:graphicFrame macro="">
      <xdr:nvGraphicFramePr>
        <xdr:cNvPr id="2" name="Chart 1">
          <a:extLst>
            <a:ext uri="{FF2B5EF4-FFF2-40B4-BE49-F238E27FC236}">
              <a16:creationId xmlns:a16="http://schemas.microsoft.com/office/drawing/2014/main" id="{72E013BA-0291-F1C2-E5BC-F2CA94F801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0</xdr:colOff>
      <xdr:row>7</xdr:row>
      <xdr:rowOff>0</xdr:rowOff>
    </xdr:from>
    <xdr:to>
      <xdr:col>22</xdr:col>
      <xdr:colOff>317389</xdr:colOff>
      <xdr:row>21</xdr:row>
      <xdr:rowOff>177531</xdr:rowOff>
    </xdr:to>
    <xdr:pic>
      <xdr:nvPicPr>
        <xdr:cNvPr id="4" name="Picture 3">
          <a:extLst>
            <a:ext uri="{FF2B5EF4-FFF2-40B4-BE49-F238E27FC236}">
              <a16:creationId xmlns:a16="http://schemas.microsoft.com/office/drawing/2014/main" id="{89CAD466-0E1C-6480-3F3C-FA6C429A0610}"/>
            </a:ext>
          </a:extLst>
        </xdr:cNvPr>
        <xdr:cNvPicPr>
          <a:picLocks noChangeAspect="1"/>
        </xdr:cNvPicPr>
      </xdr:nvPicPr>
      <xdr:blipFill>
        <a:blip xmlns:r="http://schemas.openxmlformats.org/officeDocument/2006/relationships" r:embed="rId2"/>
        <a:stretch>
          <a:fillRect/>
        </a:stretch>
      </xdr:blipFill>
      <xdr:spPr>
        <a:xfrm>
          <a:off x="15132050" y="1289050"/>
          <a:ext cx="4584589" cy="27556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53975</xdr:colOff>
      <xdr:row>14</xdr:row>
      <xdr:rowOff>3175</xdr:rowOff>
    </xdr:from>
    <xdr:to>
      <xdr:col>11</xdr:col>
      <xdr:colOff>358775</xdr:colOff>
      <xdr:row>28</xdr:row>
      <xdr:rowOff>168275</xdr:rowOff>
    </xdr:to>
    <xdr:graphicFrame macro="">
      <xdr:nvGraphicFramePr>
        <xdr:cNvPr id="2" name="Chart 1">
          <a:extLst>
            <a:ext uri="{FF2B5EF4-FFF2-40B4-BE49-F238E27FC236}">
              <a16:creationId xmlns:a16="http://schemas.microsoft.com/office/drawing/2014/main" id="{24735B1D-AAD6-67A5-9433-D154B704A9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552450</xdr:colOff>
      <xdr:row>14</xdr:row>
      <xdr:rowOff>25400</xdr:rowOff>
    </xdr:from>
    <xdr:to>
      <xdr:col>20</xdr:col>
      <xdr:colOff>260239</xdr:colOff>
      <xdr:row>29</xdr:row>
      <xdr:rowOff>18781</xdr:rowOff>
    </xdr:to>
    <xdr:pic>
      <xdr:nvPicPr>
        <xdr:cNvPr id="4" name="Picture 3">
          <a:extLst>
            <a:ext uri="{FF2B5EF4-FFF2-40B4-BE49-F238E27FC236}">
              <a16:creationId xmlns:a16="http://schemas.microsoft.com/office/drawing/2014/main" id="{8BD4BE78-7263-4754-C9C5-44AFA9CFCF2A}"/>
            </a:ext>
          </a:extLst>
        </xdr:cNvPr>
        <xdr:cNvPicPr>
          <a:picLocks noChangeAspect="1"/>
        </xdr:cNvPicPr>
      </xdr:nvPicPr>
      <xdr:blipFill>
        <a:blip xmlns:r="http://schemas.openxmlformats.org/officeDocument/2006/relationships" r:embed="rId2"/>
        <a:stretch>
          <a:fillRect/>
        </a:stretch>
      </xdr:blipFill>
      <xdr:spPr>
        <a:xfrm>
          <a:off x="9264650" y="2419350"/>
          <a:ext cx="4584589" cy="2755631"/>
        </a:xfrm>
        <a:prstGeom prst="rect">
          <a:avLst/>
        </a:prstGeom>
      </xdr:spPr>
    </xdr:pic>
    <xdr:clientData/>
  </xdr:twoCellAnchor>
  <xdr:twoCellAnchor>
    <xdr:from>
      <xdr:col>4</xdr:col>
      <xdr:colOff>79375</xdr:colOff>
      <xdr:row>29</xdr:row>
      <xdr:rowOff>180975</xdr:rowOff>
    </xdr:from>
    <xdr:to>
      <xdr:col>8</xdr:col>
      <xdr:colOff>434975</xdr:colOff>
      <xdr:row>44</xdr:row>
      <xdr:rowOff>161925</xdr:rowOff>
    </xdr:to>
    <xdr:graphicFrame macro="">
      <xdr:nvGraphicFramePr>
        <xdr:cNvPr id="5" name="Chart 4">
          <a:extLst>
            <a:ext uri="{FF2B5EF4-FFF2-40B4-BE49-F238E27FC236}">
              <a16:creationId xmlns:a16="http://schemas.microsoft.com/office/drawing/2014/main" id="{7052E38C-B7DB-774D-A209-0FD9B226F8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0</xdr:colOff>
      <xdr:row>30</xdr:row>
      <xdr:rowOff>0</xdr:rowOff>
    </xdr:from>
    <xdr:to>
      <xdr:col>17</xdr:col>
      <xdr:colOff>317389</xdr:colOff>
      <xdr:row>44</xdr:row>
      <xdr:rowOff>177531</xdr:rowOff>
    </xdr:to>
    <xdr:pic>
      <xdr:nvPicPr>
        <xdr:cNvPr id="6" name="Picture 5">
          <a:extLst>
            <a:ext uri="{FF2B5EF4-FFF2-40B4-BE49-F238E27FC236}">
              <a16:creationId xmlns:a16="http://schemas.microsoft.com/office/drawing/2014/main" id="{DD6F6439-8353-A721-9F5D-226A89EAD75F}"/>
            </a:ext>
          </a:extLst>
        </xdr:cNvPr>
        <xdr:cNvPicPr>
          <a:picLocks noChangeAspect="1"/>
        </xdr:cNvPicPr>
      </xdr:nvPicPr>
      <xdr:blipFill>
        <a:blip xmlns:r="http://schemas.openxmlformats.org/officeDocument/2006/relationships" r:embed="rId4"/>
        <a:stretch>
          <a:fillRect/>
        </a:stretch>
      </xdr:blipFill>
      <xdr:spPr>
        <a:xfrm>
          <a:off x="9836150" y="5524500"/>
          <a:ext cx="4584589" cy="27556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222514</xdr:colOff>
      <xdr:row>6</xdr:row>
      <xdr:rowOff>158172</xdr:rowOff>
    </xdr:from>
    <xdr:to>
      <xdr:col>11</xdr:col>
      <xdr:colOff>533192</xdr:colOff>
      <xdr:row>21</xdr:row>
      <xdr:rowOff>146206</xdr:rowOff>
    </xdr:to>
    <xdr:graphicFrame macro="">
      <xdr:nvGraphicFramePr>
        <xdr:cNvPr id="4" name="Chart 3">
          <a:extLst>
            <a:ext uri="{FF2B5EF4-FFF2-40B4-BE49-F238E27FC236}">
              <a16:creationId xmlns:a16="http://schemas.microsoft.com/office/drawing/2014/main" id="{8CB8E049-88F3-436D-FAD8-95B7228805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226264</xdr:colOff>
      <xdr:row>22</xdr:row>
      <xdr:rowOff>72988</xdr:rowOff>
    </xdr:from>
    <xdr:to>
      <xdr:col>11</xdr:col>
      <xdr:colOff>549530</xdr:colOff>
      <xdr:row>37</xdr:row>
      <xdr:rowOff>73454</xdr:rowOff>
    </xdr:to>
    <xdr:pic>
      <xdr:nvPicPr>
        <xdr:cNvPr id="6" name="Picture 5">
          <a:extLst>
            <a:ext uri="{FF2B5EF4-FFF2-40B4-BE49-F238E27FC236}">
              <a16:creationId xmlns:a16="http://schemas.microsoft.com/office/drawing/2014/main" id="{E3B34B94-4FB4-20D1-6220-943DCC21B550}"/>
            </a:ext>
          </a:extLst>
        </xdr:cNvPr>
        <xdr:cNvPicPr>
          <a:picLocks noChangeAspect="1"/>
        </xdr:cNvPicPr>
      </xdr:nvPicPr>
      <xdr:blipFill>
        <a:blip xmlns:r="http://schemas.openxmlformats.org/officeDocument/2006/relationships" r:embed="rId2"/>
        <a:stretch>
          <a:fillRect/>
        </a:stretch>
      </xdr:blipFill>
      <xdr:spPr>
        <a:xfrm>
          <a:off x="7474023" y="4087356"/>
          <a:ext cx="4614990" cy="273753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401837</xdr:colOff>
      <xdr:row>17</xdr:row>
      <xdr:rowOff>124023</xdr:rowOff>
    </xdr:from>
    <xdr:to>
      <xdr:col>5</xdr:col>
      <xdr:colOff>1731367</xdr:colOff>
      <xdr:row>28</xdr:row>
      <xdr:rowOff>138907</xdr:rowOff>
    </xdr:to>
    <xdr:pic>
      <xdr:nvPicPr>
        <xdr:cNvPr id="11" name="Picture 10">
          <a:extLst>
            <a:ext uri="{FF2B5EF4-FFF2-40B4-BE49-F238E27FC236}">
              <a16:creationId xmlns:a16="http://schemas.microsoft.com/office/drawing/2014/main" id="{9B38DD20-1F6B-3887-887B-FCC7F3704E32}"/>
            </a:ext>
          </a:extLst>
        </xdr:cNvPr>
        <xdr:cNvPicPr>
          <a:picLocks noChangeAspect="1"/>
        </xdr:cNvPicPr>
      </xdr:nvPicPr>
      <xdr:blipFill>
        <a:blip xmlns:r="http://schemas.openxmlformats.org/officeDocument/2006/relationships" r:embed="rId1"/>
        <a:stretch>
          <a:fillRect/>
        </a:stretch>
      </xdr:blipFill>
      <xdr:spPr>
        <a:xfrm>
          <a:off x="4782345" y="2510234"/>
          <a:ext cx="3581796" cy="2033985"/>
        </a:xfrm>
        <a:prstGeom prst="rect">
          <a:avLst/>
        </a:prstGeom>
      </xdr:spPr>
    </xdr:pic>
    <xdr:clientData/>
  </xdr:twoCellAnchor>
  <xdr:twoCellAnchor editAs="oneCell">
    <xdr:from>
      <xdr:col>4</xdr:col>
      <xdr:colOff>401835</xdr:colOff>
      <xdr:row>6</xdr:row>
      <xdr:rowOff>14884</xdr:rowOff>
    </xdr:from>
    <xdr:to>
      <xdr:col>5</xdr:col>
      <xdr:colOff>1724816</xdr:colOff>
      <xdr:row>16</xdr:row>
      <xdr:rowOff>124024</xdr:rowOff>
    </xdr:to>
    <xdr:pic>
      <xdr:nvPicPr>
        <xdr:cNvPr id="14" name="Picture 13">
          <a:extLst>
            <a:ext uri="{FF2B5EF4-FFF2-40B4-BE49-F238E27FC236}">
              <a16:creationId xmlns:a16="http://schemas.microsoft.com/office/drawing/2014/main" id="{71825F25-E345-BCA4-95BB-F7633F94B629}"/>
            </a:ext>
          </a:extLst>
        </xdr:cNvPr>
        <xdr:cNvPicPr>
          <a:picLocks noChangeAspect="1"/>
        </xdr:cNvPicPr>
      </xdr:nvPicPr>
      <xdr:blipFill>
        <a:blip xmlns:r="http://schemas.openxmlformats.org/officeDocument/2006/relationships" r:embed="rId2"/>
        <a:stretch>
          <a:fillRect/>
        </a:stretch>
      </xdr:blipFill>
      <xdr:spPr>
        <a:xfrm>
          <a:off x="4782343" y="381993"/>
          <a:ext cx="3575247" cy="1944687"/>
        </a:xfrm>
        <a:prstGeom prst="rect">
          <a:avLst/>
        </a:prstGeom>
      </xdr:spPr>
    </xdr:pic>
    <xdr:clientData/>
  </xdr:twoCellAnchor>
  <xdr:twoCellAnchor editAs="oneCell">
    <xdr:from>
      <xdr:col>4</xdr:col>
      <xdr:colOff>406686</xdr:colOff>
      <xdr:row>29</xdr:row>
      <xdr:rowOff>1</xdr:rowOff>
    </xdr:from>
    <xdr:to>
      <xdr:col>5</xdr:col>
      <xdr:colOff>1733765</xdr:colOff>
      <xdr:row>43</xdr:row>
      <xdr:rowOff>158553</xdr:rowOff>
    </xdr:to>
    <xdr:pic>
      <xdr:nvPicPr>
        <xdr:cNvPr id="17" name="Picture 16">
          <a:extLst>
            <a:ext uri="{FF2B5EF4-FFF2-40B4-BE49-F238E27FC236}">
              <a16:creationId xmlns:a16="http://schemas.microsoft.com/office/drawing/2014/main" id="{46C2C182-C711-CD96-C4F9-695FE243F801}"/>
            </a:ext>
          </a:extLst>
        </xdr:cNvPr>
        <xdr:cNvPicPr>
          <a:picLocks noChangeAspect="1"/>
        </xdr:cNvPicPr>
      </xdr:nvPicPr>
      <xdr:blipFill>
        <a:blip xmlns:r="http://schemas.openxmlformats.org/officeDocument/2006/relationships" r:embed="rId3"/>
        <a:stretch>
          <a:fillRect/>
        </a:stretch>
      </xdr:blipFill>
      <xdr:spPr>
        <a:xfrm>
          <a:off x="5051461" y="4637641"/>
          <a:ext cx="3581686" cy="27556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904875</xdr:colOff>
      <xdr:row>31</xdr:row>
      <xdr:rowOff>79375</xdr:rowOff>
    </xdr:from>
    <xdr:to>
      <xdr:col>7</xdr:col>
      <xdr:colOff>198438</xdr:colOff>
      <xdr:row>49</xdr:row>
      <xdr:rowOff>169592</xdr:rowOff>
    </xdr:to>
    <xdr:pic>
      <xdr:nvPicPr>
        <xdr:cNvPr id="5" name="Picture 4">
          <a:extLst>
            <a:ext uri="{FF2B5EF4-FFF2-40B4-BE49-F238E27FC236}">
              <a16:creationId xmlns:a16="http://schemas.microsoft.com/office/drawing/2014/main" id="{83C36C11-2D19-CDDA-52E1-9EDECDD4CA1D}"/>
            </a:ext>
          </a:extLst>
        </xdr:cNvPr>
        <xdr:cNvPicPr>
          <a:picLocks noChangeAspect="1"/>
        </xdr:cNvPicPr>
      </xdr:nvPicPr>
      <xdr:blipFill>
        <a:blip xmlns:r="http://schemas.openxmlformats.org/officeDocument/2006/relationships" r:embed="rId1"/>
        <a:stretch>
          <a:fillRect/>
        </a:stretch>
      </xdr:blipFill>
      <xdr:spPr>
        <a:xfrm>
          <a:off x="6000750" y="5738813"/>
          <a:ext cx="8088313" cy="3376342"/>
        </a:xfrm>
        <a:prstGeom prst="rect">
          <a:avLst/>
        </a:prstGeom>
      </xdr:spPr>
    </xdr:pic>
    <xdr:clientData/>
  </xdr:twoCellAnchor>
  <xdr:twoCellAnchor editAs="oneCell">
    <xdr:from>
      <xdr:col>3</xdr:col>
      <xdr:colOff>879475</xdr:colOff>
      <xdr:row>8</xdr:row>
      <xdr:rowOff>1588</xdr:rowOff>
    </xdr:from>
    <xdr:to>
      <xdr:col>7</xdr:col>
      <xdr:colOff>103511</xdr:colOff>
      <xdr:row>28</xdr:row>
      <xdr:rowOff>111125</xdr:rowOff>
    </xdr:to>
    <xdr:pic>
      <xdr:nvPicPr>
        <xdr:cNvPr id="6" name="Picture 5">
          <a:extLst>
            <a:ext uri="{FF2B5EF4-FFF2-40B4-BE49-F238E27FC236}">
              <a16:creationId xmlns:a16="http://schemas.microsoft.com/office/drawing/2014/main" id="{DEEECE68-91F9-8B0C-1A75-C751C70B4FB1}"/>
            </a:ext>
          </a:extLst>
        </xdr:cNvPr>
        <xdr:cNvPicPr>
          <a:picLocks noChangeAspect="1"/>
        </xdr:cNvPicPr>
      </xdr:nvPicPr>
      <xdr:blipFill>
        <a:blip xmlns:r="http://schemas.openxmlformats.org/officeDocument/2006/relationships" r:embed="rId2"/>
        <a:stretch>
          <a:fillRect/>
        </a:stretch>
      </xdr:blipFill>
      <xdr:spPr>
        <a:xfrm>
          <a:off x="5975350" y="1462088"/>
          <a:ext cx="8018786" cy="376078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20</xdr:row>
      <xdr:rowOff>23266</xdr:rowOff>
    </xdr:from>
    <xdr:to>
      <xdr:col>5</xdr:col>
      <xdr:colOff>693191</xdr:colOff>
      <xdr:row>35</xdr:row>
      <xdr:rowOff>4216</xdr:rowOff>
    </xdr:to>
    <xdr:graphicFrame macro="">
      <xdr:nvGraphicFramePr>
        <xdr:cNvPr id="2" name="Chart 1">
          <a:extLst>
            <a:ext uri="{FF2B5EF4-FFF2-40B4-BE49-F238E27FC236}">
              <a16:creationId xmlns:a16="http://schemas.microsoft.com/office/drawing/2014/main" id="{ACA3B189-258A-B6FA-A737-86393BE854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291476</xdr:colOff>
      <xdr:row>20</xdr:row>
      <xdr:rowOff>46843</xdr:rowOff>
    </xdr:from>
    <xdr:to>
      <xdr:col>16</xdr:col>
      <xdr:colOff>135400</xdr:colOff>
      <xdr:row>35</xdr:row>
      <xdr:rowOff>27216</xdr:rowOff>
    </xdr:to>
    <xdr:pic>
      <xdr:nvPicPr>
        <xdr:cNvPr id="5" name="Picture 4">
          <a:extLst>
            <a:ext uri="{FF2B5EF4-FFF2-40B4-BE49-F238E27FC236}">
              <a16:creationId xmlns:a16="http://schemas.microsoft.com/office/drawing/2014/main" id="{ED0F1B95-368B-24D2-895E-C268210C950C}"/>
            </a:ext>
          </a:extLst>
        </xdr:cNvPr>
        <xdr:cNvPicPr>
          <a:picLocks noChangeAspect="1"/>
        </xdr:cNvPicPr>
      </xdr:nvPicPr>
      <xdr:blipFill>
        <a:blip xmlns:r="http://schemas.openxmlformats.org/officeDocument/2006/relationships" r:embed="rId2"/>
        <a:stretch>
          <a:fillRect/>
        </a:stretch>
      </xdr:blipFill>
      <xdr:spPr>
        <a:xfrm>
          <a:off x="5246558" y="3690286"/>
          <a:ext cx="4566300" cy="27129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180975</xdr:colOff>
      <xdr:row>10</xdr:row>
      <xdr:rowOff>9525</xdr:rowOff>
    </xdr:from>
    <xdr:to>
      <xdr:col>8</xdr:col>
      <xdr:colOff>498475</xdr:colOff>
      <xdr:row>24</xdr:row>
      <xdr:rowOff>174625</xdr:rowOff>
    </xdr:to>
    <xdr:graphicFrame macro="">
      <xdr:nvGraphicFramePr>
        <xdr:cNvPr id="2" name="Chart 1">
          <a:extLst>
            <a:ext uri="{FF2B5EF4-FFF2-40B4-BE49-F238E27FC236}">
              <a16:creationId xmlns:a16="http://schemas.microsoft.com/office/drawing/2014/main" id="{3450987F-A551-CCF3-7845-EA124DD96F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171450</xdr:colOff>
      <xdr:row>10</xdr:row>
      <xdr:rowOff>12700</xdr:rowOff>
    </xdr:from>
    <xdr:to>
      <xdr:col>11</xdr:col>
      <xdr:colOff>374650</xdr:colOff>
      <xdr:row>23</xdr:row>
      <xdr:rowOff>142875</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7B9EC654-A631-958F-416B-FE7AE57BC2A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7981950" y="18542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339725</xdr:colOff>
      <xdr:row>9</xdr:row>
      <xdr:rowOff>111125</xdr:rowOff>
    </xdr:from>
    <xdr:to>
      <xdr:col>10</xdr:col>
      <xdr:colOff>523875</xdr:colOff>
      <xdr:row>24</xdr:row>
      <xdr:rowOff>92075</xdr:rowOff>
    </xdr:to>
    <xdr:graphicFrame macro="">
      <xdr:nvGraphicFramePr>
        <xdr:cNvPr id="2" name="Chart 1">
          <a:extLst>
            <a:ext uri="{FF2B5EF4-FFF2-40B4-BE49-F238E27FC236}">
              <a16:creationId xmlns:a16="http://schemas.microsoft.com/office/drawing/2014/main" id="{594AB4E9-BFBC-088D-90CA-9F754C479A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273050</xdr:colOff>
      <xdr:row>9</xdr:row>
      <xdr:rowOff>6350</xdr:rowOff>
    </xdr:from>
    <xdr:to>
      <xdr:col>14</xdr:col>
      <xdr:colOff>273050</xdr:colOff>
      <xdr:row>22</xdr:row>
      <xdr:rowOff>136525</xdr:rowOff>
    </xdr:to>
    <mc:AlternateContent xmlns:mc="http://schemas.openxmlformats.org/markup-compatibility/2006">
      <mc:Choice xmlns:a14="http://schemas.microsoft.com/office/drawing/2010/main" Requires="a14">
        <xdr:graphicFrame macro="">
          <xdr:nvGraphicFramePr>
            <xdr:cNvPr id="3" name="Country 1">
              <a:extLst>
                <a:ext uri="{FF2B5EF4-FFF2-40B4-BE49-F238E27FC236}">
                  <a16:creationId xmlns:a16="http://schemas.microsoft.com/office/drawing/2014/main" id="{68DFEBEA-69A6-6EF9-AEFB-7D534A72F293}"/>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8909050" y="16637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361950</xdr:colOff>
      <xdr:row>25</xdr:row>
      <xdr:rowOff>165100</xdr:rowOff>
    </xdr:from>
    <xdr:to>
      <xdr:col>10</xdr:col>
      <xdr:colOff>563505</xdr:colOff>
      <xdr:row>40</xdr:row>
      <xdr:rowOff>158481</xdr:rowOff>
    </xdr:to>
    <xdr:pic>
      <xdr:nvPicPr>
        <xdr:cNvPr id="5" name="Picture 4">
          <a:extLst>
            <a:ext uri="{FF2B5EF4-FFF2-40B4-BE49-F238E27FC236}">
              <a16:creationId xmlns:a16="http://schemas.microsoft.com/office/drawing/2014/main" id="{F41E6172-97C0-9890-90D8-AFAC30A294A3}"/>
            </a:ext>
          </a:extLst>
        </xdr:cNvPr>
        <xdr:cNvPicPr>
          <a:picLocks noChangeAspect="1"/>
        </xdr:cNvPicPr>
      </xdr:nvPicPr>
      <xdr:blipFill>
        <a:blip xmlns:r="http://schemas.openxmlformats.org/officeDocument/2006/relationships" r:embed="rId2"/>
        <a:stretch>
          <a:fillRect/>
        </a:stretch>
      </xdr:blipFill>
      <xdr:spPr>
        <a:xfrm>
          <a:off x="4121150" y="4768850"/>
          <a:ext cx="4468755" cy="275563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CAPSTONE%20Project%20Final%20Excel%20P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refreshedDate="45147.541522453706" createdVersion="8" refreshedVersion="8" minRefreshableVersion="3" recordCount="2996" xr:uid="{41845C4C-5D1D-4826-938F-C11CDB5A64DF}">
  <cacheSource type="worksheet">
    <worksheetSource ref="A1:AG2997" sheet="Main Order Data" r:id="rId2"/>
  </cacheSource>
  <cacheFields count="35">
    <cacheField name="orderNumber" numFmtId="0">
      <sharedItems containsSemiMixedTypes="0" containsString="0" containsNumber="1" containsInteger="1" minValue="10100" maxValue="10425"/>
    </cacheField>
    <cacheField name="productCode" numFmtId="0">
      <sharedItems count="109">
        <s v="S18_1749"/>
        <s v="S18_2248"/>
        <s v="S18_4409"/>
        <s v="S24_3969"/>
        <s v="S18_2325"/>
        <s v="S18_2795"/>
        <s v="S24_1937"/>
        <s v="S24_2022"/>
        <s v="S18_1342"/>
        <s v="S18_1367"/>
        <s v="S10_1949"/>
        <s v="S10_4962"/>
        <s v="S12_1666"/>
        <s v="S18_1097"/>
        <s v="S18_2432"/>
        <s v="S18_2949"/>
        <s v="S18_2957"/>
        <s v="S18_3136"/>
        <s v="S18_3320"/>
        <s v="S18_4600"/>
        <s v="S18_4668"/>
        <s v="S24_2300"/>
        <s v="S24_4258"/>
        <s v="S32_1268"/>
        <s v="S32_3522"/>
        <s v="S700_2824"/>
        <s v="S12_3148"/>
        <s v="S12_4473"/>
        <s v="S18_2238"/>
        <s v="S18_2319"/>
        <s v="S18_3232"/>
        <s v="S18_4027"/>
        <s v="S24_1444"/>
        <s v="S24_2840"/>
        <s v="S24_4048"/>
        <s v="S32_2509"/>
        <s v="S32_3207"/>
        <s v="S50_1392"/>
        <s v="S50_1514"/>
        <s v="S10_4757"/>
        <s v="S12_1108"/>
        <s v="S12_3891"/>
        <s v="S18_3140"/>
        <s v="S18_3259"/>
        <s v="S18_4522"/>
        <s v="S24_2011"/>
        <s v="S24_3151"/>
        <s v="S24_3816"/>
        <s v="S700_1138"/>
        <s v="S700_1938"/>
        <s v="S700_2610"/>
        <s v="S700_3505"/>
        <s v="S700_3962"/>
        <s v="S72_3212"/>
        <s v="S18_1662"/>
        <s v="S18_2581"/>
        <s v="S18_3029"/>
        <s v="S18_3856"/>
        <s v="S24_1785"/>
        <s v="S24_2841"/>
        <s v="S24_3420"/>
        <s v="S24_3949"/>
        <s v="S24_4278"/>
        <s v="S32_4289"/>
        <s v="S50_1341"/>
        <s v="S700_1691"/>
        <s v="S700_2047"/>
        <s v="S700_2466"/>
        <s v="S700_2834"/>
        <s v="S700_3167"/>
        <s v="S700_4002"/>
        <s v="S72_1253"/>
        <s v="S10_1678"/>
        <s v="S10_2016"/>
        <s v="S10_4698"/>
        <s v="S12_2823"/>
        <s v="S18_2625"/>
        <s v="S24_1578"/>
        <s v="S24_2000"/>
        <s v="S32_1374"/>
        <s v="S12_1099"/>
        <s v="S12_3380"/>
        <s v="S12_3990"/>
        <s v="S12_4675"/>
        <s v="S18_1889"/>
        <s v="S18_3278"/>
        <s v="S18_3482"/>
        <s v="S18_3782"/>
        <s v="S18_4721"/>
        <s v="S24_2360"/>
        <s v="S24_3371"/>
        <s v="S24_3856"/>
        <s v="S24_4620"/>
        <s v="S32_2206"/>
        <s v="S32_4485"/>
        <s v="S50_4713"/>
        <s v="S18_1129"/>
        <s v="S18_1984"/>
        <s v="S18_2870"/>
        <s v="S18_3685"/>
        <s v="S24_2972"/>
        <s v="S18_1589"/>
        <s v="S18_4933"/>
        <s v="S24_1046"/>
        <s v="S24_1628"/>
        <s v="S24_2766"/>
        <s v="S24_2887"/>
        <s v="S24_3191"/>
        <s v="S24_3432"/>
      </sharedItems>
    </cacheField>
    <cacheField name="quantityOrdered" numFmtId="0">
      <sharedItems containsSemiMixedTypes="0" containsString="0" containsNumber="1" containsInteger="1" minValue="6" maxValue="97"/>
    </cacheField>
    <cacheField name="Sell Price per QTY" numFmtId="7">
      <sharedItems containsSemiMixedTypes="0" containsString="0" containsNumber="1" minValue="26.55" maxValue="214.3"/>
    </cacheField>
    <cacheField name="orderLineNumber" numFmtId="0">
      <sharedItems containsSemiMixedTypes="0" containsString="0" containsNumber="1" containsInteger="1" minValue="1" maxValue="18"/>
    </cacheField>
    <cacheField name="customerNumber" numFmtId="0">
      <sharedItems containsSemiMixedTypes="0" containsString="0" containsNumber="1" containsInteger="1" minValue="103" maxValue="496"/>
    </cacheField>
    <cacheField name="customer Name" numFmtId="0">
      <sharedItems count="98">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Down Under Souveniers, Inc"/>
        <s v="Lyon Souveniers"/>
        <s v="Alpha Cognac"/>
        <s v="Kelly's Gift Shop"/>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Frau da Collezione"/>
        <s v="Corporate Gift Ideas Co."/>
        <s v="Men 'R' US Retailers, Ltd."/>
        <s v="Heintze Collectables"/>
        <s v="Mini Auto Werke"/>
        <s v="FunGiftIdeas.com"/>
        <s v="Scandinavian Gift Ideas"/>
        <s v="Quafacbec Home Shopping Network"/>
        <s v="Gift Depot Inc."/>
        <s v="L'ordine Souveniers"/>
        <s v="CAF Imports"/>
        <s v="Daedalus Designs Imports"/>
        <s v="Herkku Gifts"/>
        <s v="Classic Gift Ideas, Inc"/>
        <s v="Iberia Gift Imports, Corp."/>
        <s v="Double Decker Gift Stores, Ltd"/>
        <s v="King Kong Collectables, Co."/>
        <s v="Toms Spezialitafaoten, Ltd"/>
        <s v="Australian Collectables, Ltd"/>
        <s v="Saveley &amp; Henriot, Co."/>
        <s v="Mini Classics"/>
        <s v="Super Scale Inc."/>
        <s v="West Coast Collectables Co."/>
        <s v="GiftsForHim.com"/>
        <s v="Canadian Gift Exchange Network"/>
        <s v="Diecast Collectables"/>
        <s v="Osaka Souveniers Co."/>
        <s v="Auto Canal+ Petit"/>
        <s v="Auto Associafacs &amp; Cie."/>
        <s v="Handji Gifts&amp; Co"/>
        <s v="Clover Collections, Co."/>
        <s v="Petit Auto"/>
        <s v="Collectable Mini Designs Co."/>
        <s v="Vida Sport, Ltd"/>
        <s v="Cambridge Collectables Co."/>
        <s v="giftsbymail.co.uk"/>
        <s v="Tekni Collectables Inc."/>
        <s v="Extreme Desk Decorations, Ltd"/>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Contact Name" numFmtId="0">
      <sharedItems/>
    </cacheField>
    <cacheField name="Phone" numFmtId="1">
      <sharedItems containsSemiMixedTypes="0" containsString="0" containsNumber="1" containsInteger="1" minValue="2555467" maxValue="810663425555"/>
    </cacheField>
    <cacheField name="Address" numFmtId="0">
      <sharedItems/>
    </cacheField>
    <cacheField name="City" numFmtId="0">
      <sharedItems count="78">
        <s v="Nashua"/>
        <s v="Frankfurt"/>
        <s v="NYC"/>
        <s v="Stavern"/>
        <s v="Madrid"/>
        <s v="Kobenhavn"/>
        <s v="Bergamo"/>
        <s v="Makati City"/>
        <s v="Philadelphia"/>
        <s v="Manchester"/>
        <s v="San Francisco"/>
        <s v="Luleafa¥"/>
        <s v="San Rafael"/>
        <s v="Paris"/>
        <s v="Charleroi"/>
        <s v="Singapore"/>
        <s v="Barcelona"/>
        <s v="Salzburg"/>
        <s v="Melbourne"/>
        <s v="Reims"/>
        <s v="Marseille"/>
        <s v="Nantes"/>
        <s v="Las Vegas"/>
        <s v="London"/>
        <s v="Brickhaven"/>
        <s v="Glendale"/>
        <s v="Auckland  "/>
        <s v="Toulouse"/>
        <s v="Chatswood"/>
        <s v="Burlingame"/>
        <s v="Espoo"/>
        <s v="New Bedford"/>
        <s v="Pasadena"/>
        <s v="North Sydney"/>
        <s v="Brisbane"/>
        <s v="Oulu"/>
        <s v="South Brisbane"/>
        <s v="Helsinki"/>
        <s v="Milan"/>
        <s v="Los Angeles"/>
        <s v="afaerhus"/>
        <s v="Graz"/>
        <s v="Brafaocke"/>
        <s v="Montrafacal"/>
        <s v="Bridgewater"/>
        <s v="Reggio Emilia"/>
        <s v="Lille"/>
        <s v="Bergen"/>
        <s v="Sevilla"/>
        <s v="Central Hong Kong"/>
        <s v="Kafa¶ln"/>
        <s v="Glen Waverly"/>
        <s v="Lyon"/>
        <s v="White Plains"/>
        <s v="New Haven"/>
        <s v="Burbank"/>
        <s v="Auckland"/>
        <s v="Vancouver"/>
        <s v="Boston"/>
        <s v="Kita-ku"/>
        <s v="Versailles"/>
        <s v="Dublin"/>
        <s v="Bruxelles"/>
        <s v="San Diego"/>
        <s v="Genafa¨ve"/>
        <s v="Cambridge"/>
        <s v="Cowes"/>
        <s v="Newark"/>
        <s v="Wellington"/>
        <s v="Tsawassen"/>
        <s v="Strasbourg"/>
        <s v="San Jose"/>
        <s v="Liverpool"/>
        <s v="Minato-ku"/>
        <s v="Allentown"/>
        <s v="Torino"/>
        <s v="Oslo"/>
        <s v="Munich"/>
      </sharedItems>
    </cacheField>
    <cacheField name="Postal Code" numFmtId="0">
      <sharedItems containsMixedTypes="1" containsNumber="1" containsInteger="1" minValue="0" maxValue="5300003"/>
    </cacheField>
    <cacheField name="Country" numFmtId="0">
      <sharedItems count="22">
        <s v="USA"/>
        <s v="Germany"/>
        <s v="Norway"/>
        <s v="Spain"/>
        <s v="Denmark"/>
        <s v="Italy"/>
        <s v="Philippines"/>
        <s v="UK"/>
        <s v="Sweden"/>
        <s v="France"/>
        <s v="Belgium"/>
        <s v="Singapore"/>
        <s v="Austria"/>
        <s v="Australia"/>
        <s v="New Zealand"/>
        <s v="Finland"/>
        <s v="Canada"/>
        <s v="Norway  "/>
        <s v="Hong Kong"/>
        <s v="Japan"/>
        <s v="Ireland"/>
        <s v="Switzerland"/>
      </sharedItems>
    </cacheField>
    <cacheField name="Sales Rep Number" numFmtId="0">
      <sharedItems containsSemiMixedTypes="0" containsString="0" containsNumber="1" containsInteger="1" minValue="1165" maxValue="1702"/>
    </cacheField>
    <cacheField name="Credit Limit" numFmtId="0">
      <sharedItems containsSemiMixedTypes="0" containsString="0" containsNumber="1" containsInteger="1" minValue="11000" maxValue="227600"/>
    </cacheField>
    <cacheField name="orderNumber2" numFmtId="0">
      <sharedItems containsSemiMixedTypes="0" containsString="0" containsNumber="1" containsInteger="1" minValue="10100" maxValue="10296"/>
    </cacheField>
    <cacheField name="orderDate" numFmtId="165">
      <sharedItems containsSemiMixedTypes="0" containsNonDate="0" containsDate="1" containsString="0" minDate="2003-01-06T00:00:00" maxDate="2004-09-16T00:00:00" count="93">
        <d v="2003-01-06T00:00:00"/>
        <d v="2003-01-09T00:00:00"/>
        <d v="2003-01-10T00:00:00"/>
        <d v="2003-01-29T00:00:00"/>
        <d v="2003-01-31T00:00:00"/>
        <d v="2003-02-11T00:00:00"/>
        <d v="2003-02-17T00:00:00"/>
        <d v="2003-02-24T00:00:00"/>
        <d v="2003-03-03T00:00:00"/>
        <d v="2003-03-10T00:00:00"/>
        <d v="2003-03-18T00:00:00"/>
        <d v="2003-03-25T00:00:00"/>
        <d v="2003-03-24T00:00:00"/>
        <d v="2003-03-26T00:00:00"/>
        <d v="2003-04-01T00:00:00"/>
        <d v="2003-04-04T00:00:00"/>
        <d v="2003-04-11T00:00:00"/>
        <d v="2003-04-16T00:00:00"/>
        <d v="2003-04-21T00:00:00"/>
        <d v="2003-04-28T00:00:00"/>
        <d v="2003-04-29T00:00:00"/>
        <d v="2003-05-07T00:00:00"/>
        <d v="2003-05-08T00:00:00"/>
        <d v="2003-05-20T00:00:00"/>
        <d v="2003-05-21T00:00:00"/>
        <d v="2003-05-28T00:00:00"/>
        <d v="2003-06-03T00:00:00"/>
        <d v="2003-06-12T00:00:00"/>
        <d v="2003-06-16T00:00:00"/>
        <d v="2003-06-25T00:00:00"/>
        <d v="2003-07-01T00:00:00"/>
        <d v="2003-07-04T00:00:00"/>
        <d v="2003-07-07T00:00:00"/>
        <d v="2003-07-16T00:00:00"/>
        <d v="2003-07-24T00:00:00"/>
        <d v="2003-08-01T00:00:00"/>
        <d v="2003-08-10T00:00:00"/>
        <d v="2003-08-25T00:00:00"/>
        <d v="2003-09-05T00:00:00"/>
        <d v="2003-09-11T00:00:00"/>
        <d v="2003-09-12T00:00:00"/>
        <d v="2003-09-21T00:00:00"/>
        <d v="2003-09-25T00:00:00"/>
        <d v="2003-10-02T00:00:00"/>
        <d v="2003-10-06T00:00:00"/>
        <d v="2003-10-09T00:00:00"/>
        <d v="2003-10-10T00:00:00"/>
        <d v="2003-10-11T00:00:00"/>
        <d v="2003-10-17T00:00:00"/>
        <d v="2003-10-21T00:00:00"/>
        <d v="2003-10-23T00:00:00"/>
        <d v="2003-11-05T00:00:00"/>
        <d v="2003-11-06T00:00:00"/>
        <d v="2003-11-07T00:00:00"/>
        <d v="2003-11-11T00:00:00"/>
        <d v="2003-11-12T00:00:00"/>
        <d v="2003-11-13T00:00:00"/>
        <d v="2003-11-14T00:00:00"/>
        <d v="2003-11-15T00:00:00"/>
        <d v="2003-11-20T00:00:00"/>
        <d v="2003-11-21T00:00:00"/>
        <d v="2003-11-25T00:00:00"/>
        <d v="2003-11-26T00:00:00"/>
        <d v="2003-12-01T00:00:00"/>
        <d v="2003-12-02T00:00:00"/>
        <d v="2003-12-05T00:00:00"/>
        <d v="2003-12-09T00:00:00"/>
        <d v="2004-01-12T00:00:00"/>
        <d v="2004-01-15T00:00:00"/>
        <d v="2004-02-02T00:00:00"/>
        <d v="2004-02-04T00:00:00"/>
        <d v="2004-02-12T00:00:00"/>
        <d v="2004-02-18T00:00:00"/>
        <d v="2004-02-19T00:00:00"/>
        <d v="2004-02-22T00:00:00"/>
        <d v="2004-03-10T00:00:00"/>
        <d v="2004-03-20T00:00:00"/>
        <d v="2004-03-29T00:00:00"/>
        <d v="2004-03-30T00:00:00"/>
        <d v="2004-04-02T00:00:00"/>
        <d v="2004-04-13T00:00:00"/>
        <d v="2004-04-20T00:00:00"/>
        <d v="2004-05-11T00:00:00"/>
        <d v="2004-06-01T00:00:00"/>
        <d v="2004-06-15T00:00:00"/>
        <d v="2004-06-30T00:00:00"/>
        <d v="2004-07-20T00:00:00"/>
        <d v="2004-07-23T00:00:00"/>
        <d v="2004-08-02T00:00:00"/>
        <d v="2004-08-17T00:00:00"/>
        <d v="2004-08-21T00:00:00"/>
        <d v="2004-08-27T00:00:00"/>
        <d v="2004-09-15T00:00:00"/>
      </sharedItems>
      <fieldGroup par="34"/>
    </cacheField>
    <cacheField name="requiredDate" numFmtId="165">
      <sharedItems containsSemiMixedTypes="0" containsNonDate="0" containsDate="1" containsString="0" minDate="2003-01-13T00:00:00" maxDate="2004-09-23T00:00:00"/>
    </cacheField>
    <cacheField name="shippedDate" numFmtId="165">
      <sharedItems containsSemiMixedTypes="0" containsNonDate="0" containsDate="1" containsString="0" minDate="1899-12-30T00:00:00" maxDate="2004-09-17T00:00:00"/>
    </cacheField>
    <cacheField name="status" numFmtId="0">
      <sharedItems/>
    </cacheField>
    <cacheField name="productName" numFmtId="0">
      <sharedItems count="109">
        <s v="1917 Grand Touring Sedan"/>
        <s v="1911 Ford Town Car"/>
        <s v="1932 Alfa Romeo 8C2300 Spider Sport"/>
        <s v="1936 Mercedes Benz 500k Roadster"/>
        <s v="1932 Model A Ford J-Coupe"/>
        <s v="1928 Mercedes-Benz SSK"/>
        <s v="1939 Chevrolet Deluxe Coupe"/>
        <s v="1938 Cadillac V-16 Presidential Limousine"/>
        <s v="1937 Lincoln Berline"/>
        <s v="1936 Mercedes-Benz 500K Special Roadster"/>
        <s v="1952 Alpine Renault 1300"/>
        <s v="1962 LanciaA Delta 16V"/>
        <s v="1958 Setra Bus"/>
        <s v="1940 Ford Pickup Truck"/>
        <s v="1926 Ford Fire Engine"/>
        <s v="1913 Ford Model T Speedster"/>
        <s v="1934 Ford V8 Coupe"/>
        <s v="18th Century Vintage Horse Carriage"/>
        <s v="1917 Maxwell Touring Car"/>
        <s v="1940s Ford truck"/>
        <s v="1939 Cadillac Limousine"/>
        <s v="1962 Volkswagen Microbus"/>
        <s v="1936 Chrysler Airflow"/>
        <s v="1980Ã¢â‚¬â„¢s GM Manhattan Express"/>
        <s v="1996 Peterbilt 379 Stake Bed with Outrigger"/>
        <s v="1982 Camaro Z28"/>
        <s v="1969 Corvair Monza"/>
        <s v="1957 Chevy Pickup"/>
        <s v="1998 Chrysler Plymouth Prowler"/>
        <s v="1964 Mercedes Tour Bus"/>
        <s v="1992 Ferrari 360 Spider red"/>
        <s v="1970 Triumph Spitfire"/>
        <s v="1970 Dodge Coronet"/>
        <s v="1958 Chevy Corvette Limited Edition"/>
        <s v="1992 Porsche Cayenne Turbo Silver"/>
        <s v="1954 Greyhound Scenicruiser"/>
        <s v="1950's Chicago Surface Lines Streetcar"/>
        <s v="Diamond T620 Semi-Skirted Tanker"/>
        <s v="1962 City of Detroit Streetcar"/>
        <s v="1972 Alfa Romeo GTA"/>
        <s v="2001 Ferrari Enzo"/>
        <s v="1969 Ford Falcon"/>
        <s v="1903 Ford Model A"/>
        <s v="Collectable Wooden Train"/>
        <s v="1904 Buick Runabout"/>
        <s v="18th century schooner"/>
        <s v="1912 Ford Model T Delivery Wagon"/>
        <s v="1940 Ford Delivery Sedan"/>
        <s v="The Schooner Bluenose"/>
        <s v="The Mayflower"/>
        <s v="The USS Constitution Ship"/>
        <s v="The Titanic"/>
        <s v="The Queen Mary"/>
        <s v="Pont Yacht"/>
        <s v="1980s Black Hawk Helicopter"/>
        <s v="P-51-D Mustang"/>
        <s v="1999 Yamaha Speed Boat"/>
        <s v="1941 Chevrolet Special Deluxe Cabriolet"/>
        <s v="1928 British Royal Navy Airplane"/>
        <s v="1900s Vintage Bi-Plane"/>
        <s v="1937 Horch 930V Limousine"/>
        <s v="Corsair F4U ( Bird Cage)"/>
        <s v="1900s Vintage Tri-Plane"/>
        <s v="1928 Ford Phaeton Deluxe"/>
        <s v="1930 Buick Marquette Phaeton"/>
        <s v="American Airlines: B767-300"/>
        <s v="HMS Bounty"/>
        <s v="America West Airlines B757-200"/>
        <s v="ATA: B757-300"/>
        <s v="F/A 18 Hornet 1/72"/>
        <s v="American Airlines: MD-11S"/>
        <s v="Boeing X-32A JSF"/>
        <s v="1969 Harley Davidson Ultimate Chopper"/>
        <s v="1996 Moto Guzzi 1100i"/>
        <s v="2003 Harley-Davidson Eagle Drag Bike"/>
        <s v="2002 Suzuki XREO"/>
        <s v="1936 Harley Davidson El Knucklehead"/>
        <s v="1997 BMW R 1100 S"/>
        <s v="1960 BSA Gold Star DBD34"/>
        <s v="1997 BMW F650 ST"/>
        <s v="1968 Ford Mustang"/>
        <s v="1968 Dodge Charger"/>
        <s v="1970 Plymouth Hemi Cuda"/>
        <s v="1969 Dodge Charger"/>
        <s v="1948 Porsche 356-A Roadster"/>
        <s v="1969 Dodge Super Bee"/>
        <s v="1976 Ford Gran Torino"/>
        <s v="1957 Vespa GS150"/>
        <s v="1957 Corvette Convertible"/>
        <s v="1982 Ducati 900 Monster"/>
        <s v="1971 Alpine Renault 1600s"/>
        <s v="1956 Porsche 356A Coupe"/>
        <s v="1961 Chevrolet Impala"/>
        <s v="1982 Ducati 996 R"/>
        <s v="1974 Ducati 350 Mk3 Desmo"/>
        <s v="2002 Yamaha YZR M1"/>
        <s v="1993 Mazda RX-7"/>
        <s v="1995 Honda Civic"/>
        <s v="1999 Indy 500 Monte Carlo SS"/>
        <s v="1948 Porsche Type 356 Roadster"/>
        <s v="1982 Lamborghini Diablo"/>
        <s v="1965 Aston Martin DB5"/>
        <s v="1957 Ford Thunderbird"/>
        <s v="1970 Chevy Chevelle SS 454"/>
        <s v="1966 Shelby Cobra 427 S/C"/>
        <s v="1949 Jaguar XK 120"/>
        <s v="1952 Citroen-15CV"/>
        <s v="1969 Chevrolet Camaro Z28"/>
        <s v="2002 Chevy Corvette"/>
      </sharedItems>
    </cacheField>
    <cacheField name="productLine" numFmtId="0">
      <sharedItems count="7">
        <s v="Vintage Cars"/>
        <s v="Classic Cars"/>
        <s v="Trucks and Buses"/>
        <s v="Trains"/>
        <s v="Ships"/>
        <s v="Planes"/>
        <s v="Motorcycles"/>
      </sharedItems>
    </cacheField>
    <cacheField name="productScale" numFmtId="20">
      <sharedItems containsSemiMixedTypes="0" containsNonDate="0" containsDate="1" containsString="0" minDate="1899-12-30T01:10:00" maxDate="1899-12-30T12:40:00"/>
    </cacheField>
    <cacheField name="productVendor" numFmtId="0">
      <sharedItems count="13">
        <s v="Welly Diecast Productions"/>
        <s v="Motor City Art Classics"/>
        <s v="Exoto Designs"/>
        <s v="Red Start Diecast"/>
        <s v="Autoart Studio Design"/>
        <s v="Gearbox Collectibles"/>
        <s v="Classic Metal Creations"/>
        <s v="Studio M Art Models"/>
        <s v="Second Gear Diecast"/>
        <s v="Carousel DieCast Legends"/>
        <s v="Min Lin Diecast"/>
        <s v="Unimax Art Galleries"/>
        <s v="Highway 66 Mini Classics"/>
      </sharedItems>
    </cacheField>
    <cacheField name="productDescription" numFmtId="0">
      <sharedItems longText="1"/>
    </cacheField>
    <cacheField name="quantityInStock" numFmtId="0">
      <sharedItems containsSemiMixedTypes="0" containsString="0" containsNumber="1" containsInteger="1" minValue="15" maxValue="9997"/>
    </cacheField>
    <cacheField name="Cost Price" numFmtId="7">
      <sharedItems containsSemiMixedTypes="0" containsString="0" containsNumber="1" minValue="15.91" maxValue="103.42"/>
    </cacheField>
    <cacheField name="MSRP" numFmtId="7">
      <sharedItems containsSemiMixedTypes="0" containsString="0" containsNumber="1" minValue="33.19" maxValue="214.3"/>
    </cacheField>
    <cacheField name="Revenue" numFmtId="7">
      <sharedItems containsSemiMixedTypes="0" containsString="0" containsNumber="1" minValue="481.5" maxValue="11503.14"/>
    </cacheField>
    <cacheField name="Total Cost Price" numFmtId="7">
      <sharedItems containsSemiMixedTypes="0" containsString="0" containsNumber="1" minValue="243.59999999999997" maxValue="7470.8"/>
    </cacheField>
    <cacheField name="Total Profit" numFmtId="7">
      <sharedItems containsSemiMixedTypes="0" containsString="0" containsNumber="1" minValue="79.600000000000023" maxValue="5554.5600000000013"/>
    </cacheField>
    <cacheField name="Margine %" numFmtId="0" formula=" 1-('Sell Price per QTY'/MSRP)" databaseField="0"/>
    <cacheField name="Months (orderDate)" numFmtId="0" databaseField="0">
      <fieldGroup base="16">
        <rangePr groupBy="months" startDate="2003-01-06T00:00:00" endDate="2004-09-16T00:00:00"/>
        <groupItems count="14">
          <s v="&lt;06-01-2003"/>
          <s v="Jan"/>
          <s v="Feb"/>
          <s v="Mar"/>
          <s v="Apr"/>
          <s v="May"/>
          <s v="Jun"/>
          <s v="Jul"/>
          <s v="Aug"/>
          <s v="Sep"/>
          <s v="Oct"/>
          <s v="Nov"/>
          <s v="Dec"/>
          <s v="&gt;16-09-2004"/>
        </groupItems>
      </fieldGroup>
    </cacheField>
    <cacheField name="Quarters (orderDate)" numFmtId="0" databaseField="0">
      <fieldGroup base="16">
        <rangePr groupBy="quarters" startDate="2003-01-06T00:00:00" endDate="2004-09-16T00:00:00"/>
        <groupItems count="6">
          <s v="&lt;06-01-2003"/>
          <s v="Qtr1"/>
          <s v="Qtr2"/>
          <s v="Qtr3"/>
          <s v="Qtr4"/>
          <s v="&gt;16-09-2004"/>
        </groupItems>
      </fieldGroup>
    </cacheField>
    <cacheField name="Years (orderDate)" numFmtId="0" databaseField="0">
      <fieldGroup base="16">
        <rangePr groupBy="years" startDate="2003-01-06T00:00:00" endDate="2004-09-16T00:00:00"/>
        <groupItems count="4">
          <s v="&lt;06-01-2003"/>
          <s v="2003"/>
          <s v="2004"/>
          <s v="&gt;16-09-2004"/>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LESH" refreshedDate="45148.550058796296" createdVersion="8" refreshedVersion="8" minRefreshableVersion="3" recordCount="2996" xr:uid="{3D600775-12C3-4697-9EBA-F17CF02B6CC0}">
  <cacheSource type="worksheet">
    <worksheetSource name="Table2"/>
  </cacheSource>
  <cacheFields count="34">
    <cacheField name="orderNumber" numFmtId="0">
      <sharedItems containsSemiMixedTypes="0" containsString="0" containsNumber="1" containsInteger="1" minValue="10100" maxValue="10425"/>
    </cacheField>
    <cacheField name="productCode" numFmtId="0">
      <sharedItems/>
    </cacheField>
    <cacheField name="quantityOrdered" numFmtId="0">
      <sharedItems containsSemiMixedTypes="0" containsString="0" containsNumber="1" containsInteger="1" minValue="6" maxValue="97"/>
    </cacheField>
    <cacheField name="Sell Price per QTY" numFmtId="0">
      <sharedItems containsSemiMixedTypes="0" containsString="0" containsNumber="1" minValue="26.55" maxValue="214.3"/>
    </cacheField>
    <cacheField name="orderLineNumber" numFmtId="0">
      <sharedItems containsSemiMixedTypes="0" containsString="0" containsNumber="1" containsInteger="1" minValue="1" maxValue="18"/>
    </cacheField>
    <cacheField name="customerNumber" numFmtId="0">
      <sharedItems containsSemiMixedTypes="0" containsString="0" containsNumber="1" containsInteger="1" minValue="103" maxValue="496" count="98">
        <n v="363"/>
        <n v="128"/>
        <n v="181"/>
        <n v="121"/>
        <n v="141"/>
        <n v="145"/>
        <n v="278"/>
        <n v="131"/>
        <n v="385"/>
        <n v="486"/>
        <n v="187"/>
        <n v="129"/>
        <n v="144"/>
        <n v="124"/>
        <n v="172"/>
        <n v="424"/>
        <n v="381"/>
        <n v="148"/>
        <n v="216"/>
        <n v="382"/>
        <n v="114"/>
        <n v="353"/>
        <n v="350"/>
        <n v="103"/>
        <n v="112"/>
        <n v="458"/>
        <n v="151"/>
        <n v="324"/>
        <n v="198"/>
        <n v="447"/>
        <n v="323"/>
        <n v="250"/>
        <n v="242"/>
        <n v="496"/>
        <n v="282"/>
        <n v="161"/>
        <n v="334"/>
        <n v="320"/>
        <n v="205"/>
        <n v="379"/>
        <n v="276"/>
        <n v="487"/>
        <n v="311"/>
        <n v="333"/>
        <n v="219"/>
        <n v="186"/>
        <n v="473"/>
        <n v="321"/>
        <n v="347"/>
        <n v="227"/>
        <n v="452"/>
        <n v="462"/>
        <n v="448"/>
        <n v="233"/>
        <n v="175"/>
        <n v="386"/>
        <n v="344"/>
        <n v="171"/>
        <n v="167"/>
        <n v="339"/>
        <n v="484"/>
        <n v="489"/>
        <n v="211"/>
        <n v="259"/>
        <n v="471"/>
        <n v="146"/>
        <n v="319"/>
        <n v="455"/>
        <n v="475"/>
        <n v="357"/>
        <n v="202"/>
        <n v="495"/>
        <n v="177"/>
        <n v="406"/>
        <n v="256"/>
        <n v="166"/>
        <n v="189"/>
        <n v="314"/>
        <n v="239"/>
        <n v="298"/>
        <n v="173"/>
        <n v="240"/>
        <n v="328"/>
        <n v="412"/>
        <n v="260"/>
        <n v="209"/>
        <n v="456"/>
        <n v="450"/>
        <n v="201"/>
        <n v="398"/>
        <n v="362"/>
        <n v="157"/>
        <n v="119"/>
        <n v="204"/>
        <n v="249"/>
        <n v="299"/>
        <n v="286"/>
        <n v="415"/>
      </sharedItems>
    </cacheField>
    <cacheField name="customer Name" numFmtId="0">
      <sharedItems count="98">
        <s v="Online Diecast Creations Co."/>
        <s v="Blauer See Auto, Co."/>
        <s v="Vitachrome Inc."/>
        <s v="Baane Mini Imports"/>
        <s v="Euro+ Shopping Channel"/>
        <s v="Danish Wholesale Imports"/>
        <s v="Rovelli Gifts"/>
        <s v="Land of Toys Inc."/>
        <s v="Cruz &amp; Sons Co."/>
        <s v="Motor Mint Distributors Inc."/>
        <s v="AV Stores, Co."/>
        <s v="Mini Wheels Co."/>
        <s v="Volvo Model Replicas, Co"/>
        <s v="Mini Gifts Distributors Ltd."/>
        <s v="La Corne D'abondance, Co."/>
        <s v="Classic Legends Inc."/>
        <s v="Royale Belge"/>
        <s v="Dragon Souveniers, Ltd."/>
        <s v="Enaco Distributors"/>
        <s v="Salzburg Collectables"/>
        <s v="Australian Collectors, Co."/>
        <s v="Reims Collectables"/>
        <s v="Marseille Mini Autos"/>
        <s v="Atelier graphique"/>
        <s v="Signal Gift Stores"/>
        <s v="Corrida Auto Replicas, Ltd"/>
        <s v="Muscle Machine Inc"/>
        <s v="Stylish Desk Decors, Co."/>
        <s v="Auto-Moto Classics Inc."/>
        <s v="Gift Ideas Corp."/>
        <s v="Down Under Souveniers, Inc"/>
        <s v="Lyon Souveniers"/>
        <s v="Alpha Cognac"/>
        <s v="Kelly's Gift Shop"/>
        <s v="Souveniers And Things Co."/>
        <s v="Technics Stores Inc."/>
        <s v="Suominen Souveniers"/>
        <s v="Mini Creations Ltd."/>
        <s v="Toys4GrownUps.com"/>
        <s v="Collectables For Less Inc."/>
        <s v="Anna's Decorations, Ltd"/>
        <s v="Signal Collectibles Ltd."/>
        <s v="Oulu Toy Supplies, Inc."/>
        <s v="Australian Gift Network, Co"/>
        <s v="Boards &amp; Toys Co."/>
        <s v="Toys of Finland, Co."/>
        <s v="Frau da Collezione"/>
        <s v="Corporate Gift Ideas Co."/>
        <s v="Men 'R' US Retailers, Ltd."/>
        <s v="Heintze Collectables"/>
        <s v="Mini Auto Werke"/>
        <s v="FunGiftIdeas.com"/>
        <s v="Scandinavian Gift Ideas"/>
        <s v="Quafacbec Home Shopping Network"/>
        <s v="Gift Depot Inc."/>
        <s v="L'ordine Souveniers"/>
        <s v="CAF Imports"/>
        <s v="Daedalus Designs Imports"/>
        <s v="Herkku Gifts"/>
        <s v="Classic Gift Ideas, Inc"/>
        <s v="Iberia Gift Imports, Corp."/>
        <s v="Double Decker Gift Stores, Ltd"/>
        <s v="King Kong Collectables, Co."/>
        <s v="Toms Spezialitafaoten, Ltd"/>
        <s v="Australian Collectables, Ltd"/>
        <s v="Saveley &amp; Henriot, Co."/>
        <s v="Mini Classics"/>
        <s v="Super Scale Inc."/>
        <s v="West Coast Collectables Co."/>
        <s v="GiftsForHim.com"/>
        <s v="Canadian Gift Exchange Network"/>
        <s v="Diecast Collectables"/>
        <s v="Osaka Souveniers Co."/>
        <s v="Auto Canal+ Petit"/>
        <s v="Auto Associafacs &amp; Cie."/>
        <s v="Handji Gifts&amp; Co"/>
        <s v="Clover Collections, Co."/>
        <s v="Petit Auto"/>
        <s v="Collectable Mini Designs Co."/>
        <s v="Vida Sport, Ltd"/>
        <s v="Cambridge Collectables Co."/>
        <s v="giftsbymail.co.uk"/>
        <s v="Tekni Collectables Inc."/>
        <s v="Extreme Desk Decorations, Ltd"/>
        <s v="Royal Canadian Collectables, Ltd."/>
        <s v="Mini Caravy"/>
        <s v="Microscale Inc."/>
        <s v="The Sharp Gifts Warehouse"/>
        <s v="UK Collectables, Ltd."/>
        <s v="Tokyo Collectables, Ltd"/>
        <s v="Gifts4AllAges.com"/>
        <s v="Diecast Classics Inc."/>
        <s v="La Rochelle Gifts"/>
        <s v="Online Mini Collectables"/>
        <s v="Amica Models &amp; Co."/>
        <s v="Norway Gifts By Mail, Co."/>
        <s v="Marta's Replicas Co."/>
        <s v="Bavarian Collectables Imports, Co."/>
      </sharedItems>
    </cacheField>
    <cacheField name="Contact Name" numFmtId="0">
      <sharedItems count="98">
        <s v="Young Dorothy"/>
        <s v="Keitel Roland"/>
        <s v="Frick Michael"/>
        <s v="Bergulfsen Jonas "/>
        <s v="Freyre Diego "/>
        <s v="Petersen Jytte "/>
        <s v="Rovelli Giovanni "/>
        <s v="Lee Kwai"/>
        <s v="Cruz Arnold"/>
        <s v="Salazar Rosa"/>
        <s v="Ashworth Rachel"/>
        <s v="Murphy Julie"/>
        <s v="Berglund Christina "/>
        <s v="Nelson Susan"/>
        <s v="Bertrand Marie"/>
        <s v="Hernandez Maria"/>
        <s v="Cartrain Pascale "/>
        <s v="Natividad Eric"/>
        <s v="Saavedra Eduardo "/>
        <s v="Pipps Georg "/>
        <s v="Ferguson Peter"/>
        <s v="Henriot Paul "/>
        <s v="Lebihan Laurence "/>
        <s v="Schmitt Carine "/>
        <s v="King Jean"/>
        <s v="Sommer Martafa­n "/>
        <s v="Young Jeff"/>
        <s v="Brown Ann "/>
        <s v="Taylor Leslie"/>
        <s v="Lewis Dan"/>
        <s v="Graham Mike"/>
        <s v="Da Silva Daniel"/>
        <s v="Roulet Annette "/>
        <s v="Snowden Tony"/>
        <s v="Huxley Adrian"/>
        <s v="Hashimoto Juri"/>
        <s v="Suominen Kalle"/>
        <s v="Huang Wing"/>
        <s v="Young Julie"/>
        <s v="Nelson Allen"/>
        <s v="O'Hara Anna"/>
        <s v="Taylor Sue"/>
        <s v="Koskitalo Pirkko"/>
        <s v="Calaghan Ben"/>
        <s v="Young Mary"/>
        <s v="Karttunen Matti"/>
        <s v="Ricotti Franco"/>
        <s v="Brown Julie"/>
        <s v="Chandler Brian"/>
        <s v="Ibsen Palle"/>
        <s v="Mendel Roland "/>
        <s v="Benitez Violeta"/>
        <s v="Larsson Martha"/>
        <s v="Fresniafa¨re Jean "/>
        <s v="King Julie"/>
        <s v="Moroni Maurizio "/>
        <s v="Fernandez Jesus"/>
        <s v="Rancafac Martine "/>
        <s v="Oeztan Veysel"/>
        <s v="Cervantes Francisca"/>
        <s v="Roel Josafac Pedro "/>
        <s v="Smith Thomas "/>
        <s v="Gao Mike"/>
        <s v="Pfalzheim Henriette "/>
        <s v="Clenahan Sean"/>
        <s v="Saveley Mary "/>
        <s v="Frick Steve"/>
        <s v="Murphy Leslie"/>
        <s v="Thompson Steve"/>
        <s v="MacKinlay Wales"/>
        <s v="Tamuri Yoshi "/>
        <s v="Franco Valarie"/>
        <s v="Kentary Mory"/>
        <s v="Perrier Dominique"/>
        <s v="Tonini Daniel "/>
        <s v="Victorino Wendy"/>
        <s v="Cassidy Dean"/>
        <s v="Dewey Catherine "/>
        <s v="Thompson Valarie"/>
        <s v="Holz Mihael"/>
        <s v="Tseng Jerry"/>
        <s v="Bennett Helen "/>
        <s v="Brown William"/>
        <s v="McRoy Sarah"/>
        <s v="Lincoln Elizabeth "/>
        <s v="Citeaux Frafacdafacrique "/>
        <s v="Choi Yu"/>
        <s v="Frick Sue"/>
        <s v="Devon Elizabeth"/>
        <s v="Shimamura Akiko"/>
        <s v="Yoshido Juri"/>
        <s v="Leong Kelvin"/>
        <s v="Labrune Janine "/>
        <s v="Barajas Miguel"/>
        <s v="Accorti Paolo "/>
        <s v="Klaeboe Jan"/>
        <s v="Hernandez Marta"/>
        <s v="Donnermeyer Michael"/>
      </sharedItems>
    </cacheField>
    <cacheField name="Phone" numFmtId="0">
      <sharedItems containsSemiMixedTypes="0" containsString="0" containsNumber="1" containsInteger="1" minValue="2555467" maxValue="810663425555"/>
    </cacheField>
    <cacheField name="Address" numFmtId="0">
      <sharedItems/>
    </cacheField>
    <cacheField name="City" numFmtId="0">
      <sharedItems/>
    </cacheField>
    <cacheField name="Postal Code" numFmtId="0">
      <sharedItems containsMixedTypes="1" containsNumber="1" containsInteger="1" minValue="0" maxValue="5300003"/>
    </cacheField>
    <cacheField name="Country" numFmtId="0">
      <sharedItems count="22">
        <s v="USA"/>
        <s v="Germany"/>
        <s v="Norway"/>
        <s v="Spain"/>
        <s v="Denmark"/>
        <s v="Italy"/>
        <s v="Philippines"/>
        <s v="UK"/>
        <s v="Sweden"/>
        <s v="France"/>
        <s v="Belgium"/>
        <s v="Singapore"/>
        <s v="Austria"/>
        <s v="Australia"/>
        <s v="New Zealand"/>
        <s v="Finland"/>
        <s v="Canada"/>
        <s v="Norway  "/>
        <s v="Hong Kong"/>
        <s v="Japan"/>
        <s v="Ireland"/>
        <s v="Switzerland"/>
      </sharedItems>
    </cacheField>
    <cacheField name="Sales Rep Number" numFmtId="0">
      <sharedItems containsSemiMixedTypes="0" containsString="0" containsNumber="1" containsInteger="1" minValue="1165" maxValue="1702"/>
    </cacheField>
    <cacheField name="Credit Limit" numFmtId="0">
      <sharedItems containsSemiMixedTypes="0" containsString="0" containsNumber="1" containsInteger="1" minValue="11000" maxValue="227600"/>
    </cacheField>
    <cacheField name="orderNumber2" numFmtId="0">
      <sharedItems containsSemiMixedTypes="0" containsString="0" containsNumber="1" containsInteger="1" minValue="10100" maxValue="10296"/>
    </cacheField>
    <cacheField name="orderDate" numFmtId="165">
      <sharedItems containsSemiMixedTypes="0" containsNonDate="0" containsDate="1" containsString="0" minDate="2003-01-06T00:00:00" maxDate="2004-09-16T00:00:00"/>
    </cacheField>
    <cacheField name="requiredDate" numFmtId="165">
      <sharedItems containsSemiMixedTypes="0" containsNonDate="0" containsDate="1" containsString="0" minDate="2003-01-13T00:00:00" maxDate="2004-09-23T00:00:00"/>
    </cacheField>
    <cacheField name="shippedDate" numFmtId="165">
      <sharedItems containsSemiMixedTypes="0" containsNonDate="0" containsDate="1" containsString="0" minDate="1899-12-30T00:00:00" maxDate="2004-09-17T00:00:00"/>
    </cacheField>
    <cacheField name="status" numFmtId="0">
      <sharedItems/>
    </cacheField>
    <cacheField name="Required Days For Delivery" numFmtId="0">
      <sharedItems containsSemiMixedTypes="0" containsString="0" containsNumber="1" containsInteger="1" minValue="5" maxValue="9"/>
    </cacheField>
    <cacheField name="Actual Delivery Days" numFmtId="0">
      <sharedItems containsSemiMixedTypes="0" containsString="0" containsNumber="1" containsInteger="1" minValue="-27084" maxValue="7"/>
    </cacheField>
    <cacheField name="productName" numFmtId="0">
      <sharedItems count="109">
        <s v="1917 Grand Touring Sedan"/>
        <s v="1911 Ford Town Car"/>
        <s v="1932 Alfa Romeo 8C2300 Spider Sport"/>
        <s v="1936 Mercedes Benz 500k Roadster"/>
        <s v="1932 Model A Ford J-Coupe"/>
        <s v="1928 Mercedes-Benz SSK"/>
        <s v="1939 Chevrolet Deluxe Coupe"/>
        <s v="1938 Cadillac V-16 Presidential Limousine"/>
        <s v="1937 Lincoln Berline"/>
        <s v="1936 Mercedes-Benz 500K Special Roadster"/>
        <s v="1952 Alpine Renault 1300"/>
        <s v="1962 LanciaA Delta 16V"/>
        <s v="1958 Setra Bus"/>
        <s v="1940 Ford Pickup Truck"/>
        <s v="1926 Ford Fire Engine"/>
        <s v="1913 Ford Model T Speedster"/>
        <s v="1934 Ford V8 Coupe"/>
        <s v="18th Century Vintage Horse Carriage"/>
        <s v="1917 Maxwell Touring Car"/>
        <s v="1940s Ford truck"/>
        <s v="1939 Cadillac Limousine"/>
        <s v="1962 Volkswagen Microbus"/>
        <s v="1936 Chrysler Airflow"/>
        <s v="1980Ã¢â‚¬â„¢s GM Manhattan Express"/>
        <s v="1996 Peterbilt 379 Stake Bed with Outrigger"/>
        <s v="1982 Camaro Z28"/>
        <s v="1969 Corvair Monza"/>
        <s v="1957 Chevy Pickup"/>
        <s v="1998 Chrysler Plymouth Prowler"/>
        <s v="1964 Mercedes Tour Bus"/>
        <s v="1992 Ferrari 360 Spider red"/>
        <s v="1970 Triumph Spitfire"/>
        <s v="1970 Dodge Coronet"/>
        <s v="1958 Chevy Corvette Limited Edition"/>
        <s v="1992 Porsche Cayenne Turbo Silver"/>
        <s v="1954 Greyhound Scenicruiser"/>
        <s v="1950's Chicago Surface Lines Streetcar"/>
        <s v="Diamond T620 Semi-Skirted Tanker"/>
        <s v="1962 City of Detroit Streetcar"/>
        <s v="1972 Alfa Romeo GTA"/>
        <s v="2001 Ferrari Enzo"/>
        <s v="1969 Ford Falcon"/>
        <s v="1903 Ford Model A"/>
        <s v="Collectable Wooden Train"/>
        <s v="1904 Buick Runabout"/>
        <s v="18th century schooner"/>
        <s v="1912 Ford Model T Delivery Wagon"/>
        <s v="1940 Ford Delivery Sedan"/>
        <s v="The Schooner Bluenose"/>
        <s v="The Mayflower"/>
        <s v="The USS Constitution Ship"/>
        <s v="The Titanic"/>
        <s v="The Queen Mary"/>
        <s v="Pont Yacht"/>
        <s v="1980s Black Hawk Helicopter"/>
        <s v="P-51-D Mustang"/>
        <s v="1999 Yamaha Speed Boat"/>
        <s v="1941 Chevrolet Special Deluxe Cabriolet"/>
        <s v="1928 British Royal Navy Airplane"/>
        <s v="1900s Vintage Bi-Plane"/>
        <s v="1937 Horch 930V Limousine"/>
        <s v="Corsair F4U ( Bird Cage)"/>
        <s v="1900s Vintage Tri-Plane"/>
        <s v="1928 Ford Phaeton Deluxe"/>
        <s v="1930 Buick Marquette Phaeton"/>
        <s v="American Airlines: B767-300"/>
        <s v="HMS Bounty"/>
        <s v="America West Airlines B757-200"/>
        <s v="ATA: B757-300"/>
        <s v="F/A 18 Hornet 1/72"/>
        <s v="American Airlines: MD-11S"/>
        <s v="Boeing X-32A JSF"/>
        <s v="1969 Harley Davidson Ultimate Chopper"/>
        <s v="1996 Moto Guzzi 1100i"/>
        <s v="2003 Harley-Davidson Eagle Drag Bike"/>
        <s v="2002 Suzuki XREO"/>
        <s v="1936 Harley Davidson El Knucklehead"/>
        <s v="1997 BMW R 1100 S"/>
        <s v="1960 BSA Gold Star DBD34"/>
        <s v="1997 BMW F650 ST"/>
        <s v="1968 Ford Mustang"/>
        <s v="1968 Dodge Charger"/>
        <s v="1970 Plymouth Hemi Cuda"/>
        <s v="1969 Dodge Charger"/>
        <s v="1948 Porsche 356-A Roadster"/>
        <s v="1969 Dodge Super Bee"/>
        <s v="1976 Ford Gran Torino"/>
        <s v="1957 Vespa GS150"/>
        <s v="1957 Corvette Convertible"/>
        <s v="1982 Ducati 900 Monster"/>
        <s v="1971 Alpine Renault 1600s"/>
        <s v="1956 Porsche 356A Coupe"/>
        <s v="1961 Chevrolet Impala"/>
        <s v="1982 Ducati 996 R"/>
        <s v="1974 Ducati 350 Mk3 Desmo"/>
        <s v="2002 Yamaha YZR M1"/>
        <s v="1993 Mazda RX-7"/>
        <s v="1995 Honda Civic"/>
        <s v="1999 Indy 500 Monte Carlo SS"/>
        <s v="1948 Porsche Type 356 Roadster"/>
        <s v="1982 Lamborghini Diablo"/>
        <s v="1965 Aston Martin DB5"/>
        <s v="1957 Ford Thunderbird"/>
        <s v="1970 Chevy Chevelle SS 454"/>
        <s v="1966 Shelby Cobra 427 S/C"/>
        <s v="1949 Jaguar XK 120"/>
        <s v="1952 Citroen-15CV"/>
        <s v="1969 Chevrolet Camaro Z28"/>
        <s v="2002 Chevy Corvette"/>
      </sharedItems>
    </cacheField>
    <cacheField name="productLine" numFmtId="0">
      <sharedItems count="7">
        <s v="Vintage Cars"/>
        <s v="Classic Cars"/>
        <s v="Trucks and Buses"/>
        <s v="Trains"/>
        <s v="Ships"/>
        <s v="Planes"/>
        <s v="Motorcycles"/>
      </sharedItems>
    </cacheField>
    <cacheField name="productScale" numFmtId="0">
      <sharedItems containsSemiMixedTypes="0" containsString="0" containsNumber="1" minValue="4.8611111111111112E-2" maxValue="0.52777777777777779"/>
    </cacheField>
    <cacheField name="productVendor" numFmtId="0">
      <sharedItems/>
    </cacheField>
    <cacheField name="productDescription" numFmtId="0">
      <sharedItems longText="1"/>
    </cacheField>
    <cacheField name="quantityInStock" numFmtId="0">
      <sharedItems containsSemiMixedTypes="0" containsString="0" containsNumber="1" containsInteger="1" minValue="15" maxValue="9997"/>
    </cacheField>
    <cacheField name="Cost Price" numFmtId="0">
      <sharedItems containsSemiMixedTypes="0" containsString="0" containsNumber="1" minValue="15.91" maxValue="103.42"/>
    </cacheField>
    <cacheField name="MSRP" numFmtId="0">
      <sharedItems containsSemiMixedTypes="0" containsString="0" containsNumber="1" minValue="33.19" maxValue="214.3"/>
    </cacheField>
    <cacheField name="Revenue" numFmtId="0">
      <sharedItems containsSemiMixedTypes="0" containsString="0" containsNumber="1" minValue="481.5" maxValue="11503.14"/>
    </cacheField>
    <cacheField name="Total Cost Price" numFmtId="0">
      <sharedItems containsSemiMixedTypes="0" containsString="0" containsNumber="1" minValue="243.59999999999997" maxValue="7470.8"/>
    </cacheField>
    <cacheField name="Total Profit" numFmtId="0">
      <sharedItems containsSemiMixedTypes="0" containsString="0" containsNumber="1" minValue="79.600000000000023" maxValue="5554.5600000000013"/>
    </cacheField>
    <cacheField name="Price Per Qty" numFmtId="0" formula="'Cost Price' /quantityOrdered" databaseField="0"/>
  </cacheFields>
  <extLst>
    <ext xmlns:x14="http://schemas.microsoft.com/office/spreadsheetml/2009/9/main" uri="{725AE2AE-9491-48be-B2B4-4EB974FC3084}">
      <x14:pivotCacheDefinition pivotCacheId="20010449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n v="10100"/>
    <x v="0"/>
    <n v="30"/>
    <n v="136"/>
    <n v="3"/>
    <n v="363"/>
    <x v="0"/>
    <s v="Young Dorothy"/>
    <n v="6035558647"/>
    <s v="2304 Long Airport Avenue "/>
    <x v="0"/>
    <n v="62005"/>
    <x v="0"/>
    <n v="1216"/>
    <n v="114200"/>
    <n v="10100"/>
    <x v="0"/>
    <d v="2003-01-13T00:00:00"/>
    <d v="2003-01-10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80"/>
    <n v="2601"/>
    <n v="1479"/>
  </r>
  <r>
    <n v="10100"/>
    <x v="1"/>
    <n v="50"/>
    <n v="55.09"/>
    <n v="2"/>
    <n v="363"/>
    <x v="0"/>
    <s v="Young Dorothy"/>
    <n v="6035558647"/>
    <s v="2304 Long Airport Avenue "/>
    <x v="0"/>
    <n v="62005"/>
    <x v="0"/>
    <n v="1216"/>
    <n v="114200"/>
    <n v="10100"/>
    <x v="0"/>
    <d v="2003-01-13T00:00:00"/>
    <d v="2003-01-10T00:00:00"/>
    <s v="Shipped"/>
    <x v="1"/>
    <x v="0"/>
    <d v="1899-12-30T01:18:00"/>
    <x v="1"/>
    <s v="Features opening hood, opening doors, opening trunk, wide white wall tires, front door arm rests, working steering system."/>
    <n v="540"/>
    <n v="33.299999999999997"/>
    <n v="60.54"/>
    <n v="2754.5"/>
    <n v="1664.9999999999998"/>
    <n v="1089.5000000000002"/>
  </r>
  <r>
    <n v="10100"/>
    <x v="2"/>
    <n v="22"/>
    <n v="75.459999999999994"/>
    <n v="4"/>
    <n v="363"/>
    <x v="0"/>
    <s v="Young Dorothy"/>
    <n v="6035558647"/>
    <s v="2304 Long Airport Avenue "/>
    <x v="0"/>
    <n v="62005"/>
    <x v="0"/>
    <n v="1216"/>
    <n v="114200"/>
    <n v="10100"/>
    <x v="0"/>
    <d v="2003-01-13T00:00:00"/>
    <d v="2003-01-10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1660.12"/>
    <n v="951.71999999999991"/>
    <n v="708.4"/>
  </r>
  <r>
    <n v="10100"/>
    <x v="3"/>
    <n v="49"/>
    <n v="35.29"/>
    <n v="1"/>
    <n v="363"/>
    <x v="0"/>
    <s v="Young Dorothy"/>
    <n v="6035558647"/>
    <s v="2304 Long Airport Avenue "/>
    <x v="0"/>
    <n v="62005"/>
    <x v="0"/>
    <n v="1216"/>
    <n v="114200"/>
    <n v="10100"/>
    <x v="0"/>
    <d v="2003-01-13T00:00:00"/>
    <d v="2003-01-10T00:00:00"/>
    <s v="Shipped"/>
    <x v="3"/>
    <x v="0"/>
    <d v="1899-12-30T01:24:00"/>
    <x v="3"/>
    <s v="This model features grille-mounted chrome horn, lift-up louvered hood, fold-down rumble seat, working steering system and rubber wheels. Color black."/>
    <n v="2081"/>
    <n v="21.75"/>
    <n v="41.03"/>
    <n v="1729.21"/>
    <n v="1065.75"/>
    <n v="663.46"/>
  </r>
  <r>
    <n v="10101"/>
    <x v="4"/>
    <n v="25"/>
    <n v="108.06"/>
    <n v="4"/>
    <n v="128"/>
    <x v="1"/>
    <s v="Keitel Roland"/>
    <n v="496966902555"/>
    <s v="Lyonerstr. 34 "/>
    <x v="1"/>
    <n v="60528"/>
    <x v="1"/>
    <n v="1504"/>
    <n v="59700"/>
    <n v="10101"/>
    <x v="1"/>
    <d v="2003-01-18T00:00:00"/>
    <d v="2003-01-11T00:00:00"/>
    <s v="Shipped"/>
    <x v="4"/>
    <x v="0"/>
    <d v="1899-12-30T01:18:00"/>
    <x v="4"/>
    <s v="This model features grille-mounted chrome horn, lift-up louvered hood, fold-down rumble seat, working steering system, chrome-covered spare, opening doors, detailed and wired engine"/>
    <n v="9354"/>
    <n v="58.48"/>
    <n v="127.13"/>
    <n v="2701.5"/>
    <n v="1462"/>
    <n v="1239.5"/>
  </r>
  <r>
    <n v="10101"/>
    <x v="5"/>
    <n v="26"/>
    <n v="167.06"/>
    <n v="1"/>
    <n v="128"/>
    <x v="1"/>
    <s v="Keitel Roland"/>
    <n v="496966902555"/>
    <s v="Lyonerstr. 34 "/>
    <x v="1"/>
    <n v="60528"/>
    <x v="1"/>
    <n v="1504"/>
    <n v="59700"/>
    <n v="10101"/>
    <x v="1"/>
    <d v="2003-01-18T00:00:00"/>
    <d v="2003-01-11T00:00:00"/>
    <s v="Shipped"/>
    <x v="5"/>
    <x v="0"/>
    <d v="1899-12-30T01:18:00"/>
    <x v="5"/>
    <s v="This 1:18 replica features grille-mounted chrome horn, lift-up louvered hood, fold-down rumble seat, working steering system, chrome-covered spare, opening doors, detailed and wired engine. Color black."/>
    <n v="548"/>
    <n v="72.56"/>
    <n v="168.75"/>
    <n v="4343.5600000000004"/>
    <n v="1886.56"/>
    <n v="2457.0000000000005"/>
  </r>
  <r>
    <n v="10101"/>
    <x v="6"/>
    <n v="45"/>
    <n v="32.53"/>
    <n v="3"/>
    <n v="128"/>
    <x v="1"/>
    <s v="Keitel Roland"/>
    <n v="496966902555"/>
    <s v="Lyonerstr. 34 "/>
    <x v="1"/>
    <n v="60528"/>
    <x v="1"/>
    <n v="1504"/>
    <n v="59700"/>
    <n v="10101"/>
    <x v="1"/>
    <d v="2003-01-18T00:00:00"/>
    <d v="2003-01-11T00:00:00"/>
    <s v="Shipped"/>
    <x v="6"/>
    <x v="0"/>
    <d v="1899-12-30T01:24:00"/>
    <x v="1"/>
    <s v="This 1:24 scale die-cast replica of the 1939 Chevrolet Deluxe Coupe has the same classy look as the original. Features opening trunk, hood and doors and a showroom quality baked enamel finish."/>
    <n v="7332"/>
    <n v="22.57"/>
    <n v="33.19"/>
    <n v="1463.8500000000001"/>
    <n v="1015.65"/>
    <n v="448.20000000000016"/>
  </r>
  <r>
    <n v="10101"/>
    <x v="7"/>
    <n v="46"/>
    <n v="44.35"/>
    <n v="2"/>
    <n v="128"/>
    <x v="1"/>
    <s v="Keitel Roland"/>
    <n v="496966902555"/>
    <s v="Lyonerstr. 34 "/>
    <x v="1"/>
    <n v="60528"/>
    <x v="1"/>
    <n v="1504"/>
    <n v="59700"/>
    <n v="10101"/>
    <x v="1"/>
    <d v="2003-01-18T00:00:00"/>
    <d v="2003-01-1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2040.1000000000001"/>
    <n v="948.06"/>
    <n v="1092.0400000000002"/>
  </r>
  <r>
    <n v="10102"/>
    <x v="8"/>
    <n v="39"/>
    <n v="95.55"/>
    <n v="2"/>
    <n v="181"/>
    <x v="2"/>
    <s v="Frick Michael"/>
    <n v="2125551500"/>
    <s v="2678 Kingston Rd. Suite 101"/>
    <x v="2"/>
    <n v="10022"/>
    <x v="0"/>
    <n v="1286"/>
    <n v="76400"/>
    <n v="10102"/>
    <x v="2"/>
    <d v="2003-01-18T00:00:00"/>
    <d v="2003-01-14T00:00:00"/>
    <s v="Shipped"/>
    <x v="8"/>
    <x v="0"/>
    <d v="1899-12-30T01:18:00"/>
    <x v="1"/>
    <s v="Features opening engine cover, doors, trunk, and fuel filler cap. Color black"/>
    <n v="8693"/>
    <n v="60.62"/>
    <n v="102.74"/>
    <n v="3726.45"/>
    <n v="2364.1799999999998"/>
    <n v="1362.27"/>
  </r>
  <r>
    <n v="10102"/>
    <x v="9"/>
    <n v="41"/>
    <n v="43.13"/>
    <n v="1"/>
    <n v="181"/>
    <x v="2"/>
    <s v="Frick Michael"/>
    <n v="2125551500"/>
    <s v="2678 Kingston Rd. Suite 101"/>
    <x v="2"/>
    <n v="10022"/>
    <x v="0"/>
    <n v="1286"/>
    <n v="76400"/>
    <n v="10102"/>
    <x v="2"/>
    <d v="2003-01-18T00:00:00"/>
    <d v="2003-01-14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68.3300000000002"/>
    <n v="994.66000000000008"/>
    <n v="773.67000000000007"/>
  </r>
  <r>
    <n v="10103"/>
    <x v="10"/>
    <n v="26"/>
    <n v="214.3"/>
    <n v="11"/>
    <n v="121"/>
    <x v="3"/>
    <s v="Bergulfsen Jonas "/>
    <n v="7989555"/>
    <s v="Erling Skakkes gate 78 "/>
    <x v="3"/>
    <n v="4110"/>
    <x v="2"/>
    <n v="1504"/>
    <n v="81700"/>
    <n v="10103"/>
    <x v="3"/>
    <d v="2003-02-07T00:00:00"/>
    <d v="2003-02-02T00:00:00"/>
    <s v="Shipped"/>
    <x v="10"/>
    <x v="1"/>
    <d v="1899-12-30T01:10:00"/>
    <x v="6"/>
    <s v="Turnable front wheels; steering function; detailed interior; detailed engine; opening hood; opening trunk; opening doors; and detailed chassis."/>
    <n v="7305"/>
    <n v="98.58"/>
    <n v="214.3"/>
    <n v="5571.8"/>
    <n v="2563.08"/>
    <n v="3008.7200000000003"/>
  </r>
  <r>
    <n v="10103"/>
    <x v="11"/>
    <n v="42"/>
    <n v="119.67"/>
    <n v="4"/>
    <n v="121"/>
    <x v="3"/>
    <s v="Bergulfsen Jonas "/>
    <n v="7989555"/>
    <s v="Erling Skakkes gate 78 "/>
    <x v="3"/>
    <n v="4110"/>
    <x v="2"/>
    <n v="1504"/>
    <n v="81700"/>
    <n v="10103"/>
    <x v="3"/>
    <d v="2003-02-07T00:00:00"/>
    <d v="2003-02-02T00:00:00"/>
    <s v="Shipped"/>
    <x v="11"/>
    <x v="1"/>
    <d v="1899-12-30T01:10:00"/>
    <x v="8"/>
    <s v="Features include: Turnable front wheels; steering function; detailed interior; detailed engine; opening hood; opening trunk; opening doors; and detailed chassis."/>
    <n v="6791"/>
    <n v="103.42"/>
    <n v="147.74"/>
    <n v="5026.1400000000003"/>
    <n v="4343.6400000000003"/>
    <n v="682.5"/>
  </r>
  <r>
    <n v="10103"/>
    <x v="12"/>
    <n v="27"/>
    <n v="121.64"/>
    <n v="8"/>
    <n v="121"/>
    <x v="3"/>
    <s v="Bergulfsen Jonas "/>
    <n v="7989555"/>
    <s v="Erling Skakkes gate 78 "/>
    <x v="3"/>
    <n v="4110"/>
    <x v="2"/>
    <n v="1504"/>
    <n v="81700"/>
    <n v="10103"/>
    <x v="3"/>
    <d v="2003-02-07T00:00:00"/>
    <d v="2003-02-02T00:00:00"/>
    <s v="Shipped"/>
    <x v="12"/>
    <x v="2"/>
    <d v="1899-12-30T01:12:00"/>
    <x v="0"/>
    <s v="Model features 30 windows, skylights &amp; glare resistant glass, working steering system, original logos"/>
    <n v="1579"/>
    <n v="77.900000000000006"/>
    <n v="136.66999999999999"/>
    <n v="3284.28"/>
    <n v="2103.3000000000002"/>
    <n v="1180.98"/>
  </r>
  <r>
    <n v="10103"/>
    <x v="13"/>
    <n v="35"/>
    <n v="94.5"/>
    <n v="10"/>
    <n v="121"/>
    <x v="3"/>
    <s v="Bergulfsen Jonas "/>
    <n v="7989555"/>
    <s v="Erling Skakkes gate 78 "/>
    <x v="3"/>
    <n v="4110"/>
    <x v="2"/>
    <n v="1504"/>
    <n v="81700"/>
    <n v="10103"/>
    <x v="3"/>
    <d v="2003-02-07T00:00:00"/>
    <d v="2003-02-02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307.5"/>
    <n v="2041.55"/>
    <n v="1265.95"/>
  </r>
  <r>
    <n v="10103"/>
    <x v="14"/>
    <n v="22"/>
    <n v="58.34"/>
    <n v="2"/>
    <n v="121"/>
    <x v="3"/>
    <s v="Bergulfsen Jonas "/>
    <n v="7989555"/>
    <s v="Erling Skakkes gate 78 "/>
    <x v="3"/>
    <n v="4110"/>
    <x v="2"/>
    <n v="1504"/>
    <n v="81700"/>
    <n v="10103"/>
    <x v="3"/>
    <d v="2003-02-07T00:00:00"/>
    <d v="2003-02-02T00:00:00"/>
    <s v="Shipped"/>
    <x v="14"/>
    <x v="2"/>
    <d v="1899-12-30T01:18:00"/>
    <x v="9"/>
    <s v="Gleaming red handsome appearance. Everything is here the fire hoses, ladder, axes, bells, lanterns, ready to fight any inferno."/>
    <n v="2018"/>
    <n v="24.92"/>
    <n v="60.77"/>
    <n v="1283.48"/>
    <n v="548.24"/>
    <n v="735.24"/>
  </r>
  <r>
    <n v="10103"/>
    <x v="15"/>
    <n v="27"/>
    <n v="92.19"/>
    <n v="12"/>
    <n v="121"/>
    <x v="3"/>
    <s v="Bergulfsen Jonas "/>
    <n v="7989555"/>
    <s v="Erling Skakkes gate 78 "/>
    <x v="3"/>
    <n v="4110"/>
    <x v="2"/>
    <n v="1504"/>
    <n v="81700"/>
    <n v="10103"/>
    <x v="3"/>
    <d v="2003-02-07T00:00:00"/>
    <d v="2003-02-02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89.13"/>
    <n v="1641.06"/>
    <n v="848.07000000000016"/>
  </r>
  <r>
    <n v="10103"/>
    <x v="16"/>
    <n v="35"/>
    <n v="61.84"/>
    <n v="14"/>
    <n v="121"/>
    <x v="3"/>
    <s v="Bergulfsen Jonas "/>
    <n v="7989555"/>
    <s v="Erling Skakkes gate 78 "/>
    <x v="3"/>
    <n v="4110"/>
    <x v="2"/>
    <n v="1504"/>
    <n v="81700"/>
    <n v="10103"/>
    <x v="3"/>
    <d v="2003-02-07T00:00:00"/>
    <d v="2003-02-02T00:00:00"/>
    <s v="Shipped"/>
    <x v="16"/>
    <x v="0"/>
    <d v="1899-12-30T01:18:00"/>
    <x v="10"/>
    <s v="Chrome Trim, Chrome Grille, Opening Hood, Opening Doors, Opening Trunk, Detailed Engine, Working Steering System"/>
    <n v="5649"/>
    <n v="34.35"/>
    <n v="62.46"/>
    <n v="2164.4"/>
    <n v="1202.25"/>
    <n v="962.15000000000009"/>
  </r>
  <r>
    <n v="10103"/>
    <x v="17"/>
    <n v="25"/>
    <n v="86.92"/>
    <n v="13"/>
    <n v="121"/>
    <x v="3"/>
    <s v="Bergulfsen Jonas "/>
    <n v="7989555"/>
    <s v="Erling Skakkes gate 78 "/>
    <x v="3"/>
    <n v="4110"/>
    <x v="2"/>
    <n v="1504"/>
    <n v="81700"/>
    <n v="10103"/>
    <x v="3"/>
    <d v="2003-02-07T00:00:00"/>
    <d v="2003-02-02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173"/>
    <n v="1518.5"/>
    <n v="654.5"/>
  </r>
  <r>
    <n v="10103"/>
    <x v="18"/>
    <n v="46"/>
    <n v="86.31"/>
    <n v="16"/>
    <n v="121"/>
    <x v="3"/>
    <s v="Bergulfsen Jonas "/>
    <n v="7989555"/>
    <s v="Erling Skakkes gate 78 "/>
    <x v="3"/>
    <n v="4110"/>
    <x v="2"/>
    <n v="1504"/>
    <n v="81700"/>
    <n v="10103"/>
    <x v="3"/>
    <d v="2003-02-07T00:00:00"/>
    <d v="2003-02-02T00:00:00"/>
    <s v="Shipped"/>
    <x v="18"/>
    <x v="0"/>
    <d v="1899-12-30T01:18:00"/>
    <x v="2"/>
    <s v="Features Gold Trim, Full Size Spare Tire, Chrome Trim, Chrome Grille, Opening Hood, Opening Doors, Opening Trunk, Detailed Engine, Working Steering System"/>
    <n v="7913"/>
    <n v="57.54"/>
    <n v="99.21"/>
    <n v="3970.26"/>
    <n v="2646.84"/>
    <n v="1323.42"/>
  </r>
  <r>
    <n v="10103"/>
    <x v="19"/>
    <n v="36"/>
    <n v="98.07"/>
    <n v="5"/>
    <n v="121"/>
    <x v="3"/>
    <s v="Bergulfsen Jonas "/>
    <n v="7989555"/>
    <s v="Erling Skakkes gate 78 "/>
    <x v="3"/>
    <n v="4110"/>
    <x v="2"/>
    <n v="1504"/>
    <n v="81700"/>
    <n v="10103"/>
    <x v="3"/>
    <d v="2003-02-07T00:00:00"/>
    <d v="2003-02-02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530.5199999999995"/>
    <n v="3051.36"/>
    <n v="479.1599999999994"/>
  </r>
  <r>
    <n v="10103"/>
    <x v="20"/>
    <n v="41"/>
    <n v="40.75"/>
    <n v="9"/>
    <n v="121"/>
    <x v="3"/>
    <s v="Bergulfsen Jonas "/>
    <n v="7989555"/>
    <s v="Erling Skakkes gate 78 "/>
    <x v="3"/>
    <n v="4110"/>
    <x v="2"/>
    <n v="1504"/>
    <n v="81700"/>
    <n v="10103"/>
    <x v="3"/>
    <d v="2003-02-07T00:00:00"/>
    <d v="2003-02-02T00:00:00"/>
    <s v="Shipped"/>
    <x v="20"/>
    <x v="0"/>
    <d v="1899-12-30T01:18:00"/>
    <x v="7"/>
    <s v="Features completely detailed interior including Velvet flocked drapes,deluxe wood grain floor, and a wood grain casket with seperate chrome handles"/>
    <n v="6645"/>
    <n v="23.14"/>
    <n v="50.31"/>
    <n v="1670.75"/>
    <n v="948.74"/>
    <n v="722.01"/>
  </r>
  <r>
    <n v="10103"/>
    <x v="21"/>
    <n v="36"/>
    <n v="107.34"/>
    <n v="1"/>
    <n v="121"/>
    <x v="3"/>
    <s v="Bergulfsen Jonas "/>
    <n v="7989555"/>
    <s v="Erling Skakkes gate 78 "/>
    <x v="3"/>
    <n v="4110"/>
    <x v="2"/>
    <n v="1504"/>
    <n v="81700"/>
    <n v="10103"/>
    <x v="3"/>
    <d v="2003-02-07T00:00:00"/>
    <d v="2003-02-02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864.2400000000002"/>
    <n v="2208.2400000000002"/>
    <n v="1656"/>
  </r>
  <r>
    <n v="10103"/>
    <x v="22"/>
    <n v="25"/>
    <n v="88.62"/>
    <n v="15"/>
    <n v="121"/>
    <x v="3"/>
    <s v="Bergulfsen Jonas "/>
    <n v="7989555"/>
    <s v="Erling Skakkes gate 78 "/>
    <x v="3"/>
    <n v="4110"/>
    <x v="2"/>
    <n v="1504"/>
    <n v="81700"/>
    <n v="10103"/>
    <x v="3"/>
    <d v="2003-02-07T00:00:00"/>
    <d v="2003-02-02T00:00:00"/>
    <s v="Shipped"/>
    <x v="22"/>
    <x v="0"/>
    <d v="1899-12-30T01:24:00"/>
    <x v="8"/>
    <s v="Features opening trunk,  working steering system. Color dark green."/>
    <n v="4710"/>
    <n v="57.46"/>
    <n v="97.39"/>
    <n v="2215.5"/>
    <n v="1436.5"/>
    <n v="779"/>
  </r>
  <r>
    <n v="10103"/>
    <x v="23"/>
    <n v="31"/>
    <n v="92.46"/>
    <n v="3"/>
    <n v="121"/>
    <x v="3"/>
    <s v="Bergulfsen Jonas "/>
    <n v="7989555"/>
    <s v="Erling Skakkes gate 78 "/>
    <x v="3"/>
    <n v="4110"/>
    <x v="2"/>
    <n v="1504"/>
    <n v="81700"/>
    <n v="10103"/>
    <x v="3"/>
    <d v="2003-02-07T00:00:00"/>
    <d v="2003-02-02T00:00:00"/>
    <s v="Shipped"/>
    <x v="23"/>
    <x v="2"/>
    <d v="1899-12-30T01:32:00"/>
    <x v="1"/>
    <s v="This 1980Ã¢â‚¬â„¢s era new look Manhattan express is still active, running from the Bronx to mid-town Manhattan. Has 35 opeining windows and working lights. Needs a battery."/>
    <n v="5099"/>
    <n v="53.93"/>
    <n v="96.31"/>
    <n v="2866.2599999999998"/>
    <n v="1671.83"/>
    <n v="1194.4299999999998"/>
  </r>
  <r>
    <n v="10103"/>
    <x v="24"/>
    <n v="45"/>
    <n v="63.35"/>
    <n v="7"/>
    <n v="121"/>
    <x v="3"/>
    <s v="Bergulfsen Jonas "/>
    <n v="7989555"/>
    <s v="Erling Skakkes gate 78 "/>
    <x v="3"/>
    <n v="4110"/>
    <x v="2"/>
    <n v="1504"/>
    <n v="81700"/>
    <n v="10103"/>
    <x v="3"/>
    <d v="2003-02-07T00:00:00"/>
    <d v="2003-02-02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850.75"/>
    <n v="1512.45"/>
    <n v="1338.3"/>
  </r>
  <r>
    <n v="10103"/>
    <x v="25"/>
    <n v="42"/>
    <n v="94.07"/>
    <n v="6"/>
    <n v="121"/>
    <x v="3"/>
    <s v="Bergulfsen Jonas "/>
    <n v="7989555"/>
    <s v="Erling Skakkes gate 78 "/>
    <x v="3"/>
    <n v="4110"/>
    <x v="2"/>
    <n v="1504"/>
    <n v="81700"/>
    <n v="10103"/>
    <x v="3"/>
    <d v="2003-02-07T00:00:00"/>
    <d v="2003-02-02T00:00:00"/>
    <s v="Shipped"/>
    <x v="25"/>
    <x v="1"/>
    <d v="1899-12-30T01:18:00"/>
    <x v="9"/>
    <s v="Features include opening and closing doors. Color: White. _x000a_Measures approximately 9 1/2&quot; Long."/>
    <n v="6934"/>
    <n v="46.53"/>
    <n v="101.15"/>
    <n v="3950.9399999999996"/>
    <n v="1954.26"/>
    <n v="1996.6799999999996"/>
  </r>
  <r>
    <n v="10104"/>
    <x v="26"/>
    <n v="34"/>
    <n v="131.44"/>
    <n v="1"/>
    <n v="141"/>
    <x v="4"/>
    <s v="Freyre Diego "/>
    <n v="915559444"/>
    <s v="C/ Moralzarzal, 86 "/>
    <x v="4"/>
    <n v="28034"/>
    <x v="3"/>
    <n v="1370"/>
    <n v="227600"/>
    <n v="10104"/>
    <x v="4"/>
    <d v="2003-02-09T00:00:00"/>
    <d v="2003-02-01T00:00:00"/>
    <s v="Shipped"/>
    <x v="26"/>
    <x v="1"/>
    <d v="1899-12-30T01:18:00"/>
    <x v="0"/>
    <s v="1:18 scale die-cast about 10&quot; long doors open, hood opens, trunk opens and wheels roll"/>
    <n v="6906"/>
    <n v="89.14"/>
    <n v="151.08000000000001"/>
    <n v="4468.96"/>
    <n v="3030.76"/>
    <n v="1438.1999999999998"/>
  </r>
  <r>
    <n v="10104"/>
    <x v="27"/>
    <n v="41"/>
    <n v="111.39"/>
    <n v="9"/>
    <n v="141"/>
    <x v="4"/>
    <s v="Freyre Diego "/>
    <n v="915559444"/>
    <s v="C/ Moralzarzal, 86 "/>
    <x v="4"/>
    <n v="28034"/>
    <x v="3"/>
    <n v="1370"/>
    <n v="227600"/>
    <n v="10104"/>
    <x v="4"/>
    <d v="2003-02-09T00:00:00"/>
    <d v="2003-02-01T00:00:00"/>
    <s v="Shipped"/>
    <x v="27"/>
    <x v="2"/>
    <d v="1899-12-30T01:12:00"/>
    <x v="2"/>
    <s v="1:12 scale die-cast about 20&quot; long Hood opens, Rubber wheels"/>
    <n v="6125"/>
    <n v="55.7"/>
    <n v="118.5"/>
    <n v="4566.99"/>
    <n v="2283.7000000000003"/>
    <n v="2283.2899999999995"/>
  </r>
  <r>
    <n v="10104"/>
    <x v="28"/>
    <n v="24"/>
    <n v="135.9"/>
    <n v="8"/>
    <n v="141"/>
    <x v="4"/>
    <s v="Freyre Diego "/>
    <n v="915559444"/>
    <s v="C/ Moralzarzal, 86 "/>
    <x v="4"/>
    <n v="28034"/>
    <x v="3"/>
    <n v="1370"/>
    <n v="227600"/>
    <n v="10104"/>
    <x v="4"/>
    <d v="2003-02-09T00:00:00"/>
    <d v="2003-02-01T00:00:00"/>
    <s v="Shipped"/>
    <x v="28"/>
    <x v="1"/>
    <d v="1899-12-30T01:18:00"/>
    <x v="5"/>
    <s v="Turnable front wheels; steering function; detailed interior; detailed engine; opening hood; opening trunk; opening doors; and detailed chassis."/>
    <n v="4724"/>
    <n v="101.51"/>
    <n v="163.72999999999999"/>
    <n v="3261.6000000000004"/>
    <n v="2436.2400000000002"/>
    <n v="825.36000000000013"/>
  </r>
  <r>
    <n v="10104"/>
    <x v="29"/>
    <n v="29"/>
    <n v="122.73"/>
    <n v="12"/>
    <n v="141"/>
    <x v="4"/>
    <s v="Freyre Diego "/>
    <n v="915559444"/>
    <s v="C/ Moralzarzal, 86 "/>
    <x v="4"/>
    <n v="28034"/>
    <x v="3"/>
    <n v="1370"/>
    <n v="227600"/>
    <n v="10104"/>
    <x v="4"/>
    <d v="2003-02-09T00:00:00"/>
    <d v="2003-02-01T00:00:00"/>
    <s v="Shipped"/>
    <x v="29"/>
    <x v="2"/>
    <d v="1899-12-30T01:18:00"/>
    <x v="11"/>
    <s v="Exact replica. 100+ parts. working steering system, original logos"/>
    <n v="8258"/>
    <n v="74.86"/>
    <n v="122.73"/>
    <n v="3559.17"/>
    <n v="2170.94"/>
    <n v="1388.23"/>
  </r>
  <r>
    <n v="10104"/>
    <x v="30"/>
    <n v="23"/>
    <n v="165.95"/>
    <n v="13"/>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816.85"/>
    <n v="1791.7"/>
    <n v="2025.1499999999999"/>
  </r>
  <r>
    <n v="10104"/>
    <x v="31"/>
    <n v="38"/>
    <n v="119.2"/>
    <n v="3"/>
    <n v="141"/>
    <x v="4"/>
    <s v="Freyre Diego "/>
    <n v="915559444"/>
    <s v="C/ Moralzarzal, 86 "/>
    <x v="4"/>
    <n v="28034"/>
    <x v="3"/>
    <n v="1370"/>
    <n v="227600"/>
    <n v="10104"/>
    <x v="4"/>
    <d v="2003-02-09T00:00:00"/>
    <d v="2003-02-01T00:00:00"/>
    <s v="Shipped"/>
    <x v="31"/>
    <x v="1"/>
    <d v="1899-12-30T01:18:00"/>
    <x v="10"/>
    <s v="Features include opening and closing doors. Color: White."/>
    <n v="5545"/>
    <n v="91.92"/>
    <n v="143.62"/>
    <n v="4529.6000000000004"/>
    <n v="3492.96"/>
    <n v="1036.6400000000003"/>
  </r>
  <r>
    <n v="10104"/>
    <x v="32"/>
    <n v="35"/>
    <n v="52.02"/>
    <n v="6"/>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1820.7"/>
    <n v="1132.9499999999998"/>
    <n v="687.75000000000023"/>
  </r>
  <r>
    <n v="10104"/>
    <x v="33"/>
    <n v="44"/>
    <n v="30.41"/>
    <n v="10"/>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338.04"/>
    <n v="700.04"/>
    <n v="638"/>
  </r>
  <r>
    <n v="10104"/>
    <x v="34"/>
    <n v="26"/>
    <n v="106.45"/>
    <n v="5"/>
    <n v="141"/>
    <x v="4"/>
    <s v="Freyre Diego "/>
    <n v="915559444"/>
    <s v="C/ Moralzarzal, 86 "/>
    <x v="4"/>
    <n v="28034"/>
    <x v="3"/>
    <n v="1370"/>
    <n v="227600"/>
    <n v="10104"/>
    <x v="4"/>
    <d v="2003-02-09T00:00:00"/>
    <d v="2003-02-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767.7000000000003"/>
    <n v="1814.28"/>
    <n v="953.4200000000003"/>
  </r>
  <r>
    <n v="10104"/>
    <x v="35"/>
    <n v="35"/>
    <n v="51.95"/>
    <n v="11"/>
    <n v="141"/>
    <x v="4"/>
    <s v="Freyre Diego "/>
    <n v="915559444"/>
    <s v="C/ Moralzarzal, 86 "/>
    <x v="4"/>
    <n v="28034"/>
    <x v="3"/>
    <n v="1370"/>
    <n v="227600"/>
    <n v="10104"/>
    <x v="4"/>
    <d v="2003-02-09T00:00:00"/>
    <d v="2003-02-01T00:00:00"/>
    <s v="Shipped"/>
    <x v="35"/>
    <x v="2"/>
    <d v="1899-12-30T01:32:00"/>
    <x v="6"/>
    <s v="Model features bi-level seating, 50 windows, skylights &amp; glare resistant glass, working steering system, original logos"/>
    <n v="2874"/>
    <n v="25.98"/>
    <n v="54.11"/>
    <n v="1818.25"/>
    <n v="909.30000000000007"/>
    <n v="908.94999999999993"/>
  </r>
  <r>
    <n v="10104"/>
    <x v="36"/>
    <n v="49"/>
    <n v="56.55"/>
    <n v="4"/>
    <n v="141"/>
    <x v="4"/>
    <s v="Freyre Diego "/>
    <n v="915559444"/>
    <s v="C/ Moralzarzal, 86 "/>
    <x v="4"/>
    <n v="28034"/>
    <x v="3"/>
    <n v="1370"/>
    <n v="227600"/>
    <n v="10104"/>
    <x v="4"/>
    <d v="2003-02-09T00:00:00"/>
    <d v="2003-02-0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70.95"/>
    <n v="1309.28"/>
    <n v="1461.6699999999998"/>
  </r>
  <r>
    <n v="10104"/>
    <x v="37"/>
    <n v="33"/>
    <n v="114.59"/>
    <n v="7"/>
    <n v="141"/>
    <x v="4"/>
    <s v="Freyre Diego "/>
    <n v="915559444"/>
    <s v="C/ Moralzarzal, 86 "/>
    <x v="4"/>
    <n v="28034"/>
    <x v="3"/>
    <n v="1370"/>
    <n v="227600"/>
    <n v="10104"/>
    <x v="4"/>
    <d v="2003-02-09T00:00:00"/>
    <d v="2003-02-0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781.4700000000003"/>
    <n v="2253.5700000000002"/>
    <n v="1527.9"/>
  </r>
  <r>
    <n v="10104"/>
    <x v="38"/>
    <n v="32"/>
    <n v="53.31"/>
    <n v="2"/>
    <n v="141"/>
    <x v="4"/>
    <s v="Freyre Diego "/>
    <n v="915559444"/>
    <s v="C/ Moralzarzal, 86 "/>
    <x v="4"/>
    <n v="28034"/>
    <x v="3"/>
    <n v="1370"/>
    <n v="227600"/>
    <n v="10104"/>
    <x v="4"/>
    <d v="2003-02-09T00:00:00"/>
    <d v="2003-02-0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05.92"/>
    <n v="1199.68"/>
    <n v="506.24"/>
  </r>
  <r>
    <n v="10105"/>
    <x v="39"/>
    <n v="50"/>
    <n v="127.84"/>
    <n v="2"/>
    <n v="145"/>
    <x v="5"/>
    <s v="Petersen Jytte "/>
    <n v="31123555"/>
    <s v="Vinbafaltet 34 "/>
    <x v="5"/>
    <n v="1734"/>
    <x v="4"/>
    <n v="1401"/>
    <n v="83400"/>
    <n v="10105"/>
    <x v="5"/>
    <d v="2003-02-21T00:00:00"/>
    <d v="2003-02-12T00:00:00"/>
    <s v="Shipped"/>
    <x v="39"/>
    <x v="1"/>
    <d v="1899-12-30T01:10:00"/>
    <x v="1"/>
    <s v="Features include: Turnable front wheels; steering function; detailed interior; detailed engine; opening hood; opening trunk; opening doors; and detailed chassis."/>
    <n v="3252"/>
    <n v="85.68"/>
    <n v="136"/>
    <n v="6392"/>
    <n v="4284"/>
    <n v="2108"/>
  </r>
  <r>
    <n v="10105"/>
    <x v="40"/>
    <n v="41"/>
    <n v="205.72"/>
    <n v="15"/>
    <n v="145"/>
    <x v="5"/>
    <s v="Petersen Jytte "/>
    <n v="31123555"/>
    <s v="Vinbafaltet 34 "/>
    <x v="5"/>
    <n v="1734"/>
    <x v="4"/>
    <n v="1401"/>
    <n v="83400"/>
    <n v="10105"/>
    <x v="5"/>
    <d v="2003-02-21T00:00:00"/>
    <d v="2003-02-12T00:00:00"/>
    <s v="Shipped"/>
    <x v="40"/>
    <x v="1"/>
    <d v="1899-12-30T01:12:00"/>
    <x v="8"/>
    <s v="Turnable front wheels; steering function; detailed interior; detailed engine; opening hood; opening trunk; opening doors; and detailed chassis."/>
    <n v="3619"/>
    <n v="95.59"/>
    <n v="207.8"/>
    <n v="8434.52"/>
    <n v="3919.19"/>
    <n v="4515.33"/>
  </r>
  <r>
    <n v="10105"/>
    <x v="41"/>
    <n v="29"/>
    <n v="141.88"/>
    <n v="14"/>
    <n v="145"/>
    <x v="5"/>
    <s v="Petersen Jytte "/>
    <n v="31123555"/>
    <s v="Vinbafaltet 34 "/>
    <x v="5"/>
    <n v="1734"/>
    <x v="4"/>
    <n v="1401"/>
    <n v="83400"/>
    <n v="10105"/>
    <x v="5"/>
    <d v="2003-02-21T00:00:00"/>
    <d v="2003-02-12T00:00:00"/>
    <s v="Shipped"/>
    <x v="41"/>
    <x v="1"/>
    <d v="1899-12-30T01:12:00"/>
    <x v="8"/>
    <s v="Turnable front wheels; steering function; detailed interior; detailed engine; opening hood; opening trunk; opening doors; and detailed chassis."/>
    <n v="1049"/>
    <n v="83.05"/>
    <n v="173.02"/>
    <n v="4114.5199999999995"/>
    <n v="2408.4499999999998"/>
    <n v="1706.0699999999997"/>
  </r>
  <r>
    <n v="10105"/>
    <x v="42"/>
    <n v="22"/>
    <n v="136.59"/>
    <n v="11"/>
    <n v="145"/>
    <x v="5"/>
    <s v="Petersen Jytte "/>
    <n v="31123555"/>
    <s v="Vinbafaltet 34 "/>
    <x v="5"/>
    <n v="1734"/>
    <x v="4"/>
    <n v="1401"/>
    <n v="83400"/>
    <n v="10105"/>
    <x v="5"/>
    <d v="2003-02-21T00:00:00"/>
    <d v="2003-02-12T00:00:00"/>
    <s v="Shipped"/>
    <x v="42"/>
    <x v="0"/>
    <d v="1899-12-30T01:18:00"/>
    <x v="11"/>
    <s v="Features opening trunk,  working steering system"/>
    <n v="3913"/>
    <n v="68.3"/>
    <n v="136.59"/>
    <n v="3004.98"/>
    <n v="1502.6"/>
    <n v="1502.38"/>
  </r>
  <r>
    <n v="10105"/>
    <x v="43"/>
    <n v="38"/>
    <n v="87.73"/>
    <n v="13"/>
    <n v="145"/>
    <x v="5"/>
    <s v="Petersen Jytte "/>
    <n v="31123555"/>
    <s v="Vinbafaltet 34 "/>
    <x v="5"/>
    <n v="1734"/>
    <x v="4"/>
    <n v="1401"/>
    <n v="83400"/>
    <n v="10105"/>
    <x v="5"/>
    <d v="2003-02-21T00:00:00"/>
    <d v="2003-02-12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333.7400000000002"/>
    <n v="2567.2800000000002"/>
    <n v="766.46"/>
  </r>
  <r>
    <n v="10105"/>
    <x v="44"/>
    <n v="41"/>
    <n v="75.48"/>
    <n v="10"/>
    <n v="145"/>
    <x v="5"/>
    <s v="Petersen Jytte "/>
    <n v="31123555"/>
    <s v="Vinbafaltet 34 "/>
    <x v="5"/>
    <n v="1734"/>
    <x v="4"/>
    <n v="1401"/>
    <n v="83400"/>
    <n v="10105"/>
    <x v="5"/>
    <d v="2003-02-21T00:00:00"/>
    <d v="2003-02-12T00:00:00"/>
    <s v="Shipped"/>
    <x v="44"/>
    <x v="0"/>
    <d v="1899-12-30T01:18:00"/>
    <x v="2"/>
    <s v="Features opening trunk,  working steering system"/>
    <n v="8290"/>
    <n v="52.66"/>
    <n v="87.77"/>
    <n v="3094.6800000000003"/>
    <n v="2159.06"/>
    <n v="935.62000000000035"/>
  </r>
  <r>
    <n v="10105"/>
    <x v="45"/>
    <n v="43"/>
    <n v="117.97"/>
    <n v="9"/>
    <n v="145"/>
    <x v="5"/>
    <s v="Petersen Jytte "/>
    <n v="31123555"/>
    <s v="Vinbafaltet 34 "/>
    <x v="5"/>
    <n v="1734"/>
    <x v="4"/>
    <n v="1401"/>
    <n v="83400"/>
    <n v="10105"/>
    <x v="5"/>
    <d v="2003-02-21T00:00:00"/>
    <d v="2003-02-12T00:00:00"/>
    <s v="Shipped"/>
    <x v="45"/>
    <x v="4"/>
    <d v="1899-12-30T01:24:00"/>
    <x v="9"/>
    <s v="All wood with canvas sails. Many extras including rigging, long boats, pilot house, anchors, etc. Comes with 4 masts, all square-rigged."/>
    <n v="1898"/>
    <n v="82.34"/>
    <n v="122.89"/>
    <n v="5072.71"/>
    <n v="3540.6200000000003"/>
    <n v="1532.0899999999997"/>
  </r>
  <r>
    <n v="10105"/>
    <x v="46"/>
    <n v="44"/>
    <n v="73.459999999999994"/>
    <n v="4"/>
    <n v="145"/>
    <x v="5"/>
    <s v="Petersen Jytte "/>
    <n v="31123555"/>
    <s v="Vinbafaltet 34 "/>
    <x v="5"/>
    <n v="1734"/>
    <x v="4"/>
    <n v="1401"/>
    <n v="83400"/>
    <n v="10105"/>
    <x v="5"/>
    <d v="2003-02-21T00:00:00"/>
    <d v="2003-02-12T00:00:00"/>
    <s v="Shipped"/>
    <x v="46"/>
    <x v="0"/>
    <d v="1899-12-30T01:24:00"/>
    <x v="10"/>
    <s v="This model features chrome trim and grille, opening hood, opening doors, opening trunk, detailed engine, working steering system. Color white."/>
    <n v="9173"/>
    <n v="46.91"/>
    <n v="88.51"/>
    <n v="3232.24"/>
    <n v="2064.04"/>
    <n v="1168.1999999999998"/>
  </r>
  <r>
    <n v="10105"/>
    <x v="47"/>
    <n v="50"/>
    <n v="75.47"/>
    <n v="1"/>
    <n v="145"/>
    <x v="5"/>
    <s v="Petersen Jytte "/>
    <n v="31123555"/>
    <s v="Vinbafaltet 34 "/>
    <x v="5"/>
    <n v="1734"/>
    <x v="4"/>
    <n v="1401"/>
    <n v="83400"/>
    <n v="10105"/>
    <x v="5"/>
    <d v="2003-02-21T00:00:00"/>
    <d v="2003-02-12T00:00:00"/>
    <s v="Shipped"/>
    <x v="47"/>
    <x v="0"/>
    <d v="1899-12-30T01:24:00"/>
    <x v="9"/>
    <s v="Chrome Trim, Chrome Grille, Opening Hood, Opening Doors, Opening Trunk, Detailed Engine, Working Steering System. Color black."/>
    <n v="6621"/>
    <n v="48.64"/>
    <n v="83.86"/>
    <n v="3773.5"/>
    <n v="2432"/>
    <n v="1341.5"/>
  </r>
  <r>
    <n v="10105"/>
    <x v="48"/>
    <n v="41"/>
    <n v="54"/>
    <n v="5"/>
    <n v="145"/>
    <x v="5"/>
    <s v="Petersen Jytte "/>
    <n v="31123555"/>
    <s v="Vinbafaltet 34 "/>
    <x v="5"/>
    <n v="1734"/>
    <x v="4"/>
    <n v="1401"/>
    <n v="83400"/>
    <n v="10105"/>
    <x v="5"/>
    <d v="2003-02-21T00:00:00"/>
    <d v="2003-02-12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14"/>
    <n v="1394"/>
    <n v="820"/>
  </r>
  <r>
    <n v="10105"/>
    <x v="49"/>
    <n v="29"/>
    <n v="86.61"/>
    <n v="12"/>
    <n v="145"/>
    <x v="5"/>
    <s v="Petersen Jytte "/>
    <n v="31123555"/>
    <s v="Vinbafaltet 34 "/>
    <x v="5"/>
    <n v="1734"/>
    <x v="4"/>
    <n v="1401"/>
    <n v="83400"/>
    <n v="10105"/>
    <x v="5"/>
    <d v="2003-02-21T00:00:00"/>
    <d v="2003-02-12T00:00:00"/>
    <s v="Shipped"/>
    <x v="49"/>
    <x v="4"/>
    <d v="1899-12-30T12:40:00"/>
    <x v="7"/>
    <s v="Measures 31 1/2 inches Long x 25 1/2 inches High x 10 5/8 inches Wide_x000a_All wood with canvas sail. Extras include long boats, rigging, ladders, railing, anchors, side cannons, hand painted, etc."/>
    <n v="737"/>
    <n v="43.3"/>
    <n v="86.61"/>
    <n v="2511.69"/>
    <n v="1255.6999999999998"/>
    <n v="1255.9900000000002"/>
  </r>
  <r>
    <n v="10105"/>
    <x v="50"/>
    <n v="31"/>
    <n v="60.72"/>
    <n v="3"/>
    <n v="145"/>
    <x v="5"/>
    <s v="Petersen Jytte "/>
    <n v="31123555"/>
    <s v="Vinbafaltet 34 "/>
    <x v="5"/>
    <n v="1734"/>
    <x v="4"/>
    <n v="1401"/>
    <n v="83400"/>
    <n v="10105"/>
    <x v="5"/>
    <d v="2003-02-21T00:00:00"/>
    <d v="2003-02-12T00:00:00"/>
    <s v="Shipped"/>
    <x v="50"/>
    <x v="4"/>
    <d v="1899-12-30T12:40:00"/>
    <x v="3"/>
    <s v="All wood with canvas sails. Measures 31 1/2&quot; Length x 22 3/8&quot; High x 8 1/4&quot; Width. Extras include 4 boats on deck, sea sprite on bow, anchors, copper railing, pilot houses, etc."/>
    <n v="7083"/>
    <n v="33.97"/>
    <n v="72.28"/>
    <n v="1882.32"/>
    <n v="1053.07"/>
    <n v="829.25"/>
  </r>
  <r>
    <n v="10105"/>
    <x v="51"/>
    <n v="39"/>
    <n v="92.16"/>
    <n v="6"/>
    <n v="145"/>
    <x v="5"/>
    <s v="Petersen Jytte "/>
    <n v="31123555"/>
    <s v="Vinbafaltet 34 "/>
    <x v="5"/>
    <n v="1734"/>
    <x v="4"/>
    <n v="1401"/>
    <n v="83400"/>
    <n v="10105"/>
    <x v="5"/>
    <d v="2003-02-21T00:00:00"/>
    <d v="2003-02-12T00:00:00"/>
    <s v="Shipped"/>
    <x v="51"/>
    <x v="4"/>
    <d v="1899-12-30T12:40:00"/>
    <x v="9"/>
    <s v="Completed model measures 19 1/2 inches long, 9 inches high, 3inches wide and is in barn red/black. All wood and metal."/>
    <n v="1956"/>
    <n v="51.09"/>
    <n v="100.17"/>
    <n v="3594.24"/>
    <n v="1992.5100000000002"/>
    <n v="1601.7299999999996"/>
  </r>
  <r>
    <n v="10105"/>
    <x v="52"/>
    <n v="22"/>
    <n v="99.31"/>
    <n v="7"/>
    <n v="145"/>
    <x v="5"/>
    <s v="Petersen Jytte "/>
    <n v="31123555"/>
    <s v="Vinbafaltet 34 "/>
    <x v="5"/>
    <n v="1734"/>
    <x v="4"/>
    <n v="1401"/>
    <n v="83400"/>
    <n v="10105"/>
    <x v="5"/>
    <d v="2003-02-21T00:00:00"/>
    <d v="2003-02-12T00:00:00"/>
    <s v="Shipped"/>
    <x v="52"/>
    <x v="4"/>
    <d v="1899-12-30T12:40:00"/>
    <x v="0"/>
    <s v="Exact replica. Wood and Metal. Many extras including rigging, long boats, pilot house, anchors, etc. Comes with three masts, all square-rigged."/>
    <n v="5088"/>
    <n v="53.63"/>
    <n v="99.31"/>
    <n v="2184.8200000000002"/>
    <n v="1179.8600000000001"/>
    <n v="1004.96"/>
  </r>
  <r>
    <n v="10105"/>
    <x v="53"/>
    <n v="25"/>
    <n v="44.77"/>
    <n v="8"/>
    <n v="145"/>
    <x v="5"/>
    <s v="Petersen Jytte "/>
    <n v="31123555"/>
    <s v="Vinbafaltet 34 "/>
    <x v="5"/>
    <n v="1734"/>
    <x v="4"/>
    <n v="1401"/>
    <n v="83400"/>
    <n v="10105"/>
    <x v="5"/>
    <d v="2003-02-21T00:00:00"/>
    <d v="2003-02-12T00:00:00"/>
    <s v="Shipped"/>
    <x v="53"/>
    <x v="4"/>
    <d v="1899-12-30T02:12:00"/>
    <x v="11"/>
    <s v="Measures 38 inches Long x 33 3/4 inches High. Includes a stand._x000a_Many extras including rigging, long boats, pilot house, anchors, etc. Comes with 2 masts, all square-rigged"/>
    <n v="414"/>
    <n v="33.299999999999997"/>
    <n v="54.6"/>
    <n v="1119.25"/>
    <n v="832.49999999999989"/>
    <n v="286.75000000000011"/>
  </r>
  <r>
    <n v="10106"/>
    <x v="54"/>
    <n v="36"/>
    <n v="134.04"/>
    <n v="12"/>
    <n v="278"/>
    <x v="6"/>
    <s v="Rovelli Giovanni "/>
    <n v="35640555"/>
    <s v="Via Ludovico il Moro 22 "/>
    <x v="6"/>
    <n v="24100"/>
    <x v="5"/>
    <n v="1401"/>
    <n v="119600"/>
    <n v="10106"/>
    <x v="6"/>
    <d v="2003-02-24T00:00:00"/>
    <d v="2003-02-21T00:00:00"/>
    <s v="Shipped"/>
    <x v="54"/>
    <x v="5"/>
    <d v="1899-12-30T01:18:00"/>
    <x v="3"/>
    <s v="1:18 scale replica of actual Army's UH-60L BLACK HAWK Helicopter. 100% hand-assembled. Features rotating rotor blades, propeller blades and rubber wheels."/>
    <n v="5330"/>
    <n v="77.27"/>
    <n v="157.69"/>
    <n v="4825.4399999999996"/>
    <n v="2781.72"/>
    <n v="2043.7199999999998"/>
  </r>
  <r>
    <n v="10106"/>
    <x v="55"/>
    <n v="34"/>
    <n v="81.099999999999994"/>
    <n v="2"/>
    <n v="278"/>
    <x v="6"/>
    <s v="Rovelli Giovanni "/>
    <n v="35640555"/>
    <s v="Via Ludovico il Moro 22 "/>
    <x v="6"/>
    <n v="24100"/>
    <x v="5"/>
    <n v="1401"/>
    <n v="119600"/>
    <n v="10106"/>
    <x v="6"/>
    <d v="2003-02-24T00:00:00"/>
    <d v="2003-02-21T00:00:00"/>
    <s v="Shipped"/>
    <x v="55"/>
    <x v="5"/>
    <d v="1899-12-30T02:12:00"/>
    <x v="5"/>
    <s v="Has retractable wheels and comes with a stand"/>
    <n v="992"/>
    <n v="49"/>
    <n v="84.48"/>
    <n v="2757.3999999999996"/>
    <n v="1666"/>
    <n v="1091.3999999999996"/>
  </r>
  <r>
    <n v="10106"/>
    <x v="56"/>
    <n v="41"/>
    <n v="80.86"/>
    <n v="18"/>
    <n v="278"/>
    <x v="6"/>
    <s v="Rovelli Giovanni "/>
    <n v="35640555"/>
    <s v="Via Ludovico il Moro 22 "/>
    <x v="6"/>
    <n v="24100"/>
    <x v="5"/>
    <n v="1401"/>
    <n v="119600"/>
    <n v="10106"/>
    <x v="6"/>
    <d v="2003-02-24T00:00:00"/>
    <d v="2003-02-21T00:00:00"/>
    <s v="Shipped"/>
    <x v="56"/>
    <x v="4"/>
    <d v="1899-12-30T01:18:00"/>
    <x v="10"/>
    <s v="Exact replica. Wood and Metal. Many extras including rigging, long boats, pilot house, anchors, etc. Comes with three masts, all square-rigged."/>
    <n v="4259"/>
    <n v="51.61"/>
    <n v="86.02"/>
    <n v="3315.2599999999998"/>
    <n v="2116.0099999999998"/>
    <n v="1199.25"/>
  </r>
  <r>
    <n v="10106"/>
    <x v="57"/>
    <n v="41"/>
    <n v="94.22"/>
    <n v="17"/>
    <n v="278"/>
    <x v="6"/>
    <s v="Rovelli Giovanni "/>
    <n v="35640555"/>
    <s v="Via Ludovico il Moro 22 "/>
    <x v="6"/>
    <n v="24100"/>
    <x v="5"/>
    <n v="1401"/>
    <n v="119600"/>
    <n v="10106"/>
    <x v="6"/>
    <d v="2003-02-24T00:00:00"/>
    <d v="2003-02-21T00:00:00"/>
    <s v="Shipped"/>
    <x v="57"/>
    <x v="0"/>
    <d v="1899-12-30T01:18:00"/>
    <x v="2"/>
    <s v="Features opening hood, opening doors, opening trunk, wide white wall tires, front door arm rests, working steering system, leather upholstery. Color black."/>
    <n v="2378"/>
    <n v="64.58"/>
    <n v="105.87"/>
    <n v="3863.02"/>
    <n v="2647.7799999999997"/>
    <n v="1215.2400000000002"/>
  </r>
  <r>
    <n v="10106"/>
    <x v="58"/>
    <n v="28"/>
    <n v="107.23"/>
    <n v="4"/>
    <n v="278"/>
    <x v="6"/>
    <s v="Rovelli Giovanni "/>
    <n v="35640555"/>
    <s v="Via Ludovico il Moro 22 "/>
    <x v="6"/>
    <n v="24100"/>
    <x v="5"/>
    <n v="1401"/>
    <n v="119600"/>
    <n v="10106"/>
    <x v="6"/>
    <d v="2003-02-24T00:00:00"/>
    <d v="2003-02-21T00:00:00"/>
    <s v="Shipped"/>
    <x v="58"/>
    <x v="5"/>
    <d v="1899-12-30T01:24:00"/>
    <x v="6"/>
    <s v="Official logos and insignias"/>
    <n v="3627"/>
    <n v="66.739999999999995"/>
    <n v="109.42"/>
    <n v="3002.44"/>
    <n v="1868.7199999999998"/>
    <n v="1133.7200000000003"/>
  </r>
  <r>
    <n v="10106"/>
    <x v="59"/>
    <n v="49"/>
    <n v="65.77"/>
    <n v="13"/>
    <n v="278"/>
    <x v="6"/>
    <s v="Rovelli Giovanni "/>
    <n v="35640555"/>
    <s v="Via Ludovico il Moro 22 "/>
    <x v="6"/>
    <n v="24100"/>
    <x v="5"/>
    <n v="1401"/>
    <n v="119600"/>
    <n v="10106"/>
    <x v="6"/>
    <d v="2003-02-24T00:00:00"/>
    <d v="2003-02-21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3222.73"/>
    <n v="1678.25"/>
    <n v="1544.48"/>
  </r>
  <r>
    <n v="10106"/>
    <x v="60"/>
    <n v="31"/>
    <n v="55.89"/>
    <n v="14"/>
    <n v="278"/>
    <x v="6"/>
    <s v="Rovelli Giovanni "/>
    <n v="35640555"/>
    <s v="Via Ludovico il Moro 22 "/>
    <x v="6"/>
    <n v="24100"/>
    <x v="5"/>
    <n v="1401"/>
    <n v="119600"/>
    <n v="10106"/>
    <x v="6"/>
    <d v="2003-02-24T00:00:00"/>
    <d v="2003-02-21T00:00:00"/>
    <s v="Shipped"/>
    <x v="60"/>
    <x v="0"/>
    <d v="1899-12-30T01:24:00"/>
    <x v="4"/>
    <s v="Features opening hood, opening doors, opening trunk, wide white wall tires, front door arm rests, working steering system"/>
    <n v="2902"/>
    <n v="26.3"/>
    <n v="65.75"/>
    <n v="1732.59"/>
    <n v="815.30000000000007"/>
    <n v="917.28999999999985"/>
  </r>
  <r>
    <n v="10106"/>
    <x v="61"/>
    <n v="50"/>
    <n v="55.96"/>
    <n v="11"/>
    <n v="278"/>
    <x v="6"/>
    <s v="Rovelli Giovanni "/>
    <n v="35640555"/>
    <s v="Via Ludovico il Moro 22 "/>
    <x v="6"/>
    <n v="24100"/>
    <x v="5"/>
    <n v="1401"/>
    <n v="119600"/>
    <n v="10106"/>
    <x v="6"/>
    <d v="2003-02-24T00:00:00"/>
    <d v="2003-02-21T00:00:00"/>
    <s v="Shipped"/>
    <x v="61"/>
    <x v="5"/>
    <d v="1899-12-30T01:24:00"/>
    <x v="8"/>
    <s v="Has retractable wheels and comes with a stand. Official logos and insignias."/>
    <n v="6812"/>
    <n v="29.34"/>
    <n v="68.239999999999995"/>
    <n v="2798"/>
    <n v="1467"/>
    <n v="1331"/>
  </r>
  <r>
    <n v="10106"/>
    <x v="62"/>
    <n v="26"/>
    <n v="71"/>
    <n v="3"/>
    <n v="278"/>
    <x v="6"/>
    <s v="Rovelli Giovanni "/>
    <n v="35640555"/>
    <s v="Via Ludovico il Moro 22 "/>
    <x v="6"/>
    <n v="24100"/>
    <x v="5"/>
    <n v="1401"/>
    <n v="119600"/>
    <n v="10106"/>
    <x v="6"/>
    <d v="2003-02-24T00:00:00"/>
    <d v="2003-02-2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846"/>
    <n v="941.9799999999999"/>
    <n v="904.0200000000001"/>
  </r>
  <r>
    <n v="10106"/>
    <x v="63"/>
    <n v="33"/>
    <n v="65.349999999999994"/>
    <n v="5"/>
    <n v="278"/>
    <x v="6"/>
    <s v="Rovelli Giovanni "/>
    <n v="35640555"/>
    <s v="Via Ludovico il Moro 22 "/>
    <x v="6"/>
    <n v="24100"/>
    <x v="5"/>
    <n v="1401"/>
    <n v="119600"/>
    <n v="10106"/>
    <x v="6"/>
    <d v="2003-02-24T00:00:00"/>
    <d v="2003-02-21T00:00:00"/>
    <s v="Shipped"/>
    <x v="63"/>
    <x v="0"/>
    <d v="1899-12-30T01:32:00"/>
    <x v="12"/>
    <s v="This model features grille-mounted chrome horn, lift-up louvered hood, fold-down rumble seat, working steering system"/>
    <n v="136"/>
    <n v="33.020000000000003"/>
    <n v="68.790000000000006"/>
    <n v="2156.5499999999997"/>
    <n v="1089.6600000000001"/>
    <n v="1066.8899999999996"/>
  </r>
  <r>
    <n v="10106"/>
    <x v="64"/>
    <n v="39"/>
    <n v="35.78"/>
    <n v="6"/>
    <n v="278"/>
    <x v="6"/>
    <s v="Rovelli Giovanni "/>
    <n v="35640555"/>
    <s v="Via Ludovico il Moro 22 "/>
    <x v="6"/>
    <n v="24100"/>
    <x v="5"/>
    <n v="1401"/>
    <n v="119600"/>
    <n v="10106"/>
    <x v="6"/>
    <d v="2003-02-24T00:00:00"/>
    <d v="2003-02-21T00:00:00"/>
    <s v="Shipped"/>
    <x v="64"/>
    <x v="0"/>
    <d v="1899-12-30T01:50:00"/>
    <x v="7"/>
    <s v="Features opening trunk,  working steering system"/>
    <n v="7062"/>
    <n v="27.06"/>
    <n v="43.64"/>
    <n v="1395.42"/>
    <n v="1055.3399999999999"/>
    <n v="340.08000000000015"/>
  </r>
  <r>
    <n v="10106"/>
    <x v="65"/>
    <n v="31"/>
    <n v="91.34"/>
    <n v="7"/>
    <n v="278"/>
    <x v="6"/>
    <s v="Rovelli Giovanni "/>
    <n v="35640555"/>
    <s v="Via Ludovico il Moro 22 "/>
    <x v="6"/>
    <n v="24100"/>
    <x v="5"/>
    <n v="1401"/>
    <n v="119600"/>
    <n v="10106"/>
    <x v="6"/>
    <d v="2003-02-24T00:00:00"/>
    <d v="2003-02-21T00:00:00"/>
    <s v="Shipped"/>
    <x v="65"/>
    <x v="5"/>
    <d v="1899-12-30T12:40:00"/>
    <x v="10"/>
    <s v="Exact replia with official logos and insignias and retractable wheels"/>
    <n v="5841"/>
    <n v="51.15"/>
    <n v="91.34"/>
    <n v="2831.54"/>
    <n v="1585.6499999999999"/>
    <n v="1245.8900000000001"/>
  </r>
  <r>
    <n v="10106"/>
    <x v="66"/>
    <n v="30"/>
    <n v="85.09"/>
    <n v="16"/>
    <n v="278"/>
    <x v="6"/>
    <s v="Rovelli Giovanni "/>
    <n v="35640555"/>
    <s v="Via Ludovico il Moro 22 "/>
    <x v="6"/>
    <n v="24100"/>
    <x v="5"/>
    <n v="1401"/>
    <n v="119600"/>
    <n v="10106"/>
    <x v="6"/>
    <d v="2003-02-24T00:00:00"/>
    <d v="2003-02-21T00:00:00"/>
    <s v="Shipped"/>
    <x v="66"/>
    <x v="4"/>
    <d v="1899-12-30T12:40:00"/>
    <x v="11"/>
    <s v="Measures 30 inches Long x 27 1/2 inches High x 4 3/4 inches Wide. _x000a_Many extras including rigging, long boats, pilot house, anchors, etc. Comes with three masts, all square-rigged."/>
    <n v="3501"/>
    <n v="39.83"/>
    <n v="90.52"/>
    <n v="2552.7000000000003"/>
    <n v="1194.8999999999999"/>
    <n v="1357.8000000000004"/>
  </r>
  <r>
    <n v="10106"/>
    <x v="67"/>
    <n v="34"/>
    <n v="99.72"/>
    <n v="9"/>
    <n v="278"/>
    <x v="6"/>
    <s v="Rovelli Giovanni "/>
    <n v="35640555"/>
    <s v="Via Ludovico il Moro 22 "/>
    <x v="6"/>
    <n v="24100"/>
    <x v="5"/>
    <n v="1401"/>
    <n v="119600"/>
    <n v="10106"/>
    <x v="6"/>
    <d v="2003-02-24T00:00:00"/>
    <d v="2003-02-21T00:00:00"/>
    <s v="Shipped"/>
    <x v="67"/>
    <x v="5"/>
    <d v="1899-12-30T12:40:00"/>
    <x v="1"/>
    <s v="Official logos and insignias. Working steering system. Rotating jet engines"/>
    <n v="9653"/>
    <n v="68.8"/>
    <n v="99.72"/>
    <n v="3390.48"/>
    <n v="2339.1999999999998"/>
    <n v="1051.2800000000002"/>
  </r>
  <r>
    <n v="10106"/>
    <x v="68"/>
    <n v="32"/>
    <n v="113.9"/>
    <n v="1"/>
    <n v="278"/>
    <x v="6"/>
    <s v="Rovelli Giovanni "/>
    <n v="35640555"/>
    <s v="Via Ludovico il Moro 22 "/>
    <x v="6"/>
    <n v="24100"/>
    <x v="5"/>
    <n v="1401"/>
    <n v="119600"/>
    <n v="10106"/>
    <x v="6"/>
    <d v="2003-02-24T00:00:00"/>
    <d v="2003-02-21T00:00:00"/>
    <s v="Shipped"/>
    <x v="68"/>
    <x v="5"/>
    <d v="1899-12-30T12:40:00"/>
    <x v="12"/>
    <s v="Exact replia with official logos and insignias and retractable wheels"/>
    <n v="7106"/>
    <n v="59.33"/>
    <n v="118.65"/>
    <n v="3644.8"/>
    <n v="1898.56"/>
    <n v="1746.2400000000002"/>
  </r>
  <r>
    <n v="10106"/>
    <x v="69"/>
    <n v="44"/>
    <n v="76"/>
    <n v="8"/>
    <n v="278"/>
    <x v="6"/>
    <s v="Rovelli Giovanni "/>
    <n v="35640555"/>
    <s v="Via Ludovico il Moro 22 "/>
    <x v="6"/>
    <n v="24100"/>
    <x v="5"/>
    <n v="1401"/>
    <n v="119600"/>
    <n v="10106"/>
    <x v="6"/>
    <d v="2003-02-24T00:00:00"/>
    <d v="2003-02-21T00:00:00"/>
    <s v="Shipped"/>
    <x v="69"/>
    <x v="5"/>
    <d v="1899-12-30T02:12:00"/>
    <x v="1"/>
    <s v="10&quot; Wingspan with retractable landing gears.Comes with pilot"/>
    <n v="551"/>
    <n v="54.4"/>
    <n v="80"/>
    <n v="3344"/>
    <n v="2393.6"/>
    <n v="950.40000000000009"/>
  </r>
  <r>
    <n v="10106"/>
    <x v="70"/>
    <n v="48"/>
    <n v="70.33"/>
    <n v="10"/>
    <n v="278"/>
    <x v="6"/>
    <s v="Rovelli Giovanni "/>
    <n v="35640555"/>
    <s v="Via Ludovico il Moro 22 "/>
    <x v="6"/>
    <n v="24100"/>
    <x v="5"/>
    <n v="1401"/>
    <n v="119600"/>
    <n v="10106"/>
    <x v="6"/>
    <d v="2003-02-24T00:00:00"/>
    <d v="2003-02-21T00:00:00"/>
    <s v="Shipped"/>
    <x v="70"/>
    <x v="5"/>
    <d v="1899-12-30T12:40:00"/>
    <x v="8"/>
    <s v="Polished finish. Exact replia with official logos and insignias and retractable wheels"/>
    <n v="8820"/>
    <n v="36.270000000000003"/>
    <n v="74.03"/>
    <n v="3375.84"/>
    <n v="1740.96"/>
    <n v="1634.88"/>
  </r>
  <r>
    <n v="10106"/>
    <x v="71"/>
    <n v="48"/>
    <n v="43.7"/>
    <n v="15"/>
    <n v="278"/>
    <x v="6"/>
    <s v="Rovelli Giovanni "/>
    <n v="35640555"/>
    <s v="Via Ludovico il Moro 22 "/>
    <x v="6"/>
    <n v="24100"/>
    <x v="5"/>
    <n v="1401"/>
    <n v="119600"/>
    <n v="10106"/>
    <x v="6"/>
    <d v="2003-02-24T00:00:00"/>
    <d v="2003-02-21T00:00:00"/>
    <s v="Shipped"/>
    <x v="71"/>
    <x v="5"/>
    <d v="1899-12-30T02:12:00"/>
    <x v="1"/>
    <s v="10&quot; Wingspan with retractable landing gears.Comes with pilot"/>
    <n v="4857"/>
    <n v="32.770000000000003"/>
    <n v="49.66"/>
    <n v="2097.6000000000004"/>
    <n v="1572.96"/>
    <n v="524.64000000000033"/>
  </r>
  <r>
    <n v="10107"/>
    <x v="72"/>
    <n v="30"/>
    <n v="81.349999999999994"/>
    <n v="2"/>
    <n v="131"/>
    <x v="7"/>
    <s v="Lee Kwai"/>
    <n v="2125557818"/>
    <s v="897 Long Airport Avenue "/>
    <x v="2"/>
    <n v="10022"/>
    <x v="0"/>
    <n v="1323"/>
    <n v="114900"/>
    <n v="10107"/>
    <x v="7"/>
    <d v="2003-03-03T00:00:00"/>
    <d v="2003-02-26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440.5"/>
    <n v="1464.3000000000002"/>
    <n v="976.19999999999982"/>
  </r>
  <r>
    <n v="10107"/>
    <x v="73"/>
    <n v="39"/>
    <n v="105.86"/>
    <n v="5"/>
    <n v="131"/>
    <x v="7"/>
    <s v="Lee Kwai"/>
    <n v="2125557818"/>
    <s v="897 Long Airport Avenue "/>
    <x v="2"/>
    <n v="10022"/>
    <x v="0"/>
    <n v="1323"/>
    <n v="114900"/>
    <n v="10107"/>
    <x v="7"/>
    <d v="2003-03-03T00:00:00"/>
    <d v="2003-02-26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28.54"/>
    <n v="2690.6099999999997"/>
    <n v="1437.9300000000003"/>
  </r>
  <r>
    <n v="10107"/>
    <x v="74"/>
    <n v="27"/>
    <n v="172.36"/>
    <n v="4"/>
    <n v="131"/>
    <x v="7"/>
    <s v="Lee Kwai"/>
    <n v="2125557818"/>
    <s v="897 Long Airport Avenue "/>
    <x v="2"/>
    <n v="10022"/>
    <x v="0"/>
    <n v="1323"/>
    <n v="114900"/>
    <n v="10107"/>
    <x v="7"/>
    <d v="2003-03-03T00:00:00"/>
    <d v="2003-02-26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653.72"/>
    <n v="2457.54"/>
    <n v="2196.1800000000003"/>
  </r>
  <r>
    <n v="10107"/>
    <x v="75"/>
    <n v="21"/>
    <n v="122"/>
    <n v="1"/>
    <n v="131"/>
    <x v="7"/>
    <s v="Lee Kwai"/>
    <n v="2125557818"/>
    <s v="897 Long Airport Avenue "/>
    <x v="2"/>
    <n v="10022"/>
    <x v="0"/>
    <n v="1323"/>
    <n v="114900"/>
    <n v="10107"/>
    <x v="7"/>
    <d v="2003-03-03T00:00:00"/>
    <d v="2003-02-26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562"/>
    <n v="1391.6699999999998"/>
    <n v="1170.3300000000002"/>
  </r>
  <r>
    <n v="10107"/>
    <x v="76"/>
    <n v="29"/>
    <n v="52.7"/>
    <n v="6"/>
    <n v="131"/>
    <x v="7"/>
    <s v="Lee Kwai"/>
    <n v="2125557818"/>
    <s v="897 Long Airport Avenue "/>
    <x v="2"/>
    <n v="10022"/>
    <x v="0"/>
    <n v="1323"/>
    <n v="114900"/>
    <n v="10107"/>
    <x v="7"/>
    <d v="2003-03-03T00:00:00"/>
    <d v="2003-02-26T00:00:00"/>
    <s v="Shipped"/>
    <x v="76"/>
    <x v="6"/>
    <d v="1899-12-30T01:18:00"/>
    <x v="0"/>
    <s v="Intricately detailed with chrome accents and trim, official die-struck logos and baked enamel finish."/>
    <n v="4357"/>
    <n v="24.23"/>
    <n v="60.57"/>
    <n v="1528.3000000000002"/>
    <n v="702.67"/>
    <n v="825.63000000000022"/>
  </r>
  <r>
    <n v="10107"/>
    <x v="77"/>
    <n v="25"/>
    <n v="96.92"/>
    <n v="3"/>
    <n v="131"/>
    <x v="7"/>
    <s v="Lee Kwai"/>
    <n v="2125557818"/>
    <s v="897 Long Airport Avenue "/>
    <x v="2"/>
    <n v="10022"/>
    <x v="0"/>
    <n v="1323"/>
    <n v="114900"/>
    <n v="10107"/>
    <x v="7"/>
    <d v="2003-03-03T00:00:00"/>
    <d v="2003-02-26T00:00:00"/>
    <s v="Shipped"/>
    <x v="77"/>
    <x v="6"/>
    <d v="1899-12-30T01:24:00"/>
    <x v="4"/>
    <s v="Detailed scale replica with working suspension and constructed from over 70 parts"/>
    <n v="7003"/>
    <n v="60.86"/>
    <n v="112.7"/>
    <n v="2423"/>
    <n v="1521.5"/>
    <n v="901.5"/>
  </r>
  <r>
    <n v="10107"/>
    <x v="78"/>
    <n v="38"/>
    <n v="73.12"/>
    <n v="7"/>
    <n v="131"/>
    <x v="7"/>
    <s v="Lee Kwai"/>
    <n v="2125557818"/>
    <s v="897 Long Airport Avenue "/>
    <x v="2"/>
    <n v="10022"/>
    <x v="0"/>
    <n v="1323"/>
    <n v="114900"/>
    <n v="10107"/>
    <x v="7"/>
    <d v="2003-03-03T00:00:00"/>
    <d v="2003-02-26T00:00:00"/>
    <s v="Shipped"/>
    <x v="78"/>
    <x v="6"/>
    <d v="1899-12-30T01:24:00"/>
    <x v="12"/>
    <s v="Detailed scale replica with working suspension and constructed from over 70 parts"/>
    <n v="15"/>
    <n v="37.32"/>
    <n v="76.17"/>
    <n v="2778.5600000000004"/>
    <n v="1418.16"/>
    <n v="1360.4000000000003"/>
  </r>
  <r>
    <n v="10107"/>
    <x v="79"/>
    <n v="20"/>
    <n v="88.9"/>
    <n v="8"/>
    <n v="131"/>
    <x v="7"/>
    <s v="Lee Kwai"/>
    <n v="2125557818"/>
    <s v="897 Long Airport Avenue "/>
    <x v="2"/>
    <n v="10022"/>
    <x v="0"/>
    <n v="1323"/>
    <n v="114900"/>
    <n v="10107"/>
    <x v="7"/>
    <d v="2003-03-03T00:00:00"/>
    <d v="2003-02-26T00:00:00"/>
    <s v="Shipped"/>
    <x v="79"/>
    <x v="6"/>
    <d v="1899-12-30T01:32:00"/>
    <x v="2"/>
    <s v="Features official die-struck logos and baked enamel finish. Comes with stand."/>
    <n v="178"/>
    <n v="66.92"/>
    <n v="99.89"/>
    <n v="1778"/>
    <n v="1338.4"/>
    <n v="439.59999999999991"/>
  </r>
  <r>
    <n v="10108"/>
    <x v="80"/>
    <n v="33"/>
    <n v="165.38"/>
    <n v="6"/>
    <n v="385"/>
    <x v="8"/>
    <s v="Cruz Arnold"/>
    <n v="6325553587"/>
    <s v="15 McCallum Street NatWest Center #13-03"/>
    <x v="7"/>
    <s v="1227MM"/>
    <x v="6"/>
    <n v="1621"/>
    <n v="81500"/>
    <n v="10108"/>
    <x v="8"/>
    <d v="2003-03-12T00:00:00"/>
    <d v="2003-03-08T00:00:00"/>
    <s v="Shipped"/>
    <x v="80"/>
    <x v="1"/>
    <d v="1899-12-30T01:12:00"/>
    <x v="4"/>
    <s v="Hood, doors and trunk all open to reveal highly detailed interior features. Steering wheel actually turns the front wheels. Color dark green."/>
    <n v="68"/>
    <n v="95.34"/>
    <n v="194.57"/>
    <n v="5457.54"/>
    <n v="3146.2200000000003"/>
    <n v="2311.3199999999997"/>
  </r>
  <r>
    <n v="10108"/>
    <x v="81"/>
    <n v="45"/>
    <n v="96.3"/>
    <n v="4"/>
    <n v="385"/>
    <x v="8"/>
    <s v="Cruz Arnold"/>
    <n v="6325553587"/>
    <s v="15 McCallum Street NatWest Center #13-03"/>
    <x v="7"/>
    <s v="1227MM"/>
    <x v="6"/>
    <n v="1621"/>
    <n v="81500"/>
    <n v="10108"/>
    <x v="8"/>
    <d v="2003-03-12T00:00:00"/>
    <d v="2003-03-08T00:00:00"/>
    <s v="Shipped"/>
    <x v="81"/>
    <x v="1"/>
    <d v="1899-12-30T01:12:00"/>
    <x v="0"/>
    <s v="1:12 scale model of a 1968 Dodge Charger. Hood, doors and trunk all open to reveal highly detailed interior features. Steering wheel actually turns the front wheels. Color black"/>
    <n v="9123"/>
    <n v="75.16"/>
    <n v="117.44"/>
    <n v="4333.5"/>
    <n v="3382.2"/>
    <n v="951.30000000000018"/>
  </r>
  <r>
    <n v="10108"/>
    <x v="82"/>
    <n v="39"/>
    <n v="75.81"/>
    <n v="7"/>
    <n v="385"/>
    <x v="8"/>
    <s v="Cruz Arnold"/>
    <n v="6325553587"/>
    <s v="15 McCallum Street NatWest Center #13-03"/>
    <x v="7"/>
    <s v="1227MM"/>
    <x v="6"/>
    <n v="1621"/>
    <n v="81500"/>
    <n v="10108"/>
    <x v="8"/>
    <d v="2003-03-12T00:00:00"/>
    <d v="2003-03-08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956.59"/>
    <n v="1244.8800000000001"/>
    <n v="1711.71"/>
  </r>
  <r>
    <n v="10108"/>
    <x v="83"/>
    <n v="36"/>
    <n v="107.1"/>
    <n v="3"/>
    <n v="385"/>
    <x v="8"/>
    <s v="Cruz Arnold"/>
    <n v="6325553587"/>
    <s v="15 McCallum Street NatWest Center #13-03"/>
    <x v="7"/>
    <s v="1227MM"/>
    <x v="6"/>
    <n v="1621"/>
    <n v="81500"/>
    <n v="10108"/>
    <x v="8"/>
    <d v="2003-03-12T00:00:00"/>
    <d v="2003-03-08T00:00:00"/>
    <s v="Shipped"/>
    <x v="83"/>
    <x v="1"/>
    <d v="1899-12-30T01:12:00"/>
    <x v="0"/>
    <s v="Detailed model of the 1969 Dodge Charger. This model includes finely detailed interior and exterior features. Painted in red and white."/>
    <n v="7323"/>
    <n v="58.73"/>
    <n v="115.16"/>
    <n v="3855.6"/>
    <n v="2114.2799999999997"/>
    <n v="1741.3200000000002"/>
  </r>
  <r>
    <n v="10108"/>
    <x v="84"/>
    <n v="38"/>
    <n v="67.760000000000005"/>
    <n v="2"/>
    <n v="385"/>
    <x v="8"/>
    <s v="Cruz Arnold"/>
    <n v="6325553587"/>
    <s v="15 McCallum Street NatWest Center #13-03"/>
    <x v="7"/>
    <s v="1227MM"/>
    <x v="6"/>
    <n v="1621"/>
    <n v="81500"/>
    <n v="10108"/>
    <x v="8"/>
    <d v="2003-03-12T00:00:00"/>
    <d v="2003-03-08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74.88"/>
    <n v="2048.1999999999998"/>
    <n v="526.68000000000029"/>
  </r>
  <r>
    <n v="10108"/>
    <x v="85"/>
    <n v="26"/>
    <n v="73.17"/>
    <n v="9"/>
    <n v="385"/>
    <x v="8"/>
    <s v="Cruz Arnold"/>
    <n v="6325553587"/>
    <s v="15 McCallum Street NatWest Center #13-03"/>
    <x v="7"/>
    <s v="1227MM"/>
    <x v="6"/>
    <n v="1621"/>
    <n v="81500"/>
    <n v="10108"/>
    <x v="8"/>
    <d v="2003-03-12T00:00:00"/>
    <d v="2003-03-0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902.42"/>
    <n v="1275.3"/>
    <n v="627.12000000000012"/>
  </r>
  <r>
    <n v="10108"/>
    <x v="86"/>
    <n v="29"/>
    <n v="132.29"/>
    <n v="8"/>
    <n v="385"/>
    <x v="8"/>
    <s v="Cruz Arnold"/>
    <n v="6325553587"/>
    <s v="15 McCallum Street NatWest Center #13-03"/>
    <x v="7"/>
    <s v="1227MM"/>
    <x v="6"/>
    <n v="1621"/>
    <n v="81500"/>
    <n v="10108"/>
    <x v="8"/>
    <d v="2003-03-12T00:00:00"/>
    <d v="2003-03-08T00:00:00"/>
    <s v="Shipped"/>
    <x v="86"/>
    <x v="1"/>
    <d v="1899-12-30T01:18:00"/>
    <x v="5"/>
    <s v="Highly detailed 1976 Ford Gran Torino &quot;Starsky and Hutch&quot; diecast model. Very well constructed and painted in red and white patterns."/>
    <n v="9127"/>
    <n v="73.489999999999995"/>
    <n v="146.99"/>
    <n v="3836.41"/>
    <n v="2131.21"/>
    <n v="1705.1999999999998"/>
  </r>
  <r>
    <n v="10108"/>
    <x v="87"/>
    <n v="43"/>
    <n v="52.84"/>
    <n v="12"/>
    <n v="385"/>
    <x v="8"/>
    <s v="Cruz Arnold"/>
    <n v="6325553587"/>
    <s v="15 McCallum Street NatWest Center #13-03"/>
    <x v="7"/>
    <s v="1227MM"/>
    <x v="6"/>
    <n v="1621"/>
    <n v="81500"/>
    <n v="10108"/>
    <x v="8"/>
    <d v="2003-03-12T00:00:00"/>
    <d v="2003-03-08T00:00:00"/>
    <s v="Shipped"/>
    <x v="87"/>
    <x v="6"/>
    <d v="1899-12-30T01:18:00"/>
    <x v="7"/>
    <s v="Features rotating wheels , working kick stand. Comes with stand."/>
    <n v="7689"/>
    <n v="32.950000000000003"/>
    <n v="62.17"/>
    <n v="2272.1200000000003"/>
    <n v="1416.8500000000001"/>
    <n v="855.27000000000021"/>
  </r>
  <r>
    <n v="10108"/>
    <x v="88"/>
    <n v="44"/>
    <n v="139.87"/>
    <n v="11"/>
    <n v="385"/>
    <x v="8"/>
    <s v="Cruz Arnold"/>
    <n v="6325553587"/>
    <s v="15 McCallum Street NatWest Center #13-03"/>
    <x v="7"/>
    <s v="1227MM"/>
    <x v="6"/>
    <n v="1621"/>
    <n v="81500"/>
    <n v="10108"/>
    <x v="8"/>
    <d v="2003-03-12T00:00:00"/>
    <d v="2003-03-0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6154.2800000000007"/>
    <n v="3076.92"/>
    <n v="3077.3600000000006"/>
  </r>
  <r>
    <n v="10108"/>
    <x v="89"/>
    <n v="35"/>
    <n v="64.41"/>
    <n v="15"/>
    <n v="385"/>
    <x v="8"/>
    <s v="Cruz Arnold"/>
    <n v="6325553587"/>
    <s v="15 McCallum Street NatWest Center #13-03"/>
    <x v="7"/>
    <s v="1227MM"/>
    <x v="6"/>
    <n v="1621"/>
    <n v="81500"/>
    <n v="10108"/>
    <x v="8"/>
    <d v="2003-03-12T00:00:00"/>
    <d v="2003-03-08T00:00:00"/>
    <s v="Shipped"/>
    <x v="89"/>
    <x v="6"/>
    <d v="1899-12-30T01:24:00"/>
    <x v="12"/>
    <s v="Features two-tone paint with chrome accents, superior die-cast detail , rotating wheels , working kick stand"/>
    <n v="6840"/>
    <n v="47.1"/>
    <n v="69.260000000000005"/>
    <n v="2254.35"/>
    <n v="1648.5"/>
    <n v="605.84999999999991"/>
  </r>
  <r>
    <n v="10108"/>
    <x v="90"/>
    <n v="30"/>
    <n v="60.01"/>
    <n v="5"/>
    <n v="385"/>
    <x v="8"/>
    <s v="Cruz Arnold"/>
    <n v="6325553587"/>
    <s v="15 McCallum Street NatWest Center #13-03"/>
    <x v="7"/>
    <s v="1227MM"/>
    <x v="6"/>
    <n v="1621"/>
    <n v="81500"/>
    <n v="10108"/>
    <x v="8"/>
    <d v="2003-03-12T00:00:00"/>
    <d v="2003-03-08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800.3"/>
    <n v="1157.3999999999999"/>
    <n v="642.90000000000009"/>
  </r>
  <r>
    <n v="10108"/>
    <x v="91"/>
    <n v="40"/>
    <n v="132"/>
    <n v="1"/>
    <n v="385"/>
    <x v="8"/>
    <s v="Cruz Arnold"/>
    <n v="6325553587"/>
    <s v="15 McCallum Street NatWest Center #13-03"/>
    <x v="7"/>
    <s v="1227MM"/>
    <x v="6"/>
    <n v="1621"/>
    <n v="81500"/>
    <n v="10108"/>
    <x v="8"/>
    <d v="2003-03-12T00:00:00"/>
    <d v="2003-03-08T00:00:00"/>
    <s v="Shipped"/>
    <x v="91"/>
    <x v="1"/>
    <d v="1899-12-30T01:18:00"/>
    <x v="6"/>
    <s v="Features include: Turnable front wheels; steering function; detailed interior; detailed engine; opening hood; opening trunk; opening doors; and detailed chassis."/>
    <n v="6600"/>
    <n v="98.3"/>
    <n v="140.43"/>
    <n v="5280"/>
    <n v="3932"/>
    <n v="1348"/>
  </r>
  <r>
    <n v="10108"/>
    <x v="92"/>
    <n v="31"/>
    <n v="67.099999999999994"/>
    <n v="10"/>
    <n v="385"/>
    <x v="8"/>
    <s v="Cruz Arnold"/>
    <n v="6325553587"/>
    <s v="15 McCallum Street NatWest Center #13-03"/>
    <x v="7"/>
    <s v="1227MM"/>
    <x v="6"/>
    <n v="1621"/>
    <n v="81500"/>
    <n v="10108"/>
    <x v="8"/>
    <d v="2003-03-12T00:00:00"/>
    <d v="2003-03-08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080.1"/>
    <n v="1002.2299999999999"/>
    <n v="1077.8699999999999"/>
  </r>
  <r>
    <n v="10108"/>
    <x v="93"/>
    <n v="27"/>
    <n v="36.21"/>
    <n v="13"/>
    <n v="385"/>
    <x v="8"/>
    <s v="Cruz Arnold"/>
    <n v="6325553587"/>
    <s v="15 McCallum Street NatWest Center #13-03"/>
    <x v="7"/>
    <s v="1227MM"/>
    <x v="6"/>
    <n v="1621"/>
    <n v="81500"/>
    <n v="10108"/>
    <x v="8"/>
    <d v="2003-03-12T00:00:00"/>
    <d v="2003-03-08T00:00:00"/>
    <s v="Shipped"/>
    <x v="93"/>
    <x v="6"/>
    <d v="1899-12-30T01:32:00"/>
    <x v="5"/>
    <s v="Features rotating wheels , working kick stand. Comes with stand."/>
    <n v="9241"/>
    <n v="24.14"/>
    <n v="40.229999999999997"/>
    <n v="977.67000000000007"/>
    <n v="651.78"/>
    <n v="325.8900000000001"/>
  </r>
  <r>
    <n v="10108"/>
    <x v="94"/>
    <n v="31"/>
    <n v="87.76"/>
    <n v="16"/>
    <n v="385"/>
    <x v="8"/>
    <s v="Cruz Arnold"/>
    <n v="6325553587"/>
    <s v="15 McCallum Street NatWest Center #13-03"/>
    <x v="7"/>
    <s v="1227MM"/>
    <x v="6"/>
    <n v="1621"/>
    <n v="81500"/>
    <n v="10108"/>
    <x v="8"/>
    <d v="2003-03-12T00:00:00"/>
    <d v="2003-03-08T00:00:00"/>
    <s v="Shipped"/>
    <x v="94"/>
    <x v="6"/>
    <d v="1899-12-30T01:32:00"/>
    <x v="8"/>
    <s v="This model features two-tone paint with chrome accents, superior die-cast detail , rotating wheels , working kick stand"/>
    <n v="3341"/>
    <n v="56.13"/>
    <n v="102.05"/>
    <n v="2720.56"/>
    <n v="1740.03"/>
    <n v="980.53"/>
  </r>
  <r>
    <n v="10108"/>
    <x v="95"/>
    <n v="34"/>
    <n v="74.849999999999994"/>
    <n v="14"/>
    <n v="385"/>
    <x v="8"/>
    <s v="Cruz Arnold"/>
    <n v="6325553587"/>
    <s v="15 McCallum Street NatWest Center #13-03"/>
    <x v="7"/>
    <s v="1227MM"/>
    <x v="6"/>
    <n v="1621"/>
    <n v="81500"/>
    <n v="10108"/>
    <x v="8"/>
    <d v="2003-03-12T00:00:00"/>
    <d v="2003-03-08T00:00:00"/>
    <s v="Shipped"/>
    <x v="95"/>
    <x v="6"/>
    <d v="1899-12-30T01:50:00"/>
    <x v="4"/>
    <s v="Features rotating wheels , working kick stand. Comes with stand."/>
    <n v="600"/>
    <n v="34.17"/>
    <n v="81.36"/>
    <n v="2544.8999999999996"/>
    <n v="1161.78"/>
    <n v="1383.1199999999997"/>
  </r>
  <r>
    <n v="10109"/>
    <x v="96"/>
    <n v="26"/>
    <n v="117.48"/>
    <n v="4"/>
    <n v="486"/>
    <x v="9"/>
    <s v="Salazar Rosa"/>
    <n v="2155559857"/>
    <s v="11328 Douglas Av. "/>
    <x v="8"/>
    <n v="71270"/>
    <x v="0"/>
    <n v="1323"/>
    <n v="72600"/>
    <n v="10109"/>
    <x v="9"/>
    <d v="2003-03-19T00:00:00"/>
    <d v="2003-03-11T00:00:00"/>
    <s v="Shipped"/>
    <x v="96"/>
    <x v="1"/>
    <d v="1899-12-30T01:18:00"/>
    <x v="12"/>
    <s v="This model features, opening hood, opening doors, detailed engine, rear spoiler, opening trunk, working steering, tinted windows, baked enamel finish. Color red."/>
    <n v="3975"/>
    <n v="83.51"/>
    <n v="141.54"/>
    <n v="3054.48"/>
    <n v="2171.2600000000002"/>
    <n v="883.2199999999998"/>
  </r>
  <r>
    <n v="10109"/>
    <x v="97"/>
    <n v="38"/>
    <n v="137.97999999999999"/>
    <n v="3"/>
    <n v="486"/>
    <x v="9"/>
    <s v="Salazar Rosa"/>
    <n v="2155559857"/>
    <s v="11328 Douglas Av. "/>
    <x v="8"/>
    <n v="71270"/>
    <x v="0"/>
    <n v="1323"/>
    <n v="72600"/>
    <n v="10109"/>
    <x v="9"/>
    <d v="2003-03-19T00:00:00"/>
    <d v="2003-03-11T00:00:00"/>
    <s v="Shipped"/>
    <x v="97"/>
    <x v="1"/>
    <d v="1899-12-30T01:18:00"/>
    <x v="10"/>
    <s v="This model features, opening hood, opening doors, detailed engine, rear spoiler, opening trunk, working steering, tinted windows, baked enamel finish. Color yellow."/>
    <n v="9772"/>
    <n v="93.89"/>
    <n v="142.25"/>
    <n v="5243.24"/>
    <n v="3567.82"/>
    <n v="1675.4199999999996"/>
  </r>
  <r>
    <n v="10109"/>
    <x v="98"/>
    <n v="26"/>
    <n v="126.72"/>
    <n v="1"/>
    <n v="486"/>
    <x v="9"/>
    <s v="Salazar Rosa"/>
    <n v="2155559857"/>
    <s v="11328 Douglas Av. "/>
    <x v="8"/>
    <n v="71270"/>
    <x v="0"/>
    <n v="1323"/>
    <n v="72600"/>
    <n v="10109"/>
    <x v="9"/>
    <d v="2003-03-19T00:00:00"/>
    <d v="2003-03-11T00:00:00"/>
    <s v="Shipped"/>
    <x v="98"/>
    <x v="1"/>
    <d v="1899-12-30T01:18:00"/>
    <x v="3"/>
    <s v="Features include opening and closing doors. Color: Red"/>
    <n v="8164"/>
    <n v="56.76"/>
    <n v="132"/>
    <n v="3294.72"/>
    <n v="1475.76"/>
    <n v="1818.9599999999998"/>
  </r>
  <r>
    <n v="10109"/>
    <x v="30"/>
    <n v="46"/>
    <n v="160.87"/>
    <n v="5"/>
    <n v="486"/>
    <x v="9"/>
    <s v="Salazar Rosa"/>
    <n v="2155559857"/>
    <s v="11328 Douglas Av. "/>
    <x v="8"/>
    <n v="71270"/>
    <x v="0"/>
    <n v="1323"/>
    <n v="72600"/>
    <n v="10109"/>
    <x v="9"/>
    <d v="2003-03-19T00:00:00"/>
    <d v="2003-03-1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400.02"/>
    <n v="3583.4"/>
    <n v="3816.6200000000003"/>
  </r>
  <r>
    <n v="10109"/>
    <x v="99"/>
    <n v="47"/>
    <n v="125.74"/>
    <n v="2"/>
    <n v="486"/>
    <x v="9"/>
    <s v="Salazar Rosa"/>
    <n v="2155559857"/>
    <s v="11328 Douglas Av. "/>
    <x v="8"/>
    <n v="71270"/>
    <x v="0"/>
    <n v="1323"/>
    <n v="72600"/>
    <n v="10109"/>
    <x v="9"/>
    <d v="2003-03-19T00:00:00"/>
    <d v="2003-03-11T00:00:00"/>
    <s v="Shipped"/>
    <x v="99"/>
    <x v="1"/>
    <d v="1899-12-30T01:18:00"/>
    <x v="5"/>
    <s v="This model features working front and rear suspension on accurately replicated and actuating shock absorbers as well as opening engine cover, rear stabilizer flap,  and 4 opening doors."/>
    <n v="8990"/>
    <n v="62.16"/>
    <n v="141.28"/>
    <n v="5909.78"/>
    <n v="2921.52"/>
    <n v="2988.2599999999998"/>
  </r>
  <r>
    <n v="10109"/>
    <x v="100"/>
    <n v="29"/>
    <n v="32.1"/>
    <n v="6"/>
    <n v="486"/>
    <x v="9"/>
    <s v="Salazar Rosa"/>
    <n v="2155559857"/>
    <s v="11328 Douglas Av. "/>
    <x v="8"/>
    <n v="71270"/>
    <x v="0"/>
    <n v="1323"/>
    <n v="72600"/>
    <n v="10109"/>
    <x v="9"/>
    <d v="2003-03-19T00:00:00"/>
    <d v="2003-03-1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30.90000000000009"/>
    <n v="470.96"/>
    <n v="459.94000000000011"/>
  </r>
  <r>
    <n v="10110"/>
    <x v="101"/>
    <n v="37"/>
    <n v="118.22"/>
    <n v="16"/>
    <n v="187"/>
    <x v="10"/>
    <s v="Ashworth Rachel"/>
    <n v="1715551555"/>
    <s v="Fauntleroy Circus "/>
    <x v="9"/>
    <s v="EC25NT"/>
    <x v="7"/>
    <n v="1501"/>
    <n v="136800"/>
    <n v="10110"/>
    <x v="10"/>
    <d v="2003-03-24T00:00:00"/>
    <d v="2003-03-20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374.1400000000003"/>
    <n v="2440.52"/>
    <n v="1933.6200000000003"/>
  </r>
  <r>
    <n v="10110"/>
    <x v="0"/>
    <n v="42"/>
    <n v="153"/>
    <n v="7"/>
    <n v="187"/>
    <x v="10"/>
    <s v="Ashworth Rachel"/>
    <n v="1715551555"/>
    <s v="Fauntleroy Circus "/>
    <x v="9"/>
    <s v="EC25NT"/>
    <x v="7"/>
    <n v="1501"/>
    <n v="136800"/>
    <n v="10110"/>
    <x v="10"/>
    <d v="2003-03-24T00:00:00"/>
    <d v="2003-03-20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426"/>
    <n v="3641.4"/>
    <n v="2784.6"/>
  </r>
  <r>
    <n v="10110"/>
    <x v="1"/>
    <n v="32"/>
    <n v="51.46"/>
    <n v="6"/>
    <n v="187"/>
    <x v="10"/>
    <s v="Ashworth Rachel"/>
    <n v="1715551555"/>
    <s v="Fauntleroy Circus "/>
    <x v="9"/>
    <s v="EC25NT"/>
    <x v="7"/>
    <n v="1501"/>
    <n v="136800"/>
    <n v="10110"/>
    <x v="10"/>
    <d v="2003-03-24T00:00:00"/>
    <d v="2003-03-20T00:00:00"/>
    <s v="Shipped"/>
    <x v="1"/>
    <x v="0"/>
    <d v="1899-12-30T01:18:00"/>
    <x v="1"/>
    <s v="Features opening hood, opening doors, opening trunk, wide white wall tires, front door arm rests, working steering system."/>
    <n v="540"/>
    <n v="33.299999999999997"/>
    <n v="60.54"/>
    <n v="1646.72"/>
    <n v="1065.5999999999999"/>
    <n v="581.12000000000012"/>
  </r>
  <r>
    <n v="10110"/>
    <x v="4"/>
    <n v="33"/>
    <n v="115.69"/>
    <n v="4"/>
    <n v="187"/>
    <x v="10"/>
    <s v="Ashworth Rachel"/>
    <n v="1715551555"/>
    <s v="Fauntleroy Circus "/>
    <x v="9"/>
    <s v="EC25NT"/>
    <x v="7"/>
    <n v="1501"/>
    <n v="136800"/>
    <n v="10110"/>
    <x v="10"/>
    <d v="2003-03-24T00:00:00"/>
    <d v="2003-03-20T00:00:00"/>
    <s v="Shipped"/>
    <x v="4"/>
    <x v="0"/>
    <d v="1899-12-30T01:18:00"/>
    <x v="4"/>
    <s v="This model features grille-mounted chrome horn, lift-up louvered hood, fold-down rumble seat, working steering system, chrome-covered spare, opening doors, detailed and wired engine"/>
    <n v="9354"/>
    <n v="58.48"/>
    <n v="127.13"/>
    <n v="3817.77"/>
    <n v="1929.84"/>
    <n v="1887.93"/>
  </r>
  <r>
    <n v="10110"/>
    <x v="5"/>
    <n v="31"/>
    <n v="163.69"/>
    <n v="1"/>
    <n v="187"/>
    <x v="10"/>
    <s v="Ashworth Rachel"/>
    <n v="1715551555"/>
    <s v="Fauntleroy Circus "/>
    <x v="9"/>
    <s v="EC25NT"/>
    <x v="7"/>
    <n v="1501"/>
    <n v="136800"/>
    <n v="10110"/>
    <x v="10"/>
    <d v="2003-03-24T00:00:00"/>
    <d v="2003-03-20T00:00:00"/>
    <s v="Shipped"/>
    <x v="5"/>
    <x v="0"/>
    <d v="1899-12-30T01:18:00"/>
    <x v="5"/>
    <s v="This 1:18 replica features grille-mounted chrome horn, lift-up louvered hood, fold-down rumble seat, working steering system, chrome-covered spare, opening doors, detailed and wired engine. Color black."/>
    <n v="548"/>
    <n v="72.56"/>
    <n v="168.75"/>
    <n v="5074.3900000000003"/>
    <n v="2249.36"/>
    <n v="2825.03"/>
  </r>
  <r>
    <n v="10110"/>
    <x v="2"/>
    <n v="28"/>
    <n v="81.91"/>
    <n v="8"/>
    <n v="187"/>
    <x v="10"/>
    <s v="Ashworth Rachel"/>
    <n v="1715551555"/>
    <s v="Fauntleroy Circus "/>
    <x v="9"/>
    <s v="EC25NT"/>
    <x v="7"/>
    <n v="1501"/>
    <n v="136800"/>
    <n v="10110"/>
    <x v="10"/>
    <d v="2003-03-24T00:00:00"/>
    <d v="2003-03-20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293.48"/>
    <n v="1211.28"/>
    <n v="1082.2"/>
  </r>
  <r>
    <n v="10110"/>
    <x v="102"/>
    <n v="42"/>
    <n v="62"/>
    <n v="9"/>
    <n v="187"/>
    <x v="10"/>
    <s v="Ashworth Rachel"/>
    <n v="1715551555"/>
    <s v="Fauntleroy Circus "/>
    <x v="9"/>
    <s v="EC25NT"/>
    <x v="7"/>
    <n v="1501"/>
    <n v="136800"/>
    <n v="10110"/>
    <x v="10"/>
    <d v="2003-03-24T00:00:00"/>
    <d v="2003-03-20T00:00:00"/>
    <s v="Shipped"/>
    <x v="102"/>
    <x v="1"/>
    <d v="1899-12-30T01:18:00"/>
    <x v="7"/>
    <s v="This 1:18 scale precision die-cast replica, with its optional porthole hardtop and factory baked-enamel Thunderbird Bronze finish, is a 100% accurate rendition of this American classic."/>
    <n v="3209"/>
    <n v="34.21"/>
    <n v="71.27"/>
    <n v="2604"/>
    <n v="1436.82"/>
    <n v="1167.18"/>
  </r>
  <r>
    <n v="10110"/>
    <x v="103"/>
    <n v="36"/>
    <n v="72.02"/>
    <n v="13"/>
    <n v="187"/>
    <x v="10"/>
    <s v="Ashworth Rachel"/>
    <n v="1715551555"/>
    <s v="Fauntleroy Circus "/>
    <x v="9"/>
    <s v="EC25NT"/>
    <x v="7"/>
    <n v="1501"/>
    <n v="136800"/>
    <n v="10110"/>
    <x v="10"/>
    <d v="2003-03-24T00:00:00"/>
    <d v="2003-03-20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592.7199999999998"/>
    <n v="1772.64"/>
    <n v="820.0799999999997"/>
  </r>
  <r>
    <n v="10110"/>
    <x v="104"/>
    <n v="29"/>
    <n v="43.27"/>
    <n v="15"/>
    <n v="187"/>
    <x v="10"/>
    <s v="Ashworth Rachel"/>
    <n v="1715551555"/>
    <s v="Fauntleroy Circus "/>
    <x v="9"/>
    <s v="EC25NT"/>
    <x v="7"/>
    <n v="1501"/>
    <n v="136800"/>
    <n v="10110"/>
    <x v="10"/>
    <d v="2003-03-24T00:00:00"/>
    <d v="2003-03-20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254.8300000000002"/>
    <n v="846.22"/>
    <n v="408.61000000000013"/>
  </r>
  <r>
    <n v="10110"/>
    <x v="6"/>
    <n v="20"/>
    <n v="28.88"/>
    <n v="3"/>
    <n v="187"/>
    <x v="10"/>
    <s v="Ashworth Rachel"/>
    <n v="1715551555"/>
    <s v="Fauntleroy Circus "/>
    <x v="9"/>
    <s v="EC25NT"/>
    <x v="7"/>
    <n v="1501"/>
    <n v="136800"/>
    <n v="10110"/>
    <x v="10"/>
    <d v="2003-03-24T00:00:00"/>
    <d v="2003-03-20T00:00:00"/>
    <s v="Shipped"/>
    <x v="6"/>
    <x v="0"/>
    <d v="1899-12-30T01:24:00"/>
    <x v="1"/>
    <s v="This 1:24 scale die-cast replica of the 1939 Chevrolet Deluxe Coupe has the same classy look as the original. Features opening trunk, hood and doors and a showroom quality baked enamel finish."/>
    <n v="7332"/>
    <n v="22.57"/>
    <n v="33.19"/>
    <n v="577.6"/>
    <n v="451.4"/>
    <n v="126.20000000000005"/>
  </r>
  <r>
    <n v="10110"/>
    <x v="7"/>
    <n v="39"/>
    <n v="40.770000000000003"/>
    <n v="2"/>
    <n v="187"/>
    <x v="10"/>
    <s v="Ashworth Rachel"/>
    <n v="1715551555"/>
    <s v="Fauntleroy Circus "/>
    <x v="9"/>
    <s v="EC25NT"/>
    <x v="7"/>
    <n v="1501"/>
    <n v="136800"/>
    <n v="10110"/>
    <x v="10"/>
    <d v="2003-03-24T00:00:00"/>
    <d v="2003-03-20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590.0300000000002"/>
    <n v="803.79"/>
    <n v="786.24000000000024"/>
  </r>
  <r>
    <n v="10110"/>
    <x v="105"/>
    <n v="43"/>
    <n v="82.69"/>
    <n v="11"/>
    <n v="187"/>
    <x v="10"/>
    <s v="Ashworth Rachel"/>
    <n v="1715551555"/>
    <s v="Fauntleroy Circus "/>
    <x v="9"/>
    <s v="EC25NT"/>
    <x v="7"/>
    <n v="1501"/>
    <n v="136800"/>
    <n v="10110"/>
    <x v="10"/>
    <d v="2003-03-24T00:00:00"/>
    <d v="2003-03-20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555.67"/>
    <n v="2031.75"/>
    <n v="1523.92"/>
  </r>
  <r>
    <n v="10110"/>
    <x v="106"/>
    <n v="46"/>
    <n v="112.74"/>
    <n v="10"/>
    <n v="187"/>
    <x v="10"/>
    <s v="Ashworth Rachel"/>
    <n v="1715551555"/>
    <s v="Fauntleroy Circus "/>
    <x v="9"/>
    <s v="EC25NT"/>
    <x v="7"/>
    <n v="1501"/>
    <n v="136800"/>
    <n v="10110"/>
    <x v="10"/>
    <d v="2003-03-24T00:00:00"/>
    <d v="2003-03-20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186.04"/>
    <n v="3349.72"/>
    <n v="1836.3200000000002"/>
  </r>
  <r>
    <n v="10110"/>
    <x v="107"/>
    <n v="27"/>
    <n v="80.47"/>
    <n v="12"/>
    <n v="187"/>
    <x v="10"/>
    <s v="Ashworth Rachel"/>
    <n v="1715551555"/>
    <s v="Fauntleroy Circus "/>
    <x v="9"/>
    <s v="EC25NT"/>
    <x v="7"/>
    <n v="1501"/>
    <n v="136800"/>
    <n v="10110"/>
    <x v="10"/>
    <d v="2003-03-24T00:00:00"/>
    <d v="2003-03-20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72.69"/>
    <n v="1363.77"/>
    <n v="808.92000000000007"/>
  </r>
  <r>
    <n v="10110"/>
    <x v="108"/>
    <n v="37"/>
    <n v="96.37"/>
    <n v="14"/>
    <n v="187"/>
    <x v="10"/>
    <s v="Ashworth Rachel"/>
    <n v="1715551555"/>
    <s v="Fauntleroy Circus "/>
    <x v="9"/>
    <s v="EC25NT"/>
    <x v="7"/>
    <n v="1501"/>
    <n v="136800"/>
    <n v="10110"/>
    <x v="10"/>
    <d v="2003-03-24T00:00:00"/>
    <d v="2003-03-20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3565.69"/>
    <n v="2298.0700000000002"/>
    <n v="1267.6199999999999"/>
  </r>
  <r>
    <n v="10110"/>
    <x v="3"/>
    <n v="48"/>
    <n v="35.29"/>
    <n v="5"/>
    <n v="187"/>
    <x v="10"/>
    <s v="Ashworth Rachel"/>
    <n v="1715551555"/>
    <s v="Fauntleroy Circus "/>
    <x v="9"/>
    <s v="EC25NT"/>
    <x v="7"/>
    <n v="1501"/>
    <n v="136800"/>
    <n v="10110"/>
    <x v="10"/>
    <d v="2003-03-24T00:00:00"/>
    <d v="2003-03-20T00:00:00"/>
    <s v="Shipped"/>
    <x v="3"/>
    <x v="0"/>
    <d v="1899-12-30T01:24:00"/>
    <x v="3"/>
    <s v="This model features grille-mounted chrome horn, lift-up louvered hood, fold-down rumble seat, working steering system and rubber wheels. Color black."/>
    <n v="2081"/>
    <n v="21.75"/>
    <n v="41.03"/>
    <n v="1693.92"/>
    <n v="1044"/>
    <n v="649.92000000000007"/>
  </r>
  <r>
    <n v="10111"/>
    <x v="8"/>
    <n v="33"/>
    <n v="87.33"/>
    <n v="6"/>
    <n v="129"/>
    <x v="11"/>
    <s v="Murphy Julie"/>
    <n v="6505555787"/>
    <s v="5557 North Pendale Street "/>
    <x v="10"/>
    <n v="94217"/>
    <x v="0"/>
    <n v="1165"/>
    <n v="64600"/>
    <n v="10111"/>
    <x v="11"/>
    <d v="2003-03-31T00:00:00"/>
    <d v="2003-03-30T00:00:00"/>
    <s v="Shipped"/>
    <x v="8"/>
    <x v="0"/>
    <d v="1899-12-30T01:18:00"/>
    <x v="1"/>
    <s v="Features opening engine cover, doors, trunk, and fuel filler cap. Color black"/>
    <n v="8693"/>
    <n v="60.62"/>
    <n v="102.74"/>
    <n v="2881.89"/>
    <n v="2000.4599999999998"/>
    <n v="881.43000000000006"/>
  </r>
  <r>
    <n v="10111"/>
    <x v="9"/>
    <n v="48"/>
    <n v="48.52"/>
    <n v="5"/>
    <n v="129"/>
    <x v="11"/>
    <s v="Murphy Julie"/>
    <n v="6505555787"/>
    <s v="5557 North Pendale Street "/>
    <x v="10"/>
    <n v="94217"/>
    <x v="0"/>
    <n v="1165"/>
    <n v="64600"/>
    <n v="10111"/>
    <x v="11"/>
    <d v="2003-03-31T00:00:00"/>
    <d v="2003-03-30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328.96"/>
    <n v="1164.48"/>
    <n v="1164.48"/>
  </r>
  <r>
    <n v="10111"/>
    <x v="16"/>
    <n v="28"/>
    <n v="53.09"/>
    <n v="2"/>
    <n v="129"/>
    <x v="11"/>
    <s v="Murphy Julie"/>
    <n v="6505555787"/>
    <s v="5557 North Pendale Street "/>
    <x v="10"/>
    <n v="94217"/>
    <x v="0"/>
    <n v="1165"/>
    <n v="64600"/>
    <n v="10111"/>
    <x v="11"/>
    <d v="2003-03-31T00:00:00"/>
    <d v="2003-03-30T00:00:00"/>
    <s v="Shipped"/>
    <x v="16"/>
    <x v="0"/>
    <d v="1899-12-30T01:18:00"/>
    <x v="10"/>
    <s v="Chrome Trim, Chrome Grille, Opening Hood, Opening Doors, Opening Trunk, Detailed Engine, Working Steering System"/>
    <n v="5649"/>
    <n v="34.35"/>
    <n v="62.46"/>
    <n v="1486.52"/>
    <n v="961.80000000000007"/>
    <n v="524.71999999999991"/>
  </r>
  <r>
    <n v="10111"/>
    <x v="17"/>
    <n v="43"/>
    <n v="94.25"/>
    <n v="1"/>
    <n v="129"/>
    <x v="11"/>
    <s v="Murphy Julie"/>
    <n v="6505555787"/>
    <s v="5557 North Pendale Street "/>
    <x v="10"/>
    <n v="94217"/>
    <x v="0"/>
    <n v="1165"/>
    <n v="64600"/>
    <n v="10111"/>
    <x v="11"/>
    <d v="2003-03-31T00:00:00"/>
    <d v="2003-03-30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52.75"/>
    <n v="2611.8200000000002"/>
    <n v="1440.9299999999998"/>
  </r>
  <r>
    <n v="10111"/>
    <x v="18"/>
    <n v="39"/>
    <n v="91.27"/>
    <n v="4"/>
    <n v="129"/>
    <x v="11"/>
    <s v="Murphy Julie"/>
    <n v="6505555787"/>
    <s v="5557 North Pendale Street "/>
    <x v="10"/>
    <n v="94217"/>
    <x v="0"/>
    <n v="1165"/>
    <n v="64600"/>
    <n v="10111"/>
    <x v="11"/>
    <d v="2003-03-31T00:00:00"/>
    <d v="2003-03-30T00:00:00"/>
    <s v="Shipped"/>
    <x v="18"/>
    <x v="0"/>
    <d v="1899-12-30T01:18:00"/>
    <x v="2"/>
    <s v="Features Gold Trim, Full Size Spare Tire, Chrome Trim, Chrome Grille, Opening Hood, Opening Doors, Opening Trunk, Detailed Engine, Working Steering System"/>
    <n v="7913"/>
    <n v="57.54"/>
    <n v="99.21"/>
    <n v="3559.5299999999997"/>
    <n v="2244.06"/>
    <n v="1315.4699999999998"/>
  </r>
  <r>
    <n v="10111"/>
    <x v="22"/>
    <n v="26"/>
    <n v="85.7"/>
    <n v="3"/>
    <n v="129"/>
    <x v="11"/>
    <s v="Murphy Julie"/>
    <n v="6505555787"/>
    <s v="5557 North Pendale Street "/>
    <x v="10"/>
    <n v="94217"/>
    <x v="0"/>
    <n v="1165"/>
    <n v="64600"/>
    <n v="10111"/>
    <x v="11"/>
    <d v="2003-03-31T00:00:00"/>
    <d v="2003-03-30T00:00:00"/>
    <s v="Shipped"/>
    <x v="22"/>
    <x v="0"/>
    <d v="1899-12-30T01:24:00"/>
    <x v="8"/>
    <s v="Features opening trunk,  working steering system. Color dark green."/>
    <n v="4710"/>
    <n v="57.46"/>
    <n v="97.39"/>
    <n v="2228.2000000000003"/>
    <n v="1493.96"/>
    <n v="734.24000000000024"/>
  </r>
  <r>
    <n v="10112"/>
    <x v="10"/>
    <n v="29"/>
    <n v="197.16"/>
    <n v="1"/>
    <n v="144"/>
    <x v="12"/>
    <s v="Berglund Christina "/>
    <n v="921123555"/>
    <s v="Berguvsvafaogen  8 "/>
    <x v="11"/>
    <s v="S95822"/>
    <x v="8"/>
    <n v="1504"/>
    <n v="53100"/>
    <n v="10112"/>
    <x v="12"/>
    <d v="2003-04-03T00:00:00"/>
    <d v="2003-03-29T00:00:00"/>
    <s v="Shipped"/>
    <x v="10"/>
    <x v="1"/>
    <d v="1899-12-30T01:10:00"/>
    <x v="6"/>
    <s v="Turnable front wheels; steering function; detailed interior; detailed engine; opening hood; opening trunk; opening doors; and detailed chassis."/>
    <n v="7305"/>
    <n v="98.58"/>
    <n v="214.3"/>
    <n v="5717.64"/>
    <n v="2858.82"/>
    <n v="2858.82"/>
  </r>
  <r>
    <n v="10112"/>
    <x v="15"/>
    <n v="23"/>
    <n v="85.1"/>
    <n v="2"/>
    <n v="144"/>
    <x v="12"/>
    <s v="Berglund Christina "/>
    <n v="921123555"/>
    <s v="Berguvsvafaogen  8 "/>
    <x v="11"/>
    <s v="S95822"/>
    <x v="8"/>
    <n v="1504"/>
    <n v="53100"/>
    <n v="10112"/>
    <x v="12"/>
    <d v="2003-04-03T00:00:00"/>
    <d v="2003-03-29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1957.3"/>
    <n v="1397.94"/>
    <n v="559.3599999999999"/>
  </r>
  <r>
    <n v="10113"/>
    <x v="12"/>
    <n v="21"/>
    <n v="121.64"/>
    <n v="2"/>
    <n v="124"/>
    <x v="13"/>
    <s v="Nelson Susan"/>
    <n v="4155551450"/>
    <s v="5677 Strong St. "/>
    <x v="12"/>
    <n v="97562"/>
    <x v="0"/>
    <n v="1165"/>
    <n v="210500"/>
    <n v="10113"/>
    <x v="13"/>
    <d v="2003-04-02T00:00:00"/>
    <d v="2003-03-27T00:00:00"/>
    <s v="Shipped"/>
    <x v="12"/>
    <x v="2"/>
    <d v="1899-12-30T01:12:00"/>
    <x v="0"/>
    <s v="Model features 30 windows, skylights &amp; glare resistant glass, working steering system, original logos"/>
    <n v="1579"/>
    <n v="77.900000000000006"/>
    <n v="136.66999999999999"/>
    <n v="2554.44"/>
    <n v="1635.9"/>
    <n v="918.54"/>
  </r>
  <r>
    <n v="10113"/>
    <x v="13"/>
    <n v="49"/>
    <n v="101.5"/>
    <n v="4"/>
    <n v="124"/>
    <x v="13"/>
    <s v="Nelson Susan"/>
    <n v="4155551450"/>
    <s v="5677 Strong St. "/>
    <x v="12"/>
    <n v="97562"/>
    <x v="0"/>
    <n v="1165"/>
    <n v="210500"/>
    <n v="10113"/>
    <x v="13"/>
    <d v="2003-04-02T00:00:00"/>
    <d v="2003-03-27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973.5"/>
    <n v="2858.17"/>
    <n v="2115.33"/>
  </r>
  <r>
    <n v="10113"/>
    <x v="20"/>
    <n v="50"/>
    <n v="43.27"/>
    <n v="3"/>
    <n v="124"/>
    <x v="13"/>
    <s v="Nelson Susan"/>
    <n v="4155551450"/>
    <s v="5677 Strong St. "/>
    <x v="12"/>
    <n v="97562"/>
    <x v="0"/>
    <n v="1165"/>
    <n v="210500"/>
    <n v="10113"/>
    <x v="13"/>
    <d v="2003-04-02T00:00:00"/>
    <d v="2003-03-27T00:00:00"/>
    <s v="Shipped"/>
    <x v="20"/>
    <x v="0"/>
    <d v="1899-12-30T01:18:00"/>
    <x v="7"/>
    <s v="Features completely detailed interior including Velvet flocked drapes,deluxe wood grain floor, and a wood grain casket with seperate chrome handles"/>
    <n v="6645"/>
    <n v="23.14"/>
    <n v="50.31"/>
    <n v="2163.5"/>
    <n v="1157"/>
    <n v="1006.5"/>
  </r>
  <r>
    <n v="10113"/>
    <x v="24"/>
    <n v="23"/>
    <n v="58.82"/>
    <n v="1"/>
    <n v="124"/>
    <x v="13"/>
    <s v="Nelson Susan"/>
    <n v="4155551450"/>
    <s v="5677 Strong St. "/>
    <x v="12"/>
    <n v="97562"/>
    <x v="0"/>
    <n v="1165"/>
    <n v="210500"/>
    <n v="10113"/>
    <x v="13"/>
    <d v="2003-04-02T00:00:00"/>
    <d v="2003-03-27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352.86"/>
    <n v="773.03"/>
    <n v="579.82999999999993"/>
  </r>
  <r>
    <n v="10114"/>
    <x v="11"/>
    <n v="31"/>
    <n v="128.53"/>
    <n v="8"/>
    <n v="172"/>
    <x v="14"/>
    <s v="Bertrand Marie"/>
    <n v="142342555"/>
    <s v="265, boulevard Charonne "/>
    <x v="13"/>
    <n v="75012"/>
    <x v="9"/>
    <n v="1337"/>
    <n v="84300"/>
    <n v="10114"/>
    <x v="14"/>
    <d v="2003-04-07T00:00:00"/>
    <d v="2003-04-02T00:00:00"/>
    <s v="Shipped"/>
    <x v="11"/>
    <x v="1"/>
    <d v="1899-12-30T01:10:00"/>
    <x v="8"/>
    <s v="Features include: Turnable front wheels; steering function; detailed interior; detailed engine; opening hood; opening trunk; opening doors; and detailed chassis."/>
    <n v="6791"/>
    <n v="103.42"/>
    <n v="147.74"/>
    <n v="3984.43"/>
    <n v="3206.02"/>
    <n v="778.40999999999985"/>
  </r>
  <r>
    <n v="10114"/>
    <x v="29"/>
    <n v="39"/>
    <n v="106.78"/>
    <n v="3"/>
    <n v="172"/>
    <x v="14"/>
    <s v="Bertrand Marie"/>
    <n v="142342555"/>
    <s v="265, boulevard Charonne "/>
    <x v="13"/>
    <n v="75012"/>
    <x v="9"/>
    <n v="1337"/>
    <n v="84300"/>
    <n v="10114"/>
    <x v="14"/>
    <d v="2003-04-07T00:00:00"/>
    <d v="2003-04-02T00:00:00"/>
    <s v="Shipped"/>
    <x v="29"/>
    <x v="2"/>
    <d v="1899-12-30T01:18:00"/>
    <x v="11"/>
    <s v="Exact replica. 100+ parts. working steering system, original logos"/>
    <n v="8258"/>
    <n v="74.86"/>
    <n v="122.73"/>
    <n v="4164.42"/>
    <n v="2919.54"/>
    <n v="1244.8800000000001"/>
  </r>
  <r>
    <n v="10114"/>
    <x v="14"/>
    <n v="45"/>
    <n v="53.48"/>
    <n v="6"/>
    <n v="172"/>
    <x v="14"/>
    <s v="Bertrand Marie"/>
    <n v="142342555"/>
    <s v="265, boulevard Charonne "/>
    <x v="13"/>
    <n v="75012"/>
    <x v="9"/>
    <n v="1337"/>
    <n v="84300"/>
    <n v="10114"/>
    <x v="14"/>
    <d v="2003-04-07T00:00:00"/>
    <d v="2003-04-02T00:00:00"/>
    <s v="Shipped"/>
    <x v="14"/>
    <x v="2"/>
    <d v="1899-12-30T01:18:00"/>
    <x v="9"/>
    <s v="Gleaming red handsome appearance. Everything is here the fire hoses, ladder, axes, bells, lanterns, ready to fight any inferno."/>
    <n v="2018"/>
    <n v="24.92"/>
    <n v="60.77"/>
    <n v="2406.6"/>
    <n v="1121.4000000000001"/>
    <n v="1285.1999999999998"/>
  </r>
  <r>
    <n v="10114"/>
    <x v="30"/>
    <n v="48"/>
    <n v="169.34"/>
    <n v="4"/>
    <n v="172"/>
    <x v="14"/>
    <s v="Bertrand Marie"/>
    <n v="142342555"/>
    <s v="265, boulevard Charonne "/>
    <x v="13"/>
    <n v="75012"/>
    <x v="9"/>
    <n v="1337"/>
    <n v="84300"/>
    <n v="10114"/>
    <x v="14"/>
    <d v="2003-04-07T00:00:00"/>
    <d v="2003-04-02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8128.32"/>
    <n v="3739.2000000000003"/>
    <n v="4389.119999999999"/>
  </r>
  <r>
    <n v="10114"/>
    <x v="19"/>
    <n v="41"/>
    <n v="105.34"/>
    <n v="9"/>
    <n v="172"/>
    <x v="14"/>
    <s v="Bertrand Marie"/>
    <n v="142342555"/>
    <s v="265, boulevard Charonne "/>
    <x v="13"/>
    <n v="75012"/>
    <x v="9"/>
    <n v="1337"/>
    <n v="84300"/>
    <n v="10114"/>
    <x v="14"/>
    <d v="2003-04-07T00:00:00"/>
    <d v="2003-04-02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318.9400000000005"/>
    <n v="3475.1600000000003"/>
    <n v="843.7800000000002"/>
  </r>
  <r>
    <n v="10114"/>
    <x v="21"/>
    <n v="21"/>
    <n v="102.23"/>
    <n v="5"/>
    <n v="172"/>
    <x v="14"/>
    <s v="Bertrand Marie"/>
    <n v="142342555"/>
    <s v="265, boulevard Charonne "/>
    <x v="13"/>
    <n v="75012"/>
    <x v="9"/>
    <n v="1337"/>
    <n v="84300"/>
    <n v="10114"/>
    <x v="14"/>
    <d v="2003-04-07T00:00:00"/>
    <d v="2003-04-02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146.83"/>
    <n v="1288.1400000000001"/>
    <n v="858.68999999999983"/>
  </r>
  <r>
    <n v="10114"/>
    <x v="33"/>
    <n v="24"/>
    <n v="28.64"/>
    <n v="1"/>
    <n v="172"/>
    <x v="14"/>
    <s v="Bertrand Marie"/>
    <n v="142342555"/>
    <s v="265, boulevard Charonne "/>
    <x v="13"/>
    <n v="75012"/>
    <x v="9"/>
    <n v="1337"/>
    <n v="84300"/>
    <n v="10114"/>
    <x v="14"/>
    <d v="2003-04-07T00:00:00"/>
    <d v="2003-04-02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687.36"/>
    <n v="381.84000000000003"/>
    <n v="305.52"/>
  </r>
  <r>
    <n v="10114"/>
    <x v="23"/>
    <n v="32"/>
    <n v="88.61"/>
    <n v="7"/>
    <n v="172"/>
    <x v="14"/>
    <s v="Bertrand Marie"/>
    <n v="142342555"/>
    <s v="265, boulevard Charonne "/>
    <x v="13"/>
    <n v="75012"/>
    <x v="9"/>
    <n v="1337"/>
    <n v="84300"/>
    <n v="10114"/>
    <x v="14"/>
    <d v="2003-04-07T00:00:00"/>
    <d v="2003-04-02T00:00:00"/>
    <s v="Shipped"/>
    <x v="23"/>
    <x v="2"/>
    <d v="1899-12-30T01:32:00"/>
    <x v="1"/>
    <s v="This 1980Ã¢â‚¬â„¢s era new look Manhattan express is still active, running from the Bronx to mid-town Manhattan. Has 35 opeining windows and working lights. Needs a battery."/>
    <n v="5099"/>
    <n v="53.93"/>
    <n v="96.31"/>
    <n v="2835.52"/>
    <n v="1725.76"/>
    <n v="1109.76"/>
  </r>
  <r>
    <n v="10114"/>
    <x v="35"/>
    <n v="28"/>
    <n v="43.83"/>
    <n v="2"/>
    <n v="172"/>
    <x v="14"/>
    <s v="Bertrand Marie"/>
    <n v="142342555"/>
    <s v="265, boulevard Charonne "/>
    <x v="13"/>
    <n v="75012"/>
    <x v="9"/>
    <n v="1337"/>
    <n v="84300"/>
    <n v="10114"/>
    <x v="14"/>
    <d v="2003-04-07T00:00:00"/>
    <d v="2003-04-02T00:00:00"/>
    <s v="Shipped"/>
    <x v="35"/>
    <x v="2"/>
    <d v="1899-12-30T01:32:00"/>
    <x v="6"/>
    <s v="Model features bi-level seating, 50 windows, skylights &amp; glare resistant glass, working steering system, original logos"/>
    <n v="2874"/>
    <n v="25.98"/>
    <n v="54.11"/>
    <n v="1227.24"/>
    <n v="727.44"/>
    <n v="499.79999999999995"/>
  </r>
  <r>
    <n v="10114"/>
    <x v="25"/>
    <n v="42"/>
    <n v="82.94"/>
    <n v="10"/>
    <n v="172"/>
    <x v="14"/>
    <s v="Bertrand Marie"/>
    <n v="142342555"/>
    <s v="265, boulevard Charonne "/>
    <x v="13"/>
    <n v="75012"/>
    <x v="9"/>
    <n v="1337"/>
    <n v="84300"/>
    <n v="10114"/>
    <x v="14"/>
    <d v="2003-04-07T00:00:00"/>
    <d v="2003-04-02T00:00:00"/>
    <s v="Shipped"/>
    <x v="25"/>
    <x v="1"/>
    <d v="1899-12-30T01:18:00"/>
    <x v="9"/>
    <s v="Features include opening and closing doors. Color: White. _x000a_Measures approximately 9 1/2&quot; Long."/>
    <n v="6934"/>
    <n v="46.53"/>
    <n v="101.15"/>
    <n v="3483.48"/>
    <n v="1954.26"/>
    <n v="1529.22"/>
  </r>
  <r>
    <n v="10115"/>
    <x v="27"/>
    <n v="46"/>
    <n v="111.39"/>
    <n v="5"/>
    <n v="424"/>
    <x v="15"/>
    <s v="Hernandez Maria"/>
    <n v="2125558493"/>
    <s v="5905 Pompton St. Suite 750"/>
    <x v="2"/>
    <n v="10022"/>
    <x v="0"/>
    <n v="1286"/>
    <n v="67500"/>
    <n v="10115"/>
    <x v="15"/>
    <d v="2003-04-12T00:00:00"/>
    <d v="2003-04-07T00:00:00"/>
    <s v="Shipped"/>
    <x v="27"/>
    <x v="2"/>
    <d v="1899-12-30T01:12:00"/>
    <x v="2"/>
    <s v="1:12 scale die-cast about 20&quot; long Hood opens, Rubber wheels"/>
    <n v="6125"/>
    <n v="55.7"/>
    <n v="118.5"/>
    <n v="5123.9399999999996"/>
    <n v="2562.2000000000003"/>
    <n v="2561.7399999999993"/>
  </r>
  <r>
    <n v="10115"/>
    <x v="28"/>
    <n v="46"/>
    <n v="140.81"/>
    <n v="4"/>
    <n v="424"/>
    <x v="15"/>
    <s v="Hernandez Maria"/>
    <n v="2125558493"/>
    <s v="5905 Pompton St. Suite 750"/>
    <x v="2"/>
    <n v="10022"/>
    <x v="0"/>
    <n v="1286"/>
    <n v="67500"/>
    <n v="10115"/>
    <x v="15"/>
    <d v="2003-04-12T00:00:00"/>
    <d v="2003-04-07T00:00:00"/>
    <s v="Shipped"/>
    <x v="28"/>
    <x v="1"/>
    <d v="1899-12-30T01:18:00"/>
    <x v="5"/>
    <s v="Turnable front wheels; steering function; detailed interior; detailed engine; opening hood; opening trunk; opening doors; and detailed chassis."/>
    <n v="4724"/>
    <n v="101.51"/>
    <n v="163.72999999999999"/>
    <n v="6477.26"/>
    <n v="4669.46"/>
    <n v="1807.8000000000002"/>
  </r>
  <r>
    <n v="10115"/>
    <x v="32"/>
    <n v="47"/>
    <n v="56.64"/>
    <n v="2"/>
    <n v="424"/>
    <x v="15"/>
    <s v="Hernandez Maria"/>
    <n v="2125558493"/>
    <s v="5905 Pompton St. Suite 750"/>
    <x v="2"/>
    <n v="10022"/>
    <x v="0"/>
    <n v="1286"/>
    <n v="67500"/>
    <n v="10115"/>
    <x v="15"/>
    <d v="2003-04-12T00:00:00"/>
    <d v="2003-04-07T00:00:00"/>
    <s v="Shipped"/>
    <x v="32"/>
    <x v="1"/>
    <d v="1899-12-30T01:24:00"/>
    <x v="12"/>
    <s v="1:24 scale die-cast about 18&quot; long doors open, hood opens and rubber wheels"/>
    <n v="4074"/>
    <n v="32.369999999999997"/>
    <n v="57.8"/>
    <n v="2662.08"/>
    <n v="1521.3899999999999"/>
    <n v="1140.69"/>
  </r>
  <r>
    <n v="10115"/>
    <x v="34"/>
    <n v="44"/>
    <n v="106.45"/>
    <n v="1"/>
    <n v="424"/>
    <x v="15"/>
    <s v="Hernandez Maria"/>
    <n v="2125558493"/>
    <s v="5905 Pompton St. Suite 750"/>
    <x v="2"/>
    <n v="10022"/>
    <x v="0"/>
    <n v="1286"/>
    <n v="67500"/>
    <n v="10115"/>
    <x v="15"/>
    <d v="2003-04-12T00:00:00"/>
    <d v="2003-04-07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683.8"/>
    <n v="3070.32"/>
    <n v="1613.48"/>
  </r>
  <r>
    <n v="10115"/>
    <x v="37"/>
    <n v="27"/>
    <n v="100.7"/>
    <n v="3"/>
    <n v="424"/>
    <x v="15"/>
    <s v="Hernandez Maria"/>
    <n v="2125558493"/>
    <s v="5905 Pompton St. Suite 750"/>
    <x v="2"/>
    <n v="10022"/>
    <x v="0"/>
    <n v="1286"/>
    <n v="67500"/>
    <n v="10115"/>
    <x v="15"/>
    <d v="2003-04-12T00:00:00"/>
    <d v="2003-04-07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18.9"/>
    <n v="1843.8300000000002"/>
    <n v="875.06999999999994"/>
  </r>
  <r>
    <n v="10116"/>
    <x v="36"/>
    <n v="27"/>
    <n v="60.28"/>
    <n v="1"/>
    <n v="381"/>
    <x v="16"/>
    <s v="Cartrain Pascale "/>
    <n v="7123672555"/>
    <s v="Boulevard Tirou, 255 "/>
    <x v="14"/>
    <s v="B6000"/>
    <x v="10"/>
    <n v="1401"/>
    <n v="23500"/>
    <n v="10116"/>
    <x v="16"/>
    <d v="2003-04-19T00:00:00"/>
    <d v="2003-04-13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27.56"/>
    <n v="721.43999999999994"/>
    <n v="906.12"/>
  </r>
  <r>
    <n v="10117"/>
    <x v="40"/>
    <n v="33"/>
    <n v="195.33"/>
    <n v="9"/>
    <n v="148"/>
    <x v="17"/>
    <s v="Natividad Eric"/>
    <n v="652217555"/>
    <s v="Bronz Sok. Bronz Apt. 3/6 Tesvikiye"/>
    <x v="15"/>
    <n v="79903"/>
    <x v="11"/>
    <n v="1621"/>
    <n v="103800"/>
    <n v="10117"/>
    <x v="17"/>
    <d v="2003-04-24T00:00:00"/>
    <d v="2003-04-17T00:00:00"/>
    <s v="Shipped"/>
    <x v="40"/>
    <x v="1"/>
    <d v="1899-12-30T01:12:00"/>
    <x v="8"/>
    <s v="Turnable front wheels; steering function; detailed interior; detailed engine; opening hood; opening trunk; opening doors; and detailed chassis."/>
    <n v="3619"/>
    <n v="95.59"/>
    <n v="207.8"/>
    <n v="6445.89"/>
    <n v="3154.4700000000003"/>
    <n v="3291.42"/>
  </r>
  <r>
    <n v="10117"/>
    <x v="26"/>
    <n v="43"/>
    <n v="148.06"/>
    <n v="10"/>
    <n v="148"/>
    <x v="17"/>
    <s v="Natividad Eric"/>
    <n v="652217555"/>
    <s v="Bronz Sok. Bronz Apt. 3/6 Tesvikiye"/>
    <x v="15"/>
    <n v="79903"/>
    <x v="11"/>
    <n v="1621"/>
    <n v="103800"/>
    <n v="10117"/>
    <x v="17"/>
    <d v="2003-04-24T00:00:00"/>
    <d v="2003-04-17T00:00:00"/>
    <s v="Shipped"/>
    <x v="26"/>
    <x v="1"/>
    <d v="1899-12-30T01:18:00"/>
    <x v="0"/>
    <s v="1:18 scale die-cast about 10&quot; long doors open, hood opens, trunk opens and wheels roll"/>
    <n v="6906"/>
    <n v="89.14"/>
    <n v="151.08000000000001"/>
    <n v="6366.58"/>
    <n v="3833.02"/>
    <n v="2533.56"/>
  </r>
  <r>
    <n v="10117"/>
    <x v="41"/>
    <n v="39"/>
    <n v="173.02"/>
    <n v="8"/>
    <n v="148"/>
    <x v="17"/>
    <s v="Natividad Eric"/>
    <n v="652217555"/>
    <s v="Bronz Sok. Bronz Apt. 3/6 Tesvikiye"/>
    <x v="15"/>
    <n v="79903"/>
    <x v="11"/>
    <n v="1621"/>
    <n v="103800"/>
    <n v="10117"/>
    <x v="17"/>
    <d v="2003-04-24T00:00:00"/>
    <d v="2003-04-17T00:00:00"/>
    <s v="Shipped"/>
    <x v="41"/>
    <x v="1"/>
    <d v="1899-12-30T01:12:00"/>
    <x v="8"/>
    <s v="Turnable front wheels; steering function; detailed interior; detailed engine; opening hood; opening trunk; opening doors; and detailed chassis."/>
    <n v="1049"/>
    <n v="83.05"/>
    <n v="173.02"/>
    <n v="6747.7800000000007"/>
    <n v="3238.95"/>
    <n v="3508.8300000000008"/>
  </r>
  <r>
    <n v="10117"/>
    <x v="42"/>
    <n v="26"/>
    <n v="121.57"/>
    <n v="5"/>
    <n v="148"/>
    <x v="17"/>
    <s v="Natividad Eric"/>
    <n v="652217555"/>
    <s v="Bronz Sok. Bronz Apt. 3/6 Tesvikiye"/>
    <x v="15"/>
    <n v="79903"/>
    <x v="11"/>
    <n v="1621"/>
    <n v="103800"/>
    <n v="10117"/>
    <x v="17"/>
    <d v="2003-04-24T00:00:00"/>
    <d v="2003-04-17T00:00:00"/>
    <s v="Shipped"/>
    <x v="42"/>
    <x v="0"/>
    <d v="1899-12-30T01:18:00"/>
    <x v="11"/>
    <s v="Features opening trunk,  working steering system"/>
    <n v="3913"/>
    <n v="68.3"/>
    <n v="136.59"/>
    <n v="3160.8199999999997"/>
    <n v="1775.8"/>
    <n v="1385.0199999999998"/>
  </r>
  <r>
    <n v="10117"/>
    <x v="43"/>
    <n v="21"/>
    <n v="81.680000000000007"/>
    <n v="7"/>
    <n v="148"/>
    <x v="17"/>
    <s v="Natividad Eric"/>
    <n v="652217555"/>
    <s v="Bronz Sok. Bronz Apt. 3/6 Tesvikiye"/>
    <x v="15"/>
    <n v="79903"/>
    <x v="11"/>
    <n v="1621"/>
    <n v="103800"/>
    <n v="10117"/>
    <x v="17"/>
    <d v="2003-04-24T00:00:00"/>
    <d v="2003-04-17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1715.2800000000002"/>
    <n v="1418.76"/>
    <n v="296.52000000000021"/>
  </r>
  <r>
    <n v="10117"/>
    <x v="31"/>
    <n v="22"/>
    <n v="122.08"/>
    <n v="12"/>
    <n v="148"/>
    <x v="17"/>
    <s v="Natividad Eric"/>
    <n v="652217555"/>
    <s v="Bronz Sok. Bronz Apt. 3/6 Tesvikiye"/>
    <x v="15"/>
    <n v="79903"/>
    <x v="11"/>
    <n v="1621"/>
    <n v="103800"/>
    <n v="10117"/>
    <x v="17"/>
    <d v="2003-04-24T00:00:00"/>
    <d v="2003-04-17T00:00:00"/>
    <s v="Shipped"/>
    <x v="31"/>
    <x v="1"/>
    <d v="1899-12-30T01:18:00"/>
    <x v="10"/>
    <s v="Features include opening and closing doors. Color: White."/>
    <n v="5545"/>
    <n v="91.92"/>
    <n v="143.62"/>
    <n v="2685.7599999999998"/>
    <n v="2022.24"/>
    <n v="663.51999999999975"/>
  </r>
  <r>
    <n v="10117"/>
    <x v="44"/>
    <n v="23"/>
    <n v="73.73"/>
    <n v="4"/>
    <n v="148"/>
    <x v="17"/>
    <s v="Natividad Eric"/>
    <n v="652217555"/>
    <s v="Bronz Sok. Bronz Apt. 3/6 Tesvikiye"/>
    <x v="15"/>
    <n v="79903"/>
    <x v="11"/>
    <n v="1621"/>
    <n v="103800"/>
    <n v="10117"/>
    <x v="17"/>
    <d v="2003-04-24T00:00:00"/>
    <d v="2003-04-17T00:00:00"/>
    <s v="Shipped"/>
    <x v="44"/>
    <x v="0"/>
    <d v="1899-12-30T01:18:00"/>
    <x v="2"/>
    <s v="Features opening trunk,  working steering system"/>
    <n v="8290"/>
    <n v="52.66"/>
    <n v="87.77"/>
    <n v="1695.7900000000002"/>
    <n v="1211.1799999999998"/>
    <n v="484.61000000000035"/>
  </r>
  <r>
    <n v="10117"/>
    <x v="45"/>
    <n v="41"/>
    <n v="119.2"/>
    <n v="3"/>
    <n v="148"/>
    <x v="17"/>
    <s v="Natividad Eric"/>
    <n v="652217555"/>
    <s v="Bronz Sok. Bronz Apt. 3/6 Tesvikiye"/>
    <x v="15"/>
    <n v="79903"/>
    <x v="11"/>
    <n v="1621"/>
    <n v="103800"/>
    <n v="10117"/>
    <x v="17"/>
    <d v="2003-04-24T00:00:00"/>
    <d v="2003-04-17T00:00:00"/>
    <s v="Shipped"/>
    <x v="45"/>
    <x v="4"/>
    <d v="1899-12-30T01:24:00"/>
    <x v="9"/>
    <s v="All wood with canvas sails. Many extras including rigging, long boats, pilot house, anchors, etc. Comes with 4 masts, all square-rigged."/>
    <n v="1898"/>
    <n v="82.34"/>
    <n v="122.89"/>
    <n v="4887.2"/>
    <n v="3375.94"/>
    <n v="1511.2599999999998"/>
  </r>
  <r>
    <n v="10117"/>
    <x v="38"/>
    <n v="21"/>
    <n v="55.65"/>
    <n v="11"/>
    <n v="148"/>
    <x v="17"/>
    <s v="Natividad Eric"/>
    <n v="652217555"/>
    <s v="Bronz Sok. Bronz Apt. 3/6 Tesvikiye"/>
    <x v="15"/>
    <n v="79903"/>
    <x v="11"/>
    <n v="1621"/>
    <n v="103800"/>
    <n v="10117"/>
    <x v="17"/>
    <d v="2003-04-24T00:00:00"/>
    <d v="2003-04-17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68.6499999999999"/>
    <n v="787.29000000000008"/>
    <n v="381.35999999999979"/>
  </r>
  <r>
    <n v="10117"/>
    <x v="49"/>
    <n v="38"/>
    <n v="75.349999999999994"/>
    <n v="6"/>
    <n v="148"/>
    <x v="17"/>
    <s v="Natividad Eric"/>
    <n v="652217555"/>
    <s v="Bronz Sok. Bronz Apt. 3/6 Tesvikiye"/>
    <x v="15"/>
    <n v="79903"/>
    <x v="11"/>
    <n v="1621"/>
    <n v="103800"/>
    <n v="10117"/>
    <x v="17"/>
    <d v="2003-04-24T00:00:00"/>
    <d v="2003-04-17T00:00:00"/>
    <s v="Shipped"/>
    <x v="49"/>
    <x v="4"/>
    <d v="1899-12-30T12:40:00"/>
    <x v="7"/>
    <s v="Measures 31 1/2 inches Long x 25 1/2 inches High x 10 5/8 inches Wide_x000a_All wood with canvas sail. Extras include long boats, rigging, ladders, railing, anchors, side cannons, hand painted, etc."/>
    <n v="737"/>
    <n v="43.3"/>
    <n v="86.61"/>
    <n v="2863.2999999999997"/>
    <n v="1645.3999999999999"/>
    <n v="1217.8999999999999"/>
  </r>
  <r>
    <n v="10117"/>
    <x v="52"/>
    <n v="45"/>
    <n v="89.38"/>
    <n v="1"/>
    <n v="148"/>
    <x v="17"/>
    <s v="Natividad Eric"/>
    <n v="652217555"/>
    <s v="Bronz Sok. Bronz Apt. 3/6 Tesvikiye"/>
    <x v="15"/>
    <n v="79903"/>
    <x v="11"/>
    <n v="1621"/>
    <n v="103800"/>
    <n v="10117"/>
    <x v="17"/>
    <d v="2003-04-24T00:00:00"/>
    <d v="2003-04-17T00:00:00"/>
    <s v="Shipped"/>
    <x v="52"/>
    <x v="4"/>
    <d v="1899-12-30T12:40:00"/>
    <x v="0"/>
    <s v="Exact replica. Wood and Metal. Many extras including rigging, long boats, pilot house, anchors, etc. Comes with three masts, all square-rigged."/>
    <n v="5088"/>
    <n v="53.63"/>
    <n v="99.31"/>
    <n v="4022.1"/>
    <n v="2413.35"/>
    <n v="1608.75"/>
  </r>
  <r>
    <n v="10117"/>
    <x v="53"/>
    <n v="50"/>
    <n v="52.42"/>
    <n v="2"/>
    <n v="148"/>
    <x v="17"/>
    <s v="Natividad Eric"/>
    <n v="652217555"/>
    <s v="Bronz Sok. Bronz Apt. 3/6 Tesvikiye"/>
    <x v="15"/>
    <n v="79903"/>
    <x v="11"/>
    <n v="1621"/>
    <n v="103800"/>
    <n v="10117"/>
    <x v="17"/>
    <d v="2003-04-24T00:00:00"/>
    <d v="2003-04-17T00:00:00"/>
    <s v="Shipped"/>
    <x v="53"/>
    <x v="4"/>
    <d v="1899-12-30T02:12:00"/>
    <x v="11"/>
    <s v="Measures 38 inches Long x 33 3/4 inches High. Includes a stand._x000a_Many extras including rigging, long boats, pilot house, anchors, etc. Comes with 2 masts, all square-rigged"/>
    <n v="414"/>
    <n v="33.299999999999997"/>
    <n v="54.6"/>
    <n v="2621"/>
    <n v="1664.9999999999998"/>
    <n v="956.00000000000023"/>
  </r>
  <r>
    <n v="10118"/>
    <x v="51"/>
    <n v="36"/>
    <n v="86.15"/>
    <n v="1"/>
    <n v="216"/>
    <x v="18"/>
    <s v="Saavedra Eduardo "/>
    <n v="932034555"/>
    <s v="Rambla de Cataluafa±a, 23 "/>
    <x v="16"/>
    <n v="8022"/>
    <x v="3"/>
    <n v="1702"/>
    <n v="60300"/>
    <n v="10118"/>
    <x v="18"/>
    <d v="2003-04-29T00:00:00"/>
    <d v="2003-04-26T00:00:00"/>
    <s v="Shipped"/>
    <x v="51"/>
    <x v="4"/>
    <d v="1899-12-30T12:40:00"/>
    <x v="9"/>
    <s v="Completed model measures 19 1/2 inches long, 9 inches high, 3inches wide and is in barn red/black. All wood and metal."/>
    <n v="1956"/>
    <n v="51.09"/>
    <n v="100.17"/>
    <n v="3101.4"/>
    <n v="1839.2400000000002"/>
    <n v="1262.1599999999999"/>
  </r>
  <r>
    <n v="10119"/>
    <x v="39"/>
    <n v="46"/>
    <n v="112.88"/>
    <n v="11"/>
    <n v="382"/>
    <x v="19"/>
    <s v="Pipps Georg "/>
    <n v="65629555"/>
    <s v="Geislweg 14 "/>
    <x v="17"/>
    <n v="5020"/>
    <x v="12"/>
    <n v="1401"/>
    <n v="71700"/>
    <n v="10119"/>
    <x v="19"/>
    <d v="2003-05-05T00:00:00"/>
    <d v="2003-05-02T00:00:00"/>
    <s v="Shipped"/>
    <x v="39"/>
    <x v="1"/>
    <d v="1899-12-30T01:10:00"/>
    <x v="1"/>
    <s v="Features include: Turnable front wheels; steering function; detailed interior; detailed engine; opening hood; opening trunk; opening doors; and detailed chassis."/>
    <n v="3252"/>
    <n v="85.68"/>
    <n v="136"/>
    <n v="5192.4799999999996"/>
    <n v="3941.28"/>
    <n v="1251.1999999999994"/>
  </r>
  <r>
    <n v="10119"/>
    <x v="54"/>
    <n v="43"/>
    <n v="151.38"/>
    <n v="3"/>
    <n v="382"/>
    <x v="19"/>
    <s v="Pipps Georg "/>
    <n v="65629555"/>
    <s v="Geislweg 14 "/>
    <x v="17"/>
    <n v="5020"/>
    <x v="12"/>
    <n v="1401"/>
    <n v="71700"/>
    <n v="10119"/>
    <x v="19"/>
    <d v="2003-05-05T00:00:00"/>
    <d v="2003-05-02T00:00:00"/>
    <s v="Shipped"/>
    <x v="54"/>
    <x v="5"/>
    <d v="1899-12-30T01:18:00"/>
    <x v="3"/>
    <s v="1:18 scale replica of actual Army's UH-60L BLACK HAWK Helicopter. 100% hand-assembled. Features rotating rotor blades, propeller blades and rubber wheels."/>
    <n v="5330"/>
    <n v="77.27"/>
    <n v="157.69"/>
    <n v="6509.34"/>
    <n v="3322.6099999999997"/>
    <n v="3186.7300000000005"/>
  </r>
  <r>
    <n v="10119"/>
    <x v="56"/>
    <n v="21"/>
    <n v="74.84"/>
    <n v="9"/>
    <n v="382"/>
    <x v="19"/>
    <s v="Pipps Georg "/>
    <n v="65629555"/>
    <s v="Geislweg 14 "/>
    <x v="17"/>
    <n v="5020"/>
    <x v="12"/>
    <n v="1401"/>
    <n v="71700"/>
    <n v="10119"/>
    <x v="19"/>
    <d v="2003-05-05T00:00:00"/>
    <d v="2003-05-02T00:00:00"/>
    <s v="Shipped"/>
    <x v="56"/>
    <x v="4"/>
    <d v="1899-12-30T01:18:00"/>
    <x v="10"/>
    <s v="Exact replica. Wood and Metal. Many extras including rigging, long boats, pilot house, anchors, etc. Comes with three masts, all square-rigged."/>
    <n v="4259"/>
    <n v="51.61"/>
    <n v="86.02"/>
    <n v="1571.64"/>
    <n v="1083.81"/>
    <n v="487.83000000000015"/>
  </r>
  <r>
    <n v="10119"/>
    <x v="57"/>
    <n v="27"/>
    <n v="95.28"/>
    <n v="8"/>
    <n v="382"/>
    <x v="19"/>
    <s v="Pipps Georg "/>
    <n v="65629555"/>
    <s v="Geislweg 14 "/>
    <x v="17"/>
    <n v="5020"/>
    <x v="12"/>
    <n v="1401"/>
    <n v="71700"/>
    <n v="10119"/>
    <x v="19"/>
    <d v="2003-05-05T00:00:00"/>
    <d v="2003-05-02T00:00:00"/>
    <s v="Shipped"/>
    <x v="57"/>
    <x v="0"/>
    <d v="1899-12-30T01:18:00"/>
    <x v="2"/>
    <s v="Features opening hood, opening doors, opening trunk, wide white wall tires, front door arm rests, working steering system, leather upholstery. Color black."/>
    <n v="2378"/>
    <n v="64.58"/>
    <n v="105.87"/>
    <n v="2572.56"/>
    <n v="1743.6599999999999"/>
    <n v="828.90000000000009"/>
  </r>
  <r>
    <n v="10119"/>
    <x v="59"/>
    <n v="41"/>
    <n v="64.400000000000006"/>
    <n v="4"/>
    <n v="382"/>
    <x v="19"/>
    <s v="Pipps Georg "/>
    <n v="65629555"/>
    <s v="Geislweg 14 "/>
    <x v="17"/>
    <n v="5020"/>
    <x v="12"/>
    <n v="1401"/>
    <n v="71700"/>
    <n v="10119"/>
    <x v="19"/>
    <d v="2003-05-05T00:00:00"/>
    <d v="2003-05-02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640.4"/>
    <n v="1404.25"/>
    <n v="1236.1500000000001"/>
  </r>
  <r>
    <n v="10119"/>
    <x v="46"/>
    <n v="35"/>
    <n v="72.58"/>
    <n v="13"/>
    <n v="382"/>
    <x v="19"/>
    <s v="Pipps Georg "/>
    <n v="65629555"/>
    <s v="Geislweg 14 "/>
    <x v="17"/>
    <n v="5020"/>
    <x v="12"/>
    <n v="1401"/>
    <n v="71700"/>
    <n v="10119"/>
    <x v="19"/>
    <d v="2003-05-05T00:00:00"/>
    <d v="2003-05-02T00:00:00"/>
    <s v="Shipped"/>
    <x v="46"/>
    <x v="0"/>
    <d v="1899-12-30T01:24:00"/>
    <x v="10"/>
    <s v="This model features chrome trim and grille, opening hood, opening doors, opening trunk, detailed engine, working steering system. Color white."/>
    <n v="9173"/>
    <n v="46.91"/>
    <n v="88.51"/>
    <n v="2540.2999999999997"/>
    <n v="1641.85"/>
    <n v="898.44999999999982"/>
  </r>
  <r>
    <n v="10119"/>
    <x v="60"/>
    <n v="20"/>
    <n v="63.12"/>
    <n v="5"/>
    <n v="382"/>
    <x v="19"/>
    <s v="Pipps Georg "/>
    <n v="65629555"/>
    <s v="Geislweg 14 "/>
    <x v="17"/>
    <n v="5020"/>
    <x v="12"/>
    <n v="1401"/>
    <n v="71700"/>
    <n v="10119"/>
    <x v="19"/>
    <d v="2003-05-05T00:00:00"/>
    <d v="2003-05-02T00:00:00"/>
    <s v="Shipped"/>
    <x v="60"/>
    <x v="0"/>
    <d v="1899-12-30T01:24:00"/>
    <x v="4"/>
    <s v="Features opening hood, opening doors, opening trunk, wide white wall tires, front door arm rests, working steering system"/>
    <n v="2902"/>
    <n v="26.3"/>
    <n v="65.75"/>
    <n v="1262.3999999999999"/>
    <n v="526"/>
    <n v="736.39999999999986"/>
  </r>
  <r>
    <n v="10119"/>
    <x v="47"/>
    <n v="35"/>
    <n v="82.18"/>
    <n v="10"/>
    <n v="382"/>
    <x v="19"/>
    <s v="Pipps Georg "/>
    <n v="65629555"/>
    <s v="Geislweg 14 "/>
    <x v="17"/>
    <n v="5020"/>
    <x v="12"/>
    <n v="1401"/>
    <n v="71700"/>
    <n v="10119"/>
    <x v="19"/>
    <d v="2003-05-05T00:00:00"/>
    <d v="2003-05-02T00:00:00"/>
    <s v="Shipped"/>
    <x v="47"/>
    <x v="0"/>
    <d v="1899-12-30T01:24:00"/>
    <x v="9"/>
    <s v="Chrome Trim, Chrome Grille, Opening Hood, Opening Doors, Opening Trunk, Detailed Engine, Working Steering System. Color black."/>
    <n v="6621"/>
    <n v="48.64"/>
    <n v="83.86"/>
    <n v="2876.3"/>
    <n v="1702.4"/>
    <n v="1173.9000000000001"/>
  </r>
  <r>
    <n v="10119"/>
    <x v="61"/>
    <n v="28"/>
    <n v="62.1"/>
    <n v="2"/>
    <n v="382"/>
    <x v="19"/>
    <s v="Pipps Georg "/>
    <n v="65629555"/>
    <s v="Geislweg 14 "/>
    <x v="17"/>
    <n v="5020"/>
    <x v="12"/>
    <n v="1401"/>
    <n v="71700"/>
    <n v="10119"/>
    <x v="19"/>
    <d v="2003-05-05T00:00:00"/>
    <d v="2003-05-02T00:00:00"/>
    <s v="Shipped"/>
    <x v="61"/>
    <x v="5"/>
    <d v="1899-12-30T01:24:00"/>
    <x v="8"/>
    <s v="Has retractable wheels and comes with a stand. Official logos and insignias."/>
    <n v="6812"/>
    <n v="29.34"/>
    <n v="68.239999999999995"/>
    <n v="1738.8"/>
    <n v="821.52"/>
    <n v="917.28"/>
  </r>
  <r>
    <n v="10119"/>
    <x v="48"/>
    <n v="25"/>
    <n v="57.34"/>
    <n v="14"/>
    <n v="382"/>
    <x v="19"/>
    <s v="Pipps Georg "/>
    <n v="65629555"/>
    <s v="Geislweg 14 "/>
    <x v="17"/>
    <n v="5020"/>
    <x v="12"/>
    <n v="1401"/>
    <n v="71700"/>
    <n v="10119"/>
    <x v="19"/>
    <d v="2003-05-05T00:00:00"/>
    <d v="2003-05-02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433.5"/>
    <n v="850"/>
    <n v="583.5"/>
  </r>
  <r>
    <n v="10119"/>
    <x v="66"/>
    <n v="29"/>
    <n v="74.23"/>
    <n v="7"/>
    <n v="382"/>
    <x v="19"/>
    <s v="Pipps Georg "/>
    <n v="65629555"/>
    <s v="Geislweg 14 "/>
    <x v="17"/>
    <n v="5020"/>
    <x v="12"/>
    <n v="1401"/>
    <n v="71700"/>
    <n v="10119"/>
    <x v="19"/>
    <d v="2003-05-05T00:00:00"/>
    <d v="2003-05-02T00:00:00"/>
    <s v="Shipped"/>
    <x v="66"/>
    <x v="4"/>
    <d v="1899-12-30T12:40:00"/>
    <x v="11"/>
    <s v="Measures 30 inches Long x 27 1/2 inches High x 4 3/4 inches Wide. _x000a_Many extras including rigging, long boats, pilot house, anchors, etc. Comes with three masts, all square-rigged."/>
    <n v="3501"/>
    <n v="39.83"/>
    <n v="90.52"/>
    <n v="2152.67"/>
    <n v="1155.07"/>
    <n v="997.60000000000014"/>
  </r>
  <r>
    <n v="10119"/>
    <x v="50"/>
    <n v="38"/>
    <n v="67.22"/>
    <n v="12"/>
    <n v="382"/>
    <x v="19"/>
    <s v="Pipps Georg "/>
    <n v="65629555"/>
    <s v="Geislweg 14 "/>
    <x v="17"/>
    <n v="5020"/>
    <x v="12"/>
    <n v="1401"/>
    <n v="71700"/>
    <n v="10119"/>
    <x v="19"/>
    <d v="2003-05-05T00:00:00"/>
    <d v="2003-05-02T00:00:00"/>
    <s v="Shipped"/>
    <x v="50"/>
    <x v="4"/>
    <d v="1899-12-30T12:40:00"/>
    <x v="3"/>
    <s v="All wood with canvas sails. Measures 31 1/2&quot; Length x 22 3/8&quot; High x 8 1/4&quot; Width. Extras include 4 boats on deck, sea sprite on bow, anchors, copper railing, pilot houses, etc."/>
    <n v="7083"/>
    <n v="33.97"/>
    <n v="72.28"/>
    <n v="2554.36"/>
    <n v="1290.8599999999999"/>
    <n v="1263.5000000000002"/>
  </r>
  <r>
    <n v="10119"/>
    <x v="70"/>
    <n v="26"/>
    <n v="63.67"/>
    <n v="1"/>
    <n v="382"/>
    <x v="19"/>
    <s v="Pipps Georg "/>
    <n v="65629555"/>
    <s v="Geislweg 14 "/>
    <x v="17"/>
    <n v="5020"/>
    <x v="12"/>
    <n v="1401"/>
    <n v="71700"/>
    <n v="10119"/>
    <x v="19"/>
    <d v="2003-05-05T00:00:00"/>
    <d v="2003-05-02T00:00:00"/>
    <s v="Shipped"/>
    <x v="70"/>
    <x v="5"/>
    <d v="1899-12-30T12:40:00"/>
    <x v="8"/>
    <s v="Polished finish. Exact replia with official logos and insignias and retractable wheels"/>
    <n v="8820"/>
    <n v="36.270000000000003"/>
    <n v="74.03"/>
    <n v="1655.42"/>
    <n v="943.0200000000001"/>
    <n v="712.4"/>
  </r>
  <r>
    <n v="10119"/>
    <x v="71"/>
    <n v="28"/>
    <n v="40.22"/>
    <n v="6"/>
    <n v="382"/>
    <x v="19"/>
    <s v="Pipps Georg "/>
    <n v="65629555"/>
    <s v="Geislweg 14 "/>
    <x v="17"/>
    <n v="5020"/>
    <x v="12"/>
    <n v="1401"/>
    <n v="71700"/>
    <n v="10119"/>
    <x v="19"/>
    <d v="2003-05-05T00:00:00"/>
    <d v="2003-05-02T00:00:00"/>
    <s v="Shipped"/>
    <x v="71"/>
    <x v="5"/>
    <d v="1899-12-30T02:12:00"/>
    <x v="1"/>
    <s v="10&quot; Wingspan with retractable landing gears.Comes with pilot"/>
    <n v="4857"/>
    <n v="32.770000000000003"/>
    <n v="49.66"/>
    <n v="1126.1599999999999"/>
    <n v="917.56000000000006"/>
    <n v="208.5999999999998"/>
  </r>
  <r>
    <n v="10120"/>
    <x v="73"/>
    <n v="29"/>
    <n v="118.94"/>
    <n v="3"/>
    <n v="114"/>
    <x v="20"/>
    <s v="Ferguson Peter"/>
    <n v="395204555"/>
    <s v="636 St Kilda Road Level 3"/>
    <x v="18"/>
    <n v="3004"/>
    <x v="13"/>
    <n v="1611"/>
    <n v="117300"/>
    <n v="10120"/>
    <x v="20"/>
    <d v="2003-05-08T00:00:00"/>
    <d v="2003-05-0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449.2599999999998"/>
    <n v="2000.7099999999998"/>
    <n v="1448.55"/>
  </r>
  <r>
    <n v="10120"/>
    <x v="74"/>
    <n v="46"/>
    <n v="158.80000000000001"/>
    <n v="2"/>
    <n v="114"/>
    <x v="20"/>
    <s v="Ferguson Peter"/>
    <n v="395204555"/>
    <s v="636 St Kilda Road Level 3"/>
    <x v="18"/>
    <n v="3004"/>
    <x v="13"/>
    <n v="1611"/>
    <n v="117300"/>
    <n v="10120"/>
    <x v="20"/>
    <d v="2003-05-08T00:00:00"/>
    <d v="2003-05-0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304.8"/>
    <n v="4186.92"/>
    <n v="3117.88"/>
  </r>
  <r>
    <n v="10120"/>
    <x v="55"/>
    <n v="29"/>
    <n v="82.79"/>
    <n v="8"/>
    <n v="114"/>
    <x v="20"/>
    <s v="Ferguson Peter"/>
    <n v="395204555"/>
    <s v="636 St Kilda Road Level 3"/>
    <x v="18"/>
    <n v="3004"/>
    <x v="13"/>
    <n v="1611"/>
    <n v="117300"/>
    <n v="10120"/>
    <x v="20"/>
    <d v="2003-05-08T00:00:00"/>
    <d v="2003-05-01T00:00:00"/>
    <s v="Shipped"/>
    <x v="55"/>
    <x v="5"/>
    <d v="1899-12-30T02:12:00"/>
    <x v="5"/>
    <s v="Has retractable wheels and comes with a stand"/>
    <n v="992"/>
    <n v="49"/>
    <n v="84.48"/>
    <n v="2400.9100000000003"/>
    <n v="1421"/>
    <n v="979.91000000000031"/>
  </r>
  <r>
    <n v="10120"/>
    <x v="76"/>
    <n v="46"/>
    <n v="57.54"/>
    <n v="4"/>
    <n v="114"/>
    <x v="20"/>
    <s v="Ferguson Peter"/>
    <n v="395204555"/>
    <s v="636 St Kilda Road Level 3"/>
    <x v="18"/>
    <n v="3004"/>
    <x v="13"/>
    <n v="1611"/>
    <n v="117300"/>
    <n v="10120"/>
    <x v="20"/>
    <d v="2003-05-08T00:00:00"/>
    <d v="2003-05-01T00:00:00"/>
    <s v="Shipped"/>
    <x v="76"/>
    <x v="6"/>
    <d v="1899-12-30T01:18:00"/>
    <x v="0"/>
    <s v="Intricately detailed with chrome accents and trim, official die-struck logos and baked enamel finish."/>
    <n v="4357"/>
    <n v="24.23"/>
    <n v="60.57"/>
    <n v="2646.84"/>
    <n v="1114.58"/>
    <n v="1532.2600000000002"/>
  </r>
  <r>
    <n v="10120"/>
    <x v="77"/>
    <n v="35"/>
    <n v="110.45"/>
    <n v="1"/>
    <n v="114"/>
    <x v="20"/>
    <s v="Ferguson Peter"/>
    <n v="395204555"/>
    <s v="636 St Kilda Road Level 3"/>
    <x v="18"/>
    <n v="3004"/>
    <x v="13"/>
    <n v="1611"/>
    <n v="117300"/>
    <n v="10120"/>
    <x v="20"/>
    <d v="2003-05-08T00:00:00"/>
    <d v="2003-05-01T00:00:00"/>
    <s v="Shipped"/>
    <x v="77"/>
    <x v="6"/>
    <d v="1899-12-30T01:24:00"/>
    <x v="4"/>
    <s v="Detailed scale replica with working suspension and constructed from over 70 parts"/>
    <n v="7003"/>
    <n v="60.86"/>
    <n v="112.7"/>
    <n v="3865.75"/>
    <n v="2130.1"/>
    <n v="1735.65"/>
  </r>
  <r>
    <n v="10120"/>
    <x v="58"/>
    <n v="39"/>
    <n v="93.01"/>
    <n v="10"/>
    <n v="114"/>
    <x v="20"/>
    <s v="Ferguson Peter"/>
    <n v="395204555"/>
    <s v="636 St Kilda Road Level 3"/>
    <x v="18"/>
    <n v="3004"/>
    <x v="13"/>
    <n v="1611"/>
    <n v="117300"/>
    <n v="10120"/>
    <x v="20"/>
    <d v="2003-05-08T00:00:00"/>
    <d v="2003-05-01T00:00:00"/>
    <s v="Shipped"/>
    <x v="58"/>
    <x v="5"/>
    <d v="1899-12-30T01:24:00"/>
    <x v="6"/>
    <s v="Official logos and insignias"/>
    <n v="3627"/>
    <n v="66.739999999999995"/>
    <n v="109.42"/>
    <n v="3627.3900000000003"/>
    <n v="2602.8599999999997"/>
    <n v="1024.5300000000007"/>
  </r>
  <r>
    <n v="10120"/>
    <x v="78"/>
    <n v="34"/>
    <n v="72.36"/>
    <n v="5"/>
    <n v="114"/>
    <x v="20"/>
    <s v="Ferguson Peter"/>
    <n v="395204555"/>
    <s v="636 St Kilda Road Level 3"/>
    <x v="18"/>
    <n v="3004"/>
    <x v="13"/>
    <n v="1611"/>
    <n v="117300"/>
    <n v="10120"/>
    <x v="20"/>
    <d v="2003-05-08T00:00:00"/>
    <d v="2003-05-01T00:00:00"/>
    <s v="Shipped"/>
    <x v="78"/>
    <x v="6"/>
    <d v="1899-12-30T01:24:00"/>
    <x v="12"/>
    <s v="Detailed scale replica with working suspension and constructed from over 70 parts"/>
    <n v="15"/>
    <n v="37.32"/>
    <n v="76.17"/>
    <n v="2460.2399999999998"/>
    <n v="1268.8800000000001"/>
    <n v="1191.3599999999997"/>
  </r>
  <r>
    <n v="10120"/>
    <x v="62"/>
    <n v="29"/>
    <n v="71.73"/>
    <n v="9"/>
    <n v="114"/>
    <x v="20"/>
    <s v="Ferguson Peter"/>
    <n v="395204555"/>
    <s v="636 St Kilda Road Level 3"/>
    <x v="18"/>
    <n v="3004"/>
    <x v="13"/>
    <n v="1611"/>
    <n v="117300"/>
    <n v="10120"/>
    <x v="20"/>
    <d v="2003-05-08T00:00:00"/>
    <d v="2003-05-0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080.17"/>
    <n v="1050.6699999999998"/>
    <n v="1029.5000000000002"/>
  </r>
  <r>
    <n v="10120"/>
    <x v="79"/>
    <n v="22"/>
    <n v="94.9"/>
    <n v="6"/>
    <n v="114"/>
    <x v="20"/>
    <s v="Ferguson Peter"/>
    <n v="395204555"/>
    <s v="636 St Kilda Road Level 3"/>
    <x v="18"/>
    <n v="3004"/>
    <x v="13"/>
    <n v="1611"/>
    <n v="117300"/>
    <n v="10120"/>
    <x v="20"/>
    <d v="2003-05-08T00:00:00"/>
    <d v="2003-05-01T00:00:00"/>
    <s v="Shipped"/>
    <x v="79"/>
    <x v="6"/>
    <d v="1899-12-30T01:32:00"/>
    <x v="2"/>
    <s v="Features official die-struck logos and baked enamel finish. Comes with stand."/>
    <n v="178"/>
    <n v="66.92"/>
    <n v="99.89"/>
    <n v="2087.8000000000002"/>
    <n v="1472.24"/>
    <n v="615.56000000000017"/>
  </r>
  <r>
    <n v="10120"/>
    <x v="63"/>
    <n v="29"/>
    <n v="68.790000000000006"/>
    <n v="11"/>
    <n v="114"/>
    <x v="20"/>
    <s v="Ferguson Peter"/>
    <n v="395204555"/>
    <s v="636 St Kilda Road Level 3"/>
    <x v="18"/>
    <n v="3004"/>
    <x v="13"/>
    <n v="1611"/>
    <n v="117300"/>
    <n v="10120"/>
    <x v="20"/>
    <d v="2003-05-08T00:00:00"/>
    <d v="2003-05-01T00:00:00"/>
    <s v="Shipped"/>
    <x v="63"/>
    <x v="0"/>
    <d v="1899-12-30T01:32:00"/>
    <x v="12"/>
    <s v="This model features grille-mounted chrome horn, lift-up louvered hood, fold-down rumble seat, working steering system"/>
    <n v="136"/>
    <n v="33.020000000000003"/>
    <n v="68.790000000000006"/>
    <n v="1994.91"/>
    <n v="957.58"/>
    <n v="1037.33"/>
  </r>
  <r>
    <n v="10120"/>
    <x v="64"/>
    <n v="49"/>
    <n v="41.46"/>
    <n v="12"/>
    <n v="114"/>
    <x v="20"/>
    <s v="Ferguson Peter"/>
    <n v="395204555"/>
    <s v="636 St Kilda Road Level 3"/>
    <x v="18"/>
    <n v="3004"/>
    <x v="13"/>
    <n v="1611"/>
    <n v="117300"/>
    <n v="10120"/>
    <x v="20"/>
    <d v="2003-05-08T00:00:00"/>
    <d v="2003-05-01T00:00:00"/>
    <s v="Shipped"/>
    <x v="64"/>
    <x v="0"/>
    <d v="1899-12-30T01:50:00"/>
    <x v="7"/>
    <s v="Features opening trunk,  working steering system"/>
    <n v="7062"/>
    <n v="27.06"/>
    <n v="43.64"/>
    <n v="2031.54"/>
    <n v="1325.9399999999998"/>
    <n v="705.60000000000014"/>
  </r>
  <r>
    <n v="10120"/>
    <x v="65"/>
    <n v="47"/>
    <n v="91.34"/>
    <n v="13"/>
    <n v="114"/>
    <x v="20"/>
    <s v="Ferguson Peter"/>
    <n v="395204555"/>
    <s v="636 St Kilda Road Level 3"/>
    <x v="18"/>
    <n v="3004"/>
    <x v="13"/>
    <n v="1611"/>
    <n v="117300"/>
    <n v="10120"/>
    <x v="20"/>
    <d v="2003-05-08T00:00:00"/>
    <d v="2003-05-01T00:00:00"/>
    <s v="Shipped"/>
    <x v="65"/>
    <x v="5"/>
    <d v="1899-12-30T12:40:00"/>
    <x v="10"/>
    <s v="Exact replia with official logos and insignias and retractable wheels"/>
    <n v="5841"/>
    <n v="51.15"/>
    <n v="91.34"/>
    <n v="4292.9800000000005"/>
    <n v="2404.0499999999997"/>
    <n v="1888.9300000000007"/>
  </r>
  <r>
    <n v="10120"/>
    <x v="67"/>
    <n v="24"/>
    <n v="81.77"/>
    <n v="15"/>
    <n v="114"/>
    <x v="20"/>
    <s v="Ferguson Peter"/>
    <n v="395204555"/>
    <s v="636 St Kilda Road Level 3"/>
    <x v="18"/>
    <n v="3004"/>
    <x v="13"/>
    <n v="1611"/>
    <n v="117300"/>
    <n v="10120"/>
    <x v="20"/>
    <d v="2003-05-08T00:00:00"/>
    <d v="2003-05-01T00:00:00"/>
    <s v="Shipped"/>
    <x v="67"/>
    <x v="5"/>
    <d v="1899-12-30T12:40:00"/>
    <x v="1"/>
    <s v="Official logos and insignias. Working steering system. Rotating jet engines"/>
    <n v="9653"/>
    <n v="68.8"/>
    <n v="99.72"/>
    <n v="1962.48"/>
    <n v="1651.1999999999998"/>
    <n v="311.2800000000002"/>
  </r>
  <r>
    <n v="10120"/>
    <x v="68"/>
    <n v="24"/>
    <n v="106.79"/>
    <n v="7"/>
    <n v="114"/>
    <x v="20"/>
    <s v="Ferguson Peter"/>
    <n v="395204555"/>
    <s v="636 St Kilda Road Level 3"/>
    <x v="18"/>
    <n v="3004"/>
    <x v="13"/>
    <n v="1611"/>
    <n v="117300"/>
    <n v="10120"/>
    <x v="20"/>
    <d v="2003-05-08T00:00:00"/>
    <d v="2003-05-01T00:00:00"/>
    <s v="Shipped"/>
    <x v="68"/>
    <x v="5"/>
    <d v="1899-12-30T12:40:00"/>
    <x v="12"/>
    <s v="Exact replia with official logos and insignias and retractable wheels"/>
    <n v="7106"/>
    <n v="59.33"/>
    <n v="118.65"/>
    <n v="2562.96"/>
    <n v="1423.92"/>
    <n v="1139.04"/>
  </r>
  <r>
    <n v="10120"/>
    <x v="69"/>
    <n v="43"/>
    <n v="72"/>
    <n v="14"/>
    <n v="114"/>
    <x v="20"/>
    <s v="Ferguson Peter"/>
    <n v="395204555"/>
    <s v="636 St Kilda Road Level 3"/>
    <x v="18"/>
    <n v="3004"/>
    <x v="13"/>
    <n v="1611"/>
    <n v="117300"/>
    <n v="10120"/>
    <x v="20"/>
    <d v="2003-05-08T00:00:00"/>
    <d v="2003-05-01T00:00:00"/>
    <s v="Shipped"/>
    <x v="69"/>
    <x v="5"/>
    <d v="1899-12-30T02:12:00"/>
    <x v="1"/>
    <s v="10&quot; Wingspan with retractable landing gears.Comes with pilot"/>
    <n v="551"/>
    <n v="54.4"/>
    <n v="80"/>
    <n v="3096"/>
    <n v="2339.1999999999998"/>
    <n v="756.80000000000018"/>
  </r>
  <r>
    <n v="10121"/>
    <x v="72"/>
    <n v="34"/>
    <n v="86.13"/>
    <n v="5"/>
    <n v="353"/>
    <x v="21"/>
    <s v="Henriot Paul "/>
    <n v="26471555"/>
    <s v="59 rue de l'Abbaye "/>
    <x v="19"/>
    <n v="51100"/>
    <x v="9"/>
    <n v="1337"/>
    <n v="81100"/>
    <n v="10121"/>
    <x v="21"/>
    <d v="2003-05-13T00:00:00"/>
    <d v="2003-05-13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928.42"/>
    <n v="1659.54"/>
    <n v="1268.8800000000001"/>
  </r>
  <r>
    <n v="10121"/>
    <x v="75"/>
    <n v="50"/>
    <n v="126.52"/>
    <n v="4"/>
    <n v="353"/>
    <x v="21"/>
    <s v="Henriot Paul "/>
    <n v="26471555"/>
    <s v="59 rue de l'Abbaye "/>
    <x v="19"/>
    <n v="51100"/>
    <x v="9"/>
    <n v="1337"/>
    <n v="81100"/>
    <n v="10121"/>
    <x v="21"/>
    <d v="2003-05-13T00:00:00"/>
    <d v="2003-05-13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326"/>
    <n v="3313.5"/>
    <n v="3012.5"/>
  </r>
  <r>
    <n v="10121"/>
    <x v="89"/>
    <n v="32"/>
    <n v="58.18"/>
    <n v="2"/>
    <n v="353"/>
    <x v="21"/>
    <s v="Henriot Paul "/>
    <n v="26471555"/>
    <s v="59 rue de l'Abbaye "/>
    <x v="19"/>
    <n v="51100"/>
    <x v="9"/>
    <n v="1337"/>
    <n v="81100"/>
    <n v="10121"/>
    <x v="21"/>
    <d v="2003-05-13T00:00:00"/>
    <d v="2003-05-13T00:00:00"/>
    <s v="Shipped"/>
    <x v="89"/>
    <x v="6"/>
    <d v="1899-12-30T01:24:00"/>
    <x v="12"/>
    <s v="Features two-tone paint with chrome accents, superior die-cast detail , rotating wheels , working kick stand"/>
    <n v="6840"/>
    <n v="47.1"/>
    <n v="69.260000000000005"/>
    <n v="1861.76"/>
    <n v="1507.2"/>
    <n v="354.55999999999995"/>
  </r>
  <r>
    <n v="10121"/>
    <x v="94"/>
    <n v="25"/>
    <n v="95.93"/>
    <n v="3"/>
    <n v="353"/>
    <x v="21"/>
    <s v="Henriot Paul "/>
    <n v="26471555"/>
    <s v="59 rue de l'Abbaye "/>
    <x v="19"/>
    <n v="51100"/>
    <x v="9"/>
    <n v="1337"/>
    <n v="81100"/>
    <n v="10121"/>
    <x v="21"/>
    <d v="2003-05-13T00:00:00"/>
    <d v="2003-05-13T00:00:00"/>
    <s v="Shipped"/>
    <x v="94"/>
    <x v="6"/>
    <d v="1899-12-30T01:32:00"/>
    <x v="8"/>
    <s v="This model features two-tone paint with chrome accents, superior die-cast detail , rotating wheels , working kick stand"/>
    <n v="3341"/>
    <n v="56.13"/>
    <n v="102.05"/>
    <n v="2398.25"/>
    <n v="1403.25"/>
    <n v="995"/>
  </r>
  <r>
    <n v="10121"/>
    <x v="95"/>
    <n v="44"/>
    <n v="72.41"/>
    <n v="1"/>
    <n v="353"/>
    <x v="21"/>
    <s v="Henriot Paul "/>
    <n v="26471555"/>
    <s v="59 rue de l'Abbaye "/>
    <x v="19"/>
    <n v="51100"/>
    <x v="9"/>
    <n v="1337"/>
    <n v="81100"/>
    <n v="10121"/>
    <x v="21"/>
    <d v="2003-05-13T00:00:00"/>
    <d v="2003-05-13T00:00:00"/>
    <s v="Shipped"/>
    <x v="95"/>
    <x v="6"/>
    <d v="1899-12-30T01:50:00"/>
    <x v="4"/>
    <s v="Features rotating wheels , working kick stand. Comes with stand."/>
    <n v="600"/>
    <n v="34.17"/>
    <n v="81.36"/>
    <n v="3186.04"/>
    <n v="1503.48"/>
    <n v="1682.56"/>
  </r>
  <r>
    <n v="10122"/>
    <x v="80"/>
    <n v="42"/>
    <n v="155.66"/>
    <n v="10"/>
    <n v="350"/>
    <x v="22"/>
    <s v="Lebihan Laurence "/>
    <n v="91244555"/>
    <s v="12, rue des Bouchers "/>
    <x v="20"/>
    <n v="13008"/>
    <x v="9"/>
    <n v="1337"/>
    <n v="65000"/>
    <n v="10122"/>
    <x v="22"/>
    <d v="2003-05-16T00:00:00"/>
    <d v="2003-05-13T00:00:00"/>
    <s v="Shipped"/>
    <x v="80"/>
    <x v="1"/>
    <d v="1899-12-30T01:12:00"/>
    <x v="4"/>
    <s v="Hood, doors and trunk all open to reveal highly detailed interior features. Steering wheel actually turns the front wheels. Color dark green."/>
    <n v="68"/>
    <n v="95.34"/>
    <n v="194.57"/>
    <n v="6537.72"/>
    <n v="4004.28"/>
    <n v="2533.44"/>
  </r>
  <r>
    <n v="10122"/>
    <x v="81"/>
    <n v="37"/>
    <n v="113.92"/>
    <n v="8"/>
    <n v="350"/>
    <x v="22"/>
    <s v="Lebihan Laurence "/>
    <n v="91244555"/>
    <s v="12, rue des Bouchers "/>
    <x v="20"/>
    <n v="13008"/>
    <x v="9"/>
    <n v="1337"/>
    <n v="65000"/>
    <n v="10122"/>
    <x v="22"/>
    <d v="2003-05-16T00:00:00"/>
    <d v="2003-05-13T00:00:00"/>
    <s v="Shipped"/>
    <x v="81"/>
    <x v="1"/>
    <d v="1899-12-30T01:12:00"/>
    <x v="0"/>
    <s v="1:12 scale model of a 1968 Dodge Charger. Hood, doors and trunk all open to reveal highly detailed interior features. Steering wheel actually turns the front wheels. Color black"/>
    <n v="9123"/>
    <n v="75.16"/>
    <n v="117.44"/>
    <n v="4215.04"/>
    <n v="2780.92"/>
    <n v="1434.12"/>
  </r>
  <r>
    <n v="10122"/>
    <x v="82"/>
    <n v="32"/>
    <n v="65.44"/>
    <n v="11"/>
    <n v="350"/>
    <x v="22"/>
    <s v="Lebihan Laurence "/>
    <n v="91244555"/>
    <s v="12, rue des Bouchers "/>
    <x v="20"/>
    <n v="13008"/>
    <x v="9"/>
    <n v="1337"/>
    <n v="65000"/>
    <n v="10122"/>
    <x v="22"/>
    <d v="2003-05-16T00:00:00"/>
    <d v="2003-05-13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094.08"/>
    <n v="1021.44"/>
    <n v="1072.6399999999999"/>
  </r>
  <r>
    <n v="10122"/>
    <x v="83"/>
    <n v="20"/>
    <n v="104.8"/>
    <n v="7"/>
    <n v="350"/>
    <x v="22"/>
    <s v="Lebihan Laurence "/>
    <n v="91244555"/>
    <s v="12, rue des Bouchers "/>
    <x v="20"/>
    <n v="13008"/>
    <x v="9"/>
    <n v="1337"/>
    <n v="65000"/>
    <n v="10122"/>
    <x v="22"/>
    <d v="2003-05-16T00:00:00"/>
    <d v="2003-05-13T00:00:00"/>
    <s v="Shipped"/>
    <x v="83"/>
    <x v="1"/>
    <d v="1899-12-30T01:12:00"/>
    <x v="0"/>
    <s v="Detailed model of the 1969 Dodge Charger. This model includes finely detailed interior and exterior features. Painted in red and white."/>
    <n v="7323"/>
    <n v="58.73"/>
    <n v="115.16"/>
    <n v="2096"/>
    <n v="1174.5999999999999"/>
    <n v="921.40000000000009"/>
  </r>
  <r>
    <n v="10122"/>
    <x v="96"/>
    <n v="34"/>
    <n v="114.65"/>
    <n v="2"/>
    <n v="350"/>
    <x v="22"/>
    <s v="Lebihan Laurence "/>
    <n v="91244555"/>
    <s v="12, rue des Bouchers "/>
    <x v="20"/>
    <n v="13008"/>
    <x v="9"/>
    <n v="1337"/>
    <n v="65000"/>
    <n v="10122"/>
    <x v="22"/>
    <d v="2003-05-16T00:00:00"/>
    <d v="2003-05-13T00:00:00"/>
    <s v="Shipped"/>
    <x v="96"/>
    <x v="1"/>
    <d v="1899-12-30T01:18:00"/>
    <x v="12"/>
    <s v="This model features, opening hood, opening doors, detailed engine, rear spoiler, opening trunk, working steering, tinted windows, baked enamel finish. Color red."/>
    <n v="3975"/>
    <n v="83.51"/>
    <n v="141.54"/>
    <n v="3898.1000000000004"/>
    <n v="2839.34"/>
    <n v="1058.7600000000002"/>
  </r>
  <r>
    <n v="10122"/>
    <x v="84"/>
    <n v="43"/>
    <n v="62.37"/>
    <n v="6"/>
    <n v="350"/>
    <x v="22"/>
    <s v="Lebihan Laurence "/>
    <n v="91244555"/>
    <s v="12, rue des Bouchers "/>
    <x v="20"/>
    <n v="13008"/>
    <x v="9"/>
    <n v="1337"/>
    <n v="65000"/>
    <n v="10122"/>
    <x v="22"/>
    <d v="2003-05-16T00:00:00"/>
    <d v="2003-05-13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81.91"/>
    <n v="2317.6999999999998"/>
    <n v="364.21000000000004"/>
  </r>
  <r>
    <n v="10122"/>
    <x v="97"/>
    <n v="31"/>
    <n v="113.8"/>
    <n v="1"/>
    <n v="350"/>
    <x v="22"/>
    <s v="Lebihan Laurence "/>
    <n v="91244555"/>
    <s v="12, rue des Bouchers "/>
    <x v="20"/>
    <n v="13008"/>
    <x v="9"/>
    <n v="1337"/>
    <n v="65000"/>
    <n v="10122"/>
    <x v="22"/>
    <d v="2003-05-16T00:00:00"/>
    <d v="2003-05-13T00:00:00"/>
    <s v="Shipped"/>
    <x v="97"/>
    <x v="1"/>
    <d v="1899-12-30T01:18:00"/>
    <x v="10"/>
    <s v="This model features, opening hood, opening doors, detailed engine, rear spoiler, opening trunk, working steering, tinted windows, baked enamel finish. Color yellow."/>
    <n v="9772"/>
    <n v="93.89"/>
    <n v="142.25"/>
    <n v="3527.7999999999997"/>
    <n v="2910.59"/>
    <n v="617.20999999999958"/>
  </r>
  <r>
    <n v="10122"/>
    <x v="30"/>
    <n v="25"/>
    <n v="137.16999999999999"/>
    <n v="3"/>
    <n v="350"/>
    <x v="22"/>
    <s v="Lebihan Laurence "/>
    <n v="91244555"/>
    <s v="12, rue des Bouchers "/>
    <x v="20"/>
    <n v="13008"/>
    <x v="9"/>
    <n v="1337"/>
    <n v="65000"/>
    <n v="10122"/>
    <x v="22"/>
    <d v="2003-05-16T00:00:00"/>
    <d v="2003-05-13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429.2499999999995"/>
    <n v="1947.5000000000002"/>
    <n v="1481.7499999999993"/>
  </r>
  <r>
    <n v="10122"/>
    <x v="85"/>
    <n v="21"/>
    <n v="69.150000000000006"/>
    <n v="13"/>
    <n v="350"/>
    <x v="22"/>
    <s v="Lebihan Laurence "/>
    <n v="91244555"/>
    <s v="12, rue des Bouchers "/>
    <x v="20"/>
    <n v="13008"/>
    <x v="9"/>
    <n v="1337"/>
    <n v="65000"/>
    <n v="10122"/>
    <x v="22"/>
    <d v="2003-05-16T00:00:00"/>
    <d v="2003-05-13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452.15"/>
    <n v="1030.05"/>
    <n v="422.10000000000014"/>
  </r>
  <r>
    <n v="10122"/>
    <x v="86"/>
    <n v="21"/>
    <n v="133.76"/>
    <n v="12"/>
    <n v="350"/>
    <x v="22"/>
    <s v="Lebihan Laurence "/>
    <n v="91244555"/>
    <s v="12, rue des Bouchers "/>
    <x v="20"/>
    <n v="13008"/>
    <x v="9"/>
    <n v="1337"/>
    <n v="65000"/>
    <n v="10122"/>
    <x v="22"/>
    <d v="2003-05-16T00:00:00"/>
    <d v="2003-05-13T00:00:00"/>
    <s v="Shipped"/>
    <x v="86"/>
    <x v="1"/>
    <d v="1899-12-30T01:18:00"/>
    <x v="5"/>
    <s v="Highly detailed 1976 Ford Gran Torino &quot;Starsky and Hutch&quot; diecast model. Very well constructed and painted in red and white patterns."/>
    <n v="9127"/>
    <n v="73.489999999999995"/>
    <n v="146.99"/>
    <n v="2808.96"/>
    <n v="1543.29"/>
    <n v="1265.67"/>
  </r>
  <r>
    <n v="10122"/>
    <x v="87"/>
    <n v="35"/>
    <n v="59.06"/>
    <n v="16"/>
    <n v="350"/>
    <x v="22"/>
    <s v="Lebihan Laurence "/>
    <n v="91244555"/>
    <s v="12, rue des Bouchers "/>
    <x v="20"/>
    <n v="13008"/>
    <x v="9"/>
    <n v="1337"/>
    <n v="65000"/>
    <n v="10122"/>
    <x v="22"/>
    <d v="2003-05-16T00:00:00"/>
    <d v="2003-05-13T00:00:00"/>
    <s v="Shipped"/>
    <x v="87"/>
    <x v="6"/>
    <d v="1899-12-30T01:18:00"/>
    <x v="7"/>
    <s v="Features rotating wheels , working kick stand. Comes with stand."/>
    <n v="7689"/>
    <n v="32.950000000000003"/>
    <n v="62.17"/>
    <n v="2067.1"/>
    <n v="1153.25"/>
    <n v="913.84999999999991"/>
  </r>
  <r>
    <n v="10122"/>
    <x v="88"/>
    <n v="28"/>
    <n v="145.82"/>
    <n v="15"/>
    <n v="350"/>
    <x v="22"/>
    <s v="Lebihan Laurence "/>
    <n v="91244555"/>
    <s v="12, rue des Bouchers "/>
    <x v="20"/>
    <n v="13008"/>
    <x v="9"/>
    <n v="1337"/>
    <n v="65000"/>
    <n v="10122"/>
    <x v="22"/>
    <d v="2003-05-16T00:00:00"/>
    <d v="2003-05-13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082.96"/>
    <n v="1958.0400000000002"/>
    <n v="2124.92"/>
  </r>
  <r>
    <n v="10122"/>
    <x v="100"/>
    <n v="39"/>
    <n v="34.74"/>
    <n v="4"/>
    <n v="350"/>
    <x v="22"/>
    <s v="Lebihan Laurence "/>
    <n v="91244555"/>
    <s v="12, rue des Bouchers "/>
    <x v="20"/>
    <n v="13008"/>
    <x v="9"/>
    <n v="1337"/>
    <n v="65000"/>
    <n v="10122"/>
    <x v="22"/>
    <d v="2003-05-16T00:00:00"/>
    <d v="2003-05-13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54.8600000000001"/>
    <n v="633.3599999999999"/>
    <n v="721.50000000000023"/>
  </r>
  <r>
    <n v="10122"/>
    <x v="90"/>
    <n v="34"/>
    <n v="50.82"/>
    <n v="9"/>
    <n v="350"/>
    <x v="22"/>
    <s v="Lebihan Laurence "/>
    <n v="91244555"/>
    <s v="12, rue des Bouchers "/>
    <x v="20"/>
    <n v="13008"/>
    <x v="9"/>
    <n v="1337"/>
    <n v="65000"/>
    <n v="10122"/>
    <x v="22"/>
    <d v="2003-05-16T00:00:00"/>
    <d v="2003-05-13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727.88"/>
    <n v="1311.72"/>
    <n v="416.16000000000008"/>
  </r>
  <r>
    <n v="10122"/>
    <x v="91"/>
    <n v="43"/>
    <n v="136.22"/>
    <n v="5"/>
    <n v="350"/>
    <x v="22"/>
    <s v="Lebihan Laurence "/>
    <n v="91244555"/>
    <s v="12, rue des Bouchers "/>
    <x v="20"/>
    <n v="13008"/>
    <x v="9"/>
    <n v="1337"/>
    <n v="65000"/>
    <n v="10122"/>
    <x v="22"/>
    <d v="2003-05-16T00:00:00"/>
    <d v="2003-05-13T00:00:00"/>
    <s v="Shipped"/>
    <x v="91"/>
    <x v="1"/>
    <d v="1899-12-30T01:18:00"/>
    <x v="6"/>
    <s v="Features include: Turnable front wheels; steering function; detailed interior; detailed engine; opening hood; opening trunk; opening doors; and detailed chassis."/>
    <n v="6600"/>
    <n v="98.3"/>
    <n v="140.43"/>
    <n v="5857.46"/>
    <n v="4226.8999999999996"/>
    <n v="1630.5600000000004"/>
  </r>
  <r>
    <n v="10122"/>
    <x v="92"/>
    <n v="29"/>
    <n v="67.099999999999994"/>
    <n v="14"/>
    <n v="350"/>
    <x v="22"/>
    <s v="Lebihan Laurence "/>
    <n v="91244555"/>
    <s v="12, rue des Bouchers "/>
    <x v="20"/>
    <n v="13008"/>
    <x v="9"/>
    <n v="1337"/>
    <n v="65000"/>
    <n v="10122"/>
    <x v="22"/>
    <d v="2003-05-16T00:00:00"/>
    <d v="2003-05-13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45.8999999999999"/>
    <n v="937.56999999999994"/>
    <n v="1008.3299999999999"/>
  </r>
  <r>
    <n v="10122"/>
    <x v="93"/>
    <n v="31"/>
    <n v="33.79"/>
    <n v="17"/>
    <n v="350"/>
    <x v="22"/>
    <s v="Lebihan Laurence "/>
    <n v="91244555"/>
    <s v="12, rue des Bouchers "/>
    <x v="20"/>
    <n v="13008"/>
    <x v="9"/>
    <n v="1337"/>
    <n v="65000"/>
    <n v="10122"/>
    <x v="22"/>
    <d v="2003-05-16T00:00:00"/>
    <d v="2003-05-13T00:00:00"/>
    <s v="Shipped"/>
    <x v="93"/>
    <x v="6"/>
    <d v="1899-12-30T01:32:00"/>
    <x v="5"/>
    <s v="Features rotating wheels , working kick stand. Comes with stand."/>
    <n v="9241"/>
    <n v="24.14"/>
    <n v="40.229999999999997"/>
    <n v="1047.49"/>
    <n v="748.34"/>
    <n v="299.14999999999998"/>
  </r>
  <r>
    <n v="10123"/>
    <x v="101"/>
    <n v="26"/>
    <n v="120.71"/>
    <n v="2"/>
    <n v="103"/>
    <x v="23"/>
    <s v="Schmitt Carine "/>
    <n v="40322555"/>
    <s v="54, rue Royale "/>
    <x v="21"/>
    <n v="44000"/>
    <x v="9"/>
    <n v="1370"/>
    <n v="21000"/>
    <n v="10123"/>
    <x v="23"/>
    <d v="2003-05-29T00:00:00"/>
    <d v="2003-05-22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138.46"/>
    <n v="1714.9599999999998"/>
    <n v="1423.5000000000002"/>
  </r>
  <r>
    <n v="10123"/>
    <x v="98"/>
    <n v="46"/>
    <n v="114.84"/>
    <n v="3"/>
    <n v="103"/>
    <x v="23"/>
    <s v="Schmitt Carine "/>
    <n v="40322555"/>
    <s v="54, rue Royale "/>
    <x v="21"/>
    <n v="44000"/>
    <x v="9"/>
    <n v="1370"/>
    <n v="21000"/>
    <n v="10123"/>
    <x v="23"/>
    <d v="2003-05-29T00:00:00"/>
    <d v="2003-05-22T00:00:00"/>
    <s v="Shipped"/>
    <x v="98"/>
    <x v="1"/>
    <d v="1899-12-30T01:18:00"/>
    <x v="3"/>
    <s v="Features include opening and closing doors. Color: Red"/>
    <n v="8164"/>
    <n v="56.76"/>
    <n v="132"/>
    <n v="5282.64"/>
    <n v="2610.96"/>
    <n v="2671.6800000000003"/>
  </r>
  <r>
    <n v="10123"/>
    <x v="99"/>
    <n v="34"/>
    <n v="117.26"/>
    <n v="4"/>
    <n v="103"/>
    <x v="23"/>
    <s v="Schmitt Carine "/>
    <n v="40322555"/>
    <s v="54, rue Royale "/>
    <x v="21"/>
    <n v="44000"/>
    <x v="9"/>
    <n v="1370"/>
    <n v="21000"/>
    <n v="10123"/>
    <x v="23"/>
    <d v="2003-05-29T00:00:00"/>
    <d v="2003-05-22T00:00:00"/>
    <s v="Shipped"/>
    <x v="99"/>
    <x v="1"/>
    <d v="1899-12-30T01:18:00"/>
    <x v="5"/>
    <s v="This model features working front and rear suspension on accurately replicated and actuating shock absorbers as well as opening engine cover, rear stabilizer flap,  and 4 opening doors."/>
    <n v="8990"/>
    <n v="62.16"/>
    <n v="141.28"/>
    <n v="3986.84"/>
    <n v="2113.44"/>
    <n v="1873.4"/>
  </r>
  <r>
    <n v="10123"/>
    <x v="104"/>
    <n v="50"/>
    <n v="43.27"/>
    <n v="1"/>
    <n v="103"/>
    <x v="23"/>
    <s v="Schmitt Carine "/>
    <n v="40322555"/>
    <s v="54, rue Royale "/>
    <x v="21"/>
    <n v="44000"/>
    <x v="9"/>
    <n v="1370"/>
    <n v="21000"/>
    <n v="10123"/>
    <x v="23"/>
    <d v="2003-05-29T00:00:00"/>
    <d v="2003-05-22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163.5"/>
    <n v="1459"/>
    <n v="704.5"/>
  </r>
  <r>
    <n v="10124"/>
    <x v="0"/>
    <n v="21"/>
    <n v="153"/>
    <n v="6"/>
    <n v="112"/>
    <x v="24"/>
    <s v="King Jean"/>
    <n v="7025551838"/>
    <s v="8489 Strong St. "/>
    <x v="22"/>
    <n v="83030"/>
    <x v="0"/>
    <n v="1166"/>
    <n v="71800"/>
    <n v="10124"/>
    <x v="24"/>
    <d v="2003-05-29T00:00:00"/>
    <d v="2003-05-25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213"/>
    <n v="1820.7"/>
    <n v="1392.3"/>
  </r>
  <r>
    <n v="10124"/>
    <x v="1"/>
    <n v="42"/>
    <n v="58.12"/>
    <n v="5"/>
    <n v="112"/>
    <x v="24"/>
    <s v="King Jean"/>
    <n v="7025551838"/>
    <s v="8489 Strong St. "/>
    <x v="22"/>
    <n v="83030"/>
    <x v="0"/>
    <n v="1166"/>
    <n v="71800"/>
    <n v="10124"/>
    <x v="24"/>
    <d v="2003-05-29T00:00:00"/>
    <d v="2003-05-25T00:00:00"/>
    <s v="Shipped"/>
    <x v="1"/>
    <x v="0"/>
    <d v="1899-12-30T01:18:00"/>
    <x v="1"/>
    <s v="Features opening hood, opening doors, opening trunk, wide white wall tires, front door arm rests, working steering system."/>
    <n v="540"/>
    <n v="33.299999999999997"/>
    <n v="60.54"/>
    <n v="2441.04"/>
    <n v="1398.6"/>
    <n v="1042.44"/>
  </r>
  <r>
    <n v="10124"/>
    <x v="4"/>
    <n v="42"/>
    <n v="111.87"/>
    <n v="3"/>
    <n v="112"/>
    <x v="24"/>
    <s v="King Jean"/>
    <n v="7025551838"/>
    <s v="8489 Strong St. "/>
    <x v="22"/>
    <n v="83030"/>
    <x v="0"/>
    <n v="1166"/>
    <n v="71800"/>
    <n v="10124"/>
    <x v="24"/>
    <d v="2003-05-29T00:00:00"/>
    <d v="2003-05-25T00:00:00"/>
    <s v="Shipped"/>
    <x v="4"/>
    <x v="0"/>
    <d v="1899-12-30T01:18:00"/>
    <x v="4"/>
    <s v="This model features grille-mounted chrome horn, lift-up louvered hood, fold-down rumble seat, working steering system, chrome-covered spare, opening doors, detailed and wired engine"/>
    <n v="9354"/>
    <n v="58.48"/>
    <n v="127.13"/>
    <n v="4698.54"/>
    <n v="2456.16"/>
    <n v="2242.38"/>
  </r>
  <r>
    <n v="10124"/>
    <x v="2"/>
    <n v="36"/>
    <n v="75.459999999999994"/>
    <n v="7"/>
    <n v="112"/>
    <x v="24"/>
    <s v="King Jean"/>
    <n v="7025551838"/>
    <s v="8489 Strong St. "/>
    <x v="22"/>
    <n v="83030"/>
    <x v="0"/>
    <n v="1166"/>
    <n v="71800"/>
    <n v="10124"/>
    <x v="24"/>
    <d v="2003-05-29T00:00:00"/>
    <d v="2003-05-25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716.56"/>
    <n v="1557.36"/>
    <n v="1159.2"/>
  </r>
  <r>
    <n v="10124"/>
    <x v="102"/>
    <n v="23"/>
    <n v="66.28"/>
    <n v="8"/>
    <n v="112"/>
    <x v="24"/>
    <s v="King Jean"/>
    <n v="7025551838"/>
    <s v="8489 Strong St. "/>
    <x v="22"/>
    <n v="83030"/>
    <x v="0"/>
    <n v="1166"/>
    <n v="71800"/>
    <n v="10124"/>
    <x v="24"/>
    <d v="2003-05-29T00:00:00"/>
    <d v="2003-05-25T00:00:00"/>
    <s v="Shipped"/>
    <x v="102"/>
    <x v="1"/>
    <d v="1899-12-30T01:18:00"/>
    <x v="7"/>
    <s v="This 1:18 scale precision die-cast replica, with its optional porthole hardtop and factory baked-enamel Thunderbird Bronze finish, is a 100% accurate rendition of this American classic."/>
    <n v="3209"/>
    <n v="34.21"/>
    <n v="71.27"/>
    <n v="1524.44"/>
    <n v="786.83"/>
    <n v="737.61"/>
  </r>
  <r>
    <n v="10124"/>
    <x v="103"/>
    <n v="22"/>
    <n v="62.47"/>
    <n v="12"/>
    <n v="112"/>
    <x v="24"/>
    <s v="King Jean"/>
    <n v="7025551838"/>
    <s v="8489 Strong St. "/>
    <x v="22"/>
    <n v="83030"/>
    <x v="0"/>
    <n v="1166"/>
    <n v="71800"/>
    <n v="10124"/>
    <x v="24"/>
    <d v="2003-05-29T00:00:00"/>
    <d v="2003-05-25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74.34"/>
    <n v="1083.28"/>
    <n v="291.05999999999995"/>
  </r>
  <r>
    <n v="10124"/>
    <x v="6"/>
    <n v="45"/>
    <n v="30.53"/>
    <n v="2"/>
    <n v="112"/>
    <x v="24"/>
    <s v="King Jean"/>
    <n v="7025551838"/>
    <s v="8489 Strong St. "/>
    <x v="22"/>
    <n v="83030"/>
    <x v="0"/>
    <n v="1166"/>
    <n v="71800"/>
    <n v="10124"/>
    <x v="24"/>
    <d v="2003-05-29T00:00:00"/>
    <d v="2003-05-25T00:00:00"/>
    <s v="Shipped"/>
    <x v="6"/>
    <x v="0"/>
    <d v="1899-12-30T01:24:00"/>
    <x v="1"/>
    <s v="This 1:24 scale die-cast replica of the 1939 Chevrolet Deluxe Coupe has the same classy look as the original. Features opening trunk, hood and doors and a showroom quality baked enamel finish."/>
    <n v="7332"/>
    <n v="22.57"/>
    <n v="33.19"/>
    <n v="1373.8500000000001"/>
    <n v="1015.65"/>
    <n v="358.20000000000016"/>
  </r>
  <r>
    <n v="10124"/>
    <x v="7"/>
    <n v="22"/>
    <n v="36.29"/>
    <n v="1"/>
    <n v="112"/>
    <x v="24"/>
    <s v="King Jean"/>
    <n v="7025551838"/>
    <s v="8489 Strong St. "/>
    <x v="22"/>
    <n v="83030"/>
    <x v="0"/>
    <n v="1166"/>
    <n v="71800"/>
    <n v="10124"/>
    <x v="24"/>
    <d v="2003-05-29T00:00:00"/>
    <d v="2003-05-25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798.38"/>
    <n v="453.41999999999996"/>
    <n v="344.96000000000004"/>
  </r>
  <r>
    <n v="10124"/>
    <x v="105"/>
    <n v="32"/>
    <n v="74.510000000000005"/>
    <n v="10"/>
    <n v="112"/>
    <x v="24"/>
    <s v="King Jean"/>
    <n v="7025551838"/>
    <s v="8489 Strong St. "/>
    <x v="22"/>
    <n v="83030"/>
    <x v="0"/>
    <n v="1166"/>
    <n v="71800"/>
    <n v="10124"/>
    <x v="24"/>
    <d v="2003-05-29T00:00:00"/>
    <d v="2003-05-25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384.3200000000002"/>
    <n v="1512"/>
    <n v="872.32000000000016"/>
  </r>
  <r>
    <n v="10124"/>
    <x v="106"/>
    <n v="25"/>
    <n v="93.95"/>
    <n v="9"/>
    <n v="112"/>
    <x v="24"/>
    <s v="King Jean"/>
    <n v="7025551838"/>
    <s v="8489 Strong St. "/>
    <x v="22"/>
    <n v="83030"/>
    <x v="0"/>
    <n v="1166"/>
    <n v="71800"/>
    <n v="10124"/>
    <x v="24"/>
    <d v="2003-05-29T00:00:00"/>
    <d v="2003-05-25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348.75"/>
    <n v="1820.4999999999998"/>
    <n v="528.25000000000023"/>
  </r>
  <r>
    <n v="10124"/>
    <x v="107"/>
    <n v="49"/>
    <n v="76.19"/>
    <n v="11"/>
    <n v="112"/>
    <x v="24"/>
    <s v="King Jean"/>
    <n v="7025551838"/>
    <s v="8489 Strong St. "/>
    <x v="22"/>
    <n v="83030"/>
    <x v="0"/>
    <n v="1166"/>
    <n v="71800"/>
    <n v="10124"/>
    <x v="24"/>
    <d v="2003-05-29T00:00:00"/>
    <d v="2003-05-25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733.31"/>
    <n v="2474.9899999999998"/>
    <n v="1258.3200000000002"/>
  </r>
  <r>
    <n v="10124"/>
    <x v="108"/>
    <n v="43"/>
    <n v="101.73"/>
    <n v="13"/>
    <n v="112"/>
    <x v="24"/>
    <s v="King Jean"/>
    <n v="7025551838"/>
    <s v="8489 Strong St. "/>
    <x v="22"/>
    <n v="83030"/>
    <x v="0"/>
    <n v="1166"/>
    <n v="71800"/>
    <n v="10124"/>
    <x v="24"/>
    <d v="2003-05-29T00:00:00"/>
    <d v="2003-05-25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374.3900000000003"/>
    <n v="2670.73"/>
    <n v="1703.6600000000003"/>
  </r>
  <r>
    <n v="10124"/>
    <x v="3"/>
    <n v="46"/>
    <n v="36.11"/>
    <n v="4"/>
    <n v="112"/>
    <x v="24"/>
    <s v="King Jean"/>
    <n v="7025551838"/>
    <s v="8489 Strong St. "/>
    <x v="22"/>
    <n v="83030"/>
    <x v="0"/>
    <n v="1166"/>
    <n v="71800"/>
    <n v="10124"/>
    <x v="24"/>
    <d v="2003-05-29T00:00:00"/>
    <d v="2003-05-25T00:00:00"/>
    <s v="Shipped"/>
    <x v="3"/>
    <x v="0"/>
    <d v="1899-12-30T01:24:00"/>
    <x v="3"/>
    <s v="This model features grille-mounted chrome horn, lift-up louvered hood, fold-down rumble seat, working steering system and rubber wheels. Color black."/>
    <n v="2081"/>
    <n v="21.75"/>
    <n v="41.03"/>
    <n v="1661.06"/>
    <n v="1000.5"/>
    <n v="660.56"/>
  </r>
  <r>
    <n v="10125"/>
    <x v="8"/>
    <n v="32"/>
    <n v="89.38"/>
    <n v="1"/>
    <n v="114"/>
    <x v="20"/>
    <s v="Ferguson Peter"/>
    <n v="395204555"/>
    <s v="636 St Kilda Road Level 3"/>
    <x v="18"/>
    <n v="3004"/>
    <x v="13"/>
    <n v="1611"/>
    <n v="117300"/>
    <n v="10120"/>
    <x v="20"/>
    <d v="2003-05-08T00:00:00"/>
    <d v="2003-05-01T00:00:00"/>
    <s v="Shipped"/>
    <x v="8"/>
    <x v="0"/>
    <d v="1899-12-30T01:18:00"/>
    <x v="1"/>
    <s v="Features opening engine cover, doors, trunk, and fuel filler cap. Color black"/>
    <n v="8693"/>
    <n v="60.62"/>
    <n v="102.74"/>
    <n v="2860.16"/>
    <n v="1939.84"/>
    <n v="920.31999999999994"/>
  </r>
  <r>
    <n v="10125"/>
    <x v="5"/>
    <n v="34"/>
    <n v="138.38"/>
    <n v="2"/>
    <n v="114"/>
    <x v="20"/>
    <s v="Ferguson Peter"/>
    <n v="395204555"/>
    <s v="636 St Kilda Road Level 3"/>
    <x v="18"/>
    <n v="3004"/>
    <x v="13"/>
    <n v="1611"/>
    <n v="117300"/>
    <n v="10120"/>
    <x v="20"/>
    <d v="2003-05-08T00:00:00"/>
    <d v="2003-05-01T00:00:00"/>
    <s v="Shipped"/>
    <x v="5"/>
    <x v="0"/>
    <d v="1899-12-30T01:18:00"/>
    <x v="5"/>
    <s v="This 1:18 replica features grille-mounted chrome horn, lift-up louvered hood, fold-down rumble seat, working steering system, chrome-covered spare, opening doors, detailed and wired engine. Color black."/>
    <n v="548"/>
    <n v="72.56"/>
    <n v="168.75"/>
    <n v="4704.92"/>
    <n v="2467.04"/>
    <n v="2237.88"/>
  </r>
  <r>
    <n v="10126"/>
    <x v="10"/>
    <n v="38"/>
    <n v="205.73"/>
    <n v="11"/>
    <n v="458"/>
    <x v="25"/>
    <s v="Sommer Martafa­n "/>
    <n v="915552282"/>
    <s v="C/ Araquil, 67 "/>
    <x v="4"/>
    <n v="28023"/>
    <x v="3"/>
    <n v="1702"/>
    <n v="104600"/>
    <n v="10126"/>
    <x v="25"/>
    <d v="2003-06-07T00:00:00"/>
    <d v="2003-06-02T00:00:00"/>
    <s v="Shipped"/>
    <x v="10"/>
    <x v="1"/>
    <d v="1899-12-30T01:10:00"/>
    <x v="6"/>
    <s v="Turnable front wheels; steering function; detailed interior; detailed engine; opening hood; opening trunk; opening doors; and detailed chassis."/>
    <n v="7305"/>
    <n v="98.58"/>
    <n v="214.3"/>
    <n v="7817.74"/>
    <n v="3746.04"/>
    <n v="4071.7"/>
  </r>
  <r>
    <n v="10126"/>
    <x v="11"/>
    <n v="22"/>
    <n v="122.62"/>
    <n v="4"/>
    <n v="458"/>
    <x v="25"/>
    <s v="Sommer Martafa­n "/>
    <n v="915552282"/>
    <s v="C/ Araquil, 67 "/>
    <x v="4"/>
    <n v="28023"/>
    <x v="3"/>
    <n v="1702"/>
    <n v="104600"/>
    <n v="10126"/>
    <x v="25"/>
    <d v="2003-06-07T00:00:00"/>
    <d v="2003-06-02T00:00:00"/>
    <s v="Shipped"/>
    <x v="11"/>
    <x v="1"/>
    <d v="1899-12-30T01:10:00"/>
    <x v="8"/>
    <s v="Features include: Turnable front wheels; steering function; detailed interior; detailed engine; opening hood; opening trunk; opening doors; and detailed chassis."/>
    <n v="6791"/>
    <n v="103.42"/>
    <n v="147.74"/>
    <n v="2697.6400000000003"/>
    <n v="2275.2400000000002"/>
    <n v="422.40000000000009"/>
  </r>
  <r>
    <n v="10126"/>
    <x v="12"/>
    <n v="21"/>
    <n v="135.30000000000001"/>
    <n v="8"/>
    <n v="458"/>
    <x v="25"/>
    <s v="Sommer Martafa­n "/>
    <n v="915552282"/>
    <s v="C/ Araquil, 67 "/>
    <x v="4"/>
    <n v="28023"/>
    <x v="3"/>
    <n v="1702"/>
    <n v="104600"/>
    <n v="10126"/>
    <x v="25"/>
    <d v="2003-06-07T00:00:00"/>
    <d v="2003-06-02T00:00:00"/>
    <s v="Shipped"/>
    <x v="12"/>
    <x v="2"/>
    <d v="1899-12-30T01:12:00"/>
    <x v="0"/>
    <s v="Model features 30 windows, skylights &amp; glare resistant glass, working steering system, original logos"/>
    <n v="1579"/>
    <n v="77.900000000000006"/>
    <n v="136.66999999999999"/>
    <n v="2841.3"/>
    <n v="1635.9"/>
    <n v="1205.4000000000001"/>
  </r>
  <r>
    <n v="10126"/>
    <x v="13"/>
    <n v="38"/>
    <n v="116.67"/>
    <n v="10"/>
    <n v="458"/>
    <x v="25"/>
    <s v="Sommer Martafa­n "/>
    <n v="915552282"/>
    <s v="C/ Araquil, 67 "/>
    <x v="4"/>
    <n v="28023"/>
    <x v="3"/>
    <n v="1702"/>
    <n v="104600"/>
    <n v="10126"/>
    <x v="25"/>
    <d v="2003-06-07T00:00:00"/>
    <d v="2003-06-02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433.46"/>
    <n v="2216.54"/>
    <n v="2216.92"/>
  </r>
  <r>
    <n v="10126"/>
    <x v="9"/>
    <n v="42"/>
    <n v="51.21"/>
    <n v="17"/>
    <n v="458"/>
    <x v="25"/>
    <s v="Sommer Martafa­n "/>
    <n v="915552282"/>
    <s v="C/ Araquil, 67 "/>
    <x v="4"/>
    <n v="28023"/>
    <x v="3"/>
    <n v="1702"/>
    <n v="104600"/>
    <n v="10126"/>
    <x v="25"/>
    <d v="2003-06-07T00:00:00"/>
    <d v="2003-06-02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50.8200000000002"/>
    <n v="1018.9200000000001"/>
    <n v="1131.9000000000001"/>
  </r>
  <r>
    <n v="10126"/>
    <x v="14"/>
    <n v="43"/>
    <n v="51.05"/>
    <n v="2"/>
    <n v="458"/>
    <x v="25"/>
    <s v="Sommer Martafa­n "/>
    <n v="915552282"/>
    <s v="C/ Araquil, 67 "/>
    <x v="4"/>
    <n v="28023"/>
    <x v="3"/>
    <n v="1702"/>
    <n v="104600"/>
    <n v="10126"/>
    <x v="25"/>
    <d v="2003-06-07T00:00:00"/>
    <d v="2003-06-02T00:00:00"/>
    <s v="Shipped"/>
    <x v="14"/>
    <x v="2"/>
    <d v="1899-12-30T01:18:00"/>
    <x v="9"/>
    <s v="Gleaming red handsome appearance. Everything is here the fire hoses, ladder, axes, bells, lanterns, ready to fight any inferno."/>
    <n v="2018"/>
    <n v="24.92"/>
    <n v="60.77"/>
    <n v="2195.15"/>
    <n v="1071.5600000000002"/>
    <n v="1123.5899999999999"/>
  </r>
  <r>
    <n v="10126"/>
    <x v="15"/>
    <n v="31"/>
    <n v="93.21"/>
    <n v="12"/>
    <n v="458"/>
    <x v="25"/>
    <s v="Sommer Martafa­n "/>
    <n v="915552282"/>
    <s v="C/ Araquil, 67 "/>
    <x v="4"/>
    <n v="28023"/>
    <x v="3"/>
    <n v="1702"/>
    <n v="104600"/>
    <n v="10126"/>
    <x v="25"/>
    <d v="2003-06-07T00:00:00"/>
    <d v="2003-06-02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889.5099999999998"/>
    <n v="1884.18"/>
    <n v="1005.3299999999997"/>
  </r>
  <r>
    <n v="10126"/>
    <x v="16"/>
    <n v="46"/>
    <n v="61.84"/>
    <n v="14"/>
    <n v="458"/>
    <x v="25"/>
    <s v="Sommer Martafa­n "/>
    <n v="915552282"/>
    <s v="C/ Araquil, 67 "/>
    <x v="4"/>
    <n v="28023"/>
    <x v="3"/>
    <n v="1702"/>
    <n v="104600"/>
    <n v="10126"/>
    <x v="25"/>
    <d v="2003-06-07T00:00:00"/>
    <d v="2003-06-02T00:00:00"/>
    <s v="Shipped"/>
    <x v="16"/>
    <x v="0"/>
    <d v="1899-12-30T01:18:00"/>
    <x v="10"/>
    <s v="Chrome Trim, Chrome Grille, Opening Hood, Opening Doors, Opening Trunk, Detailed Engine, Working Steering System"/>
    <n v="5649"/>
    <n v="34.35"/>
    <n v="62.46"/>
    <n v="2844.6400000000003"/>
    <n v="1580.1000000000001"/>
    <n v="1264.5400000000002"/>
  </r>
  <r>
    <n v="10126"/>
    <x v="17"/>
    <n v="30"/>
    <n v="93.2"/>
    <n v="13"/>
    <n v="458"/>
    <x v="25"/>
    <s v="Sommer Martafa­n "/>
    <n v="915552282"/>
    <s v="C/ Araquil, 67 "/>
    <x v="4"/>
    <n v="28023"/>
    <x v="3"/>
    <n v="1702"/>
    <n v="104600"/>
    <n v="10126"/>
    <x v="25"/>
    <d v="2003-06-07T00:00:00"/>
    <d v="2003-06-02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796"/>
    <n v="1822.2"/>
    <n v="973.8"/>
  </r>
  <r>
    <n v="10126"/>
    <x v="18"/>
    <n v="38"/>
    <n v="94.25"/>
    <n v="16"/>
    <n v="458"/>
    <x v="25"/>
    <s v="Sommer Martafa­n "/>
    <n v="915552282"/>
    <s v="C/ Araquil, 67 "/>
    <x v="4"/>
    <n v="28023"/>
    <x v="3"/>
    <n v="1702"/>
    <n v="104600"/>
    <n v="10126"/>
    <x v="25"/>
    <d v="2003-06-07T00:00:00"/>
    <d v="2003-06-02T00:00:00"/>
    <s v="Shipped"/>
    <x v="18"/>
    <x v="0"/>
    <d v="1899-12-30T01:18:00"/>
    <x v="2"/>
    <s v="Features Gold Trim, Full Size Spare Tire, Chrome Trim, Chrome Grille, Opening Hood, Opening Doors, Opening Trunk, Detailed Engine, Working Steering System"/>
    <n v="7913"/>
    <n v="57.54"/>
    <n v="99.21"/>
    <n v="3581.5"/>
    <n v="2186.52"/>
    <n v="1394.98"/>
  </r>
  <r>
    <n v="10126"/>
    <x v="19"/>
    <n v="50"/>
    <n v="102.92"/>
    <n v="5"/>
    <n v="458"/>
    <x v="25"/>
    <s v="Sommer Martafa­n "/>
    <n v="915552282"/>
    <s v="C/ Araquil, 67 "/>
    <x v="4"/>
    <n v="28023"/>
    <x v="3"/>
    <n v="1702"/>
    <n v="104600"/>
    <n v="10126"/>
    <x v="25"/>
    <d v="2003-06-07T00:00:00"/>
    <d v="2003-06-02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146"/>
    <n v="4238"/>
    <n v="908"/>
  </r>
  <r>
    <n v="10126"/>
    <x v="20"/>
    <n v="43"/>
    <n v="47.29"/>
    <n v="9"/>
    <n v="458"/>
    <x v="25"/>
    <s v="Sommer Martafa­n "/>
    <n v="915552282"/>
    <s v="C/ Araquil, 67 "/>
    <x v="4"/>
    <n v="28023"/>
    <x v="3"/>
    <n v="1702"/>
    <n v="104600"/>
    <n v="10126"/>
    <x v="25"/>
    <d v="2003-06-07T00:00:00"/>
    <d v="2003-06-02T00:00:00"/>
    <s v="Shipped"/>
    <x v="20"/>
    <x v="0"/>
    <d v="1899-12-30T01:18:00"/>
    <x v="7"/>
    <s v="Features completely detailed interior including Velvet flocked drapes,deluxe wood grain floor, and a wood grain casket with seperate chrome handles"/>
    <n v="6645"/>
    <n v="23.14"/>
    <n v="50.31"/>
    <n v="2033.47"/>
    <n v="995.02"/>
    <n v="1038.45"/>
  </r>
  <r>
    <n v="10126"/>
    <x v="21"/>
    <n v="27"/>
    <n v="122.68"/>
    <n v="1"/>
    <n v="458"/>
    <x v="25"/>
    <s v="Sommer Martafa­n "/>
    <n v="915552282"/>
    <s v="C/ Araquil, 67 "/>
    <x v="4"/>
    <n v="28023"/>
    <x v="3"/>
    <n v="1702"/>
    <n v="104600"/>
    <n v="10126"/>
    <x v="25"/>
    <d v="2003-06-07T00:00:00"/>
    <d v="2003-06-02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312.36"/>
    <n v="1656.18"/>
    <n v="1656.18"/>
  </r>
  <r>
    <n v="10126"/>
    <x v="22"/>
    <n v="34"/>
    <n v="83.76"/>
    <n v="15"/>
    <n v="458"/>
    <x v="25"/>
    <s v="Sommer Martafa­n "/>
    <n v="915552282"/>
    <s v="C/ Araquil, 67 "/>
    <x v="4"/>
    <n v="28023"/>
    <x v="3"/>
    <n v="1702"/>
    <n v="104600"/>
    <n v="10126"/>
    <x v="25"/>
    <d v="2003-06-07T00:00:00"/>
    <d v="2003-06-02T00:00:00"/>
    <s v="Shipped"/>
    <x v="22"/>
    <x v="0"/>
    <d v="1899-12-30T01:24:00"/>
    <x v="8"/>
    <s v="Features opening trunk,  working steering system. Color dark green."/>
    <n v="4710"/>
    <n v="57.46"/>
    <n v="97.39"/>
    <n v="2847.84"/>
    <n v="1953.64"/>
    <n v="894.2"/>
  </r>
  <r>
    <n v="10126"/>
    <x v="23"/>
    <n v="43"/>
    <n v="82.83"/>
    <n v="3"/>
    <n v="458"/>
    <x v="25"/>
    <s v="Sommer Martafa­n "/>
    <n v="915552282"/>
    <s v="C/ Araquil, 67 "/>
    <x v="4"/>
    <n v="28023"/>
    <x v="3"/>
    <n v="1702"/>
    <n v="104600"/>
    <n v="10126"/>
    <x v="25"/>
    <d v="2003-06-07T00:00:00"/>
    <d v="2003-06-02T00:00:00"/>
    <s v="Shipped"/>
    <x v="23"/>
    <x v="2"/>
    <d v="1899-12-30T01:32:00"/>
    <x v="1"/>
    <s v="This 1980Ã¢â‚¬â„¢s era new look Manhattan express is still active, running from the Bronx to mid-town Manhattan. Has 35 opeining windows and working lights. Needs a battery."/>
    <n v="5099"/>
    <n v="53.93"/>
    <n v="96.31"/>
    <n v="3561.69"/>
    <n v="2318.9899999999998"/>
    <n v="1242.7000000000003"/>
  </r>
  <r>
    <n v="10126"/>
    <x v="24"/>
    <n v="26"/>
    <n v="62.05"/>
    <n v="7"/>
    <n v="458"/>
    <x v="25"/>
    <s v="Sommer Martafa­n "/>
    <n v="915552282"/>
    <s v="C/ Araquil, 67 "/>
    <x v="4"/>
    <n v="28023"/>
    <x v="3"/>
    <n v="1702"/>
    <n v="104600"/>
    <n v="10126"/>
    <x v="25"/>
    <d v="2003-06-07T00:00:00"/>
    <d v="2003-06-02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13.3"/>
    <n v="873.86"/>
    <n v="739.43999999999994"/>
  </r>
  <r>
    <n v="10126"/>
    <x v="25"/>
    <n v="45"/>
    <n v="97.1"/>
    <n v="6"/>
    <n v="458"/>
    <x v="25"/>
    <s v="Sommer Martafa­n "/>
    <n v="915552282"/>
    <s v="C/ Araquil, 67 "/>
    <x v="4"/>
    <n v="28023"/>
    <x v="3"/>
    <n v="1702"/>
    <n v="104600"/>
    <n v="10126"/>
    <x v="25"/>
    <d v="2003-06-07T00:00:00"/>
    <d v="2003-06-02T00:00:00"/>
    <s v="Shipped"/>
    <x v="25"/>
    <x v="1"/>
    <d v="1899-12-30T01:18:00"/>
    <x v="9"/>
    <s v="Features include opening and closing doors. Color: White. _x000a_Measures approximately 9 1/2&quot; Long."/>
    <n v="6934"/>
    <n v="46.53"/>
    <n v="101.15"/>
    <n v="4369.5"/>
    <n v="2093.85"/>
    <n v="2275.65"/>
  </r>
  <r>
    <n v="10127"/>
    <x v="40"/>
    <n v="46"/>
    <n v="193.25"/>
    <n v="2"/>
    <n v="151"/>
    <x v="26"/>
    <s v="Young Jeff"/>
    <n v="2125557413"/>
    <s v="4092 Furth Circle Suite 400"/>
    <x v="2"/>
    <n v="10022"/>
    <x v="0"/>
    <n v="1286"/>
    <n v="138500"/>
    <n v="10127"/>
    <x v="26"/>
    <d v="2003-06-09T00:00:00"/>
    <d v="2003-06-06T00:00:00"/>
    <s v="Shipped"/>
    <x v="40"/>
    <x v="1"/>
    <d v="1899-12-30T01:12:00"/>
    <x v="8"/>
    <s v="Turnable front wheels; steering function; detailed interior; detailed engine; opening hood; opening trunk; opening doors; and detailed chassis."/>
    <n v="3619"/>
    <n v="95.59"/>
    <n v="207.8"/>
    <n v="8889.5"/>
    <n v="4397.1400000000003"/>
    <n v="4492.3599999999997"/>
  </r>
  <r>
    <n v="10127"/>
    <x v="26"/>
    <n v="46"/>
    <n v="140.5"/>
    <n v="3"/>
    <n v="151"/>
    <x v="26"/>
    <s v="Young Jeff"/>
    <n v="2125557413"/>
    <s v="4092 Furth Circle Suite 400"/>
    <x v="2"/>
    <n v="10022"/>
    <x v="0"/>
    <n v="1286"/>
    <n v="138500"/>
    <n v="10127"/>
    <x v="26"/>
    <d v="2003-06-09T00:00:00"/>
    <d v="2003-06-06T00:00:00"/>
    <s v="Shipped"/>
    <x v="26"/>
    <x v="1"/>
    <d v="1899-12-30T01:18:00"/>
    <x v="0"/>
    <s v="1:18 scale die-cast about 10&quot; long doors open, hood opens, trunk opens and wheels roll"/>
    <n v="6906"/>
    <n v="89.14"/>
    <n v="151.08000000000001"/>
    <n v="6463"/>
    <n v="4100.4399999999996"/>
    <n v="2362.5600000000004"/>
  </r>
  <r>
    <n v="10127"/>
    <x v="41"/>
    <n v="42"/>
    <n v="169.56"/>
    <n v="1"/>
    <n v="151"/>
    <x v="26"/>
    <s v="Young Jeff"/>
    <n v="2125557413"/>
    <s v="4092 Furth Circle Suite 400"/>
    <x v="2"/>
    <n v="10022"/>
    <x v="0"/>
    <n v="1286"/>
    <n v="138500"/>
    <n v="10127"/>
    <x v="26"/>
    <d v="2003-06-09T00:00:00"/>
    <d v="2003-06-06T00:00:00"/>
    <s v="Shipped"/>
    <x v="41"/>
    <x v="1"/>
    <d v="1899-12-30T01:12:00"/>
    <x v="8"/>
    <s v="Turnable front wheels; steering function; detailed interior; detailed engine; opening hood; opening trunk; opening doors; and detailed chassis."/>
    <n v="1049"/>
    <n v="83.05"/>
    <n v="173.02"/>
    <n v="7121.52"/>
    <n v="3488.1"/>
    <n v="3633.4200000000005"/>
  </r>
  <r>
    <n v="10127"/>
    <x v="27"/>
    <n v="24"/>
    <n v="100.73"/>
    <n v="11"/>
    <n v="151"/>
    <x v="26"/>
    <s v="Young Jeff"/>
    <n v="2125557413"/>
    <s v="4092 Furth Circle Suite 400"/>
    <x v="2"/>
    <n v="10022"/>
    <x v="0"/>
    <n v="1286"/>
    <n v="138500"/>
    <n v="10127"/>
    <x v="26"/>
    <d v="2003-06-09T00:00:00"/>
    <d v="2003-06-06T00:00:00"/>
    <s v="Shipped"/>
    <x v="27"/>
    <x v="2"/>
    <d v="1899-12-30T01:12:00"/>
    <x v="2"/>
    <s v="1:12 scale die-cast about 20&quot; long Hood opens, Rubber wheels"/>
    <n v="6125"/>
    <n v="55.7"/>
    <n v="118.5"/>
    <n v="2417.52"/>
    <n v="1336.8000000000002"/>
    <n v="1080.7199999999998"/>
  </r>
  <r>
    <n v="10127"/>
    <x v="28"/>
    <n v="45"/>
    <n v="140.81"/>
    <n v="10"/>
    <n v="151"/>
    <x v="26"/>
    <s v="Young Jeff"/>
    <n v="2125557413"/>
    <s v="4092 Furth Circle Suite 400"/>
    <x v="2"/>
    <n v="10022"/>
    <x v="0"/>
    <n v="1286"/>
    <n v="138500"/>
    <n v="10127"/>
    <x v="26"/>
    <d v="2003-06-09T00:00:00"/>
    <d v="2003-06-06T00:00:00"/>
    <s v="Shipped"/>
    <x v="28"/>
    <x v="1"/>
    <d v="1899-12-30T01:18:00"/>
    <x v="5"/>
    <s v="Turnable front wheels; steering function; detailed interior; detailed engine; opening hood; opening trunk; opening doors; and detailed chassis."/>
    <n v="4724"/>
    <n v="101.51"/>
    <n v="163.72999999999999"/>
    <n v="6336.45"/>
    <n v="4567.95"/>
    <n v="1768.5"/>
  </r>
  <r>
    <n v="10127"/>
    <x v="29"/>
    <n v="45"/>
    <n v="114.14"/>
    <n v="14"/>
    <n v="151"/>
    <x v="26"/>
    <s v="Young Jeff"/>
    <n v="2125557413"/>
    <s v="4092 Furth Circle Suite 400"/>
    <x v="2"/>
    <n v="10022"/>
    <x v="0"/>
    <n v="1286"/>
    <n v="138500"/>
    <n v="10127"/>
    <x v="26"/>
    <d v="2003-06-09T00:00:00"/>
    <d v="2003-06-06T00:00:00"/>
    <s v="Shipped"/>
    <x v="29"/>
    <x v="2"/>
    <d v="1899-12-30T01:18:00"/>
    <x v="11"/>
    <s v="Exact replica. 100+ parts. working steering system, original logos"/>
    <n v="8258"/>
    <n v="74.86"/>
    <n v="122.73"/>
    <n v="5136.3"/>
    <n v="3368.7"/>
    <n v="1767.6000000000004"/>
  </r>
  <r>
    <n v="10127"/>
    <x v="30"/>
    <n v="22"/>
    <n v="149.02000000000001"/>
    <n v="15"/>
    <n v="151"/>
    <x v="26"/>
    <s v="Young Jeff"/>
    <n v="2125557413"/>
    <s v="4092 Furth Circle Suite 400"/>
    <x v="2"/>
    <n v="10022"/>
    <x v="0"/>
    <n v="1286"/>
    <n v="138500"/>
    <n v="10127"/>
    <x v="26"/>
    <d v="2003-06-09T00:00:00"/>
    <d v="2003-06-0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278.44"/>
    <n v="1713.8000000000002"/>
    <n v="1564.6399999999999"/>
  </r>
  <r>
    <n v="10127"/>
    <x v="31"/>
    <n v="25"/>
    <n v="126.39"/>
    <n v="5"/>
    <n v="151"/>
    <x v="26"/>
    <s v="Young Jeff"/>
    <n v="2125557413"/>
    <s v="4092 Furth Circle Suite 400"/>
    <x v="2"/>
    <n v="10022"/>
    <x v="0"/>
    <n v="1286"/>
    <n v="138500"/>
    <n v="10127"/>
    <x v="26"/>
    <d v="2003-06-09T00:00:00"/>
    <d v="2003-06-06T00:00:00"/>
    <s v="Shipped"/>
    <x v="31"/>
    <x v="1"/>
    <d v="1899-12-30T01:18:00"/>
    <x v="10"/>
    <s v="Features include opening and closing doors. Color: White."/>
    <n v="5545"/>
    <n v="91.92"/>
    <n v="143.62"/>
    <n v="3159.75"/>
    <n v="2298"/>
    <n v="861.75"/>
  </r>
  <r>
    <n v="10127"/>
    <x v="32"/>
    <n v="20"/>
    <n v="50.86"/>
    <n v="8"/>
    <n v="151"/>
    <x v="26"/>
    <s v="Young Jeff"/>
    <n v="2125557413"/>
    <s v="4092 Furth Circle Suite 400"/>
    <x v="2"/>
    <n v="10022"/>
    <x v="0"/>
    <n v="1286"/>
    <n v="138500"/>
    <n v="10127"/>
    <x v="26"/>
    <d v="2003-06-09T00:00:00"/>
    <d v="2003-06-06T00:00:00"/>
    <s v="Shipped"/>
    <x v="32"/>
    <x v="1"/>
    <d v="1899-12-30T01:24:00"/>
    <x v="12"/>
    <s v="1:24 scale die-cast about 18&quot; long doors open, hood opens and rubber wheels"/>
    <n v="4074"/>
    <n v="32.369999999999997"/>
    <n v="57.8"/>
    <n v="1017.2"/>
    <n v="647.4"/>
    <n v="369.80000000000007"/>
  </r>
  <r>
    <n v="10127"/>
    <x v="33"/>
    <n v="39"/>
    <n v="34.299999999999997"/>
    <n v="12"/>
    <n v="151"/>
    <x v="26"/>
    <s v="Young Jeff"/>
    <n v="2125557413"/>
    <s v="4092 Furth Circle Suite 400"/>
    <x v="2"/>
    <n v="10022"/>
    <x v="0"/>
    <n v="1286"/>
    <n v="138500"/>
    <n v="10127"/>
    <x v="26"/>
    <d v="2003-06-09T00:00:00"/>
    <d v="2003-06-06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337.6999999999998"/>
    <n v="620.49"/>
    <n v="717.20999999999981"/>
  </r>
  <r>
    <n v="10127"/>
    <x v="34"/>
    <n v="20"/>
    <n v="107.63"/>
    <n v="7"/>
    <n v="151"/>
    <x v="26"/>
    <s v="Young Jeff"/>
    <n v="2125557413"/>
    <s v="4092 Furth Circle Suite 400"/>
    <x v="2"/>
    <n v="10022"/>
    <x v="0"/>
    <n v="1286"/>
    <n v="138500"/>
    <n v="10127"/>
    <x v="26"/>
    <d v="2003-06-09T00:00:00"/>
    <d v="2003-06-06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152.6"/>
    <n v="1395.6"/>
    <n v="757"/>
  </r>
  <r>
    <n v="10127"/>
    <x v="35"/>
    <n v="45"/>
    <n v="46.53"/>
    <n v="13"/>
    <n v="151"/>
    <x v="26"/>
    <s v="Young Jeff"/>
    <n v="2125557413"/>
    <s v="4092 Furth Circle Suite 400"/>
    <x v="2"/>
    <n v="10022"/>
    <x v="0"/>
    <n v="1286"/>
    <n v="138500"/>
    <n v="10127"/>
    <x v="26"/>
    <d v="2003-06-09T00:00:00"/>
    <d v="2003-06-06T00:00:00"/>
    <s v="Shipped"/>
    <x v="35"/>
    <x v="2"/>
    <d v="1899-12-30T01:32:00"/>
    <x v="6"/>
    <s v="Model features bi-level seating, 50 windows, skylights &amp; glare resistant glass, working steering system, original logos"/>
    <n v="2874"/>
    <n v="25.98"/>
    <n v="54.11"/>
    <n v="2093.85"/>
    <n v="1169.0999999999999"/>
    <n v="924.75"/>
  </r>
  <r>
    <n v="10127"/>
    <x v="36"/>
    <n v="29"/>
    <n v="60.9"/>
    <n v="6"/>
    <n v="151"/>
    <x v="26"/>
    <s v="Young Jeff"/>
    <n v="2125557413"/>
    <s v="4092 Furth Circle Suite 400"/>
    <x v="2"/>
    <n v="10022"/>
    <x v="0"/>
    <n v="1286"/>
    <n v="138500"/>
    <n v="10127"/>
    <x v="26"/>
    <d v="2003-06-09T00:00:00"/>
    <d v="2003-06-06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766.1"/>
    <n v="774.88"/>
    <n v="991.21999999999991"/>
  </r>
  <r>
    <n v="10127"/>
    <x v="37"/>
    <n v="46"/>
    <n v="111.12"/>
    <n v="9"/>
    <n v="151"/>
    <x v="26"/>
    <s v="Young Jeff"/>
    <n v="2125557413"/>
    <s v="4092 Furth Circle Suite 400"/>
    <x v="2"/>
    <n v="10022"/>
    <x v="0"/>
    <n v="1286"/>
    <n v="138500"/>
    <n v="10127"/>
    <x v="26"/>
    <d v="2003-06-09T00:00:00"/>
    <d v="2003-06-06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5111.5200000000004"/>
    <n v="3141.34"/>
    <n v="1970.1800000000003"/>
  </r>
  <r>
    <n v="10127"/>
    <x v="38"/>
    <n v="46"/>
    <n v="55.65"/>
    <n v="4"/>
    <n v="151"/>
    <x v="26"/>
    <s v="Young Jeff"/>
    <n v="2125557413"/>
    <s v="4092 Furth Circle Suite 400"/>
    <x v="2"/>
    <n v="10022"/>
    <x v="0"/>
    <n v="1286"/>
    <n v="138500"/>
    <n v="10127"/>
    <x v="26"/>
    <d v="2003-06-09T00:00:00"/>
    <d v="2003-06-06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59.9"/>
    <n v="1724.5400000000002"/>
    <n v="835.3599999999999"/>
  </r>
  <r>
    <n v="10128"/>
    <x v="42"/>
    <n v="41"/>
    <n v="120.2"/>
    <n v="2"/>
    <n v="141"/>
    <x v="4"/>
    <s v="Freyre Diego "/>
    <n v="915559444"/>
    <s v="C/ Moralzarzal, 86 "/>
    <x v="4"/>
    <n v="28034"/>
    <x v="3"/>
    <n v="1370"/>
    <n v="227600"/>
    <n v="10104"/>
    <x v="4"/>
    <d v="2003-02-09T00:00:00"/>
    <d v="2003-02-01T00:00:00"/>
    <s v="Shipped"/>
    <x v="42"/>
    <x v="0"/>
    <d v="1899-12-30T01:18:00"/>
    <x v="11"/>
    <s v="Features opening trunk,  working steering system"/>
    <n v="3913"/>
    <n v="68.3"/>
    <n v="136.59"/>
    <n v="4928.2"/>
    <n v="2800.2999999999997"/>
    <n v="2127.9"/>
  </r>
  <r>
    <n v="10128"/>
    <x v="43"/>
    <n v="41"/>
    <n v="80.67"/>
    <n v="4"/>
    <n v="141"/>
    <x v="4"/>
    <s v="Freyre Diego "/>
    <n v="915559444"/>
    <s v="C/ Moralzarzal, 86 "/>
    <x v="4"/>
    <n v="28034"/>
    <x v="3"/>
    <n v="1370"/>
    <n v="227600"/>
    <n v="10104"/>
    <x v="4"/>
    <d v="2003-02-09T00:00:00"/>
    <d v="2003-02-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307.4700000000003"/>
    <n v="2769.96"/>
    <n v="537.51000000000022"/>
  </r>
  <r>
    <n v="10128"/>
    <x v="44"/>
    <n v="43"/>
    <n v="77.239999999999995"/>
    <n v="1"/>
    <n v="141"/>
    <x v="4"/>
    <s v="Freyre Diego "/>
    <n v="915559444"/>
    <s v="C/ Moralzarzal, 86 "/>
    <x v="4"/>
    <n v="28034"/>
    <x v="3"/>
    <n v="1370"/>
    <n v="227600"/>
    <n v="10104"/>
    <x v="4"/>
    <d v="2003-02-09T00:00:00"/>
    <d v="2003-02-01T00:00:00"/>
    <s v="Shipped"/>
    <x v="44"/>
    <x v="0"/>
    <d v="1899-12-30T01:18:00"/>
    <x v="2"/>
    <s v="Features opening trunk,  working steering system"/>
    <n v="8290"/>
    <n v="52.66"/>
    <n v="87.77"/>
    <n v="3321.3199999999997"/>
    <n v="2264.3799999999997"/>
    <n v="1056.94"/>
  </r>
  <r>
    <n v="10128"/>
    <x v="49"/>
    <n v="32"/>
    <n v="72.75"/>
    <n v="3"/>
    <n v="141"/>
    <x v="4"/>
    <s v="Freyre Diego "/>
    <n v="915559444"/>
    <s v="C/ Moralzarzal, 86 "/>
    <x v="4"/>
    <n v="28034"/>
    <x v="3"/>
    <n v="1370"/>
    <n v="227600"/>
    <n v="10104"/>
    <x v="4"/>
    <d v="2003-02-09T00:00:00"/>
    <d v="2003-02-01T00:00:00"/>
    <s v="Shipped"/>
    <x v="49"/>
    <x v="4"/>
    <d v="1899-12-30T12:40:00"/>
    <x v="7"/>
    <s v="Measures 31 1/2 inches Long x 25 1/2 inches High x 10 5/8 inches Wide_x000a_All wood with canvas sail. Extras include long boats, rigging, ladders, railing, anchors, side cannons, hand painted, etc."/>
    <n v="737"/>
    <n v="43.3"/>
    <n v="86.61"/>
    <n v="2328"/>
    <n v="1385.6"/>
    <n v="942.40000000000009"/>
  </r>
  <r>
    <n v="10129"/>
    <x v="39"/>
    <n v="33"/>
    <n v="123.76"/>
    <n v="2"/>
    <n v="324"/>
    <x v="27"/>
    <s v="Brown Ann "/>
    <n v="1715550297"/>
    <s v="35 King George "/>
    <x v="23"/>
    <s v="WX36FW"/>
    <x v="7"/>
    <n v="1501"/>
    <n v="77000"/>
    <n v="10129"/>
    <x v="27"/>
    <d v="2003-06-18T00:00:00"/>
    <d v="2003-06-14T00:00:00"/>
    <s v="Shipped"/>
    <x v="39"/>
    <x v="1"/>
    <d v="1899-12-30T01:10:00"/>
    <x v="1"/>
    <s v="Features include: Turnable front wheels; steering function; detailed interior; detailed engine; opening hood; opening trunk; opening doors; and detailed chassis."/>
    <n v="3252"/>
    <n v="85.68"/>
    <n v="136"/>
    <n v="4084.0800000000004"/>
    <n v="2827.44"/>
    <n v="1256.6400000000003"/>
  </r>
  <r>
    <n v="10129"/>
    <x v="45"/>
    <n v="45"/>
    <n v="113.06"/>
    <n v="9"/>
    <n v="324"/>
    <x v="27"/>
    <s v="Brown Ann "/>
    <n v="1715550297"/>
    <s v="35 King George "/>
    <x v="23"/>
    <s v="WX36FW"/>
    <x v="7"/>
    <n v="1501"/>
    <n v="77000"/>
    <n v="10129"/>
    <x v="27"/>
    <d v="2003-06-18T00:00:00"/>
    <d v="2003-06-14T00:00:00"/>
    <s v="Shipped"/>
    <x v="45"/>
    <x v="4"/>
    <d v="1899-12-30T01:24:00"/>
    <x v="9"/>
    <s v="All wood with canvas sails. Many extras including rigging, long boats, pilot house, anchors, etc. Comes with 4 masts, all square-rigged."/>
    <n v="1898"/>
    <n v="82.34"/>
    <n v="122.89"/>
    <n v="5087.7"/>
    <n v="3705.3"/>
    <n v="1382.3999999999996"/>
  </r>
  <r>
    <n v="10129"/>
    <x v="46"/>
    <n v="41"/>
    <n v="81.430000000000007"/>
    <n v="4"/>
    <n v="324"/>
    <x v="27"/>
    <s v="Brown Ann "/>
    <n v="1715550297"/>
    <s v="35 King George "/>
    <x v="23"/>
    <s v="WX36FW"/>
    <x v="7"/>
    <n v="1501"/>
    <n v="77000"/>
    <n v="10129"/>
    <x v="27"/>
    <d v="2003-06-18T00:00:00"/>
    <d v="2003-06-14T00:00:00"/>
    <s v="Shipped"/>
    <x v="46"/>
    <x v="0"/>
    <d v="1899-12-30T01:24:00"/>
    <x v="10"/>
    <s v="This model features chrome trim and grille, opening hood, opening doors, opening trunk, detailed engine, working steering system. Color white."/>
    <n v="9173"/>
    <n v="46.91"/>
    <n v="88.51"/>
    <n v="3338.63"/>
    <n v="1923.31"/>
    <n v="1415.3200000000002"/>
  </r>
  <r>
    <n v="10129"/>
    <x v="47"/>
    <n v="50"/>
    <n v="76.31"/>
    <n v="1"/>
    <n v="324"/>
    <x v="27"/>
    <s v="Brown Ann "/>
    <n v="1715550297"/>
    <s v="35 King George "/>
    <x v="23"/>
    <s v="WX36FW"/>
    <x v="7"/>
    <n v="1501"/>
    <n v="77000"/>
    <n v="10129"/>
    <x v="27"/>
    <d v="2003-06-18T00:00:00"/>
    <d v="2003-06-14T00:00:00"/>
    <s v="Shipped"/>
    <x v="47"/>
    <x v="0"/>
    <d v="1899-12-30T01:24:00"/>
    <x v="9"/>
    <s v="Chrome Trim, Chrome Grille, Opening Hood, Opening Doors, Opening Trunk, Detailed Engine, Working Steering System. Color black."/>
    <n v="6621"/>
    <n v="48.64"/>
    <n v="83.86"/>
    <n v="3815.5"/>
    <n v="2432"/>
    <n v="1383.5"/>
  </r>
  <r>
    <n v="10129"/>
    <x v="48"/>
    <n v="31"/>
    <n v="58.67"/>
    <n v="5"/>
    <n v="324"/>
    <x v="27"/>
    <s v="Brown Ann "/>
    <n v="1715550297"/>
    <s v="35 King George "/>
    <x v="23"/>
    <s v="WX36FW"/>
    <x v="7"/>
    <n v="1501"/>
    <n v="77000"/>
    <n v="10129"/>
    <x v="27"/>
    <d v="2003-06-18T00:00:00"/>
    <d v="2003-06-14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818.77"/>
    <n v="1054"/>
    <n v="764.77"/>
  </r>
  <r>
    <n v="10129"/>
    <x v="50"/>
    <n v="45"/>
    <n v="72.28"/>
    <n v="3"/>
    <n v="324"/>
    <x v="27"/>
    <s v="Brown Ann "/>
    <n v="1715550297"/>
    <s v="35 King George "/>
    <x v="23"/>
    <s v="WX36FW"/>
    <x v="7"/>
    <n v="1501"/>
    <n v="77000"/>
    <n v="10129"/>
    <x v="27"/>
    <d v="2003-06-18T00:00:00"/>
    <d v="2003-06-14T00:00:00"/>
    <s v="Shipped"/>
    <x v="50"/>
    <x v="4"/>
    <d v="1899-12-30T12:40:00"/>
    <x v="3"/>
    <s v="All wood with canvas sails. Measures 31 1/2&quot; Length x 22 3/8&quot; High x 8 1/4&quot; Width. Extras include 4 boats on deck, sea sprite on bow, anchors, copper railing, pilot houses, etc."/>
    <n v="7083"/>
    <n v="33.97"/>
    <n v="72.28"/>
    <n v="3252.6"/>
    <n v="1528.6499999999999"/>
    <n v="1723.95"/>
  </r>
  <r>
    <n v="10129"/>
    <x v="51"/>
    <n v="42"/>
    <n v="90.15"/>
    <n v="6"/>
    <n v="324"/>
    <x v="27"/>
    <s v="Brown Ann "/>
    <n v="1715550297"/>
    <s v="35 King George "/>
    <x v="23"/>
    <s v="WX36FW"/>
    <x v="7"/>
    <n v="1501"/>
    <n v="77000"/>
    <n v="10129"/>
    <x v="27"/>
    <d v="2003-06-18T00:00:00"/>
    <d v="2003-06-14T00:00:00"/>
    <s v="Shipped"/>
    <x v="51"/>
    <x v="4"/>
    <d v="1899-12-30T12:40:00"/>
    <x v="9"/>
    <s v="Completed model measures 19 1/2 inches long, 9 inches high, 3inches wide and is in barn red/black. All wood and metal."/>
    <n v="1956"/>
    <n v="51.09"/>
    <n v="100.17"/>
    <n v="3786.3"/>
    <n v="2145.7800000000002"/>
    <n v="1640.52"/>
  </r>
  <r>
    <n v="10129"/>
    <x v="52"/>
    <n v="30"/>
    <n v="94.34"/>
    <n v="7"/>
    <n v="324"/>
    <x v="27"/>
    <s v="Brown Ann "/>
    <n v="1715550297"/>
    <s v="35 King George "/>
    <x v="23"/>
    <s v="WX36FW"/>
    <x v="7"/>
    <n v="1501"/>
    <n v="77000"/>
    <n v="10129"/>
    <x v="27"/>
    <d v="2003-06-18T00:00:00"/>
    <d v="2003-06-14T00:00:00"/>
    <s v="Shipped"/>
    <x v="52"/>
    <x v="4"/>
    <d v="1899-12-30T12:40:00"/>
    <x v="0"/>
    <s v="Exact replica. Wood and Metal. Many extras including rigging, long boats, pilot house, anchors, etc. Comes with three masts, all square-rigged."/>
    <n v="5088"/>
    <n v="53.63"/>
    <n v="99.31"/>
    <n v="2830.2000000000003"/>
    <n v="1608.9"/>
    <n v="1221.3000000000002"/>
  </r>
  <r>
    <n v="10129"/>
    <x v="53"/>
    <n v="32"/>
    <n v="44.23"/>
    <n v="8"/>
    <n v="324"/>
    <x v="27"/>
    <s v="Brown Ann "/>
    <n v="1715550297"/>
    <s v="35 King George "/>
    <x v="23"/>
    <s v="WX36FW"/>
    <x v="7"/>
    <n v="1501"/>
    <n v="77000"/>
    <n v="10129"/>
    <x v="27"/>
    <d v="2003-06-18T00:00:00"/>
    <d v="2003-06-14T00:00:00"/>
    <s v="Shipped"/>
    <x v="53"/>
    <x v="4"/>
    <d v="1899-12-30T02:12:00"/>
    <x v="11"/>
    <s v="Measures 38 inches Long x 33 3/4 inches High. Includes a stand._x000a_Many extras including rigging, long boats, pilot house, anchors, etc. Comes with 2 masts, all square-rigged"/>
    <n v="414"/>
    <n v="33.299999999999997"/>
    <n v="54.6"/>
    <n v="1415.36"/>
    <n v="1065.5999999999999"/>
    <n v="349.76"/>
  </r>
  <r>
    <n v="10130"/>
    <x v="56"/>
    <n v="40"/>
    <n v="68.819999999999993"/>
    <n v="2"/>
    <n v="198"/>
    <x v="28"/>
    <s v="Taylor Leslie"/>
    <n v="6175558428"/>
    <s v="16780 Pompton St. "/>
    <x v="24"/>
    <n v="58339"/>
    <x v="0"/>
    <n v="1216"/>
    <n v="23000"/>
    <n v="10130"/>
    <x v="28"/>
    <d v="2003-06-24T00:00:00"/>
    <d v="2003-06-21T00:00:00"/>
    <s v="Shipped"/>
    <x v="56"/>
    <x v="4"/>
    <d v="1899-12-30T01:18:00"/>
    <x v="10"/>
    <s v="Exact replica. Wood and Metal. Many extras including rigging, long boats, pilot house, anchors, etc. Comes with three masts, all square-rigged."/>
    <n v="4259"/>
    <n v="51.61"/>
    <n v="86.02"/>
    <n v="2752.7999999999997"/>
    <n v="2064.4"/>
    <n v="688.39999999999964"/>
  </r>
  <r>
    <n v="10130"/>
    <x v="57"/>
    <n v="33"/>
    <n v="99.52"/>
    <n v="1"/>
    <n v="198"/>
    <x v="28"/>
    <s v="Taylor Leslie"/>
    <n v="6175558428"/>
    <s v="16780 Pompton St. "/>
    <x v="24"/>
    <n v="58339"/>
    <x v="0"/>
    <n v="1216"/>
    <n v="23000"/>
    <n v="10130"/>
    <x v="28"/>
    <d v="2003-06-24T00:00:00"/>
    <d v="2003-06-21T00:00:00"/>
    <s v="Shipped"/>
    <x v="57"/>
    <x v="0"/>
    <d v="1899-12-30T01:18:00"/>
    <x v="2"/>
    <s v="Features opening hood, opening doors, opening trunk, wide white wall tires, front door arm rests, working steering system, leather upholstery. Color black."/>
    <n v="2378"/>
    <n v="64.58"/>
    <n v="105.87"/>
    <n v="3284.16"/>
    <n v="2131.14"/>
    <n v="1153.02"/>
  </r>
  <r>
    <n v="10131"/>
    <x v="54"/>
    <n v="21"/>
    <n v="141.91999999999999"/>
    <n v="4"/>
    <n v="447"/>
    <x v="29"/>
    <s v="Lewis Dan"/>
    <n v="2035554407"/>
    <s v="2440 Pompton St. "/>
    <x v="25"/>
    <n v="97561"/>
    <x v="0"/>
    <n v="1323"/>
    <n v="49700"/>
    <n v="10131"/>
    <x v="28"/>
    <d v="2003-06-25T00:00:00"/>
    <d v="2003-06-21T00:00:00"/>
    <s v="Shipped"/>
    <x v="54"/>
    <x v="5"/>
    <d v="1899-12-30T01:18:00"/>
    <x v="3"/>
    <s v="1:18 scale replica of actual Army's UH-60L BLACK HAWK Helicopter. 100% hand-assembled. Features rotating rotor blades, propeller blades and rubber wheels."/>
    <n v="5330"/>
    <n v="77.27"/>
    <n v="157.69"/>
    <n v="2980.3199999999997"/>
    <n v="1622.6699999999998"/>
    <n v="1357.6499999999999"/>
  </r>
  <r>
    <n v="10131"/>
    <x v="59"/>
    <n v="35"/>
    <n v="60.97"/>
    <n v="5"/>
    <n v="447"/>
    <x v="29"/>
    <s v="Lewis Dan"/>
    <n v="2035554407"/>
    <s v="2440 Pompton St. "/>
    <x v="25"/>
    <n v="97561"/>
    <x v="0"/>
    <n v="1323"/>
    <n v="49700"/>
    <n v="10131"/>
    <x v="28"/>
    <d v="2003-06-25T00:00:00"/>
    <d v="2003-06-21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133.9499999999998"/>
    <n v="1198.75"/>
    <n v="935.19999999999982"/>
  </r>
  <r>
    <n v="10131"/>
    <x v="60"/>
    <n v="29"/>
    <n v="52.6"/>
    <n v="6"/>
    <n v="447"/>
    <x v="29"/>
    <s v="Lewis Dan"/>
    <n v="2035554407"/>
    <s v="2440 Pompton St. "/>
    <x v="25"/>
    <n v="97561"/>
    <x v="0"/>
    <n v="1323"/>
    <n v="49700"/>
    <n v="10131"/>
    <x v="28"/>
    <d v="2003-06-25T00:00:00"/>
    <d v="2003-06-21T00:00:00"/>
    <s v="Shipped"/>
    <x v="60"/>
    <x v="0"/>
    <d v="1899-12-30T01:24:00"/>
    <x v="4"/>
    <s v="Features opening hood, opening doors, opening trunk, wide white wall tires, front door arm rests, working steering system"/>
    <n v="2902"/>
    <n v="26.3"/>
    <n v="65.75"/>
    <n v="1525.4"/>
    <n v="762.7"/>
    <n v="762.7"/>
  </r>
  <r>
    <n v="10131"/>
    <x v="61"/>
    <n v="50"/>
    <n v="54.59"/>
    <n v="3"/>
    <n v="447"/>
    <x v="29"/>
    <s v="Lewis Dan"/>
    <n v="2035554407"/>
    <s v="2440 Pompton St. "/>
    <x v="25"/>
    <n v="97561"/>
    <x v="0"/>
    <n v="1323"/>
    <n v="49700"/>
    <n v="10131"/>
    <x v="28"/>
    <d v="2003-06-25T00:00:00"/>
    <d v="2003-06-21T00:00:00"/>
    <s v="Shipped"/>
    <x v="61"/>
    <x v="5"/>
    <d v="1899-12-30T01:24:00"/>
    <x v="8"/>
    <s v="Has retractable wheels and comes with a stand. Official logos and insignias."/>
    <n v="6812"/>
    <n v="29.34"/>
    <n v="68.239999999999995"/>
    <n v="2729.5"/>
    <n v="1467"/>
    <n v="1262.5"/>
  </r>
  <r>
    <n v="10131"/>
    <x v="66"/>
    <n v="22"/>
    <n v="76.94"/>
    <n v="8"/>
    <n v="447"/>
    <x v="29"/>
    <s v="Lewis Dan"/>
    <n v="2035554407"/>
    <s v="2440 Pompton St. "/>
    <x v="25"/>
    <n v="97561"/>
    <x v="0"/>
    <n v="1323"/>
    <n v="49700"/>
    <n v="10131"/>
    <x v="28"/>
    <d v="2003-06-25T00:00:00"/>
    <d v="2003-06-21T00:00:00"/>
    <s v="Shipped"/>
    <x v="66"/>
    <x v="4"/>
    <d v="1899-12-30T12:40:00"/>
    <x v="11"/>
    <s v="Measures 30 inches Long x 27 1/2 inches High x 4 3/4 inches Wide. _x000a_Many extras including rigging, long boats, pilot house, anchors, etc. Comes with three masts, all square-rigged."/>
    <n v="3501"/>
    <n v="39.83"/>
    <n v="90.52"/>
    <n v="1692.6799999999998"/>
    <n v="876.26"/>
    <n v="816.41999999999985"/>
  </r>
  <r>
    <n v="10131"/>
    <x v="67"/>
    <n v="40"/>
    <n v="86.76"/>
    <n v="1"/>
    <n v="447"/>
    <x v="29"/>
    <s v="Lewis Dan"/>
    <n v="2035554407"/>
    <s v="2440 Pompton St. "/>
    <x v="25"/>
    <n v="97561"/>
    <x v="0"/>
    <n v="1323"/>
    <n v="49700"/>
    <n v="10131"/>
    <x v="28"/>
    <d v="2003-06-25T00:00:00"/>
    <d v="2003-06-21T00:00:00"/>
    <s v="Shipped"/>
    <x v="67"/>
    <x v="5"/>
    <d v="1899-12-30T12:40:00"/>
    <x v="1"/>
    <s v="Official logos and insignias. Working steering system. Rotating jet engines"/>
    <n v="9653"/>
    <n v="68.8"/>
    <n v="99.72"/>
    <n v="3470.4"/>
    <n v="2752"/>
    <n v="718.40000000000009"/>
  </r>
  <r>
    <n v="10131"/>
    <x v="70"/>
    <n v="26"/>
    <n v="63.67"/>
    <n v="2"/>
    <n v="447"/>
    <x v="29"/>
    <s v="Lewis Dan"/>
    <n v="2035554407"/>
    <s v="2440 Pompton St. "/>
    <x v="25"/>
    <n v="97561"/>
    <x v="0"/>
    <n v="1323"/>
    <n v="49700"/>
    <n v="10131"/>
    <x v="28"/>
    <d v="2003-06-25T00:00:00"/>
    <d v="2003-06-21T00:00:00"/>
    <s v="Shipped"/>
    <x v="70"/>
    <x v="5"/>
    <d v="1899-12-30T12:40:00"/>
    <x v="8"/>
    <s v="Polished finish. Exact replia with official logos and insignias and retractable wheels"/>
    <n v="8820"/>
    <n v="36.270000000000003"/>
    <n v="74.03"/>
    <n v="1655.42"/>
    <n v="943.0200000000001"/>
    <n v="712.4"/>
  </r>
  <r>
    <n v="10131"/>
    <x v="71"/>
    <n v="21"/>
    <n v="40.22"/>
    <n v="7"/>
    <n v="447"/>
    <x v="29"/>
    <s v="Lewis Dan"/>
    <n v="2035554407"/>
    <s v="2440 Pompton St. "/>
    <x v="25"/>
    <n v="97561"/>
    <x v="0"/>
    <n v="1323"/>
    <n v="49700"/>
    <n v="10131"/>
    <x v="28"/>
    <d v="2003-06-25T00:00:00"/>
    <d v="2003-06-21T00:00:00"/>
    <s v="Shipped"/>
    <x v="71"/>
    <x v="5"/>
    <d v="1899-12-30T02:12:00"/>
    <x v="1"/>
    <s v="10&quot; Wingspan with retractable landing gears.Comes with pilot"/>
    <n v="4857"/>
    <n v="32.770000000000003"/>
    <n v="49.66"/>
    <n v="844.62"/>
    <n v="688.17000000000007"/>
    <n v="156.44999999999993"/>
  </r>
  <r>
    <n v="10132"/>
    <x v="69"/>
    <n v="36"/>
    <n v="80"/>
    <n v="1"/>
    <n v="323"/>
    <x v="30"/>
    <s v="Graham Mike"/>
    <n v="6493125555"/>
    <s v="162-164 Grafton Road Level 2"/>
    <x v="26"/>
    <n v="0"/>
    <x v="14"/>
    <n v="1612"/>
    <n v="88000"/>
    <n v="10132"/>
    <x v="29"/>
    <d v="2003-07-01T00:00:00"/>
    <d v="2003-06-28T00:00:00"/>
    <s v="Shipped"/>
    <x v="69"/>
    <x v="5"/>
    <d v="1899-12-30T02:12:00"/>
    <x v="1"/>
    <s v="10&quot; Wingspan with retractable landing gears.Comes with pilot"/>
    <n v="551"/>
    <n v="54.4"/>
    <n v="80"/>
    <n v="2880"/>
    <n v="1958.3999999999999"/>
    <n v="921.60000000000014"/>
  </r>
  <r>
    <n v="10133"/>
    <x v="55"/>
    <n v="49"/>
    <n v="80.260000000000005"/>
    <n v="3"/>
    <n v="141"/>
    <x v="4"/>
    <s v="Freyre Diego "/>
    <n v="915559444"/>
    <s v="C/ Moralzarzal, 86 "/>
    <x v="4"/>
    <n v="28034"/>
    <x v="3"/>
    <n v="1370"/>
    <n v="227600"/>
    <n v="10104"/>
    <x v="4"/>
    <d v="2003-02-09T00:00:00"/>
    <d v="2003-02-01T00:00:00"/>
    <s v="Shipped"/>
    <x v="55"/>
    <x v="5"/>
    <d v="1899-12-30T02:12:00"/>
    <x v="5"/>
    <s v="Has retractable wheels and comes with a stand"/>
    <n v="992"/>
    <n v="49"/>
    <n v="84.48"/>
    <n v="3932.7400000000002"/>
    <n v="2401"/>
    <n v="1531.7400000000002"/>
  </r>
  <r>
    <n v="10133"/>
    <x v="58"/>
    <n v="41"/>
    <n v="109.42"/>
    <n v="5"/>
    <n v="141"/>
    <x v="4"/>
    <s v="Freyre Diego "/>
    <n v="915559444"/>
    <s v="C/ Moralzarzal, 86 "/>
    <x v="4"/>
    <n v="28034"/>
    <x v="3"/>
    <n v="1370"/>
    <n v="227600"/>
    <n v="10104"/>
    <x v="4"/>
    <d v="2003-02-09T00:00:00"/>
    <d v="2003-02-01T00:00:00"/>
    <s v="Shipped"/>
    <x v="58"/>
    <x v="5"/>
    <d v="1899-12-30T01:24:00"/>
    <x v="6"/>
    <s v="Official logos and insignias"/>
    <n v="3627"/>
    <n v="66.739999999999995"/>
    <n v="109.42"/>
    <n v="4486.22"/>
    <n v="2736.3399999999997"/>
    <n v="1749.8800000000006"/>
  </r>
  <r>
    <n v="10133"/>
    <x v="62"/>
    <n v="46"/>
    <n v="61.58"/>
    <n v="4"/>
    <n v="141"/>
    <x v="4"/>
    <s v="Freyre Diego "/>
    <n v="915559444"/>
    <s v="C/ Moralzarzal, 86 "/>
    <x v="4"/>
    <n v="28034"/>
    <x v="3"/>
    <n v="1370"/>
    <n v="227600"/>
    <n v="10104"/>
    <x v="4"/>
    <d v="2003-02-09T00:00:00"/>
    <d v="2003-02-0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832.68"/>
    <n v="1666.58"/>
    <n v="1166.0999999999999"/>
  </r>
  <r>
    <n v="10133"/>
    <x v="79"/>
    <n v="23"/>
    <n v="80.91"/>
    <n v="1"/>
    <n v="141"/>
    <x v="4"/>
    <s v="Freyre Diego "/>
    <n v="915559444"/>
    <s v="C/ Moralzarzal, 86 "/>
    <x v="4"/>
    <n v="28034"/>
    <x v="3"/>
    <n v="1370"/>
    <n v="227600"/>
    <n v="10104"/>
    <x v="4"/>
    <d v="2003-02-09T00:00:00"/>
    <d v="2003-02-01T00:00:00"/>
    <s v="Shipped"/>
    <x v="79"/>
    <x v="6"/>
    <d v="1899-12-30T01:32:00"/>
    <x v="2"/>
    <s v="Features official die-struck logos and baked enamel finish. Comes with stand."/>
    <n v="178"/>
    <n v="66.92"/>
    <n v="99.89"/>
    <n v="1860.9299999999998"/>
    <n v="1539.16"/>
    <n v="321.76999999999975"/>
  </r>
  <r>
    <n v="10133"/>
    <x v="63"/>
    <n v="49"/>
    <n v="67.41"/>
    <n v="6"/>
    <n v="141"/>
    <x v="4"/>
    <s v="Freyre Diego "/>
    <n v="915559444"/>
    <s v="C/ Moralzarzal, 86 "/>
    <x v="4"/>
    <n v="28034"/>
    <x v="3"/>
    <n v="1370"/>
    <n v="227600"/>
    <n v="10104"/>
    <x v="4"/>
    <d v="2003-02-09T00:00:00"/>
    <d v="2003-02-01T00:00:00"/>
    <s v="Shipped"/>
    <x v="63"/>
    <x v="0"/>
    <d v="1899-12-30T01:32:00"/>
    <x v="12"/>
    <s v="This model features grille-mounted chrome horn, lift-up louvered hood, fold-down rumble seat, working steering system"/>
    <n v="136"/>
    <n v="33.020000000000003"/>
    <n v="68.790000000000006"/>
    <n v="3303.0899999999997"/>
    <n v="1617.9800000000002"/>
    <n v="1685.1099999999994"/>
  </r>
  <r>
    <n v="10133"/>
    <x v="64"/>
    <n v="27"/>
    <n v="37.090000000000003"/>
    <n v="7"/>
    <n v="141"/>
    <x v="4"/>
    <s v="Freyre Diego "/>
    <n v="915559444"/>
    <s v="C/ Moralzarzal, 86 "/>
    <x v="4"/>
    <n v="28034"/>
    <x v="3"/>
    <n v="1370"/>
    <n v="227600"/>
    <n v="10104"/>
    <x v="4"/>
    <d v="2003-02-09T00:00:00"/>
    <d v="2003-02-01T00:00:00"/>
    <s v="Shipped"/>
    <x v="64"/>
    <x v="0"/>
    <d v="1899-12-30T01:50:00"/>
    <x v="7"/>
    <s v="Features opening trunk,  working steering system"/>
    <n v="7062"/>
    <n v="27.06"/>
    <n v="43.64"/>
    <n v="1001.4300000000001"/>
    <n v="730.62"/>
    <n v="270.81000000000006"/>
  </r>
  <r>
    <n v="10133"/>
    <x v="65"/>
    <n v="24"/>
    <n v="76.73"/>
    <n v="8"/>
    <n v="141"/>
    <x v="4"/>
    <s v="Freyre Diego "/>
    <n v="915559444"/>
    <s v="C/ Moralzarzal, 86 "/>
    <x v="4"/>
    <n v="28034"/>
    <x v="3"/>
    <n v="1370"/>
    <n v="227600"/>
    <n v="10104"/>
    <x v="4"/>
    <d v="2003-02-09T00:00:00"/>
    <d v="2003-02-01T00:00:00"/>
    <s v="Shipped"/>
    <x v="65"/>
    <x v="5"/>
    <d v="1899-12-30T12:40:00"/>
    <x v="10"/>
    <s v="Exact replia with official logos and insignias and retractable wheels"/>
    <n v="5841"/>
    <n v="51.15"/>
    <n v="91.34"/>
    <n v="1841.52"/>
    <n v="1227.5999999999999"/>
    <n v="613.92000000000007"/>
  </r>
  <r>
    <n v="10133"/>
    <x v="68"/>
    <n v="27"/>
    <n v="115.09"/>
    <n v="2"/>
    <n v="141"/>
    <x v="4"/>
    <s v="Freyre Diego "/>
    <n v="915559444"/>
    <s v="C/ Moralzarzal, 86 "/>
    <x v="4"/>
    <n v="28034"/>
    <x v="3"/>
    <n v="1370"/>
    <n v="227600"/>
    <n v="10104"/>
    <x v="4"/>
    <d v="2003-02-09T00:00:00"/>
    <d v="2003-02-01T00:00:00"/>
    <s v="Shipped"/>
    <x v="68"/>
    <x v="5"/>
    <d v="1899-12-30T12:40:00"/>
    <x v="12"/>
    <s v="Exact replia with official logos and insignias and retractable wheels"/>
    <n v="7106"/>
    <n v="59.33"/>
    <n v="118.65"/>
    <n v="3107.4300000000003"/>
    <n v="1601.9099999999999"/>
    <n v="1505.5200000000004"/>
  </r>
  <r>
    <n v="10134"/>
    <x v="72"/>
    <n v="41"/>
    <n v="90.92"/>
    <n v="2"/>
    <n v="250"/>
    <x v="31"/>
    <s v="Da Silva Daniel"/>
    <n v="33146627555"/>
    <s v="27 rue du Colonel Pierre Avia "/>
    <x v="13"/>
    <n v="75508"/>
    <x v="9"/>
    <n v="1337"/>
    <n v="68100"/>
    <n v="10134"/>
    <x v="30"/>
    <d v="2003-07-10T00:00:00"/>
    <d v="2003-07-05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727.7200000000003"/>
    <n v="2001.21"/>
    <n v="1726.5100000000002"/>
  </r>
  <r>
    <n v="10134"/>
    <x v="73"/>
    <n v="27"/>
    <n v="116.56"/>
    <n v="5"/>
    <n v="250"/>
    <x v="31"/>
    <s v="Da Silva Daniel"/>
    <n v="33146627555"/>
    <s v="27 rue du Colonel Pierre Avia "/>
    <x v="13"/>
    <n v="75508"/>
    <x v="9"/>
    <n v="1337"/>
    <n v="68100"/>
    <n v="10134"/>
    <x v="30"/>
    <d v="2003-07-10T00:00:00"/>
    <d v="2003-07-05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147.12"/>
    <n v="1862.7299999999998"/>
    <n v="1284.3900000000001"/>
  </r>
  <r>
    <n v="10134"/>
    <x v="74"/>
    <n v="31"/>
    <n v="187.85"/>
    <n v="4"/>
    <n v="250"/>
    <x v="31"/>
    <s v="Da Silva Daniel"/>
    <n v="33146627555"/>
    <s v="27 rue du Colonel Pierre Avia "/>
    <x v="13"/>
    <n v="75508"/>
    <x v="9"/>
    <n v="1337"/>
    <n v="68100"/>
    <n v="10134"/>
    <x v="30"/>
    <d v="2003-07-10T00:00:00"/>
    <d v="2003-07-05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823.3499999999995"/>
    <n v="2821.62"/>
    <n v="3001.7299999999996"/>
  </r>
  <r>
    <n v="10134"/>
    <x v="75"/>
    <n v="20"/>
    <n v="131.04"/>
    <n v="1"/>
    <n v="250"/>
    <x v="31"/>
    <s v="Da Silva Daniel"/>
    <n v="33146627555"/>
    <s v="27 rue du Colonel Pierre Avia "/>
    <x v="13"/>
    <n v="75508"/>
    <x v="9"/>
    <n v="1337"/>
    <n v="68100"/>
    <n v="10134"/>
    <x v="30"/>
    <d v="2003-07-10T00:00:00"/>
    <d v="2003-07-05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620.7999999999997"/>
    <n v="1325.3999999999999"/>
    <n v="1295.3999999999999"/>
  </r>
  <r>
    <n v="10134"/>
    <x v="76"/>
    <n v="30"/>
    <n v="51.48"/>
    <n v="6"/>
    <n v="250"/>
    <x v="31"/>
    <s v="Da Silva Daniel"/>
    <n v="33146627555"/>
    <s v="27 rue du Colonel Pierre Avia "/>
    <x v="13"/>
    <n v="75508"/>
    <x v="9"/>
    <n v="1337"/>
    <n v="68100"/>
    <n v="10134"/>
    <x v="30"/>
    <d v="2003-07-10T00:00:00"/>
    <d v="2003-07-05T00:00:00"/>
    <s v="Shipped"/>
    <x v="76"/>
    <x v="6"/>
    <d v="1899-12-30T01:18:00"/>
    <x v="0"/>
    <s v="Intricately detailed with chrome accents and trim, official die-struck logos and baked enamel finish."/>
    <n v="4357"/>
    <n v="24.23"/>
    <n v="60.57"/>
    <n v="1544.3999999999999"/>
    <n v="726.9"/>
    <n v="817.49999999999989"/>
  </r>
  <r>
    <n v="10134"/>
    <x v="77"/>
    <n v="35"/>
    <n v="94.67"/>
    <n v="3"/>
    <n v="250"/>
    <x v="31"/>
    <s v="Da Silva Daniel"/>
    <n v="33146627555"/>
    <s v="27 rue du Colonel Pierre Avia "/>
    <x v="13"/>
    <n v="75508"/>
    <x v="9"/>
    <n v="1337"/>
    <n v="68100"/>
    <n v="10134"/>
    <x v="30"/>
    <d v="2003-07-10T00:00:00"/>
    <d v="2003-07-05T00:00:00"/>
    <s v="Shipped"/>
    <x v="77"/>
    <x v="6"/>
    <d v="1899-12-30T01:24:00"/>
    <x v="4"/>
    <s v="Detailed scale replica with working suspension and constructed from over 70 parts"/>
    <n v="7003"/>
    <n v="60.86"/>
    <n v="112.7"/>
    <n v="3313.4500000000003"/>
    <n v="2130.1"/>
    <n v="1183.3500000000004"/>
  </r>
  <r>
    <n v="10134"/>
    <x v="78"/>
    <n v="43"/>
    <n v="75.41"/>
    <n v="7"/>
    <n v="250"/>
    <x v="31"/>
    <s v="Da Silva Daniel"/>
    <n v="33146627555"/>
    <s v="27 rue du Colonel Pierre Avia "/>
    <x v="13"/>
    <n v="75508"/>
    <x v="9"/>
    <n v="1337"/>
    <n v="68100"/>
    <n v="10134"/>
    <x v="30"/>
    <d v="2003-07-10T00:00:00"/>
    <d v="2003-07-05T00:00:00"/>
    <s v="Shipped"/>
    <x v="78"/>
    <x v="6"/>
    <d v="1899-12-30T01:24:00"/>
    <x v="12"/>
    <s v="Detailed scale replica with working suspension and constructed from over 70 parts"/>
    <n v="15"/>
    <n v="37.32"/>
    <n v="76.17"/>
    <n v="3242.6299999999997"/>
    <n v="1604.76"/>
    <n v="1637.8699999999997"/>
  </r>
  <r>
    <n v="10135"/>
    <x v="80"/>
    <n v="42"/>
    <n v="173.17"/>
    <n v="7"/>
    <n v="124"/>
    <x v="13"/>
    <s v="Nelson Susan"/>
    <n v="4155551450"/>
    <s v="5677 Strong St. "/>
    <x v="12"/>
    <n v="97562"/>
    <x v="0"/>
    <n v="1165"/>
    <n v="210500"/>
    <n v="10113"/>
    <x v="13"/>
    <d v="2003-04-02T00:00:00"/>
    <d v="2003-03-27T00:00:00"/>
    <s v="Shipped"/>
    <x v="80"/>
    <x v="1"/>
    <d v="1899-12-30T01:12:00"/>
    <x v="4"/>
    <s v="Hood, doors and trunk all open to reveal highly detailed interior features. Steering wheel actually turns the front wheels. Color dark green."/>
    <n v="68"/>
    <n v="95.34"/>
    <n v="194.57"/>
    <n v="7273.1399999999994"/>
    <n v="4004.28"/>
    <n v="3268.8599999999992"/>
  </r>
  <r>
    <n v="10135"/>
    <x v="81"/>
    <n v="48"/>
    <n v="110.39"/>
    <n v="5"/>
    <n v="124"/>
    <x v="13"/>
    <s v="Nelson Susan"/>
    <n v="4155551450"/>
    <s v="5677 Strong St. "/>
    <x v="12"/>
    <n v="97562"/>
    <x v="0"/>
    <n v="1165"/>
    <n v="210500"/>
    <n v="10113"/>
    <x v="13"/>
    <d v="2003-04-02T00:00:00"/>
    <d v="2003-03-27T00:00:00"/>
    <s v="Shipped"/>
    <x v="81"/>
    <x v="1"/>
    <d v="1899-12-30T01:12:00"/>
    <x v="0"/>
    <s v="1:12 scale model of a 1968 Dodge Charger. Hood, doors and trunk all open to reveal highly detailed interior features. Steering wheel actually turns the front wheels. Color black"/>
    <n v="9123"/>
    <n v="75.16"/>
    <n v="117.44"/>
    <n v="5298.72"/>
    <n v="3607.68"/>
    <n v="1691.0400000000004"/>
  </r>
  <r>
    <n v="10135"/>
    <x v="82"/>
    <n v="24"/>
    <n v="72.62"/>
    <n v="8"/>
    <n v="124"/>
    <x v="13"/>
    <s v="Nelson Susan"/>
    <n v="4155551450"/>
    <s v="5677 Strong St. "/>
    <x v="12"/>
    <n v="97562"/>
    <x v="0"/>
    <n v="1165"/>
    <n v="210500"/>
    <n v="10113"/>
    <x v="13"/>
    <d v="2003-04-02T00:00:00"/>
    <d v="2003-03-27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742.88"/>
    <n v="766.08"/>
    <n v="976.80000000000007"/>
  </r>
  <r>
    <n v="10135"/>
    <x v="83"/>
    <n v="29"/>
    <n v="103.64"/>
    <n v="4"/>
    <n v="124"/>
    <x v="13"/>
    <s v="Nelson Susan"/>
    <n v="4155551450"/>
    <s v="5677 Strong St. "/>
    <x v="12"/>
    <n v="97562"/>
    <x v="0"/>
    <n v="1165"/>
    <n v="210500"/>
    <n v="10113"/>
    <x v="13"/>
    <d v="2003-04-02T00:00:00"/>
    <d v="2003-03-27T00:00:00"/>
    <s v="Shipped"/>
    <x v="83"/>
    <x v="1"/>
    <d v="1899-12-30T01:12:00"/>
    <x v="0"/>
    <s v="Detailed model of the 1969 Dodge Charger. This model includes finely detailed interior and exterior features. Painted in red and white."/>
    <n v="7323"/>
    <n v="58.73"/>
    <n v="115.16"/>
    <n v="3005.56"/>
    <n v="1703.1699999999998"/>
    <n v="1302.3900000000001"/>
  </r>
  <r>
    <n v="10135"/>
    <x v="84"/>
    <n v="48"/>
    <n v="66.989999999999995"/>
    <n v="3"/>
    <n v="124"/>
    <x v="13"/>
    <s v="Nelson Susan"/>
    <n v="4155551450"/>
    <s v="5677 Strong St. "/>
    <x v="12"/>
    <n v="97562"/>
    <x v="0"/>
    <n v="1165"/>
    <n v="210500"/>
    <n v="10113"/>
    <x v="13"/>
    <d v="2003-04-02T00:00:00"/>
    <d v="2003-03-27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15.5199999999995"/>
    <n v="2587.1999999999998"/>
    <n v="628.31999999999971"/>
  </r>
  <r>
    <n v="10135"/>
    <x v="85"/>
    <n v="45"/>
    <n v="65.94"/>
    <n v="10"/>
    <n v="124"/>
    <x v="13"/>
    <s v="Nelson Susan"/>
    <n v="4155551450"/>
    <s v="5677 Strong St. "/>
    <x v="12"/>
    <n v="97562"/>
    <x v="0"/>
    <n v="1165"/>
    <n v="210500"/>
    <n v="10113"/>
    <x v="13"/>
    <d v="2003-04-02T00:00:00"/>
    <d v="2003-03-27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967.2999999999997"/>
    <n v="2207.25"/>
    <n v="760.04999999999973"/>
  </r>
  <r>
    <n v="10135"/>
    <x v="86"/>
    <n v="42"/>
    <n v="139.63999999999999"/>
    <n v="9"/>
    <n v="124"/>
    <x v="13"/>
    <s v="Nelson Susan"/>
    <n v="4155551450"/>
    <s v="5677 Strong St. "/>
    <x v="12"/>
    <n v="97562"/>
    <x v="0"/>
    <n v="1165"/>
    <n v="210500"/>
    <n v="10113"/>
    <x v="13"/>
    <d v="2003-04-02T00:00:00"/>
    <d v="2003-03-27T00:00:00"/>
    <s v="Shipped"/>
    <x v="86"/>
    <x v="1"/>
    <d v="1899-12-30T01:18:00"/>
    <x v="5"/>
    <s v="Highly detailed 1976 Ford Gran Torino &quot;Starsky and Hutch&quot; diecast model. Very well constructed and painted in red and white patterns."/>
    <n v="9127"/>
    <n v="73.489999999999995"/>
    <n v="146.99"/>
    <n v="5864.8799999999992"/>
    <n v="3086.58"/>
    <n v="2778.2999999999993"/>
  </r>
  <r>
    <n v="10135"/>
    <x v="87"/>
    <n v="45"/>
    <n v="49.74"/>
    <n v="13"/>
    <n v="124"/>
    <x v="13"/>
    <s v="Nelson Susan"/>
    <n v="4155551450"/>
    <s v="5677 Strong St. "/>
    <x v="12"/>
    <n v="97562"/>
    <x v="0"/>
    <n v="1165"/>
    <n v="210500"/>
    <n v="10113"/>
    <x v="13"/>
    <d v="2003-04-02T00:00:00"/>
    <d v="2003-03-27T00:00:00"/>
    <s v="Shipped"/>
    <x v="87"/>
    <x v="6"/>
    <d v="1899-12-30T01:18:00"/>
    <x v="7"/>
    <s v="Features rotating wheels , working kick stand. Comes with stand."/>
    <n v="7689"/>
    <n v="32.950000000000003"/>
    <n v="62.17"/>
    <n v="2238.3000000000002"/>
    <n v="1482.7500000000002"/>
    <n v="755.55"/>
  </r>
  <r>
    <n v="10135"/>
    <x v="88"/>
    <n v="31"/>
    <n v="133.91999999999999"/>
    <n v="12"/>
    <n v="124"/>
    <x v="13"/>
    <s v="Nelson Susan"/>
    <n v="4155551450"/>
    <s v="5677 Strong St. "/>
    <x v="12"/>
    <n v="97562"/>
    <x v="0"/>
    <n v="1165"/>
    <n v="210500"/>
    <n v="10113"/>
    <x v="13"/>
    <d v="2003-04-02T00:00:00"/>
    <d v="2003-03-27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151.5199999999995"/>
    <n v="2167.8300000000004"/>
    <n v="1983.6899999999991"/>
  </r>
  <r>
    <n v="10135"/>
    <x v="89"/>
    <n v="29"/>
    <n v="67.180000000000007"/>
    <n v="16"/>
    <n v="124"/>
    <x v="13"/>
    <s v="Nelson Susan"/>
    <n v="4155551450"/>
    <s v="5677 Strong St. "/>
    <x v="12"/>
    <n v="97562"/>
    <x v="0"/>
    <n v="1165"/>
    <n v="210500"/>
    <n v="10113"/>
    <x v="13"/>
    <d v="2003-04-02T00:00:00"/>
    <d v="2003-03-27T00:00:00"/>
    <s v="Shipped"/>
    <x v="89"/>
    <x v="6"/>
    <d v="1899-12-30T01:24:00"/>
    <x v="12"/>
    <s v="Features two-tone paint with chrome accents, superior die-cast detail , rotating wheels , working kick stand"/>
    <n v="6840"/>
    <n v="47.1"/>
    <n v="69.260000000000005"/>
    <n v="1948.2200000000003"/>
    <n v="1365.9"/>
    <n v="582.32000000000016"/>
  </r>
  <r>
    <n v="10135"/>
    <x v="100"/>
    <n v="20"/>
    <n v="34.36"/>
    <n v="1"/>
    <n v="124"/>
    <x v="13"/>
    <s v="Nelson Susan"/>
    <n v="4155551450"/>
    <s v="5677 Strong St. "/>
    <x v="12"/>
    <n v="97562"/>
    <x v="0"/>
    <n v="1165"/>
    <n v="210500"/>
    <n v="10113"/>
    <x v="13"/>
    <d v="2003-04-02T00:00:00"/>
    <d v="2003-03-27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87.2"/>
    <n v="324.79999999999995"/>
    <n v="362.40000000000009"/>
  </r>
  <r>
    <n v="10135"/>
    <x v="90"/>
    <n v="27"/>
    <n v="52.05"/>
    <n v="6"/>
    <n v="124"/>
    <x v="13"/>
    <s v="Nelson Susan"/>
    <n v="4155551450"/>
    <s v="5677 Strong St. "/>
    <x v="12"/>
    <n v="97562"/>
    <x v="0"/>
    <n v="1165"/>
    <n v="210500"/>
    <n v="10113"/>
    <x v="13"/>
    <d v="2003-04-02T00:00:00"/>
    <d v="2003-03-27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405.35"/>
    <n v="1041.6599999999999"/>
    <n v="363.69000000000005"/>
  </r>
  <r>
    <n v="10135"/>
    <x v="91"/>
    <n v="47"/>
    <n v="139.03"/>
    <n v="2"/>
    <n v="124"/>
    <x v="13"/>
    <s v="Nelson Susan"/>
    <n v="4155551450"/>
    <s v="5677 Strong St. "/>
    <x v="12"/>
    <n v="97562"/>
    <x v="0"/>
    <n v="1165"/>
    <n v="210500"/>
    <n v="10113"/>
    <x v="13"/>
    <d v="2003-04-02T00:00:00"/>
    <d v="2003-03-27T00:00:00"/>
    <s v="Shipped"/>
    <x v="91"/>
    <x v="1"/>
    <d v="1899-12-30T01:18:00"/>
    <x v="6"/>
    <s v="Features include: Turnable front wheels; steering function; detailed interior; detailed engine; opening hood; opening trunk; opening doors; and detailed chassis."/>
    <n v="6600"/>
    <n v="98.3"/>
    <n v="140.43"/>
    <n v="6534.41"/>
    <n v="4620.0999999999995"/>
    <n v="1914.3100000000004"/>
  </r>
  <r>
    <n v="10135"/>
    <x v="92"/>
    <n v="23"/>
    <n v="76.8"/>
    <n v="11"/>
    <n v="124"/>
    <x v="13"/>
    <s v="Nelson Susan"/>
    <n v="4155551450"/>
    <s v="5677 Strong St. "/>
    <x v="12"/>
    <n v="97562"/>
    <x v="0"/>
    <n v="1165"/>
    <n v="210500"/>
    <n v="10113"/>
    <x v="13"/>
    <d v="2003-04-02T00:00:00"/>
    <d v="2003-03-27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766.3999999999999"/>
    <n v="743.58999999999992"/>
    <n v="1022.81"/>
  </r>
  <r>
    <n v="10135"/>
    <x v="93"/>
    <n v="33"/>
    <n v="38.619999999999997"/>
    <n v="14"/>
    <n v="124"/>
    <x v="13"/>
    <s v="Nelson Susan"/>
    <n v="4155551450"/>
    <s v="5677 Strong St. "/>
    <x v="12"/>
    <n v="97562"/>
    <x v="0"/>
    <n v="1165"/>
    <n v="210500"/>
    <n v="10113"/>
    <x v="13"/>
    <d v="2003-04-02T00:00:00"/>
    <d v="2003-03-27T00:00:00"/>
    <s v="Shipped"/>
    <x v="93"/>
    <x v="6"/>
    <d v="1899-12-30T01:32:00"/>
    <x v="5"/>
    <s v="Features rotating wheels , working kick stand. Comes with stand."/>
    <n v="9241"/>
    <n v="24.14"/>
    <n v="40.229999999999997"/>
    <n v="1274.4599999999998"/>
    <n v="796.62"/>
    <n v="477.8399999999998"/>
  </r>
  <r>
    <n v="10135"/>
    <x v="94"/>
    <n v="30"/>
    <n v="91.85"/>
    <n v="17"/>
    <n v="124"/>
    <x v="13"/>
    <s v="Nelson Susan"/>
    <n v="4155551450"/>
    <s v="5677 Strong St. "/>
    <x v="12"/>
    <n v="97562"/>
    <x v="0"/>
    <n v="1165"/>
    <n v="210500"/>
    <n v="10113"/>
    <x v="13"/>
    <d v="2003-04-02T00:00:00"/>
    <d v="2003-03-27T00:00:00"/>
    <s v="Shipped"/>
    <x v="94"/>
    <x v="6"/>
    <d v="1899-12-30T01:32:00"/>
    <x v="8"/>
    <s v="This model features two-tone paint with chrome accents, superior die-cast detail , rotating wheels , working kick stand"/>
    <n v="3341"/>
    <n v="56.13"/>
    <n v="102.05"/>
    <n v="2755.5"/>
    <n v="1683.9"/>
    <n v="1071.5999999999999"/>
  </r>
  <r>
    <n v="10135"/>
    <x v="95"/>
    <n v="44"/>
    <n v="78.92"/>
    <n v="15"/>
    <n v="124"/>
    <x v="13"/>
    <s v="Nelson Susan"/>
    <n v="4155551450"/>
    <s v="5677 Strong St. "/>
    <x v="12"/>
    <n v="97562"/>
    <x v="0"/>
    <n v="1165"/>
    <n v="210500"/>
    <n v="10113"/>
    <x v="13"/>
    <d v="2003-04-02T00:00:00"/>
    <d v="2003-03-27T00:00:00"/>
    <s v="Shipped"/>
    <x v="95"/>
    <x v="6"/>
    <d v="1899-12-30T01:50:00"/>
    <x v="4"/>
    <s v="Features rotating wheels , working kick stand. Comes with stand."/>
    <n v="600"/>
    <n v="34.17"/>
    <n v="81.36"/>
    <n v="3472.48"/>
    <n v="1503.48"/>
    <n v="1969"/>
  </r>
  <r>
    <n v="10136"/>
    <x v="96"/>
    <n v="25"/>
    <n v="117.48"/>
    <n v="2"/>
    <n v="242"/>
    <x v="32"/>
    <s v="Roulet Annette "/>
    <n v="61776555"/>
    <s v="1 rue Alsace-Lorraine "/>
    <x v="27"/>
    <n v="31000"/>
    <x v="9"/>
    <n v="1370"/>
    <n v="61100"/>
    <n v="10136"/>
    <x v="31"/>
    <d v="2003-07-14T00:00:00"/>
    <d v="2003-07-06T00:00:00"/>
    <s v="Shipped"/>
    <x v="96"/>
    <x v="1"/>
    <d v="1899-12-30T01:18:00"/>
    <x v="12"/>
    <s v="This model features, opening hood, opening doors, detailed engine, rear spoiler, opening trunk, working steering, tinted windows, baked enamel finish. Color red."/>
    <n v="3975"/>
    <n v="83.51"/>
    <n v="141.54"/>
    <n v="2937"/>
    <n v="2087.75"/>
    <n v="849.25"/>
  </r>
  <r>
    <n v="10136"/>
    <x v="97"/>
    <n v="36"/>
    <n v="120.91"/>
    <n v="1"/>
    <n v="242"/>
    <x v="32"/>
    <s v="Roulet Annette "/>
    <n v="61776555"/>
    <s v="1 rue Alsace-Lorraine "/>
    <x v="27"/>
    <n v="31000"/>
    <x v="9"/>
    <n v="1370"/>
    <n v="61100"/>
    <n v="10136"/>
    <x v="31"/>
    <d v="2003-07-14T00:00:00"/>
    <d v="2003-07-06T00:00:00"/>
    <s v="Shipped"/>
    <x v="97"/>
    <x v="1"/>
    <d v="1899-12-30T01:18:00"/>
    <x v="10"/>
    <s v="This model features, opening hood, opening doors, detailed engine, rear spoiler, opening trunk, working steering, tinted windows, baked enamel finish. Color yellow."/>
    <n v="9772"/>
    <n v="93.89"/>
    <n v="142.25"/>
    <n v="4352.76"/>
    <n v="3380.04"/>
    <n v="972.72000000000025"/>
  </r>
  <r>
    <n v="10136"/>
    <x v="30"/>
    <n v="41"/>
    <n v="169.34"/>
    <n v="3"/>
    <n v="242"/>
    <x v="32"/>
    <s v="Roulet Annette "/>
    <n v="61776555"/>
    <s v="1 rue Alsace-Lorraine "/>
    <x v="27"/>
    <n v="31000"/>
    <x v="9"/>
    <n v="1370"/>
    <n v="61100"/>
    <n v="10136"/>
    <x v="31"/>
    <d v="2003-07-14T00:00:00"/>
    <d v="2003-07-0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942.9400000000005"/>
    <n v="3193.9"/>
    <n v="3749.0400000000004"/>
  </r>
  <r>
    <n v="10137"/>
    <x v="101"/>
    <n v="44"/>
    <n v="115.73"/>
    <n v="2"/>
    <n v="353"/>
    <x v="21"/>
    <s v="Henriot Paul "/>
    <n v="26471555"/>
    <s v="59 rue de l'Abbaye "/>
    <x v="19"/>
    <n v="51100"/>
    <x v="9"/>
    <n v="1337"/>
    <n v="81100"/>
    <n v="10121"/>
    <x v="21"/>
    <d v="2003-05-13T00:00:00"/>
    <d v="2003-05-13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5092.12"/>
    <n v="2902.24"/>
    <n v="2189.88"/>
  </r>
  <r>
    <n v="10137"/>
    <x v="98"/>
    <n v="37"/>
    <n v="110.88"/>
    <n v="3"/>
    <n v="353"/>
    <x v="21"/>
    <s v="Henriot Paul "/>
    <n v="26471555"/>
    <s v="59 rue de l'Abbaye "/>
    <x v="19"/>
    <n v="51100"/>
    <x v="9"/>
    <n v="1337"/>
    <n v="81100"/>
    <n v="10121"/>
    <x v="21"/>
    <d v="2003-05-13T00:00:00"/>
    <d v="2003-05-13T00:00:00"/>
    <s v="Shipped"/>
    <x v="98"/>
    <x v="1"/>
    <d v="1899-12-30T01:18:00"/>
    <x v="3"/>
    <s v="Features include opening and closing doors. Color: Red"/>
    <n v="8164"/>
    <n v="56.76"/>
    <n v="132"/>
    <n v="4102.5599999999995"/>
    <n v="2100.12"/>
    <n v="2002.4399999999996"/>
  </r>
  <r>
    <n v="10137"/>
    <x v="99"/>
    <n v="31"/>
    <n v="118.68"/>
    <n v="4"/>
    <n v="353"/>
    <x v="21"/>
    <s v="Henriot Paul "/>
    <n v="26471555"/>
    <s v="59 rue de l'Abbaye "/>
    <x v="19"/>
    <n v="51100"/>
    <x v="9"/>
    <n v="1337"/>
    <n v="81100"/>
    <n v="10121"/>
    <x v="21"/>
    <d v="2003-05-13T00:00:00"/>
    <d v="2003-05-13T00:00:00"/>
    <s v="Shipped"/>
    <x v="99"/>
    <x v="1"/>
    <d v="1899-12-30T01:18:00"/>
    <x v="5"/>
    <s v="This model features working front and rear suspension on accurately replicated and actuating shock absorbers as well as opening engine cover, rear stabilizer flap,  and 4 opening doors."/>
    <n v="8990"/>
    <n v="62.16"/>
    <n v="141.28"/>
    <n v="3679.0800000000004"/>
    <n v="1926.9599999999998"/>
    <n v="1752.1200000000006"/>
  </r>
  <r>
    <n v="10137"/>
    <x v="104"/>
    <n v="26"/>
    <n v="40.25"/>
    <n v="1"/>
    <n v="353"/>
    <x v="21"/>
    <s v="Henriot Paul "/>
    <n v="26471555"/>
    <s v="59 rue de l'Abbaye "/>
    <x v="19"/>
    <n v="51100"/>
    <x v="9"/>
    <n v="1337"/>
    <n v="81100"/>
    <n v="10121"/>
    <x v="21"/>
    <d v="2003-05-13T00:00:00"/>
    <d v="2003-05-13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046.5"/>
    <n v="758.68"/>
    <n v="287.82000000000005"/>
  </r>
  <r>
    <n v="10138"/>
    <x v="0"/>
    <n v="33"/>
    <n v="149.6"/>
    <n v="6"/>
    <n v="496"/>
    <x v="33"/>
    <s v="Snowden Tony"/>
    <n v="6495555500"/>
    <s v="Arenales 1938 3'A' "/>
    <x v="26"/>
    <n v="0"/>
    <x v="14"/>
    <n v="1612"/>
    <n v="110000"/>
    <n v="10138"/>
    <x v="32"/>
    <d v="2003-07-16T00:00:00"/>
    <d v="2003-07-13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936.8"/>
    <n v="2861.1"/>
    <n v="2075.7000000000003"/>
  </r>
  <r>
    <n v="10138"/>
    <x v="1"/>
    <n v="22"/>
    <n v="51.46"/>
    <n v="5"/>
    <n v="496"/>
    <x v="33"/>
    <s v="Snowden Tony"/>
    <n v="6495555500"/>
    <s v="Arenales 1938 3'A' "/>
    <x v="26"/>
    <n v="0"/>
    <x v="14"/>
    <n v="1612"/>
    <n v="110000"/>
    <n v="10138"/>
    <x v="32"/>
    <d v="2003-07-16T00:00:00"/>
    <d v="2003-07-13T00:00:00"/>
    <s v="Shipped"/>
    <x v="1"/>
    <x v="0"/>
    <d v="1899-12-30T01:18:00"/>
    <x v="1"/>
    <s v="Features opening hood, opening doors, opening trunk, wide white wall tires, front door arm rests, working steering system."/>
    <n v="540"/>
    <n v="33.299999999999997"/>
    <n v="60.54"/>
    <n v="1132.1200000000001"/>
    <n v="732.59999999999991"/>
    <n v="399.52000000000021"/>
  </r>
  <r>
    <n v="10138"/>
    <x v="4"/>
    <n v="38"/>
    <n v="114.42"/>
    <n v="3"/>
    <n v="496"/>
    <x v="33"/>
    <s v="Snowden Tony"/>
    <n v="6495555500"/>
    <s v="Arenales 1938 3'A' "/>
    <x v="26"/>
    <n v="0"/>
    <x v="14"/>
    <n v="1612"/>
    <n v="110000"/>
    <n v="10138"/>
    <x v="32"/>
    <d v="2003-07-16T00:00:00"/>
    <d v="2003-07-13T00:00:00"/>
    <s v="Shipped"/>
    <x v="4"/>
    <x v="0"/>
    <d v="1899-12-30T01:18:00"/>
    <x v="4"/>
    <s v="This model features grille-mounted chrome horn, lift-up louvered hood, fold-down rumble seat, working steering system, chrome-covered spare, opening doors, detailed and wired engine"/>
    <n v="9354"/>
    <n v="58.48"/>
    <n v="127.13"/>
    <n v="4347.96"/>
    <n v="2222.2399999999998"/>
    <n v="2125.7200000000003"/>
  </r>
  <r>
    <n v="10138"/>
    <x v="2"/>
    <n v="47"/>
    <n v="79.150000000000006"/>
    <n v="7"/>
    <n v="496"/>
    <x v="33"/>
    <s v="Snowden Tony"/>
    <n v="6495555500"/>
    <s v="Arenales 1938 3'A' "/>
    <x v="26"/>
    <n v="0"/>
    <x v="14"/>
    <n v="1612"/>
    <n v="110000"/>
    <n v="10138"/>
    <x v="32"/>
    <d v="2003-07-16T00:00:00"/>
    <d v="2003-07-13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720.05"/>
    <n v="2033.2199999999998"/>
    <n v="1686.8300000000004"/>
  </r>
  <r>
    <n v="10138"/>
    <x v="102"/>
    <n v="23"/>
    <n v="64.86"/>
    <n v="8"/>
    <n v="496"/>
    <x v="33"/>
    <s v="Snowden Tony"/>
    <n v="6495555500"/>
    <s v="Arenales 1938 3'A' "/>
    <x v="26"/>
    <n v="0"/>
    <x v="14"/>
    <n v="1612"/>
    <n v="110000"/>
    <n v="10138"/>
    <x v="32"/>
    <d v="2003-07-16T00:00:00"/>
    <d v="2003-07-13T00:00:00"/>
    <s v="Shipped"/>
    <x v="102"/>
    <x v="1"/>
    <d v="1899-12-30T01:18:00"/>
    <x v="7"/>
    <s v="This 1:18 scale precision die-cast replica, with its optional porthole hardtop and factory baked-enamel Thunderbird Bronze finish, is a 100% accurate rendition of this American classic."/>
    <n v="3209"/>
    <n v="34.21"/>
    <n v="71.27"/>
    <n v="1491.78"/>
    <n v="786.83"/>
    <n v="704.94999999999993"/>
  </r>
  <r>
    <n v="10138"/>
    <x v="103"/>
    <n v="45"/>
    <n v="59.53"/>
    <n v="12"/>
    <n v="496"/>
    <x v="33"/>
    <s v="Snowden Tony"/>
    <n v="6495555500"/>
    <s v="Arenales 1938 3'A' "/>
    <x v="26"/>
    <n v="0"/>
    <x v="14"/>
    <n v="1612"/>
    <n v="110000"/>
    <n v="10138"/>
    <x v="32"/>
    <d v="2003-07-16T00:00:00"/>
    <d v="2003-07-13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678.85"/>
    <n v="2215.8000000000002"/>
    <n v="463.04999999999973"/>
  </r>
  <r>
    <n v="10138"/>
    <x v="6"/>
    <n v="22"/>
    <n v="33.19"/>
    <n v="2"/>
    <n v="496"/>
    <x v="33"/>
    <s v="Snowden Tony"/>
    <n v="6495555500"/>
    <s v="Arenales 1938 3'A' "/>
    <x v="26"/>
    <n v="0"/>
    <x v="14"/>
    <n v="1612"/>
    <n v="110000"/>
    <n v="10138"/>
    <x v="32"/>
    <d v="2003-07-16T00:00:00"/>
    <d v="2003-07-13T00:00:00"/>
    <s v="Shipped"/>
    <x v="6"/>
    <x v="0"/>
    <d v="1899-12-30T01:24:00"/>
    <x v="1"/>
    <s v="This 1:24 scale die-cast replica of the 1939 Chevrolet Deluxe Coupe has the same classy look as the original. Features opening trunk, hood and doors and a showroom quality baked enamel finish."/>
    <n v="7332"/>
    <n v="22.57"/>
    <n v="33.19"/>
    <n v="730.18"/>
    <n v="496.54"/>
    <n v="233.63999999999993"/>
  </r>
  <r>
    <n v="10138"/>
    <x v="7"/>
    <n v="33"/>
    <n v="38.53"/>
    <n v="1"/>
    <n v="496"/>
    <x v="33"/>
    <s v="Snowden Tony"/>
    <n v="6495555500"/>
    <s v="Arenales 1938 3'A' "/>
    <x v="26"/>
    <n v="0"/>
    <x v="14"/>
    <n v="1612"/>
    <n v="110000"/>
    <n v="10138"/>
    <x v="32"/>
    <d v="2003-07-16T00:00:00"/>
    <d v="2003-07-13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71.49"/>
    <n v="680.13"/>
    <n v="591.36"/>
  </r>
  <r>
    <n v="10138"/>
    <x v="105"/>
    <n v="28"/>
    <n v="73.599999999999994"/>
    <n v="10"/>
    <n v="496"/>
    <x v="33"/>
    <s v="Snowden Tony"/>
    <n v="6495555500"/>
    <s v="Arenales 1938 3'A' "/>
    <x v="26"/>
    <n v="0"/>
    <x v="14"/>
    <n v="1612"/>
    <n v="110000"/>
    <n v="10138"/>
    <x v="32"/>
    <d v="2003-07-16T00:00:00"/>
    <d v="2003-07-13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060.7999999999997"/>
    <n v="1323"/>
    <n v="737.79999999999973"/>
  </r>
  <r>
    <n v="10138"/>
    <x v="106"/>
    <n v="30"/>
    <n v="96.3"/>
    <n v="9"/>
    <n v="496"/>
    <x v="33"/>
    <s v="Snowden Tony"/>
    <n v="6495555500"/>
    <s v="Arenales 1938 3'A' "/>
    <x v="26"/>
    <n v="0"/>
    <x v="14"/>
    <n v="1612"/>
    <n v="110000"/>
    <n v="10138"/>
    <x v="32"/>
    <d v="2003-07-16T00:00:00"/>
    <d v="2003-07-13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889"/>
    <n v="2184.6"/>
    <n v="704.40000000000009"/>
  </r>
  <r>
    <n v="10138"/>
    <x v="107"/>
    <n v="49"/>
    <n v="77.05"/>
    <n v="11"/>
    <n v="496"/>
    <x v="33"/>
    <s v="Snowden Tony"/>
    <n v="6495555500"/>
    <s v="Arenales 1938 3'A' "/>
    <x v="26"/>
    <n v="0"/>
    <x v="14"/>
    <n v="1612"/>
    <n v="110000"/>
    <n v="10138"/>
    <x v="32"/>
    <d v="2003-07-16T00:00:00"/>
    <d v="2003-07-13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775.45"/>
    <n v="2474.9899999999998"/>
    <n v="1300.46"/>
  </r>
  <r>
    <n v="10138"/>
    <x v="108"/>
    <n v="21"/>
    <n v="99.58"/>
    <n v="13"/>
    <n v="496"/>
    <x v="33"/>
    <s v="Snowden Tony"/>
    <n v="6495555500"/>
    <s v="Arenales 1938 3'A' "/>
    <x v="26"/>
    <n v="0"/>
    <x v="14"/>
    <n v="1612"/>
    <n v="110000"/>
    <n v="10138"/>
    <x v="32"/>
    <d v="2003-07-16T00:00:00"/>
    <d v="2003-07-13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091.1799999999998"/>
    <n v="1304.31"/>
    <n v="786.86999999999989"/>
  </r>
  <r>
    <n v="10138"/>
    <x v="3"/>
    <n v="29"/>
    <n v="32.82"/>
    <n v="4"/>
    <n v="496"/>
    <x v="33"/>
    <s v="Snowden Tony"/>
    <n v="6495555500"/>
    <s v="Arenales 1938 3'A' "/>
    <x v="26"/>
    <n v="0"/>
    <x v="14"/>
    <n v="1612"/>
    <n v="110000"/>
    <n v="10138"/>
    <x v="32"/>
    <d v="2003-07-16T00:00:00"/>
    <d v="2003-07-13T00:00:00"/>
    <s v="Shipped"/>
    <x v="3"/>
    <x v="0"/>
    <d v="1899-12-30T01:24:00"/>
    <x v="3"/>
    <s v="This model features grille-mounted chrome horn, lift-up louvered hood, fold-down rumble seat, working steering system and rubber wheels. Color black."/>
    <n v="2081"/>
    <n v="21.75"/>
    <n v="41.03"/>
    <n v="951.78"/>
    <n v="630.75"/>
    <n v="321.02999999999997"/>
  </r>
  <r>
    <n v="10139"/>
    <x v="8"/>
    <n v="31"/>
    <n v="89.38"/>
    <n v="7"/>
    <n v="282"/>
    <x v="34"/>
    <s v="Huxley Adrian"/>
    <n v="61294958555"/>
    <s v="Monitor Money Building 815 Pacific Hwy"/>
    <x v="28"/>
    <n v="2067"/>
    <x v="13"/>
    <n v="1611"/>
    <n v="93300"/>
    <n v="10139"/>
    <x v="33"/>
    <d v="2003-07-23T00:00:00"/>
    <d v="2003-07-21T00:00:00"/>
    <s v="Shipped"/>
    <x v="8"/>
    <x v="0"/>
    <d v="1899-12-30T01:18:00"/>
    <x v="1"/>
    <s v="Features opening engine cover, doors, trunk, and fuel filler cap. Color black"/>
    <n v="8693"/>
    <n v="60.62"/>
    <n v="102.74"/>
    <n v="2770.7799999999997"/>
    <n v="1879.22"/>
    <n v="891.55999999999972"/>
  </r>
  <r>
    <n v="10139"/>
    <x v="9"/>
    <n v="49"/>
    <n v="52.83"/>
    <n v="6"/>
    <n v="282"/>
    <x v="34"/>
    <s v="Huxley Adrian"/>
    <n v="61294958555"/>
    <s v="Monitor Money Building 815 Pacific Hwy"/>
    <x v="28"/>
    <n v="2067"/>
    <x v="13"/>
    <n v="1611"/>
    <n v="93300"/>
    <n v="10139"/>
    <x v="33"/>
    <d v="2003-07-23T00:00:00"/>
    <d v="2003-07-21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588.67"/>
    <n v="1188.74"/>
    <n v="1399.93"/>
  </r>
  <r>
    <n v="10139"/>
    <x v="5"/>
    <n v="41"/>
    <n v="151.88"/>
    <n v="8"/>
    <n v="282"/>
    <x v="34"/>
    <s v="Huxley Adrian"/>
    <n v="61294958555"/>
    <s v="Monitor Money Building 815 Pacific Hwy"/>
    <x v="28"/>
    <n v="2067"/>
    <x v="13"/>
    <n v="1611"/>
    <n v="93300"/>
    <n v="10139"/>
    <x v="33"/>
    <d v="2003-07-23T00:00:00"/>
    <d v="2003-07-21T00:00:00"/>
    <s v="Shipped"/>
    <x v="5"/>
    <x v="0"/>
    <d v="1899-12-30T01:18:00"/>
    <x v="5"/>
    <s v="This 1:18 replica features grille-mounted chrome horn, lift-up louvered hood, fold-down rumble seat, working steering system, chrome-covered spare, opening doors, detailed and wired engine. Color black."/>
    <n v="548"/>
    <n v="72.56"/>
    <n v="168.75"/>
    <n v="6227.08"/>
    <n v="2974.96"/>
    <n v="3252.12"/>
  </r>
  <r>
    <n v="10139"/>
    <x v="15"/>
    <n v="46"/>
    <n v="91.18"/>
    <n v="1"/>
    <n v="282"/>
    <x v="34"/>
    <s v="Huxley Adrian"/>
    <n v="61294958555"/>
    <s v="Monitor Money Building 815 Pacific Hwy"/>
    <x v="28"/>
    <n v="2067"/>
    <x v="13"/>
    <n v="1611"/>
    <n v="93300"/>
    <n v="10139"/>
    <x v="33"/>
    <d v="2003-07-23T00:00:00"/>
    <d v="2003-07-21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194.2800000000007"/>
    <n v="2795.88"/>
    <n v="1398.4000000000005"/>
  </r>
  <r>
    <n v="10139"/>
    <x v="16"/>
    <n v="20"/>
    <n v="52.47"/>
    <n v="3"/>
    <n v="282"/>
    <x v="34"/>
    <s v="Huxley Adrian"/>
    <n v="61294958555"/>
    <s v="Monitor Money Building 815 Pacific Hwy"/>
    <x v="28"/>
    <n v="2067"/>
    <x v="13"/>
    <n v="1611"/>
    <n v="93300"/>
    <n v="10139"/>
    <x v="33"/>
    <d v="2003-07-23T00:00:00"/>
    <d v="2003-07-21T00:00:00"/>
    <s v="Shipped"/>
    <x v="16"/>
    <x v="0"/>
    <d v="1899-12-30T01:18:00"/>
    <x v="10"/>
    <s v="Chrome Trim, Chrome Grille, Opening Hood, Opening Doors, Opening Trunk, Detailed Engine, Working Steering System"/>
    <n v="5649"/>
    <n v="34.35"/>
    <n v="62.46"/>
    <n v="1049.4000000000001"/>
    <n v="687"/>
    <n v="362.40000000000009"/>
  </r>
  <r>
    <n v="10139"/>
    <x v="17"/>
    <n v="20"/>
    <n v="101.58"/>
    <n v="2"/>
    <n v="282"/>
    <x v="34"/>
    <s v="Huxley Adrian"/>
    <n v="61294958555"/>
    <s v="Monitor Money Building 815 Pacific Hwy"/>
    <x v="28"/>
    <n v="2067"/>
    <x v="13"/>
    <n v="1611"/>
    <n v="93300"/>
    <n v="10139"/>
    <x v="33"/>
    <d v="2003-07-23T00:00:00"/>
    <d v="2003-07-21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031.6"/>
    <n v="1214.8"/>
    <n v="816.8"/>
  </r>
  <r>
    <n v="10139"/>
    <x v="18"/>
    <n v="30"/>
    <n v="81.349999999999994"/>
    <n v="5"/>
    <n v="282"/>
    <x v="34"/>
    <s v="Huxley Adrian"/>
    <n v="61294958555"/>
    <s v="Monitor Money Building 815 Pacific Hwy"/>
    <x v="28"/>
    <n v="2067"/>
    <x v="13"/>
    <n v="1611"/>
    <n v="93300"/>
    <n v="10139"/>
    <x v="33"/>
    <d v="2003-07-23T00:00:00"/>
    <d v="2003-07-21T00:00:00"/>
    <s v="Shipped"/>
    <x v="18"/>
    <x v="0"/>
    <d v="1899-12-30T01:18:00"/>
    <x v="2"/>
    <s v="Features Gold Trim, Full Size Spare Tire, Chrome Trim, Chrome Grille, Opening Hood, Opening Doors, Opening Trunk, Detailed Engine, Working Steering System"/>
    <n v="7913"/>
    <n v="57.54"/>
    <n v="99.21"/>
    <n v="2440.5"/>
    <n v="1726.2"/>
    <n v="714.3"/>
  </r>
  <r>
    <n v="10139"/>
    <x v="22"/>
    <n v="29"/>
    <n v="93.49"/>
    <n v="4"/>
    <n v="282"/>
    <x v="34"/>
    <s v="Huxley Adrian"/>
    <n v="61294958555"/>
    <s v="Monitor Money Building 815 Pacific Hwy"/>
    <x v="28"/>
    <n v="2067"/>
    <x v="13"/>
    <n v="1611"/>
    <n v="93300"/>
    <n v="10139"/>
    <x v="33"/>
    <d v="2003-07-23T00:00:00"/>
    <d v="2003-07-21T00:00:00"/>
    <s v="Shipped"/>
    <x v="22"/>
    <x v="0"/>
    <d v="1899-12-30T01:24:00"/>
    <x v="8"/>
    <s v="Features opening trunk,  working steering system. Color dark green."/>
    <n v="4710"/>
    <n v="57.46"/>
    <n v="97.39"/>
    <n v="2711.21"/>
    <n v="1666.34"/>
    <n v="1044.8700000000001"/>
  </r>
  <r>
    <n v="10140"/>
    <x v="10"/>
    <n v="37"/>
    <n v="186.44"/>
    <n v="11"/>
    <n v="161"/>
    <x v="35"/>
    <s v="Hashimoto Juri"/>
    <n v="6505556809"/>
    <s v="9408 Furth Circle "/>
    <x v="29"/>
    <n v="94217"/>
    <x v="0"/>
    <n v="1165"/>
    <n v="84600"/>
    <n v="10140"/>
    <x v="34"/>
    <d v="2003-08-02T00:00:00"/>
    <d v="2003-07-30T00:00:00"/>
    <s v="Shipped"/>
    <x v="10"/>
    <x v="1"/>
    <d v="1899-12-30T01:10:00"/>
    <x v="6"/>
    <s v="Turnable front wheels; steering function; detailed interior; detailed engine; opening hood; opening trunk; opening doors; and detailed chassis."/>
    <n v="7305"/>
    <n v="98.58"/>
    <n v="214.3"/>
    <n v="6898.28"/>
    <n v="3647.46"/>
    <n v="3250.8199999999997"/>
  </r>
  <r>
    <n v="10140"/>
    <x v="11"/>
    <n v="26"/>
    <n v="131.49"/>
    <n v="4"/>
    <n v="161"/>
    <x v="35"/>
    <s v="Hashimoto Juri"/>
    <n v="6505556809"/>
    <s v="9408 Furth Circle "/>
    <x v="29"/>
    <n v="94217"/>
    <x v="0"/>
    <n v="1165"/>
    <n v="84600"/>
    <n v="10140"/>
    <x v="34"/>
    <d v="2003-08-02T00:00:00"/>
    <d v="2003-07-30T00:00:00"/>
    <s v="Shipped"/>
    <x v="11"/>
    <x v="1"/>
    <d v="1899-12-30T01:10:00"/>
    <x v="8"/>
    <s v="Features include: Turnable front wheels; steering function; detailed interior; detailed engine; opening hood; opening trunk; opening doors; and detailed chassis."/>
    <n v="6791"/>
    <n v="103.42"/>
    <n v="147.74"/>
    <n v="3418.7400000000002"/>
    <n v="2688.92"/>
    <n v="729.82000000000016"/>
  </r>
  <r>
    <n v="10140"/>
    <x v="12"/>
    <n v="38"/>
    <n v="118.9"/>
    <n v="8"/>
    <n v="161"/>
    <x v="35"/>
    <s v="Hashimoto Juri"/>
    <n v="6505556809"/>
    <s v="9408 Furth Circle "/>
    <x v="29"/>
    <n v="94217"/>
    <x v="0"/>
    <n v="1165"/>
    <n v="84600"/>
    <n v="10140"/>
    <x v="34"/>
    <d v="2003-08-02T00:00:00"/>
    <d v="2003-07-30T00:00:00"/>
    <s v="Shipped"/>
    <x v="12"/>
    <x v="2"/>
    <d v="1899-12-30T01:12:00"/>
    <x v="0"/>
    <s v="Model features 30 windows, skylights &amp; glare resistant glass, working steering system, original logos"/>
    <n v="1579"/>
    <n v="77.900000000000006"/>
    <n v="136.66999999999999"/>
    <n v="4518.2"/>
    <n v="2960.2000000000003"/>
    <n v="1557.9999999999995"/>
  </r>
  <r>
    <n v="10140"/>
    <x v="13"/>
    <n v="32"/>
    <n v="95.67"/>
    <n v="10"/>
    <n v="161"/>
    <x v="35"/>
    <s v="Hashimoto Juri"/>
    <n v="6505556809"/>
    <s v="9408 Furth Circle "/>
    <x v="29"/>
    <n v="94217"/>
    <x v="0"/>
    <n v="1165"/>
    <n v="84600"/>
    <n v="10140"/>
    <x v="34"/>
    <d v="2003-08-02T00:00:00"/>
    <d v="2003-07-30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061.44"/>
    <n v="1866.56"/>
    <n v="1194.8800000000001"/>
  </r>
  <r>
    <n v="10140"/>
    <x v="14"/>
    <n v="46"/>
    <n v="51.05"/>
    <n v="2"/>
    <n v="161"/>
    <x v="35"/>
    <s v="Hashimoto Juri"/>
    <n v="6505556809"/>
    <s v="9408 Furth Circle "/>
    <x v="29"/>
    <n v="94217"/>
    <x v="0"/>
    <n v="1165"/>
    <n v="84600"/>
    <n v="10140"/>
    <x v="34"/>
    <d v="2003-08-02T00:00:00"/>
    <d v="2003-07-30T00:00:00"/>
    <s v="Shipped"/>
    <x v="14"/>
    <x v="2"/>
    <d v="1899-12-30T01:18:00"/>
    <x v="9"/>
    <s v="Gleaming red handsome appearance. Everything is here the fire hoses, ladder, axes, bells, lanterns, ready to fight any inferno."/>
    <n v="2018"/>
    <n v="24.92"/>
    <n v="60.77"/>
    <n v="2348.2999999999997"/>
    <n v="1146.3200000000002"/>
    <n v="1201.9799999999996"/>
  </r>
  <r>
    <n v="10140"/>
    <x v="19"/>
    <n v="40"/>
    <n v="100.5"/>
    <n v="5"/>
    <n v="161"/>
    <x v="35"/>
    <s v="Hashimoto Juri"/>
    <n v="6505556809"/>
    <s v="9408 Furth Circle "/>
    <x v="29"/>
    <n v="94217"/>
    <x v="0"/>
    <n v="1165"/>
    <n v="84600"/>
    <n v="10140"/>
    <x v="34"/>
    <d v="2003-08-02T00:00:00"/>
    <d v="2003-07-30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20"/>
    <n v="3390.4"/>
    <n v="629.59999999999991"/>
  </r>
  <r>
    <n v="10140"/>
    <x v="20"/>
    <n v="29"/>
    <n v="40.25"/>
    <n v="9"/>
    <n v="161"/>
    <x v="35"/>
    <s v="Hashimoto Juri"/>
    <n v="6505556809"/>
    <s v="9408 Furth Circle "/>
    <x v="29"/>
    <n v="94217"/>
    <x v="0"/>
    <n v="1165"/>
    <n v="84600"/>
    <n v="10140"/>
    <x v="34"/>
    <d v="2003-08-02T00:00:00"/>
    <d v="2003-07-30T00:00:00"/>
    <s v="Shipped"/>
    <x v="20"/>
    <x v="0"/>
    <d v="1899-12-30T01:18:00"/>
    <x v="7"/>
    <s v="Features completely detailed interior including Velvet flocked drapes,deluxe wood grain floor, and a wood grain casket with seperate chrome handles"/>
    <n v="6645"/>
    <n v="23.14"/>
    <n v="50.31"/>
    <n v="1167.25"/>
    <n v="671.06000000000006"/>
    <n v="496.18999999999994"/>
  </r>
  <r>
    <n v="10140"/>
    <x v="21"/>
    <n v="47"/>
    <n v="118.84"/>
    <n v="1"/>
    <n v="161"/>
    <x v="35"/>
    <s v="Hashimoto Juri"/>
    <n v="6505556809"/>
    <s v="9408 Furth Circle "/>
    <x v="29"/>
    <n v="94217"/>
    <x v="0"/>
    <n v="1165"/>
    <n v="84600"/>
    <n v="10140"/>
    <x v="34"/>
    <d v="2003-08-02T00:00:00"/>
    <d v="2003-07-30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585.4800000000005"/>
    <n v="2882.98"/>
    <n v="2702.5000000000005"/>
  </r>
  <r>
    <n v="10140"/>
    <x v="23"/>
    <n v="26"/>
    <n v="87.64"/>
    <n v="3"/>
    <n v="161"/>
    <x v="35"/>
    <s v="Hashimoto Juri"/>
    <n v="6505556809"/>
    <s v="9408 Furth Circle "/>
    <x v="29"/>
    <n v="94217"/>
    <x v="0"/>
    <n v="1165"/>
    <n v="84600"/>
    <n v="10140"/>
    <x v="34"/>
    <d v="2003-08-02T00:00:00"/>
    <d v="2003-07-30T00:00:00"/>
    <s v="Shipped"/>
    <x v="23"/>
    <x v="2"/>
    <d v="1899-12-30T01:32:00"/>
    <x v="1"/>
    <s v="This 1980Ã¢â‚¬â„¢s era new look Manhattan express is still active, running from the Bronx to mid-town Manhattan. Has 35 opeining windows and working lights. Needs a battery."/>
    <n v="5099"/>
    <n v="53.93"/>
    <n v="96.31"/>
    <n v="2278.64"/>
    <n v="1402.18"/>
    <n v="876.45999999999981"/>
  </r>
  <r>
    <n v="10140"/>
    <x v="24"/>
    <n v="28"/>
    <n v="62.05"/>
    <n v="7"/>
    <n v="161"/>
    <x v="35"/>
    <s v="Hashimoto Juri"/>
    <n v="6505556809"/>
    <s v="9408 Furth Circle "/>
    <x v="29"/>
    <n v="94217"/>
    <x v="0"/>
    <n v="1165"/>
    <n v="84600"/>
    <n v="10140"/>
    <x v="34"/>
    <d v="2003-08-02T00:00:00"/>
    <d v="2003-07-30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737.3999999999999"/>
    <n v="941.07999999999993"/>
    <n v="796.31999999999994"/>
  </r>
  <r>
    <n v="10140"/>
    <x v="25"/>
    <n v="36"/>
    <n v="101.15"/>
    <n v="6"/>
    <n v="161"/>
    <x v="35"/>
    <s v="Hashimoto Juri"/>
    <n v="6505556809"/>
    <s v="9408 Furth Circle "/>
    <x v="29"/>
    <n v="94217"/>
    <x v="0"/>
    <n v="1165"/>
    <n v="84600"/>
    <n v="10140"/>
    <x v="34"/>
    <d v="2003-08-02T00:00:00"/>
    <d v="2003-07-30T00:00:00"/>
    <s v="Shipped"/>
    <x v="25"/>
    <x v="1"/>
    <d v="1899-12-30T01:18:00"/>
    <x v="9"/>
    <s v="Features include opening and closing doors. Color: White. _x000a_Measures approximately 9 1/2&quot; Long."/>
    <n v="6934"/>
    <n v="46.53"/>
    <n v="101.15"/>
    <n v="3641.4"/>
    <n v="1675.08"/>
    <n v="1966.3200000000002"/>
  </r>
  <r>
    <n v="10141"/>
    <x v="27"/>
    <n v="21"/>
    <n v="114.95"/>
    <n v="5"/>
    <n v="334"/>
    <x v="36"/>
    <s v="Suominen Kalle"/>
    <n v="35898045555"/>
    <s v="Software Engineering Center SEC Oy"/>
    <x v="30"/>
    <s v="FIN02271"/>
    <x v="15"/>
    <n v="1501"/>
    <n v="98800"/>
    <n v="10141"/>
    <x v="35"/>
    <d v="2003-08-09T00:00:00"/>
    <d v="2003-08-04T00:00:00"/>
    <s v="Shipped"/>
    <x v="27"/>
    <x v="2"/>
    <d v="1899-12-30T01:12:00"/>
    <x v="2"/>
    <s v="1:12 scale die-cast about 20&quot; long Hood opens, Rubber wheels"/>
    <n v="6125"/>
    <n v="55.7"/>
    <n v="118.5"/>
    <n v="2413.9500000000003"/>
    <n v="1169.7"/>
    <n v="1244.2500000000002"/>
  </r>
  <r>
    <n v="10141"/>
    <x v="28"/>
    <n v="39"/>
    <n v="160.46"/>
    <n v="4"/>
    <n v="334"/>
    <x v="36"/>
    <s v="Suominen Kalle"/>
    <n v="35898045555"/>
    <s v="Software Engineering Center SEC Oy"/>
    <x v="30"/>
    <s v="FIN02271"/>
    <x v="15"/>
    <n v="1501"/>
    <n v="98800"/>
    <n v="10141"/>
    <x v="35"/>
    <d v="2003-08-09T00:00:00"/>
    <d v="2003-08-04T00:00:00"/>
    <s v="Shipped"/>
    <x v="28"/>
    <x v="1"/>
    <d v="1899-12-30T01:18:00"/>
    <x v="5"/>
    <s v="Turnable front wheels; steering function; detailed interior; detailed engine; opening hood; opening trunk; opening doors; and detailed chassis."/>
    <n v="4724"/>
    <n v="101.51"/>
    <n v="163.72999999999999"/>
    <n v="6257.9400000000005"/>
    <n v="3958.8900000000003"/>
    <n v="2299.0500000000002"/>
  </r>
  <r>
    <n v="10141"/>
    <x v="29"/>
    <n v="47"/>
    <n v="103.09"/>
    <n v="8"/>
    <n v="334"/>
    <x v="36"/>
    <s v="Suominen Kalle"/>
    <n v="35898045555"/>
    <s v="Software Engineering Center SEC Oy"/>
    <x v="30"/>
    <s v="FIN02271"/>
    <x v="15"/>
    <n v="1501"/>
    <n v="98800"/>
    <n v="10141"/>
    <x v="35"/>
    <d v="2003-08-09T00:00:00"/>
    <d v="2003-08-04T00:00:00"/>
    <s v="Shipped"/>
    <x v="29"/>
    <x v="2"/>
    <d v="1899-12-30T01:18:00"/>
    <x v="11"/>
    <s v="Exact replica. 100+ parts. working steering system, original logos"/>
    <n v="8258"/>
    <n v="74.86"/>
    <n v="122.73"/>
    <n v="4845.2300000000005"/>
    <n v="3518.42"/>
    <n v="1326.8100000000004"/>
  </r>
  <r>
    <n v="10141"/>
    <x v="30"/>
    <n v="34"/>
    <n v="143.94"/>
    <n v="9"/>
    <n v="334"/>
    <x v="36"/>
    <s v="Suominen Kalle"/>
    <n v="35898045555"/>
    <s v="Software Engineering Center SEC Oy"/>
    <x v="30"/>
    <s v="FIN02271"/>
    <x v="15"/>
    <n v="1501"/>
    <n v="98800"/>
    <n v="10141"/>
    <x v="35"/>
    <d v="2003-08-09T00:00:00"/>
    <d v="2003-08-0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893.96"/>
    <n v="2648.6000000000004"/>
    <n v="2245.3599999999997"/>
  </r>
  <r>
    <n v="10141"/>
    <x v="32"/>
    <n v="20"/>
    <n v="50.86"/>
    <n v="2"/>
    <n v="334"/>
    <x v="36"/>
    <s v="Suominen Kalle"/>
    <n v="35898045555"/>
    <s v="Software Engineering Center SEC Oy"/>
    <x v="30"/>
    <s v="FIN02271"/>
    <x v="15"/>
    <n v="1501"/>
    <n v="98800"/>
    <n v="10141"/>
    <x v="35"/>
    <d v="2003-08-09T00:00:00"/>
    <d v="2003-08-04T00:00:00"/>
    <s v="Shipped"/>
    <x v="32"/>
    <x v="1"/>
    <d v="1899-12-30T01:24:00"/>
    <x v="12"/>
    <s v="1:24 scale die-cast about 18&quot; long doors open, hood opens and rubber wheels"/>
    <n v="4074"/>
    <n v="32.369999999999997"/>
    <n v="57.8"/>
    <n v="1017.2"/>
    <n v="647.4"/>
    <n v="369.80000000000007"/>
  </r>
  <r>
    <n v="10141"/>
    <x v="33"/>
    <n v="21"/>
    <n v="32.18"/>
    <n v="6"/>
    <n v="334"/>
    <x v="36"/>
    <s v="Suominen Kalle"/>
    <n v="35898045555"/>
    <s v="Software Engineering Center SEC Oy"/>
    <x v="30"/>
    <s v="FIN02271"/>
    <x v="15"/>
    <n v="1501"/>
    <n v="98800"/>
    <n v="10141"/>
    <x v="35"/>
    <d v="2003-08-09T00:00:00"/>
    <d v="2003-08-04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675.78"/>
    <n v="334.11"/>
    <n v="341.66999999999996"/>
  </r>
  <r>
    <n v="10141"/>
    <x v="34"/>
    <n v="40"/>
    <n v="104.09"/>
    <n v="1"/>
    <n v="334"/>
    <x v="36"/>
    <s v="Suominen Kalle"/>
    <n v="35898045555"/>
    <s v="Software Engineering Center SEC Oy"/>
    <x v="30"/>
    <s v="FIN02271"/>
    <x v="15"/>
    <n v="1501"/>
    <n v="98800"/>
    <n v="10141"/>
    <x v="35"/>
    <d v="2003-08-09T00:00:00"/>
    <d v="2003-08-04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163.6000000000004"/>
    <n v="2791.2"/>
    <n v="1372.4000000000005"/>
  </r>
  <r>
    <n v="10141"/>
    <x v="35"/>
    <n v="24"/>
    <n v="53.03"/>
    <n v="7"/>
    <n v="334"/>
    <x v="36"/>
    <s v="Suominen Kalle"/>
    <n v="35898045555"/>
    <s v="Software Engineering Center SEC Oy"/>
    <x v="30"/>
    <s v="FIN02271"/>
    <x v="15"/>
    <n v="1501"/>
    <n v="98800"/>
    <n v="10141"/>
    <x v="35"/>
    <d v="2003-08-09T00:00:00"/>
    <d v="2003-08-04T00:00:00"/>
    <s v="Shipped"/>
    <x v="35"/>
    <x v="2"/>
    <d v="1899-12-30T01:32:00"/>
    <x v="6"/>
    <s v="Model features bi-level seating, 50 windows, skylights &amp; glare resistant glass, working steering system, original logos"/>
    <n v="2874"/>
    <n v="25.98"/>
    <n v="54.11"/>
    <n v="1272.72"/>
    <n v="623.52"/>
    <n v="649.20000000000005"/>
  </r>
  <r>
    <n v="10141"/>
    <x v="37"/>
    <n v="44"/>
    <n v="94.92"/>
    <n v="3"/>
    <n v="334"/>
    <x v="36"/>
    <s v="Suominen Kalle"/>
    <n v="35898045555"/>
    <s v="Software Engineering Center SEC Oy"/>
    <x v="30"/>
    <s v="FIN02271"/>
    <x v="15"/>
    <n v="1501"/>
    <n v="98800"/>
    <n v="10141"/>
    <x v="35"/>
    <d v="2003-08-09T00:00:00"/>
    <d v="2003-08-04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176.4800000000005"/>
    <n v="3004.76"/>
    <n v="1171.7200000000003"/>
  </r>
  <r>
    <n v="10142"/>
    <x v="40"/>
    <n v="33"/>
    <n v="166.24"/>
    <n v="12"/>
    <n v="124"/>
    <x v="13"/>
    <s v="Nelson Susan"/>
    <n v="4155551450"/>
    <s v="5677 Strong St. "/>
    <x v="12"/>
    <n v="97562"/>
    <x v="0"/>
    <n v="1165"/>
    <n v="210500"/>
    <n v="10113"/>
    <x v="13"/>
    <d v="2003-04-02T00:00:00"/>
    <d v="2003-03-27T00:00:00"/>
    <s v="Shipped"/>
    <x v="40"/>
    <x v="1"/>
    <d v="1899-12-30T01:12:00"/>
    <x v="8"/>
    <s v="Turnable front wheels; steering function; detailed interior; detailed engine; opening hood; opening trunk; opening doors; and detailed chassis."/>
    <n v="3619"/>
    <n v="95.59"/>
    <n v="207.8"/>
    <n v="5485.92"/>
    <n v="3154.4700000000003"/>
    <n v="2331.4499999999998"/>
  </r>
  <r>
    <n v="10142"/>
    <x v="26"/>
    <n v="33"/>
    <n v="140.5"/>
    <n v="13"/>
    <n v="124"/>
    <x v="13"/>
    <s v="Nelson Susan"/>
    <n v="4155551450"/>
    <s v="5677 Strong St. "/>
    <x v="12"/>
    <n v="97562"/>
    <x v="0"/>
    <n v="1165"/>
    <n v="210500"/>
    <n v="10113"/>
    <x v="13"/>
    <d v="2003-04-02T00:00:00"/>
    <d v="2003-03-27T00:00:00"/>
    <s v="Shipped"/>
    <x v="26"/>
    <x v="1"/>
    <d v="1899-12-30T01:18:00"/>
    <x v="0"/>
    <s v="1:18 scale die-cast about 10&quot; long doors open, hood opens, trunk opens and wheels roll"/>
    <n v="6906"/>
    <n v="89.14"/>
    <n v="151.08000000000001"/>
    <n v="4636.5"/>
    <n v="2941.62"/>
    <n v="1694.88"/>
  </r>
  <r>
    <n v="10142"/>
    <x v="41"/>
    <n v="46"/>
    <n v="167.83"/>
    <n v="11"/>
    <n v="124"/>
    <x v="13"/>
    <s v="Nelson Susan"/>
    <n v="4155551450"/>
    <s v="5677 Strong St. "/>
    <x v="12"/>
    <n v="97562"/>
    <x v="0"/>
    <n v="1165"/>
    <n v="210500"/>
    <n v="10113"/>
    <x v="13"/>
    <d v="2003-04-02T00:00:00"/>
    <d v="2003-03-27T00:00:00"/>
    <s v="Shipped"/>
    <x v="41"/>
    <x v="1"/>
    <d v="1899-12-30T01:12:00"/>
    <x v="8"/>
    <s v="Turnable front wheels; steering function; detailed interior; detailed engine; opening hood; opening trunk; opening doors; and detailed chassis."/>
    <n v="1049"/>
    <n v="83.05"/>
    <n v="173.02"/>
    <n v="7720.18"/>
    <n v="3820.2999999999997"/>
    <n v="3899.8800000000006"/>
  </r>
  <r>
    <n v="10142"/>
    <x v="42"/>
    <n v="47"/>
    <n v="129.76"/>
    <n v="8"/>
    <n v="124"/>
    <x v="13"/>
    <s v="Nelson Susan"/>
    <n v="4155551450"/>
    <s v="5677 Strong St. "/>
    <x v="12"/>
    <n v="97562"/>
    <x v="0"/>
    <n v="1165"/>
    <n v="210500"/>
    <n v="10113"/>
    <x v="13"/>
    <d v="2003-04-02T00:00:00"/>
    <d v="2003-03-27T00:00:00"/>
    <s v="Shipped"/>
    <x v="42"/>
    <x v="0"/>
    <d v="1899-12-30T01:18:00"/>
    <x v="11"/>
    <s v="Features opening trunk,  working steering system"/>
    <n v="3913"/>
    <n v="68.3"/>
    <n v="136.59"/>
    <n v="6098.7199999999993"/>
    <n v="3210.1"/>
    <n v="2888.6199999999994"/>
  </r>
  <r>
    <n v="10142"/>
    <x v="43"/>
    <n v="22"/>
    <n v="95.8"/>
    <n v="10"/>
    <n v="124"/>
    <x v="13"/>
    <s v="Nelson Susan"/>
    <n v="4155551450"/>
    <s v="5677 Strong St. "/>
    <x v="12"/>
    <n v="97562"/>
    <x v="0"/>
    <n v="1165"/>
    <n v="210500"/>
    <n v="10113"/>
    <x v="13"/>
    <d v="2003-04-02T00:00:00"/>
    <d v="2003-03-27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107.6"/>
    <n v="1486.3200000000002"/>
    <n v="621.27999999999975"/>
  </r>
  <r>
    <n v="10142"/>
    <x v="31"/>
    <n v="24"/>
    <n v="122.08"/>
    <n v="15"/>
    <n v="124"/>
    <x v="13"/>
    <s v="Nelson Susan"/>
    <n v="4155551450"/>
    <s v="5677 Strong St. "/>
    <x v="12"/>
    <n v="97562"/>
    <x v="0"/>
    <n v="1165"/>
    <n v="210500"/>
    <n v="10113"/>
    <x v="13"/>
    <d v="2003-04-02T00:00:00"/>
    <d v="2003-03-27T00:00:00"/>
    <s v="Shipped"/>
    <x v="31"/>
    <x v="1"/>
    <d v="1899-12-30T01:18:00"/>
    <x v="10"/>
    <s v="Features include opening and closing doors. Color: White."/>
    <n v="5545"/>
    <n v="91.92"/>
    <n v="143.62"/>
    <n v="2929.92"/>
    <n v="2206.08"/>
    <n v="723.84000000000015"/>
  </r>
  <r>
    <n v="10142"/>
    <x v="44"/>
    <n v="24"/>
    <n v="79.87"/>
    <n v="7"/>
    <n v="124"/>
    <x v="13"/>
    <s v="Nelson Susan"/>
    <n v="4155551450"/>
    <s v="5677 Strong St. "/>
    <x v="12"/>
    <n v="97562"/>
    <x v="0"/>
    <n v="1165"/>
    <n v="210500"/>
    <n v="10113"/>
    <x v="13"/>
    <d v="2003-04-02T00:00:00"/>
    <d v="2003-03-27T00:00:00"/>
    <s v="Shipped"/>
    <x v="44"/>
    <x v="0"/>
    <d v="1899-12-30T01:18:00"/>
    <x v="2"/>
    <s v="Features opening trunk,  working steering system"/>
    <n v="8290"/>
    <n v="52.66"/>
    <n v="87.77"/>
    <n v="1916.88"/>
    <n v="1263.8399999999999"/>
    <n v="653.04000000000019"/>
  </r>
  <r>
    <n v="10142"/>
    <x v="45"/>
    <n v="33"/>
    <n v="114.29"/>
    <n v="6"/>
    <n v="124"/>
    <x v="13"/>
    <s v="Nelson Susan"/>
    <n v="4155551450"/>
    <s v="5677 Strong St. "/>
    <x v="12"/>
    <n v="97562"/>
    <x v="0"/>
    <n v="1165"/>
    <n v="210500"/>
    <n v="10113"/>
    <x v="13"/>
    <d v="2003-04-02T00:00:00"/>
    <d v="2003-03-27T00:00:00"/>
    <s v="Shipped"/>
    <x v="45"/>
    <x v="4"/>
    <d v="1899-12-30T01:24:00"/>
    <x v="9"/>
    <s v="All wood with canvas sails. Many extras including rigging, long boats, pilot house, anchors, etc. Comes with 4 masts, all square-rigged."/>
    <n v="1898"/>
    <n v="82.34"/>
    <n v="122.89"/>
    <n v="3771.57"/>
    <n v="2717.2200000000003"/>
    <n v="1054.3499999999999"/>
  </r>
  <r>
    <n v="10142"/>
    <x v="46"/>
    <n v="49"/>
    <n v="74.349999999999994"/>
    <n v="1"/>
    <n v="124"/>
    <x v="13"/>
    <s v="Nelson Susan"/>
    <n v="4155551450"/>
    <s v="5677 Strong St. "/>
    <x v="12"/>
    <n v="97562"/>
    <x v="0"/>
    <n v="1165"/>
    <n v="210500"/>
    <n v="10113"/>
    <x v="13"/>
    <d v="2003-04-02T00:00:00"/>
    <d v="2003-03-27T00:00:00"/>
    <s v="Shipped"/>
    <x v="46"/>
    <x v="0"/>
    <d v="1899-12-30T01:24:00"/>
    <x v="10"/>
    <s v="This model features chrome trim and grille, opening hood, opening doors, opening trunk, detailed engine, working steering system. Color white."/>
    <n v="9173"/>
    <n v="46.91"/>
    <n v="88.51"/>
    <n v="3643.1499999999996"/>
    <n v="2298.5899999999997"/>
    <n v="1344.56"/>
  </r>
  <r>
    <n v="10142"/>
    <x v="36"/>
    <n v="42"/>
    <n v="60.9"/>
    <n v="16"/>
    <n v="124"/>
    <x v="13"/>
    <s v="Nelson Susan"/>
    <n v="4155551450"/>
    <s v="5677 Strong St. "/>
    <x v="12"/>
    <n v="97562"/>
    <x v="0"/>
    <n v="1165"/>
    <n v="210500"/>
    <n v="10113"/>
    <x v="13"/>
    <d v="2003-04-02T00:00:00"/>
    <d v="2003-03-27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557.7999999999997"/>
    <n v="1122.24"/>
    <n v="1435.5599999999997"/>
  </r>
  <r>
    <n v="10142"/>
    <x v="38"/>
    <n v="42"/>
    <n v="56.24"/>
    <n v="14"/>
    <n v="124"/>
    <x v="13"/>
    <s v="Nelson Susan"/>
    <n v="4155551450"/>
    <s v="5677 Strong St. "/>
    <x v="12"/>
    <n v="97562"/>
    <x v="0"/>
    <n v="1165"/>
    <n v="210500"/>
    <n v="10113"/>
    <x v="13"/>
    <d v="2003-04-02T00:00:00"/>
    <d v="2003-03-27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362.08"/>
    <n v="1574.5800000000002"/>
    <n v="787.49999999999977"/>
  </r>
  <r>
    <n v="10142"/>
    <x v="48"/>
    <n v="41"/>
    <n v="55.34"/>
    <n v="2"/>
    <n v="124"/>
    <x v="13"/>
    <s v="Nelson Susan"/>
    <n v="4155551450"/>
    <s v="5677 Strong St. "/>
    <x v="12"/>
    <n v="97562"/>
    <x v="0"/>
    <n v="1165"/>
    <n v="210500"/>
    <n v="10113"/>
    <x v="13"/>
    <d v="2003-04-02T00:00:00"/>
    <d v="2003-03-27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68.94"/>
    <n v="1394"/>
    <n v="874.94"/>
  </r>
  <r>
    <n v="10142"/>
    <x v="49"/>
    <n v="43"/>
    <n v="77.08"/>
    <n v="9"/>
    <n v="124"/>
    <x v="13"/>
    <s v="Nelson Susan"/>
    <n v="4155551450"/>
    <s v="5677 Strong St. "/>
    <x v="12"/>
    <n v="97562"/>
    <x v="0"/>
    <n v="1165"/>
    <n v="210500"/>
    <n v="10113"/>
    <x v="13"/>
    <d v="2003-04-02T00:00:00"/>
    <d v="2003-03-27T00:00:00"/>
    <s v="Shipped"/>
    <x v="49"/>
    <x v="4"/>
    <d v="1899-12-30T12:40:00"/>
    <x v="7"/>
    <s v="Measures 31 1/2 inches Long x 25 1/2 inches High x 10 5/8 inches Wide_x000a_All wood with canvas sail. Extras include long boats, rigging, ladders, railing, anchors, side cannons, hand painted, etc."/>
    <n v="737"/>
    <n v="43.3"/>
    <n v="86.61"/>
    <n v="3314.44"/>
    <n v="1861.8999999999999"/>
    <n v="1452.5400000000002"/>
  </r>
  <r>
    <n v="10142"/>
    <x v="51"/>
    <n v="21"/>
    <n v="92.16"/>
    <n v="3"/>
    <n v="124"/>
    <x v="13"/>
    <s v="Nelson Susan"/>
    <n v="4155551450"/>
    <s v="5677 Strong St. "/>
    <x v="12"/>
    <n v="97562"/>
    <x v="0"/>
    <n v="1165"/>
    <n v="210500"/>
    <n v="10113"/>
    <x v="13"/>
    <d v="2003-04-02T00:00:00"/>
    <d v="2003-03-27T00:00:00"/>
    <s v="Shipped"/>
    <x v="51"/>
    <x v="4"/>
    <d v="1899-12-30T12:40:00"/>
    <x v="9"/>
    <s v="Completed model measures 19 1/2 inches long, 9 inches high, 3inches wide and is in barn red/black. All wood and metal."/>
    <n v="1956"/>
    <n v="51.09"/>
    <n v="100.17"/>
    <n v="1935.36"/>
    <n v="1072.8900000000001"/>
    <n v="862.4699999999998"/>
  </r>
  <r>
    <n v="10142"/>
    <x v="52"/>
    <n v="38"/>
    <n v="91.37"/>
    <n v="4"/>
    <n v="124"/>
    <x v="13"/>
    <s v="Nelson Susan"/>
    <n v="4155551450"/>
    <s v="5677 Strong St. "/>
    <x v="12"/>
    <n v="97562"/>
    <x v="0"/>
    <n v="1165"/>
    <n v="210500"/>
    <n v="10113"/>
    <x v="13"/>
    <d v="2003-04-02T00:00:00"/>
    <d v="2003-03-27T00:00:00"/>
    <s v="Shipped"/>
    <x v="52"/>
    <x v="4"/>
    <d v="1899-12-30T12:40:00"/>
    <x v="0"/>
    <s v="Exact replica. Wood and Metal. Many extras including rigging, long boats, pilot house, anchors, etc. Comes with three masts, all square-rigged."/>
    <n v="5088"/>
    <n v="53.63"/>
    <n v="99.31"/>
    <n v="3472.0600000000004"/>
    <n v="2037.94"/>
    <n v="1434.1200000000003"/>
  </r>
  <r>
    <n v="10142"/>
    <x v="53"/>
    <n v="39"/>
    <n v="46.96"/>
    <n v="5"/>
    <n v="124"/>
    <x v="13"/>
    <s v="Nelson Susan"/>
    <n v="4155551450"/>
    <s v="5677 Strong St. "/>
    <x v="12"/>
    <n v="97562"/>
    <x v="0"/>
    <n v="1165"/>
    <n v="210500"/>
    <n v="10113"/>
    <x v="13"/>
    <d v="2003-04-02T00:00:00"/>
    <d v="2003-03-27T00:00:00"/>
    <s v="Shipped"/>
    <x v="53"/>
    <x v="4"/>
    <d v="1899-12-30T02:12:00"/>
    <x v="11"/>
    <s v="Measures 38 inches Long x 33 3/4 inches High. Includes a stand._x000a_Many extras including rigging, long boats, pilot house, anchors, etc. Comes with 2 masts, all square-rigged"/>
    <n v="414"/>
    <n v="33.299999999999997"/>
    <n v="54.6"/>
    <n v="1831.44"/>
    <n v="1298.6999999999998"/>
    <n v="532.74000000000024"/>
  </r>
  <r>
    <n v="10143"/>
    <x v="39"/>
    <n v="49"/>
    <n v="133.28"/>
    <n v="15"/>
    <n v="320"/>
    <x v="37"/>
    <s v="Huang Wing"/>
    <n v="5085559555"/>
    <s v="4575 Hillside Dr. "/>
    <x v="31"/>
    <n v="50553"/>
    <x v="0"/>
    <n v="1188"/>
    <n v="94500"/>
    <n v="10143"/>
    <x v="36"/>
    <d v="2003-08-18T00:00:00"/>
    <d v="2003-08-12T00:00:00"/>
    <s v="Shipped"/>
    <x v="39"/>
    <x v="1"/>
    <d v="1899-12-30T01:10:00"/>
    <x v="1"/>
    <s v="Features include: Turnable front wheels; steering function; detailed interior; detailed engine; opening hood; opening trunk; opening doors; and detailed chassis."/>
    <n v="3252"/>
    <n v="85.68"/>
    <n v="136"/>
    <n v="6530.72"/>
    <n v="4198.3200000000006"/>
    <n v="2332.3999999999996"/>
  </r>
  <r>
    <n v="10143"/>
    <x v="54"/>
    <n v="32"/>
    <n v="126.15"/>
    <n v="7"/>
    <n v="320"/>
    <x v="37"/>
    <s v="Huang Wing"/>
    <n v="5085559555"/>
    <s v="4575 Hillside Dr. "/>
    <x v="31"/>
    <n v="50553"/>
    <x v="0"/>
    <n v="1188"/>
    <n v="94500"/>
    <n v="10143"/>
    <x v="36"/>
    <d v="2003-08-18T00:00:00"/>
    <d v="2003-08-12T00:00:00"/>
    <s v="Shipped"/>
    <x v="54"/>
    <x v="5"/>
    <d v="1899-12-30T01:18:00"/>
    <x v="3"/>
    <s v="1:18 scale replica of actual Army's UH-60L BLACK HAWK Helicopter. 100% hand-assembled. Features rotating rotor blades, propeller blades and rubber wheels."/>
    <n v="5330"/>
    <n v="77.27"/>
    <n v="157.69"/>
    <n v="4036.8"/>
    <n v="2472.64"/>
    <n v="1564.1600000000003"/>
  </r>
  <r>
    <n v="10143"/>
    <x v="56"/>
    <n v="46"/>
    <n v="70.540000000000006"/>
    <n v="13"/>
    <n v="320"/>
    <x v="37"/>
    <s v="Huang Wing"/>
    <n v="5085559555"/>
    <s v="4575 Hillside Dr. "/>
    <x v="31"/>
    <n v="50553"/>
    <x v="0"/>
    <n v="1188"/>
    <n v="94500"/>
    <n v="10143"/>
    <x v="36"/>
    <d v="2003-08-18T00:00:00"/>
    <d v="2003-08-12T00:00:00"/>
    <s v="Shipped"/>
    <x v="56"/>
    <x v="4"/>
    <d v="1899-12-30T01:18:00"/>
    <x v="10"/>
    <s v="Exact replica. Wood and Metal. Many extras including rigging, long boats, pilot house, anchors, etc. Comes with three masts, all square-rigged."/>
    <n v="4259"/>
    <n v="51.61"/>
    <n v="86.02"/>
    <n v="3244.84"/>
    <n v="2374.06"/>
    <n v="870.7800000000002"/>
  </r>
  <r>
    <n v="10143"/>
    <x v="57"/>
    <n v="34"/>
    <n v="99.52"/>
    <n v="12"/>
    <n v="320"/>
    <x v="37"/>
    <s v="Huang Wing"/>
    <n v="5085559555"/>
    <s v="4575 Hillside Dr. "/>
    <x v="31"/>
    <n v="50553"/>
    <x v="0"/>
    <n v="1188"/>
    <n v="94500"/>
    <n v="10143"/>
    <x v="36"/>
    <d v="2003-08-18T00:00:00"/>
    <d v="2003-08-12T00:00:00"/>
    <s v="Shipped"/>
    <x v="57"/>
    <x v="0"/>
    <d v="1899-12-30T01:18:00"/>
    <x v="2"/>
    <s v="Features opening hood, opening doors, opening trunk, wide white wall tires, front door arm rests, working steering system, leather upholstery. Color black."/>
    <n v="2378"/>
    <n v="64.58"/>
    <n v="105.87"/>
    <n v="3383.68"/>
    <n v="2195.7199999999998"/>
    <n v="1187.96"/>
  </r>
  <r>
    <n v="10143"/>
    <x v="59"/>
    <n v="27"/>
    <n v="63.71"/>
    <n v="8"/>
    <n v="320"/>
    <x v="37"/>
    <s v="Huang Wing"/>
    <n v="5085559555"/>
    <s v="4575 Hillside Dr. "/>
    <x v="31"/>
    <n v="50553"/>
    <x v="0"/>
    <n v="1188"/>
    <n v="94500"/>
    <n v="10143"/>
    <x v="36"/>
    <d v="2003-08-18T00:00:00"/>
    <d v="2003-08-12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720.17"/>
    <n v="924.75"/>
    <n v="795.42000000000007"/>
  </r>
  <r>
    <n v="10143"/>
    <x v="60"/>
    <n v="33"/>
    <n v="59.83"/>
    <n v="9"/>
    <n v="320"/>
    <x v="37"/>
    <s v="Huang Wing"/>
    <n v="5085559555"/>
    <s v="4575 Hillside Dr. "/>
    <x v="31"/>
    <n v="50553"/>
    <x v="0"/>
    <n v="1188"/>
    <n v="94500"/>
    <n v="10143"/>
    <x v="36"/>
    <d v="2003-08-18T00:00:00"/>
    <d v="2003-08-12T00:00:00"/>
    <s v="Shipped"/>
    <x v="60"/>
    <x v="0"/>
    <d v="1899-12-30T01:24:00"/>
    <x v="4"/>
    <s v="Features opening hood, opening doors, opening trunk, wide white wall tires, front door arm rests, working steering system"/>
    <n v="2902"/>
    <n v="26.3"/>
    <n v="65.75"/>
    <n v="1974.3899999999999"/>
    <n v="867.9"/>
    <n v="1106.4899999999998"/>
  </r>
  <r>
    <n v="10143"/>
    <x v="47"/>
    <n v="23"/>
    <n v="74.64"/>
    <n v="14"/>
    <n v="320"/>
    <x v="37"/>
    <s v="Huang Wing"/>
    <n v="5085559555"/>
    <s v="4575 Hillside Dr. "/>
    <x v="31"/>
    <n v="50553"/>
    <x v="0"/>
    <n v="1188"/>
    <n v="94500"/>
    <n v="10143"/>
    <x v="36"/>
    <d v="2003-08-18T00:00:00"/>
    <d v="2003-08-12T00:00:00"/>
    <s v="Shipped"/>
    <x v="47"/>
    <x v="0"/>
    <d v="1899-12-30T01:24:00"/>
    <x v="9"/>
    <s v="Chrome Trim, Chrome Grille, Opening Hood, Opening Doors, Opening Trunk, Detailed Engine, Working Steering System. Color black."/>
    <n v="6621"/>
    <n v="48.64"/>
    <n v="83.86"/>
    <n v="1716.72"/>
    <n v="1118.72"/>
    <n v="598"/>
  </r>
  <r>
    <n v="10143"/>
    <x v="61"/>
    <n v="28"/>
    <n v="55.96"/>
    <n v="6"/>
    <n v="320"/>
    <x v="37"/>
    <s v="Huang Wing"/>
    <n v="5085559555"/>
    <s v="4575 Hillside Dr. "/>
    <x v="31"/>
    <n v="50553"/>
    <x v="0"/>
    <n v="1188"/>
    <n v="94500"/>
    <n v="10143"/>
    <x v="36"/>
    <d v="2003-08-18T00:00:00"/>
    <d v="2003-08-12T00:00:00"/>
    <s v="Shipped"/>
    <x v="61"/>
    <x v="5"/>
    <d v="1899-12-30T01:24:00"/>
    <x v="8"/>
    <s v="Has retractable wheels and comes with a stand. Official logos and insignias."/>
    <n v="6812"/>
    <n v="29.34"/>
    <n v="68.239999999999995"/>
    <n v="1566.88"/>
    <n v="821.52"/>
    <n v="745.36000000000013"/>
  </r>
  <r>
    <n v="10143"/>
    <x v="64"/>
    <n v="34"/>
    <n v="34.909999999999997"/>
    <n v="1"/>
    <n v="320"/>
    <x v="37"/>
    <s v="Huang Wing"/>
    <n v="5085559555"/>
    <s v="4575 Hillside Dr. "/>
    <x v="31"/>
    <n v="50553"/>
    <x v="0"/>
    <n v="1188"/>
    <n v="94500"/>
    <n v="10143"/>
    <x v="36"/>
    <d v="2003-08-18T00:00:00"/>
    <d v="2003-08-12T00:00:00"/>
    <s v="Shipped"/>
    <x v="64"/>
    <x v="0"/>
    <d v="1899-12-30T01:50:00"/>
    <x v="7"/>
    <s v="Features opening trunk,  working steering system"/>
    <n v="7062"/>
    <n v="27.06"/>
    <n v="43.64"/>
    <n v="1186.9399999999998"/>
    <n v="920.04"/>
    <n v="266.89999999999986"/>
  </r>
  <r>
    <n v="10143"/>
    <x v="65"/>
    <n v="36"/>
    <n v="86.77"/>
    <n v="2"/>
    <n v="320"/>
    <x v="37"/>
    <s v="Huang Wing"/>
    <n v="5085559555"/>
    <s v="4575 Hillside Dr. "/>
    <x v="31"/>
    <n v="50553"/>
    <x v="0"/>
    <n v="1188"/>
    <n v="94500"/>
    <n v="10143"/>
    <x v="36"/>
    <d v="2003-08-18T00:00:00"/>
    <d v="2003-08-12T00:00:00"/>
    <s v="Shipped"/>
    <x v="65"/>
    <x v="5"/>
    <d v="1899-12-30T12:40:00"/>
    <x v="10"/>
    <s v="Exact replia with official logos and insignias and retractable wheels"/>
    <n v="5841"/>
    <n v="51.15"/>
    <n v="91.34"/>
    <n v="3123.72"/>
    <n v="1841.3999999999999"/>
    <n v="1282.32"/>
  </r>
  <r>
    <n v="10143"/>
    <x v="66"/>
    <n v="26"/>
    <n v="87.8"/>
    <n v="11"/>
    <n v="320"/>
    <x v="37"/>
    <s v="Huang Wing"/>
    <n v="5085559555"/>
    <s v="4575 Hillside Dr. "/>
    <x v="31"/>
    <n v="50553"/>
    <x v="0"/>
    <n v="1188"/>
    <n v="94500"/>
    <n v="10143"/>
    <x v="36"/>
    <d v="2003-08-18T00:00:00"/>
    <d v="2003-08-12T00:00:00"/>
    <s v="Shipped"/>
    <x v="66"/>
    <x v="4"/>
    <d v="1899-12-30T12:40:00"/>
    <x v="11"/>
    <s v="Measures 30 inches Long x 27 1/2 inches High x 4 3/4 inches Wide. _x000a_Many extras including rigging, long boats, pilot house, anchors, etc. Comes with three masts, all square-rigged."/>
    <n v="3501"/>
    <n v="39.83"/>
    <n v="90.52"/>
    <n v="2282.7999999999997"/>
    <n v="1035.58"/>
    <n v="1247.2199999999998"/>
  </r>
  <r>
    <n v="10143"/>
    <x v="67"/>
    <n v="26"/>
    <n v="79.78"/>
    <n v="4"/>
    <n v="320"/>
    <x v="37"/>
    <s v="Huang Wing"/>
    <n v="5085559555"/>
    <s v="4575 Hillside Dr. "/>
    <x v="31"/>
    <n v="50553"/>
    <x v="0"/>
    <n v="1188"/>
    <n v="94500"/>
    <n v="10143"/>
    <x v="36"/>
    <d v="2003-08-18T00:00:00"/>
    <d v="2003-08-12T00:00:00"/>
    <s v="Shipped"/>
    <x v="67"/>
    <x v="5"/>
    <d v="1899-12-30T12:40:00"/>
    <x v="1"/>
    <s v="Official logos and insignias. Working steering system. Rotating jet engines"/>
    <n v="9653"/>
    <n v="68.8"/>
    <n v="99.72"/>
    <n v="2074.2800000000002"/>
    <n v="1788.8"/>
    <n v="285.48000000000025"/>
  </r>
  <r>
    <n v="10143"/>
    <x v="50"/>
    <n v="31"/>
    <n v="69.39"/>
    <n v="16"/>
    <n v="320"/>
    <x v="37"/>
    <s v="Huang Wing"/>
    <n v="5085559555"/>
    <s v="4575 Hillside Dr. "/>
    <x v="31"/>
    <n v="50553"/>
    <x v="0"/>
    <n v="1188"/>
    <n v="94500"/>
    <n v="10143"/>
    <x v="36"/>
    <d v="2003-08-18T00:00:00"/>
    <d v="2003-08-12T00:00:00"/>
    <s v="Shipped"/>
    <x v="50"/>
    <x v="4"/>
    <d v="1899-12-30T12:40:00"/>
    <x v="3"/>
    <s v="All wood with canvas sails. Measures 31 1/2&quot; Length x 22 3/8&quot; High x 8 1/4&quot; Width. Extras include 4 boats on deck, sea sprite on bow, anchors, copper railing, pilot houses, etc."/>
    <n v="7083"/>
    <n v="33.97"/>
    <n v="72.28"/>
    <n v="2151.09"/>
    <n v="1053.07"/>
    <n v="1098.0200000000002"/>
  </r>
  <r>
    <n v="10143"/>
    <x v="69"/>
    <n v="28"/>
    <n v="70.400000000000006"/>
    <n v="3"/>
    <n v="320"/>
    <x v="37"/>
    <s v="Huang Wing"/>
    <n v="5085559555"/>
    <s v="4575 Hillside Dr. "/>
    <x v="31"/>
    <n v="50553"/>
    <x v="0"/>
    <n v="1188"/>
    <n v="94500"/>
    <n v="10143"/>
    <x v="36"/>
    <d v="2003-08-18T00:00:00"/>
    <d v="2003-08-12T00:00:00"/>
    <s v="Shipped"/>
    <x v="69"/>
    <x v="5"/>
    <d v="1899-12-30T02:12:00"/>
    <x v="1"/>
    <s v="10&quot; Wingspan with retractable landing gears.Comes with pilot"/>
    <n v="551"/>
    <n v="54.4"/>
    <n v="80"/>
    <n v="1971.2000000000003"/>
    <n v="1523.2"/>
    <n v="448.00000000000023"/>
  </r>
  <r>
    <n v="10143"/>
    <x v="70"/>
    <n v="34"/>
    <n v="65.150000000000006"/>
    <n v="5"/>
    <n v="320"/>
    <x v="37"/>
    <s v="Huang Wing"/>
    <n v="5085559555"/>
    <s v="4575 Hillside Dr. "/>
    <x v="31"/>
    <n v="50553"/>
    <x v="0"/>
    <n v="1188"/>
    <n v="94500"/>
    <n v="10143"/>
    <x v="36"/>
    <d v="2003-08-18T00:00:00"/>
    <d v="2003-08-12T00:00:00"/>
    <s v="Shipped"/>
    <x v="70"/>
    <x v="5"/>
    <d v="1899-12-30T12:40:00"/>
    <x v="8"/>
    <s v="Polished finish. Exact replia with official logos and insignias and retractable wheels"/>
    <n v="8820"/>
    <n v="36.270000000000003"/>
    <n v="74.03"/>
    <n v="2215.1000000000004"/>
    <n v="1233.18"/>
    <n v="981.9200000000003"/>
  </r>
  <r>
    <n v="10143"/>
    <x v="71"/>
    <n v="37"/>
    <n v="49.66"/>
    <n v="10"/>
    <n v="320"/>
    <x v="37"/>
    <s v="Huang Wing"/>
    <n v="5085559555"/>
    <s v="4575 Hillside Dr. "/>
    <x v="31"/>
    <n v="50553"/>
    <x v="0"/>
    <n v="1188"/>
    <n v="94500"/>
    <n v="10143"/>
    <x v="36"/>
    <d v="2003-08-18T00:00:00"/>
    <d v="2003-08-12T00:00:00"/>
    <s v="Shipped"/>
    <x v="71"/>
    <x v="5"/>
    <d v="1899-12-30T02:12:00"/>
    <x v="1"/>
    <s v="10&quot; Wingspan with retractable landing gears.Comes with pilot"/>
    <n v="4857"/>
    <n v="32.770000000000003"/>
    <n v="49.66"/>
    <n v="1837.4199999999998"/>
    <n v="1212.49"/>
    <n v="624.92999999999984"/>
  </r>
  <r>
    <n v="10144"/>
    <x v="63"/>
    <n v="20"/>
    <n v="56.41"/>
    <n v="1"/>
    <n v="381"/>
    <x v="16"/>
    <s v="Cartrain Pascale "/>
    <n v="7123672555"/>
    <s v="Boulevard Tirou, 255 "/>
    <x v="14"/>
    <s v="B6000"/>
    <x v="10"/>
    <n v="1401"/>
    <n v="23500"/>
    <n v="10116"/>
    <x v="16"/>
    <d v="2003-04-19T00:00:00"/>
    <d v="2003-04-13T00:00:00"/>
    <s v="Shipped"/>
    <x v="63"/>
    <x v="0"/>
    <d v="1899-12-30T01:32:00"/>
    <x v="12"/>
    <s v="This model features grille-mounted chrome horn, lift-up louvered hood, fold-down rumble seat, working steering system"/>
    <n v="136"/>
    <n v="33.020000000000003"/>
    <n v="68.790000000000006"/>
    <n v="1128.1999999999998"/>
    <n v="660.40000000000009"/>
    <n v="467.79999999999973"/>
  </r>
  <r>
    <n v="10145"/>
    <x v="72"/>
    <n v="45"/>
    <n v="76.56"/>
    <n v="6"/>
    <n v="205"/>
    <x v="38"/>
    <s v="Young Julie"/>
    <n v="6265557265"/>
    <s v="78934 Hillside Dr. "/>
    <x v="32"/>
    <n v="90003"/>
    <x v="0"/>
    <n v="1166"/>
    <n v="90700"/>
    <n v="10145"/>
    <x v="37"/>
    <d v="2003-09-02T00:00:00"/>
    <d v="2003-08-3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445.2000000000003"/>
    <n v="2196.4500000000003"/>
    <n v="1248.75"/>
  </r>
  <r>
    <n v="10145"/>
    <x v="73"/>
    <n v="37"/>
    <n v="104.67"/>
    <n v="9"/>
    <n v="205"/>
    <x v="38"/>
    <s v="Young Julie"/>
    <n v="6265557265"/>
    <s v="78934 Hillside Dr. "/>
    <x v="32"/>
    <n v="90003"/>
    <x v="0"/>
    <n v="1166"/>
    <n v="90700"/>
    <n v="10145"/>
    <x v="37"/>
    <d v="2003-09-02T00:00:00"/>
    <d v="2003-08-3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872.79"/>
    <n v="2552.6299999999997"/>
    <n v="1320.1600000000003"/>
  </r>
  <r>
    <n v="10145"/>
    <x v="74"/>
    <n v="33"/>
    <n v="154.93"/>
    <n v="8"/>
    <n v="205"/>
    <x v="38"/>
    <s v="Young Julie"/>
    <n v="6265557265"/>
    <s v="78934 Hillside Dr. "/>
    <x v="32"/>
    <n v="90003"/>
    <x v="0"/>
    <n v="1166"/>
    <n v="90700"/>
    <n v="10145"/>
    <x v="37"/>
    <d v="2003-09-02T00:00:00"/>
    <d v="2003-08-3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112.6900000000005"/>
    <n v="3003.66"/>
    <n v="2109.0300000000007"/>
  </r>
  <r>
    <n v="10145"/>
    <x v="75"/>
    <n v="49"/>
    <n v="146.1"/>
    <n v="5"/>
    <n v="205"/>
    <x v="38"/>
    <s v="Young Julie"/>
    <n v="6265557265"/>
    <s v="78934 Hillside Dr. "/>
    <x v="32"/>
    <n v="90003"/>
    <x v="0"/>
    <n v="1166"/>
    <n v="90700"/>
    <n v="10145"/>
    <x v="37"/>
    <d v="2003-09-02T00:00:00"/>
    <d v="2003-08-31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7158.9"/>
    <n v="3247.23"/>
    <n v="3911.6699999999996"/>
  </r>
  <r>
    <n v="10145"/>
    <x v="55"/>
    <n v="30"/>
    <n v="71.81"/>
    <n v="14"/>
    <n v="205"/>
    <x v="38"/>
    <s v="Young Julie"/>
    <n v="6265557265"/>
    <s v="78934 Hillside Dr. "/>
    <x v="32"/>
    <n v="90003"/>
    <x v="0"/>
    <n v="1166"/>
    <n v="90700"/>
    <n v="10145"/>
    <x v="37"/>
    <d v="2003-09-02T00:00:00"/>
    <d v="2003-08-31T00:00:00"/>
    <s v="Shipped"/>
    <x v="55"/>
    <x v="5"/>
    <d v="1899-12-30T02:12:00"/>
    <x v="5"/>
    <s v="Has retractable wheels and comes with a stand"/>
    <n v="992"/>
    <n v="49"/>
    <n v="84.48"/>
    <n v="2154.3000000000002"/>
    <n v="1470"/>
    <n v="684.30000000000018"/>
  </r>
  <r>
    <n v="10145"/>
    <x v="76"/>
    <n v="30"/>
    <n v="52.7"/>
    <n v="10"/>
    <n v="205"/>
    <x v="38"/>
    <s v="Young Julie"/>
    <n v="6265557265"/>
    <s v="78934 Hillside Dr. "/>
    <x v="32"/>
    <n v="90003"/>
    <x v="0"/>
    <n v="1166"/>
    <n v="90700"/>
    <n v="10145"/>
    <x v="37"/>
    <d v="2003-09-02T00:00:00"/>
    <d v="2003-08-31T00:00:00"/>
    <s v="Shipped"/>
    <x v="76"/>
    <x v="6"/>
    <d v="1899-12-30T01:18:00"/>
    <x v="0"/>
    <s v="Intricately detailed with chrome accents and trim, official die-struck logos and baked enamel finish."/>
    <n v="4357"/>
    <n v="24.23"/>
    <n v="60.57"/>
    <n v="1581"/>
    <n v="726.9"/>
    <n v="854.1"/>
  </r>
  <r>
    <n v="10145"/>
    <x v="77"/>
    <n v="43"/>
    <n v="103.68"/>
    <n v="7"/>
    <n v="205"/>
    <x v="38"/>
    <s v="Young Julie"/>
    <n v="6265557265"/>
    <s v="78934 Hillside Dr. "/>
    <x v="32"/>
    <n v="90003"/>
    <x v="0"/>
    <n v="1166"/>
    <n v="90700"/>
    <n v="10145"/>
    <x v="37"/>
    <d v="2003-09-02T00:00:00"/>
    <d v="2003-08-31T00:00:00"/>
    <s v="Shipped"/>
    <x v="77"/>
    <x v="6"/>
    <d v="1899-12-30T01:24:00"/>
    <x v="4"/>
    <s v="Detailed scale replica with working suspension and constructed from over 70 parts"/>
    <n v="7003"/>
    <n v="60.86"/>
    <n v="112.7"/>
    <n v="4458.2400000000007"/>
    <n v="2616.98"/>
    <n v="1841.2600000000007"/>
  </r>
  <r>
    <n v="10145"/>
    <x v="58"/>
    <n v="40"/>
    <n v="87.54"/>
    <n v="16"/>
    <n v="205"/>
    <x v="38"/>
    <s v="Young Julie"/>
    <n v="6265557265"/>
    <s v="78934 Hillside Dr. "/>
    <x v="32"/>
    <n v="90003"/>
    <x v="0"/>
    <n v="1166"/>
    <n v="90700"/>
    <n v="10145"/>
    <x v="37"/>
    <d v="2003-09-02T00:00:00"/>
    <d v="2003-08-31T00:00:00"/>
    <s v="Shipped"/>
    <x v="58"/>
    <x v="5"/>
    <d v="1899-12-30T01:24:00"/>
    <x v="6"/>
    <s v="Official logos and insignias"/>
    <n v="3627"/>
    <n v="66.739999999999995"/>
    <n v="109.42"/>
    <n v="3501.6000000000004"/>
    <n v="2669.6"/>
    <n v="832.00000000000045"/>
  </r>
  <r>
    <n v="10145"/>
    <x v="78"/>
    <n v="47"/>
    <n v="63.98"/>
    <n v="11"/>
    <n v="205"/>
    <x v="38"/>
    <s v="Young Julie"/>
    <n v="6265557265"/>
    <s v="78934 Hillside Dr. "/>
    <x v="32"/>
    <n v="90003"/>
    <x v="0"/>
    <n v="1166"/>
    <n v="90700"/>
    <n v="10145"/>
    <x v="37"/>
    <d v="2003-09-02T00:00:00"/>
    <d v="2003-08-31T00:00:00"/>
    <s v="Shipped"/>
    <x v="78"/>
    <x v="6"/>
    <d v="1899-12-30T01:24:00"/>
    <x v="12"/>
    <s v="Detailed scale replica with working suspension and constructed from over 70 parts"/>
    <n v="15"/>
    <n v="37.32"/>
    <n v="76.17"/>
    <n v="3007.06"/>
    <n v="1754.04"/>
    <n v="1253.02"/>
  </r>
  <r>
    <n v="10145"/>
    <x v="89"/>
    <n v="27"/>
    <n v="56.1"/>
    <n v="3"/>
    <n v="205"/>
    <x v="38"/>
    <s v="Young Julie"/>
    <n v="6265557265"/>
    <s v="78934 Hillside Dr. "/>
    <x v="32"/>
    <n v="90003"/>
    <x v="0"/>
    <n v="1166"/>
    <n v="90700"/>
    <n v="10145"/>
    <x v="37"/>
    <d v="2003-09-02T00:00:00"/>
    <d v="2003-08-31T00:00:00"/>
    <s v="Shipped"/>
    <x v="89"/>
    <x v="6"/>
    <d v="1899-12-30T01:24:00"/>
    <x v="12"/>
    <s v="Features two-tone paint with chrome accents, superior die-cast detail , rotating wheels , working kick stand"/>
    <n v="6840"/>
    <n v="47.1"/>
    <n v="69.260000000000005"/>
    <n v="1514.7"/>
    <n v="1271.7"/>
    <n v="243"/>
  </r>
  <r>
    <n v="10145"/>
    <x v="62"/>
    <n v="33"/>
    <n v="71.73"/>
    <n v="15"/>
    <n v="205"/>
    <x v="38"/>
    <s v="Young Julie"/>
    <n v="6265557265"/>
    <s v="78934 Hillside Dr. "/>
    <x v="32"/>
    <n v="90003"/>
    <x v="0"/>
    <n v="1166"/>
    <n v="90700"/>
    <n v="10145"/>
    <x v="37"/>
    <d v="2003-09-02T00:00:00"/>
    <d v="2003-08-3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367.09"/>
    <n v="1195.5899999999999"/>
    <n v="1171.5000000000002"/>
  </r>
  <r>
    <n v="10145"/>
    <x v="79"/>
    <n v="33"/>
    <n v="99.89"/>
    <n v="12"/>
    <n v="205"/>
    <x v="38"/>
    <s v="Young Julie"/>
    <n v="6265557265"/>
    <s v="78934 Hillside Dr. "/>
    <x v="32"/>
    <n v="90003"/>
    <x v="0"/>
    <n v="1166"/>
    <n v="90700"/>
    <n v="10145"/>
    <x v="37"/>
    <d v="2003-09-02T00:00:00"/>
    <d v="2003-08-31T00:00:00"/>
    <s v="Shipped"/>
    <x v="79"/>
    <x v="6"/>
    <d v="1899-12-30T01:32:00"/>
    <x v="2"/>
    <s v="Features official die-struck logos and baked enamel finish. Comes with stand."/>
    <n v="178"/>
    <n v="66.92"/>
    <n v="99.89"/>
    <n v="3296.37"/>
    <n v="2208.36"/>
    <n v="1088.0099999999998"/>
  </r>
  <r>
    <n v="10145"/>
    <x v="93"/>
    <n v="31"/>
    <n v="39.43"/>
    <n v="1"/>
    <n v="205"/>
    <x v="38"/>
    <s v="Young Julie"/>
    <n v="6265557265"/>
    <s v="78934 Hillside Dr. "/>
    <x v="32"/>
    <n v="90003"/>
    <x v="0"/>
    <n v="1166"/>
    <n v="90700"/>
    <n v="10145"/>
    <x v="37"/>
    <d v="2003-09-02T00:00:00"/>
    <d v="2003-08-31T00:00:00"/>
    <s v="Shipped"/>
    <x v="93"/>
    <x v="6"/>
    <d v="1899-12-30T01:32:00"/>
    <x v="5"/>
    <s v="Features rotating wheels , working kick stand. Comes with stand."/>
    <n v="9241"/>
    <n v="24.14"/>
    <n v="40.229999999999997"/>
    <n v="1222.33"/>
    <n v="748.34"/>
    <n v="473.9899999999999"/>
  </r>
  <r>
    <n v="10145"/>
    <x v="94"/>
    <n v="27"/>
    <n v="95.93"/>
    <n v="4"/>
    <n v="205"/>
    <x v="38"/>
    <s v="Young Julie"/>
    <n v="6265557265"/>
    <s v="78934 Hillside Dr. "/>
    <x v="32"/>
    <n v="90003"/>
    <x v="0"/>
    <n v="1166"/>
    <n v="90700"/>
    <n v="10145"/>
    <x v="37"/>
    <d v="2003-09-02T00:00:00"/>
    <d v="2003-08-31T00:00:00"/>
    <s v="Shipped"/>
    <x v="94"/>
    <x v="6"/>
    <d v="1899-12-30T01:32:00"/>
    <x v="8"/>
    <s v="This model features two-tone paint with chrome accents, superior die-cast detail , rotating wheels , working kick stand"/>
    <n v="3341"/>
    <n v="56.13"/>
    <n v="102.05"/>
    <n v="2590.11"/>
    <n v="1515.51"/>
    <n v="1074.6000000000001"/>
  </r>
  <r>
    <n v="10145"/>
    <x v="95"/>
    <n v="38"/>
    <n v="73.22"/>
    <n v="2"/>
    <n v="205"/>
    <x v="38"/>
    <s v="Young Julie"/>
    <n v="6265557265"/>
    <s v="78934 Hillside Dr. "/>
    <x v="32"/>
    <n v="90003"/>
    <x v="0"/>
    <n v="1166"/>
    <n v="90700"/>
    <n v="10145"/>
    <x v="37"/>
    <d v="2003-09-02T00:00:00"/>
    <d v="2003-08-31T00:00:00"/>
    <s v="Shipped"/>
    <x v="95"/>
    <x v="6"/>
    <d v="1899-12-30T01:50:00"/>
    <x v="4"/>
    <s v="Features rotating wheels , working kick stand. Comes with stand."/>
    <n v="600"/>
    <n v="34.17"/>
    <n v="81.36"/>
    <n v="2782.36"/>
    <n v="1298.46"/>
    <n v="1483.9"/>
  </r>
  <r>
    <n v="10145"/>
    <x v="68"/>
    <n v="20"/>
    <n v="113.9"/>
    <n v="13"/>
    <n v="205"/>
    <x v="38"/>
    <s v="Young Julie"/>
    <n v="6265557265"/>
    <s v="78934 Hillside Dr. "/>
    <x v="32"/>
    <n v="90003"/>
    <x v="0"/>
    <n v="1166"/>
    <n v="90700"/>
    <n v="10145"/>
    <x v="37"/>
    <d v="2003-09-02T00:00:00"/>
    <d v="2003-08-31T00:00:00"/>
    <s v="Shipped"/>
    <x v="68"/>
    <x v="5"/>
    <d v="1899-12-30T12:40:00"/>
    <x v="12"/>
    <s v="Exact replia with official logos and insignias and retractable wheels"/>
    <n v="7106"/>
    <n v="59.33"/>
    <n v="118.65"/>
    <n v="2278"/>
    <n v="1186.5999999999999"/>
    <n v="1091.4000000000001"/>
  </r>
  <r>
    <n v="10146"/>
    <x v="87"/>
    <n v="47"/>
    <n v="60.3"/>
    <n v="2"/>
    <n v="447"/>
    <x v="29"/>
    <s v="Lewis Dan"/>
    <n v="2035554407"/>
    <s v="2440 Pompton St. "/>
    <x v="25"/>
    <n v="97561"/>
    <x v="0"/>
    <n v="1323"/>
    <n v="49700"/>
    <n v="10131"/>
    <x v="28"/>
    <d v="2003-06-25T00:00:00"/>
    <d v="2003-06-21T00:00:00"/>
    <s v="Shipped"/>
    <x v="87"/>
    <x v="6"/>
    <d v="1899-12-30T01:18:00"/>
    <x v="7"/>
    <s v="Features rotating wheels , working kick stand. Comes with stand."/>
    <n v="7689"/>
    <n v="32.950000000000003"/>
    <n v="62.17"/>
    <n v="2834.1"/>
    <n v="1548.65"/>
    <n v="1285.4499999999998"/>
  </r>
  <r>
    <n v="10146"/>
    <x v="88"/>
    <n v="29"/>
    <n v="130.94"/>
    <n v="1"/>
    <n v="447"/>
    <x v="29"/>
    <s v="Lewis Dan"/>
    <n v="2035554407"/>
    <s v="2440 Pompton St. "/>
    <x v="25"/>
    <n v="97561"/>
    <x v="0"/>
    <n v="1323"/>
    <n v="49700"/>
    <n v="10131"/>
    <x v="28"/>
    <d v="2003-06-25T00:00:00"/>
    <d v="2003-06-21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797.2599999999998"/>
    <n v="2027.9700000000003"/>
    <n v="1769.2899999999995"/>
  </r>
  <r>
    <n v="10147"/>
    <x v="80"/>
    <n v="48"/>
    <n v="161.49"/>
    <n v="7"/>
    <n v="379"/>
    <x v="39"/>
    <s v="Nelson Allen"/>
    <n v="6175558555"/>
    <s v="7825 Douglas Av. "/>
    <x v="24"/>
    <n v="58339"/>
    <x v="0"/>
    <n v="1188"/>
    <n v="70700"/>
    <n v="10147"/>
    <x v="38"/>
    <d v="2003-09-12T00:00:00"/>
    <d v="2003-09-09T00:00:00"/>
    <s v="Shipped"/>
    <x v="80"/>
    <x v="1"/>
    <d v="1899-12-30T01:12:00"/>
    <x v="4"/>
    <s v="Hood, doors and trunk all open to reveal highly detailed interior features. Steering wheel actually turns the front wheels. Color dark green."/>
    <n v="68"/>
    <n v="95.34"/>
    <n v="194.57"/>
    <n v="7751.52"/>
    <n v="4576.32"/>
    <n v="3175.2000000000007"/>
  </r>
  <r>
    <n v="10147"/>
    <x v="81"/>
    <n v="31"/>
    <n v="110.39"/>
    <n v="5"/>
    <n v="379"/>
    <x v="39"/>
    <s v="Nelson Allen"/>
    <n v="6175558555"/>
    <s v="7825 Douglas Av. "/>
    <x v="24"/>
    <n v="58339"/>
    <x v="0"/>
    <n v="1188"/>
    <n v="70700"/>
    <n v="10147"/>
    <x v="38"/>
    <d v="2003-09-12T00:00:00"/>
    <d v="2003-09-09T00:00:00"/>
    <s v="Shipped"/>
    <x v="81"/>
    <x v="1"/>
    <d v="1899-12-30T01:12:00"/>
    <x v="0"/>
    <s v="1:12 scale model of a 1968 Dodge Charger. Hood, doors and trunk all open to reveal highly detailed interior features. Steering wheel actually turns the front wheels. Color black"/>
    <n v="9123"/>
    <n v="75.16"/>
    <n v="117.44"/>
    <n v="3422.09"/>
    <n v="2329.96"/>
    <n v="1092.1300000000001"/>
  </r>
  <r>
    <n v="10147"/>
    <x v="82"/>
    <n v="21"/>
    <n v="74.209999999999994"/>
    <n v="8"/>
    <n v="379"/>
    <x v="39"/>
    <s v="Nelson Allen"/>
    <n v="6175558555"/>
    <s v="7825 Douglas Av. "/>
    <x v="24"/>
    <n v="58339"/>
    <x v="0"/>
    <n v="1188"/>
    <n v="70700"/>
    <n v="10147"/>
    <x v="38"/>
    <d v="2003-09-12T00:00:00"/>
    <d v="2003-09-09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558.4099999999999"/>
    <n v="670.32"/>
    <n v="888.0899999999998"/>
  </r>
  <r>
    <n v="10147"/>
    <x v="83"/>
    <n v="33"/>
    <n v="97.89"/>
    <n v="4"/>
    <n v="379"/>
    <x v="39"/>
    <s v="Nelson Allen"/>
    <n v="6175558555"/>
    <s v="7825 Douglas Av. "/>
    <x v="24"/>
    <n v="58339"/>
    <x v="0"/>
    <n v="1188"/>
    <n v="70700"/>
    <n v="10147"/>
    <x v="38"/>
    <d v="2003-09-12T00:00:00"/>
    <d v="2003-09-09T00:00:00"/>
    <s v="Shipped"/>
    <x v="83"/>
    <x v="1"/>
    <d v="1899-12-30T01:12:00"/>
    <x v="0"/>
    <s v="Detailed model of the 1969 Dodge Charger. This model includes finely detailed interior and exterior features. Painted in red and white."/>
    <n v="7323"/>
    <n v="58.73"/>
    <n v="115.16"/>
    <n v="3230.37"/>
    <n v="1938.09"/>
    <n v="1292.28"/>
  </r>
  <r>
    <n v="10147"/>
    <x v="84"/>
    <n v="26"/>
    <n v="70.84"/>
    <n v="3"/>
    <n v="379"/>
    <x v="39"/>
    <s v="Nelson Allen"/>
    <n v="6175558555"/>
    <s v="7825 Douglas Av. "/>
    <x v="24"/>
    <n v="58339"/>
    <x v="0"/>
    <n v="1188"/>
    <n v="70700"/>
    <n v="10147"/>
    <x v="38"/>
    <d v="2003-09-12T00:00:00"/>
    <d v="2003-09-09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841.8400000000001"/>
    <n v="1401.3999999999999"/>
    <n v="440.44000000000028"/>
  </r>
  <r>
    <n v="10147"/>
    <x v="85"/>
    <n v="36"/>
    <n v="74.78"/>
    <n v="10"/>
    <n v="379"/>
    <x v="39"/>
    <s v="Nelson Allen"/>
    <n v="6175558555"/>
    <s v="7825 Douglas Av. "/>
    <x v="24"/>
    <n v="58339"/>
    <x v="0"/>
    <n v="1188"/>
    <n v="70700"/>
    <n v="10147"/>
    <x v="38"/>
    <d v="2003-09-12T00:00:00"/>
    <d v="2003-09-09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692.08"/>
    <n v="1765.8"/>
    <n v="926.28"/>
  </r>
  <r>
    <n v="10147"/>
    <x v="86"/>
    <n v="37"/>
    <n v="129.35"/>
    <n v="9"/>
    <n v="379"/>
    <x v="39"/>
    <s v="Nelson Allen"/>
    <n v="6175558555"/>
    <s v="7825 Douglas Av. "/>
    <x v="24"/>
    <n v="58339"/>
    <x v="0"/>
    <n v="1188"/>
    <n v="70700"/>
    <n v="10147"/>
    <x v="38"/>
    <d v="2003-09-12T00:00:00"/>
    <d v="2003-09-09T00:00:00"/>
    <s v="Shipped"/>
    <x v="86"/>
    <x v="1"/>
    <d v="1899-12-30T01:18:00"/>
    <x v="5"/>
    <s v="Highly detailed 1976 Ford Gran Torino &quot;Starsky and Hutch&quot; diecast model. Very well constructed and painted in red and white patterns."/>
    <n v="9127"/>
    <n v="73.489999999999995"/>
    <n v="146.99"/>
    <n v="4785.95"/>
    <n v="2719.1299999999997"/>
    <n v="2066.8200000000002"/>
  </r>
  <r>
    <n v="10147"/>
    <x v="100"/>
    <n v="25"/>
    <n v="33.229999999999997"/>
    <n v="1"/>
    <n v="379"/>
    <x v="39"/>
    <s v="Nelson Allen"/>
    <n v="6175558555"/>
    <s v="7825 Douglas Av. "/>
    <x v="24"/>
    <n v="58339"/>
    <x v="0"/>
    <n v="1188"/>
    <n v="70700"/>
    <n v="10147"/>
    <x v="38"/>
    <d v="2003-09-12T00:00:00"/>
    <d v="2003-09-09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830.74999999999989"/>
    <n v="405.99999999999994"/>
    <n v="424.74999999999994"/>
  </r>
  <r>
    <n v="10147"/>
    <x v="90"/>
    <n v="30"/>
    <n v="48.98"/>
    <n v="6"/>
    <n v="379"/>
    <x v="39"/>
    <s v="Nelson Allen"/>
    <n v="6175558555"/>
    <s v="7825 Douglas Av. "/>
    <x v="24"/>
    <n v="58339"/>
    <x v="0"/>
    <n v="1188"/>
    <n v="70700"/>
    <n v="10147"/>
    <x v="38"/>
    <d v="2003-09-12T00:00:00"/>
    <d v="2003-09-09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469.3999999999999"/>
    <n v="1157.3999999999999"/>
    <n v="312"/>
  </r>
  <r>
    <n v="10147"/>
    <x v="91"/>
    <n v="23"/>
    <n v="123.58"/>
    <n v="2"/>
    <n v="379"/>
    <x v="39"/>
    <s v="Nelson Allen"/>
    <n v="6175558555"/>
    <s v="7825 Douglas Av. "/>
    <x v="24"/>
    <n v="58339"/>
    <x v="0"/>
    <n v="1188"/>
    <n v="70700"/>
    <n v="10147"/>
    <x v="38"/>
    <d v="2003-09-12T00:00:00"/>
    <d v="2003-09-09T00:00:00"/>
    <s v="Shipped"/>
    <x v="91"/>
    <x v="1"/>
    <d v="1899-12-30T01:18:00"/>
    <x v="6"/>
    <s v="Features include: Turnable front wheels; steering function; detailed interior; detailed engine; opening hood; opening trunk; opening doors; and detailed chassis."/>
    <n v="6600"/>
    <n v="98.3"/>
    <n v="140.43"/>
    <n v="2842.34"/>
    <n v="2260.9"/>
    <n v="581.44000000000005"/>
  </r>
  <r>
    <n v="10147"/>
    <x v="92"/>
    <n v="31"/>
    <n v="72.760000000000005"/>
    <n v="11"/>
    <n v="379"/>
    <x v="39"/>
    <s v="Nelson Allen"/>
    <n v="6175558555"/>
    <s v="7825 Douglas Av. "/>
    <x v="24"/>
    <n v="58339"/>
    <x v="0"/>
    <n v="1188"/>
    <n v="70700"/>
    <n v="10147"/>
    <x v="38"/>
    <d v="2003-09-12T00:00:00"/>
    <d v="2003-09-09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255.56"/>
    <n v="1002.2299999999999"/>
    <n v="1253.33"/>
  </r>
  <r>
    <n v="10148"/>
    <x v="96"/>
    <n v="23"/>
    <n v="114.65"/>
    <n v="13"/>
    <n v="276"/>
    <x v="40"/>
    <s v="O'Hara Anna"/>
    <n v="299368555"/>
    <s v="201 Miller Street Level 15"/>
    <x v="33"/>
    <n v="2060"/>
    <x v="13"/>
    <n v="1611"/>
    <n v="107800"/>
    <n v="10148"/>
    <x v="39"/>
    <d v="2003-09-21T00:00:00"/>
    <d v="2003-09-15T00:00:00"/>
    <s v="Shipped"/>
    <x v="96"/>
    <x v="1"/>
    <d v="1899-12-30T01:18:00"/>
    <x v="12"/>
    <s v="This model features, opening hood, opening doors, detailed engine, rear spoiler, opening trunk, working steering, tinted windows, baked enamel finish. Color red."/>
    <n v="3975"/>
    <n v="83.51"/>
    <n v="141.54"/>
    <n v="2636.9500000000003"/>
    <n v="1920.73"/>
    <n v="716.22000000000025"/>
  </r>
  <r>
    <n v="10148"/>
    <x v="101"/>
    <n v="47"/>
    <n v="108.26"/>
    <n v="9"/>
    <n v="276"/>
    <x v="40"/>
    <s v="O'Hara Anna"/>
    <n v="299368555"/>
    <s v="201 Miller Street Level 15"/>
    <x v="33"/>
    <n v="2060"/>
    <x v="13"/>
    <n v="1611"/>
    <n v="107800"/>
    <n v="10148"/>
    <x v="39"/>
    <d v="2003-09-21T00:00:00"/>
    <d v="2003-09-15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5088.22"/>
    <n v="3100.12"/>
    <n v="1988.1000000000004"/>
  </r>
  <r>
    <n v="10148"/>
    <x v="97"/>
    <n v="25"/>
    <n v="136.56"/>
    <n v="12"/>
    <n v="276"/>
    <x v="40"/>
    <s v="O'Hara Anna"/>
    <n v="299368555"/>
    <s v="201 Miller Street Level 15"/>
    <x v="33"/>
    <n v="2060"/>
    <x v="13"/>
    <n v="1611"/>
    <n v="107800"/>
    <n v="10148"/>
    <x v="39"/>
    <d v="2003-09-21T00:00:00"/>
    <d v="2003-09-15T00:00:00"/>
    <s v="Shipped"/>
    <x v="97"/>
    <x v="1"/>
    <d v="1899-12-30T01:18:00"/>
    <x v="10"/>
    <s v="This model features, opening hood, opening doors, detailed engine, rear spoiler, opening trunk, working steering, tinted windows, baked enamel finish. Color yellow."/>
    <n v="9772"/>
    <n v="93.89"/>
    <n v="142.25"/>
    <n v="3414"/>
    <n v="2347.25"/>
    <n v="1066.75"/>
  </r>
  <r>
    <n v="10148"/>
    <x v="98"/>
    <n v="27"/>
    <n v="113.52"/>
    <n v="10"/>
    <n v="276"/>
    <x v="40"/>
    <s v="O'Hara Anna"/>
    <n v="299368555"/>
    <s v="201 Miller Street Level 15"/>
    <x v="33"/>
    <n v="2060"/>
    <x v="13"/>
    <n v="1611"/>
    <n v="107800"/>
    <n v="10148"/>
    <x v="39"/>
    <d v="2003-09-21T00:00:00"/>
    <d v="2003-09-15T00:00:00"/>
    <s v="Shipped"/>
    <x v="98"/>
    <x v="1"/>
    <d v="1899-12-30T01:18:00"/>
    <x v="3"/>
    <s v="Features include opening and closing doors. Color: Red"/>
    <n v="8164"/>
    <n v="56.76"/>
    <n v="132"/>
    <n v="3065.04"/>
    <n v="1532.52"/>
    <n v="1532.52"/>
  </r>
  <r>
    <n v="10148"/>
    <x v="30"/>
    <n v="32"/>
    <n v="143.94"/>
    <n v="14"/>
    <n v="276"/>
    <x v="40"/>
    <s v="O'Hara Anna"/>
    <n v="299368555"/>
    <s v="201 Miller Street Level 15"/>
    <x v="33"/>
    <n v="2060"/>
    <x v="13"/>
    <n v="1611"/>
    <n v="107800"/>
    <n v="10148"/>
    <x v="39"/>
    <d v="2003-09-21T00:00:00"/>
    <d v="2003-09-15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606.08"/>
    <n v="2492.8000000000002"/>
    <n v="2113.2799999999997"/>
  </r>
  <r>
    <n v="10148"/>
    <x v="99"/>
    <n v="28"/>
    <n v="135.63"/>
    <n v="11"/>
    <n v="276"/>
    <x v="40"/>
    <s v="O'Hara Anna"/>
    <n v="299368555"/>
    <s v="201 Miller Street Level 15"/>
    <x v="33"/>
    <n v="2060"/>
    <x v="13"/>
    <n v="1611"/>
    <n v="107800"/>
    <n v="10148"/>
    <x v="39"/>
    <d v="2003-09-21T00:00:00"/>
    <d v="2003-09-15T00:00:00"/>
    <s v="Shipped"/>
    <x v="99"/>
    <x v="1"/>
    <d v="1899-12-30T01:18:00"/>
    <x v="5"/>
    <s v="This model features working front and rear suspension on accurately replicated and actuating shock absorbers as well as opening engine cover, rear stabilizer flap,  and 4 opening doors."/>
    <n v="8990"/>
    <n v="62.16"/>
    <n v="141.28"/>
    <n v="3797.64"/>
    <n v="1740.48"/>
    <n v="2057.16"/>
  </r>
  <r>
    <n v="10148"/>
    <x v="2"/>
    <n v="34"/>
    <n v="83.75"/>
    <n v="1"/>
    <n v="276"/>
    <x v="40"/>
    <s v="O'Hara Anna"/>
    <n v="299368555"/>
    <s v="201 Miller Street Level 15"/>
    <x v="33"/>
    <n v="2060"/>
    <x v="13"/>
    <n v="1611"/>
    <n v="107800"/>
    <n v="10148"/>
    <x v="39"/>
    <d v="2003-09-21T00:00:00"/>
    <d v="2003-09-15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847.5"/>
    <n v="1470.84"/>
    <n v="1376.66"/>
  </r>
  <r>
    <n v="10148"/>
    <x v="102"/>
    <n v="29"/>
    <n v="66.28"/>
    <n v="2"/>
    <n v="276"/>
    <x v="40"/>
    <s v="O'Hara Anna"/>
    <n v="299368555"/>
    <s v="201 Miller Street Level 15"/>
    <x v="33"/>
    <n v="2060"/>
    <x v="13"/>
    <n v="1611"/>
    <n v="107800"/>
    <n v="10148"/>
    <x v="39"/>
    <d v="2003-09-21T00:00:00"/>
    <d v="2003-09-15T00:00:00"/>
    <s v="Shipped"/>
    <x v="102"/>
    <x v="1"/>
    <d v="1899-12-30T01:18:00"/>
    <x v="7"/>
    <s v="This 1:18 scale precision die-cast replica, with its optional porthole hardtop and factory baked-enamel Thunderbird Bronze finish, is a 100% accurate rendition of this American classic."/>
    <n v="3209"/>
    <n v="34.21"/>
    <n v="71.27"/>
    <n v="1922.1200000000001"/>
    <n v="992.09"/>
    <n v="930.03000000000009"/>
  </r>
  <r>
    <n v="10148"/>
    <x v="103"/>
    <n v="25"/>
    <n v="65.41"/>
    <n v="6"/>
    <n v="276"/>
    <x v="40"/>
    <s v="O'Hara Anna"/>
    <n v="299368555"/>
    <s v="201 Miller Street Level 15"/>
    <x v="33"/>
    <n v="2060"/>
    <x v="13"/>
    <n v="1611"/>
    <n v="107800"/>
    <n v="10148"/>
    <x v="39"/>
    <d v="2003-09-21T00:00:00"/>
    <d v="2003-09-15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635.25"/>
    <n v="1231"/>
    <n v="404.25"/>
  </r>
  <r>
    <n v="10148"/>
    <x v="104"/>
    <n v="47"/>
    <n v="46.29"/>
    <n v="8"/>
    <n v="276"/>
    <x v="40"/>
    <s v="O'Hara Anna"/>
    <n v="299368555"/>
    <s v="201 Miller Street Level 15"/>
    <x v="33"/>
    <n v="2060"/>
    <x v="13"/>
    <n v="1611"/>
    <n v="107800"/>
    <n v="10148"/>
    <x v="39"/>
    <d v="2003-09-21T00:00:00"/>
    <d v="2003-09-15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175.63"/>
    <n v="1371.46"/>
    <n v="804.17000000000007"/>
  </r>
  <r>
    <n v="10148"/>
    <x v="105"/>
    <n v="21"/>
    <n v="77.239999999999995"/>
    <n v="4"/>
    <n v="276"/>
    <x v="40"/>
    <s v="O'Hara Anna"/>
    <n v="299368555"/>
    <s v="201 Miller Street Level 15"/>
    <x v="33"/>
    <n v="2060"/>
    <x v="13"/>
    <n v="1611"/>
    <n v="107800"/>
    <n v="10148"/>
    <x v="39"/>
    <d v="2003-09-21T00:00:00"/>
    <d v="2003-09-15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622.04"/>
    <n v="992.25"/>
    <n v="629.79"/>
  </r>
  <r>
    <n v="10148"/>
    <x v="106"/>
    <n v="34"/>
    <n v="115.09"/>
    <n v="3"/>
    <n v="276"/>
    <x v="40"/>
    <s v="O'Hara Anna"/>
    <n v="299368555"/>
    <s v="201 Miller Street Level 15"/>
    <x v="33"/>
    <n v="2060"/>
    <x v="13"/>
    <n v="1611"/>
    <n v="107800"/>
    <n v="10148"/>
    <x v="39"/>
    <d v="2003-09-21T00:00:00"/>
    <d v="2003-09-15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913.06"/>
    <n v="2475.8799999999997"/>
    <n v="1437.1800000000003"/>
  </r>
  <r>
    <n v="10148"/>
    <x v="107"/>
    <n v="31"/>
    <n v="71.91"/>
    <n v="5"/>
    <n v="276"/>
    <x v="40"/>
    <s v="O'Hara Anna"/>
    <n v="299368555"/>
    <s v="201 Miller Street Level 15"/>
    <x v="33"/>
    <n v="2060"/>
    <x v="13"/>
    <n v="1611"/>
    <n v="107800"/>
    <n v="10148"/>
    <x v="39"/>
    <d v="2003-09-21T00:00:00"/>
    <d v="2003-09-15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229.21"/>
    <n v="1565.81"/>
    <n v="663.40000000000009"/>
  </r>
  <r>
    <n v="10148"/>
    <x v="108"/>
    <n v="27"/>
    <n v="96.37"/>
    <n v="7"/>
    <n v="276"/>
    <x v="40"/>
    <s v="O'Hara Anna"/>
    <n v="299368555"/>
    <s v="201 Miller Street Level 15"/>
    <x v="33"/>
    <n v="2060"/>
    <x v="13"/>
    <n v="1611"/>
    <n v="107800"/>
    <n v="10148"/>
    <x v="39"/>
    <d v="2003-09-21T00:00:00"/>
    <d v="2003-09-15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601.9900000000002"/>
    <n v="1676.97"/>
    <n v="925.02000000000021"/>
  </r>
  <r>
    <n v="10149"/>
    <x v="8"/>
    <n v="50"/>
    <n v="87.33"/>
    <n v="4"/>
    <n v="487"/>
    <x v="41"/>
    <s v="Taylor Sue"/>
    <n v="4155554312"/>
    <s v="2793 Furth Circle "/>
    <x v="34"/>
    <n v="94217"/>
    <x v="0"/>
    <n v="1165"/>
    <n v="60300"/>
    <n v="10149"/>
    <x v="40"/>
    <d v="2003-09-18T00:00:00"/>
    <d v="2003-09-17T00:00:00"/>
    <s v="Shipped"/>
    <x v="8"/>
    <x v="0"/>
    <d v="1899-12-30T01:18:00"/>
    <x v="1"/>
    <s v="Features opening engine cover, doors, trunk, and fuel filler cap. Color black"/>
    <n v="8693"/>
    <n v="60.62"/>
    <n v="102.74"/>
    <n v="4366.5"/>
    <n v="3031"/>
    <n v="1335.5"/>
  </r>
  <r>
    <n v="10149"/>
    <x v="9"/>
    <n v="30"/>
    <n v="48.52"/>
    <n v="3"/>
    <n v="487"/>
    <x v="41"/>
    <s v="Taylor Sue"/>
    <n v="4155554312"/>
    <s v="2793 Furth Circle "/>
    <x v="34"/>
    <n v="94217"/>
    <x v="0"/>
    <n v="1165"/>
    <n v="60300"/>
    <n v="10149"/>
    <x v="40"/>
    <d v="2003-09-18T00:00:00"/>
    <d v="2003-09-17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55.6000000000001"/>
    <n v="727.80000000000007"/>
    <n v="727.80000000000007"/>
  </r>
  <r>
    <n v="10149"/>
    <x v="0"/>
    <n v="34"/>
    <n v="156.4"/>
    <n v="11"/>
    <n v="487"/>
    <x v="41"/>
    <s v="Taylor Sue"/>
    <n v="4155554312"/>
    <s v="2793 Furth Circle "/>
    <x v="34"/>
    <n v="94217"/>
    <x v="0"/>
    <n v="1165"/>
    <n v="60300"/>
    <n v="10149"/>
    <x v="40"/>
    <d v="2003-09-18T00:00:00"/>
    <d v="2003-09-17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17.6"/>
    <n v="2947.8"/>
    <n v="2369.8000000000002"/>
  </r>
  <r>
    <n v="10149"/>
    <x v="1"/>
    <n v="24"/>
    <n v="50.85"/>
    <n v="10"/>
    <n v="487"/>
    <x v="41"/>
    <s v="Taylor Sue"/>
    <n v="4155554312"/>
    <s v="2793 Furth Circle "/>
    <x v="34"/>
    <n v="94217"/>
    <x v="0"/>
    <n v="1165"/>
    <n v="60300"/>
    <n v="10149"/>
    <x v="40"/>
    <d v="2003-09-18T00:00:00"/>
    <d v="2003-09-17T00:00:00"/>
    <s v="Shipped"/>
    <x v="1"/>
    <x v="0"/>
    <d v="1899-12-30T01:18:00"/>
    <x v="1"/>
    <s v="Features opening hood, opening doors, opening trunk, wide white wall tires, front door arm rests, working steering system."/>
    <n v="540"/>
    <n v="33.299999999999997"/>
    <n v="60.54"/>
    <n v="1220.4000000000001"/>
    <n v="799.19999999999993"/>
    <n v="421.20000000000016"/>
  </r>
  <r>
    <n v="10149"/>
    <x v="4"/>
    <n v="33"/>
    <n v="125.86"/>
    <n v="8"/>
    <n v="487"/>
    <x v="41"/>
    <s v="Taylor Sue"/>
    <n v="4155554312"/>
    <s v="2793 Furth Circle "/>
    <x v="34"/>
    <n v="94217"/>
    <x v="0"/>
    <n v="1165"/>
    <n v="60300"/>
    <n v="10149"/>
    <x v="40"/>
    <d v="2003-09-18T00:00:00"/>
    <d v="2003-09-17T00:00:00"/>
    <s v="Shipped"/>
    <x v="4"/>
    <x v="0"/>
    <d v="1899-12-30T01:18:00"/>
    <x v="4"/>
    <s v="This model features grille-mounted chrome horn, lift-up louvered hood, fold-down rumble seat, working steering system, chrome-covered spare, opening doors, detailed and wired engine"/>
    <n v="9354"/>
    <n v="58.48"/>
    <n v="127.13"/>
    <n v="4153.38"/>
    <n v="1929.84"/>
    <n v="2223.54"/>
  </r>
  <r>
    <n v="10149"/>
    <x v="5"/>
    <n v="23"/>
    <n v="167.06"/>
    <n v="5"/>
    <n v="487"/>
    <x v="41"/>
    <s v="Taylor Sue"/>
    <n v="4155554312"/>
    <s v="2793 Furth Circle "/>
    <x v="34"/>
    <n v="94217"/>
    <x v="0"/>
    <n v="1165"/>
    <n v="60300"/>
    <n v="10149"/>
    <x v="40"/>
    <d v="2003-09-18T00:00:00"/>
    <d v="2003-09-17T00:00:00"/>
    <s v="Shipped"/>
    <x v="5"/>
    <x v="0"/>
    <d v="1899-12-30T01:18:00"/>
    <x v="5"/>
    <s v="This 1:18 replica features grille-mounted chrome horn, lift-up louvered hood, fold-down rumble seat, working steering system, chrome-covered spare, opening doors, detailed and wired engine. Color black."/>
    <n v="548"/>
    <n v="72.56"/>
    <n v="168.75"/>
    <n v="3842.38"/>
    <n v="1668.88"/>
    <n v="2173.5"/>
  </r>
  <r>
    <n v="10149"/>
    <x v="18"/>
    <n v="42"/>
    <n v="89.29"/>
    <n v="2"/>
    <n v="487"/>
    <x v="41"/>
    <s v="Taylor Sue"/>
    <n v="4155554312"/>
    <s v="2793 Furth Circle "/>
    <x v="34"/>
    <n v="94217"/>
    <x v="0"/>
    <n v="1165"/>
    <n v="60300"/>
    <n v="10149"/>
    <x v="40"/>
    <d v="2003-09-18T00:00:00"/>
    <d v="2003-09-17T00:00:00"/>
    <s v="Shipped"/>
    <x v="18"/>
    <x v="0"/>
    <d v="1899-12-30T01:18:00"/>
    <x v="2"/>
    <s v="Features Gold Trim, Full Size Spare Tire, Chrome Trim, Chrome Grille, Opening Hood, Opening Doors, Opening Trunk, Detailed Engine, Working Steering System"/>
    <n v="7913"/>
    <n v="57.54"/>
    <n v="99.21"/>
    <n v="3750.1800000000003"/>
    <n v="2416.6799999999998"/>
    <n v="1333.5000000000005"/>
  </r>
  <r>
    <n v="10149"/>
    <x v="6"/>
    <n v="36"/>
    <n v="31.2"/>
    <n v="7"/>
    <n v="487"/>
    <x v="41"/>
    <s v="Taylor Sue"/>
    <n v="4155554312"/>
    <s v="2793 Furth Circle "/>
    <x v="34"/>
    <n v="94217"/>
    <x v="0"/>
    <n v="1165"/>
    <n v="60300"/>
    <n v="10149"/>
    <x v="40"/>
    <d v="2003-09-18T00:00:00"/>
    <d v="2003-09-17T00:00:00"/>
    <s v="Shipped"/>
    <x v="6"/>
    <x v="0"/>
    <d v="1899-12-30T01:24:00"/>
    <x v="1"/>
    <s v="This 1:24 scale die-cast replica of the 1939 Chevrolet Deluxe Coupe has the same classy look as the original. Features opening trunk, hood and doors and a showroom quality baked enamel finish."/>
    <n v="7332"/>
    <n v="22.57"/>
    <n v="33.19"/>
    <n v="1123.2"/>
    <n v="812.52"/>
    <n v="310.68000000000006"/>
  </r>
  <r>
    <n v="10149"/>
    <x v="7"/>
    <n v="49"/>
    <n v="39.869999999999997"/>
    <n v="6"/>
    <n v="487"/>
    <x v="41"/>
    <s v="Taylor Sue"/>
    <n v="4155554312"/>
    <s v="2793 Furth Circle "/>
    <x v="34"/>
    <n v="94217"/>
    <x v="0"/>
    <n v="1165"/>
    <n v="60300"/>
    <n v="10149"/>
    <x v="40"/>
    <d v="2003-09-18T00:00:00"/>
    <d v="2003-09-17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953.6299999999999"/>
    <n v="1009.89"/>
    <n v="943.7399999999999"/>
  </r>
  <r>
    <n v="10149"/>
    <x v="3"/>
    <n v="26"/>
    <n v="38.57"/>
    <n v="9"/>
    <n v="487"/>
    <x v="41"/>
    <s v="Taylor Sue"/>
    <n v="4155554312"/>
    <s v="2793 Furth Circle "/>
    <x v="34"/>
    <n v="94217"/>
    <x v="0"/>
    <n v="1165"/>
    <n v="60300"/>
    <n v="10149"/>
    <x v="40"/>
    <d v="2003-09-18T00:00:00"/>
    <d v="2003-09-17T00:00:00"/>
    <s v="Shipped"/>
    <x v="3"/>
    <x v="0"/>
    <d v="1899-12-30T01:24:00"/>
    <x v="3"/>
    <s v="This model features grille-mounted chrome horn, lift-up louvered hood, fold-down rumble seat, working steering system and rubber wheels. Color black."/>
    <n v="2081"/>
    <n v="21.75"/>
    <n v="41.03"/>
    <n v="1002.82"/>
    <n v="565.5"/>
    <n v="437.32000000000005"/>
  </r>
  <r>
    <n v="10149"/>
    <x v="22"/>
    <n v="20"/>
    <n v="90.57"/>
    <n v="1"/>
    <n v="487"/>
    <x v="41"/>
    <s v="Taylor Sue"/>
    <n v="4155554312"/>
    <s v="2793 Furth Circle "/>
    <x v="34"/>
    <n v="94217"/>
    <x v="0"/>
    <n v="1165"/>
    <n v="60300"/>
    <n v="10149"/>
    <x v="40"/>
    <d v="2003-09-18T00:00:00"/>
    <d v="2003-09-17T00:00:00"/>
    <s v="Shipped"/>
    <x v="22"/>
    <x v="0"/>
    <d v="1899-12-30T01:24:00"/>
    <x v="8"/>
    <s v="Features opening trunk,  working steering system. Color dark green."/>
    <n v="4710"/>
    <n v="57.46"/>
    <n v="97.39"/>
    <n v="1811.3999999999999"/>
    <n v="1149.2"/>
    <n v="662.19999999999982"/>
  </r>
  <r>
    <n v="10150"/>
    <x v="10"/>
    <n v="45"/>
    <n v="182.16"/>
    <n v="8"/>
    <n v="148"/>
    <x v="17"/>
    <s v="Natividad Eric"/>
    <n v="652217555"/>
    <s v="Bronz Sok. Bronz Apt. 3/6 Tesvikiye"/>
    <x v="15"/>
    <n v="79903"/>
    <x v="11"/>
    <n v="1621"/>
    <n v="103800"/>
    <n v="10117"/>
    <x v="17"/>
    <d v="2003-04-24T00:00:00"/>
    <d v="2003-04-17T00:00:00"/>
    <s v="Shipped"/>
    <x v="10"/>
    <x v="1"/>
    <d v="1899-12-30T01:10:00"/>
    <x v="6"/>
    <s v="Turnable front wheels; steering function; detailed interior; detailed engine; opening hood; opening trunk; opening doors; and detailed chassis."/>
    <n v="7305"/>
    <n v="98.58"/>
    <n v="214.3"/>
    <n v="8197.2000000000007"/>
    <n v="4436.1000000000004"/>
    <n v="3761.1000000000004"/>
  </r>
  <r>
    <n v="10150"/>
    <x v="11"/>
    <n v="20"/>
    <n v="121.15"/>
    <n v="1"/>
    <n v="148"/>
    <x v="17"/>
    <s v="Natividad Eric"/>
    <n v="652217555"/>
    <s v="Bronz Sok. Bronz Apt. 3/6 Tesvikiye"/>
    <x v="15"/>
    <n v="79903"/>
    <x v="11"/>
    <n v="1621"/>
    <n v="103800"/>
    <n v="10117"/>
    <x v="17"/>
    <d v="2003-04-24T00:00:00"/>
    <d v="2003-04-17T00:00:00"/>
    <s v="Shipped"/>
    <x v="11"/>
    <x v="1"/>
    <d v="1899-12-30T01:10:00"/>
    <x v="8"/>
    <s v="Features include: Turnable front wheels; steering function; detailed interior; detailed engine; opening hood; opening trunk; opening doors; and detailed chassis."/>
    <n v="6791"/>
    <n v="103.42"/>
    <n v="147.74"/>
    <n v="2423"/>
    <n v="2068.4"/>
    <n v="354.59999999999991"/>
  </r>
  <r>
    <n v="10150"/>
    <x v="12"/>
    <n v="30"/>
    <n v="135.30000000000001"/>
    <n v="5"/>
    <n v="148"/>
    <x v="17"/>
    <s v="Natividad Eric"/>
    <n v="652217555"/>
    <s v="Bronz Sok. Bronz Apt. 3/6 Tesvikiye"/>
    <x v="15"/>
    <n v="79903"/>
    <x v="11"/>
    <n v="1621"/>
    <n v="103800"/>
    <n v="10117"/>
    <x v="17"/>
    <d v="2003-04-24T00:00:00"/>
    <d v="2003-04-17T00:00:00"/>
    <s v="Shipped"/>
    <x v="12"/>
    <x v="2"/>
    <d v="1899-12-30T01:12:00"/>
    <x v="0"/>
    <s v="Model features 30 windows, skylights &amp; glare resistant glass, working steering system, original logos"/>
    <n v="1579"/>
    <n v="77.900000000000006"/>
    <n v="136.66999999999999"/>
    <n v="4059.0000000000005"/>
    <n v="2337"/>
    <n v="1722.0000000000005"/>
  </r>
  <r>
    <n v="10150"/>
    <x v="13"/>
    <n v="34"/>
    <n v="95.67"/>
    <n v="7"/>
    <n v="148"/>
    <x v="17"/>
    <s v="Natividad Eric"/>
    <n v="652217555"/>
    <s v="Bronz Sok. Bronz Apt. 3/6 Tesvikiye"/>
    <x v="15"/>
    <n v="79903"/>
    <x v="11"/>
    <n v="1621"/>
    <n v="103800"/>
    <n v="10117"/>
    <x v="17"/>
    <d v="2003-04-24T00:00:00"/>
    <d v="2003-04-17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252.78"/>
    <n v="1983.22"/>
    <n v="1269.5600000000002"/>
  </r>
  <r>
    <n v="10150"/>
    <x v="15"/>
    <n v="47"/>
    <n v="93.21"/>
    <n v="9"/>
    <n v="148"/>
    <x v="17"/>
    <s v="Natividad Eric"/>
    <n v="652217555"/>
    <s v="Bronz Sok. Bronz Apt. 3/6 Tesvikiye"/>
    <x v="15"/>
    <n v="79903"/>
    <x v="11"/>
    <n v="1621"/>
    <n v="103800"/>
    <n v="10117"/>
    <x v="17"/>
    <d v="2003-04-24T00:00:00"/>
    <d v="2003-04-17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380.87"/>
    <n v="2856.66"/>
    <n v="1524.21"/>
  </r>
  <r>
    <n v="10150"/>
    <x v="16"/>
    <n v="30"/>
    <n v="56.21"/>
    <n v="11"/>
    <n v="148"/>
    <x v="17"/>
    <s v="Natividad Eric"/>
    <n v="652217555"/>
    <s v="Bronz Sok. Bronz Apt. 3/6 Tesvikiye"/>
    <x v="15"/>
    <n v="79903"/>
    <x v="11"/>
    <n v="1621"/>
    <n v="103800"/>
    <n v="10117"/>
    <x v="17"/>
    <d v="2003-04-24T00:00:00"/>
    <d v="2003-04-17T00:00:00"/>
    <s v="Shipped"/>
    <x v="16"/>
    <x v="0"/>
    <d v="1899-12-30T01:18:00"/>
    <x v="10"/>
    <s v="Chrome Trim, Chrome Grille, Opening Hood, Opening Doors, Opening Trunk, Detailed Engine, Working Steering System"/>
    <n v="5649"/>
    <n v="34.35"/>
    <n v="62.46"/>
    <n v="1686.3"/>
    <n v="1030.5"/>
    <n v="655.8"/>
  </r>
  <r>
    <n v="10150"/>
    <x v="17"/>
    <n v="26"/>
    <n v="97.39"/>
    <n v="10"/>
    <n v="148"/>
    <x v="17"/>
    <s v="Natividad Eric"/>
    <n v="652217555"/>
    <s v="Bronz Sok. Bronz Apt. 3/6 Tesvikiye"/>
    <x v="15"/>
    <n v="79903"/>
    <x v="11"/>
    <n v="1621"/>
    <n v="103800"/>
    <n v="10117"/>
    <x v="17"/>
    <d v="2003-04-24T00:00:00"/>
    <d v="2003-04-17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532.14"/>
    <n v="1579.24"/>
    <n v="952.89999999999986"/>
  </r>
  <r>
    <n v="10150"/>
    <x v="19"/>
    <n v="49"/>
    <n v="111.39"/>
    <n v="2"/>
    <n v="148"/>
    <x v="17"/>
    <s v="Natividad Eric"/>
    <n v="652217555"/>
    <s v="Bronz Sok. Bronz Apt. 3/6 Tesvikiye"/>
    <x v="15"/>
    <n v="79903"/>
    <x v="11"/>
    <n v="1621"/>
    <n v="103800"/>
    <n v="10117"/>
    <x v="17"/>
    <d v="2003-04-24T00:00:00"/>
    <d v="2003-04-17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458.11"/>
    <n v="4153.2400000000007"/>
    <n v="1304.869999999999"/>
  </r>
  <r>
    <n v="10150"/>
    <x v="20"/>
    <n v="30"/>
    <n v="47.29"/>
    <n v="6"/>
    <n v="148"/>
    <x v="17"/>
    <s v="Natividad Eric"/>
    <n v="652217555"/>
    <s v="Bronz Sok. Bronz Apt. 3/6 Tesvikiye"/>
    <x v="15"/>
    <n v="79903"/>
    <x v="11"/>
    <n v="1621"/>
    <n v="103800"/>
    <n v="10117"/>
    <x v="17"/>
    <d v="2003-04-24T00:00:00"/>
    <d v="2003-04-17T00:00:00"/>
    <s v="Shipped"/>
    <x v="20"/>
    <x v="0"/>
    <d v="1899-12-30T01:18:00"/>
    <x v="7"/>
    <s v="Features completely detailed interior including Velvet flocked drapes,deluxe wood grain floor, and a wood grain casket with seperate chrome handles"/>
    <n v="6645"/>
    <n v="23.14"/>
    <n v="50.31"/>
    <n v="1418.7"/>
    <n v="694.2"/>
    <n v="724.5"/>
  </r>
  <r>
    <n v="10150"/>
    <x v="24"/>
    <n v="49"/>
    <n v="62.05"/>
    <n v="4"/>
    <n v="148"/>
    <x v="17"/>
    <s v="Natividad Eric"/>
    <n v="652217555"/>
    <s v="Bronz Sok. Bronz Apt. 3/6 Tesvikiye"/>
    <x v="15"/>
    <n v="79903"/>
    <x v="11"/>
    <n v="1621"/>
    <n v="103800"/>
    <n v="10117"/>
    <x v="17"/>
    <d v="2003-04-24T00:00:00"/>
    <d v="2003-04-17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3040.45"/>
    <n v="1646.8899999999999"/>
    <n v="1393.56"/>
  </r>
  <r>
    <n v="10150"/>
    <x v="25"/>
    <n v="20"/>
    <n v="95.08"/>
    <n v="3"/>
    <n v="148"/>
    <x v="17"/>
    <s v="Natividad Eric"/>
    <n v="652217555"/>
    <s v="Bronz Sok. Bronz Apt. 3/6 Tesvikiye"/>
    <x v="15"/>
    <n v="79903"/>
    <x v="11"/>
    <n v="1621"/>
    <n v="103800"/>
    <n v="10117"/>
    <x v="17"/>
    <d v="2003-04-24T00:00:00"/>
    <d v="2003-04-17T00:00:00"/>
    <s v="Shipped"/>
    <x v="25"/>
    <x v="1"/>
    <d v="1899-12-30T01:18:00"/>
    <x v="9"/>
    <s v="Features include opening and closing doors. Color: White. _x000a_Measures approximately 9 1/2&quot; Long."/>
    <n v="6934"/>
    <n v="46.53"/>
    <n v="101.15"/>
    <n v="1901.6"/>
    <n v="930.6"/>
    <n v="970.99999999999989"/>
  </r>
  <r>
    <n v="10151"/>
    <x v="27"/>
    <n v="24"/>
    <n v="114.95"/>
    <n v="3"/>
    <n v="311"/>
    <x v="42"/>
    <s v="Koskitalo Pirkko"/>
    <n v="981443655"/>
    <s v="Torikatu 38 "/>
    <x v="35"/>
    <n v="90110"/>
    <x v="15"/>
    <n v="1501"/>
    <n v="90500"/>
    <n v="10151"/>
    <x v="41"/>
    <d v="2003-09-30T00:00:00"/>
    <d v="2003-09-24T00:00:00"/>
    <s v="Shipped"/>
    <x v="27"/>
    <x v="2"/>
    <d v="1899-12-30T01:12:00"/>
    <x v="2"/>
    <s v="1:12 scale die-cast about 20&quot; long Hood opens, Rubber wheels"/>
    <n v="6125"/>
    <n v="55.7"/>
    <n v="118.5"/>
    <n v="2758.8"/>
    <n v="1336.8000000000002"/>
    <n v="1422"/>
  </r>
  <r>
    <n v="10151"/>
    <x v="28"/>
    <n v="43"/>
    <n v="152.27000000000001"/>
    <n v="2"/>
    <n v="311"/>
    <x v="42"/>
    <s v="Koskitalo Pirkko"/>
    <n v="981443655"/>
    <s v="Torikatu 38 "/>
    <x v="35"/>
    <n v="90110"/>
    <x v="15"/>
    <n v="1501"/>
    <n v="90500"/>
    <n v="10151"/>
    <x v="41"/>
    <d v="2003-09-30T00:00:00"/>
    <d v="2003-09-24T00:00:00"/>
    <s v="Shipped"/>
    <x v="28"/>
    <x v="1"/>
    <d v="1899-12-30T01:18:00"/>
    <x v="5"/>
    <s v="Turnable front wheels; steering function; detailed interior; detailed engine; opening hood; opening trunk; opening doors; and detailed chassis."/>
    <n v="4724"/>
    <n v="101.51"/>
    <n v="163.72999999999999"/>
    <n v="6547.6100000000006"/>
    <n v="4364.93"/>
    <n v="2182.6800000000003"/>
  </r>
  <r>
    <n v="10151"/>
    <x v="29"/>
    <n v="49"/>
    <n v="106.78"/>
    <n v="6"/>
    <n v="311"/>
    <x v="42"/>
    <s v="Koskitalo Pirkko"/>
    <n v="981443655"/>
    <s v="Torikatu 38 "/>
    <x v="35"/>
    <n v="90110"/>
    <x v="15"/>
    <n v="1501"/>
    <n v="90500"/>
    <n v="10151"/>
    <x v="41"/>
    <d v="2003-09-30T00:00:00"/>
    <d v="2003-09-24T00:00:00"/>
    <s v="Shipped"/>
    <x v="29"/>
    <x v="2"/>
    <d v="1899-12-30T01:18:00"/>
    <x v="11"/>
    <s v="Exact replica. 100+ parts. working steering system, original logos"/>
    <n v="8258"/>
    <n v="74.86"/>
    <n v="122.73"/>
    <n v="5232.22"/>
    <n v="3668.14"/>
    <n v="1564.0800000000004"/>
  </r>
  <r>
    <n v="10151"/>
    <x v="14"/>
    <n v="39"/>
    <n v="58.34"/>
    <n v="9"/>
    <n v="311"/>
    <x v="42"/>
    <s v="Koskitalo Pirkko"/>
    <n v="981443655"/>
    <s v="Torikatu 38 "/>
    <x v="35"/>
    <n v="90110"/>
    <x v="15"/>
    <n v="1501"/>
    <n v="90500"/>
    <n v="10151"/>
    <x v="41"/>
    <d v="2003-09-30T00:00:00"/>
    <d v="2003-09-24T00:00:00"/>
    <s v="Shipped"/>
    <x v="14"/>
    <x v="2"/>
    <d v="1899-12-30T01:18:00"/>
    <x v="9"/>
    <s v="Gleaming red handsome appearance. Everything is here the fire hoses, ladder, axes, bells, lanterns, ready to fight any inferno."/>
    <n v="2018"/>
    <n v="24.92"/>
    <n v="60.77"/>
    <n v="2275.2600000000002"/>
    <n v="971.88000000000011"/>
    <n v="1303.3800000000001"/>
  </r>
  <r>
    <n v="10151"/>
    <x v="30"/>
    <n v="21"/>
    <n v="167.65"/>
    <n v="7"/>
    <n v="311"/>
    <x v="42"/>
    <s v="Koskitalo Pirkko"/>
    <n v="981443655"/>
    <s v="Torikatu 38 "/>
    <x v="35"/>
    <n v="90110"/>
    <x v="15"/>
    <n v="1501"/>
    <n v="90500"/>
    <n v="10151"/>
    <x v="41"/>
    <d v="2003-09-30T00:00:00"/>
    <d v="2003-09-2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20.65"/>
    <n v="1635.9"/>
    <n v="1884.75"/>
  </r>
  <r>
    <n v="10151"/>
    <x v="21"/>
    <n v="42"/>
    <n v="109.9"/>
    <n v="8"/>
    <n v="311"/>
    <x v="42"/>
    <s v="Koskitalo Pirkko"/>
    <n v="981443655"/>
    <s v="Torikatu 38 "/>
    <x v="35"/>
    <n v="90110"/>
    <x v="15"/>
    <n v="1501"/>
    <n v="90500"/>
    <n v="10151"/>
    <x v="41"/>
    <d v="2003-09-30T00:00:00"/>
    <d v="2003-09-24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4615.8"/>
    <n v="2576.2800000000002"/>
    <n v="2039.52"/>
  </r>
  <r>
    <n v="10151"/>
    <x v="33"/>
    <n v="30"/>
    <n v="29.35"/>
    <n v="4"/>
    <n v="311"/>
    <x v="42"/>
    <s v="Koskitalo Pirkko"/>
    <n v="981443655"/>
    <s v="Torikatu 38 "/>
    <x v="35"/>
    <n v="90110"/>
    <x v="15"/>
    <n v="1501"/>
    <n v="90500"/>
    <n v="10151"/>
    <x v="41"/>
    <d v="2003-09-30T00:00:00"/>
    <d v="2003-09-24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880.5"/>
    <n v="477.3"/>
    <n v="403.2"/>
  </r>
  <r>
    <n v="10151"/>
    <x v="23"/>
    <n v="27"/>
    <n v="84.75"/>
    <n v="10"/>
    <n v="311"/>
    <x v="42"/>
    <s v="Koskitalo Pirkko"/>
    <n v="981443655"/>
    <s v="Torikatu 38 "/>
    <x v="35"/>
    <n v="90110"/>
    <x v="15"/>
    <n v="1501"/>
    <n v="90500"/>
    <n v="10151"/>
    <x v="41"/>
    <d v="2003-09-30T00:00:00"/>
    <d v="2003-09-24T00:00:00"/>
    <s v="Shipped"/>
    <x v="23"/>
    <x v="2"/>
    <d v="1899-12-30T01:32:00"/>
    <x v="1"/>
    <s v="This 1980Ã¢â‚¬â„¢s era new look Manhattan express is still active, running from the Bronx to mid-town Manhattan. Has 35 opeining windows and working lights. Needs a battery."/>
    <n v="5099"/>
    <n v="53.93"/>
    <n v="96.31"/>
    <n v="2288.25"/>
    <n v="1456.11"/>
    <n v="832.1400000000001"/>
  </r>
  <r>
    <n v="10151"/>
    <x v="35"/>
    <n v="41"/>
    <n v="43.29"/>
    <n v="5"/>
    <n v="311"/>
    <x v="42"/>
    <s v="Koskitalo Pirkko"/>
    <n v="981443655"/>
    <s v="Torikatu 38 "/>
    <x v="35"/>
    <n v="90110"/>
    <x v="15"/>
    <n v="1501"/>
    <n v="90500"/>
    <n v="10151"/>
    <x v="41"/>
    <d v="2003-09-30T00:00:00"/>
    <d v="2003-09-24T00:00:00"/>
    <s v="Shipped"/>
    <x v="35"/>
    <x v="2"/>
    <d v="1899-12-30T01:32:00"/>
    <x v="6"/>
    <s v="Model features bi-level seating, 50 windows, skylights &amp; glare resistant glass, working steering system, original logos"/>
    <n v="2874"/>
    <n v="25.98"/>
    <n v="54.11"/>
    <n v="1774.8899999999999"/>
    <n v="1065.18"/>
    <n v="709.70999999999981"/>
  </r>
  <r>
    <n v="10151"/>
    <x v="37"/>
    <n v="26"/>
    <n v="108.81"/>
    <n v="1"/>
    <n v="311"/>
    <x v="42"/>
    <s v="Koskitalo Pirkko"/>
    <n v="981443655"/>
    <s v="Torikatu 38 "/>
    <x v="35"/>
    <n v="90110"/>
    <x v="15"/>
    <n v="1501"/>
    <n v="90500"/>
    <n v="10151"/>
    <x v="41"/>
    <d v="2003-09-30T00:00:00"/>
    <d v="2003-09-24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829.06"/>
    <n v="1775.5400000000002"/>
    <n v="1053.5199999999998"/>
  </r>
  <r>
    <n v="10152"/>
    <x v="31"/>
    <n v="35"/>
    <n v="117.77"/>
    <n v="1"/>
    <n v="333"/>
    <x v="43"/>
    <s v="Calaghan Ben"/>
    <n v="61738446555"/>
    <s v="31 Duncan St. West End "/>
    <x v="36"/>
    <n v="4101"/>
    <x v="13"/>
    <n v="1611"/>
    <n v="51600"/>
    <n v="10152"/>
    <x v="42"/>
    <d v="2003-10-03T00:00:00"/>
    <d v="2003-10-01T00:00:00"/>
    <s v="Shipped"/>
    <x v="31"/>
    <x v="1"/>
    <d v="1899-12-30T01:18:00"/>
    <x v="10"/>
    <s v="Features include opening and closing doors. Color: White."/>
    <n v="5545"/>
    <n v="91.92"/>
    <n v="143.62"/>
    <n v="4121.95"/>
    <n v="3217.2000000000003"/>
    <n v="904.74999999999955"/>
  </r>
  <r>
    <n v="10152"/>
    <x v="32"/>
    <n v="25"/>
    <n v="49.13"/>
    <n v="4"/>
    <n v="333"/>
    <x v="43"/>
    <s v="Calaghan Ben"/>
    <n v="61738446555"/>
    <s v="31 Duncan St. West End "/>
    <x v="36"/>
    <n v="4101"/>
    <x v="13"/>
    <n v="1611"/>
    <n v="51600"/>
    <n v="10152"/>
    <x v="42"/>
    <d v="2003-10-03T00:00:00"/>
    <d v="2003-10-01T00:00:00"/>
    <s v="Shipped"/>
    <x v="32"/>
    <x v="1"/>
    <d v="1899-12-30T01:24:00"/>
    <x v="12"/>
    <s v="1:24 scale die-cast about 18&quot; long doors open, hood opens and rubber wheels"/>
    <n v="4074"/>
    <n v="32.369999999999997"/>
    <n v="57.8"/>
    <n v="1228.25"/>
    <n v="809.24999999999989"/>
    <n v="419.00000000000011"/>
  </r>
  <r>
    <n v="10152"/>
    <x v="34"/>
    <n v="23"/>
    <n v="112.37"/>
    <n v="3"/>
    <n v="333"/>
    <x v="43"/>
    <s v="Calaghan Ben"/>
    <n v="61738446555"/>
    <s v="31 Duncan St. West End "/>
    <x v="36"/>
    <n v="4101"/>
    <x v="13"/>
    <n v="1611"/>
    <n v="51600"/>
    <n v="10152"/>
    <x v="42"/>
    <d v="2003-10-03T00:00:00"/>
    <d v="2003-10-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584.5100000000002"/>
    <n v="1604.94"/>
    <n v="979.57000000000016"/>
  </r>
  <r>
    <n v="10152"/>
    <x v="36"/>
    <n v="33"/>
    <n v="57.17"/>
    <n v="2"/>
    <n v="333"/>
    <x v="43"/>
    <s v="Calaghan Ben"/>
    <n v="61738446555"/>
    <s v="31 Duncan St. West End "/>
    <x v="36"/>
    <n v="4101"/>
    <x v="13"/>
    <n v="1611"/>
    <n v="51600"/>
    <n v="10152"/>
    <x v="42"/>
    <d v="2003-10-03T00:00:00"/>
    <d v="2003-10-0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86.6100000000001"/>
    <n v="881.76"/>
    <n v="1004.8500000000001"/>
  </r>
  <r>
    <n v="10153"/>
    <x v="40"/>
    <n v="20"/>
    <n v="201.57"/>
    <n v="11"/>
    <n v="141"/>
    <x v="4"/>
    <s v="Freyre Diego "/>
    <n v="915559444"/>
    <s v="C/ Moralzarzal, 86 "/>
    <x v="4"/>
    <n v="28034"/>
    <x v="3"/>
    <n v="1370"/>
    <n v="227600"/>
    <n v="10104"/>
    <x v="4"/>
    <d v="2003-02-09T00:00:00"/>
    <d v="2003-02-01T00:00:00"/>
    <s v="Shipped"/>
    <x v="40"/>
    <x v="1"/>
    <d v="1899-12-30T01:12:00"/>
    <x v="8"/>
    <s v="Turnable front wheels; steering function; detailed interior; detailed engine; opening hood; opening trunk; opening doors; and detailed chassis."/>
    <n v="3619"/>
    <n v="95.59"/>
    <n v="207.8"/>
    <n v="4031.3999999999996"/>
    <n v="1911.8000000000002"/>
    <n v="2119.5999999999995"/>
  </r>
  <r>
    <n v="10153"/>
    <x v="26"/>
    <n v="42"/>
    <n v="128.41999999999999"/>
    <n v="12"/>
    <n v="141"/>
    <x v="4"/>
    <s v="Freyre Diego "/>
    <n v="915559444"/>
    <s v="C/ Moralzarzal, 86 "/>
    <x v="4"/>
    <n v="28034"/>
    <x v="3"/>
    <n v="1370"/>
    <n v="227600"/>
    <n v="10104"/>
    <x v="4"/>
    <d v="2003-02-09T00:00:00"/>
    <d v="2003-02-01T00:00:00"/>
    <s v="Shipped"/>
    <x v="26"/>
    <x v="1"/>
    <d v="1899-12-30T01:18:00"/>
    <x v="0"/>
    <s v="1:18 scale die-cast about 10&quot; long doors open, hood opens, trunk opens and wheels roll"/>
    <n v="6906"/>
    <n v="89.14"/>
    <n v="151.08000000000001"/>
    <n v="5393.6399999999994"/>
    <n v="3743.88"/>
    <n v="1649.7599999999993"/>
  </r>
  <r>
    <n v="10153"/>
    <x v="41"/>
    <n v="49"/>
    <n v="155.72"/>
    <n v="10"/>
    <n v="141"/>
    <x v="4"/>
    <s v="Freyre Diego "/>
    <n v="915559444"/>
    <s v="C/ Moralzarzal, 86 "/>
    <x v="4"/>
    <n v="28034"/>
    <x v="3"/>
    <n v="1370"/>
    <n v="227600"/>
    <n v="10104"/>
    <x v="4"/>
    <d v="2003-02-09T00:00:00"/>
    <d v="2003-02-01T00:00:00"/>
    <s v="Shipped"/>
    <x v="41"/>
    <x v="1"/>
    <d v="1899-12-30T01:12:00"/>
    <x v="8"/>
    <s v="Turnable front wheels; steering function; detailed interior; detailed engine; opening hood; opening trunk; opening doors; and detailed chassis."/>
    <n v="1049"/>
    <n v="83.05"/>
    <n v="173.02"/>
    <n v="7630.28"/>
    <n v="4069.45"/>
    <n v="3560.83"/>
  </r>
  <r>
    <n v="10153"/>
    <x v="42"/>
    <n v="31"/>
    <n v="125.66"/>
    <n v="7"/>
    <n v="141"/>
    <x v="4"/>
    <s v="Freyre Diego "/>
    <n v="915559444"/>
    <s v="C/ Moralzarzal, 86 "/>
    <x v="4"/>
    <n v="28034"/>
    <x v="3"/>
    <n v="1370"/>
    <n v="227600"/>
    <n v="10104"/>
    <x v="4"/>
    <d v="2003-02-09T00:00:00"/>
    <d v="2003-02-01T00:00:00"/>
    <s v="Shipped"/>
    <x v="42"/>
    <x v="0"/>
    <d v="1899-12-30T01:18:00"/>
    <x v="11"/>
    <s v="Features opening trunk,  working steering system"/>
    <n v="3913"/>
    <n v="68.3"/>
    <n v="136.59"/>
    <n v="3895.46"/>
    <n v="2117.2999999999997"/>
    <n v="1778.1600000000003"/>
  </r>
  <r>
    <n v="10153"/>
    <x v="43"/>
    <n v="29"/>
    <n v="82.69"/>
    <n v="9"/>
    <n v="141"/>
    <x v="4"/>
    <s v="Freyre Diego "/>
    <n v="915559444"/>
    <s v="C/ Moralzarzal, 86 "/>
    <x v="4"/>
    <n v="28034"/>
    <x v="3"/>
    <n v="1370"/>
    <n v="227600"/>
    <n v="10104"/>
    <x v="4"/>
    <d v="2003-02-09T00:00:00"/>
    <d v="2003-02-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398.0099999999998"/>
    <n v="1959.24"/>
    <n v="438.76999999999975"/>
  </r>
  <r>
    <n v="10153"/>
    <x v="44"/>
    <n v="22"/>
    <n v="82.5"/>
    <n v="6"/>
    <n v="141"/>
    <x v="4"/>
    <s v="Freyre Diego "/>
    <n v="915559444"/>
    <s v="C/ Moralzarzal, 86 "/>
    <x v="4"/>
    <n v="28034"/>
    <x v="3"/>
    <n v="1370"/>
    <n v="227600"/>
    <n v="10104"/>
    <x v="4"/>
    <d v="2003-02-09T00:00:00"/>
    <d v="2003-02-01T00:00:00"/>
    <s v="Shipped"/>
    <x v="44"/>
    <x v="0"/>
    <d v="1899-12-30T01:18:00"/>
    <x v="2"/>
    <s v="Features opening trunk,  working steering system"/>
    <n v="8290"/>
    <n v="52.66"/>
    <n v="87.77"/>
    <n v="1815"/>
    <n v="1158.52"/>
    <n v="656.48"/>
  </r>
  <r>
    <n v="10153"/>
    <x v="45"/>
    <n v="40"/>
    <n v="111.83"/>
    <n v="5"/>
    <n v="141"/>
    <x v="4"/>
    <s v="Freyre Diego "/>
    <n v="915559444"/>
    <s v="C/ Moralzarzal, 86 "/>
    <x v="4"/>
    <n v="28034"/>
    <x v="3"/>
    <n v="1370"/>
    <n v="227600"/>
    <n v="10104"/>
    <x v="4"/>
    <d v="2003-02-09T00:00:00"/>
    <d v="2003-02-01T00:00:00"/>
    <s v="Shipped"/>
    <x v="45"/>
    <x v="4"/>
    <d v="1899-12-30T01:24:00"/>
    <x v="9"/>
    <s v="All wood with canvas sails. Many extras including rigging, long boats, pilot house, anchors, etc. Comes with 4 masts, all square-rigged."/>
    <n v="1898"/>
    <n v="82.34"/>
    <n v="122.89"/>
    <n v="4473.2"/>
    <n v="3293.6000000000004"/>
    <n v="1179.5999999999995"/>
  </r>
  <r>
    <n v="10153"/>
    <x v="38"/>
    <n v="31"/>
    <n v="53.31"/>
    <n v="13"/>
    <n v="141"/>
    <x v="4"/>
    <s v="Freyre Diego "/>
    <n v="915559444"/>
    <s v="C/ Moralzarzal, 86 "/>
    <x v="4"/>
    <n v="28034"/>
    <x v="3"/>
    <n v="1370"/>
    <n v="227600"/>
    <n v="10104"/>
    <x v="4"/>
    <d v="2003-02-09T00:00:00"/>
    <d v="2003-02-0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652.6100000000001"/>
    <n v="1162.19"/>
    <n v="490.42000000000007"/>
  </r>
  <r>
    <n v="10153"/>
    <x v="48"/>
    <n v="43"/>
    <n v="58"/>
    <n v="1"/>
    <n v="141"/>
    <x v="4"/>
    <s v="Freyre Diego "/>
    <n v="915559444"/>
    <s v="C/ Moralzarzal, 86 "/>
    <x v="4"/>
    <n v="28034"/>
    <x v="3"/>
    <n v="1370"/>
    <n v="227600"/>
    <n v="10104"/>
    <x v="4"/>
    <d v="2003-02-09T00:00:00"/>
    <d v="2003-02-01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94"/>
    <n v="1462"/>
    <n v="1032"/>
  </r>
  <r>
    <n v="10153"/>
    <x v="49"/>
    <n v="31"/>
    <n v="80.55"/>
    <n v="8"/>
    <n v="141"/>
    <x v="4"/>
    <s v="Freyre Diego "/>
    <n v="915559444"/>
    <s v="C/ Moralzarzal, 86 "/>
    <x v="4"/>
    <n v="28034"/>
    <x v="3"/>
    <n v="1370"/>
    <n v="227600"/>
    <n v="10104"/>
    <x v="4"/>
    <d v="2003-02-09T00:00:00"/>
    <d v="2003-02-01T00:00:00"/>
    <s v="Shipped"/>
    <x v="49"/>
    <x v="4"/>
    <d v="1899-12-30T12:40:00"/>
    <x v="7"/>
    <s v="Measures 31 1/2 inches Long x 25 1/2 inches High x 10 5/8 inches Wide_x000a_All wood with canvas sail. Extras include long boats, rigging, ladders, railing, anchors, side cannons, hand painted, etc."/>
    <n v="737"/>
    <n v="43.3"/>
    <n v="86.61"/>
    <n v="2497.0499999999997"/>
    <n v="1342.3"/>
    <n v="1154.7499999999998"/>
  </r>
  <r>
    <n v="10153"/>
    <x v="51"/>
    <n v="50"/>
    <n v="87.15"/>
    <n v="2"/>
    <n v="141"/>
    <x v="4"/>
    <s v="Freyre Diego "/>
    <n v="915559444"/>
    <s v="C/ Moralzarzal, 86 "/>
    <x v="4"/>
    <n v="28034"/>
    <x v="3"/>
    <n v="1370"/>
    <n v="227600"/>
    <n v="10104"/>
    <x v="4"/>
    <d v="2003-02-09T00:00:00"/>
    <d v="2003-02-01T00:00:00"/>
    <s v="Shipped"/>
    <x v="51"/>
    <x v="4"/>
    <d v="1899-12-30T12:40:00"/>
    <x v="9"/>
    <s v="Completed model measures 19 1/2 inches long, 9 inches high, 3inches wide and is in barn red/black. All wood and metal."/>
    <n v="1956"/>
    <n v="51.09"/>
    <n v="100.17"/>
    <n v="4357.5"/>
    <n v="2554.5"/>
    <n v="1803"/>
  </r>
  <r>
    <n v="10153"/>
    <x v="52"/>
    <n v="20"/>
    <n v="85.41"/>
    <n v="3"/>
    <n v="141"/>
    <x v="4"/>
    <s v="Freyre Diego "/>
    <n v="915559444"/>
    <s v="C/ Moralzarzal, 86 "/>
    <x v="4"/>
    <n v="28034"/>
    <x v="3"/>
    <n v="1370"/>
    <n v="227600"/>
    <n v="10104"/>
    <x v="4"/>
    <d v="2003-02-09T00:00:00"/>
    <d v="2003-02-01T00:00:00"/>
    <s v="Shipped"/>
    <x v="52"/>
    <x v="4"/>
    <d v="1899-12-30T12:40:00"/>
    <x v="0"/>
    <s v="Exact replica. Wood and Metal. Many extras including rigging, long boats, pilot house, anchors, etc. Comes with three masts, all square-rigged."/>
    <n v="5088"/>
    <n v="53.63"/>
    <n v="99.31"/>
    <n v="1708.1999999999998"/>
    <n v="1072.6000000000001"/>
    <n v="635.59999999999968"/>
  </r>
  <r>
    <n v="10153"/>
    <x v="53"/>
    <n v="50"/>
    <n v="51.87"/>
    <n v="4"/>
    <n v="141"/>
    <x v="4"/>
    <s v="Freyre Diego "/>
    <n v="915559444"/>
    <s v="C/ Moralzarzal, 86 "/>
    <x v="4"/>
    <n v="28034"/>
    <x v="3"/>
    <n v="1370"/>
    <n v="227600"/>
    <n v="10104"/>
    <x v="4"/>
    <d v="2003-02-09T00:00:00"/>
    <d v="2003-02-01T00:00:00"/>
    <s v="Shipped"/>
    <x v="53"/>
    <x v="4"/>
    <d v="1899-12-30T02:12:00"/>
    <x v="11"/>
    <s v="Measures 38 inches Long x 33 3/4 inches High. Includes a stand._x000a_Many extras including rigging, long boats, pilot house, anchors, etc. Comes with 2 masts, all square-rigged"/>
    <n v="414"/>
    <n v="33.299999999999997"/>
    <n v="54.6"/>
    <n v="2593.5"/>
    <n v="1664.9999999999998"/>
    <n v="928.50000000000023"/>
  </r>
  <r>
    <n v="10154"/>
    <x v="46"/>
    <n v="31"/>
    <n v="75.23"/>
    <n v="2"/>
    <n v="219"/>
    <x v="44"/>
    <s v="Young Mary"/>
    <n v="3105552373"/>
    <s v="4097 Douglas Av. "/>
    <x v="25"/>
    <n v="92561"/>
    <x v="0"/>
    <n v="1166"/>
    <n v="11000"/>
    <n v="10154"/>
    <x v="43"/>
    <d v="2003-10-12T00:00:00"/>
    <d v="2003-10-08T00:00:00"/>
    <s v="Shipped"/>
    <x v="46"/>
    <x v="0"/>
    <d v="1899-12-30T01:24:00"/>
    <x v="10"/>
    <s v="This model features chrome trim and grille, opening hood, opening doors, opening trunk, detailed engine, working steering system. Color white."/>
    <n v="9173"/>
    <n v="46.91"/>
    <n v="88.51"/>
    <n v="2332.13"/>
    <n v="1454.2099999999998"/>
    <n v="877.9200000000003"/>
  </r>
  <r>
    <n v="10154"/>
    <x v="50"/>
    <n v="36"/>
    <n v="59.27"/>
    <n v="1"/>
    <n v="219"/>
    <x v="44"/>
    <s v="Young Mary"/>
    <n v="3105552373"/>
    <s v="4097 Douglas Av. "/>
    <x v="25"/>
    <n v="92561"/>
    <x v="0"/>
    <n v="1166"/>
    <n v="11000"/>
    <n v="10154"/>
    <x v="43"/>
    <d v="2003-10-12T00:00:00"/>
    <d v="2003-10-08T00:00:00"/>
    <s v="Shipped"/>
    <x v="50"/>
    <x v="4"/>
    <d v="1899-12-30T12:40:00"/>
    <x v="3"/>
    <s v="All wood with canvas sails. Measures 31 1/2&quot; Length x 22 3/8&quot; High x 8 1/4&quot; Width. Extras include 4 boats on deck, sea sprite on bow, anchors, copper railing, pilot houses, etc."/>
    <n v="7083"/>
    <n v="33.97"/>
    <n v="72.28"/>
    <n v="2133.7200000000003"/>
    <n v="1222.92"/>
    <n v="910.80000000000018"/>
  </r>
  <r>
    <n v="10155"/>
    <x v="39"/>
    <n v="32"/>
    <n v="129.19999999999999"/>
    <n v="13"/>
    <n v="186"/>
    <x v="45"/>
    <s v="Karttunen Matti"/>
    <n v="902248555"/>
    <s v="Keskuskatu 45 "/>
    <x v="37"/>
    <n v="21240"/>
    <x v="15"/>
    <n v="1501"/>
    <n v="96500"/>
    <n v="10155"/>
    <x v="44"/>
    <d v="2003-10-13T00:00:00"/>
    <d v="2003-10-07T00:00:00"/>
    <s v="Shipped"/>
    <x v="39"/>
    <x v="1"/>
    <d v="1899-12-30T01:10:00"/>
    <x v="1"/>
    <s v="Features include: Turnable front wheels; steering function; detailed interior; detailed engine; opening hood; opening trunk; opening doors; and detailed chassis."/>
    <n v="3252"/>
    <n v="85.68"/>
    <n v="136"/>
    <n v="4134.3999999999996"/>
    <n v="2741.76"/>
    <n v="1392.6399999999994"/>
  </r>
  <r>
    <n v="10155"/>
    <x v="54"/>
    <n v="38"/>
    <n v="138.77000000000001"/>
    <n v="5"/>
    <n v="186"/>
    <x v="45"/>
    <s v="Karttunen Matti"/>
    <n v="902248555"/>
    <s v="Keskuskatu 45 "/>
    <x v="37"/>
    <n v="21240"/>
    <x v="15"/>
    <n v="1501"/>
    <n v="96500"/>
    <n v="10155"/>
    <x v="44"/>
    <d v="2003-10-13T00:00:00"/>
    <d v="2003-10-07T00:00:00"/>
    <s v="Shipped"/>
    <x v="54"/>
    <x v="5"/>
    <d v="1899-12-30T01:18:00"/>
    <x v="3"/>
    <s v="1:18 scale replica of actual Army's UH-60L BLACK HAWK Helicopter. 100% hand-assembled. Features rotating rotor blades, propeller blades and rubber wheels."/>
    <n v="5330"/>
    <n v="77.27"/>
    <n v="157.69"/>
    <n v="5273.26"/>
    <n v="2936.2599999999998"/>
    <n v="2337.0000000000005"/>
  </r>
  <r>
    <n v="10155"/>
    <x v="56"/>
    <n v="44"/>
    <n v="83.44"/>
    <n v="11"/>
    <n v="186"/>
    <x v="45"/>
    <s v="Karttunen Matti"/>
    <n v="902248555"/>
    <s v="Keskuskatu 45 "/>
    <x v="37"/>
    <n v="21240"/>
    <x v="15"/>
    <n v="1501"/>
    <n v="96500"/>
    <n v="10155"/>
    <x v="44"/>
    <d v="2003-10-13T00:00:00"/>
    <d v="2003-10-07T00:00:00"/>
    <s v="Shipped"/>
    <x v="56"/>
    <x v="4"/>
    <d v="1899-12-30T01:18:00"/>
    <x v="10"/>
    <s v="Exact replica. Wood and Metal. Many extras including rigging, long boats, pilot house, anchors, etc. Comes with three masts, all square-rigged."/>
    <n v="4259"/>
    <n v="51.61"/>
    <n v="86.02"/>
    <n v="3671.3599999999997"/>
    <n v="2270.84"/>
    <n v="1400.5199999999995"/>
  </r>
  <r>
    <n v="10155"/>
    <x v="57"/>
    <n v="29"/>
    <n v="105.87"/>
    <n v="10"/>
    <n v="186"/>
    <x v="45"/>
    <s v="Karttunen Matti"/>
    <n v="902248555"/>
    <s v="Keskuskatu 45 "/>
    <x v="37"/>
    <n v="21240"/>
    <x v="15"/>
    <n v="1501"/>
    <n v="96500"/>
    <n v="10155"/>
    <x v="44"/>
    <d v="2003-10-13T00:00:00"/>
    <d v="2003-10-07T00:00:00"/>
    <s v="Shipped"/>
    <x v="57"/>
    <x v="0"/>
    <d v="1899-12-30T01:18:00"/>
    <x v="2"/>
    <s v="Features opening hood, opening doors, opening trunk, wide white wall tires, front door arm rests, working steering system, leather upholstery. Color black."/>
    <n v="2378"/>
    <n v="64.58"/>
    <n v="105.87"/>
    <n v="3070.23"/>
    <n v="1872.82"/>
    <n v="1197.4100000000001"/>
  </r>
  <r>
    <n v="10155"/>
    <x v="59"/>
    <n v="23"/>
    <n v="62.34"/>
    <n v="6"/>
    <n v="186"/>
    <x v="45"/>
    <s v="Karttunen Matti"/>
    <n v="902248555"/>
    <s v="Keskuskatu 45 "/>
    <x v="37"/>
    <n v="21240"/>
    <x v="15"/>
    <n v="1501"/>
    <n v="96500"/>
    <n v="10155"/>
    <x v="44"/>
    <d v="2003-10-13T00:00:00"/>
    <d v="2003-10-07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433.8200000000002"/>
    <n v="787.75"/>
    <n v="646.07000000000016"/>
  </r>
  <r>
    <n v="10155"/>
    <x v="60"/>
    <n v="34"/>
    <n v="56.55"/>
    <n v="7"/>
    <n v="186"/>
    <x v="45"/>
    <s v="Karttunen Matti"/>
    <n v="902248555"/>
    <s v="Keskuskatu 45 "/>
    <x v="37"/>
    <n v="21240"/>
    <x v="15"/>
    <n v="1501"/>
    <n v="96500"/>
    <n v="10155"/>
    <x v="44"/>
    <d v="2003-10-13T00:00:00"/>
    <d v="2003-10-07T00:00:00"/>
    <s v="Shipped"/>
    <x v="60"/>
    <x v="0"/>
    <d v="1899-12-30T01:24:00"/>
    <x v="4"/>
    <s v="Features opening hood, opening doors, opening trunk, wide white wall tires, front door arm rests, working steering system"/>
    <n v="2902"/>
    <n v="26.3"/>
    <n v="65.75"/>
    <n v="1922.6999999999998"/>
    <n v="894.2"/>
    <n v="1028.4999999999998"/>
  </r>
  <r>
    <n v="10155"/>
    <x v="47"/>
    <n v="37"/>
    <n v="76.31"/>
    <n v="12"/>
    <n v="186"/>
    <x v="45"/>
    <s v="Karttunen Matti"/>
    <n v="902248555"/>
    <s v="Keskuskatu 45 "/>
    <x v="37"/>
    <n v="21240"/>
    <x v="15"/>
    <n v="1501"/>
    <n v="96500"/>
    <n v="10155"/>
    <x v="44"/>
    <d v="2003-10-13T00:00:00"/>
    <d v="2003-10-07T00:00:00"/>
    <s v="Shipped"/>
    <x v="47"/>
    <x v="0"/>
    <d v="1899-12-30T01:24:00"/>
    <x v="9"/>
    <s v="Chrome Trim, Chrome Grille, Opening Hood, Opening Doors, Opening Trunk, Detailed Engine, Working Steering System. Color black."/>
    <n v="6621"/>
    <n v="48.64"/>
    <n v="83.86"/>
    <n v="2823.4700000000003"/>
    <n v="1799.68"/>
    <n v="1023.7900000000002"/>
  </r>
  <r>
    <n v="10155"/>
    <x v="61"/>
    <n v="44"/>
    <n v="58.69"/>
    <n v="4"/>
    <n v="186"/>
    <x v="45"/>
    <s v="Karttunen Matti"/>
    <n v="902248555"/>
    <s v="Keskuskatu 45 "/>
    <x v="37"/>
    <n v="21240"/>
    <x v="15"/>
    <n v="1501"/>
    <n v="96500"/>
    <n v="10155"/>
    <x v="44"/>
    <d v="2003-10-13T00:00:00"/>
    <d v="2003-10-07T00:00:00"/>
    <s v="Shipped"/>
    <x v="61"/>
    <x v="5"/>
    <d v="1899-12-30T01:24:00"/>
    <x v="8"/>
    <s v="Has retractable wheels and comes with a stand. Official logos and insignias."/>
    <n v="6812"/>
    <n v="29.34"/>
    <n v="68.239999999999995"/>
    <n v="2582.3599999999997"/>
    <n v="1290.96"/>
    <n v="1291.3999999999996"/>
  </r>
  <r>
    <n v="10155"/>
    <x v="66"/>
    <n v="32"/>
    <n v="89.61"/>
    <n v="9"/>
    <n v="186"/>
    <x v="45"/>
    <s v="Karttunen Matti"/>
    <n v="902248555"/>
    <s v="Keskuskatu 45 "/>
    <x v="37"/>
    <n v="21240"/>
    <x v="15"/>
    <n v="1501"/>
    <n v="96500"/>
    <n v="10155"/>
    <x v="44"/>
    <d v="2003-10-13T00:00:00"/>
    <d v="2003-10-07T00:00:00"/>
    <s v="Shipped"/>
    <x v="66"/>
    <x v="4"/>
    <d v="1899-12-30T12:40:00"/>
    <x v="11"/>
    <s v="Measures 30 inches Long x 27 1/2 inches High x 4 3/4 inches Wide. _x000a_Many extras including rigging, long boats, pilot house, anchors, etc. Comes with three masts, all square-rigged."/>
    <n v="3501"/>
    <n v="39.83"/>
    <n v="90.52"/>
    <n v="2867.52"/>
    <n v="1274.56"/>
    <n v="1592.96"/>
  </r>
  <r>
    <n v="10155"/>
    <x v="67"/>
    <n v="20"/>
    <n v="87.75"/>
    <n v="2"/>
    <n v="186"/>
    <x v="45"/>
    <s v="Karttunen Matti"/>
    <n v="902248555"/>
    <s v="Keskuskatu 45 "/>
    <x v="37"/>
    <n v="21240"/>
    <x v="15"/>
    <n v="1501"/>
    <n v="96500"/>
    <n v="10155"/>
    <x v="44"/>
    <d v="2003-10-13T00:00:00"/>
    <d v="2003-10-07T00:00:00"/>
    <s v="Shipped"/>
    <x v="67"/>
    <x v="5"/>
    <d v="1899-12-30T12:40:00"/>
    <x v="1"/>
    <s v="Official logos and insignias. Working steering system. Rotating jet engines"/>
    <n v="9653"/>
    <n v="68.8"/>
    <n v="99.72"/>
    <n v="1755"/>
    <n v="1376"/>
    <n v="379"/>
  </r>
  <r>
    <n v="10155"/>
    <x v="69"/>
    <n v="43"/>
    <n v="76.8"/>
    <n v="1"/>
    <n v="186"/>
    <x v="45"/>
    <s v="Karttunen Matti"/>
    <n v="902248555"/>
    <s v="Keskuskatu 45 "/>
    <x v="37"/>
    <n v="21240"/>
    <x v="15"/>
    <n v="1501"/>
    <n v="96500"/>
    <n v="10155"/>
    <x v="44"/>
    <d v="2003-10-13T00:00:00"/>
    <d v="2003-10-07T00:00:00"/>
    <s v="Shipped"/>
    <x v="69"/>
    <x v="5"/>
    <d v="1899-12-30T02:12:00"/>
    <x v="1"/>
    <s v="10&quot; Wingspan with retractable landing gears.Comes with pilot"/>
    <n v="551"/>
    <n v="54.4"/>
    <n v="80"/>
    <n v="3302.4"/>
    <n v="2339.1999999999998"/>
    <n v="963.20000000000027"/>
  </r>
  <r>
    <n v="10155"/>
    <x v="70"/>
    <n v="44"/>
    <n v="70.33"/>
    <n v="3"/>
    <n v="186"/>
    <x v="45"/>
    <s v="Karttunen Matti"/>
    <n v="902248555"/>
    <s v="Keskuskatu 45 "/>
    <x v="37"/>
    <n v="21240"/>
    <x v="15"/>
    <n v="1501"/>
    <n v="96500"/>
    <n v="10155"/>
    <x v="44"/>
    <d v="2003-10-13T00:00:00"/>
    <d v="2003-10-07T00:00:00"/>
    <s v="Shipped"/>
    <x v="70"/>
    <x v="5"/>
    <d v="1899-12-30T12:40:00"/>
    <x v="8"/>
    <s v="Polished finish. Exact replia with official logos and insignias and retractable wheels"/>
    <n v="8820"/>
    <n v="36.270000000000003"/>
    <n v="74.03"/>
    <n v="3094.52"/>
    <n v="1595.88"/>
    <n v="1498.6399999999999"/>
  </r>
  <r>
    <n v="10155"/>
    <x v="71"/>
    <n v="34"/>
    <n v="49.16"/>
    <n v="8"/>
    <n v="186"/>
    <x v="45"/>
    <s v="Karttunen Matti"/>
    <n v="902248555"/>
    <s v="Keskuskatu 45 "/>
    <x v="37"/>
    <n v="21240"/>
    <x v="15"/>
    <n v="1501"/>
    <n v="96500"/>
    <n v="10155"/>
    <x v="44"/>
    <d v="2003-10-13T00:00:00"/>
    <d v="2003-10-07T00:00:00"/>
    <s v="Shipped"/>
    <x v="71"/>
    <x v="5"/>
    <d v="1899-12-30T02:12:00"/>
    <x v="1"/>
    <s v="10&quot; Wingspan with retractable landing gears.Comes with pilot"/>
    <n v="4857"/>
    <n v="32.770000000000003"/>
    <n v="49.66"/>
    <n v="1671.4399999999998"/>
    <n v="1114.18"/>
    <n v="557.25999999999976"/>
  </r>
  <r>
    <n v="10156"/>
    <x v="64"/>
    <n v="20"/>
    <n v="43.64"/>
    <n v="1"/>
    <n v="141"/>
    <x v="4"/>
    <s v="Freyre Diego "/>
    <n v="915559444"/>
    <s v="C/ Moralzarzal, 86 "/>
    <x v="4"/>
    <n v="28034"/>
    <x v="3"/>
    <n v="1370"/>
    <n v="227600"/>
    <n v="10104"/>
    <x v="4"/>
    <d v="2003-02-09T00:00:00"/>
    <d v="2003-02-01T00:00:00"/>
    <s v="Shipped"/>
    <x v="64"/>
    <x v="0"/>
    <d v="1899-12-30T01:50:00"/>
    <x v="7"/>
    <s v="Features opening trunk,  working steering system"/>
    <n v="7062"/>
    <n v="27.06"/>
    <n v="43.64"/>
    <n v="872.8"/>
    <n v="541.19999999999993"/>
    <n v="331.6"/>
  </r>
  <r>
    <n v="10156"/>
    <x v="65"/>
    <n v="48"/>
    <n v="77.64"/>
    <n v="2"/>
    <n v="141"/>
    <x v="4"/>
    <s v="Freyre Diego "/>
    <n v="915559444"/>
    <s v="C/ Moralzarzal, 86 "/>
    <x v="4"/>
    <n v="28034"/>
    <x v="3"/>
    <n v="1370"/>
    <n v="227600"/>
    <n v="10104"/>
    <x v="4"/>
    <d v="2003-02-09T00:00:00"/>
    <d v="2003-02-01T00:00:00"/>
    <s v="Shipped"/>
    <x v="65"/>
    <x v="5"/>
    <d v="1899-12-30T12:40:00"/>
    <x v="10"/>
    <s v="Exact replia with official logos and insignias and retractable wheels"/>
    <n v="5841"/>
    <n v="51.15"/>
    <n v="91.34"/>
    <n v="3726.7200000000003"/>
    <n v="2455.1999999999998"/>
    <n v="1271.5200000000004"/>
  </r>
  <r>
    <n v="10157"/>
    <x v="55"/>
    <n v="33"/>
    <n v="69.27"/>
    <n v="3"/>
    <n v="473"/>
    <x v="46"/>
    <s v="Ricotti Franco"/>
    <n v="39022515555"/>
    <s v="20093 Cologno Monzese Alessandro Volta 16"/>
    <x v="38"/>
    <n v="0"/>
    <x v="5"/>
    <n v="1401"/>
    <n v="34800"/>
    <n v="10157"/>
    <x v="45"/>
    <d v="2003-10-15T00:00:00"/>
    <d v="2003-10-14T00:00:00"/>
    <s v="Shipped"/>
    <x v="55"/>
    <x v="5"/>
    <d v="1899-12-30T02:12:00"/>
    <x v="5"/>
    <s v="Has retractable wheels and comes with a stand"/>
    <n v="992"/>
    <n v="49"/>
    <n v="84.48"/>
    <n v="2285.91"/>
    <n v="1617"/>
    <n v="668.90999999999985"/>
  </r>
  <r>
    <n v="10157"/>
    <x v="58"/>
    <n v="40"/>
    <n v="89.72"/>
    <n v="5"/>
    <n v="473"/>
    <x v="46"/>
    <s v="Ricotti Franco"/>
    <n v="39022515555"/>
    <s v="20093 Cologno Monzese Alessandro Volta 16"/>
    <x v="38"/>
    <n v="0"/>
    <x v="5"/>
    <n v="1401"/>
    <n v="34800"/>
    <n v="10157"/>
    <x v="45"/>
    <d v="2003-10-15T00:00:00"/>
    <d v="2003-10-14T00:00:00"/>
    <s v="Shipped"/>
    <x v="58"/>
    <x v="5"/>
    <d v="1899-12-30T01:24:00"/>
    <x v="6"/>
    <s v="Official logos and insignias"/>
    <n v="3627"/>
    <n v="66.739999999999995"/>
    <n v="109.42"/>
    <n v="3588.8"/>
    <n v="2669.6"/>
    <n v="919.20000000000027"/>
  </r>
  <r>
    <n v="10157"/>
    <x v="62"/>
    <n v="33"/>
    <n v="66.650000000000006"/>
    <n v="4"/>
    <n v="473"/>
    <x v="46"/>
    <s v="Ricotti Franco"/>
    <n v="39022515555"/>
    <s v="20093 Cologno Monzese Alessandro Volta 16"/>
    <x v="38"/>
    <n v="0"/>
    <x v="5"/>
    <n v="1401"/>
    <n v="34800"/>
    <n v="10157"/>
    <x v="45"/>
    <d v="2003-10-15T00:00:00"/>
    <d v="2003-10-14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199.4500000000003"/>
    <n v="1195.5899999999999"/>
    <n v="1003.8600000000004"/>
  </r>
  <r>
    <n v="10157"/>
    <x v="79"/>
    <n v="34"/>
    <n v="83.91"/>
    <n v="1"/>
    <n v="473"/>
    <x v="46"/>
    <s v="Ricotti Franco"/>
    <n v="39022515555"/>
    <s v="20093 Cologno Monzese Alessandro Volta 16"/>
    <x v="38"/>
    <n v="0"/>
    <x v="5"/>
    <n v="1401"/>
    <n v="34800"/>
    <n v="10157"/>
    <x v="45"/>
    <d v="2003-10-15T00:00:00"/>
    <d v="2003-10-14T00:00:00"/>
    <s v="Shipped"/>
    <x v="79"/>
    <x v="6"/>
    <d v="1899-12-30T01:32:00"/>
    <x v="2"/>
    <s v="Features official die-struck logos and baked enamel finish. Comes with stand."/>
    <n v="178"/>
    <n v="66.92"/>
    <n v="99.89"/>
    <n v="2852.94"/>
    <n v="2275.2800000000002"/>
    <n v="577.65999999999985"/>
  </r>
  <r>
    <n v="10157"/>
    <x v="63"/>
    <n v="28"/>
    <n v="56.41"/>
    <n v="6"/>
    <n v="473"/>
    <x v="46"/>
    <s v="Ricotti Franco"/>
    <n v="39022515555"/>
    <s v="20093 Cologno Monzese Alessandro Volta 16"/>
    <x v="38"/>
    <n v="0"/>
    <x v="5"/>
    <n v="1401"/>
    <n v="34800"/>
    <n v="10157"/>
    <x v="45"/>
    <d v="2003-10-15T00:00:00"/>
    <d v="2003-10-14T00:00:00"/>
    <s v="Shipped"/>
    <x v="63"/>
    <x v="0"/>
    <d v="1899-12-30T01:32:00"/>
    <x v="12"/>
    <s v="This model features grille-mounted chrome horn, lift-up louvered hood, fold-down rumble seat, working steering system"/>
    <n v="136"/>
    <n v="33.020000000000003"/>
    <n v="68.790000000000006"/>
    <n v="1579.48"/>
    <n v="924.56000000000006"/>
    <n v="654.91999999999996"/>
  </r>
  <r>
    <n v="10157"/>
    <x v="68"/>
    <n v="48"/>
    <n v="109.16"/>
    <n v="2"/>
    <n v="473"/>
    <x v="46"/>
    <s v="Ricotti Franco"/>
    <n v="39022515555"/>
    <s v="20093 Cologno Monzese Alessandro Volta 16"/>
    <x v="38"/>
    <n v="0"/>
    <x v="5"/>
    <n v="1401"/>
    <n v="34800"/>
    <n v="10157"/>
    <x v="45"/>
    <d v="2003-10-15T00:00:00"/>
    <d v="2003-10-14T00:00:00"/>
    <s v="Shipped"/>
    <x v="68"/>
    <x v="5"/>
    <d v="1899-12-30T12:40:00"/>
    <x v="12"/>
    <s v="Exact replia with official logos and insignias and retractable wheels"/>
    <n v="7106"/>
    <n v="59.33"/>
    <n v="118.65"/>
    <n v="5239.68"/>
    <n v="2847.84"/>
    <n v="2391.84"/>
  </r>
  <r>
    <n v="10158"/>
    <x v="78"/>
    <n v="22"/>
    <n v="67.790000000000006"/>
    <n v="1"/>
    <n v="121"/>
    <x v="3"/>
    <s v="Bergulfsen Jonas "/>
    <n v="7989555"/>
    <s v="Erling Skakkes gate 78 "/>
    <x v="3"/>
    <n v="4110"/>
    <x v="2"/>
    <n v="1504"/>
    <n v="81700"/>
    <n v="10103"/>
    <x v="3"/>
    <d v="2003-02-07T00:00:00"/>
    <d v="2003-02-02T00:00:00"/>
    <s v="Shipped"/>
    <x v="78"/>
    <x v="6"/>
    <d v="1899-12-30T01:24:00"/>
    <x v="12"/>
    <s v="Detailed scale replica with working suspension and constructed from over 70 parts"/>
    <n v="15"/>
    <n v="37.32"/>
    <n v="76.17"/>
    <n v="1491.38"/>
    <n v="821.04"/>
    <n v="670.34000000000015"/>
  </r>
  <r>
    <n v="10159"/>
    <x v="72"/>
    <n v="49"/>
    <n v="81.349999999999994"/>
    <n v="14"/>
    <n v="321"/>
    <x v="47"/>
    <s v="Brown Julie"/>
    <n v="6505551386"/>
    <s v="7734 Strong St. "/>
    <x v="10"/>
    <n v="94217"/>
    <x v="0"/>
    <n v="1165"/>
    <n v="105000"/>
    <n v="10159"/>
    <x v="46"/>
    <d v="2003-10-19T00:00:00"/>
    <d v="2003-10-16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986.1499999999996"/>
    <n v="2391.69"/>
    <n v="1594.4599999999996"/>
  </r>
  <r>
    <n v="10159"/>
    <x v="73"/>
    <n v="37"/>
    <n v="101.1"/>
    <n v="17"/>
    <n v="321"/>
    <x v="47"/>
    <s v="Brown Julie"/>
    <n v="6505551386"/>
    <s v="7734 Strong St. "/>
    <x v="10"/>
    <n v="94217"/>
    <x v="0"/>
    <n v="1165"/>
    <n v="105000"/>
    <n v="10159"/>
    <x v="46"/>
    <d v="2003-10-19T00:00:00"/>
    <d v="2003-10-16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740.7"/>
    <n v="2552.6299999999997"/>
    <n v="1188.0700000000002"/>
  </r>
  <r>
    <n v="10159"/>
    <x v="74"/>
    <n v="22"/>
    <n v="170.42"/>
    <n v="16"/>
    <n v="321"/>
    <x v="47"/>
    <s v="Brown Julie"/>
    <n v="6505551386"/>
    <s v="7734 Strong St. "/>
    <x v="10"/>
    <n v="94217"/>
    <x v="0"/>
    <n v="1165"/>
    <n v="105000"/>
    <n v="10159"/>
    <x v="46"/>
    <d v="2003-10-19T00:00:00"/>
    <d v="2003-10-16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749.24"/>
    <n v="2002.4399999999998"/>
    <n v="1746.8"/>
  </r>
  <r>
    <n v="10159"/>
    <x v="80"/>
    <n v="41"/>
    <n v="188.73"/>
    <n v="2"/>
    <n v="321"/>
    <x v="47"/>
    <s v="Brown Julie"/>
    <n v="6505551386"/>
    <s v="7734 Strong St. "/>
    <x v="10"/>
    <n v="94217"/>
    <x v="0"/>
    <n v="1165"/>
    <n v="105000"/>
    <n v="10159"/>
    <x v="46"/>
    <d v="2003-10-19T00:00:00"/>
    <d v="2003-10-16T00:00:00"/>
    <s v="Shipped"/>
    <x v="80"/>
    <x v="1"/>
    <d v="1899-12-30T01:12:00"/>
    <x v="4"/>
    <s v="Hood, doors and trunk all open to reveal highly detailed interior features. Steering wheel actually turns the front wheels. Color dark green."/>
    <n v="68"/>
    <n v="95.34"/>
    <n v="194.57"/>
    <n v="7737.9299999999994"/>
    <n v="3908.94"/>
    <n v="3828.9899999999993"/>
  </r>
  <r>
    <n v="10159"/>
    <x v="75"/>
    <n v="38"/>
    <n v="131.04"/>
    <n v="13"/>
    <n v="321"/>
    <x v="47"/>
    <s v="Brown Julie"/>
    <n v="6505551386"/>
    <s v="7734 Strong St. "/>
    <x v="10"/>
    <n v="94217"/>
    <x v="0"/>
    <n v="1165"/>
    <n v="105000"/>
    <n v="10159"/>
    <x v="46"/>
    <d v="2003-10-19T00:00:00"/>
    <d v="2003-10-16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979.5199999999995"/>
    <n v="2518.2599999999998"/>
    <n v="2461.2599999999998"/>
  </r>
  <r>
    <n v="10159"/>
    <x v="82"/>
    <n v="24"/>
    <n v="67.03"/>
    <n v="3"/>
    <n v="321"/>
    <x v="47"/>
    <s v="Brown Julie"/>
    <n v="6505551386"/>
    <s v="7734 Strong St. "/>
    <x v="10"/>
    <n v="94217"/>
    <x v="0"/>
    <n v="1165"/>
    <n v="105000"/>
    <n v="10159"/>
    <x v="46"/>
    <d v="2003-10-19T00:00:00"/>
    <d v="2003-10-16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608.72"/>
    <n v="766.08"/>
    <n v="842.64"/>
  </r>
  <r>
    <n v="10159"/>
    <x v="76"/>
    <n v="42"/>
    <n v="51.48"/>
    <n v="18"/>
    <n v="321"/>
    <x v="47"/>
    <s v="Brown Julie"/>
    <n v="6505551386"/>
    <s v="7734 Strong St. "/>
    <x v="10"/>
    <n v="94217"/>
    <x v="0"/>
    <n v="1165"/>
    <n v="105000"/>
    <n v="10159"/>
    <x v="46"/>
    <d v="2003-10-19T00:00:00"/>
    <d v="2003-10-16T00:00:00"/>
    <s v="Shipped"/>
    <x v="76"/>
    <x v="6"/>
    <d v="1899-12-30T01:18:00"/>
    <x v="0"/>
    <s v="Intricately detailed with chrome accents and trim, official die-struck logos and baked enamel finish."/>
    <n v="4357"/>
    <n v="24.23"/>
    <n v="60.57"/>
    <n v="2162.16"/>
    <n v="1017.66"/>
    <n v="1144.5"/>
  </r>
  <r>
    <n v="10159"/>
    <x v="85"/>
    <n v="21"/>
    <n v="66.739999999999995"/>
    <n v="5"/>
    <n v="321"/>
    <x v="47"/>
    <s v="Brown Julie"/>
    <n v="6505551386"/>
    <s v="7734 Strong St. "/>
    <x v="10"/>
    <n v="94217"/>
    <x v="0"/>
    <n v="1165"/>
    <n v="105000"/>
    <n v="10159"/>
    <x v="46"/>
    <d v="2003-10-19T00:00:00"/>
    <d v="2003-10-16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401.54"/>
    <n v="1030.05"/>
    <n v="371.49"/>
  </r>
  <r>
    <n v="10159"/>
    <x v="86"/>
    <n v="25"/>
    <n v="129.35"/>
    <n v="4"/>
    <n v="321"/>
    <x v="47"/>
    <s v="Brown Julie"/>
    <n v="6505551386"/>
    <s v="7734 Strong St. "/>
    <x v="10"/>
    <n v="94217"/>
    <x v="0"/>
    <n v="1165"/>
    <n v="105000"/>
    <n v="10159"/>
    <x v="46"/>
    <d v="2003-10-19T00:00:00"/>
    <d v="2003-10-16T00:00:00"/>
    <s v="Shipped"/>
    <x v="86"/>
    <x v="1"/>
    <d v="1899-12-30T01:18:00"/>
    <x v="5"/>
    <s v="Highly detailed 1976 Ford Gran Torino &quot;Starsky and Hutch&quot; diecast model. Very well constructed and painted in red and white patterns."/>
    <n v="9127"/>
    <n v="73.489999999999995"/>
    <n v="146.99"/>
    <n v="3233.75"/>
    <n v="1837.2499999999998"/>
    <n v="1396.5000000000002"/>
  </r>
  <r>
    <n v="10159"/>
    <x v="87"/>
    <n v="21"/>
    <n v="54.71"/>
    <n v="8"/>
    <n v="321"/>
    <x v="47"/>
    <s v="Brown Julie"/>
    <n v="6505551386"/>
    <s v="7734 Strong St. "/>
    <x v="10"/>
    <n v="94217"/>
    <x v="0"/>
    <n v="1165"/>
    <n v="105000"/>
    <n v="10159"/>
    <x v="46"/>
    <d v="2003-10-19T00:00:00"/>
    <d v="2003-10-16T00:00:00"/>
    <s v="Shipped"/>
    <x v="87"/>
    <x v="6"/>
    <d v="1899-12-30T01:18:00"/>
    <x v="7"/>
    <s v="Features rotating wheels , working kick stand. Comes with stand."/>
    <n v="7689"/>
    <n v="32.950000000000003"/>
    <n v="62.17"/>
    <n v="1148.9100000000001"/>
    <n v="691.95"/>
    <n v="456.96000000000004"/>
  </r>
  <r>
    <n v="10159"/>
    <x v="88"/>
    <n v="32"/>
    <n v="142.85"/>
    <n v="7"/>
    <n v="321"/>
    <x v="47"/>
    <s v="Brown Julie"/>
    <n v="6505551386"/>
    <s v="7734 Strong St. "/>
    <x v="10"/>
    <n v="94217"/>
    <x v="0"/>
    <n v="1165"/>
    <n v="105000"/>
    <n v="10159"/>
    <x v="46"/>
    <d v="2003-10-19T00:00:00"/>
    <d v="2003-10-16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571.2"/>
    <n v="2237.7600000000002"/>
    <n v="2333.4399999999996"/>
  </r>
  <r>
    <n v="10159"/>
    <x v="77"/>
    <n v="44"/>
    <n v="100.3"/>
    <n v="15"/>
    <n v="321"/>
    <x v="47"/>
    <s v="Brown Julie"/>
    <n v="6505551386"/>
    <s v="7734 Strong St. "/>
    <x v="10"/>
    <n v="94217"/>
    <x v="0"/>
    <n v="1165"/>
    <n v="105000"/>
    <n v="10159"/>
    <x v="46"/>
    <d v="2003-10-19T00:00:00"/>
    <d v="2003-10-16T00:00:00"/>
    <s v="Shipped"/>
    <x v="77"/>
    <x v="6"/>
    <d v="1899-12-30T01:24:00"/>
    <x v="4"/>
    <s v="Detailed scale replica with working suspension and constructed from over 70 parts"/>
    <n v="7003"/>
    <n v="60.86"/>
    <n v="112.7"/>
    <n v="4413.2"/>
    <n v="2677.84"/>
    <n v="1735.3599999999997"/>
  </r>
  <r>
    <n v="10159"/>
    <x v="89"/>
    <n v="27"/>
    <n v="67.180000000000007"/>
    <n v="11"/>
    <n v="321"/>
    <x v="47"/>
    <s v="Brown Julie"/>
    <n v="6505551386"/>
    <s v="7734 Strong St. "/>
    <x v="10"/>
    <n v="94217"/>
    <x v="0"/>
    <n v="1165"/>
    <n v="105000"/>
    <n v="10159"/>
    <x v="46"/>
    <d v="2003-10-19T00:00:00"/>
    <d v="2003-10-16T00:00:00"/>
    <s v="Shipped"/>
    <x v="89"/>
    <x v="6"/>
    <d v="1899-12-30T01:24:00"/>
    <x v="12"/>
    <s v="Features two-tone paint with chrome accents, superior die-cast detail , rotating wheels , working kick stand"/>
    <n v="6840"/>
    <n v="47.1"/>
    <n v="69.260000000000005"/>
    <n v="1813.8600000000001"/>
    <n v="1271.7"/>
    <n v="542.16000000000008"/>
  </r>
  <r>
    <n v="10159"/>
    <x v="90"/>
    <n v="50"/>
    <n v="49.6"/>
    <n v="1"/>
    <n v="321"/>
    <x v="47"/>
    <s v="Brown Julie"/>
    <n v="6505551386"/>
    <s v="7734 Strong St. "/>
    <x v="10"/>
    <n v="94217"/>
    <x v="0"/>
    <n v="1165"/>
    <n v="105000"/>
    <n v="10159"/>
    <x v="46"/>
    <d v="2003-10-19T00:00:00"/>
    <d v="2003-10-16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480"/>
    <n v="1929"/>
    <n v="551"/>
  </r>
  <r>
    <n v="10159"/>
    <x v="92"/>
    <n v="23"/>
    <n v="80.84"/>
    <n v="6"/>
    <n v="321"/>
    <x v="47"/>
    <s v="Brown Julie"/>
    <n v="6505551386"/>
    <s v="7734 Strong St. "/>
    <x v="10"/>
    <n v="94217"/>
    <x v="0"/>
    <n v="1165"/>
    <n v="105000"/>
    <n v="10159"/>
    <x v="46"/>
    <d v="2003-10-19T00:00:00"/>
    <d v="2003-10-16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859.3200000000002"/>
    <n v="743.58999999999992"/>
    <n v="1115.7300000000002"/>
  </r>
  <r>
    <n v="10159"/>
    <x v="93"/>
    <n v="35"/>
    <n v="39.43"/>
    <n v="9"/>
    <n v="321"/>
    <x v="47"/>
    <s v="Brown Julie"/>
    <n v="6505551386"/>
    <s v="7734 Strong St. "/>
    <x v="10"/>
    <n v="94217"/>
    <x v="0"/>
    <n v="1165"/>
    <n v="105000"/>
    <n v="10159"/>
    <x v="46"/>
    <d v="2003-10-19T00:00:00"/>
    <d v="2003-10-16T00:00:00"/>
    <s v="Shipped"/>
    <x v="93"/>
    <x v="6"/>
    <d v="1899-12-30T01:32:00"/>
    <x v="5"/>
    <s v="Features rotating wheels , working kick stand. Comes with stand."/>
    <n v="9241"/>
    <n v="24.14"/>
    <n v="40.229999999999997"/>
    <n v="1380.05"/>
    <n v="844.9"/>
    <n v="535.15"/>
  </r>
  <r>
    <n v="10159"/>
    <x v="94"/>
    <n v="23"/>
    <n v="86.74"/>
    <n v="12"/>
    <n v="321"/>
    <x v="47"/>
    <s v="Brown Julie"/>
    <n v="6505551386"/>
    <s v="7734 Strong St. "/>
    <x v="10"/>
    <n v="94217"/>
    <x v="0"/>
    <n v="1165"/>
    <n v="105000"/>
    <n v="10159"/>
    <x v="46"/>
    <d v="2003-10-19T00:00:00"/>
    <d v="2003-10-16T00:00:00"/>
    <s v="Shipped"/>
    <x v="94"/>
    <x v="6"/>
    <d v="1899-12-30T01:32:00"/>
    <x v="8"/>
    <s v="This model features two-tone paint with chrome accents, superior die-cast detail , rotating wheels , working kick stand"/>
    <n v="3341"/>
    <n v="56.13"/>
    <n v="102.05"/>
    <n v="1995.02"/>
    <n v="1290.99"/>
    <n v="704.03"/>
  </r>
  <r>
    <n v="10159"/>
    <x v="95"/>
    <n v="31"/>
    <n v="78.11"/>
    <n v="10"/>
    <n v="321"/>
    <x v="47"/>
    <s v="Brown Julie"/>
    <n v="6505551386"/>
    <s v="7734 Strong St. "/>
    <x v="10"/>
    <n v="94217"/>
    <x v="0"/>
    <n v="1165"/>
    <n v="105000"/>
    <n v="10159"/>
    <x v="46"/>
    <d v="2003-10-19T00:00:00"/>
    <d v="2003-10-16T00:00:00"/>
    <s v="Shipped"/>
    <x v="95"/>
    <x v="6"/>
    <d v="1899-12-30T01:50:00"/>
    <x v="4"/>
    <s v="Features rotating wheels , working kick stand. Comes with stand."/>
    <n v="600"/>
    <n v="34.17"/>
    <n v="81.36"/>
    <n v="2421.41"/>
    <n v="1059.27"/>
    <n v="1362.1399999999999"/>
  </r>
  <r>
    <n v="10160"/>
    <x v="81"/>
    <n v="46"/>
    <n v="96.3"/>
    <n v="6"/>
    <n v="347"/>
    <x v="48"/>
    <s v="Chandler Brian"/>
    <n v="2155554369"/>
    <s v="6047 Douglas Av. "/>
    <x v="39"/>
    <n v="91003"/>
    <x v="0"/>
    <n v="1166"/>
    <n v="57700"/>
    <n v="10160"/>
    <x v="47"/>
    <d v="2003-10-17T00:00:00"/>
    <d v="2003-10-17T00:00:00"/>
    <s v="Shipped"/>
    <x v="81"/>
    <x v="1"/>
    <d v="1899-12-30T01:12:00"/>
    <x v="0"/>
    <s v="1:12 scale model of a 1968 Dodge Charger. Hood, doors and trunk all open to reveal highly detailed interior features. Steering wheel actually turns the front wheels. Color black"/>
    <n v="9123"/>
    <n v="75.16"/>
    <n v="117.44"/>
    <n v="4429.8"/>
    <n v="3457.3599999999997"/>
    <n v="972.44000000000051"/>
  </r>
  <r>
    <n v="10160"/>
    <x v="83"/>
    <n v="50"/>
    <n v="93.28"/>
    <n v="5"/>
    <n v="347"/>
    <x v="48"/>
    <s v="Chandler Brian"/>
    <n v="2155554369"/>
    <s v="6047 Douglas Av. "/>
    <x v="39"/>
    <n v="91003"/>
    <x v="0"/>
    <n v="1166"/>
    <n v="57700"/>
    <n v="10160"/>
    <x v="47"/>
    <d v="2003-10-17T00:00:00"/>
    <d v="2003-10-17T00:00:00"/>
    <s v="Shipped"/>
    <x v="83"/>
    <x v="1"/>
    <d v="1899-12-30T01:12:00"/>
    <x v="0"/>
    <s v="Detailed model of the 1969 Dodge Charger. This model includes finely detailed interior and exterior features. Painted in red and white."/>
    <n v="7323"/>
    <n v="58.73"/>
    <n v="115.16"/>
    <n v="4664"/>
    <n v="2936.5"/>
    <n v="1727.5"/>
  </r>
  <r>
    <n v="10160"/>
    <x v="84"/>
    <n v="38"/>
    <n v="70.84"/>
    <n v="4"/>
    <n v="347"/>
    <x v="48"/>
    <s v="Chandler Brian"/>
    <n v="2155554369"/>
    <s v="6047 Douglas Av. "/>
    <x v="39"/>
    <n v="91003"/>
    <x v="0"/>
    <n v="1166"/>
    <n v="57700"/>
    <n v="10160"/>
    <x v="47"/>
    <d v="2003-10-17T00:00:00"/>
    <d v="2003-10-17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91.92"/>
    <n v="2048.1999999999998"/>
    <n v="643.72000000000025"/>
  </r>
  <r>
    <n v="10160"/>
    <x v="30"/>
    <n v="20"/>
    <n v="140.55000000000001"/>
    <n v="1"/>
    <n v="347"/>
    <x v="48"/>
    <s v="Chandler Brian"/>
    <n v="2155554369"/>
    <s v="6047 Douglas Av. "/>
    <x v="39"/>
    <n v="91003"/>
    <x v="0"/>
    <n v="1166"/>
    <n v="57700"/>
    <n v="10160"/>
    <x v="47"/>
    <d v="2003-10-17T00:00:00"/>
    <d v="2003-10-1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811"/>
    <n v="1558"/>
    <n v="1253"/>
  </r>
  <r>
    <n v="10160"/>
    <x v="100"/>
    <n v="42"/>
    <n v="30.59"/>
    <n v="2"/>
    <n v="347"/>
    <x v="48"/>
    <s v="Chandler Brian"/>
    <n v="2155554369"/>
    <s v="6047 Douglas Av. "/>
    <x v="39"/>
    <n v="91003"/>
    <x v="0"/>
    <n v="1166"/>
    <n v="57700"/>
    <n v="10160"/>
    <x v="47"/>
    <d v="2003-10-17T00:00:00"/>
    <d v="2003-10-17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84.78"/>
    <n v="682.07999999999993"/>
    <n v="602.70000000000005"/>
  </r>
  <r>
    <n v="10160"/>
    <x v="91"/>
    <n v="35"/>
    <n v="130.6"/>
    <n v="3"/>
    <n v="347"/>
    <x v="48"/>
    <s v="Chandler Brian"/>
    <n v="2155554369"/>
    <s v="6047 Douglas Av. "/>
    <x v="39"/>
    <n v="91003"/>
    <x v="0"/>
    <n v="1166"/>
    <n v="57700"/>
    <n v="10160"/>
    <x v="47"/>
    <d v="2003-10-17T00:00:00"/>
    <d v="2003-10-17T00:00:00"/>
    <s v="Shipped"/>
    <x v="91"/>
    <x v="1"/>
    <d v="1899-12-30T01:18:00"/>
    <x v="6"/>
    <s v="Features include: Turnable front wheels; steering function; detailed interior; detailed engine; opening hood; opening trunk; opening doors; and detailed chassis."/>
    <n v="6600"/>
    <n v="98.3"/>
    <n v="140.43"/>
    <n v="4571"/>
    <n v="3440.5"/>
    <n v="1130.5"/>
  </r>
  <r>
    <n v="10161"/>
    <x v="96"/>
    <n v="28"/>
    <n v="121.72"/>
    <n v="12"/>
    <n v="227"/>
    <x v="49"/>
    <s v="Ibsen Palle"/>
    <n v="86213555"/>
    <s v="Smagsloget 45 "/>
    <x v="40"/>
    <n v="8200"/>
    <x v="4"/>
    <n v="1401"/>
    <n v="120800"/>
    <n v="10161"/>
    <x v="48"/>
    <d v="2003-10-25T00:00:00"/>
    <d v="2003-10-20T00:00:00"/>
    <s v="Shipped"/>
    <x v="96"/>
    <x v="1"/>
    <d v="1899-12-30T01:18:00"/>
    <x v="12"/>
    <s v="This model features, opening hood, opening doors, detailed engine, rear spoiler, opening trunk, working steering, tinted windows, baked enamel finish. Color red."/>
    <n v="3975"/>
    <n v="83.51"/>
    <n v="141.54"/>
    <n v="3408.16"/>
    <n v="2338.2800000000002"/>
    <n v="1069.8799999999997"/>
  </r>
  <r>
    <n v="10161"/>
    <x v="101"/>
    <n v="43"/>
    <n v="102.04"/>
    <n v="8"/>
    <n v="227"/>
    <x v="49"/>
    <s v="Ibsen Palle"/>
    <n v="86213555"/>
    <s v="Smagsloget 45 "/>
    <x v="40"/>
    <n v="8200"/>
    <x v="4"/>
    <n v="1401"/>
    <n v="120800"/>
    <n v="10161"/>
    <x v="48"/>
    <d v="2003-10-25T00:00:00"/>
    <d v="2003-10-20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387.72"/>
    <n v="2836.2799999999997"/>
    <n v="1551.4400000000005"/>
  </r>
  <r>
    <n v="10161"/>
    <x v="97"/>
    <n v="48"/>
    <n v="139.41"/>
    <n v="11"/>
    <n v="227"/>
    <x v="49"/>
    <s v="Ibsen Palle"/>
    <n v="86213555"/>
    <s v="Smagsloget 45 "/>
    <x v="40"/>
    <n v="8200"/>
    <x v="4"/>
    <n v="1401"/>
    <n v="120800"/>
    <n v="10161"/>
    <x v="48"/>
    <d v="2003-10-25T00:00:00"/>
    <d v="2003-10-20T00:00:00"/>
    <s v="Shipped"/>
    <x v="97"/>
    <x v="1"/>
    <d v="1899-12-30T01:18:00"/>
    <x v="10"/>
    <s v="This model features, opening hood, opening doors, detailed engine, rear spoiler, opening trunk, working steering, tinted windows, baked enamel finish. Color yellow."/>
    <n v="9772"/>
    <n v="93.89"/>
    <n v="142.25"/>
    <n v="6691.68"/>
    <n v="4506.72"/>
    <n v="2184.96"/>
  </r>
  <r>
    <n v="10161"/>
    <x v="98"/>
    <n v="23"/>
    <n v="125.4"/>
    <n v="9"/>
    <n v="227"/>
    <x v="49"/>
    <s v="Ibsen Palle"/>
    <n v="86213555"/>
    <s v="Smagsloget 45 "/>
    <x v="40"/>
    <n v="8200"/>
    <x v="4"/>
    <n v="1401"/>
    <n v="120800"/>
    <n v="10161"/>
    <x v="48"/>
    <d v="2003-10-25T00:00:00"/>
    <d v="2003-10-20T00:00:00"/>
    <s v="Shipped"/>
    <x v="98"/>
    <x v="1"/>
    <d v="1899-12-30T01:18:00"/>
    <x v="3"/>
    <s v="Features include opening and closing doors. Color: Red"/>
    <n v="8164"/>
    <n v="56.76"/>
    <n v="132"/>
    <n v="2884.2000000000003"/>
    <n v="1305.48"/>
    <n v="1578.7200000000003"/>
  </r>
  <r>
    <n v="10161"/>
    <x v="99"/>
    <n v="36"/>
    <n v="132.80000000000001"/>
    <n v="10"/>
    <n v="227"/>
    <x v="49"/>
    <s v="Ibsen Palle"/>
    <n v="86213555"/>
    <s v="Smagsloget 45 "/>
    <x v="40"/>
    <n v="8200"/>
    <x v="4"/>
    <n v="1401"/>
    <n v="120800"/>
    <n v="10161"/>
    <x v="48"/>
    <d v="2003-10-25T00:00:00"/>
    <d v="2003-10-20T00:00:00"/>
    <s v="Shipped"/>
    <x v="99"/>
    <x v="1"/>
    <d v="1899-12-30T01:18:00"/>
    <x v="5"/>
    <s v="This model features working front and rear suspension on accurately replicated and actuating shock absorbers as well as opening engine cover, rear stabilizer flap,  and 4 opening doors."/>
    <n v="8990"/>
    <n v="62.16"/>
    <n v="141.28"/>
    <n v="4780.8"/>
    <n v="2237.7599999999998"/>
    <n v="2543.0400000000004"/>
  </r>
  <r>
    <n v="10161"/>
    <x v="102"/>
    <n v="25"/>
    <n v="62.72"/>
    <n v="1"/>
    <n v="227"/>
    <x v="49"/>
    <s v="Ibsen Palle"/>
    <n v="86213555"/>
    <s v="Smagsloget 45 "/>
    <x v="40"/>
    <n v="8200"/>
    <x v="4"/>
    <n v="1401"/>
    <n v="120800"/>
    <n v="10161"/>
    <x v="48"/>
    <d v="2003-10-25T00:00:00"/>
    <d v="2003-10-20T00:00:00"/>
    <s v="Shipped"/>
    <x v="102"/>
    <x v="1"/>
    <d v="1899-12-30T01:18:00"/>
    <x v="7"/>
    <s v="This 1:18 scale precision die-cast replica, with its optional porthole hardtop and factory baked-enamel Thunderbird Bronze finish, is a 100% accurate rendition of this American classic."/>
    <n v="3209"/>
    <n v="34.21"/>
    <n v="71.27"/>
    <n v="1568"/>
    <n v="855.25"/>
    <n v="712.75"/>
  </r>
  <r>
    <n v="10161"/>
    <x v="103"/>
    <n v="37"/>
    <n v="73.489999999999995"/>
    <n v="5"/>
    <n v="227"/>
    <x v="49"/>
    <s v="Ibsen Palle"/>
    <n v="86213555"/>
    <s v="Smagsloget 45 "/>
    <x v="40"/>
    <n v="8200"/>
    <x v="4"/>
    <n v="1401"/>
    <n v="120800"/>
    <n v="10161"/>
    <x v="48"/>
    <d v="2003-10-25T00:00:00"/>
    <d v="2003-10-20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719.1299999999997"/>
    <n v="1821.88"/>
    <n v="897.24999999999955"/>
  </r>
  <r>
    <n v="10161"/>
    <x v="104"/>
    <n v="23"/>
    <n v="47.29"/>
    <n v="7"/>
    <n v="227"/>
    <x v="49"/>
    <s v="Ibsen Palle"/>
    <n v="86213555"/>
    <s v="Smagsloget 45 "/>
    <x v="40"/>
    <n v="8200"/>
    <x v="4"/>
    <n v="1401"/>
    <n v="120800"/>
    <n v="10161"/>
    <x v="48"/>
    <d v="2003-10-25T00:00:00"/>
    <d v="2003-10-20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087.67"/>
    <n v="671.14"/>
    <n v="416.53000000000009"/>
  </r>
  <r>
    <n v="10161"/>
    <x v="105"/>
    <n v="20"/>
    <n v="82.69"/>
    <n v="3"/>
    <n v="227"/>
    <x v="49"/>
    <s v="Ibsen Palle"/>
    <n v="86213555"/>
    <s v="Smagsloget 45 "/>
    <x v="40"/>
    <n v="8200"/>
    <x v="4"/>
    <n v="1401"/>
    <n v="120800"/>
    <n v="10161"/>
    <x v="48"/>
    <d v="2003-10-25T00:00:00"/>
    <d v="2003-10-20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653.8"/>
    <n v="945"/>
    <n v="708.8"/>
  </r>
  <r>
    <n v="10161"/>
    <x v="106"/>
    <n v="25"/>
    <n v="108.04"/>
    <n v="2"/>
    <n v="227"/>
    <x v="49"/>
    <s v="Ibsen Palle"/>
    <n v="86213555"/>
    <s v="Smagsloget 45 "/>
    <x v="40"/>
    <n v="8200"/>
    <x v="4"/>
    <n v="1401"/>
    <n v="120800"/>
    <n v="10161"/>
    <x v="48"/>
    <d v="2003-10-25T00:00:00"/>
    <d v="2003-10-20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701"/>
    <n v="1820.4999999999998"/>
    <n v="880.50000000000023"/>
  </r>
  <r>
    <n v="10161"/>
    <x v="107"/>
    <n v="20"/>
    <n v="72.77"/>
    <n v="4"/>
    <n v="227"/>
    <x v="49"/>
    <s v="Ibsen Palle"/>
    <n v="86213555"/>
    <s v="Smagsloget 45 "/>
    <x v="40"/>
    <n v="8200"/>
    <x v="4"/>
    <n v="1401"/>
    <n v="120800"/>
    <n v="10161"/>
    <x v="48"/>
    <d v="2003-10-25T00:00:00"/>
    <d v="2003-10-20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455.3999999999999"/>
    <n v="1010.1999999999999"/>
    <n v="445.19999999999993"/>
  </r>
  <r>
    <n v="10161"/>
    <x v="108"/>
    <n v="30"/>
    <n v="94.23"/>
    <n v="6"/>
    <n v="227"/>
    <x v="49"/>
    <s v="Ibsen Palle"/>
    <n v="86213555"/>
    <s v="Smagsloget 45 "/>
    <x v="40"/>
    <n v="8200"/>
    <x v="4"/>
    <n v="1401"/>
    <n v="120800"/>
    <n v="10161"/>
    <x v="48"/>
    <d v="2003-10-25T00:00:00"/>
    <d v="2003-10-20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826.9"/>
    <n v="1863.3"/>
    <n v="963.60000000000014"/>
  </r>
  <r>
    <n v="10162"/>
    <x v="8"/>
    <n v="48"/>
    <n v="87.33"/>
    <n v="2"/>
    <n v="321"/>
    <x v="47"/>
    <s v="Brown Julie"/>
    <n v="6505551386"/>
    <s v="7734 Strong St. "/>
    <x v="10"/>
    <n v="94217"/>
    <x v="0"/>
    <n v="1165"/>
    <n v="105000"/>
    <n v="10159"/>
    <x v="46"/>
    <d v="2003-10-19T00:00:00"/>
    <d v="2003-10-16T00:00:00"/>
    <s v="Shipped"/>
    <x v="8"/>
    <x v="0"/>
    <d v="1899-12-30T01:18:00"/>
    <x v="1"/>
    <s v="Features opening engine cover, doors, trunk, and fuel filler cap. Color black"/>
    <n v="8693"/>
    <n v="60.62"/>
    <n v="102.74"/>
    <n v="4191.84"/>
    <n v="2909.7599999999998"/>
    <n v="1282.0800000000004"/>
  </r>
  <r>
    <n v="10162"/>
    <x v="9"/>
    <n v="45"/>
    <n v="45.28"/>
    <n v="1"/>
    <n v="321"/>
    <x v="47"/>
    <s v="Brown Julie"/>
    <n v="6505551386"/>
    <s v="7734 Strong St. "/>
    <x v="10"/>
    <n v="94217"/>
    <x v="0"/>
    <n v="1165"/>
    <n v="105000"/>
    <n v="10159"/>
    <x v="46"/>
    <d v="2003-10-19T00:00:00"/>
    <d v="2003-10-16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037.6000000000001"/>
    <n v="1091.7"/>
    <n v="945.90000000000009"/>
  </r>
  <r>
    <n v="10162"/>
    <x v="0"/>
    <n v="29"/>
    <n v="141.1"/>
    <n v="9"/>
    <n v="321"/>
    <x v="47"/>
    <s v="Brown Julie"/>
    <n v="6505551386"/>
    <s v="7734 Strong St. "/>
    <x v="10"/>
    <n v="94217"/>
    <x v="0"/>
    <n v="1165"/>
    <n v="105000"/>
    <n v="10159"/>
    <x v="46"/>
    <d v="2003-10-19T00:00:00"/>
    <d v="2003-10-16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91.8999999999996"/>
    <n v="2514.3000000000002"/>
    <n v="1577.5999999999995"/>
  </r>
  <r>
    <n v="10162"/>
    <x v="1"/>
    <n v="27"/>
    <n v="53.28"/>
    <n v="8"/>
    <n v="321"/>
    <x v="47"/>
    <s v="Brown Julie"/>
    <n v="6505551386"/>
    <s v="7734 Strong St. "/>
    <x v="10"/>
    <n v="94217"/>
    <x v="0"/>
    <n v="1165"/>
    <n v="105000"/>
    <n v="10159"/>
    <x v="46"/>
    <d v="2003-10-19T00:00:00"/>
    <d v="2003-10-16T00:00:00"/>
    <s v="Shipped"/>
    <x v="1"/>
    <x v="0"/>
    <d v="1899-12-30T01:18:00"/>
    <x v="1"/>
    <s v="Features opening hood, opening doors, opening trunk, wide white wall tires, front door arm rests, working steering system."/>
    <n v="540"/>
    <n v="33.299999999999997"/>
    <n v="60.54"/>
    <n v="1438.56"/>
    <n v="899.09999999999991"/>
    <n v="539.46"/>
  </r>
  <r>
    <n v="10162"/>
    <x v="4"/>
    <n v="38"/>
    <n v="113.15"/>
    <n v="6"/>
    <n v="321"/>
    <x v="47"/>
    <s v="Brown Julie"/>
    <n v="6505551386"/>
    <s v="7734 Strong St. "/>
    <x v="10"/>
    <n v="94217"/>
    <x v="0"/>
    <n v="1165"/>
    <n v="105000"/>
    <n v="10159"/>
    <x v="46"/>
    <d v="2003-10-19T00:00:00"/>
    <d v="2003-10-16T00:00:00"/>
    <s v="Shipped"/>
    <x v="4"/>
    <x v="0"/>
    <d v="1899-12-30T01:18:00"/>
    <x v="4"/>
    <s v="This model features grille-mounted chrome horn, lift-up louvered hood, fold-down rumble seat, working steering system, chrome-covered spare, opening doors, detailed and wired engine"/>
    <n v="9354"/>
    <n v="58.48"/>
    <n v="127.13"/>
    <n v="4299.7"/>
    <n v="2222.2399999999998"/>
    <n v="2077.46"/>
  </r>
  <r>
    <n v="10162"/>
    <x v="5"/>
    <n v="48"/>
    <n v="156.94"/>
    <n v="3"/>
    <n v="321"/>
    <x v="47"/>
    <s v="Brown Julie"/>
    <n v="6505551386"/>
    <s v="7734 Strong St. "/>
    <x v="10"/>
    <n v="94217"/>
    <x v="0"/>
    <n v="1165"/>
    <n v="105000"/>
    <n v="10159"/>
    <x v="46"/>
    <d v="2003-10-19T00:00:00"/>
    <d v="2003-10-16T00:00:00"/>
    <s v="Shipped"/>
    <x v="5"/>
    <x v="0"/>
    <d v="1899-12-30T01:18:00"/>
    <x v="5"/>
    <s v="This 1:18 replica features grille-mounted chrome horn, lift-up louvered hood, fold-down rumble seat, working steering system, chrome-covered spare, opening doors, detailed and wired engine. Color black."/>
    <n v="548"/>
    <n v="72.56"/>
    <n v="168.75"/>
    <n v="7533.12"/>
    <n v="3482.88"/>
    <n v="4050.24"/>
  </r>
  <r>
    <n v="10162"/>
    <x v="2"/>
    <n v="39"/>
    <n v="86.51"/>
    <n v="10"/>
    <n v="321"/>
    <x v="47"/>
    <s v="Brown Julie"/>
    <n v="6505551386"/>
    <s v="7734 Strong St. "/>
    <x v="10"/>
    <n v="94217"/>
    <x v="0"/>
    <n v="1165"/>
    <n v="105000"/>
    <n v="10159"/>
    <x v="46"/>
    <d v="2003-10-19T00:00:00"/>
    <d v="2003-10-16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373.8900000000003"/>
    <n v="1687.1399999999999"/>
    <n v="1686.7500000000005"/>
  </r>
  <r>
    <n v="10162"/>
    <x v="6"/>
    <n v="37"/>
    <n v="27.55"/>
    <n v="5"/>
    <n v="321"/>
    <x v="47"/>
    <s v="Brown Julie"/>
    <n v="6505551386"/>
    <s v="7734 Strong St. "/>
    <x v="10"/>
    <n v="94217"/>
    <x v="0"/>
    <n v="1165"/>
    <n v="105000"/>
    <n v="10159"/>
    <x v="46"/>
    <d v="2003-10-19T00:00:00"/>
    <d v="2003-10-16T00:00:00"/>
    <s v="Shipped"/>
    <x v="6"/>
    <x v="0"/>
    <d v="1899-12-30T01:24:00"/>
    <x v="1"/>
    <s v="This 1:24 scale die-cast replica of the 1939 Chevrolet Deluxe Coupe has the same classy look as the original. Features opening trunk, hood and doors and a showroom quality baked enamel finish."/>
    <n v="7332"/>
    <n v="22.57"/>
    <n v="33.19"/>
    <n v="1019.35"/>
    <n v="835.09"/>
    <n v="184.26"/>
  </r>
  <r>
    <n v="10162"/>
    <x v="7"/>
    <n v="43"/>
    <n v="38.979999999999997"/>
    <n v="4"/>
    <n v="321"/>
    <x v="47"/>
    <s v="Brown Julie"/>
    <n v="6505551386"/>
    <s v="7734 Strong St. "/>
    <x v="10"/>
    <n v="94217"/>
    <x v="0"/>
    <n v="1165"/>
    <n v="105000"/>
    <n v="10159"/>
    <x v="46"/>
    <d v="2003-10-19T00:00:00"/>
    <d v="2003-10-16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76.1399999999999"/>
    <n v="886.23"/>
    <n v="789.90999999999985"/>
  </r>
  <r>
    <n v="10162"/>
    <x v="3"/>
    <n v="37"/>
    <n v="32.82"/>
    <n v="7"/>
    <n v="321"/>
    <x v="47"/>
    <s v="Brown Julie"/>
    <n v="6505551386"/>
    <s v="7734 Strong St. "/>
    <x v="10"/>
    <n v="94217"/>
    <x v="0"/>
    <n v="1165"/>
    <n v="105000"/>
    <n v="10159"/>
    <x v="46"/>
    <d v="2003-10-19T00:00:00"/>
    <d v="2003-10-16T00:00:00"/>
    <s v="Shipped"/>
    <x v="3"/>
    <x v="0"/>
    <d v="1899-12-30T01:24:00"/>
    <x v="3"/>
    <s v="This model features grille-mounted chrome horn, lift-up louvered hood, fold-down rumble seat, working steering system and rubber wheels. Color black."/>
    <n v="2081"/>
    <n v="21.75"/>
    <n v="41.03"/>
    <n v="1214.3399999999999"/>
    <n v="804.75"/>
    <n v="409.58999999999992"/>
  </r>
  <r>
    <n v="10163"/>
    <x v="10"/>
    <n v="21"/>
    <n v="212.16"/>
    <n v="1"/>
    <n v="424"/>
    <x v="15"/>
    <s v="Hernandez Maria"/>
    <n v="2125558493"/>
    <s v="5905 Pompton St. Suite 750"/>
    <x v="2"/>
    <n v="10022"/>
    <x v="0"/>
    <n v="1286"/>
    <n v="67500"/>
    <n v="10115"/>
    <x v="15"/>
    <d v="2003-04-12T00:00:00"/>
    <d v="2003-04-07T00:00:00"/>
    <s v="Shipped"/>
    <x v="10"/>
    <x v="1"/>
    <d v="1899-12-30T01:10:00"/>
    <x v="6"/>
    <s v="Turnable front wheels; steering function; detailed interior; detailed engine; opening hood; opening trunk; opening doors; and detailed chassis."/>
    <n v="7305"/>
    <n v="98.58"/>
    <n v="214.3"/>
    <n v="4455.3599999999997"/>
    <n v="2070.1799999999998"/>
    <n v="2385.1799999999998"/>
  </r>
  <r>
    <n v="10163"/>
    <x v="15"/>
    <n v="31"/>
    <n v="101.31"/>
    <n v="2"/>
    <n v="424"/>
    <x v="15"/>
    <s v="Hernandez Maria"/>
    <n v="2125558493"/>
    <s v="5905 Pompton St. Suite 750"/>
    <x v="2"/>
    <n v="10022"/>
    <x v="0"/>
    <n v="1286"/>
    <n v="67500"/>
    <n v="10115"/>
    <x v="15"/>
    <d v="2003-04-12T00:00:00"/>
    <d v="2003-04-07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140.61"/>
    <n v="1884.18"/>
    <n v="1256.43"/>
  </r>
  <r>
    <n v="10163"/>
    <x v="16"/>
    <n v="48"/>
    <n v="59.96"/>
    <n v="4"/>
    <n v="424"/>
    <x v="15"/>
    <s v="Hernandez Maria"/>
    <n v="2125558493"/>
    <s v="5905 Pompton St. Suite 750"/>
    <x v="2"/>
    <n v="10022"/>
    <x v="0"/>
    <n v="1286"/>
    <n v="67500"/>
    <n v="10115"/>
    <x v="15"/>
    <d v="2003-04-12T00:00:00"/>
    <d v="2003-04-07T00:00:00"/>
    <s v="Shipped"/>
    <x v="16"/>
    <x v="0"/>
    <d v="1899-12-30T01:18:00"/>
    <x v="10"/>
    <s v="Chrome Trim, Chrome Grille, Opening Hood, Opening Doors, Opening Trunk, Detailed Engine, Working Steering System"/>
    <n v="5649"/>
    <n v="34.35"/>
    <n v="62.46"/>
    <n v="2878.08"/>
    <n v="1648.8000000000002"/>
    <n v="1229.2799999999997"/>
  </r>
  <r>
    <n v="10163"/>
    <x v="17"/>
    <n v="40"/>
    <n v="101.58"/>
    <n v="3"/>
    <n v="424"/>
    <x v="15"/>
    <s v="Hernandez Maria"/>
    <n v="2125558493"/>
    <s v="5905 Pompton St. Suite 750"/>
    <x v="2"/>
    <n v="10022"/>
    <x v="0"/>
    <n v="1286"/>
    <n v="67500"/>
    <n v="10115"/>
    <x v="15"/>
    <d v="2003-04-12T00:00:00"/>
    <d v="2003-04-07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63.2"/>
    <n v="2429.6"/>
    <n v="1633.6"/>
  </r>
  <r>
    <n v="10163"/>
    <x v="18"/>
    <n v="43"/>
    <n v="80.36"/>
    <n v="6"/>
    <n v="424"/>
    <x v="15"/>
    <s v="Hernandez Maria"/>
    <n v="2125558493"/>
    <s v="5905 Pompton St. Suite 750"/>
    <x v="2"/>
    <n v="10022"/>
    <x v="0"/>
    <n v="1286"/>
    <n v="67500"/>
    <n v="10115"/>
    <x v="15"/>
    <d v="2003-04-12T00:00:00"/>
    <d v="2003-04-07T00:00:00"/>
    <s v="Shipped"/>
    <x v="18"/>
    <x v="0"/>
    <d v="1899-12-30T01:18:00"/>
    <x v="2"/>
    <s v="Features Gold Trim, Full Size Spare Tire, Chrome Trim, Chrome Grille, Opening Hood, Opening Doors, Opening Trunk, Detailed Engine, Working Steering System"/>
    <n v="7913"/>
    <n v="57.54"/>
    <n v="99.21"/>
    <n v="3455.48"/>
    <n v="2474.2199999999998"/>
    <n v="981.26000000000022"/>
  </r>
  <r>
    <n v="10163"/>
    <x v="22"/>
    <n v="42"/>
    <n v="96.42"/>
    <n v="5"/>
    <n v="424"/>
    <x v="15"/>
    <s v="Hernandez Maria"/>
    <n v="2125558493"/>
    <s v="5905 Pompton St. Suite 750"/>
    <x v="2"/>
    <n v="10022"/>
    <x v="0"/>
    <n v="1286"/>
    <n v="67500"/>
    <n v="10115"/>
    <x v="15"/>
    <d v="2003-04-12T00:00:00"/>
    <d v="2003-04-07T00:00:00"/>
    <s v="Shipped"/>
    <x v="22"/>
    <x v="0"/>
    <d v="1899-12-30T01:24:00"/>
    <x v="8"/>
    <s v="Features opening trunk,  working steering system. Color dark green."/>
    <n v="4710"/>
    <n v="57.46"/>
    <n v="97.39"/>
    <n v="4049.64"/>
    <n v="2413.3200000000002"/>
    <n v="1636.3199999999997"/>
  </r>
  <r>
    <n v="10164"/>
    <x v="11"/>
    <n v="21"/>
    <n v="143.31"/>
    <n v="2"/>
    <n v="452"/>
    <x v="50"/>
    <s v="Mendel Roland "/>
    <n v="76753555"/>
    <s v="Kirchgasse 6 "/>
    <x v="41"/>
    <n v="8010"/>
    <x v="12"/>
    <n v="1401"/>
    <n v="45300"/>
    <n v="10164"/>
    <x v="49"/>
    <d v="2003-10-30T00:00:00"/>
    <d v="2003-10-23T00:00:00"/>
    <s v="Resolved"/>
    <x v="11"/>
    <x v="1"/>
    <d v="1899-12-30T01:10:00"/>
    <x v="8"/>
    <s v="Features include: Turnable front wheels; steering function; detailed interior; detailed engine; opening hood; opening trunk; opening doors; and detailed chassis."/>
    <n v="6791"/>
    <n v="103.42"/>
    <n v="147.74"/>
    <n v="3009.51"/>
    <n v="2171.8200000000002"/>
    <n v="837.69"/>
  </r>
  <r>
    <n v="10164"/>
    <x v="12"/>
    <n v="49"/>
    <n v="121.64"/>
    <n v="6"/>
    <n v="452"/>
    <x v="50"/>
    <s v="Mendel Roland "/>
    <n v="76753555"/>
    <s v="Kirchgasse 6 "/>
    <x v="41"/>
    <n v="8010"/>
    <x v="12"/>
    <n v="1401"/>
    <n v="45300"/>
    <n v="10164"/>
    <x v="49"/>
    <d v="2003-10-30T00:00:00"/>
    <d v="2003-10-23T00:00:00"/>
    <s v="Resolved"/>
    <x v="12"/>
    <x v="2"/>
    <d v="1899-12-30T01:12:00"/>
    <x v="0"/>
    <s v="Model features 30 windows, skylights &amp; glare resistant glass, working steering system, original logos"/>
    <n v="1579"/>
    <n v="77.900000000000006"/>
    <n v="136.66999999999999"/>
    <n v="5960.36"/>
    <n v="3817.1000000000004"/>
    <n v="2143.2599999999993"/>
  </r>
  <r>
    <n v="10164"/>
    <x v="13"/>
    <n v="36"/>
    <n v="103.84"/>
    <n v="8"/>
    <n v="452"/>
    <x v="50"/>
    <s v="Mendel Roland "/>
    <n v="76753555"/>
    <s v="Kirchgasse 6 "/>
    <x v="41"/>
    <n v="8010"/>
    <x v="12"/>
    <n v="1401"/>
    <n v="45300"/>
    <n v="10164"/>
    <x v="49"/>
    <d v="2003-10-30T00:00:00"/>
    <d v="2003-10-23T00:00:00"/>
    <s v="Resolv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738.2400000000002"/>
    <n v="2099.88"/>
    <n v="1638.3600000000001"/>
  </r>
  <r>
    <n v="10164"/>
    <x v="19"/>
    <n v="45"/>
    <n v="107.76"/>
    <n v="3"/>
    <n v="452"/>
    <x v="50"/>
    <s v="Mendel Roland "/>
    <n v="76753555"/>
    <s v="Kirchgasse 6 "/>
    <x v="41"/>
    <n v="8010"/>
    <x v="12"/>
    <n v="1401"/>
    <n v="45300"/>
    <n v="10164"/>
    <x v="49"/>
    <d v="2003-10-30T00:00:00"/>
    <d v="2003-10-23T00:00:00"/>
    <s v="Resolv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849.2"/>
    <n v="3814.2000000000003"/>
    <n v="1034.9999999999995"/>
  </r>
  <r>
    <n v="10164"/>
    <x v="20"/>
    <n v="25"/>
    <n v="46.29"/>
    <n v="7"/>
    <n v="452"/>
    <x v="50"/>
    <s v="Mendel Roland "/>
    <n v="76753555"/>
    <s v="Kirchgasse 6 "/>
    <x v="41"/>
    <n v="8010"/>
    <x v="12"/>
    <n v="1401"/>
    <n v="45300"/>
    <n v="10164"/>
    <x v="49"/>
    <d v="2003-10-30T00:00:00"/>
    <d v="2003-10-23T00:00:00"/>
    <s v="Resolved"/>
    <x v="20"/>
    <x v="0"/>
    <d v="1899-12-30T01:18:00"/>
    <x v="7"/>
    <s v="Features completely detailed interior including Velvet flocked drapes,deluxe wood grain floor, and a wood grain casket with seperate chrome handles"/>
    <n v="6645"/>
    <n v="23.14"/>
    <n v="50.31"/>
    <n v="1157.25"/>
    <n v="578.5"/>
    <n v="578.75"/>
  </r>
  <r>
    <n v="10164"/>
    <x v="23"/>
    <n v="24"/>
    <n v="91.49"/>
    <n v="1"/>
    <n v="452"/>
    <x v="50"/>
    <s v="Mendel Roland "/>
    <n v="76753555"/>
    <s v="Kirchgasse 6 "/>
    <x v="41"/>
    <n v="8010"/>
    <x v="12"/>
    <n v="1401"/>
    <n v="45300"/>
    <n v="10164"/>
    <x v="49"/>
    <d v="2003-10-30T00:00:00"/>
    <d v="2003-10-23T00:00:00"/>
    <s v="Resolved"/>
    <x v="23"/>
    <x v="2"/>
    <d v="1899-12-30T01:32:00"/>
    <x v="1"/>
    <s v="This 1980Ã¢â‚¬â„¢s era new look Manhattan express is still active, running from the Bronx to mid-town Manhattan. Has 35 opeining windows and working lights. Needs a battery."/>
    <n v="5099"/>
    <n v="53.93"/>
    <n v="96.31"/>
    <n v="2195.7599999999998"/>
    <n v="1294.32"/>
    <n v="901.43999999999983"/>
  </r>
  <r>
    <n v="10164"/>
    <x v="24"/>
    <n v="49"/>
    <n v="57.53"/>
    <n v="5"/>
    <n v="452"/>
    <x v="50"/>
    <s v="Mendel Roland "/>
    <n v="76753555"/>
    <s v="Kirchgasse 6 "/>
    <x v="41"/>
    <n v="8010"/>
    <x v="12"/>
    <n v="1401"/>
    <n v="45300"/>
    <n v="10164"/>
    <x v="49"/>
    <d v="2003-10-30T00:00:00"/>
    <d v="2003-10-23T00:00:00"/>
    <s v="Resolv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818.9700000000003"/>
    <n v="1646.8899999999999"/>
    <n v="1172.0800000000004"/>
  </r>
  <r>
    <n v="10164"/>
    <x v="25"/>
    <n v="39"/>
    <n v="86.99"/>
    <n v="4"/>
    <n v="452"/>
    <x v="50"/>
    <s v="Mendel Roland "/>
    <n v="76753555"/>
    <s v="Kirchgasse 6 "/>
    <x v="41"/>
    <n v="8010"/>
    <x v="12"/>
    <n v="1401"/>
    <n v="45300"/>
    <n v="10164"/>
    <x v="49"/>
    <d v="2003-10-30T00:00:00"/>
    <d v="2003-10-23T00:00:00"/>
    <s v="Resolved"/>
    <x v="25"/>
    <x v="1"/>
    <d v="1899-12-30T01:18:00"/>
    <x v="9"/>
    <s v="Features include opening and closing doors. Color: White. _x000a_Measures approximately 9 1/2&quot; Long."/>
    <n v="6934"/>
    <n v="46.53"/>
    <n v="101.15"/>
    <n v="3392.6099999999997"/>
    <n v="1814.67"/>
    <n v="1577.9399999999996"/>
  </r>
  <r>
    <n v="10165"/>
    <x v="40"/>
    <n v="44"/>
    <n v="168.32"/>
    <n v="3"/>
    <n v="148"/>
    <x v="17"/>
    <s v="Natividad Eric"/>
    <n v="652217555"/>
    <s v="Bronz Sok. Bronz Apt. 3/6 Tesvikiye"/>
    <x v="15"/>
    <n v="79903"/>
    <x v="11"/>
    <n v="1621"/>
    <n v="103800"/>
    <n v="10117"/>
    <x v="17"/>
    <d v="2003-04-24T00:00:00"/>
    <d v="2003-04-17T00:00:00"/>
    <s v="Shipped"/>
    <x v="40"/>
    <x v="1"/>
    <d v="1899-12-30T01:12:00"/>
    <x v="8"/>
    <s v="Turnable front wheels; steering function; detailed interior; detailed engine; opening hood; opening trunk; opening doors; and detailed chassis."/>
    <n v="3619"/>
    <n v="95.59"/>
    <n v="207.8"/>
    <n v="7406.08"/>
    <n v="4205.96"/>
    <n v="3200.12"/>
  </r>
  <r>
    <n v="10165"/>
    <x v="26"/>
    <n v="34"/>
    <n v="123.89"/>
    <n v="4"/>
    <n v="148"/>
    <x v="17"/>
    <s v="Natividad Eric"/>
    <n v="652217555"/>
    <s v="Bronz Sok. Bronz Apt. 3/6 Tesvikiye"/>
    <x v="15"/>
    <n v="79903"/>
    <x v="11"/>
    <n v="1621"/>
    <n v="103800"/>
    <n v="10117"/>
    <x v="17"/>
    <d v="2003-04-24T00:00:00"/>
    <d v="2003-04-17T00:00:00"/>
    <s v="Shipped"/>
    <x v="26"/>
    <x v="1"/>
    <d v="1899-12-30T01:18:00"/>
    <x v="0"/>
    <s v="1:18 scale die-cast about 10&quot; long doors open, hood opens, trunk opens and wheels roll"/>
    <n v="6906"/>
    <n v="89.14"/>
    <n v="151.08000000000001"/>
    <n v="4212.26"/>
    <n v="3030.76"/>
    <n v="1181.5"/>
  </r>
  <r>
    <n v="10165"/>
    <x v="41"/>
    <n v="27"/>
    <n v="152.26"/>
    <n v="2"/>
    <n v="148"/>
    <x v="17"/>
    <s v="Natividad Eric"/>
    <n v="652217555"/>
    <s v="Bronz Sok. Bronz Apt. 3/6 Tesvikiye"/>
    <x v="15"/>
    <n v="79903"/>
    <x v="11"/>
    <n v="1621"/>
    <n v="103800"/>
    <n v="10117"/>
    <x v="17"/>
    <d v="2003-04-24T00:00:00"/>
    <d v="2003-04-17T00:00:00"/>
    <s v="Shipped"/>
    <x v="41"/>
    <x v="1"/>
    <d v="1899-12-30T01:12:00"/>
    <x v="8"/>
    <s v="Turnable front wheels; steering function; detailed interior; detailed engine; opening hood; opening trunk; opening doors; and detailed chassis."/>
    <n v="1049"/>
    <n v="83.05"/>
    <n v="173.02"/>
    <n v="4111.0199999999995"/>
    <n v="2242.35"/>
    <n v="1868.6699999999996"/>
  </r>
  <r>
    <n v="10165"/>
    <x v="27"/>
    <n v="48"/>
    <n v="109.02"/>
    <n v="12"/>
    <n v="148"/>
    <x v="17"/>
    <s v="Natividad Eric"/>
    <n v="652217555"/>
    <s v="Bronz Sok. Bronz Apt. 3/6 Tesvikiye"/>
    <x v="15"/>
    <n v="79903"/>
    <x v="11"/>
    <n v="1621"/>
    <n v="103800"/>
    <n v="10117"/>
    <x v="17"/>
    <d v="2003-04-24T00:00:00"/>
    <d v="2003-04-17T00:00:00"/>
    <s v="Shipped"/>
    <x v="27"/>
    <x v="2"/>
    <d v="1899-12-30T01:12:00"/>
    <x v="2"/>
    <s v="1:12 scale die-cast about 20&quot; long Hood opens, Rubber wheels"/>
    <n v="6125"/>
    <n v="55.7"/>
    <n v="118.5"/>
    <n v="5232.96"/>
    <n v="2673.6000000000004"/>
    <n v="2559.3599999999997"/>
  </r>
  <r>
    <n v="10165"/>
    <x v="28"/>
    <n v="29"/>
    <n v="134.26"/>
    <n v="11"/>
    <n v="148"/>
    <x v="17"/>
    <s v="Natividad Eric"/>
    <n v="652217555"/>
    <s v="Bronz Sok. Bronz Apt. 3/6 Tesvikiye"/>
    <x v="15"/>
    <n v="79903"/>
    <x v="11"/>
    <n v="1621"/>
    <n v="103800"/>
    <n v="10117"/>
    <x v="17"/>
    <d v="2003-04-24T00:00:00"/>
    <d v="2003-04-17T00:00:00"/>
    <s v="Shipped"/>
    <x v="28"/>
    <x v="1"/>
    <d v="1899-12-30T01:18:00"/>
    <x v="5"/>
    <s v="Turnable front wheels; steering function; detailed interior; detailed engine; opening hood; opening trunk; opening doors; and detailed chassis."/>
    <n v="4724"/>
    <n v="101.51"/>
    <n v="163.72999999999999"/>
    <n v="3893.54"/>
    <n v="2943.79"/>
    <n v="949.75"/>
  </r>
  <r>
    <n v="10165"/>
    <x v="29"/>
    <n v="46"/>
    <n v="120.28"/>
    <n v="15"/>
    <n v="148"/>
    <x v="17"/>
    <s v="Natividad Eric"/>
    <n v="652217555"/>
    <s v="Bronz Sok. Bronz Apt. 3/6 Tesvikiye"/>
    <x v="15"/>
    <n v="79903"/>
    <x v="11"/>
    <n v="1621"/>
    <n v="103800"/>
    <n v="10117"/>
    <x v="17"/>
    <d v="2003-04-24T00:00:00"/>
    <d v="2003-04-17T00:00:00"/>
    <s v="Shipped"/>
    <x v="29"/>
    <x v="2"/>
    <d v="1899-12-30T01:18:00"/>
    <x v="11"/>
    <s v="Exact replica. 100+ parts. working steering system, original logos"/>
    <n v="8258"/>
    <n v="74.86"/>
    <n v="122.73"/>
    <n v="5532.88"/>
    <n v="3443.56"/>
    <n v="2089.3200000000002"/>
  </r>
  <r>
    <n v="10165"/>
    <x v="14"/>
    <n v="31"/>
    <n v="60.77"/>
    <n v="18"/>
    <n v="148"/>
    <x v="17"/>
    <s v="Natividad Eric"/>
    <n v="652217555"/>
    <s v="Bronz Sok. Bronz Apt. 3/6 Tesvikiye"/>
    <x v="15"/>
    <n v="79903"/>
    <x v="11"/>
    <n v="1621"/>
    <n v="103800"/>
    <n v="10117"/>
    <x v="17"/>
    <d v="2003-04-24T00:00:00"/>
    <d v="2003-04-17T00:00:00"/>
    <s v="Shipped"/>
    <x v="14"/>
    <x v="2"/>
    <d v="1899-12-30T01:18:00"/>
    <x v="9"/>
    <s v="Gleaming red handsome appearance. Everything is here the fire hoses, ladder, axes, bells, lanterns, ready to fight any inferno."/>
    <n v="2018"/>
    <n v="24.92"/>
    <n v="60.77"/>
    <n v="1883.8700000000001"/>
    <n v="772.5200000000001"/>
    <n v="1111.3499999999999"/>
  </r>
  <r>
    <n v="10165"/>
    <x v="30"/>
    <n v="47"/>
    <n v="154.1"/>
    <n v="16"/>
    <n v="148"/>
    <x v="17"/>
    <s v="Natividad Eric"/>
    <n v="652217555"/>
    <s v="Bronz Sok. Bronz Apt. 3/6 Tesvikiye"/>
    <x v="15"/>
    <n v="79903"/>
    <x v="11"/>
    <n v="1621"/>
    <n v="103800"/>
    <n v="10117"/>
    <x v="17"/>
    <d v="2003-04-24T00:00:00"/>
    <d v="2003-04-1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242.7"/>
    <n v="3661.3"/>
    <n v="3581.3999999999996"/>
  </r>
  <r>
    <n v="10165"/>
    <x v="43"/>
    <n v="50"/>
    <n v="84.71"/>
    <n v="1"/>
    <n v="148"/>
    <x v="17"/>
    <s v="Natividad Eric"/>
    <n v="652217555"/>
    <s v="Bronz Sok. Bronz Apt. 3/6 Tesvikiye"/>
    <x v="15"/>
    <n v="79903"/>
    <x v="11"/>
    <n v="1621"/>
    <n v="103800"/>
    <n v="10117"/>
    <x v="17"/>
    <d v="2003-04-24T00:00:00"/>
    <d v="2003-04-17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235.5"/>
    <n v="3378"/>
    <n v="857.5"/>
  </r>
  <r>
    <n v="10165"/>
    <x v="31"/>
    <n v="28"/>
    <n v="123.51"/>
    <n v="6"/>
    <n v="148"/>
    <x v="17"/>
    <s v="Natividad Eric"/>
    <n v="652217555"/>
    <s v="Bronz Sok. Bronz Apt. 3/6 Tesvikiye"/>
    <x v="15"/>
    <n v="79903"/>
    <x v="11"/>
    <n v="1621"/>
    <n v="103800"/>
    <n v="10117"/>
    <x v="17"/>
    <d v="2003-04-24T00:00:00"/>
    <d v="2003-04-17T00:00:00"/>
    <s v="Shipped"/>
    <x v="31"/>
    <x v="1"/>
    <d v="1899-12-30T01:18:00"/>
    <x v="10"/>
    <s v="Features include opening and closing doors. Color: White."/>
    <n v="5545"/>
    <n v="91.92"/>
    <n v="143.62"/>
    <n v="3458.28"/>
    <n v="2573.7600000000002"/>
    <n v="884.52"/>
  </r>
  <r>
    <n v="10165"/>
    <x v="32"/>
    <n v="25"/>
    <n v="46.82"/>
    <n v="9"/>
    <n v="148"/>
    <x v="17"/>
    <s v="Natividad Eric"/>
    <n v="652217555"/>
    <s v="Bronz Sok. Bronz Apt. 3/6 Tesvikiye"/>
    <x v="15"/>
    <n v="79903"/>
    <x v="11"/>
    <n v="1621"/>
    <n v="103800"/>
    <n v="10117"/>
    <x v="17"/>
    <d v="2003-04-24T00:00:00"/>
    <d v="2003-04-17T00:00:00"/>
    <s v="Shipped"/>
    <x v="32"/>
    <x v="1"/>
    <d v="1899-12-30T01:24:00"/>
    <x v="12"/>
    <s v="1:24 scale die-cast about 18&quot; long doors open, hood opens and rubber wheels"/>
    <n v="4074"/>
    <n v="32.369999999999997"/>
    <n v="57.8"/>
    <n v="1170.5"/>
    <n v="809.24999999999989"/>
    <n v="361.25000000000011"/>
  </r>
  <r>
    <n v="10165"/>
    <x v="21"/>
    <n v="32"/>
    <n v="117.57"/>
    <n v="17"/>
    <n v="148"/>
    <x v="17"/>
    <s v="Natividad Eric"/>
    <n v="652217555"/>
    <s v="Bronz Sok. Bronz Apt. 3/6 Tesvikiye"/>
    <x v="15"/>
    <n v="79903"/>
    <x v="11"/>
    <n v="1621"/>
    <n v="103800"/>
    <n v="10117"/>
    <x v="17"/>
    <d v="2003-04-24T00:00:00"/>
    <d v="2003-04-17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762.24"/>
    <n v="1962.88"/>
    <n v="1799.3599999999997"/>
  </r>
  <r>
    <n v="10165"/>
    <x v="33"/>
    <n v="27"/>
    <n v="31.12"/>
    <n v="13"/>
    <n v="148"/>
    <x v="17"/>
    <s v="Natividad Eric"/>
    <n v="652217555"/>
    <s v="Bronz Sok. Bronz Apt. 3/6 Tesvikiye"/>
    <x v="15"/>
    <n v="79903"/>
    <x v="11"/>
    <n v="1621"/>
    <n v="103800"/>
    <n v="10117"/>
    <x v="17"/>
    <d v="2003-04-24T00:00:00"/>
    <d v="2003-04-1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840.24"/>
    <n v="429.57"/>
    <n v="410.67"/>
  </r>
  <r>
    <n v="10165"/>
    <x v="34"/>
    <n v="24"/>
    <n v="106.45"/>
    <n v="8"/>
    <n v="148"/>
    <x v="17"/>
    <s v="Natividad Eric"/>
    <n v="652217555"/>
    <s v="Bronz Sok. Bronz Apt. 3/6 Tesvikiye"/>
    <x v="15"/>
    <n v="79903"/>
    <x v="11"/>
    <n v="1621"/>
    <n v="103800"/>
    <n v="10117"/>
    <x v="17"/>
    <d v="2003-04-24T00:00:00"/>
    <d v="2003-04-17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554.8000000000002"/>
    <n v="1674.72"/>
    <n v="880.08000000000015"/>
  </r>
  <r>
    <n v="10165"/>
    <x v="35"/>
    <n v="48"/>
    <n v="50.86"/>
    <n v="14"/>
    <n v="148"/>
    <x v="17"/>
    <s v="Natividad Eric"/>
    <n v="652217555"/>
    <s v="Bronz Sok. Bronz Apt. 3/6 Tesvikiye"/>
    <x v="15"/>
    <n v="79903"/>
    <x v="11"/>
    <n v="1621"/>
    <n v="103800"/>
    <n v="10117"/>
    <x v="17"/>
    <d v="2003-04-24T00:00:00"/>
    <d v="2003-04-17T00:00:00"/>
    <s v="Shipped"/>
    <x v="35"/>
    <x v="2"/>
    <d v="1899-12-30T01:32:00"/>
    <x v="6"/>
    <s v="Model features bi-level seating, 50 windows, skylights &amp; glare resistant glass, working steering system, original logos"/>
    <n v="2874"/>
    <n v="25.98"/>
    <n v="54.11"/>
    <n v="2441.2799999999997"/>
    <n v="1247.04"/>
    <n v="1194.2399999999998"/>
  </r>
  <r>
    <n v="10165"/>
    <x v="36"/>
    <n v="44"/>
    <n v="55.3"/>
    <n v="7"/>
    <n v="148"/>
    <x v="17"/>
    <s v="Natividad Eric"/>
    <n v="652217555"/>
    <s v="Bronz Sok. Bronz Apt. 3/6 Tesvikiye"/>
    <x v="15"/>
    <n v="79903"/>
    <x v="11"/>
    <n v="1621"/>
    <n v="103800"/>
    <n v="10117"/>
    <x v="17"/>
    <d v="2003-04-24T00:00:00"/>
    <d v="2003-04-17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33.1999999999998"/>
    <n v="1175.6799999999998"/>
    <n v="1257.52"/>
  </r>
  <r>
    <n v="10165"/>
    <x v="37"/>
    <n v="48"/>
    <n v="106.49"/>
    <n v="10"/>
    <n v="148"/>
    <x v="17"/>
    <s v="Natividad Eric"/>
    <n v="652217555"/>
    <s v="Bronz Sok. Bronz Apt. 3/6 Tesvikiye"/>
    <x v="15"/>
    <n v="79903"/>
    <x v="11"/>
    <n v="1621"/>
    <n v="103800"/>
    <n v="10117"/>
    <x v="17"/>
    <d v="2003-04-24T00:00:00"/>
    <d v="2003-04-17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5111.5199999999995"/>
    <n v="3277.92"/>
    <n v="1833.5999999999995"/>
  </r>
  <r>
    <n v="10165"/>
    <x v="38"/>
    <n v="38"/>
    <n v="49.21"/>
    <n v="5"/>
    <n v="148"/>
    <x v="17"/>
    <s v="Natividad Eric"/>
    <n v="652217555"/>
    <s v="Bronz Sok. Bronz Apt. 3/6 Tesvikiye"/>
    <x v="15"/>
    <n v="79903"/>
    <x v="11"/>
    <n v="1621"/>
    <n v="103800"/>
    <n v="10117"/>
    <x v="17"/>
    <d v="2003-04-24T00:00:00"/>
    <d v="2003-04-17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869.98"/>
    <n v="1424.6200000000001"/>
    <n v="445.3599999999999"/>
  </r>
  <r>
    <n v="10166"/>
    <x v="42"/>
    <n v="43"/>
    <n v="136.59"/>
    <n v="2"/>
    <n v="462"/>
    <x v="51"/>
    <s v="Benitez Violeta"/>
    <n v="5085552555"/>
    <s v="1785 First Street "/>
    <x v="31"/>
    <n v="50553"/>
    <x v="0"/>
    <n v="1216"/>
    <n v="85800"/>
    <n v="10166"/>
    <x v="49"/>
    <d v="2003-10-30T00:00:00"/>
    <d v="2003-10-27T00:00:00"/>
    <s v="Shipped"/>
    <x v="42"/>
    <x v="0"/>
    <d v="1899-12-30T01:18:00"/>
    <x v="11"/>
    <s v="Features opening trunk,  working steering system"/>
    <n v="3913"/>
    <n v="68.3"/>
    <n v="136.59"/>
    <n v="5873.37"/>
    <n v="2936.9"/>
    <n v="2936.47"/>
  </r>
  <r>
    <n v="10166"/>
    <x v="44"/>
    <n v="26"/>
    <n v="72.849999999999994"/>
    <n v="1"/>
    <n v="462"/>
    <x v="51"/>
    <s v="Benitez Violeta"/>
    <n v="5085552555"/>
    <s v="1785 First Street "/>
    <x v="31"/>
    <n v="50553"/>
    <x v="0"/>
    <n v="1216"/>
    <n v="85800"/>
    <n v="10166"/>
    <x v="49"/>
    <d v="2003-10-30T00:00:00"/>
    <d v="2003-10-27T00:00:00"/>
    <s v="Shipped"/>
    <x v="44"/>
    <x v="0"/>
    <d v="1899-12-30T01:18:00"/>
    <x v="2"/>
    <s v="Features opening trunk,  working steering system"/>
    <n v="8290"/>
    <n v="52.66"/>
    <n v="87.77"/>
    <n v="1894.1"/>
    <n v="1369.1599999999999"/>
    <n v="524.94000000000005"/>
  </r>
  <r>
    <n v="10166"/>
    <x v="49"/>
    <n v="29"/>
    <n v="76.22"/>
    <n v="3"/>
    <n v="462"/>
    <x v="51"/>
    <s v="Benitez Violeta"/>
    <n v="5085552555"/>
    <s v="1785 First Street "/>
    <x v="31"/>
    <n v="50553"/>
    <x v="0"/>
    <n v="1216"/>
    <n v="85800"/>
    <n v="10166"/>
    <x v="49"/>
    <d v="2003-10-30T00:00:00"/>
    <d v="2003-10-27T00:00:00"/>
    <s v="Shipped"/>
    <x v="49"/>
    <x v="4"/>
    <d v="1899-12-30T12:40:00"/>
    <x v="7"/>
    <s v="Measures 31 1/2 inches Long x 25 1/2 inches High x 10 5/8 inches Wide_x000a_All wood with canvas sail. Extras include long boats, rigging, ladders, railing, anchors, side cannons, hand painted, etc."/>
    <n v="737"/>
    <n v="43.3"/>
    <n v="86.61"/>
    <n v="2210.38"/>
    <n v="1255.6999999999998"/>
    <n v="954.68000000000029"/>
  </r>
  <r>
    <n v="10167"/>
    <x v="39"/>
    <n v="44"/>
    <n v="123.76"/>
    <n v="9"/>
    <n v="448"/>
    <x v="52"/>
    <s v="Larsson Martha"/>
    <n v="695346555"/>
    <s v="afaekergatan 24 "/>
    <x v="42"/>
    <s v="S84467"/>
    <x v="8"/>
    <n v="1504"/>
    <n v="116400"/>
    <n v="10167"/>
    <x v="50"/>
    <d v="2003-10-30T00:00:00"/>
    <d v="1899-12-30T00:00:00"/>
    <s v="Cancelled"/>
    <x v="39"/>
    <x v="1"/>
    <d v="1899-12-30T01:10:00"/>
    <x v="1"/>
    <s v="Features include: Turnable front wheels; steering function; detailed interior; detailed engine; opening hood; opening trunk; opening doors; and detailed chassis."/>
    <n v="3252"/>
    <n v="85.68"/>
    <n v="136"/>
    <n v="5445.4400000000005"/>
    <n v="3769.92"/>
    <n v="1675.5200000000004"/>
  </r>
  <r>
    <n v="10167"/>
    <x v="54"/>
    <n v="43"/>
    <n v="141.91999999999999"/>
    <n v="1"/>
    <n v="448"/>
    <x v="52"/>
    <s v="Larsson Martha"/>
    <n v="695346555"/>
    <s v="afaekergatan 24 "/>
    <x v="42"/>
    <s v="S84467"/>
    <x v="8"/>
    <n v="1504"/>
    <n v="116400"/>
    <n v="10167"/>
    <x v="50"/>
    <d v="2003-10-30T00:00:00"/>
    <d v="1899-12-30T00:00:00"/>
    <s v="Cancelled"/>
    <x v="54"/>
    <x v="5"/>
    <d v="1899-12-30T01:18:00"/>
    <x v="3"/>
    <s v="1:18 scale replica of actual Army's UH-60L BLACK HAWK Helicopter. 100% hand-assembled. Features rotating rotor blades, propeller blades and rubber wheels."/>
    <n v="5330"/>
    <n v="77.27"/>
    <n v="157.69"/>
    <n v="6102.5599999999995"/>
    <n v="3322.6099999999997"/>
    <n v="2779.95"/>
  </r>
  <r>
    <n v="10167"/>
    <x v="56"/>
    <n v="46"/>
    <n v="69.680000000000007"/>
    <n v="7"/>
    <n v="448"/>
    <x v="52"/>
    <s v="Larsson Martha"/>
    <n v="695346555"/>
    <s v="afaekergatan 24 "/>
    <x v="42"/>
    <s v="S84467"/>
    <x v="8"/>
    <n v="1504"/>
    <n v="116400"/>
    <n v="10167"/>
    <x v="50"/>
    <d v="2003-10-30T00:00:00"/>
    <d v="1899-12-30T00:00:00"/>
    <s v="Cancelled"/>
    <x v="56"/>
    <x v="4"/>
    <d v="1899-12-30T01:18:00"/>
    <x v="10"/>
    <s v="Exact replica. Wood and Metal. Many extras including rigging, long boats, pilot house, anchors, etc. Comes with three masts, all square-rigged."/>
    <n v="4259"/>
    <n v="51.61"/>
    <n v="86.02"/>
    <n v="3205.28"/>
    <n v="2374.06"/>
    <n v="831.22000000000025"/>
  </r>
  <r>
    <n v="10167"/>
    <x v="57"/>
    <n v="34"/>
    <n v="84.7"/>
    <n v="6"/>
    <n v="448"/>
    <x v="52"/>
    <s v="Larsson Martha"/>
    <n v="695346555"/>
    <s v="afaekergatan 24 "/>
    <x v="42"/>
    <s v="S84467"/>
    <x v="8"/>
    <n v="1504"/>
    <n v="116400"/>
    <n v="10167"/>
    <x v="50"/>
    <d v="2003-10-30T00:00:00"/>
    <d v="1899-12-30T00:00:00"/>
    <s v="Cancelled"/>
    <x v="57"/>
    <x v="0"/>
    <d v="1899-12-30T01:18:00"/>
    <x v="2"/>
    <s v="Features opening hood, opening doors, opening trunk, wide white wall tires, front door arm rests, working steering system, leather upholstery. Color black."/>
    <n v="2378"/>
    <n v="64.58"/>
    <n v="105.87"/>
    <n v="2879.8"/>
    <n v="2195.7199999999998"/>
    <n v="684.08000000000038"/>
  </r>
  <r>
    <n v="10167"/>
    <x v="45"/>
    <n v="33"/>
    <n v="110.6"/>
    <n v="16"/>
    <n v="448"/>
    <x v="52"/>
    <s v="Larsson Martha"/>
    <n v="695346555"/>
    <s v="afaekergatan 24 "/>
    <x v="42"/>
    <s v="S84467"/>
    <x v="8"/>
    <n v="1504"/>
    <n v="116400"/>
    <n v="10167"/>
    <x v="50"/>
    <d v="2003-10-30T00:00:00"/>
    <d v="1899-12-30T00:00:00"/>
    <s v="Cancelled"/>
    <x v="45"/>
    <x v="4"/>
    <d v="1899-12-30T01:24:00"/>
    <x v="9"/>
    <s v="All wood with canvas sails. Many extras including rigging, long boats, pilot house, anchors, etc. Comes with 4 masts, all square-rigged."/>
    <n v="1898"/>
    <n v="82.34"/>
    <n v="122.89"/>
    <n v="3649.7999999999997"/>
    <n v="2717.2200000000003"/>
    <n v="932.57999999999947"/>
  </r>
  <r>
    <n v="10167"/>
    <x v="59"/>
    <n v="21"/>
    <n v="54.81"/>
    <n v="2"/>
    <n v="448"/>
    <x v="52"/>
    <s v="Larsson Martha"/>
    <n v="695346555"/>
    <s v="afaekergatan 24 "/>
    <x v="42"/>
    <s v="S84467"/>
    <x v="8"/>
    <n v="1504"/>
    <n v="116400"/>
    <n v="10167"/>
    <x v="50"/>
    <d v="2003-10-30T00:00:00"/>
    <d v="1899-12-30T00:00:00"/>
    <s v="Cancell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151.01"/>
    <n v="719.25"/>
    <n v="431.76"/>
  </r>
  <r>
    <n v="10167"/>
    <x v="46"/>
    <n v="20"/>
    <n v="77"/>
    <n v="11"/>
    <n v="448"/>
    <x v="52"/>
    <s v="Larsson Martha"/>
    <n v="695346555"/>
    <s v="afaekergatan 24 "/>
    <x v="42"/>
    <s v="S84467"/>
    <x v="8"/>
    <n v="1504"/>
    <n v="116400"/>
    <n v="10167"/>
    <x v="50"/>
    <d v="2003-10-30T00:00:00"/>
    <d v="1899-12-30T00:00:00"/>
    <s v="Cancelled"/>
    <x v="46"/>
    <x v="0"/>
    <d v="1899-12-30T01:24:00"/>
    <x v="10"/>
    <s v="This model features chrome trim and grille, opening hood, opening doors, opening trunk, detailed engine, working steering system. Color white."/>
    <n v="9173"/>
    <n v="46.91"/>
    <n v="88.51"/>
    <n v="1540"/>
    <n v="938.19999999999993"/>
    <n v="601.80000000000007"/>
  </r>
  <r>
    <n v="10167"/>
    <x v="60"/>
    <n v="32"/>
    <n v="64.44"/>
    <n v="3"/>
    <n v="448"/>
    <x v="52"/>
    <s v="Larsson Martha"/>
    <n v="695346555"/>
    <s v="afaekergatan 24 "/>
    <x v="42"/>
    <s v="S84467"/>
    <x v="8"/>
    <n v="1504"/>
    <n v="116400"/>
    <n v="10167"/>
    <x v="50"/>
    <d v="2003-10-30T00:00:00"/>
    <d v="1899-12-30T00:00:00"/>
    <s v="Cancelled"/>
    <x v="60"/>
    <x v="0"/>
    <d v="1899-12-30T01:24:00"/>
    <x v="4"/>
    <s v="Features opening hood, opening doors, opening trunk, wide white wall tires, front door arm rests, working steering system"/>
    <n v="2902"/>
    <n v="26.3"/>
    <n v="65.75"/>
    <n v="2062.08"/>
    <n v="841.6"/>
    <n v="1220.48"/>
  </r>
  <r>
    <n v="10167"/>
    <x v="47"/>
    <n v="29"/>
    <n v="73.8"/>
    <n v="8"/>
    <n v="448"/>
    <x v="52"/>
    <s v="Larsson Martha"/>
    <n v="695346555"/>
    <s v="afaekergatan 24 "/>
    <x v="42"/>
    <s v="S84467"/>
    <x v="8"/>
    <n v="1504"/>
    <n v="116400"/>
    <n v="10167"/>
    <x v="50"/>
    <d v="2003-10-30T00:00:00"/>
    <d v="1899-12-30T00:00:00"/>
    <s v="Cancelled"/>
    <x v="47"/>
    <x v="0"/>
    <d v="1899-12-30T01:24:00"/>
    <x v="9"/>
    <s v="Chrome Trim, Chrome Grille, Opening Hood, Opening Doors, Opening Trunk, Detailed Engine, Working Steering System. Color black."/>
    <n v="6621"/>
    <n v="48.64"/>
    <n v="83.86"/>
    <n v="2140.1999999999998"/>
    <n v="1410.56"/>
    <n v="729.63999999999987"/>
  </r>
  <r>
    <n v="10167"/>
    <x v="48"/>
    <n v="43"/>
    <n v="66"/>
    <n v="12"/>
    <n v="448"/>
    <x v="52"/>
    <s v="Larsson Martha"/>
    <n v="695346555"/>
    <s v="afaekergatan 24 "/>
    <x v="42"/>
    <s v="S84467"/>
    <x v="8"/>
    <n v="1504"/>
    <n v="116400"/>
    <n v="10167"/>
    <x v="50"/>
    <d v="2003-10-30T00:00:00"/>
    <d v="1899-12-30T00:00:00"/>
    <s v="Cancell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838"/>
    <n v="1462"/>
    <n v="1376"/>
  </r>
  <r>
    <n v="10167"/>
    <x v="66"/>
    <n v="29"/>
    <n v="87.8"/>
    <n v="5"/>
    <n v="448"/>
    <x v="52"/>
    <s v="Larsson Martha"/>
    <n v="695346555"/>
    <s v="afaekergatan 24 "/>
    <x v="42"/>
    <s v="S84467"/>
    <x v="8"/>
    <n v="1504"/>
    <n v="116400"/>
    <n v="10167"/>
    <x v="50"/>
    <d v="2003-10-30T00:00:00"/>
    <d v="1899-12-30T00:00:00"/>
    <s v="Cancelled"/>
    <x v="66"/>
    <x v="4"/>
    <d v="1899-12-30T12:40:00"/>
    <x v="11"/>
    <s v="Measures 30 inches Long x 27 1/2 inches High x 4 3/4 inches Wide. _x000a_Many extras including rigging, long boats, pilot house, anchors, etc. Comes with three masts, all square-rigged."/>
    <n v="3501"/>
    <n v="39.83"/>
    <n v="90.52"/>
    <n v="2546.1999999999998"/>
    <n v="1155.07"/>
    <n v="1391.1299999999999"/>
  </r>
  <r>
    <n v="10167"/>
    <x v="50"/>
    <n v="46"/>
    <n v="62.16"/>
    <n v="10"/>
    <n v="448"/>
    <x v="52"/>
    <s v="Larsson Martha"/>
    <n v="695346555"/>
    <s v="afaekergatan 24 "/>
    <x v="42"/>
    <s v="S84467"/>
    <x v="8"/>
    <n v="1504"/>
    <n v="116400"/>
    <n v="10167"/>
    <x v="50"/>
    <d v="2003-10-30T00:00:00"/>
    <d v="1899-12-30T00:00:00"/>
    <s v="Cancelled"/>
    <x v="50"/>
    <x v="4"/>
    <d v="1899-12-30T12:40:00"/>
    <x v="3"/>
    <s v="All wood with canvas sails. Measures 31 1/2&quot; Length x 22 3/8&quot; High x 8 1/4&quot; Width. Extras include 4 boats on deck, sea sprite on bow, anchors, copper railing, pilot houses, etc."/>
    <n v="7083"/>
    <n v="33.97"/>
    <n v="72.28"/>
    <n v="2859.3599999999997"/>
    <n v="1562.62"/>
    <n v="1296.7399999999998"/>
  </r>
  <r>
    <n v="10167"/>
    <x v="51"/>
    <n v="24"/>
    <n v="85.14"/>
    <n v="13"/>
    <n v="448"/>
    <x v="52"/>
    <s v="Larsson Martha"/>
    <n v="695346555"/>
    <s v="afaekergatan 24 "/>
    <x v="42"/>
    <s v="S84467"/>
    <x v="8"/>
    <n v="1504"/>
    <n v="116400"/>
    <n v="10167"/>
    <x v="50"/>
    <d v="2003-10-30T00:00:00"/>
    <d v="1899-12-30T00:00:00"/>
    <s v="Cancelled"/>
    <x v="51"/>
    <x v="4"/>
    <d v="1899-12-30T12:40:00"/>
    <x v="9"/>
    <s v="Completed model measures 19 1/2 inches long, 9 inches high, 3inches wide and is in barn red/black. All wood and metal."/>
    <n v="1956"/>
    <n v="51.09"/>
    <n v="100.17"/>
    <n v="2043.3600000000001"/>
    <n v="1226.1600000000001"/>
    <n v="817.2"/>
  </r>
  <r>
    <n v="10167"/>
    <x v="52"/>
    <n v="28"/>
    <n v="83.42"/>
    <n v="14"/>
    <n v="448"/>
    <x v="52"/>
    <s v="Larsson Martha"/>
    <n v="695346555"/>
    <s v="afaekergatan 24 "/>
    <x v="42"/>
    <s v="S84467"/>
    <x v="8"/>
    <n v="1504"/>
    <n v="116400"/>
    <n v="10167"/>
    <x v="50"/>
    <d v="2003-10-30T00:00:00"/>
    <d v="1899-12-30T00:00:00"/>
    <s v="Cancelled"/>
    <x v="52"/>
    <x v="4"/>
    <d v="1899-12-30T12:40:00"/>
    <x v="0"/>
    <s v="Exact replica. Wood and Metal. Many extras including rigging, long boats, pilot house, anchors, etc. Comes with three masts, all square-rigged."/>
    <n v="5088"/>
    <n v="53.63"/>
    <n v="99.31"/>
    <n v="2335.7600000000002"/>
    <n v="1501.64"/>
    <n v="834.12000000000012"/>
  </r>
  <r>
    <n v="10167"/>
    <x v="71"/>
    <n v="40"/>
    <n v="42.71"/>
    <n v="4"/>
    <n v="448"/>
    <x v="52"/>
    <s v="Larsson Martha"/>
    <n v="695346555"/>
    <s v="afaekergatan 24 "/>
    <x v="42"/>
    <s v="S84467"/>
    <x v="8"/>
    <n v="1504"/>
    <n v="116400"/>
    <n v="10167"/>
    <x v="50"/>
    <d v="2003-10-30T00:00:00"/>
    <d v="1899-12-30T00:00:00"/>
    <s v="Cancelled"/>
    <x v="71"/>
    <x v="5"/>
    <d v="1899-12-30T02:12:00"/>
    <x v="1"/>
    <s v="10&quot; Wingspan with retractable landing gears.Comes with pilot"/>
    <n v="4857"/>
    <n v="32.770000000000003"/>
    <n v="49.66"/>
    <n v="1708.4"/>
    <n v="1310.8000000000002"/>
    <n v="397.59999999999991"/>
  </r>
  <r>
    <n v="10167"/>
    <x v="53"/>
    <n v="38"/>
    <n v="43.68"/>
    <n v="15"/>
    <n v="448"/>
    <x v="52"/>
    <s v="Larsson Martha"/>
    <n v="695346555"/>
    <s v="afaekergatan 24 "/>
    <x v="42"/>
    <s v="S84467"/>
    <x v="8"/>
    <n v="1504"/>
    <n v="116400"/>
    <n v="10167"/>
    <x v="50"/>
    <d v="2003-10-30T00:00:00"/>
    <d v="1899-12-30T00:00:00"/>
    <s v="Cancelled"/>
    <x v="53"/>
    <x v="4"/>
    <d v="1899-12-30T02:12:00"/>
    <x v="11"/>
    <s v="Measures 38 inches Long x 33 3/4 inches High. Includes a stand._x000a_Many extras including rigging, long boats, pilot house, anchors, etc. Comes with 2 masts, all square-rigged"/>
    <n v="414"/>
    <n v="33.299999999999997"/>
    <n v="54.6"/>
    <n v="1659.84"/>
    <n v="1265.3999999999999"/>
    <n v="394.44000000000005"/>
  </r>
  <r>
    <n v="10168"/>
    <x v="72"/>
    <n v="36"/>
    <n v="94.74"/>
    <n v="1"/>
    <n v="161"/>
    <x v="35"/>
    <s v="Hashimoto Juri"/>
    <n v="6505556809"/>
    <s v="9408 Furth Circle "/>
    <x v="29"/>
    <n v="94217"/>
    <x v="0"/>
    <n v="1165"/>
    <n v="84600"/>
    <n v="10140"/>
    <x v="34"/>
    <d v="2003-08-02T00:00:00"/>
    <d v="2003-07-30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410.64"/>
    <n v="1757.16"/>
    <n v="1653.4799999999998"/>
  </r>
  <r>
    <n v="10168"/>
    <x v="73"/>
    <n v="27"/>
    <n v="97.53"/>
    <n v="4"/>
    <n v="161"/>
    <x v="35"/>
    <s v="Hashimoto Juri"/>
    <n v="6505556809"/>
    <s v="9408 Furth Circle "/>
    <x v="29"/>
    <n v="94217"/>
    <x v="0"/>
    <n v="1165"/>
    <n v="84600"/>
    <n v="10140"/>
    <x v="34"/>
    <d v="2003-08-02T00:00:00"/>
    <d v="2003-07-30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633.31"/>
    <n v="1862.7299999999998"/>
    <n v="770.58000000000015"/>
  </r>
  <r>
    <n v="10168"/>
    <x v="74"/>
    <n v="20"/>
    <n v="160.74"/>
    <n v="3"/>
    <n v="161"/>
    <x v="35"/>
    <s v="Hashimoto Juri"/>
    <n v="6505556809"/>
    <s v="9408 Furth Circle "/>
    <x v="29"/>
    <n v="94217"/>
    <x v="0"/>
    <n v="1165"/>
    <n v="84600"/>
    <n v="10140"/>
    <x v="34"/>
    <d v="2003-08-02T00:00:00"/>
    <d v="2003-07-30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214.8"/>
    <n v="1820.3999999999999"/>
    <n v="1394.4000000000003"/>
  </r>
  <r>
    <n v="10168"/>
    <x v="55"/>
    <n v="21"/>
    <n v="75.19"/>
    <n v="9"/>
    <n v="161"/>
    <x v="35"/>
    <s v="Hashimoto Juri"/>
    <n v="6505556809"/>
    <s v="9408 Furth Circle "/>
    <x v="29"/>
    <n v="94217"/>
    <x v="0"/>
    <n v="1165"/>
    <n v="84600"/>
    <n v="10140"/>
    <x v="34"/>
    <d v="2003-08-02T00:00:00"/>
    <d v="2003-07-30T00:00:00"/>
    <s v="Shipped"/>
    <x v="55"/>
    <x v="5"/>
    <d v="1899-12-30T02:12:00"/>
    <x v="5"/>
    <s v="Has retractable wheels and comes with a stand"/>
    <n v="992"/>
    <n v="49"/>
    <n v="84.48"/>
    <n v="1578.99"/>
    <n v="1029"/>
    <n v="549.99"/>
  </r>
  <r>
    <n v="10168"/>
    <x v="76"/>
    <n v="46"/>
    <n v="49.06"/>
    <n v="5"/>
    <n v="161"/>
    <x v="35"/>
    <s v="Hashimoto Juri"/>
    <n v="6505556809"/>
    <s v="9408 Furth Circle "/>
    <x v="29"/>
    <n v="94217"/>
    <x v="0"/>
    <n v="1165"/>
    <n v="84600"/>
    <n v="10140"/>
    <x v="34"/>
    <d v="2003-08-02T00:00:00"/>
    <d v="2003-07-30T00:00:00"/>
    <s v="Shipped"/>
    <x v="76"/>
    <x v="6"/>
    <d v="1899-12-30T01:18:00"/>
    <x v="0"/>
    <s v="Intricately detailed with chrome accents and trim, official die-struck logos and baked enamel finish."/>
    <n v="4357"/>
    <n v="24.23"/>
    <n v="60.57"/>
    <n v="2256.7600000000002"/>
    <n v="1114.58"/>
    <n v="1142.1800000000003"/>
  </r>
  <r>
    <n v="10168"/>
    <x v="77"/>
    <n v="50"/>
    <n v="103.68"/>
    <n v="2"/>
    <n v="161"/>
    <x v="35"/>
    <s v="Hashimoto Juri"/>
    <n v="6505556809"/>
    <s v="9408 Furth Circle "/>
    <x v="29"/>
    <n v="94217"/>
    <x v="0"/>
    <n v="1165"/>
    <n v="84600"/>
    <n v="10140"/>
    <x v="34"/>
    <d v="2003-08-02T00:00:00"/>
    <d v="2003-07-30T00:00:00"/>
    <s v="Shipped"/>
    <x v="77"/>
    <x v="6"/>
    <d v="1899-12-30T01:24:00"/>
    <x v="4"/>
    <s v="Detailed scale replica with working suspension and constructed from over 70 parts"/>
    <n v="7003"/>
    <n v="60.86"/>
    <n v="112.7"/>
    <n v="5184"/>
    <n v="3043"/>
    <n v="2141"/>
  </r>
  <r>
    <n v="10168"/>
    <x v="58"/>
    <n v="49"/>
    <n v="93.01"/>
    <n v="11"/>
    <n v="161"/>
    <x v="35"/>
    <s v="Hashimoto Juri"/>
    <n v="6505556809"/>
    <s v="9408 Furth Circle "/>
    <x v="29"/>
    <n v="94217"/>
    <x v="0"/>
    <n v="1165"/>
    <n v="84600"/>
    <n v="10140"/>
    <x v="34"/>
    <d v="2003-08-02T00:00:00"/>
    <d v="2003-07-30T00:00:00"/>
    <s v="Shipped"/>
    <x v="58"/>
    <x v="5"/>
    <d v="1899-12-30T01:24:00"/>
    <x v="6"/>
    <s v="Official logos and insignias"/>
    <n v="3627"/>
    <n v="66.739999999999995"/>
    <n v="109.42"/>
    <n v="4557.4900000000007"/>
    <n v="3270.2599999999998"/>
    <n v="1287.2300000000009"/>
  </r>
  <r>
    <n v="10168"/>
    <x v="78"/>
    <n v="29"/>
    <n v="72.36"/>
    <n v="6"/>
    <n v="161"/>
    <x v="35"/>
    <s v="Hashimoto Juri"/>
    <n v="6505556809"/>
    <s v="9408 Furth Circle "/>
    <x v="29"/>
    <n v="94217"/>
    <x v="0"/>
    <n v="1165"/>
    <n v="84600"/>
    <n v="10140"/>
    <x v="34"/>
    <d v="2003-08-02T00:00:00"/>
    <d v="2003-07-30T00:00:00"/>
    <s v="Shipped"/>
    <x v="78"/>
    <x v="6"/>
    <d v="1899-12-30T01:24:00"/>
    <x v="12"/>
    <s v="Detailed scale replica with working suspension and constructed from over 70 parts"/>
    <n v="15"/>
    <n v="37.32"/>
    <n v="76.17"/>
    <n v="2098.44"/>
    <n v="1082.28"/>
    <n v="1016.1600000000001"/>
  </r>
  <r>
    <n v="10168"/>
    <x v="61"/>
    <n v="27"/>
    <n v="57.32"/>
    <n v="18"/>
    <n v="161"/>
    <x v="35"/>
    <s v="Hashimoto Juri"/>
    <n v="6505556809"/>
    <s v="9408 Furth Circle "/>
    <x v="29"/>
    <n v="94217"/>
    <x v="0"/>
    <n v="1165"/>
    <n v="84600"/>
    <n v="10140"/>
    <x v="34"/>
    <d v="2003-08-02T00:00:00"/>
    <d v="2003-07-30T00:00:00"/>
    <s v="Shipped"/>
    <x v="61"/>
    <x v="5"/>
    <d v="1899-12-30T01:24:00"/>
    <x v="8"/>
    <s v="Has retractable wheels and comes with a stand. Official logos and insignias."/>
    <n v="6812"/>
    <n v="29.34"/>
    <n v="68.239999999999995"/>
    <n v="1547.64"/>
    <n v="792.18"/>
    <n v="755.46000000000015"/>
  </r>
  <r>
    <n v="10168"/>
    <x v="62"/>
    <n v="48"/>
    <n v="68.099999999999994"/>
    <n v="10"/>
    <n v="161"/>
    <x v="35"/>
    <s v="Hashimoto Juri"/>
    <n v="6505556809"/>
    <s v="9408 Furth Circle "/>
    <x v="29"/>
    <n v="94217"/>
    <x v="0"/>
    <n v="1165"/>
    <n v="84600"/>
    <n v="10140"/>
    <x v="34"/>
    <d v="2003-08-02T00:00:00"/>
    <d v="2003-07-30T00:00:00"/>
    <s v="Shipped"/>
    <x v="62"/>
    <x v="5"/>
    <d v="1899-12-30T01:24:00"/>
    <x v="11"/>
    <s v="Hand crafted diecast-like metal Triplane is Re-created in about 1:24 scale of antique pioneer airplane. This antique style metal triplane is all hand-assembled with many different parts."/>
    <n v="2756"/>
    <n v="36.229999999999997"/>
    <n v="72.45"/>
    <n v="3268.7999999999997"/>
    <n v="1739.04"/>
    <n v="1529.7599999999998"/>
  </r>
  <r>
    <n v="10168"/>
    <x v="79"/>
    <n v="28"/>
    <n v="89.9"/>
    <n v="7"/>
    <n v="161"/>
    <x v="35"/>
    <s v="Hashimoto Juri"/>
    <n v="6505556809"/>
    <s v="9408 Furth Circle "/>
    <x v="29"/>
    <n v="94217"/>
    <x v="0"/>
    <n v="1165"/>
    <n v="84600"/>
    <n v="10140"/>
    <x v="34"/>
    <d v="2003-08-02T00:00:00"/>
    <d v="2003-07-30T00:00:00"/>
    <s v="Shipped"/>
    <x v="79"/>
    <x v="6"/>
    <d v="1899-12-30T01:32:00"/>
    <x v="2"/>
    <s v="Features official die-struck logos and baked enamel finish. Comes with stand."/>
    <n v="178"/>
    <n v="66.92"/>
    <n v="99.89"/>
    <n v="2517.2000000000003"/>
    <n v="1873.76"/>
    <n v="643.44000000000028"/>
  </r>
  <r>
    <n v="10168"/>
    <x v="63"/>
    <n v="31"/>
    <n v="57.78"/>
    <n v="12"/>
    <n v="161"/>
    <x v="35"/>
    <s v="Hashimoto Juri"/>
    <n v="6505556809"/>
    <s v="9408 Furth Circle "/>
    <x v="29"/>
    <n v="94217"/>
    <x v="0"/>
    <n v="1165"/>
    <n v="84600"/>
    <n v="10140"/>
    <x v="34"/>
    <d v="2003-08-02T00:00:00"/>
    <d v="2003-07-30T00:00:00"/>
    <s v="Shipped"/>
    <x v="63"/>
    <x v="0"/>
    <d v="1899-12-30T01:32:00"/>
    <x v="12"/>
    <s v="This model features grille-mounted chrome horn, lift-up louvered hood, fold-down rumble seat, working steering system"/>
    <n v="136"/>
    <n v="33.020000000000003"/>
    <n v="68.790000000000006"/>
    <n v="1791.18"/>
    <n v="1023.6200000000001"/>
    <n v="767.56"/>
  </r>
  <r>
    <n v="10168"/>
    <x v="64"/>
    <n v="48"/>
    <n v="39.71"/>
    <n v="13"/>
    <n v="161"/>
    <x v="35"/>
    <s v="Hashimoto Juri"/>
    <n v="6505556809"/>
    <s v="9408 Furth Circle "/>
    <x v="29"/>
    <n v="94217"/>
    <x v="0"/>
    <n v="1165"/>
    <n v="84600"/>
    <n v="10140"/>
    <x v="34"/>
    <d v="2003-08-02T00:00:00"/>
    <d v="2003-07-30T00:00:00"/>
    <s v="Shipped"/>
    <x v="64"/>
    <x v="0"/>
    <d v="1899-12-30T01:50:00"/>
    <x v="7"/>
    <s v="Features opening trunk,  working steering system"/>
    <n v="7062"/>
    <n v="27.06"/>
    <n v="43.64"/>
    <n v="1906.08"/>
    <n v="1298.8799999999999"/>
    <n v="607.20000000000005"/>
  </r>
  <r>
    <n v="10168"/>
    <x v="65"/>
    <n v="28"/>
    <n v="91.34"/>
    <n v="14"/>
    <n v="161"/>
    <x v="35"/>
    <s v="Hashimoto Juri"/>
    <n v="6505556809"/>
    <s v="9408 Furth Circle "/>
    <x v="29"/>
    <n v="94217"/>
    <x v="0"/>
    <n v="1165"/>
    <n v="84600"/>
    <n v="10140"/>
    <x v="34"/>
    <d v="2003-08-02T00:00:00"/>
    <d v="2003-07-30T00:00:00"/>
    <s v="Shipped"/>
    <x v="65"/>
    <x v="5"/>
    <d v="1899-12-30T12:40:00"/>
    <x v="10"/>
    <s v="Exact replia with official logos and insignias and retractable wheels"/>
    <n v="5841"/>
    <n v="51.15"/>
    <n v="91.34"/>
    <n v="2557.52"/>
    <n v="1432.2"/>
    <n v="1125.32"/>
  </r>
  <r>
    <n v="10168"/>
    <x v="67"/>
    <n v="31"/>
    <n v="87.75"/>
    <n v="16"/>
    <n v="161"/>
    <x v="35"/>
    <s v="Hashimoto Juri"/>
    <n v="6505556809"/>
    <s v="9408 Furth Circle "/>
    <x v="29"/>
    <n v="94217"/>
    <x v="0"/>
    <n v="1165"/>
    <n v="84600"/>
    <n v="10140"/>
    <x v="34"/>
    <d v="2003-08-02T00:00:00"/>
    <d v="2003-07-30T00:00:00"/>
    <s v="Shipped"/>
    <x v="67"/>
    <x v="5"/>
    <d v="1899-12-30T12:40:00"/>
    <x v="1"/>
    <s v="Official logos and insignias. Working steering system. Rotating jet engines"/>
    <n v="9653"/>
    <n v="68.8"/>
    <n v="99.72"/>
    <n v="2720.25"/>
    <n v="2132.7999999999997"/>
    <n v="587.45000000000027"/>
  </r>
  <r>
    <n v="10168"/>
    <x v="68"/>
    <n v="36"/>
    <n v="94.92"/>
    <n v="8"/>
    <n v="161"/>
    <x v="35"/>
    <s v="Hashimoto Juri"/>
    <n v="6505556809"/>
    <s v="9408 Furth Circle "/>
    <x v="29"/>
    <n v="94217"/>
    <x v="0"/>
    <n v="1165"/>
    <n v="84600"/>
    <n v="10140"/>
    <x v="34"/>
    <d v="2003-08-02T00:00:00"/>
    <d v="2003-07-30T00:00:00"/>
    <s v="Shipped"/>
    <x v="68"/>
    <x v="5"/>
    <d v="1899-12-30T12:40:00"/>
    <x v="12"/>
    <s v="Exact replia with official logos and insignias and retractable wheels"/>
    <n v="7106"/>
    <n v="59.33"/>
    <n v="118.65"/>
    <n v="3417.12"/>
    <n v="2135.88"/>
    <n v="1281.2399999999998"/>
  </r>
  <r>
    <n v="10168"/>
    <x v="69"/>
    <n v="48"/>
    <n v="72"/>
    <n v="15"/>
    <n v="161"/>
    <x v="35"/>
    <s v="Hashimoto Juri"/>
    <n v="6505556809"/>
    <s v="9408 Furth Circle "/>
    <x v="29"/>
    <n v="94217"/>
    <x v="0"/>
    <n v="1165"/>
    <n v="84600"/>
    <n v="10140"/>
    <x v="34"/>
    <d v="2003-08-02T00:00:00"/>
    <d v="2003-07-30T00:00:00"/>
    <s v="Shipped"/>
    <x v="69"/>
    <x v="5"/>
    <d v="1899-12-30T02:12:00"/>
    <x v="1"/>
    <s v="10&quot; Wingspan with retractable landing gears.Comes with pilot"/>
    <n v="551"/>
    <n v="54.4"/>
    <n v="80"/>
    <n v="3456"/>
    <n v="2611.1999999999998"/>
    <n v="844.80000000000018"/>
  </r>
  <r>
    <n v="10168"/>
    <x v="70"/>
    <n v="39"/>
    <n v="67.37"/>
    <n v="17"/>
    <n v="161"/>
    <x v="35"/>
    <s v="Hashimoto Juri"/>
    <n v="6505556809"/>
    <s v="9408 Furth Circle "/>
    <x v="29"/>
    <n v="94217"/>
    <x v="0"/>
    <n v="1165"/>
    <n v="84600"/>
    <n v="10140"/>
    <x v="34"/>
    <d v="2003-08-02T00:00:00"/>
    <d v="2003-07-30T00:00:00"/>
    <s v="Shipped"/>
    <x v="70"/>
    <x v="5"/>
    <d v="1899-12-30T12:40:00"/>
    <x v="8"/>
    <s v="Polished finish. Exact replia with official logos and insignias and retractable wheels"/>
    <n v="8820"/>
    <n v="36.270000000000003"/>
    <n v="74.03"/>
    <n v="2627.4300000000003"/>
    <n v="1414.5300000000002"/>
    <n v="1212.9000000000001"/>
  </r>
  <r>
    <n v="10169"/>
    <x v="80"/>
    <n v="30"/>
    <n v="163.44"/>
    <n v="2"/>
    <n v="276"/>
    <x v="40"/>
    <s v="O'Hara Anna"/>
    <n v="299368555"/>
    <s v="201 Miller Street Level 15"/>
    <x v="33"/>
    <n v="2060"/>
    <x v="13"/>
    <n v="1611"/>
    <n v="107800"/>
    <n v="10148"/>
    <x v="39"/>
    <d v="2003-09-21T00:00:00"/>
    <d v="2003-09-15T00:00:00"/>
    <s v="Shipped"/>
    <x v="80"/>
    <x v="1"/>
    <d v="1899-12-30T01:12:00"/>
    <x v="4"/>
    <s v="Hood, doors and trunk all open to reveal highly detailed interior features. Steering wheel actually turns the front wheels. Color dark green."/>
    <n v="68"/>
    <n v="95.34"/>
    <n v="194.57"/>
    <n v="4903.2"/>
    <n v="2860.2000000000003"/>
    <n v="2042.9999999999995"/>
  </r>
  <r>
    <n v="10169"/>
    <x v="75"/>
    <n v="35"/>
    <n v="126.52"/>
    <n v="13"/>
    <n v="276"/>
    <x v="40"/>
    <s v="O'Hara Anna"/>
    <n v="299368555"/>
    <s v="201 Miller Street Level 15"/>
    <x v="33"/>
    <n v="2060"/>
    <x v="13"/>
    <n v="1611"/>
    <n v="107800"/>
    <n v="10148"/>
    <x v="39"/>
    <d v="2003-09-21T00:00:00"/>
    <d v="2003-09-15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428.2"/>
    <n v="2319.4499999999998"/>
    <n v="2108.75"/>
  </r>
  <r>
    <n v="10169"/>
    <x v="82"/>
    <n v="36"/>
    <n v="71.819999999999993"/>
    <n v="3"/>
    <n v="276"/>
    <x v="40"/>
    <s v="O'Hara Anna"/>
    <n v="299368555"/>
    <s v="201 Miller Street Level 15"/>
    <x v="33"/>
    <n v="2060"/>
    <x v="13"/>
    <n v="1611"/>
    <n v="107800"/>
    <n v="10148"/>
    <x v="39"/>
    <d v="2003-09-21T00:00:00"/>
    <d v="2003-09-15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585.5199999999995"/>
    <n v="1149.1200000000001"/>
    <n v="1436.3999999999994"/>
  </r>
  <r>
    <n v="10169"/>
    <x v="85"/>
    <n v="32"/>
    <n v="65.13"/>
    <n v="5"/>
    <n v="276"/>
    <x v="40"/>
    <s v="O'Hara Anna"/>
    <n v="299368555"/>
    <s v="201 Miller Street Level 15"/>
    <x v="33"/>
    <n v="2060"/>
    <x v="13"/>
    <n v="1611"/>
    <n v="107800"/>
    <n v="10148"/>
    <x v="39"/>
    <d v="2003-09-21T00:00:00"/>
    <d v="2003-09-15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084.16"/>
    <n v="1569.6"/>
    <n v="514.55999999999995"/>
  </r>
  <r>
    <n v="10169"/>
    <x v="86"/>
    <n v="36"/>
    <n v="136.69999999999999"/>
    <n v="4"/>
    <n v="276"/>
    <x v="40"/>
    <s v="O'Hara Anna"/>
    <n v="299368555"/>
    <s v="201 Miller Street Level 15"/>
    <x v="33"/>
    <n v="2060"/>
    <x v="13"/>
    <n v="1611"/>
    <n v="107800"/>
    <n v="10148"/>
    <x v="39"/>
    <d v="2003-09-21T00:00:00"/>
    <d v="2003-09-15T00:00:00"/>
    <s v="Shipped"/>
    <x v="86"/>
    <x v="1"/>
    <d v="1899-12-30T01:18:00"/>
    <x v="5"/>
    <s v="Highly detailed 1976 Ford Gran Torino &quot;Starsky and Hutch&quot; diecast model. Very well constructed and painted in red and white patterns."/>
    <n v="9127"/>
    <n v="73.489999999999995"/>
    <n v="146.99"/>
    <n v="4921.2"/>
    <n v="2645.64"/>
    <n v="2275.56"/>
  </r>
  <r>
    <n v="10169"/>
    <x v="87"/>
    <n v="38"/>
    <n v="52.84"/>
    <n v="8"/>
    <n v="276"/>
    <x v="40"/>
    <s v="O'Hara Anna"/>
    <n v="299368555"/>
    <s v="201 Miller Street Level 15"/>
    <x v="33"/>
    <n v="2060"/>
    <x v="13"/>
    <n v="1611"/>
    <n v="107800"/>
    <n v="10148"/>
    <x v="39"/>
    <d v="2003-09-21T00:00:00"/>
    <d v="2003-09-15T00:00:00"/>
    <s v="Shipped"/>
    <x v="87"/>
    <x v="6"/>
    <d v="1899-12-30T01:18:00"/>
    <x v="7"/>
    <s v="Features rotating wheels , working kick stand. Comes with stand."/>
    <n v="7689"/>
    <n v="32.950000000000003"/>
    <n v="62.17"/>
    <n v="2007.92"/>
    <n v="1252.1000000000001"/>
    <n v="755.81999999999994"/>
  </r>
  <r>
    <n v="10169"/>
    <x v="88"/>
    <n v="33"/>
    <n v="120.53"/>
    <n v="7"/>
    <n v="276"/>
    <x v="40"/>
    <s v="O'Hara Anna"/>
    <n v="299368555"/>
    <s v="201 Miller Street Level 15"/>
    <x v="33"/>
    <n v="2060"/>
    <x v="13"/>
    <n v="1611"/>
    <n v="107800"/>
    <n v="10148"/>
    <x v="39"/>
    <d v="2003-09-21T00:00:00"/>
    <d v="2003-09-15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977.4900000000002"/>
    <n v="2307.69"/>
    <n v="1669.8000000000002"/>
  </r>
  <r>
    <n v="10169"/>
    <x v="89"/>
    <n v="38"/>
    <n v="66.489999999999995"/>
    <n v="11"/>
    <n v="276"/>
    <x v="40"/>
    <s v="O'Hara Anna"/>
    <n v="299368555"/>
    <s v="201 Miller Street Level 15"/>
    <x v="33"/>
    <n v="2060"/>
    <x v="13"/>
    <n v="1611"/>
    <n v="107800"/>
    <n v="10148"/>
    <x v="39"/>
    <d v="2003-09-21T00:00:00"/>
    <d v="2003-09-15T00:00:00"/>
    <s v="Shipped"/>
    <x v="89"/>
    <x v="6"/>
    <d v="1899-12-30T01:24:00"/>
    <x v="12"/>
    <s v="Features two-tone paint with chrome accents, superior die-cast detail , rotating wheels , working kick stand"/>
    <n v="6840"/>
    <n v="47.1"/>
    <n v="69.260000000000005"/>
    <n v="2526.62"/>
    <n v="1789.8"/>
    <n v="736.81999999999994"/>
  </r>
  <r>
    <n v="10169"/>
    <x v="90"/>
    <n v="34"/>
    <n v="53.27"/>
    <n v="1"/>
    <n v="276"/>
    <x v="40"/>
    <s v="O'Hara Anna"/>
    <n v="299368555"/>
    <s v="201 Miller Street Level 15"/>
    <x v="33"/>
    <n v="2060"/>
    <x v="13"/>
    <n v="1611"/>
    <n v="107800"/>
    <n v="10148"/>
    <x v="39"/>
    <d v="2003-09-21T00:00:00"/>
    <d v="2003-09-15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811.18"/>
    <n v="1311.72"/>
    <n v="499.46000000000004"/>
  </r>
  <r>
    <n v="10169"/>
    <x v="92"/>
    <n v="24"/>
    <n v="77.61"/>
    <n v="6"/>
    <n v="276"/>
    <x v="40"/>
    <s v="O'Hara Anna"/>
    <n v="299368555"/>
    <s v="201 Miller Street Level 15"/>
    <x v="33"/>
    <n v="2060"/>
    <x v="13"/>
    <n v="1611"/>
    <n v="107800"/>
    <n v="10148"/>
    <x v="39"/>
    <d v="2003-09-21T00:00:00"/>
    <d v="2003-09-15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862.6399999999999"/>
    <n v="775.92"/>
    <n v="1086.7199999999998"/>
  </r>
  <r>
    <n v="10169"/>
    <x v="93"/>
    <n v="26"/>
    <n v="37.01"/>
    <n v="9"/>
    <n v="276"/>
    <x v="40"/>
    <s v="O'Hara Anna"/>
    <n v="299368555"/>
    <s v="201 Miller Street Level 15"/>
    <x v="33"/>
    <n v="2060"/>
    <x v="13"/>
    <n v="1611"/>
    <n v="107800"/>
    <n v="10148"/>
    <x v="39"/>
    <d v="2003-09-21T00:00:00"/>
    <d v="2003-09-15T00:00:00"/>
    <s v="Shipped"/>
    <x v="93"/>
    <x v="6"/>
    <d v="1899-12-30T01:32:00"/>
    <x v="5"/>
    <s v="Features rotating wheels , working kick stand. Comes with stand."/>
    <n v="9241"/>
    <n v="24.14"/>
    <n v="40.229999999999997"/>
    <n v="962.26"/>
    <n v="627.64"/>
    <n v="334.62"/>
  </r>
  <r>
    <n v="10169"/>
    <x v="94"/>
    <n v="34"/>
    <n v="83.68"/>
    <n v="12"/>
    <n v="276"/>
    <x v="40"/>
    <s v="O'Hara Anna"/>
    <n v="299368555"/>
    <s v="201 Miller Street Level 15"/>
    <x v="33"/>
    <n v="2060"/>
    <x v="13"/>
    <n v="1611"/>
    <n v="107800"/>
    <n v="10148"/>
    <x v="39"/>
    <d v="2003-09-21T00:00:00"/>
    <d v="2003-09-15T00:00:00"/>
    <s v="Shipped"/>
    <x v="94"/>
    <x v="6"/>
    <d v="1899-12-30T01:32:00"/>
    <x v="8"/>
    <s v="This model features two-tone paint with chrome accents, superior die-cast detail , rotating wheels , working kick stand"/>
    <n v="3341"/>
    <n v="56.13"/>
    <n v="102.05"/>
    <n v="2845.1200000000003"/>
    <n v="1908.42"/>
    <n v="936.70000000000027"/>
  </r>
  <r>
    <n v="10169"/>
    <x v="95"/>
    <n v="48"/>
    <n v="75.66"/>
    <n v="10"/>
    <n v="276"/>
    <x v="40"/>
    <s v="O'Hara Anna"/>
    <n v="299368555"/>
    <s v="201 Miller Street Level 15"/>
    <x v="33"/>
    <n v="2060"/>
    <x v="13"/>
    <n v="1611"/>
    <n v="107800"/>
    <n v="10148"/>
    <x v="39"/>
    <d v="2003-09-21T00:00:00"/>
    <d v="2003-09-15T00:00:00"/>
    <s v="Shipped"/>
    <x v="95"/>
    <x v="6"/>
    <d v="1899-12-30T01:50:00"/>
    <x v="4"/>
    <s v="Features rotating wheels , working kick stand. Comes with stand."/>
    <n v="600"/>
    <n v="34.17"/>
    <n v="81.36"/>
    <n v="3631.68"/>
    <n v="1640.16"/>
    <n v="1991.5199999999998"/>
  </r>
  <r>
    <n v="10170"/>
    <x v="81"/>
    <n v="47"/>
    <n v="116.27"/>
    <n v="4"/>
    <n v="452"/>
    <x v="50"/>
    <s v="Mendel Roland "/>
    <n v="76753555"/>
    <s v="Kirchgasse 6 "/>
    <x v="41"/>
    <n v="8010"/>
    <x v="12"/>
    <n v="1401"/>
    <n v="45300"/>
    <n v="10164"/>
    <x v="49"/>
    <d v="2003-10-30T00:00:00"/>
    <d v="2003-10-23T00:00:00"/>
    <s v="Resolved"/>
    <x v="81"/>
    <x v="1"/>
    <d v="1899-12-30T01:12:00"/>
    <x v="0"/>
    <s v="1:12 scale model of a 1968 Dodge Charger. Hood, doors and trunk all open to reveal highly detailed interior features. Steering wheel actually turns the front wheels. Color black"/>
    <n v="9123"/>
    <n v="75.16"/>
    <n v="117.44"/>
    <n v="5464.69"/>
    <n v="3532.52"/>
    <n v="1932.1699999999996"/>
  </r>
  <r>
    <n v="10170"/>
    <x v="83"/>
    <n v="41"/>
    <n v="93.28"/>
    <n v="3"/>
    <n v="452"/>
    <x v="50"/>
    <s v="Mendel Roland "/>
    <n v="76753555"/>
    <s v="Kirchgasse 6 "/>
    <x v="41"/>
    <n v="8010"/>
    <x v="12"/>
    <n v="1401"/>
    <n v="45300"/>
    <n v="10164"/>
    <x v="49"/>
    <d v="2003-10-30T00:00:00"/>
    <d v="2003-10-23T00:00:00"/>
    <s v="Resolved"/>
    <x v="83"/>
    <x v="1"/>
    <d v="1899-12-30T01:12:00"/>
    <x v="0"/>
    <s v="Detailed model of the 1969 Dodge Charger. This model includes finely detailed interior and exterior features. Painted in red and white."/>
    <n v="7323"/>
    <n v="58.73"/>
    <n v="115.16"/>
    <n v="3824.48"/>
    <n v="2407.9299999999998"/>
    <n v="1416.5500000000002"/>
  </r>
  <r>
    <n v="10170"/>
    <x v="84"/>
    <n v="20"/>
    <n v="70.069999999999993"/>
    <n v="2"/>
    <n v="452"/>
    <x v="50"/>
    <s v="Mendel Roland "/>
    <n v="76753555"/>
    <s v="Kirchgasse 6 "/>
    <x v="41"/>
    <n v="8010"/>
    <x v="12"/>
    <n v="1401"/>
    <n v="45300"/>
    <n v="10164"/>
    <x v="49"/>
    <d v="2003-10-30T00:00:00"/>
    <d v="2003-10-23T00:00:00"/>
    <s v="Resolv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401.3999999999999"/>
    <n v="1078"/>
    <n v="323.39999999999986"/>
  </r>
  <r>
    <n v="10170"/>
    <x v="91"/>
    <n v="34"/>
    <n v="130.6"/>
    <n v="1"/>
    <n v="452"/>
    <x v="50"/>
    <s v="Mendel Roland "/>
    <n v="76753555"/>
    <s v="Kirchgasse 6 "/>
    <x v="41"/>
    <n v="8010"/>
    <x v="12"/>
    <n v="1401"/>
    <n v="45300"/>
    <n v="10164"/>
    <x v="49"/>
    <d v="2003-10-30T00:00:00"/>
    <d v="2003-10-23T00:00:00"/>
    <s v="Resolved"/>
    <x v="91"/>
    <x v="1"/>
    <d v="1899-12-30T01:18:00"/>
    <x v="6"/>
    <s v="Features include: Turnable front wheels; steering function; detailed interior; detailed engine; opening hood; opening trunk; opening doors; and detailed chassis."/>
    <n v="6600"/>
    <n v="98.3"/>
    <n v="140.43"/>
    <n v="4440.3999999999996"/>
    <n v="3342.2"/>
    <n v="1098.1999999999998"/>
  </r>
  <r>
    <n v="10171"/>
    <x v="96"/>
    <n v="35"/>
    <n v="134.46"/>
    <n v="2"/>
    <n v="233"/>
    <x v="53"/>
    <s v="Fresniafa¨re Jean "/>
    <n v="5145558054"/>
    <s v="43 rue St. Laurent "/>
    <x v="43"/>
    <s v="H1J1C3"/>
    <x v="16"/>
    <n v="1286"/>
    <n v="48700"/>
    <n v="10171"/>
    <x v="51"/>
    <d v="2003-11-13T00:00:00"/>
    <d v="2003-11-07T00:00:00"/>
    <s v="Shipped"/>
    <x v="96"/>
    <x v="1"/>
    <d v="1899-12-30T01:18:00"/>
    <x v="12"/>
    <s v="This model features, opening hood, opening doors, detailed engine, rear spoiler, opening trunk, working steering, tinted windows, baked enamel finish. Color red."/>
    <n v="3975"/>
    <n v="83.51"/>
    <n v="141.54"/>
    <n v="4706.1000000000004"/>
    <n v="2922.8500000000004"/>
    <n v="1783.25"/>
  </r>
  <r>
    <n v="10171"/>
    <x v="97"/>
    <n v="35"/>
    <n v="128.03"/>
    <n v="1"/>
    <n v="233"/>
    <x v="53"/>
    <s v="Fresniafa¨re Jean "/>
    <n v="5145558054"/>
    <s v="43 rue St. Laurent "/>
    <x v="43"/>
    <s v="H1J1C3"/>
    <x v="16"/>
    <n v="1286"/>
    <n v="48700"/>
    <n v="10171"/>
    <x v="51"/>
    <d v="2003-11-13T00:00:00"/>
    <d v="2003-11-07T00:00:00"/>
    <s v="Shipped"/>
    <x v="97"/>
    <x v="1"/>
    <d v="1899-12-30T01:18:00"/>
    <x v="10"/>
    <s v="This model features, opening hood, opening doors, detailed engine, rear spoiler, opening trunk, working steering, tinted windows, baked enamel finish. Color yellow."/>
    <n v="9772"/>
    <n v="93.89"/>
    <n v="142.25"/>
    <n v="4481.05"/>
    <n v="3286.15"/>
    <n v="1194.9000000000001"/>
  </r>
  <r>
    <n v="10171"/>
    <x v="30"/>
    <n v="39"/>
    <n v="165.95"/>
    <n v="3"/>
    <n v="233"/>
    <x v="53"/>
    <s v="Fresniafa¨re Jean "/>
    <n v="5145558054"/>
    <s v="43 rue St. Laurent "/>
    <x v="43"/>
    <s v="H1J1C3"/>
    <x v="16"/>
    <n v="1286"/>
    <n v="48700"/>
    <n v="10171"/>
    <x v="51"/>
    <d v="2003-11-13T00:00:00"/>
    <d v="2003-11-0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472.0499999999993"/>
    <n v="3038.1000000000004"/>
    <n v="3433.9499999999989"/>
  </r>
  <r>
    <n v="10171"/>
    <x v="100"/>
    <n v="36"/>
    <n v="34.74"/>
    <n v="4"/>
    <n v="233"/>
    <x v="53"/>
    <s v="Fresniafa¨re Jean "/>
    <n v="5145558054"/>
    <s v="43 rue St. Laurent "/>
    <x v="43"/>
    <s v="H1J1C3"/>
    <x v="16"/>
    <n v="1286"/>
    <n v="48700"/>
    <n v="10171"/>
    <x v="51"/>
    <d v="2003-11-13T00:00:00"/>
    <d v="2003-11-07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50.6400000000001"/>
    <n v="584.64"/>
    <n v="666.00000000000011"/>
  </r>
  <r>
    <n v="10172"/>
    <x v="101"/>
    <n v="42"/>
    <n v="109.51"/>
    <n v="6"/>
    <n v="175"/>
    <x v="54"/>
    <s v="King Julie"/>
    <n v="2035552570"/>
    <s v="25593 South Bay Ln. "/>
    <x v="44"/>
    <n v="97562"/>
    <x v="0"/>
    <n v="1323"/>
    <n v="84300"/>
    <n v="10172"/>
    <x v="51"/>
    <d v="2003-11-14T00:00:00"/>
    <d v="2003-11-1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599.42"/>
    <n v="2770.3199999999997"/>
    <n v="1829.1000000000004"/>
  </r>
  <r>
    <n v="10172"/>
    <x v="98"/>
    <n v="39"/>
    <n v="117.48"/>
    <n v="7"/>
    <n v="175"/>
    <x v="54"/>
    <s v="King Julie"/>
    <n v="2035552570"/>
    <s v="25593 South Bay Ln. "/>
    <x v="44"/>
    <n v="97562"/>
    <x v="0"/>
    <n v="1323"/>
    <n v="84300"/>
    <n v="10172"/>
    <x v="51"/>
    <d v="2003-11-14T00:00:00"/>
    <d v="2003-11-11T00:00:00"/>
    <s v="Shipped"/>
    <x v="98"/>
    <x v="1"/>
    <d v="1899-12-30T01:18:00"/>
    <x v="3"/>
    <s v="Features include opening and closing doors. Color: Red"/>
    <n v="8164"/>
    <n v="56.76"/>
    <n v="132"/>
    <n v="4581.72"/>
    <n v="2213.64"/>
    <n v="2368.0800000000004"/>
  </r>
  <r>
    <n v="10172"/>
    <x v="99"/>
    <n v="48"/>
    <n v="139.87"/>
    <n v="8"/>
    <n v="175"/>
    <x v="54"/>
    <s v="King Julie"/>
    <n v="2035552570"/>
    <s v="25593 South Bay Ln. "/>
    <x v="44"/>
    <n v="97562"/>
    <x v="0"/>
    <n v="1323"/>
    <n v="84300"/>
    <n v="10172"/>
    <x v="51"/>
    <d v="2003-11-14T00:00:00"/>
    <d v="2003-11-11T00:00:00"/>
    <s v="Shipped"/>
    <x v="99"/>
    <x v="1"/>
    <d v="1899-12-30T01:18:00"/>
    <x v="5"/>
    <s v="This model features working front and rear suspension on accurately replicated and actuating shock absorbers as well as opening engine cover, rear stabilizer flap,  and 4 opening doors."/>
    <n v="8990"/>
    <n v="62.16"/>
    <n v="141.28"/>
    <n v="6713.76"/>
    <n v="2983.68"/>
    <n v="3730.0800000000004"/>
  </r>
  <r>
    <n v="10172"/>
    <x v="103"/>
    <n v="32"/>
    <n v="61"/>
    <n v="3"/>
    <n v="175"/>
    <x v="54"/>
    <s v="King Julie"/>
    <n v="2035552570"/>
    <s v="25593 South Bay Ln. "/>
    <x v="44"/>
    <n v="97562"/>
    <x v="0"/>
    <n v="1323"/>
    <n v="84300"/>
    <n v="10172"/>
    <x v="51"/>
    <d v="2003-11-14T00:00:00"/>
    <d v="2003-11-1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952"/>
    <n v="1575.68"/>
    <n v="376.31999999999994"/>
  </r>
  <r>
    <n v="10172"/>
    <x v="104"/>
    <n v="34"/>
    <n v="43.27"/>
    <n v="5"/>
    <n v="175"/>
    <x v="54"/>
    <s v="King Julie"/>
    <n v="2035552570"/>
    <s v="25593 South Bay Ln. "/>
    <x v="44"/>
    <n v="97562"/>
    <x v="0"/>
    <n v="1323"/>
    <n v="84300"/>
    <n v="10172"/>
    <x v="51"/>
    <d v="2003-11-14T00:00:00"/>
    <d v="2003-11-1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471.18"/>
    <n v="992.12"/>
    <n v="479.06000000000006"/>
  </r>
  <r>
    <n v="10172"/>
    <x v="105"/>
    <n v="22"/>
    <n v="79.97"/>
    <n v="1"/>
    <n v="175"/>
    <x v="54"/>
    <s v="King Julie"/>
    <n v="2035552570"/>
    <s v="25593 South Bay Ln. "/>
    <x v="44"/>
    <n v="97562"/>
    <x v="0"/>
    <n v="1323"/>
    <n v="84300"/>
    <n v="10172"/>
    <x v="51"/>
    <d v="2003-11-14T00:00:00"/>
    <d v="2003-11-1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759.34"/>
    <n v="1039.5"/>
    <n v="719.83999999999992"/>
  </r>
  <r>
    <n v="10172"/>
    <x v="107"/>
    <n v="24"/>
    <n v="77.91"/>
    <n v="2"/>
    <n v="175"/>
    <x v="54"/>
    <s v="King Julie"/>
    <n v="2035552570"/>
    <s v="25593 South Bay Ln. "/>
    <x v="44"/>
    <n v="97562"/>
    <x v="0"/>
    <n v="1323"/>
    <n v="84300"/>
    <n v="10172"/>
    <x v="51"/>
    <d v="2003-11-14T00:00:00"/>
    <d v="2003-11-1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869.84"/>
    <n v="1212.24"/>
    <n v="657.59999999999991"/>
  </r>
  <r>
    <n v="10172"/>
    <x v="108"/>
    <n v="22"/>
    <n v="87.81"/>
    <n v="4"/>
    <n v="175"/>
    <x v="54"/>
    <s v="King Julie"/>
    <n v="2035552570"/>
    <s v="25593 South Bay Ln. "/>
    <x v="44"/>
    <n v="97562"/>
    <x v="0"/>
    <n v="1323"/>
    <n v="84300"/>
    <n v="10172"/>
    <x v="51"/>
    <d v="2003-11-14T00:00:00"/>
    <d v="2003-11-1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931.8200000000002"/>
    <n v="1366.42"/>
    <n v="565.40000000000009"/>
  </r>
  <r>
    <n v="10173"/>
    <x v="8"/>
    <n v="43"/>
    <n v="101.71"/>
    <n v="6"/>
    <n v="278"/>
    <x v="6"/>
    <s v="Rovelli Giovanni "/>
    <n v="35640555"/>
    <s v="Via Ludovico il Moro 22 "/>
    <x v="6"/>
    <n v="24100"/>
    <x v="5"/>
    <n v="1401"/>
    <n v="119600"/>
    <n v="10106"/>
    <x v="6"/>
    <d v="2003-02-24T00:00:00"/>
    <d v="2003-02-21T00:00:00"/>
    <s v="Shipped"/>
    <x v="8"/>
    <x v="0"/>
    <d v="1899-12-30T01:18:00"/>
    <x v="1"/>
    <s v="Features opening engine cover, doors, trunk, and fuel filler cap. Color black"/>
    <n v="8693"/>
    <n v="60.62"/>
    <n v="102.74"/>
    <n v="4373.53"/>
    <n v="2606.66"/>
    <n v="1766.87"/>
  </r>
  <r>
    <n v="10173"/>
    <x v="9"/>
    <n v="48"/>
    <n v="51.75"/>
    <n v="5"/>
    <n v="278"/>
    <x v="6"/>
    <s v="Rovelli Giovanni "/>
    <n v="35640555"/>
    <s v="Via Ludovico il Moro 22 "/>
    <x v="6"/>
    <n v="24100"/>
    <x v="5"/>
    <n v="1401"/>
    <n v="119600"/>
    <n v="10106"/>
    <x v="6"/>
    <d v="2003-02-24T00:00:00"/>
    <d v="2003-02-21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484"/>
    <n v="1164.48"/>
    <n v="1319.52"/>
  </r>
  <r>
    <n v="10173"/>
    <x v="0"/>
    <n v="24"/>
    <n v="168.3"/>
    <n v="13"/>
    <n v="278"/>
    <x v="6"/>
    <s v="Rovelli Giovanni "/>
    <n v="35640555"/>
    <s v="Via Ludovico il Moro 22 "/>
    <x v="6"/>
    <n v="24100"/>
    <x v="5"/>
    <n v="1401"/>
    <n v="119600"/>
    <n v="10106"/>
    <x v="6"/>
    <d v="2003-02-24T00:00:00"/>
    <d v="2003-02-21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39.2000000000003"/>
    <n v="2080.8000000000002"/>
    <n v="1958.4"/>
  </r>
  <r>
    <n v="10173"/>
    <x v="1"/>
    <n v="26"/>
    <n v="55.09"/>
    <n v="12"/>
    <n v="278"/>
    <x v="6"/>
    <s v="Rovelli Giovanni "/>
    <n v="35640555"/>
    <s v="Via Ludovico il Moro 22 "/>
    <x v="6"/>
    <n v="24100"/>
    <x v="5"/>
    <n v="1401"/>
    <n v="119600"/>
    <n v="10106"/>
    <x v="6"/>
    <d v="2003-02-24T00:00:00"/>
    <d v="2003-02-21T00:00:00"/>
    <s v="Shipped"/>
    <x v="1"/>
    <x v="0"/>
    <d v="1899-12-30T01:18:00"/>
    <x v="1"/>
    <s v="Features opening hood, opening doors, opening trunk, wide white wall tires, front door arm rests, working steering system."/>
    <n v="540"/>
    <n v="33.299999999999997"/>
    <n v="60.54"/>
    <n v="1432.3400000000001"/>
    <n v="865.8"/>
    <n v="566.54000000000019"/>
  </r>
  <r>
    <n v="10173"/>
    <x v="4"/>
    <n v="31"/>
    <n v="127.13"/>
    <n v="10"/>
    <n v="278"/>
    <x v="6"/>
    <s v="Rovelli Giovanni "/>
    <n v="35640555"/>
    <s v="Via Ludovico il Moro 22 "/>
    <x v="6"/>
    <n v="24100"/>
    <x v="5"/>
    <n v="1401"/>
    <n v="119600"/>
    <n v="10106"/>
    <x v="6"/>
    <d v="2003-02-24T00:00:00"/>
    <d v="2003-02-21T00:00:00"/>
    <s v="Shipped"/>
    <x v="4"/>
    <x v="0"/>
    <d v="1899-12-30T01:18:00"/>
    <x v="4"/>
    <s v="This model features grille-mounted chrome horn, lift-up louvered hood, fold-down rumble seat, working steering system, chrome-covered spare, opening doors, detailed and wired engine"/>
    <n v="9354"/>
    <n v="58.48"/>
    <n v="127.13"/>
    <n v="3941.0299999999997"/>
    <n v="1812.8799999999999"/>
    <n v="2128.1499999999996"/>
  </r>
  <r>
    <n v="10173"/>
    <x v="5"/>
    <n v="22"/>
    <n v="140.06"/>
    <n v="7"/>
    <n v="278"/>
    <x v="6"/>
    <s v="Rovelli Giovanni "/>
    <n v="35640555"/>
    <s v="Via Ludovico il Moro 22 "/>
    <x v="6"/>
    <n v="24100"/>
    <x v="5"/>
    <n v="1401"/>
    <n v="119600"/>
    <n v="10106"/>
    <x v="6"/>
    <d v="2003-02-24T00:00:00"/>
    <d v="2003-02-21T00:00:00"/>
    <s v="Shipped"/>
    <x v="5"/>
    <x v="0"/>
    <d v="1899-12-30T01:18:00"/>
    <x v="5"/>
    <s v="This 1:18 replica features grille-mounted chrome horn, lift-up louvered hood, fold-down rumble seat, working steering system, chrome-covered spare, opening doors, detailed and wired engine. Color black."/>
    <n v="548"/>
    <n v="72.56"/>
    <n v="168.75"/>
    <n v="3081.32"/>
    <n v="1596.3200000000002"/>
    <n v="1485"/>
  </r>
  <r>
    <n v="10173"/>
    <x v="16"/>
    <n v="28"/>
    <n v="56.84"/>
    <n v="2"/>
    <n v="278"/>
    <x v="6"/>
    <s v="Rovelli Giovanni "/>
    <n v="35640555"/>
    <s v="Via Ludovico il Moro 22 "/>
    <x v="6"/>
    <n v="24100"/>
    <x v="5"/>
    <n v="1401"/>
    <n v="119600"/>
    <n v="10106"/>
    <x v="6"/>
    <d v="2003-02-24T00:00:00"/>
    <d v="2003-02-21T00:00:00"/>
    <s v="Shipped"/>
    <x v="16"/>
    <x v="0"/>
    <d v="1899-12-30T01:18:00"/>
    <x v="10"/>
    <s v="Chrome Trim, Chrome Grille, Opening Hood, Opening Doors, Opening Trunk, Detailed Engine, Working Steering System"/>
    <n v="5649"/>
    <n v="34.35"/>
    <n v="62.46"/>
    <n v="1591.52"/>
    <n v="961.80000000000007"/>
    <n v="629.71999999999991"/>
  </r>
  <r>
    <n v="10173"/>
    <x v="17"/>
    <n v="31"/>
    <n v="86.92"/>
    <n v="1"/>
    <n v="278"/>
    <x v="6"/>
    <s v="Rovelli Giovanni "/>
    <n v="35640555"/>
    <s v="Via Ludovico il Moro 22 "/>
    <x v="6"/>
    <n v="24100"/>
    <x v="5"/>
    <n v="1401"/>
    <n v="119600"/>
    <n v="10106"/>
    <x v="6"/>
    <d v="2003-02-24T00:00:00"/>
    <d v="2003-02-21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694.52"/>
    <n v="1882.94"/>
    <n v="811.57999999999993"/>
  </r>
  <r>
    <n v="10173"/>
    <x v="18"/>
    <n v="29"/>
    <n v="90.28"/>
    <n v="4"/>
    <n v="278"/>
    <x v="6"/>
    <s v="Rovelli Giovanni "/>
    <n v="35640555"/>
    <s v="Via Ludovico il Moro 22 "/>
    <x v="6"/>
    <n v="24100"/>
    <x v="5"/>
    <n v="1401"/>
    <n v="119600"/>
    <n v="10106"/>
    <x v="6"/>
    <d v="2003-02-24T00:00:00"/>
    <d v="2003-02-21T00:00:00"/>
    <s v="Shipped"/>
    <x v="18"/>
    <x v="0"/>
    <d v="1899-12-30T01:18:00"/>
    <x v="2"/>
    <s v="Features Gold Trim, Full Size Spare Tire, Chrome Trim, Chrome Grille, Opening Hood, Opening Doors, Opening Trunk, Detailed Engine, Working Steering System"/>
    <n v="7913"/>
    <n v="57.54"/>
    <n v="99.21"/>
    <n v="2618.12"/>
    <n v="1668.66"/>
    <n v="949.45999999999981"/>
  </r>
  <r>
    <n v="10173"/>
    <x v="2"/>
    <n v="21"/>
    <n v="77.31"/>
    <n v="14"/>
    <n v="278"/>
    <x v="6"/>
    <s v="Rovelli Giovanni "/>
    <n v="35640555"/>
    <s v="Via Ludovico il Moro 22 "/>
    <x v="6"/>
    <n v="24100"/>
    <x v="5"/>
    <n v="1401"/>
    <n v="119600"/>
    <n v="10106"/>
    <x v="6"/>
    <d v="2003-02-24T00:00:00"/>
    <d v="2003-02-21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1623.51"/>
    <n v="908.45999999999992"/>
    <n v="715.05000000000007"/>
  </r>
  <r>
    <n v="10173"/>
    <x v="102"/>
    <n v="39"/>
    <n v="58.44"/>
    <n v="15"/>
    <n v="278"/>
    <x v="6"/>
    <s v="Rovelli Giovanni "/>
    <n v="35640555"/>
    <s v="Via Ludovico il Moro 22 "/>
    <x v="6"/>
    <n v="24100"/>
    <x v="5"/>
    <n v="1401"/>
    <n v="119600"/>
    <n v="10106"/>
    <x v="6"/>
    <d v="2003-02-24T00:00:00"/>
    <d v="2003-02-21T00:00:00"/>
    <s v="Shipped"/>
    <x v="102"/>
    <x v="1"/>
    <d v="1899-12-30T01:18:00"/>
    <x v="7"/>
    <s v="This 1:18 scale precision die-cast replica, with its optional porthole hardtop and factory baked-enamel Thunderbird Bronze finish, is a 100% accurate rendition of this American classic."/>
    <n v="3209"/>
    <n v="34.21"/>
    <n v="71.27"/>
    <n v="2279.16"/>
    <n v="1334.19"/>
    <n v="944.9699999999998"/>
  </r>
  <r>
    <n v="10173"/>
    <x v="6"/>
    <n v="31"/>
    <n v="29.87"/>
    <n v="9"/>
    <n v="278"/>
    <x v="6"/>
    <s v="Rovelli Giovanni "/>
    <n v="35640555"/>
    <s v="Via Ludovico il Moro 22 "/>
    <x v="6"/>
    <n v="24100"/>
    <x v="5"/>
    <n v="1401"/>
    <n v="119600"/>
    <n v="10106"/>
    <x v="6"/>
    <d v="2003-02-24T00:00:00"/>
    <d v="2003-02-21T00:00:00"/>
    <s v="Shipped"/>
    <x v="6"/>
    <x v="0"/>
    <d v="1899-12-30T01:24:00"/>
    <x v="1"/>
    <s v="This 1:24 scale die-cast replica of the 1939 Chevrolet Deluxe Coupe has the same classy look as the original. Features opening trunk, hood and doors and a showroom quality baked enamel finish."/>
    <n v="7332"/>
    <n v="22.57"/>
    <n v="33.19"/>
    <n v="925.97"/>
    <n v="699.67"/>
    <n v="226.30000000000007"/>
  </r>
  <r>
    <n v="10173"/>
    <x v="7"/>
    <n v="27"/>
    <n v="39.42"/>
    <n v="8"/>
    <n v="278"/>
    <x v="6"/>
    <s v="Rovelli Giovanni "/>
    <n v="35640555"/>
    <s v="Via Ludovico il Moro 22 "/>
    <x v="6"/>
    <n v="24100"/>
    <x v="5"/>
    <n v="1401"/>
    <n v="119600"/>
    <n v="10106"/>
    <x v="6"/>
    <d v="2003-02-24T00:00:00"/>
    <d v="2003-02-2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64.3400000000001"/>
    <n v="556.47"/>
    <n v="507.87000000000012"/>
  </r>
  <r>
    <n v="10173"/>
    <x v="106"/>
    <n v="23"/>
    <n v="98.65"/>
    <n v="16"/>
    <n v="278"/>
    <x v="6"/>
    <s v="Rovelli Giovanni "/>
    <n v="35640555"/>
    <s v="Via Ludovico il Moro 22 "/>
    <x v="6"/>
    <n v="24100"/>
    <x v="5"/>
    <n v="1401"/>
    <n v="119600"/>
    <n v="10106"/>
    <x v="6"/>
    <d v="2003-02-24T00:00:00"/>
    <d v="2003-02-21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268.9500000000003"/>
    <n v="1674.86"/>
    <n v="594.09000000000037"/>
  </r>
  <r>
    <n v="10173"/>
    <x v="3"/>
    <n v="35"/>
    <n v="35.700000000000003"/>
    <n v="11"/>
    <n v="278"/>
    <x v="6"/>
    <s v="Rovelli Giovanni "/>
    <n v="35640555"/>
    <s v="Via Ludovico il Moro 22 "/>
    <x v="6"/>
    <n v="24100"/>
    <x v="5"/>
    <n v="1401"/>
    <n v="119600"/>
    <n v="10106"/>
    <x v="6"/>
    <d v="2003-02-24T00:00:00"/>
    <d v="2003-02-21T00:00:00"/>
    <s v="Shipped"/>
    <x v="3"/>
    <x v="0"/>
    <d v="1899-12-30T01:24:00"/>
    <x v="3"/>
    <s v="This model features grille-mounted chrome horn, lift-up louvered hood, fold-down rumble seat, working steering system and rubber wheels. Color black."/>
    <n v="2081"/>
    <n v="21.75"/>
    <n v="41.03"/>
    <n v="1249.5"/>
    <n v="761.25"/>
    <n v="488.25"/>
  </r>
  <r>
    <n v="10173"/>
    <x v="22"/>
    <n v="22"/>
    <n v="93.49"/>
    <n v="3"/>
    <n v="278"/>
    <x v="6"/>
    <s v="Rovelli Giovanni "/>
    <n v="35640555"/>
    <s v="Via Ludovico il Moro 22 "/>
    <x v="6"/>
    <n v="24100"/>
    <x v="5"/>
    <n v="1401"/>
    <n v="119600"/>
    <n v="10106"/>
    <x v="6"/>
    <d v="2003-02-24T00:00:00"/>
    <d v="2003-02-21T00:00:00"/>
    <s v="Shipped"/>
    <x v="22"/>
    <x v="0"/>
    <d v="1899-12-30T01:24:00"/>
    <x v="8"/>
    <s v="Features opening trunk,  working steering system. Color dark green."/>
    <n v="4710"/>
    <n v="57.46"/>
    <n v="97.39"/>
    <n v="2056.7799999999997"/>
    <n v="1264.1200000000001"/>
    <n v="792.65999999999963"/>
  </r>
  <r>
    <n v="10174"/>
    <x v="10"/>
    <n v="34"/>
    <n v="207.87"/>
    <n v="4"/>
    <n v="333"/>
    <x v="43"/>
    <s v="Calaghan Ben"/>
    <n v="61738446555"/>
    <s v="31 Duncan St. West End "/>
    <x v="36"/>
    <n v="4101"/>
    <x v="13"/>
    <n v="1611"/>
    <n v="51600"/>
    <n v="10152"/>
    <x v="42"/>
    <d v="2003-10-03T00:00:00"/>
    <d v="2003-10-01T00:00:00"/>
    <s v="Shipped"/>
    <x v="10"/>
    <x v="1"/>
    <d v="1899-12-30T01:10:00"/>
    <x v="6"/>
    <s v="Turnable front wheels; steering function; detailed interior; detailed engine; opening hood; opening trunk; opening doors; and detailed chassis."/>
    <n v="7305"/>
    <n v="98.58"/>
    <n v="214.3"/>
    <n v="7067.58"/>
    <n v="3351.72"/>
    <n v="3715.86"/>
  </r>
  <r>
    <n v="10174"/>
    <x v="12"/>
    <n v="43"/>
    <n v="113.44"/>
    <n v="1"/>
    <n v="333"/>
    <x v="43"/>
    <s v="Calaghan Ben"/>
    <n v="61738446555"/>
    <s v="31 Duncan St. West End "/>
    <x v="36"/>
    <n v="4101"/>
    <x v="13"/>
    <n v="1611"/>
    <n v="51600"/>
    <n v="10152"/>
    <x v="42"/>
    <d v="2003-10-03T00:00:00"/>
    <d v="2003-10-01T00:00:00"/>
    <s v="Shipped"/>
    <x v="12"/>
    <x v="2"/>
    <d v="1899-12-30T01:12:00"/>
    <x v="0"/>
    <s v="Model features 30 windows, skylights &amp; glare resistant glass, working steering system, original logos"/>
    <n v="1579"/>
    <n v="77.900000000000006"/>
    <n v="136.66999999999999"/>
    <n v="4877.92"/>
    <n v="3349.7000000000003"/>
    <n v="1528.2199999999998"/>
  </r>
  <r>
    <n v="10174"/>
    <x v="13"/>
    <n v="48"/>
    <n v="108.5"/>
    <n v="3"/>
    <n v="333"/>
    <x v="43"/>
    <s v="Calaghan Ben"/>
    <n v="61738446555"/>
    <s v="31 Duncan St. West End "/>
    <x v="36"/>
    <n v="4101"/>
    <x v="13"/>
    <n v="1611"/>
    <n v="51600"/>
    <n v="10152"/>
    <x v="42"/>
    <d v="2003-10-03T00:00:00"/>
    <d v="2003-10-01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5208"/>
    <n v="2799.84"/>
    <n v="2408.16"/>
  </r>
  <r>
    <n v="10174"/>
    <x v="15"/>
    <n v="46"/>
    <n v="100.3"/>
    <n v="5"/>
    <n v="333"/>
    <x v="43"/>
    <s v="Calaghan Ben"/>
    <n v="61738446555"/>
    <s v="31 Duncan St. West End "/>
    <x v="36"/>
    <n v="4101"/>
    <x v="13"/>
    <n v="1611"/>
    <n v="51600"/>
    <n v="10152"/>
    <x v="42"/>
    <d v="2003-10-03T00:00:00"/>
    <d v="2003-10-01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13.8"/>
    <n v="2795.88"/>
    <n v="1817.92"/>
  </r>
  <r>
    <n v="10174"/>
    <x v="20"/>
    <n v="49"/>
    <n v="44.27"/>
    <n v="2"/>
    <n v="333"/>
    <x v="43"/>
    <s v="Calaghan Ben"/>
    <n v="61738446555"/>
    <s v="31 Duncan St. West End "/>
    <x v="36"/>
    <n v="4101"/>
    <x v="13"/>
    <n v="1611"/>
    <n v="51600"/>
    <n v="10152"/>
    <x v="42"/>
    <d v="2003-10-03T00:00:00"/>
    <d v="2003-10-01T00:00:00"/>
    <s v="Shipped"/>
    <x v="20"/>
    <x v="0"/>
    <d v="1899-12-30T01:18:00"/>
    <x v="7"/>
    <s v="Features completely detailed interior including Velvet flocked drapes,deluxe wood grain floor, and a wood grain casket with seperate chrome handles"/>
    <n v="6645"/>
    <n v="23.14"/>
    <n v="50.31"/>
    <n v="2169.23"/>
    <n v="1133.8600000000001"/>
    <n v="1035.3699999999999"/>
  </r>
  <r>
    <n v="10175"/>
    <x v="11"/>
    <n v="33"/>
    <n v="119.67"/>
    <n v="9"/>
    <n v="324"/>
    <x v="27"/>
    <s v="Brown Ann "/>
    <n v="1715550297"/>
    <s v="35 King George "/>
    <x v="23"/>
    <s v="WX36FW"/>
    <x v="7"/>
    <n v="1501"/>
    <n v="77000"/>
    <n v="10129"/>
    <x v="27"/>
    <d v="2003-06-18T00:00:00"/>
    <d v="2003-06-14T00:00:00"/>
    <s v="Shipped"/>
    <x v="11"/>
    <x v="1"/>
    <d v="1899-12-30T01:10:00"/>
    <x v="8"/>
    <s v="Features include: Turnable front wheels; steering function; detailed interior; detailed engine; opening hood; opening trunk; opening doors; and detailed chassis."/>
    <n v="6791"/>
    <n v="103.42"/>
    <n v="147.74"/>
    <n v="3949.11"/>
    <n v="3412.86"/>
    <n v="536.25"/>
  </r>
  <r>
    <n v="10175"/>
    <x v="27"/>
    <n v="26"/>
    <n v="109.02"/>
    <n v="1"/>
    <n v="324"/>
    <x v="27"/>
    <s v="Brown Ann "/>
    <n v="1715550297"/>
    <s v="35 King George "/>
    <x v="23"/>
    <s v="WX36FW"/>
    <x v="7"/>
    <n v="1501"/>
    <n v="77000"/>
    <n v="10129"/>
    <x v="27"/>
    <d v="2003-06-18T00:00:00"/>
    <d v="2003-06-14T00:00:00"/>
    <s v="Shipped"/>
    <x v="27"/>
    <x v="2"/>
    <d v="1899-12-30T01:12:00"/>
    <x v="2"/>
    <s v="1:12 scale die-cast about 20&quot; long Hood opens, Rubber wheels"/>
    <n v="6125"/>
    <n v="55.7"/>
    <n v="118.5"/>
    <n v="2834.52"/>
    <n v="1448.2"/>
    <n v="1386.32"/>
  </r>
  <r>
    <n v="10175"/>
    <x v="29"/>
    <n v="48"/>
    <n v="101.87"/>
    <n v="4"/>
    <n v="324"/>
    <x v="27"/>
    <s v="Brown Ann "/>
    <n v="1715550297"/>
    <s v="35 King George "/>
    <x v="23"/>
    <s v="WX36FW"/>
    <x v="7"/>
    <n v="1501"/>
    <n v="77000"/>
    <n v="10129"/>
    <x v="27"/>
    <d v="2003-06-18T00:00:00"/>
    <d v="2003-06-14T00:00:00"/>
    <s v="Shipped"/>
    <x v="29"/>
    <x v="2"/>
    <d v="1899-12-30T01:18:00"/>
    <x v="11"/>
    <s v="Exact replica. 100+ parts. working steering system, original logos"/>
    <n v="8258"/>
    <n v="74.86"/>
    <n v="122.73"/>
    <n v="4889.76"/>
    <n v="3593.2799999999997"/>
    <n v="1296.4800000000005"/>
  </r>
  <r>
    <n v="10175"/>
    <x v="14"/>
    <n v="41"/>
    <n v="59.55"/>
    <n v="7"/>
    <n v="324"/>
    <x v="27"/>
    <s v="Brown Ann "/>
    <n v="1715550297"/>
    <s v="35 King George "/>
    <x v="23"/>
    <s v="WX36FW"/>
    <x v="7"/>
    <n v="1501"/>
    <n v="77000"/>
    <n v="10129"/>
    <x v="27"/>
    <d v="2003-06-18T00:00:00"/>
    <d v="2003-06-14T00:00:00"/>
    <s v="Shipped"/>
    <x v="14"/>
    <x v="2"/>
    <d v="1899-12-30T01:18:00"/>
    <x v="9"/>
    <s v="Gleaming red handsome appearance. Everything is here the fire hoses, ladder, axes, bells, lanterns, ready to fight any inferno."/>
    <n v="2018"/>
    <n v="24.92"/>
    <n v="60.77"/>
    <n v="2441.5499999999997"/>
    <n v="1021.72"/>
    <n v="1419.8299999999997"/>
  </r>
  <r>
    <n v="10175"/>
    <x v="30"/>
    <n v="29"/>
    <n v="150.71"/>
    <n v="5"/>
    <n v="324"/>
    <x v="27"/>
    <s v="Brown Ann "/>
    <n v="1715550297"/>
    <s v="35 King George "/>
    <x v="23"/>
    <s v="WX36FW"/>
    <x v="7"/>
    <n v="1501"/>
    <n v="77000"/>
    <n v="10129"/>
    <x v="27"/>
    <d v="2003-06-18T00:00:00"/>
    <d v="2003-06-1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370.59"/>
    <n v="2259.1000000000004"/>
    <n v="2111.4899999999998"/>
  </r>
  <r>
    <n v="10175"/>
    <x v="19"/>
    <n v="47"/>
    <n v="102.92"/>
    <n v="10"/>
    <n v="324"/>
    <x v="27"/>
    <s v="Brown Ann "/>
    <n v="1715550297"/>
    <s v="35 King George "/>
    <x v="23"/>
    <s v="WX36FW"/>
    <x v="7"/>
    <n v="1501"/>
    <n v="77000"/>
    <n v="10129"/>
    <x v="27"/>
    <d v="2003-06-18T00:00:00"/>
    <d v="2003-06-14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837.24"/>
    <n v="3983.7200000000003"/>
    <n v="853.51999999999953"/>
  </r>
  <r>
    <n v="10175"/>
    <x v="21"/>
    <n v="28"/>
    <n v="121.4"/>
    <n v="6"/>
    <n v="324"/>
    <x v="27"/>
    <s v="Brown Ann "/>
    <n v="1715550297"/>
    <s v="35 King George "/>
    <x v="23"/>
    <s v="WX36FW"/>
    <x v="7"/>
    <n v="1501"/>
    <n v="77000"/>
    <n v="10129"/>
    <x v="27"/>
    <d v="2003-06-18T00:00:00"/>
    <d v="2003-06-14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399.2000000000003"/>
    <n v="1717.52"/>
    <n v="1681.6800000000003"/>
  </r>
  <r>
    <n v="10175"/>
    <x v="33"/>
    <n v="37"/>
    <n v="32.18"/>
    <n v="2"/>
    <n v="324"/>
    <x v="27"/>
    <s v="Brown Ann "/>
    <n v="1715550297"/>
    <s v="35 King George "/>
    <x v="23"/>
    <s v="WX36FW"/>
    <x v="7"/>
    <n v="1501"/>
    <n v="77000"/>
    <n v="10129"/>
    <x v="27"/>
    <d v="2003-06-18T00:00:00"/>
    <d v="2003-06-14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190.6600000000001"/>
    <n v="588.66999999999996"/>
    <n v="601.99000000000012"/>
  </r>
  <r>
    <n v="10175"/>
    <x v="23"/>
    <n v="22"/>
    <n v="89.57"/>
    <n v="8"/>
    <n v="324"/>
    <x v="27"/>
    <s v="Brown Ann "/>
    <n v="1715550297"/>
    <s v="35 King George "/>
    <x v="23"/>
    <s v="WX36FW"/>
    <x v="7"/>
    <n v="1501"/>
    <n v="77000"/>
    <n v="10129"/>
    <x v="27"/>
    <d v="2003-06-18T00:00:00"/>
    <d v="2003-06-14T00:00:00"/>
    <s v="Shipped"/>
    <x v="23"/>
    <x v="2"/>
    <d v="1899-12-30T01:32:00"/>
    <x v="1"/>
    <s v="This 1980Ã¢â‚¬â„¢s era new look Manhattan express is still active, running from the Bronx to mid-town Manhattan. Has 35 opeining windows and working lights. Needs a battery."/>
    <n v="5099"/>
    <n v="53.93"/>
    <n v="96.31"/>
    <n v="1970.54"/>
    <n v="1186.46"/>
    <n v="784.07999999999993"/>
  </r>
  <r>
    <n v="10175"/>
    <x v="35"/>
    <n v="50"/>
    <n v="50.86"/>
    <n v="3"/>
    <n v="324"/>
    <x v="27"/>
    <s v="Brown Ann "/>
    <n v="1715550297"/>
    <s v="35 King George "/>
    <x v="23"/>
    <s v="WX36FW"/>
    <x v="7"/>
    <n v="1501"/>
    <n v="77000"/>
    <n v="10129"/>
    <x v="27"/>
    <d v="2003-06-18T00:00:00"/>
    <d v="2003-06-14T00:00:00"/>
    <s v="Shipped"/>
    <x v="35"/>
    <x v="2"/>
    <d v="1899-12-30T01:32:00"/>
    <x v="6"/>
    <s v="Model features bi-level seating, 50 windows, skylights &amp; glare resistant glass, working steering system, original logos"/>
    <n v="2874"/>
    <n v="25.98"/>
    <n v="54.11"/>
    <n v="2543"/>
    <n v="1299"/>
    <n v="1244"/>
  </r>
  <r>
    <n v="10175"/>
    <x v="24"/>
    <n v="29"/>
    <n v="56.24"/>
    <n v="12"/>
    <n v="324"/>
    <x v="27"/>
    <s v="Brown Ann "/>
    <n v="1715550297"/>
    <s v="35 King George "/>
    <x v="23"/>
    <s v="WX36FW"/>
    <x v="7"/>
    <n v="1501"/>
    <n v="77000"/>
    <n v="10129"/>
    <x v="27"/>
    <d v="2003-06-18T00:00:00"/>
    <d v="2003-06-14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30.96"/>
    <n v="974.68999999999994"/>
    <n v="656.2700000000001"/>
  </r>
  <r>
    <n v="10175"/>
    <x v="25"/>
    <n v="42"/>
    <n v="80.92"/>
    <n v="11"/>
    <n v="324"/>
    <x v="27"/>
    <s v="Brown Ann "/>
    <n v="1715550297"/>
    <s v="35 King George "/>
    <x v="23"/>
    <s v="WX36FW"/>
    <x v="7"/>
    <n v="1501"/>
    <n v="77000"/>
    <n v="10129"/>
    <x v="27"/>
    <d v="2003-06-18T00:00:00"/>
    <d v="2003-06-14T00:00:00"/>
    <s v="Shipped"/>
    <x v="25"/>
    <x v="1"/>
    <d v="1899-12-30T01:18:00"/>
    <x v="9"/>
    <s v="Features include opening and closing doors. Color: White. _x000a_Measures approximately 9 1/2&quot; Long."/>
    <n v="6934"/>
    <n v="46.53"/>
    <n v="101.15"/>
    <n v="3398.64"/>
    <n v="1954.26"/>
    <n v="1444.3799999999999"/>
  </r>
  <r>
    <n v="10176"/>
    <x v="40"/>
    <n v="33"/>
    <n v="166.24"/>
    <n v="2"/>
    <n v="386"/>
    <x v="55"/>
    <s v="Moroni Maurizio "/>
    <n v="522556555"/>
    <s v="Strada Provinciale 124 "/>
    <x v="45"/>
    <n v="42100"/>
    <x v="5"/>
    <n v="1401"/>
    <n v="121400"/>
    <n v="10176"/>
    <x v="52"/>
    <d v="2003-11-15T00:00:00"/>
    <d v="2003-11-12T00:00:00"/>
    <s v="Shipped"/>
    <x v="40"/>
    <x v="1"/>
    <d v="1899-12-30T01:12:00"/>
    <x v="8"/>
    <s v="Turnable front wheels; steering function; detailed interior; detailed engine; opening hood; opening trunk; opening doors; and detailed chassis."/>
    <n v="3619"/>
    <n v="95.59"/>
    <n v="207.8"/>
    <n v="5485.92"/>
    <n v="3154.4700000000003"/>
    <n v="2331.4499999999998"/>
  </r>
  <r>
    <n v="10176"/>
    <x v="26"/>
    <n v="47"/>
    <n v="145.04"/>
    <n v="3"/>
    <n v="386"/>
    <x v="55"/>
    <s v="Moroni Maurizio "/>
    <n v="522556555"/>
    <s v="Strada Provinciale 124 "/>
    <x v="45"/>
    <n v="42100"/>
    <x v="5"/>
    <n v="1401"/>
    <n v="121400"/>
    <n v="10176"/>
    <x v="52"/>
    <d v="2003-11-15T00:00:00"/>
    <d v="2003-11-12T00:00:00"/>
    <s v="Shipped"/>
    <x v="26"/>
    <x v="1"/>
    <d v="1899-12-30T01:18:00"/>
    <x v="0"/>
    <s v="1:18 scale die-cast about 10&quot; long doors open, hood opens, trunk opens and wheels roll"/>
    <n v="6906"/>
    <n v="89.14"/>
    <n v="151.08000000000001"/>
    <n v="6816.8799999999992"/>
    <n v="4189.58"/>
    <n v="2627.2999999999993"/>
  </r>
  <r>
    <n v="10176"/>
    <x v="41"/>
    <n v="50"/>
    <n v="160.91"/>
    <n v="1"/>
    <n v="386"/>
    <x v="55"/>
    <s v="Moroni Maurizio "/>
    <n v="522556555"/>
    <s v="Strada Provinciale 124 "/>
    <x v="45"/>
    <n v="42100"/>
    <x v="5"/>
    <n v="1401"/>
    <n v="121400"/>
    <n v="10176"/>
    <x v="52"/>
    <d v="2003-11-15T00:00:00"/>
    <d v="2003-11-12T00:00:00"/>
    <s v="Shipped"/>
    <x v="41"/>
    <x v="1"/>
    <d v="1899-12-30T01:12:00"/>
    <x v="8"/>
    <s v="Turnable front wheels; steering function; detailed interior; detailed engine; opening hood; opening trunk; opening doors; and detailed chassis."/>
    <n v="1049"/>
    <n v="83.05"/>
    <n v="173.02"/>
    <n v="8045.5"/>
    <n v="4152.5"/>
    <n v="3893"/>
  </r>
  <r>
    <n v="10176"/>
    <x v="28"/>
    <n v="20"/>
    <n v="139.16999999999999"/>
    <n v="10"/>
    <n v="386"/>
    <x v="55"/>
    <s v="Moroni Maurizio "/>
    <n v="522556555"/>
    <s v="Strada Provinciale 124 "/>
    <x v="45"/>
    <n v="42100"/>
    <x v="5"/>
    <n v="1401"/>
    <n v="121400"/>
    <n v="10176"/>
    <x v="52"/>
    <d v="2003-11-15T00:00:00"/>
    <d v="2003-11-12T00:00:00"/>
    <s v="Shipped"/>
    <x v="28"/>
    <x v="1"/>
    <d v="1899-12-30T01:18:00"/>
    <x v="5"/>
    <s v="Turnable front wheels; steering function; detailed interior; detailed engine; opening hood; opening trunk; opening doors; and detailed chassis."/>
    <n v="4724"/>
    <n v="101.51"/>
    <n v="163.72999999999999"/>
    <n v="2783.3999999999996"/>
    <n v="2030.2"/>
    <n v="753.19999999999959"/>
  </r>
  <r>
    <n v="10176"/>
    <x v="31"/>
    <n v="36"/>
    <n v="140.75"/>
    <n v="5"/>
    <n v="386"/>
    <x v="55"/>
    <s v="Moroni Maurizio "/>
    <n v="522556555"/>
    <s v="Strada Provinciale 124 "/>
    <x v="45"/>
    <n v="42100"/>
    <x v="5"/>
    <n v="1401"/>
    <n v="121400"/>
    <n v="10176"/>
    <x v="52"/>
    <d v="2003-11-15T00:00:00"/>
    <d v="2003-11-12T00:00:00"/>
    <s v="Shipped"/>
    <x v="31"/>
    <x v="1"/>
    <d v="1899-12-30T01:18:00"/>
    <x v="10"/>
    <s v="Features include opening and closing doors. Color: White."/>
    <n v="5545"/>
    <n v="91.92"/>
    <n v="143.62"/>
    <n v="5067"/>
    <n v="3309.12"/>
    <n v="1757.88"/>
  </r>
  <r>
    <n v="10176"/>
    <x v="32"/>
    <n v="27"/>
    <n v="55.49"/>
    <n v="8"/>
    <n v="386"/>
    <x v="55"/>
    <s v="Moroni Maurizio "/>
    <n v="522556555"/>
    <s v="Strada Provinciale 124 "/>
    <x v="45"/>
    <n v="42100"/>
    <x v="5"/>
    <n v="1401"/>
    <n v="121400"/>
    <n v="10176"/>
    <x v="52"/>
    <d v="2003-11-15T00:00:00"/>
    <d v="2003-11-12T00:00:00"/>
    <s v="Shipped"/>
    <x v="32"/>
    <x v="1"/>
    <d v="1899-12-30T01:24:00"/>
    <x v="12"/>
    <s v="1:24 scale die-cast about 18&quot; long doors open, hood opens and rubber wheels"/>
    <n v="4074"/>
    <n v="32.369999999999997"/>
    <n v="57.8"/>
    <n v="1498.23"/>
    <n v="873.9899999999999"/>
    <n v="624.24000000000012"/>
  </r>
  <r>
    <n v="10176"/>
    <x v="34"/>
    <n v="29"/>
    <n v="101.72"/>
    <n v="7"/>
    <n v="386"/>
    <x v="55"/>
    <s v="Moroni Maurizio "/>
    <n v="522556555"/>
    <s v="Strada Provinciale 124 "/>
    <x v="45"/>
    <n v="42100"/>
    <x v="5"/>
    <n v="1401"/>
    <n v="121400"/>
    <n v="10176"/>
    <x v="52"/>
    <d v="2003-11-15T00:00:00"/>
    <d v="2003-11-12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949.88"/>
    <n v="2023.6200000000001"/>
    <n v="926.26"/>
  </r>
  <r>
    <n v="10176"/>
    <x v="36"/>
    <n v="22"/>
    <n v="62.14"/>
    <n v="6"/>
    <n v="386"/>
    <x v="55"/>
    <s v="Moroni Maurizio "/>
    <n v="522556555"/>
    <s v="Strada Provinciale 124 "/>
    <x v="45"/>
    <n v="42100"/>
    <x v="5"/>
    <n v="1401"/>
    <n v="121400"/>
    <n v="10176"/>
    <x v="52"/>
    <d v="2003-11-15T00:00:00"/>
    <d v="2003-11-12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67.08"/>
    <n v="587.83999999999992"/>
    <n v="779.24"/>
  </r>
  <r>
    <n v="10176"/>
    <x v="37"/>
    <n v="23"/>
    <n v="109.96"/>
    <n v="9"/>
    <n v="386"/>
    <x v="55"/>
    <s v="Moroni Maurizio "/>
    <n v="522556555"/>
    <s v="Strada Provinciale 124 "/>
    <x v="45"/>
    <n v="42100"/>
    <x v="5"/>
    <n v="1401"/>
    <n v="121400"/>
    <n v="10176"/>
    <x v="52"/>
    <d v="2003-11-15T00:00:00"/>
    <d v="2003-11-12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529.08"/>
    <n v="1570.67"/>
    <n v="958.40999999999985"/>
  </r>
  <r>
    <n v="10176"/>
    <x v="38"/>
    <n v="38"/>
    <n v="52.14"/>
    <n v="4"/>
    <n v="386"/>
    <x v="55"/>
    <s v="Moroni Maurizio "/>
    <n v="522556555"/>
    <s v="Strada Provinciale 124 "/>
    <x v="45"/>
    <n v="42100"/>
    <x v="5"/>
    <n v="1401"/>
    <n v="121400"/>
    <n v="10176"/>
    <x v="52"/>
    <d v="2003-11-15T00:00:00"/>
    <d v="2003-11-12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981.32"/>
    <n v="1424.6200000000001"/>
    <n v="556.69999999999982"/>
  </r>
  <r>
    <n v="10177"/>
    <x v="42"/>
    <n v="23"/>
    <n v="113.37"/>
    <n v="9"/>
    <n v="344"/>
    <x v="56"/>
    <s v="Fernandez Jesus"/>
    <n v="34913728555"/>
    <s v="Merchants House 27-30 Merchant's Quay"/>
    <x v="4"/>
    <n v="28023"/>
    <x v="3"/>
    <n v="1702"/>
    <n v="59600"/>
    <n v="10177"/>
    <x v="53"/>
    <d v="2003-11-17T00:00:00"/>
    <d v="2003-11-12T00:00:00"/>
    <s v="Shipped"/>
    <x v="42"/>
    <x v="0"/>
    <d v="1899-12-30T01:18:00"/>
    <x v="11"/>
    <s v="Features opening trunk,  working steering system"/>
    <n v="3913"/>
    <n v="68.3"/>
    <n v="136.59"/>
    <n v="2607.5100000000002"/>
    <n v="1570.8999999999999"/>
    <n v="1036.6100000000004"/>
  </r>
  <r>
    <n v="10177"/>
    <x v="43"/>
    <n v="29"/>
    <n v="92.77"/>
    <n v="11"/>
    <n v="344"/>
    <x v="56"/>
    <s v="Fernandez Jesus"/>
    <n v="34913728555"/>
    <s v="Merchants House 27-30 Merchant's Quay"/>
    <x v="4"/>
    <n v="28023"/>
    <x v="3"/>
    <n v="1702"/>
    <n v="59600"/>
    <n v="10177"/>
    <x v="53"/>
    <d v="2003-11-17T00:00:00"/>
    <d v="2003-11-12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690.33"/>
    <n v="1959.24"/>
    <n v="731.08999999999992"/>
  </r>
  <r>
    <n v="10177"/>
    <x v="44"/>
    <n v="35"/>
    <n v="82.5"/>
    <n v="8"/>
    <n v="344"/>
    <x v="56"/>
    <s v="Fernandez Jesus"/>
    <n v="34913728555"/>
    <s v="Merchants House 27-30 Merchant's Quay"/>
    <x v="4"/>
    <n v="28023"/>
    <x v="3"/>
    <n v="1702"/>
    <n v="59600"/>
    <n v="10177"/>
    <x v="53"/>
    <d v="2003-11-17T00:00:00"/>
    <d v="2003-11-12T00:00:00"/>
    <s v="Shipped"/>
    <x v="44"/>
    <x v="0"/>
    <d v="1899-12-30T01:18:00"/>
    <x v="2"/>
    <s v="Features opening trunk,  working steering system"/>
    <n v="8290"/>
    <n v="52.66"/>
    <n v="87.77"/>
    <n v="2887.5"/>
    <n v="1843.1"/>
    <n v="1044.4000000000001"/>
  </r>
  <r>
    <n v="10177"/>
    <x v="45"/>
    <n v="50"/>
    <n v="115.52"/>
    <n v="7"/>
    <n v="344"/>
    <x v="56"/>
    <s v="Fernandez Jesus"/>
    <n v="34913728555"/>
    <s v="Merchants House 27-30 Merchant's Quay"/>
    <x v="4"/>
    <n v="28023"/>
    <x v="3"/>
    <n v="1702"/>
    <n v="59600"/>
    <n v="10177"/>
    <x v="53"/>
    <d v="2003-11-17T00:00:00"/>
    <d v="2003-11-12T00:00:00"/>
    <s v="Shipped"/>
    <x v="45"/>
    <x v="4"/>
    <d v="1899-12-30T01:24:00"/>
    <x v="9"/>
    <s v="All wood with canvas sails. Many extras including rigging, long boats, pilot house, anchors, etc. Comes with 4 masts, all square-rigged."/>
    <n v="1898"/>
    <n v="82.34"/>
    <n v="122.89"/>
    <n v="5776"/>
    <n v="4117"/>
    <n v="1659"/>
  </r>
  <r>
    <n v="10177"/>
    <x v="46"/>
    <n v="45"/>
    <n v="79.66"/>
    <n v="2"/>
    <n v="344"/>
    <x v="56"/>
    <s v="Fernandez Jesus"/>
    <n v="34913728555"/>
    <s v="Merchants House 27-30 Merchant's Quay"/>
    <x v="4"/>
    <n v="28023"/>
    <x v="3"/>
    <n v="1702"/>
    <n v="59600"/>
    <n v="10177"/>
    <x v="53"/>
    <d v="2003-11-17T00:00:00"/>
    <d v="2003-11-12T00:00:00"/>
    <s v="Shipped"/>
    <x v="46"/>
    <x v="0"/>
    <d v="1899-12-30T01:24:00"/>
    <x v="10"/>
    <s v="This model features chrome trim and grille, opening hood, opening doors, opening trunk, detailed engine, working steering system. Color white."/>
    <n v="9173"/>
    <n v="46.91"/>
    <n v="88.51"/>
    <n v="3584.7"/>
    <n v="2110.9499999999998"/>
    <n v="1473.75"/>
  </r>
  <r>
    <n v="10177"/>
    <x v="48"/>
    <n v="24"/>
    <n v="58.67"/>
    <n v="3"/>
    <n v="344"/>
    <x v="56"/>
    <s v="Fernandez Jesus"/>
    <n v="34913728555"/>
    <s v="Merchants House 27-30 Merchant's Quay"/>
    <x v="4"/>
    <n v="28023"/>
    <x v="3"/>
    <n v="1702"/>
    <n v="59600"/>
    <n v="10177"/>
    <x v="53"/>
    <d v="2003-11-17T00:00:00"/>
    <d v="2003-11-12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408.08"/>
    <n v="816"/>
    <n v="592.07999999999993"/>
  </r>
  <r>
    <n v="10177"/>
    <x v="49"/>
    <n v="31"/>
    <n v="77.95"/>
    <n v="10"/>
    <n v="344"/>
    <x v="56"/>
    <s v="Fernandez Jesus"/>
    <n v="34913728555"/>
    <s v="Merchants House 27-30 Merchant's Quay"/>
    <x v="4"/>
    <n v="28023"/>
    <x v="3"/>
    <n v="1702"/>
    <n v="59600"/>
    <n v="10177"/>
    <x v="53"/>
    <d v="2003-11-17T00:00:00"/>
    <d v="2003-11-12T00:00:00"/>
    <s v="Shipped"/>
    <x v="49"/>
    <x v="4"/>
    <d v="1899-12-30T12:40:00"/>
    <x v="7"/>
    <s v="Measures 31 1/2 inches Long x 25 1/2 inches High x 10 5/8 inches Wide_x000a_All wood with canvas sail. Extras include long boats, rigging, ladders, railing, anchors, side cannons, hand painted, etc."/>
    <n v="737"/>
    <n v="43.3"/>
    <n v="86.61"/>
    <n v="2416.4500000000003"/>
    <n v="1342.3"/>
    <n v="1074.1500000000003"/>
  </r>
  <r>
    <n v="10177"/>
    <x v="50"/>
    <n v="32"/>
    <n v="64.33"/>
    <n v="1"/>
    <n v="344"/>
    <x v="56"/>
    <s v="Fernandez Jesus"/>
    <n v="34913728555"/>
    <s v="Merchants House 27-30 Merchant's Quay"/>
    <x v="4"/>
    <n v="28023"/>
    <x v="3"/>
    <n v="1702"/>
    <n v="59600"/>
    <n v="10177"/>
    <x v="53"/>
    <d v="2003-11-17T00:00:00"/>
    <d v="2003-11-12T00:00:00"/>
    <s v="Shipped"/>
    <x v="50"/>
    <x v="4"/>
    <d v="1899-12-30T12:40:00"/>
    <x v="3"/>
    <s v="All wood with canvas sails. Measures 31 1/2&quot; Length x 22 3/8&quot; High x 8 1/4&quot; Width. Extras include 4 boats on deck, sea sprite on bow, anchors, copper railing, pilot houses, etc."/>
    <n v="7083"/>
    <n v="33.97"/>
    <n v="72.28"/>
    <n v="2058.56"/>
    <n v="1087.04"/>
    <n v="971.52"/>
  </r>
  <r>
    <n v="10177"/>
    <x v="51"/>
    <n v="44"/>
    <n v="88.15"/>
    <n v="4"/>
    <n v="344"/>
    <x v="56"/>
    <s v="Fernandez Jesus"/>
    <n v="34913728555"/>
    <s v="Merchants House 27-30 Merchant's Quay"/>
    <x v="4"/>
    <n v="28023"/>
    <x v="3"/>
    <n v="1702"/>
    <n v="59600"/>
    <n v="10177"/>
    <x v="53"/>
    <d v="2003-11-17T00:00:00"/>
    <d v="2003-11-12T00:00:00"/>
    <s v="Shipped"/>
    <x v="51"/>
    <x v="4"/>
    <d v="1899-12-30T12:40:00"/>
    <x v="9"/>
    <s v="Completed model measures 19 1/2 inches long, 9 inches high, 3inches wide and is in barn red/black. All wood and metal."/>
    <n v="1956"/>
    <n v="51.09"/>
    <n v="100.17"/>
    <n v="3878.6000000000004"/>
    <n v="2247.96"/>
    <n v="1630.6400000000003"/>
  </r>
  <r>
    <n v="10177"/>
    <x v="52"/>
    <n v="24"/>
    <n v="83.42"/>
    <n v="5"/>
    <n v="344"/>
    <x v="56"/>
    <s v="Fernandez Jesus"/>
    <n v="34913728555"/>
    <s v="Merchants House 27-30 Merchant's Quay"/>
    <x v="4"/>
    <n v="28023"/>
    <x v="3"/>
    <n v="1702"/>
    <n v="59600"/>
    <n v="10177"/>
    <x v="53"/>
    <d v="2003-11-17T00:00:00"/>
    <d v="2003-11-12T00:00:00"/>
    <s v="Shipped"/>
    <x v="52"/>
    <x v="4"/>
    <d v="1899-12-30T12:40:00"/>
    <x v="0"/>
    <s v="Exact replica. Wood and Metal. Many extras including rigging, long boats, pilot house, anchors, etc. Comes with three masts, all square-rigged."/>
    <n v="5088"/>
    <n v="53.63"/>
    <n v="99.31"/>
    <n v="2002.08"/>
    <n v="1287.1200000000001"/>
    <n v="714.95999999999981"/>
  </r>
  <r>
    <n v="10177"/>
    <x v="53"/>
    <n v="40"/>
    <n v="52.96"/>
    <n v="6"/>
    <n v="344"/>
    <x v="56"/>
    <s v="Fernandez Jesus"/>
    <n v="34913728555"/>
    <s v="Merchants House 27-30 Merchant's Quay"/>
    <x v="4"/>
    <n v="28023"/>
    <x v="3"/>
    <n v="1702"/>
    <n v="59600"/>
    <n v="10177"/>
    <x v="53"/>
    <d v="2003-11-17T00:00:00"/>
    <d v="2003-11-12T00:00:00"/>
    <s v="Shipped"/>
    <x v="53"/>
    <x v="4"/>
    <d v="1899-12-30T02:12:00"/>
    <x v="11"/>
    <s v="Measures 38 inches Long x 33 3/4 inches High. Includes a stand._x000a_Many extras including rigging, long boats, pilot house, anchors, etc. Comes with 2 masts, all square-rigged"/>
    <n v="414"/>
    <n v="33.299999999999997"/>
    <n v="54.6"/>
    <n v="2118.4"/>
    <n v="1332"/>
    <n v="786.40000000000009"/>
  </r>
  <r>
    <n v="10178"/>
    <x v="39"/>
    <n v="24"/>
    <n v="131.91999999999999"/>
    <n v="12"/>
    <n v="242"/>
    <x v="32"/>
    <s v="Roulet Annette "/>
    <n v="61776555"/>
    <s v="1 rue Alsace-Lorraine "/>
    <x v="27"/>
    <n v="31000"/>
    <x v="9"/>
    <n v="1370"/>
    <n v="61100"/>
    <n v="10136"/>
    <x v="31"/>
    <d v="2003-07-14T00:00:00"/>
    <d v="2003-07-06T00:00:00"/>
    <s v="Shipped"/>
    <x v="39"/>
    <x v="1"/>
    <d v="1899-12-30T01:10:00"/>
    <x v="1"/>
    <s v="Features include: Turnable front wheels; steering function; detailed interior; detailed engine; opening hood; opening trunk; opening doors; and detailed chassis."/>
    <n v="3252"/>
    <n v="85.68"/>
    <n v="136"/>
    <n v="3166.08"/>
    <n v="2056.3200000000002"/>
    <n v="1109.7599999999998"/>
  </r>
  <r>
    <n v="10178"/>
    <x v="54"/>
    <n v="42"/>
    <n v="127.73"/>
    <n v="4"/>
    <n v="242"/>
    <x v="32"/>
    <s v="Roulet Annette "/>
    <n v="61776555"/>
    <s v="1 rue Alsace-Lorraine "/>
    <x v="27"/>
    <n v="31000"/>
    <x v="9"/>
    <n v="1370"/>
    <n v="61100"/>
    <n v="10136"/>
    <x v="31"/>
    <d v="2003-07-14T00:00:00"/>
    <d v="2003-07-06T00:00:00"/>
    <s v="Shipped"/>
    <x v="54"/>
    <x v="5"/>
    <d v="1899-12-30T01:18:00"/>
    <x v="3"/>
    <s v="1:18 scale replica of actual Army's UH-60L BLACK HAWK Helicopter. 100% hand-assembled. Features rotating rotor blades, propeller blades and rubber wheels."/>
    <n v="5330"/>
    <n v="77.27"/>
    <n v="157.69"/>
    <n v="5364.66"/>
    <n v="3245.3399999999997"/>
    <n v="2119.3200000000002"/>
  </r>
  <r>
    <n v="10178"/>
    <x v="56"/>
    <n v="41"/>
    <n v="70.540000000000006"/>
    <n v="10"/>
    <n v="242"/>
    <x v="32"/>
    <s v="Roulet Annette "/>
    <n v="61776555"/>
    <s v="1 rue Alsace-Lorraine "/>
    <x v="27"/>
    <n v="31000"/>
    <x v="9"/>
    <n v="1370"/>
    <n v="61100"/>
    <n v="10136"/>
    <x v="31"/>
    <d v="2003-07-14T00:00:00"/>
    <d v="2003-07-06T00:00:00"/>
    <s v="Shipped"/>
    <x v="56"/>
    <x v="4"/>
    <d v="1899-12-30T01:18:00"/>
    <x v="10"/>
    <s v="Exact replica. Wood and Metal. Many extras including rigging, long boats, pilot house, anchors, etc. Comes with three masts, all square-rigged."/>
    <n v="4259"/>
    <n v="51.61"/>
    <n v="86.02"/>
    <n v="2892.1400000000003"/>
    <n v="2116.0099999999998"/>
    <n v="776.13000000000056"/>
  </r>
  <r>
    <n v="10178"/>
    <x v="57"/>
    <n v="48"/>
    <n v="104.81"/>
    <n v="9"/>
    <n v="242"/>
    <x v="32"/>
    <s v="Roulet Annette "/>
    <n v="61776555"/>
    <s v="1 rue Alsace-Lorraine "/>
    <x v="27"/>
    <n v="31000"/>
    <x v="9"/>
    <n v="1370"/>
    <n v="61100"/>
    <n v="10136"/>
    <x v="31"/>
    <d v="2003-07-14T00:00:00"/>
    <d v="2003-07-06T00:00:00"/>
    <s v="Shipped"/>
    <x v="57"/>
    <x v="0"/>
    <d v="1899-12-30T01:18:00"/>
    <x v="2"/>
    <s v="Features opening hood, opening doors, opening trunk, wide white wall tires, front door arm rests, working steering system, leather upholstery. Color black."/>
    <n v="2378"/>
    <n v="64.58"/>
    <n v="105.87"/>
    <n v="5030.88"/>
    <n v="3099.84"/>
    <n v="1931.04"/>
  </r>
  <r>
    <n v="10178"/>
    <x v="59"/>
    <n v="34"/>
    <n v="67.819999999999993"/>
    <n v="5"/>
    <n v="242"/>
    <x v="32"/>
    <s v="Roulet Annette "/>
    <n v="61776555"/>
    <s v="1 rue Alsace-Lorraine "/>
    <x v="27"/>
    <n v="31000"/>
    <x v="9"/>
    <n v="1370"/>
    <n v="61100"/>
    <n v="10136"/>
    <x v="31"/>
    <d v="2003-07-14T00:00:00"/>
    <d v="2003-07-06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305.8799999999997"/>
    <n v="1164.5"/>
    <n v="1141.3799999999997"/>
  </r>
  <r>
    <n v="10178"/>
    <x v="60"/>
    <n v="27"/>
    <n v="65.75"/>
    <n v="6"/>
    <n v="242"/>
    <x v="32"/>
    <s v="Roulet Annette "/>
    <n v="61776555"/>
    <s v="1 rue Alsace-Lorraine "/>
    <x v="27"/>
    <n v="31000"/>
    <x v="9"/>
    <n v="1370"/>
    <n v="61100"/>
    <n v="10136"/>
    <x v="31"/>
    <d v="2003-07-14T00:00:00"/>
    <d v="2003-07-06T00:00:00"/>
    <s v="Shipped"/>
    <x v="60"/>
    <x v="0"/>
    <d v="1899-12-30T01:24:00"/>
    <x v="4"/>
    <s v="Features opening hood, opening doors, opening trunk, wide white wall tires, front door arm rests, working steering system"/>
    <n v="2902"/>
    <n v="26.3"/>
    <n v="65.75"/>
    <n v="1775.25"/>
    <n v="710.1"/>
    <n v="1065.1500000000001"/>
  </r>
  <r>
    <n v="10178"/>
    <x v="47"/>
    <n v="21"/>
    <n v="68.77"/>
    <n v="11"/>
    <n v="242"/>
    <x v="32"/>
    <s v="Roulet Annette "/>
    <n v="61776555"/>
    <s v="1 rue Alsace-Lorraine "/>
    <x v="27"/>
    <n v="31000"/>
    <x v="9"/>
    <n v="1370"/>
    <n v="61100"/>
    <n v="10136"/>
    <x v="31"/>
    <d v="2003-07-14T00:00:00"/>
    <d v="2003-07-06T00:00:00"/>
    <s v="Shipped"/>
    <x v="47"/>
    <x v="0"/>
    <d v="1899-12-30T01:24:00"/>
    <x v="9"/>
    <s v="Chrome Trim, Chrome Grille, Opening Hood, Opening Doors, Opening Trunk, Detailed Engine, Working Steering System. Color black."/>
    <n v="6621"/>
    <n v="48.64"/>
    <n v="83.86"/>
    <n v="1444.1699999999998"/>
    <n v="1021.44"/>
    <n v="422.72999999999979"/>
  </r>
  <r>
    <n v="10178"/>
    <x v="61"/>
    <n v="30"/>
    <n v="64.150000000000006"/>
    <n v="3"/>
    <n v="242"/>
    <x v="32"/>
    <s v="Roulet Annette "/>
    <n v="61776555"/>
    <s v="1 rue Alsace-Lorraine "/>
    <x v="27"/>
    <n v="31000"/>
    <x v="9"/>
    <n v="1370"/>
    <n v="61100"/>
    <n v="10136"/>
    <x v="31"/>
    <d v="2003-07-14T00:00:00"/>
    <d v="2003-07-06T00:00:00"/>
    <s v="Shipped"/>
    <x v="61"/>
    <x v="5"/>
    <d v="1899-12-30T01:24:00"/>
    <x v="8"/>
    <s v="Has retractable wheels and comes with a stand. Official logos and insignias."/>
    <n v="6812"/>
    <n v="29.34"/>
    <n v="68.239999999999995"/>
    <n v="1924.5000000000002"/>
    <n v="880.2"/>
    <n v="1044.3000000000002"/>
  </r>
  <r>
    <n v="10178"/>
    <x v="66"/>
    <n v="34"/>
    <n v="86.9"/>
    <n v="8"/>
    <n v="242"/>
    <x v="32"/>
    <s v="Roulet Annette "/>
    <n v="61776555"/>
    <s v="1 rue Alsace-Lorraine "/>
    <x v="27"/>
    <n v="31000"/>
    <x v="9"/>
    <n v="1370"/>
    <n v="61100"/>
    <n v="10136"/>
    <x v="31"/>
    <d v="2003-07-14T00:00:00"/>
    <d v="2003-07-06T00:00:00"/>
    <s v="Shipped"/>
    <x v="66"/>
    <x v="4"/>
    <d v="1899-12-30T12:40:00"/>
    <x v="11"/>
    <s v="Measures 30 inches Long x 27 1/2 inches High x 4 3/4 inches Wide. _x000a_Many extras including rigging, long boats, pilot house, anchors, etc. Comes with three masts, all square-rigged."/>
    <n v="3501"/>
    <n v="39.83"/>
    <n v="90.52"/>
    <n v="2954.6000000000004"/>
    <n v="1354.22"/>
    <n v="1600.3800000000003"/>
  </r>
  <r>
    <n v="10178"/>
    <x v="67"/>
    <n v="22"/>
    <n v="91.74"/>
    <n v="1"/>
    <n v="242"/>
    <x v="32"/>
    <s v="Roulet Annette "/>
    <n v="61776555"/>
    <s v="1 rue Alsace-Lorraine "/>
    <x v="27"/>
    <n v="31000"/>
    <x v="9"/>
    <n v="1370"/>
    <n v="61100"/>
    <n v="10136"/>
    <x v="31"/>
    <d v="2003-07-14T00:00:00"/>
    <d v="2003-07-06T00:00:00"/>
    <s v="Shipped"/>
    <x v="67"/>
    <x v="5"/>
    <d v="1899-12-30T12:40:00"/>
    <x v="1"/>
    <s v="Official logos and insignias. Working steering system. Rotating jet engines"/>
    <n v="9653"/>
    <n v="68.8"/>
    <n v="99.72"/>
    <n v="2018.28"/>
    <n v="1513.6"/>
    <n v="504.68000000000006"/>
  </r>
  <r>
    <n v="10178"/>
    <x v="70"/>
    <n v="45"/>
    <n v="68.11"/>
    <n v="2"/>
    <n v="242"/>
    <x v="32"/>
    <s v="Roulet Annette "/>
    <n v="61776555"/>
    <s v="1 rue Alsace-Lorraine "/>
    <x v="27"/>
    <n v="31000"/>
    <x v="9"/>
    <n v="1370"/>
    <n v="61100"/>
    <n v="10136"/>
    <x v="31"/>
    <d v="2003-07-14T00:00:00"/>
    <d v="2003-07-06T00:00:00"/>
    <s v="Shipped"/>
    <x v="70"/>
    <x v="5"/>
    <d v="1899-12-30T12:40:00"/>
    <x v="8"/>
    <s v="Polished finish. Exact replia with official logos and insignias and retractable wheels"/>
    <n v="8820"/>
    <n v="36.270000000000003"/>
    <n v="74.03"/>
    <n v="3064.95"/>
    <n v="1632.15"/>
    <n v="1432.7999999999997"/>
  </r>
  <r>
    <n v="10178"/>
    <x v="71"/>
    <n v="45"/>
    <n v="41.71"/>
    <n v="7"/>
    <n v="242"/>
    <x v="32"/>
    <s v="Roulet Annette "/>
    <n v="61776555"/>
    <s v="1 rue Alsace-Lorraine "/>
    <x v="27"/>
    <n v="31000"/>
    <x v="9"/>
    <n v="1370"/>
    <n v="61100"/>
    <n v="10136"/>
    <x v="31"/>
    <d v="2003-07-14T00:00:00"/>
    <d v="2003-07-06T00:00:00"/>
    <s v="Shipped"/>
    <x v="71"/>
    <x v="5"/>
    <d v="1899-12-30T02:12:00"/>
    <x v="1"/>
    <s v="10&quot; Wingspan with retractable landing gears.Comes with pilot"/>
    <n v="4857"/>
    <n v="32.770000000000003"/>
    <n v="49.66"/>
    <n v="1876.95"/>
    <n v="1474.65"/>
    <n v="402.29999999999995"/>
  </r>
  <r>
    <n v="10179"/>
    <x v="55"/>
    <n v="24"/>
    <n v="82.79"/>
    <n v="3"/>
    <n v="496"/>
    <x v="33"/>
    <s v="Snowden Tony"/>
    <n v="6495555500"/>
    <s v="Arenales 1938 3'A' "/>
    <x v="26"/>
    <n v="0"/>
    <x v="14"/>
    <n v="1612"/>
    <n v="110000"/>
    <n v="10138"/>
    <x v="32"/>
    <d v="2003-07-16T00:00:00"/>
    <d v="2003-07-13T00:00:00"/>
    <s v="Shipped"/>
    <x v="55"/>
    <x v="5"/>
    <d v="1899-12-30T02:12:00"/>
    <x v="5"/>
    <s v="Has retractable wheels and comes with a stand"/>
    <n v="992"/>
    <n v="49"/>
    <n v="84.48"/>
    <n v="1986.96"/>
    <n v="1176"/>
    <n v="810.96"/>
  </r>
  <r>
    <n v="10179"/>
    <x v="58"/>
    <n v="47"/>
    <n v="105.04"/>
    <n v="5"/>
    <n v="496"/>
    <x v="33"/>
    <s v="Snowden Tony"/>
    <n v="6495555500"/>
    <s v="Arenales 1938 3'A' "/>
    <x v="26"/>
    <n v="0"/>
    <x v="14"/>
    <n v="1612"/>
    <n v="110000"/>
    <n v="10138"/>
    <x v="32"/>
    <d v="2003-07-16T00:00:00"/>
    <d v="2003-07-13T00:00:00"/>
    <s v="Shipped"/>
    <x v="58"/>
    <x v="5"/>
    <d v="1899-12-30T01:24:00"/>
    <x v="6"/>
    <s v="Official logos and insignias"/>
    <n v="3627"/>
    <n v="66.739999999999995"/>
    <n v="109.42"/>
    <n v="4936.88"/>
    <n v="3136.7799999999997"/>
    <n v="1800.1000000000004"/>
  </r>
  <r>
    <n v="10179"/>
    <x v="62"/>
    <n v="27"/>
    <n v="66.650000000000006"/>
    <n v="4"/>
    <n v="496"/>
    <x v="33"/>
    <s v="Snowden Tony"/>
    <n v="6495555500"/>
    <s v="Arenales 1938 3'A' "/>
    <x v="26"/>
    <n v="0"/>
    <x v="14"/>
    <n v="1612"/>
    <n v="110000"/>
    <n v="10138"/>
    <x v="32"/>
    <d v="2003-07-16T00:00:00"/>
    <d v="2003-07-13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799.5500000000002"/>
    <n v="978.20999999999992"/>
    <n v="821.34000000000026"/>
  </r>
  <r>
    <n v="10179"/>
    <x v="79"/>
    <n v="45"/>
    <n v="86.9"/>
    <n v="1"/>
    <n v="496"/>
    <x v="33"/>
    <s v="Snowden Tony"/>
    <n v="6495555500"/>
    <s v="Arenales 1938 3'A' "/>
    <x v="26"/>
    <n v="0"/>
    <x v="14"/>
    <n v="1612"/>
    <n v="110000"/>
    <n v="10138"/>
    <x v="32"/>
    <d v="2003-07-16T00:00:00"/>
    <d v="2003-07-13T00:00:00"/>
    <s v="Shipped"/>
    <x v="79"/>
    <x v="6"/>
    <d v="1899-12-30T01:32:00"/>
    <x v="2"/>
    <s v="Features official die-struck logos and baked enamel finish. Comes with stand."/>
    <n v="178"/>
    <n v="66.92"/>
    <n v="99.89"/>
    <n v="3910.5000000000005"/>
    <n v="3011.4"/>
    <n v="899.10000000000036"/>
  </r>
  <r>
    <n v="10179"/>
    <x v="63"/>
    <n v="24"/>
    <n v="63.97"/>
    <n v="6"/>
    <n v="496"/>
    <x v="33"/>
    <s v="Snowden Tony"/>
    <n v="6495555500"/>
    <s v="Arenales 1938 3'A' "/>
    <x v="26"/>
    <n v="0"/>
    <x v="14"/>
    <n v="1612"/>
    <n v="110000"/>
    <n v="10138"/>
    <x v="32"/>
    <d v="2003-07-16T00:00:00"/>
    <d v="2003-07-13T00:00:00"/>
    <s v="Shipped"/>
    <x v="63"/>
    <x v="0"/>
    <d v="1899-12-30T01:32:00"/>
    <x v="12"/>
    <s v="This model features grille-mounted chrome horn, lift-up louvered hood, fold-down rumble seat, working steering system"/>
    <n v="136"/>
    <n v="33.020000000000003"/>
    <n v="68.790000000000006"/>
    <n v="1535.28"/>
    <n v="792.48"/>
    <n v="742.8"/>
  </r>
  <r>
    <n v="10179"/>
    <x v="64"/>
    <n v="34"/>
    <n v="43.2"/>
    <n v="7"/>
    <n v="496"/>
    <x v="33"/>
    <s v="Snowden Tony"/>
    <n v="6495555500"/>
    <s v="Arenales 1938 3'A' "/>
    <x v="26"/>
    <n v="0"/>
    <x v="14"/>
    <n v="1612"/>
    <n v="110000"/>
    <n v="10138"/>
    <x v="32"/>
    <d v="2003-07-16T00:00:00"/>
    <d v="2003-07-13T00:00:00"/>
    <s v="Shipped"/>
    <x v="64"/>
    <x v="0"/>
    <d v="1899-12-30T01:50:00"/>
    <x v="7"/>
    <s v="Features opening trunk,  working steering system"/>
    <n v="7062"/>
    <n v="27.06"/>
    <n v="43.64"/>
    <n v="1468.8000000000002"/>
    <n v="920.04"/>
    <n v="548.76000000000022"/>
  </r>
  <r>
    <n v="10179"/>
    <x v="65"/>
    <n v="23"/>
    <n v="75.81"/>
    <n v="8"/>
    <n v="496"/>
    <x v="33"/>
    <s v="Snowden Tony"/>
    <n v="6495555500"/>
    <s v="Arenales 1938 3'A' "/>
    <x v="26"/>
    <n v="0"/>
    <x v="14"/>
    <n v="1612"/>
    <n v="110000"/>
    <n v="10138"/>
    <x v="32"/>
    <d v="2003-07-16T00:00:00"/>
    <d v="2003-07-13T00:00:00"/>
    <s v="Shipped"/>
    <x v="65"/>
    <x v="5"/>
    <d v="1899-12-30T12:40:00"/>
    <x v="10"/>
    <s v="Exact replia with official logos and insignias and retractable wheels"/>
    <n v="5841"/>
    <n v="51.15"/>
    <n v="91.34"/>
    <n v="1743.63"/>
    <n v="1176.45"/>
    <n v="567.18000000000006"/>
  </r>
  <r>
    <n v="10179"/>
    <x v="68"/>
    <n v="25"/>
    <n v="98.48"/>
    <n v="2"/>
    <n v="496"/>
    <x v="33"/>
    <s v="Snowden Tony"/>
    <n v="6495555500"/>
    <s v="Arenales 1938 3'A' "/>
    <x v="26"/>
    <n v="0"/>
    <x v="14"/>
    <n v="1612"/>
    <n v="110000"/>
    <n v="10138"/>
    <x v="32"/>
    <d v="2003-07-16T00:00:00"/>
    <d v="2003-07-13T00:00:00"/>
    <s v="Shipped"/>
    <x v="68"/>
    <x v="5"/>
    <d v="1899-12-30T12:40:00"/>
    <x v="12"/>
    <s v="Exact replia with official logos and insignias and retractable wheels"/>
    <n v="7106"/>
    <n v="59.33"/>
    <n v="118.65"/>
    <n v="2462"/>
    <n v="1483.25"/>
    <n v="978.75"/>
  </r>
  <r>
    <n v="10179"/>
    <x v="69"/>
    <n v="39"/>
    <n v="80"/>
    <n v="9"/>
    <n v="496"/>
    <x v="33"/>
    <s v="Snowden Tony"/>
    <n v="6495555500"/>
    <s v="Arenales 1938 3'A' "/>
    <x v="26"/>
    <n v="0"/>
    <x v="14"/>
    <n v="1612"/>
    <n v="110000"/>
    <n v="10138"/>
    <x v="32"/>
    <d v="2003-07-16T00:00:00"/>
    <d v="2003-07-13T00:00:00"/>
    <s v="Shipped"/>
    <x v="69"/>
    <x v="5"/>
    <d v="1899-12-30T02:12:00"/>
    <x v="1"/>
    <s v="10&quot; Wingspan with retractable landing gears.Comes with pilot"/>
    <n v="551"/>
    <n v="54.4"/>
    <n v="80"/>
    <n v="3120"/>
    <n v="2121.6"/>
    <n v="998.40000000000009"/>
  </r>
  <r>
    <n v="10180"/>
    <x v="72"/>
    <n v="29"/>
    <n v="76.56"/>
    <n v="9"/>
    <n v="171"/>
    <x v="57"/>
    <s v="Rancafac Martine "/>
    <n v="20161555"/>
    <s v="184, chaussaface de Tournai "/>
    <x v="46"/>
    <n v="59000"/>
    <x v="9"/>
    <n v="1370"/>
    <n v="82900"/>
    <n v="10180"/>
    <x v="54"/>
    <d v="2003-11-19T00:00:00"/>
    <d v="2003-11-14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220.2400000000002"/>
    <n v="1415.49"/>
    <n v="804.75000000000023"/>
  </r>
  <r>
    <n v="10180"/>
    <x v="73"/>
    <n v="42"/>
    <n v="99.91"/>
    <n v="12"/>
    <n v="171"/>
    <x v="57"/>
    <s v="Rancafac Martine "/>
    <n v="20161555"/>
    <s v="184, chaussaface de Tournai "/>
    <x v="46"/>
    <n v="59000"/>
    <x v="9"/>
    <n v="1370"/>
    <n v="82900"/>
    <n v="10180"/>
    <x v="54"/>
    <d v="2003-11-19T00:00:00"/>
    <d v="2003-11-14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96.22"/>
    <n v="2897.58"/>
    <n v="1298.6400000000003"/>
  </r>
  <r>
    <n v="10180"/>
    <x v="74"/>
    <n v="41"/>
    <n v="164.61"/>
    <n v="11"/>
    <n v="171"/>
    <x v="57"/>
    <s v="Rancafac Martine "/>
    <n v="20161555"/>
    <s v="184, chaussaface de Tournai "/>
    <x v="46"/>
    <n v="59000"/>
    <x v="9"/>
    <n v="1370"/>
    <n v="82900"/>
    <n v="10180"/>
    <x v="54"/>
    <d v="2003-11-19T00:00:00"/>
    <d v="2003-11-14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749.01"/>
    <n v="3731.8199999999997"/>
    <n v="3017.1900000000005"/>
  </r>
  <r>
    <n v="10180"/>
    <x v="75"/>
    <n v="40"/>
    <n v="131.04"/>
    <n v="8"/>
    <n v="171"/>
    <x v="57"/>
    <s v="Rancafac Martine "/>
    <n v="20161555"/>
    <s v="184, chaussaface de Tournai "/>
    <x v="46"/>
    <n v="59000"/>
    <x v="9"/>
    <n v="1370"/>
    <n v="82900"/>
    <n v="10180"/>
    <x v="54"/>
    <d v="2003-11-19T00:00:00"/>
    <d v="2003-11-14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241.5999999999995"/>
    <n v="2650.7999999999997"/>
    <n v="2590.7999999999997"/>
  </r>
  <r>
    <n v="10180"/>
    <x v="76"/>
    <n v="25"/>
    <n v="48.46"/>
    <n v="13"/>
    <n v="171"/>
    <x v="57"/>
    <s v="Rancafac Martine "/>
    <n v="20161555"/>
    <s v="184, chaussaface de Tournai "/>
    <x v="46"/>
    <n v="59000"/>
    <x v="9"/>
    <n v="1370"/>
    <n v="82900"/>
    <n v="10180"/>
    <x v="54"/>
    <d v="2003-11-19T00:00:00"/>
    <d v="2003-11-14T00:00:00"/>
    <s v="Shipped"/>
    <x v="76"/>
    <x v="6"/>
    <d v="1899-12-30T01:18:00"/>
    <x v="0"/>
    <s v="Intricately detailed with chrome accents and trim, official die-struck logos and baked enamel finish."/>
    <n v="4357"/>
    <n v="24.23"/>
    <n v="60.57"/>
    <n v="1211.5"/>
    <n v="605.75"/>
    <n v="605.75"/>
  </r>
  <r>
    <n v="10180"/>
    <x v="87"/>
    <n v="21"/>
    <n v="59.06"/>
    <n v="3"/>
    <n v="171"/>
    <x v="57"/>
    <s v="Rancafac Martine "/>
    <n v="20161555"/>
    <s v="184, chaussaface de Tournai "/>
    <x v="46"/>
    <n v="59000"/>
    <x v="9"/>
    <n v="1370"/>
    <n v="82900"/>
    <n v="10180"/>
    <x v="54"/>
    <d v="2003-11-19T00:00:00"/>
    <d v="2003-11-14T00:00:00"/>
    <s v="Shipped"/>
    <x v="87"/>
    <x v="6"/>
    <d v="1899-12-30T01:18:00"/>
    <x v="7"/>
    <s v="Features rotating wheels , working kick stand. Comes with stand."/>
    <n v="7689"/>
    <n v="32.950000000000003"/>
    <n v="62.17"/>
    <n v="1240.26"/>
    <n v="691.95"/>
    <n v="548.30999999999995"/>
  </r>
  <r>
    <n v="10180"/>
    <x v="88"/>
    <n v="44"/>
    <n v="147.31"/>
    <n v="2"/>
    <n v="171"/>
    <x v="57"/>
    <s v="Rancafac Martine "/>
    <n v="20161555"/>
    <s v="184, chaussaface de Tournai "/>
    <x v="46"/>
    <n v="59000"/>
    <x v="9"/>
    <n v="1370"/>
    <n v="82900"/>
    <n v="10180"/>
    <x v="54"/>
    <d v="2003-11-19T00:00:00"/>
    <d v="2003-11-1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6481.64"/>
    <n v="3076.92"/>
    <n v="3404.7200000000003"/>
  </r>
  <r>
    <n v="10180"/>
    <x v="77"/>
    <n v="48"/>
    <n v="98.05"/>
    <n v="10"/>
    <n v="171"/>
    <x v="57"/>
    <s v="Rancafac Martine "/>
    <n v="20161555"/>
    <s v="184, chaussaface de Tournai "/>
    <x v="46"/>
    <n v="59000"/>
    <x v="9"/>
    <n v="1370"/>
    <n v="82900"/>
    <n v="10180"/>
    <x v="54"/>
    <d v="2003-11-19T00:00:00"/>
    <d v="2003-11-14T00:00:00"/>
    <s v="Shipped"/>
    <x v="77"/>
    <x v="6"/>
    <d v="1899-12-30T01:24:00"/>
    <x v="4"/>
    <s v="Detailed scale replica with working suspension and constructed from over 70 parts"/>
    <n v="7003"/>
    <n v="60.86"/>
    <n v="112.7"/>
    <n v="4706.3999999999996"/>
    <n v="2921.2799999999997"/>
    <n v="1785.12"/>
  </r>
  <r>
    <n v="10180"/>
    <x v="78"/>
    <n v="28"/>
    <n v="61.7"/>
    <n v="14"/>
    <n v="171"/>
    <x v="57"/>
    <s v="Rancafac Martine "/>
    <n v="20161555"/>
    <s v="184, chaussaface de Tournai "/>
    <x v="46"/>
    <n v="59000"/>
    <x v="9"/>
    <n v="1370"/>
    <n v="82900"/>
    <n v="10180"/>
    <x v="54"/>
    <d v="2003-11-19T00:00:00"/>
    <d v="2003-11-14T00:00:00"/>
    <s v="Shipped"/>
    <x v="78"/>
    <x v="6"/>
    <d v="1899-12-30T01:24:00"/>
    <x v="12"/>
    <s v="Detailed scale replica with working suspension and constructed from over 70 parts"/>
    <n v="15"/>
    <n v="37.32"/>
    <n v="76.17"/>
    <n v="1727.6000000000001"/>
    <n v="1044.96"/>
    <n v="682.6400000000001"/>
  </r>
  <r>
    <n v="10180"/>
    <x v="89"/>
    <n v="35"/>
    <n v="60.95"/>
    <n v="6"/>
    <n v="171"/>
    <x v="57"/>
    <s v="Rancafac Martine "/>
    <n v="20161555"/>
    <s v="184, chaussaface de Tournai "/>
    <x v="46"/>
    <n v="59000"/>
    <x v="9"/>
    <n v="1370"/>
    <n v="82900"/>
    <n v="10180"/>
    <x v="54"/>
    <d v="2003-11-19T00:00:00"/>
    <d v="2003-11-14T00:00:00"/>
    <s v="Shipped"/>
    <x v="89"/>
    <x v="6"/>
    <d v="1899-12-30T01:24:00"/>
    <x v="12"/>
    <s v="Features two-tone paint with chrome accents, superior die-cast detail , rotating wheels , working kick stand"/>
    <n v="6840"/>
    <n v="47.1"/>
    <n v="69.260000000000005"/>
    <n v="2133.25"/>
    <n v="1648.5"/>
    <n v="484.75"/>
  </r>
  <r>
    <n v="10180"/>
    <x v="92"/>
    <n v="28"/>
    <n v="68.709999999999994"/>
    <n v="1"/>
    <n v="171"/>
    <x v="57"/>
    <s v="Rancafac Martine "/>
    <n v="20161555"/>
    <s v="184, chaussaface de Tournai "/>
    <x v="46"/>
    <n v="59000"/>
    <x v="9"/>
    <n v="1370"/>
    <n v="82900"/>
    <n v="10180"/>
    <x v="54"/>
    <d v="2003-11-19T00:00:00"/>
    <d v="2003-11-1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23.8799999999999"/>
    <n v="905.24"/>
    <n v="1018.6399999999999"/>
  </r>
  <r>
    <n v="10180"/>
    <x v="93"/>
    <n v="34"/>
    <n v="33.39"/>
    <n v="4"/>
    <n v="171"/>
    <x v="57"/>
    <s v="Rancafac Martine "/>
    <n v="20161555"/>
    <s v="184, chaussaface de Tournai "/>
    <x v="46"/>
    <n v="59000"/>
    <x v="9"/>
    <n v="1370"/>
    <n v="82900"/>
    <n v="10180"/>
    <x v="54"/>
    <d v="2003-11-19T00:00:00"/>
    <d v="2003-11-14T00:00:00"/>
    <s v="Shipped"/>
    <x v="93"/>
    <x v="6"/>
    <d v="1899-12-30T01:32:00"/>
    <x v="5"/>
    <s v="Features rotating wheels , working kick stand. Comes with stand."/>
    <n v="9241"/>
    <n v="24.14"/>
    <n v="40.229999999999997"/>
    <n v="1135.26"/>
    <n v="820.76"/>
    <n v="314.5"/>
  </r>
  <r>
    <n v="10180"/>
    <x v="94"/>
    <n v="22"/>
    <n v="102.05"/>
    <n v="7"/>
    <n v="171"/>
    <x v="57"/>
    <s v="Rancafac Martine "/>
    <n v="20161555"/>
    <s v="184, chaussaface de Tournai "/>
    <x v="46"/>
    <n v="59000"/>
    <x v="9"/>
    <n v="1370"/>
    <n v="82900"/>
    <n v="10180"/>
    <x v="54"/>
    <d v="2003-11-19T00:00:00"/>
    <d v="2003-11-14T00:00:00"/>
    <s v="Shipped"/>
    <x v="94"/>
    <x v="6"/>
    <d v="1899-12-30T01:32:00"/>
    <x v="8"/>
    <s v="This model features two-tone paint with chrome accents, superior die-cast detail , rotating wheels , working kick stand"/>
    <n v="3341"/>
    <n v="56.13"/>
    <n v="102.05"/>
    <n v="2245.1"/>
    <n v="1234.8600000000001"/>
    <n v="1010.2399999999998"/>
  </r>
  <r>
    <n v="10180"/>
    <x v="95"/>
    <n v="21"/>
    <n v="74.849999999999994"/>
    <n v="5"/>
    <n v="171"/>
    <x v="57"/>
    <s v="Rancafac Martine "/>
    <n v="20161555"/>
    <s v="184, chaussaface de Tournai "/>
    <x v="46"/>
    <n v="59000"/>
    <x v="9"/>
    <n v="1370"/>
    <n v="82900"/>
    <n v="10180"/>
    <x v="54"/>
    <d v="2003-11-19T00:00:00"/>
    <d v="2003-11-14T00:00:00"/>
    <s v="Shipped"/>
    <x v="95"/>
    <x v="6"/>
    <d v="1899-12-30T01:50:00"/>
    <x v="4"/>
    <s v="Features rotating wheels , working kick stand. Comes with stand."/>
    <n v="600"/>
    <n v="34.17"/>
    <n v="81.36"/>
    <n v="1571.85"/>
    <n v="717.57"/>
    <n v="854.27999999999986"/>
  </r>
  <r>
    <n v="10181"/>
    <x v="80"/>
    <n v="27"/>
    <n v="155.66"/>
    <n v="14"/>
    <n v="167"/>
    <x v="58"/>
    <s v="Oeztan Veysel"/>
    <n v="4722673215"/>
    <s v="Brehmen St. 121 PR 334 Sentrum"/>
    <x v="47"/>
    <s v="N5804"/>
    <x v="17"/>
    <n v="1504"/>
    <n v="96800"/>
    <n v="10181"/>
    <x v="55"/>
    <d v="2003-11-19T00:00:00"/>
    <d v="2003-11-15T00:00:00"/>
    <s v="Shipped"/>
    <x v="80"/>
    <x v="1"/>
    <d v="1899-12-30T01:12:00"/>
    <x v="4"/>
    <s v="Hood, doors and trunk all open to reveal highly detailed interior features. Steering wheel actually turns the front wheels. Color dark green."/>
    <n v="68"/>
    <n v="95.34"/>
    <n v="194.57"/>
    <n v="4202.82"/>
    <n v="2574.1800000000003"/>
    <n v="1628.6399999999994"/>
  </r>
  <r>
    <n v="10181"/>
    <x v="81"/>
    <n v="28"/>
    <n v="113.92"/>
    <n v="12"/>
    <n v="167"/>
    <x v="58"/>
    <s v="Oeztan Veysel"/>
    <n v="4722673215"/>
    <s v="Brehmen St. 121 PR 334 Sentrum"/>
    <x v="47"/>
    <s v="N5804"/>
    <x v="17"/>
    <n v="1504"/>
    <n v="96800"/>
    <n v="10181"/>
    <x v="55"/>
    <d v="2003-11-19T00:00:00"/>
    <d v="2003-11-15T00:00:00"/>
    <s v="Shipped"/>
    <x v="81"/>
    <x v="1"/>
    <d v="1899-12-30T01:12:00"/>
    <x v="0"/>
    <s v="1:12 scale model of a 1968 Dodge Charger. Hood, doors and trunk all open to reveal highly detailed interior features. Steering wheel actually turns the front wheels. Color black"/>
    <n v="9123"/>
    <n v="75.16"/>
    <n v="117.44"/>
    <n v="3189.76"/>
    <n v="2104.48"/>
    <n v="1085.2800000000002"/>
  </r>
  <r>
    <n v="10181"/>
    <x v="82"/>
    <n v="20"/>
    <n v="67.03"/>
    <n v="15"/>
    <n v="167"/>
    <x v="58"/>
    <s v="Oeztan Veysel"/>
    <n v="4722673215"/>
    <s v="Brehmen St. 121 PR 334 Sentrum"/>
    <x v="47"/>
    <s v="N5804"/>
    <x v="17"/>
    <n v="1504"/>
    <n v="96800"/>
    <n v="10181"/>
    <x v="55"/>
    <d v="2003-11-19T00:00:00"/>
    <d v="2003-11-15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340.6"/>
    <n v="638.40000000000009"/>
    <n v="702.19999999999982"/>
  </r>
  <r>
    <n v="10181"/>
    <x v="83"/>
    <n v="36"/>
    <n v="107.1"/>
    <n v="11"/>
    <n v="167"/>
    <x v="58"/>
    <s v="Oeztan Veysel"/>
    <n v="4722673215"/>
    <s v="Brehmen St. 121 PR 334 Sentrum"/>
    <x v="47"/>
    <s v="N5804"/>
    <x v="17"/>
    <n v="1504"/>
    <n v="96800"/>
    <n v="10181"/>
    <x v="55"/>
    <d v="2003-11-19T00:00:00"/>
    <d v="2003-11-15T00:00:00"/>
    <s v="Shipped"/>
    <x v="83"/>
    <x v="1"/>
    <d v="1899-12-30T01:12:00"/>
    <x v="0"/>
    <s v="Detailed model of the 1969 Dodge Charger. This model includes finely detailed interior and exterior features. Painted in red and white."/>
    <n v="7323"/>
    <n v="58.73"/>
    <n v="115.16"/>
    <n v="3855.6"/>
    <n v="2114.2799999999997"/>
    <n v="1741.3200000000002"/>
  </r>
  <r>
    <n v="10181"/>
    <x v="96"/>
    <n v="44"/>
    <n v="124.56"/>
    <n v="6"/>
    <n v="167"/>
    <x v="58"/>
    <s v="Oeztan Veysel"/>
    <n v="4722673215"/>
    <s v="Brehmen St. 121 PR 334 Sentrum"/>
    <x v="47"/>
    <s v="N5804"/>
    <x v="17"/>
    <n v="1504"/>
    <n v="96800"/>
    <n v="10181"/>
    <x v="55"/>
    <d v="2003-11-19T00:00:00"/>
    <d v="2003-11-15T00:00:00"/>
    <s v="Shipped"/>
    <x v="96"/>
    <x v="1"/>
    <d v="1899-12-30T01:18:00"/>
    <x v="12"/>
    <s v="This model features, opening hood, opening doors, detailed engine, rear spoiler, opening trunk, working steering, tinted windows, baked enamel finish. Color red."/>
    <n v="3975"/>
    <n v="83.51"/>
    <n v="141.54"/>
    <n v="5480.64"/>
    <n v="3674.44"/>
    <n v="1806.2000000000003"/>
  </r>
  <r>
    <n v="10181"/>
    <x v="101"/>
    <n v="42"/>
    <n v="124.44"/>
    <n v="2"/>
    <n v="167"/>
    <x v="58"/>
    <s v="Oeztan Veysel"/>
    <n v="4722673215"/>
    <s v="Brehmen St. 121 PR 334 Sentrum"/>
    <x v="47"/>
    <s v="N5804"/>
    <x v="17"/>
    <n v="1504"/>
    <n v="96800"/>
    <n v="10181"/>
    <x v="55"/>
    <d v="2003-11-19T00:00:00"/>
    <d v="2003-11-15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5226.4799999999996"/>
    <n v="2770.3199999999997"/>
    <n v="2456.16"/>
  </r>
  <r>
    <n v="10181"/>
    <x v="84"/>
    <n v="22"/>
    <n v="74.69"/>
    <n v="10"/>
    <n v="167"/>
    <x v="58"/>
    <s v="Oeztan Veysel"/>
    <n v="4722673215"/>
    <s v="Brehmen St. 121 PR 334 Sentrum"/>
    <x v="47"/>
    <s v="N5804"/>
    <x v="17"/>
    <n v="1504"/>
    <n v="96800"/>
    <n v="10181"/>
    <x v="55"/>
    <d v="2003-11-19T00:00:00"/>
    <d v="2003-11-15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643.1799999999998"/>
    <n v="1185.8"/>
    <n v="457.37999999999988"/>
  </r>
  <r>
    <n v="10181"/>
    <x v="97"/>
    <n v="21"/>
    <n v="129.44999999999999"/>
    <n v="5"/>
    <n v="167"/>
    <x v="58"/>
    <s v="Oeztan Veysel"/>
    <n v="4722673215"/>
    <s v="Brehmen St. 121 PR 334 Sentrum"/>
    <x v="47"/>
    <s v="N5804"/>
    <x v="17"/>
    <n v="1504"/>
    <n v="96800"/>
    <n v="10181"/>
    <x v="55"/>
    <d v="2003-11-19T00:00:00"/>
    <d v="2003-11-15T00:00:00"/>
    <s v="Shipped"/>
    <x v="97"/>
    <x v="1"/>
    <d v="1899-12-30T01:18:00"/>
    <x v="10"/>
    <s v="This model features, opening hood, opening doors, detailed engine, rear spoiler, opening trunk, working steering, tinted windows, baked enamel finish. Color yellow."/>
    <n v="9772"/>
    <n v="93.89"/>
    <n v="142.25"/>
    <n v="2718.45"/>
    <n v="1971.69"/>
    <n v="746.75999999999976"/>
  </r>
  <r>
    <n v="10181"/>
    <x v="98"/>
    <n v="27"/>
    <n v="130.68"/>
    <n v="3"/>
    <n v="167"/>
    <x v="58"/>
    <s v="Oeztan Veysel"/>
    <n v="4722673215"/>
    <s v="Brehmen St. 121 PR 334 Sentrum"/>
    <x v="47"/>
    <s v="N5804"/>
    <x v="17"/>
    <n v="1504"/>
    <n v="96800"/>
    <n v="10181"/>
    <x v="55"/>
    <d v="2003-11-19T00:00:00"/>
    <d v="2003-11-15T00:00:00"/>
    <s v="Shipped"/>
    <x v="98"/>
    <x v="1"/>
    <d v="1899-12-30T01:18:00"/>
    <x v="3"/>
    <s v="Features include opening and closing doors. Color: Red"/>
    <n v="8164"/>
    <n v="56.76"/>
    <n v="132"/>
    <n v="3528.36"/>
    <n v="1532.52"/>
    <n v="1995.8400000000001"/>
  </r>
  <r>
    <n v="10181"/>
    <x v="30"/>
    <n v="45"/>
    <n v="147.33000000000001"/>
    <n v="7"/>
    <n v="167"/>
    <x v="58"/>
    <s v="Oeztan Veysel"/>
    <n v="4722673215"/>
    <s v="Brehmen St. 121 PR 334 Sentrum"/>
    <x v="47"/>
    <s v="N5804"/>
    <x v="17"/>
    <n v="1504"/>
    <n v="96800"/>
    <n v="10181"/>
    <x v="55"/>
    <d v="2003-11-19T00:00:00"/>
    <d v="2003-11-15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629.85"/>
    <n v="3505.5000000000005"/>
    <n v="3124.35"/>
  </r>
  <r>
    <n v="10181"/>
    <x v="85"/>
    <n v="30"/>
    <n v="73.17"/>
    <n v="17"/>
    <n v="167"/>
    <x v="58"/>
    <s v="Oeztan Veysel"/>
    <n v="4722673215"/>
    <s v="Brehmen St. 121 PR 334 Sentrum"/>
    <x v="47"/>
    <s v="N5804"/>
    <x v="17"/>
    <n v="1504"/>
    <n v="96800"/>
    <n v="10181"/>
    <x v="55"/>
    <d v="2003-11-19T00:00:00"/>
    <d v="2003-11-15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195.1"/>
    <n v="1471.5"/>
    <n v="723.59999999999991"/>
  </r>
  <r>
    <n v="10181"/>
    <x v="86"/>
    <n v="22"/>
    <n v="120.53"/>
    <n v="16"/>
    <n v="167"/>
    <x v="58"/>
    <s v="Oeztan Veysel"/>
    <n v="4722673215"/>
    <s v="Brehmen St. 121 PR 334 Sentrum"/>
    <x v="47"/>
    <s v="N5804"/>
    <x v="17"/>
    <n v="1504"/>
    <n v="96800"/>
    <n v="10181"/>
    <x v="55"/>
    <d v="2003-11-19T00:00:00"/>
    <d v="2003-11-15T00:00:00"/>
    <s v="Shipped"/>
    <x v="86"/>
    <x v="1"/>
    <d v="1899-12-30T01:18:00"/>
    <x v="5"/>
    <s v="Highly detailed 1976 Ford Gran Torino &quot;Starsky and Hutch&quot; diecast model. Very well constructed and painted in red and white patterns."/>
    <n v="9127"/>
    <n v="73.489999999999995"/>
    <n v="146.99"/>
    <n v="2651.66"/>
    <n v="1616.78"/>
    <n v="1034.8799999999999"/>
  </r>
  <r>
    <n v="10181"/>
    <x v="99"/>
    <n v="39"/>
    <n v="137.04"/>
    <n v="4"/>
    <n v="167"/>
    <x v="58"/>
    <s v="Oeztan Veysel"/>
    <n v="4722673215"/>
    <s v="Brehmen St. 121 PR 334 Sentrum"/>
    <x v="47"/>
    <s v="N5804"/>
    <x v="17"/>
    <n v="1504"/>
    <n v="96800"/>
    <n v="10181"/>
    <x v="55"/>
    <d v="2003-11-19T00:00:00"/>
    <d v="2003-11-15T00:00:00"/>
    <s v="Shipped"/>
    <x v="99"/>
    <x v="1"/>
    <d v="1899-12-30T01:18:00"/>
    <x v="5"/>
    <s v="This model features working front and rear suspension on accurately replicated and actuating shock absorbers as well as opening engine cover, rear stabilizer flap,  and 4 opening doors."/>
    <n v="8990"/>
    <n v="62.16"/>
    <n v="141.28"/>
    <n v="5344.5599999999995"/>
    <n v="2424.2399999999998"/>
    <n v="2920.3199999999997"/>
  </r>
  <r>
    <n v="10181"/>
    <x v="104"/>
    <n v="34"/>
    <n v="45.28"/>
    <n v="1"/>
    <n v="167"/>
    <x v="58"/>
    <s v="Oeztan Veysel"/>
    <n v="4722673215"/>
    <s v="Brehmen St. 121 PR 334 Sentrum"/>
    <x v="47"/>
    <s v="N5804"/>
    <x v="17"/>
    <n v="1504"/>
    <n v="96800"/>
    <n v="10181"/>
    <x v="55"/>
    <d v="2003-11-19T00:00:00"/>
    <d v="2003-11-15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539.52"/>
    <n v="992.12"/>
    <n v="547.4"/>
  </r>
  <r>
    <n v="10181"/>
    <x v="100"/>
    <n v="37"/>
    <n v="32.85"/>
    <n v="8"/>
    <n v="167"/>
    <x v="58"/>
    <s v="Oeztan Veysel"/>
    <n v="4722673215"/>
    <s v="Brehmen St. 121 PR 334 Sentrum"/>
    <x v="47"/>
    <s v="N5804"/>
    <x v="17"/>
    <n v="1504"/>
    <n v="96800"/>
    <n v="10181"/>
    <x v="55"/>
    <d v="2003-11-19T00:00:00"/>
    <d v="2003-11-15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15.45"/>
    <n v="600.88"/>
    <n v="614.57000000000005"/>
  </r>
  <r>
    <n v="10181"/>
    <x v="90"/>
    <n v="23"/>
    <n v="54.49"/>
    <n v="13"/>
    <n v="167"/>
    <x v="58"/>
    <s v="Oeztan Veysel"/>
    <n v="4722673215"/>
    <s v="Brehmen St. 121 PR 334 Sentrum"/>
    <x v="47"/>
    <s v="N5804"/>
    <x v="17"/>
    <n v="1504"/>
    <n v="96800"/>
    <n v="10181"/>
    <x v="55"/>
    <d v="2003-11-19T00:00:00"/>
    <d v="2003-11-15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53.27"/>
    <n v="887.33999999999992"/>
    <n v="365.93000000000006"/>
  </r>
  <r>
    <n v="10181"/>
    <x v="91"/>
    <n v="25"/>
    <n v="122.17"/>
    <n v="9"/>
    <n v="167"/>
    <x v="58"/>
    <s v="Oeztan Veysel"/>
    <n v="4722673215"/>
    <s v="Brehmen St. 121 PR 334 Sentrum"/>
    <x v="47"/>
    <s v="N5804"/>
    <x v="17"/>
    <n v="1504"/>
    <n v="96800"/>
    <n v="10181"/>
    <x v="55"/>
    <d v="2003-11-19T00:00:00"/>
    <d v="2003-11-15T00:00:00"/>
    <s v="Shipped"/>
    <x v="91"/>
    <x v="1"/>
    <d v="1899-12-30T01:18:00"/>
    <x v="6"/>
    <s v="Features include: Turnable front wheels; steering function; detailed interior; detailed engine; opening hood; opening trunk; opening doors; and detailed chassis."/>
    <n v="6600"/>
    <n v="98.3"/>
    <n v="140.43"/>
    <n v="3054.25"/>
    <n v="2457.5"/>
    <n v="596.75"/>
  </r>
  <r>
    <n v="10182"/>
    <x v="8"/>
    <n v="25"/>
    <n v="83.22"/>
    <n v="3"/>
    <n v="124"/>
    <x v="13"/>
    <s v="Nelson Susan"/>
    <n v="4155551450"/>
    <s v="5677 Strong St. "/>
    <x v="12"/>
    <n v="97562"/>
    <x v="0"/>
    <n v="1165"/>
    <n v="210500"/>
    <n v="10113"/>
    <x v="13"/>
    <d v="2003-04-02T00:00:00"/>
    <d v="2003-03-27T00:00:00"/>
    <s v="Shipped"/>
    <x v="8"/>
    <x v="0"/>
    <d v="1899-12-30T01:18:00"/>
    <x v="1"/>
    <s v="Features opening engine cover, doors, trunk, and fuel filler cap. Color black"/>
    <n v="8693"/>
    <n v="60.62"/>
    <n v="102.74"/>
    <n v="2080.5"/>
    <n v="1515.5"/>
    <n v="565"/>
  </r>
  <r>
    <n v="10182"/>
    <x v="9"/>
    <n v="32"/>
    <n v="44.21"/>
    <n v="2"/>
    <n v="124"/>
    <x v="13"/>
    <s v="Nelson Susan"/>
    <n v="4155551450"/>
    <s v="5677 Strong St. "/>
    <x v="12"/>
    <n v="97562"/>
    <x v="0"/>
    <n v="1165"/>
    <n v="210500"/>
    <n v="10113"/>
    <x v="13"/>
    <d v="2003-04-02T00:00:00"/>
    <d v="2003-03-27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14.72"/>
    <n v="776.32"/>
    <n v="638.4"/>
  </r>
  <r>
    <n v="10182"/>
    <x v="0"/>
    <n v="44"/>
    <n v="159.80000000000001"/>
    <n v="10"/>
    <n v="124"/>
    <x v="13"/>
    <s v="Nelson Susan"/>
    <n v="4155551450"/>
    <s v="5677 Strong St. "/>
    <x v="12"/>
    <n v="97562"/>
    <x v="0"/>
    <n v="1165"/>
    <n v="210500"/>
    <n v="10113"/>
    <x v="13"/>
    <d v="2003-04-02T00:00:00"/>
    <d v="2003-03-27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031.2000000000007"/>
    <n v="3814.8"/>
    <n v="3216.4000000000005"/>
  </r>
  <r>
    <n v="10182"/>
    <x v="1"/>
    <n v="38"/>
    <n v="54.49"/>
    <n v="9"/>
    <n v="124"/>
    <x v="13"/>
    <s v="Nelson Susan"/>
    <n v="4155551450"/>
    <s v="5677 Strong St. "/>
    <x v="12"/>
    <n v="97562"/>
    <x v="0"/>
    <n v="1165"/>
    <n v="210500"/>
    <n v="10113"/>
    <x v="13"/>
    <d v="2003-04-02T00:00:00"/>
    <d v="2003-03-27T00:00:00"/>
    <s v="Shipped"/>
    <x v="1"/>
    <x v="0"/>
    <d v="1899-12-30T01:18:00"/>
    <x v="1"/>
    <s v="Features opening hood, opening doors, opening trunk, wide white wall tires, front door arm rests, working steering system."/>
    <n v="540"/>
    <n v="33.299999999999997"/>
    <n v="60.54"/>
    <n v="2070.62"/>
    <n v="1265.3999999999999"/>
    <n v="805.22"/>
  </r>
  <r>
    <n v="10182"/>
    <x v="4"/>
    <n v="20"/>
    <n v="105.52"/>
    <n v="7"/>
    <n v="124"/>
    <x v="13"/>
    <s v="Nelson Susan"/>
    <n v="4155551450"/>
    <s v="5677 Strong St. "/>
    <x v="12"/>
    <n v="97562"/>
    <x v="0"/>
    <n v="1165"/>
    <n v="210500"/>
    <n v="10113"/>
    <x v="13"/>
    <d v="2003-04-02T00:00:00"/>
    <d v="2003-03-27T00:00:00"/>
    <s v="Shipped"/>
    <x v="4"/>
    <x v="0"/>
    <d v="1899-12-30T01:18:00"/>
    <x v="4"/>
    <s v="This model features grille-mounted chrome horn, lift-up louvered hood, fold-down rumble seat, working steering system, chrome-covered spare, opening doors, detailed and wired engine"/>
    <n v="9354"/>
    <n v="58.48"/>
    <n v="127.13"/>
    <n v="2110.4"/>
    <n v="1169.5999999999999"/>
    <n v="940.80000000000018"/>
  </r>
  <r>
    <n v="10182"/>
    <x v="5"/>
    <n v="21"/>
    <n v="135"/>
    <n v="4"/>
    <n v="124"/>
    <x v="13"/>
    <s v="Nelson Susan"/>
    <n v="4155551450"/>
    <s v="5677 Strong St. "/>
    <x v="12"/>
    <n v="97562"/>
    <x v="0"/>
    <n v="1165"/>
    <n v="210500"/>
    <n v="10113"/>
    <x v="13"/>
    <d v="2003-04-02T00:00:00"/>
    <d v="2003-03-27T00:00:00"/>
    <s v="Shipped"/>
    <x v="5"/>
    <x v="0"/>
    <d v="1899-12-30T01:18:00"/>
    <x v="5"/>
    <s v="This 1:18 replica features grille-mounted chrome horn, lift-up louvered hood, fold-down rumble seat, working steering system, chrome-covered spare, opening doors, detailed and wired engine. Color black."/>
    <n v="548"/>
    <n v="72.56"/>
    <n v="168.75"/>
    <n v="2835"/>
    <n v="1523.76"/>
    <n v="1311.24"/>
  </r>
  <r>
    <n v="10182"/>
    <x v="18"/>
    <n v="33"/>
    <n v="86.31"/>
    <n v="1"/>
    <n v="124"/>
    <x v="13"/>
    <s v="Nelson Susan"/>
    <n v="4155551450"/>
    <s v="5677 Strong St. "/>
    <x v="12"/>
    <n v="97562"/>
    <x v="0"/>
    <n v="1165"/>
    <n v="210500"/>
    <n v="10113"/>
    <x v="13"/>
    <d v="2003-04-02T00:00:00"/>
    <d v="2003-03-27T00:00:00"/>
    <s v="Shipped"/>
    <x v="18"/>
    <x v="0"/>
    <d v="1899-12-30T01:18:00"/>
    <x v="2"/>
    <s v="Features Gold Trim, Full Size Spare Tire, Chrome Trim, Chrome Grille, Opening Hood, Opening Doors, Opening Trunk, Detailed Engine, Working Steering System"/>
    <n v="7913"/>
    <n v="57.54"/>
    <n v="99.21"/>
    <n v="2848.23"/>
    <n v="1898.82"/>
    <n v="949.41000000000008"/>
  </r>
  <r>
    <n v="10182"/>
    <x v="2"/>
    <n v="36"/>
    <n v="88.35"/>
    <n v="11"/>
    <n v="124"/>
    <x v="13"/>
    <s v="Nelson Susan"/>
    <n v="4155551450"/>
    <s v="5677 Strong St. "/>
    <x v="12"/>
    <n v="97562"/>
    <x v="0"/>
    <n v="1165"/>
    <n v="210500"/>
    <n v="10113"/>
    <x v="13"/>
    <d v="2003-04-02T00:00:00"/>
    <d v="2003-03-27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180.6"/>
    <n v="1557.36"/>
    <n v="1623.24"/>
  </r>
  <r>
    <n v="10182"/>
    <x v="102"/>
    <n v="44"/>
    <n v="61.29"/>
    <n v="12"/>
    <n v="124"/>
    <x v="13"/>
    <s v="Nelson Susan"/>
    <n v="4155551450"/>
    <s v="5677 Strong St. "/>
    <x v="12"/>
    <n v="97562"/>
    <x v="0"/>
    <n v="1165"/>
    <n v="210500"/>
    <n v="10113"/>
    <x v="13"/>
    <d v="2003-04-02T00:00:00"/>
    <d v="2003-03-27T00:00:00"/>
    <s v="Shipped"/>
    <x v="102"/>
    <x v="1"/>
    <d v="1899-12-30T01:18:00"/>
    <x v="7"/>
    <s v="This 1:18 scale precision die-cast replica, with its optional porthole hardtop and factory baked-enamel Thunderbird Bronze finish, is a 100% accurate rendition of this American classic."/>
    <n v="3209"/>
    <n v="34.21"/>
    <n v="71.27"/>
    <n v="2696.7599999999998"/>
    <n v="1505.24"/>
    <n v="1191.5199999999998"/>
  </r>
  <r>
    <n v="10182"/>
    <x v="103"/>
    <n v="47"/>
    <n v="63.2"/>
    <n v="16"/>
    <n v="124"/>
    <x v="13"/>
    <s v="Nelson Susan"/>
    <n v="4155551450"/>
    <s v="5677 Strong St. "/>
    <x v="12"/>
    <n v="97562"/>
    <x v="0"/>
    <n v="1165"/>
    <n v="210500"/>
    <n v="10113"/>
    <x v="13"/>
    <d v="2003-04-02T00:00:00"/>
    <d v="2003-03-27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970.4"/>
    <n v="2314.2800000000002"/>
    <n v="656.11999999999989"/>
  </r>
  <r>
    <n v="10182"/>
    <x v="6"/>
    <n v="39"/>
    <n v="31.86"/>
    <n v="6"/>
    <n v="124"/>
    <x v="13"/>
    <s v="Nelson Susan"/>
    <n v="4155551450"/>
    <s v="5677 Strong St. "/>
    <x v="12"/>
    <n v="97562"/>
    <x v="0"/>
    <n v="1165"/>
    <n v="210500"/>
    <n v="10113"/>
    <x v="13"/>
    <d v="2003-04-02T00:00:00"/>
    <d v="2003-03-27T00:00:00"/>
    <s v="Shipped"/>
    <x v="6"/>
    <x v="0"/>
    <d v="1899-12-30T01:24:00"/>
    <x v="1"/>
    <s v="This 1:24 scale die-cast replica of the 1939 Chevrolet Deluxe Coupe has the same classy look as the original. Features opening trunk, hood and doors and a showroom quality baked enamel finish."/>
    <n v="7332"/>
    <n v="22.57"/>
    <n v="33.19"/>
    <n v="1242.54"/>
    <n v="880.23"/>
    <n v="362.30999999999995"/>
  </r>
  <r>
    <n v="10182"/>
    <x v="7"/>
    <n v="31"/>
    <n v="39.869999999999997"/>
    <n v="5"/>
    <n v="124"/>
    <x v="13"/>
    <s v="Nelson Susan"/>
    <n v="4155551450"/>
    <s v="5677 Strong St. "/>
    <x v="12"/>
    <n v="97562"/>
    <x v="0"/>
    <n v="1165"/>
    <n v="210500"/>
    <n v="10113"/>
    <x v="13"/>
    <d v="2003-04-02T00:00:00"/>
    <d v="2003-03-27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35.97"/>
    <n v="638.91"/>
    <n v="597.06000000000006"/>
  </r>
  <r>
    <n v="10182"/>
    <x v="105"/>
    <n v="36"/>
    <n v="87.24"/>
    <n v="14"/>
    <n v="124"/>
    <x v="13"/>
    <s v="Nelson Susan"/>
    <n v="4155551450"/>
    <s v="5677 Strong St. "/>
    <x v="12"/>
    <n v="97562"/>
    <x v="0"/>
    <n v="1165"/>
    <n v="210500"/>
    <n v="10113"/>
    <x v="13"/>
    <d v="2003-04-02T00:00:00"/>
    <d v="2003-03-27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140.64"/>
    <n v="1701"/>
    <n v="1439.6399999999999"/>
  </r>
  <r>
    <n v="10182"/>
    <x v="106"/>
    <n v="20"/>
    <n v="116.27"/>
    <n v="13"/>
    <n v="124"/>
    <x v="13"/>
    <s v="Nelson Susan"/>
    <n v="4155551450"/>
    <s v="5677 Strong St. "/>
    <x v="12"/>
    <n v="97562"/>
    <x v="0"/>
    <n v="1165"/>
    <n v="210500"/>
    <n v="10113"/>
    <x v="13"/>
    <d v="2003-04-02T00:00:00"/>
    <d v="2003-03-27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325.4"/>
    <n v="1456.3999999999999"/>
    <n v="869.00000000000023"/>
  </r>
  <r>
    <n v="10182"/>
    <x v="107"/>
    <n v="33"/>
    <n v="73.62"/>
    <n v="15"/>
    <n v="124"/>
    <x v="13"/>
    <s v="Nelson Susan"/>
    <n v="4155551450"/>
    <s v="5677 Strong St. "/>
    <x v="12"/>
    <n v="97562"/>
    <x v="0"/>
    <n v="1165"/>
    <n v="210500"/>
    <n v="10113"/>
    <x v="13"/>
    <d v="2003-04-02T00:00:00"/>
    <d v="2003-03-27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429.46"/>
    <n v="1666.83"/>
    <n v="762.63000000000011"/>
  </r>
  <r>
    <n v="10182"/>
    <x v="108"/>
    <n v="49"/>
    <n v="95.3"/>
    <n v="17"/>
    <n v="124"/>
    <x v="13"/>
    <s v="Nelson Susan"/>
    <n v="4155551450"/>
    <s v="5677 Strong St. "/>
    <x v="12"/>
    <n v="97562"/>
    <x v="0"/>
    <n v="1165"/>
    <n v="210500"/>
    <n v="10113"/>
    <x v="13"/>
    <d v="2003-04-02T00:00:00"/>
    <d v="2003-03-27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669.7"/>
    <n v="3043.39"/>
    <n v="1626.31"/>
  </r>
  <r>
    <n v="10182"/>
    <x v="3"/>
    <n v="23"/>
    <n v="34.880000000000003"/>
    <n v="8"/>
    <n v="124"/>
    <x v="13"/>
    <s v="Nelson Susan"/>
    <n v="4155551450"/>
    <s v="5677 Strong St. "/>
    <x v="12"/>
    <n v="97562"/>
    <x v="0"/>
    <n v="1165"/>
    <n v="210500"/>
    <n v="10113"/>
    <x v="13"/>
    <d v="2003-04-02T00:00:00"/>
    <d v="2003-03-27T00:00:00"/>
    <s v="Shipped"/>
    <x v="3"/>
    <x v="0"/>
    <d v="1899-12-30T01:24:00"/>
    <x v="3"/>
    <s v="This model features grille-mounted chrome horn, lift-up louvered hood, fold-down rumble seat, working steering system and rubber wheels. Color black."/>
    <n v="2081"/>
    <n v="21.75"/>
    <n v="41.03"/>
    <n v="802.24"/>
    <n v="500.25"/>
    <n v="301.99"/>
  </r>
  <r>
    <n v="10183"/>
    <x v="10"/>
    <n v="23"/>
    <n v="180.01"/>
    <n v="8"/>
    <n v="339"/>
    <x v="59"/>
    <s v="Cervantes Francisca"/>
    <n v="2155554695"/>
    <s v="782 First Street "/>
    <x v="8"/>
    <n v="71270"/>
    <x v="0"/>
    <n v="1188"/>
    <n v="81100"/>
    <n v="10183"/>
    <x v="56"/>
    <d v="2003-11-22T00:00:00"/>
    <d v="2003-11-15T00:00:00"/>
    <s v="Shipped"/>
    <x v="10"/>
    <x v="1"/>
    <d v="1899-12-30T01:10:00"/>
    <x v="6"/>
    <s v="Turnable front wheels; steering function; detailed interior; detailed engine; opening hood; opening trunk; opening doors; and detailed chassis."/>
    <n v="7305"/>
    <n v="98.58"/>
    <n v="214.3"/>
    <n v="4140.2299999999996"/>
    <n v="2267.34"/>
    <n v="1872.8899999999994"/>
  </r>
  <r>
    <n v="10183"/>
    <x v="11"/>
    <n v="28"/>
    <n v="127.06"/>
    <n v="1"/>
    <n v="339"/>
    <x v="59"/>
    <s v="Cervantes Francisca"/>
    <n v="2155554695"/>
    <s v="782 First Street "/>
    <x v="8"/>
    <n v="71270"/>
    <x v="0"/>
    <n v="1188"/>
    <n v="81100"/>
    <n v="10183"/>
    <x v="56"/>
    <d v="2003-11-22T00:00:00"/>
    <d v="2003-11-15T00:00:00"/>
    <s v="Shipped"/>
    <x v="11"/>
    <x v="1"/>
    <d v="1899-12-30T01:10:00"/>
    <x v="8"/>
    <s v="Features include: Turnable front wheels; steering function; detailed interior; detailed engine; opening hood; opening trunk; opening doors; and detailed chassis."/>
    <n v="6791"/>
    <n v="103.42"/>
    <n v="147.74"/>
    <n v="3557.6800000000003"/>
    <n v="2895.76"/>
    <n v="661.92000000000007"/>
  </r>
  <r>
    <n v="10183"/>
    <x v="12"/>
    <n v="41"/>
    <n v="114.8"/>
    <n v="5"/>
    <n v="339"/>
    <x v="59"/>
    <s v="Cervantes Francisca"/>
    <n v="2155554695"/>
    <s v="782 First Street "/>
    <x v="8"/>
    <n v="71270"/>
    <x v="0"/>
    <n v="1188"/>
    <n v="81100"/>
    <n v="10183"/>
    <x v="56"/>
    <d v="2003-11-22T00:00:00"/>
    <d v="2003-11-15T00:00:00"/>
    <s v="Shipped"/>
    <x v="12"/>
    <x v="2"/>
    <d v="1899-12-30T01:12:00"/>
    <x v="0"/>
    <s v="Model features 30 windows, skylights &amp; glare resistant glass, working steering system, original logos"/>
    <n v="1579"/>
    <n v="77.900000000000006"/>
    <n v="136.66999999999999"/>
    <n v="4706.8"/>
    <n v="3193.9"/>
    <n v="1512.9"/>
  </r>
  <r>
    <n v="10183"/>
    <x v="13"/>
    <n v="21"/>
    <n v="108.5"/>
    <n v="7"/>
    <n v="339"/>
    <x v="59"/>
    <s v="Cervantes Francisca"/>
    <n v="2155554695"/>
    <s v="782 First Street "/>
    <x v="8"/>
    <n v="71270"/>
    <x v="0"/>
    <n v="1188"/>
    <n v="81100"/>
    <n v="10183"/>
    <x v="56"/>
    <d v="2003-11-22T00:00:00"/>
    <d v="2003-11-15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278.5"/>
    <n v="1224.93"/>
    <n v="1053.57"/>
  </r>
  <r>
    <n v="10183"/>
    <x v="15"/>
    <n v="37"/>
    <n v="91.18"/>
    <n v="9"/>
    <n v="339"/>
    <x v="59"/>
    <s v="Cervantes Francisca"/>
    <n v="2155554695"/>
    <s v="782 First Street "/>
    <x v="8"/>
    <n v="71270"/>
    <x v="0"/>
    <n v="1188"/>
    <n v="81100"/>
    <n v="10183"/>
    <x v="56"/>
    <d v="2003-11-22T00:00:00"/>
    <d v="2003-11-15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73.6600000000003"/>
    <n v="2248.86"/>
    <n v="1124.8000000000002"/>
  </r>
  <r>
    <n v="10183"/>
    <x v="16"/>
    <n v="39"/>
    <n v="51.22"/>
    <n v="11"/>
    <n v="339"/>
    <x v="59"/>
    <s v="Cervantes Francisca"/>
    <n v="2155554695"/>
    <s v="782 First Street "/>
    <x v="8"/>
    <n v="71270"/>
    <x v="0"/>
    <n v="1188"/>
    <n v="81100"/>
    <n v="10183"/>
    <x v="56"/>
    <d v="2003-11-22T00:00:00"/>
    <d v="2003-11-15T00:00:00"/>
    <s v="Shipped"/>
    <x v="16"/>
    <x v="0"/>
    <d v="1899-12-30T01:18:00"/>
    <x v="10"/>
    <s v="Chrome Trim, Chrome Grille, Opening Hood, Opening Doors, Opening Trunk, Detailed Engine, Working Steering System"/>
    <n v="5649"/>
    <n v="34.35"/>
    <n v="62.46"/>
    <n v="1997.58"/>
    <n v="1339.65"/>
    <n v="657.92999999999984"/>
  </r>
  <r>
    <n v="10183"/>
    <x v="17"/>
    <n v="22"/>
    <n v="90.06"/>
    <n v="10"/>
    <n v="339"/>
    <x v="59"/>
    <s v="Cervantes Francisca"/>
    <n v="2155554695"/>
    <s v="782 First Street "/>
    <x v="8"/>
    <n v="71270"/>
    <x v="0"/>
    <n v="1188"/>
    <n v="81100"/>
    <n v="10183"/>
    <x v="56"/>
    <d v="2003-11-22T00:00:00"/>
    <d v="2003-11-15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1981.3200000000002"/>
    <n v="1336.28"/>
    <n v="645.04000000000019"/>
  </r>
  <r>
    <n v="10183"/>
    <x v="19"/>
    <n v="21"/>
    <n v="118.66"/>
    <n v="2"/>
    <n v="339"/>
    <x v="59"/>
    <s v="Cervantes Francisca"/>
    <n v="2155554695"/>
    <s v="782 First Street "/>
    <x v="8"/>
    <n v="71270"/>
    <x v="0"/>
    <n v="1188"/>
    <n v="81100"/>
    <n v="10183"/>
    <x v="56"/>
    <d v="2003-11-22T00:00:00"/>
    <d v="2003-11-15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91.86"/>
    <n v="1779.96"/>
    <n v="711.90000000000009"/>
  </r>
  <r>
    <n v="10183"/>
    <x v="20"/>
    <n v="40"/>
    <n v="42.26"/>
    <n v="6"/>
    <n v="339"/>
    <x v="59"/>
    <s v="Cervantes Francisca"/>
    <n v="2155554695"/>
    <s v="782 First Street "/>
    <x v="8"/>
    <n v="71270"/>
    <x v="0"/>
    <n v="1188"/>
    <n v="81100"/>
    <n v="10183"/>
    <x v="56"/>
    <d v="2003-11-22T00:00:00"/>
    <d v="2003-11-15T00:00:00"/>
    <s v="Shipped"/>
    <x v="20"/>
    <x v="0"/>
    <d v="1899-12-30T01:18:00"/>
    <x v="7"/>
    <s v="Features completely detailed interior including Velvet flocked drapes,deluxe wood grain floor, and a wood grain casket with seperate chrome handles"/>
    <n v="6645"/>
    <n v="23.14"/>
    <n v="50.31"/>
    <n v="1690.3999999999999"/>
    <n v="925.6"/>
    <n v="764.79999999999984"/>
  </r>
  <r>
    <n v="10183"/>
    <x v="22"/>
    <n v="47"/>
    <n v="81.81"/>
    <n v="12"/>
    <n v="339"/>
    <x v="59"/>
    <s v="Cervantes Francisca"/>
    <n v="2155554695"/>
    <s v="782 First Street "/>
    <x v="8"/>
    <n v="71270"/>
    <x v="0"/>
    <n v="1188"/>
    <n v="81100"/>
    <n v="10183"/>
    <x v="56"/>
    <d v="2003-11-22T00:00:00"/>
    <d v="2003-11-15T00:00:00"/>
    <s v="Shipped"/>
    <x v="22"/>
    <x v="0"/>
    <d v="1899-12-30T01:24:00"/>
    <x v="8"/>
    <s v="Features opening trunk,  working steering system. Color dark green."/>
    <n v="4710"/>
    <n v="57.46"/>
    <n v="97.39"/>
    <n v="3845.07"/>
    <n v="2700.62"/>
    <n v="1144.4500000000003"/>
  </r>
  <r>
    <n v="10183"/>
    <x v="24"/>
    <n v="49"/>
    <n v="52.36"/>
    <n v="4"/>
    <n v="339"/>
    <x v="59"/>
    <s v="Cervantes Francisca"/>
    <n v="2155554695"/>
    <s v="782 First Street "/>
    <x v="8"/>
    <n v="71270"/>
    <x v="0"/>
    <n v="1188"/>
    <n v="81100"/>
    <n v="10183"/>
    <x v="56"/>
    <d v="2003-11-22T00:00:00"/>
    <d v="2003-11-15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565.64"/>
    <n v="1646.8899999999999"/>
    <n v="918.75"/>
  </r>
  <r>
    <n v="10183"/>
    <x v="25"/>
    <n v="23"/>
    <n v="85.98"/>
    <n v="3"/>
    <n v="339"/>
    <x v="59"/>
    <s v="Cervantes Francisca"/>
    <n v="2155554695"/>
    <s v="782 First Street "/>
    <x v="8"/>
    <n v="71270"/>
    <x v="0"/>
    <n v="1188"/>
    <n v="81100"/>
    <n v="10183"/>
    <x v="56"/>
    <d v="2003-11-22T00:00:00"/>
    <d v="2003-11-15T00:00:00"/>
    <s v="Shipped"/>
    <x v="25"/>
    <x v="1"/>
    <d v="1899-12-30T01:18:00"/>
    <x v="9"/>
    <s v="Features include opening and closing doors. Color: White. _x000a_Measures approximately 9 1/2&quot; Long."/>
    <n v="6934"/>
    <n v="46.53"/>
    <n v="101.15"/>
    <n v="1977.5400000000002"/>
    <n v="1070.19"/>
    <n v="907.35000000000014"/>
  </r>
  <r>
    <n v="10184"/>
    <x v="27"/>
    <n v="37"/>
    <n v="105.47"/>
    <n v="6"/>
    <n v="484"/>
    <x v="60"/>
    <s v="Roel Josafac Pedro "/>
    <n v="955558282"/>
    <s v="C/ Romero, 33 "/>
    <x v="48"/>
    <n v="41101"/>
    <x v="3"/>
    <n v="1702"/>
    <n v="65700"/>
    <n v="10184"/>
    <x v="57"/>
    <d v="2003-11-22T00:00:00"/>
    <d v="2003-11-20T00:00:00"/>
    <s v="Shipped"/>
    <x v="27"/>
    <x v="2"/>
    <d v="1899-12-30T01:12:00"/>
    <x v="2"/>
    <s v="1:12 scale die-cast about 20&quot; long Hood opens, Rubber wheels"/>
    <n v="6125"/>
    <n v="55.7"/>
    <n v="118.5"/>
    <n v="3902.39"/>
    <n v="2060.9"/>
    <n v="1841.4899999999998"/>
  </r>
  <r>
    <n v="10184"/>
    <x v="28"/>
    <n v="46"/>
    <n v="145.72"/>
    <n v="5"/>
    <n v="484"/>
    <x v="60"/>
    <s v="Roel Josafac Pedro "/>
    <n v="955558282"/>
    <s v="C/ Romero, 33 "/>
    <x v="48"/>
    <n v="41101"/>
    <x v="3"/>
    <n v="1702"/>
    <n v="65700"/>
    <n v="10184"/>
    <x v="57"/>
    <d v="2003-11-22T00:00:00"/>
    <d v="2003-11-20T00:00:00"/>
    <s v="Shipped"/>
    <x v="28"/>
    <x v="1"/>
    <d v="1899-12-30T01:18:00"/>
    <x v="5"/>
    <s v="Turnable front wheels; steering function; detailed interior; detailed engine; opening hood; opening trunk; opening doors; and detailed chassis."/>
    <n v="4724"/>
    <n v="101.51"/>
    <n v="163.72999999999999"/>
    <n v="6703.12"/>
    <n v="4669.46"/>
    <n v="2033.6599999999999"/>
  </r>
  <r>
    <n v="10184"/>
    <x v="29"/>
    <n v="46"/>
    <n v="119.05"/>
    <n v="9"/>
    <n v="484"/>
    <x v="60"/>
    <s v="Roel Josafac Pedro "/>
    <n v="955558282"/>
    <s v="C/ Romero, 33 "/>
    <x v="48"/>
    <n v="41101"/>
    <x v="3"/>
    <n v="1702"/>
    <n v="65700"/>
    <n v="10184"/>
    <x v="57"/>
    <d v="2003-11-22T00:00:00"/>
    <d v="2003-11-20T00:00:00"/>
    <s v="Shipped"/>
    <x v="29"/>
    <x v="2"/>
    <d v="1899-12-30T01:18:00"/>
    <x v="11"/>
    <s v="Exact replica. 100+ parts. working steering system, original logos"/>
    <n v="8258"/>
    <n v="74.86"/>
    <n v="122.73"/>
    <n v="5476.3"/>
    <n v="3443.56"/>
    <n v="2032.7400000000002"/>
  </r>
  <r>
    <n v="10184"/>
    <x v="14"/>
    <n v="44"/>
    <n v="60.77"/>
    <n v="12"/>
    <n v="484"/>
    <x v="60"/>
    <s v="Roel Josafac Pedro "/>
    <n v="955558282"/>
    <s v="C/ Romero, 33 "/>
    <x v="48"/>
    <n v="41101"/>
    <x v="3"/>
    <n v="1702"/>
    <n v="65700"/>
    <n v="10184"/>
    <x v="57"/>
    <d v="2003-11-22T00:00:00"/>
    <d v="2003-11-20T00:00:00"/>
    <s v="Shipped"/>
    <x v="14"/>
    <x v="2"/>
    <d v="1899-12-30T01:18:00"/>
    <x v="9"/>
    <s v="Gleaming red handsome appearance. Everything is here the fire hoses, ladder, axes, bells, lanterns, ready to fight any inferno."/>
    <n v="2018"/>
    <n v="24.92"/>
    <n v="60.77"/>
    <n v="2673.88"/>
    <n v="1096.48"/>
    <n v="1577.4"/>
  </r>
  <r>
    <n v="10184"/>
    <x v="30"/>
    <n v="28"/>
    <n v="165.95"/>
    <n v="10"/>
    <n v="484"/>
    <x v="60"/>
    <s v="Roel Josafac Pedro "/>
    <n v="955558282"/>
    <s v="C/ Romero, 33 "/>
    <x v="48"/>
    <n v="41101"/>
    <x v="3"/>
    <n v="1702"/>
    <n v="65700"/>
    <n v="10184"/>
    <x v="57"/>
    <d v="2003-11-22T00:00:00"/>
    <d v="2003-11-20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646.5999999999995"/>
    <n v="2181.2000000000003"/>
    <n v="2465.3999999999992"/>
  </r>
  <r>
    <n v="10184"/>
    <x v="32"/>
    <n v="31"/>
    <n v="57.22"/>
    <n v="3"/>
    <n v="484"/>
    <x v="60"/>
    <s v="Roel Josafac Pedro "/>
    <n v="955558282"/>
    <s v="C/ Romero, 33 "/>
    <x v="48"/>
    <n v="41101"/>
    <x v="3"/>
    <n v="1702"/>
    <n v="65700"/>
    <n v="10184"/>
    <x v="57"/>
    <d v="2003-11-22T00:00:00"/>
    <d v="2003-11-20T00:00:00"/>
    <s v="Shipped"/>
    <x v="32"/>
    <x v="1"/>
    <d v="1899-12-30T01:24:00"/>
    <x v="12"/>
    <s v="1:24 scale die-cast about 18&quot; long doors open, hood opens and rubber wheels"/>
    <n v="4074"/>
    <n v="32.369999999999997"/>
    <n v="57.8"/>
    <n v="1773.82"/>
    <n v="1003.4699999999999"/>
    <n v="770.35"/>
  </r>
  <r>
    <n v="10184"/>
    <x v="21"/>
    <n v="24"/>
    <n v="117.57"/>
    <n v="11"/>
    <n v="484"/>
    <x v="60"/>
    <s v="Roel Josafac Pedro "/>
    <n v="955558282"/>
    <s v="C/ Romero, 33 "/>
    <x v="48"/>
    <n v="41101"/>
    <x v="3"/>
    <n v="1702"/>
    <n v="65700"/>
    <n v="10184"/>
    <x v="57"/>
    <d v="2003-11-22T00:00:00"/>
    <d v="2003-11-20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821.68"/>
    <n v="1472.16"/>
    <n v="1349.5199999999998"/>
  </r>
  <r>
    <n v="10184"/>
    <x v="33"/>
    <n v="42"/>
    <n v="30.06"/>
    <n v="7"/>
    <n v="484"/>
    <x v="60"/>
    <s v="Roel Josafac Pedro "/>
    <n v="955558282"/>
    <s v="C/ Romero, 33 "/>
    <x v="48"/>
    <n v="41101"/>
    <x v="3"/>
    <n v="1702"/>
    <n v="65700"/>
    <n v="10184"/>
    <x v="57"/>
    <d v="2003-11-22T00:00:00"/>
    <d v="2003-11-20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262.52"/>
    <n v="668.22"/>
    <n v="594.29999999999995"/>
  </r>
  <r>
    <n v="10184"/>
    <x v="34"/>
    <n v="49"/>
    <n v="114.73"/>
    <n v="2"/>
    <n v="484"/>
    <x v="60"/>
    <s v="Roel Josafac Pedro "/>
    <n v="955558282"/>
    <s v="C/ Romero, 33 "/>
    <x v="48"/>
    <n v="41101"/>
    <x v="3"/>
    <n v="1702"/>
    <n v="65700"/>
    <n v="10184"/>
    <x v="57"/>
    <d v="2003-11-22T00:00:00"/>
    <d v="2003-11-20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5621.77"/>
    <n v="3419.2200000000003"/>
    <n v="2202.5500000000002"/>
  </r>
  <r>
    <n v="10184"/>
    <x v="23"/>
    <n v="46"/>
    <n v="84.75"/>
    <n v="13"/>
    <n v="484"/>
    <x v="60"/>
    <s v="Roel Josafac Pedro "/>
    <n v="955558282"/>
    <s v="C/ Romero, 33 "/>
    <x v="48"/>
    <n v="41101"/>
    <x v="3"/>
    <n v="1702"/>
    <n v="65700"/>
    <n v="10184"/>
    <x v="57"/>
    <d v="2003-11-22T00:00:00"/>
    <d v="2003-11-20T00:00:00"/>
    <s v="Shipped"/>
    <x v="23"/>
    <x v="2"/>
    <d v="1899-12-30T01:32:00"/>
    <x v="1"/>
    <s v="This 1980Ã¢â‚¬â„¢s era new look Manhattan express is still active, running from the Bronx to mid-town Manhattan. Has 35 opeining windows and working lights. Needs a battery."/>
    <n v="5099"/>
    <n v="53.93"/>
    <n v="96.31"/>
    <n v="3898.5"/>
    <n v="2480.7800000000002"/>
    <n v="1417.7199999999998"/>
  </r>
  <r>
    <n v="10184"/>
    <x v="35"/>
    <n v="33"/>
    <n v="52.49"/>
    <n v="8"/>
    <n v="484"/>
    <x v="60"/>
    <s v="Roel Josafac Pedro "/>
    <n v="955558282"/>
    <s v="C/ Romero, 33 "/>
    <x v="48"/>
    <n v="41101"/>
    <x v="3"/>
    <n v="1702"/>
    <n v="65700"/>
    <n v="10184"/>
    <x v="57"/>
    <d v="2003-11-22T00:00:00"/>
    <d v="2003-11-20T00:00:00"/>
    <s v="Shipped"/>
    <x v="35"/>
    <x v="2"/>
    <d v="1899-12-30T01:32:00"/>
    <x v="6"/>
    <s v="Model features bi-level seating, 50 windows, skylights &amp; glare resistant glass, working steering system, original logos"/>
    <n v="2874"/>
    <n v="25.98"/>
    <n v="54.11"/>
    <n v="1732.17"/>
    <n v="857.34"/>
    <n v="874.83"/>
  </r>
  <r>
    <n v="10184"/>
    <x v="36"/>
    <n v="48"/>
    <n v="59.03"/>
    <n v="1"/>
    <n v="484"/>
    <x v="60"/>
    <s v="Roel Josafac Pedro "/>
    <n v="955558282"/>
    <s v="C/ Romero, 33 "/>
    <x v="48"/>
    <n v="41101"/>
    <x v="3"/>
    <n v="1702"/>
    <n v="65700"/>
    <n v="10184"/>
    <x v="57"/>
    <d v="2003-11-22T00:00:00"/>
    <d v="2003-11-20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833.44"/>
    <n v="1282.56"/>
    <n v="1550.88"/>
  </r>
  <r>
    <n v="10184"/>
    <x v="37"/>
    <n v="45"/>
    <n v="92.6"/>
    <n v="4"/>
    <n v="484"/>
    <x v="60"/>
    <s v="Roel Josafac Pedro "/>
    <n v="955558282"/>
    <s v="C/ Romero, 33 "/>
    <x v="48"/>
    <n v="41101"/>
    <x v="3"/>
    <n v="1702"/>
    <n v="65700"/>
    <n v="10184"/>
    <x v="57"/>
    <d v="2003-11-22T00:00:00"/>
    <d v="2003-11-20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167"/>
    <n v="3073.05"/>
    <n v="1093.9499999999998"/>
  </r>
  <r>
    <n v="10185"/>
    <x v="40"/>
    <n v="21"/>
    <n v="195.33"/>
    <n v="13"/>
    <n v="320"/>
    <x v="37"/>
    <s v="Huang Wing"/>
    <n v="5085559555"/>
    <s v="4575 Hillside Dr. "/>
    <x v="31"/>
    <n v="50553"/>
    <x v="0"/>
    <n v="1188"/>
    <n v="94500"/>
    <n v="10143"/>
    <x v="36"/>
    <d v="2003-08-18T00:00:00"/>
    <d v="2003-08-12T00:00:00"/>
    <s v="Shipped"/>
    <x v="40"/>
    <x v="1"/>
    <d v="1899-12-30T01:12:00"/>
    <x v="8"/>
    <s v="Turnable front wheels; steering function; detailed interior; detailed engine; opening hood; opening trunk; opening doors; and detailed chassis."/>
    <n v="3619"/>
    <n v="95.59"/>
    <n v="207.8"/>
    <n v="4101.93"/>
    <n v="2007.39"/>
    <n v="2094.54"/>
  </r>
  <r>
    <n v="10185"/>
    <x v="26"/>
    <n v="33"/>
    <n v="146.55000000000001"/>
    <n v="14"/>
    <n v="320"/>
    <x v="37"/>
    <s v="Huang Wing"/>
    <n v="5085559555"/>
    <s v="4575 Hillside Dr. "/>
    <x v="31"/>
    <n v="50553"/>
    <x v="0"/>
    <n v="1188"/>
    <n v="94500"/>
    <n v="10143"/>
    <x v="36"/>
    <d v="2003-08-18T00:00:00"/>
    <d v="2003-08-12T00:00:00"/>
    <s v="Shipped"/>
    <x v="26"/>
    <x v="1"/>
    <d v="1899-12-30T01:18:00"/>
    <x v="0"/>
    <s v="1:18 scale die-cast about 10&quot; long doors open, hood opens, trunk opens and wheels roll"/>
    <n v="6906"/>
    <n v="89.14"/>
    <n v="151.08000000000001"/>
    <n v="4836.1500000000005"/>
    <n v="2941.62"/>
    <n v="1894.5300000000007"/>
  </r>
  <r>
    <n v="10185"/>
    <x v="41"/>
    <n v="43"/>
    <n v="147.07"/>
    <n v="12"/>
    <n v="320"/>
    <x v="37"/>
    <s v="Huang Wing"/>
    <n v="5085559555"/>
    <s v="4575 Hillside Dr. "/>
    <x v="31"/>
    <n v="50553"/>
    <x v="0"/>
    <n v="1188"/>
    <n v="94500"/>
    <n v="10143"/>
    <x v="36"/>
    <d v="2003-08-18T00:00:00"/>
    <d v="2003-08-12T00:00:00"/>
    <s v="Shipped"/>
    <x v="41"/>
    <x v="1"/>
    <d v="1899-12-30T01:12:00"/>
    <x v="8"/>
    <s v="Turnable front wheels; steering function; detailed interior; detailed engine; opening hood; opening trunk; opening doors; and detailed chassis."/>
    <n v="1049"/>
    <n v="83.05"/>
    <n v="173.02"/>
    <n v="6324.0099999999993"/>
    <n v="3571.15"/>
    <n v="2752.8599999999992"/>
  </r>
  <r>
    <n v="10185"/>
    <x v="42"/>
    <n v="28"/>
    <n v="124.3"/>
    <n v="9"/>
    <n v="320"/>
    <x v="37"/>
    <s v="Huang Wing"/>
    <n v="5085559555"/>
    <s v="4575 Hillside Dr. "/>
    <x v="31"/>
    <n v="50553"/>
    <x v="0"/>
    <n v="1188"/>
    <n v="94500"/>
    <n v="10143"/>
    <x v="36"/>
    <d v="2003-08-18T00:00:00"/>
    <d v="2003-08-12T00:00:00"/>
    <s v="Shipped"/>
    <x v="42"/>
    <x v="0"/>
    <d v="1899-12-30T01:18:00"/>
    <x v="11"/>
    <s v="Features opening trunk,  working steering system"/>
    <n v="3913"/>
    <n v="68.3"/>
    <n v="136.59"/>
    <n v="3480.4"/>
    <n v="1912.3999999999999"/>
    <n v="1568.0000000000002"/>
  </r>
  <r>
    <n v="10185"/>
    <x v="43"/>
    <n v="49"/>
    <n v="94.79"/>
    <n v="11"/>
    <n v="320"/>
    <x v="37"/>
    <s v="Huang Wing"/>
    <n v="5085559555"/>
    <s v="4575 Hillside Dr. "/>
    <x v="31"/>
    <n v="50553"/>
    <x v="0"/>
    <n v="1188"/>
    <n v="94500"/>
    <n v="10143"/>
    <x v="36"/>
    <d v="2003-08-18T00:00:00"/>
    <d v="2003-08-12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644.71"/>
    <n v="3310.44"/>
    <n v="1334.27"/>
  </r>
  <r>
    <n v="10185"/>
    <x v="31"/>
    <n v="39"/>
    <n v="127.82"/>
    <n v="16"/>
    <n v="320"/>
    <x v="37"/>
    <s v="Huang Wing"/>
    <n v="5085559555"/>
    <s v="4575 Hillside Dr. "/>
    <x v="31"/>
    <n v="50553"/>
    <x v="0"/>
    <n v="1188"/>
    <n v="94500"/>
    <n v="10143"/>
    <x v="36"/>
    <d v="2003-08-18T00:00:00"/>
    <d v="2003-08-12T00:00:00"/>
    <s v="Shipped"/>
    <x v="31"/>
    <x v="1"/>
    <d v="1899-12-30T01:18:00"/>
    <x v="10"/>
    <s v="Features include opening and closing doors. Color: White."/>
    <n v="5545"/>
    <n v="91.92"/>
    <n v="143.62"/>
    <n v="4984.9799999999996"/>
    <n v="3584.88"/>
    <n v="1400.0999999999995"/>
  </r>
  <r>
    <n v="10185"/>
    <x v="44"/>
    <n v="47"/>
    <n v="87.77"/>
    <n v="8"/>
    <n v="320"/>
    <x v="37"/>
    <s v="Huang Wing"/>
    <n v="5085559555"/>
    <s v="4575 Hillside Dr. "/>
    <x v="31"/>
    <n v="50553"/>
    <x v="0"/>
    <n v="1188"/>
    <n v="94500"/>
    <n v="10143"/>
    <x v="36"/>
    <d v="2003-08-18T00:00:00"/>
    <d v="2003-08-12T00:00:00"/>
    <s v="Shipped"/>
    <x v="44"/>
    <x v="0"/>
    <d v="1899-12-30T01:18:00"/>
    <x v="2"/>
    <s v="Features opening trunk,  working steering system"/>
    <n v="8290"/>
    <n v="52.66"/>
    <n v="87.77"/>
    <n v="4125.1899999999996"/>
    <n v="2475.02"/>
    <n v="1650.1699999999996"/>
  </r>
  <r>
    <n v="10185"/>
    <x v="45"/>
    <n v="30"/>
    <n v="105.69"/>
    <n v="7"/>
    <n v="320"/>
    <x v="37"/>
    <s v="Huang Wing"/>
    <n v="5085559555"/>
    <s v="4575 Hillside Dr. "/>
    <x v="31"/>
    <n v="50553"/>
    <x v="0"/>
    <n v="1188"/>
    <n v="94500"/>
    <n v="10143"/>
    <x v="36"/>
    <d v="2003-08-18T00:00:00"/>
    <d v="2003-08-12T00:00:00"/>
    <s v="Shipped"/>
    <x v="45"/>
    <x v="4"/>
    <d v="1899-12-30T01:24:00"/>
    <x v="9"/>
    <s v="All wood with canvas sails. Many extras including rigging, long boats, pilot house, anchors, etc. Comes with 4 masts, all square-rigged."/>
    <n v="1898"/>
    <n v="82.34"/>
    <n v="122.89"/>
    <n v="3170.7"/>
    <n v="2470.2000000000003"/>
    <n v="700.49999999999955"/>
  </r>
  <r>
    <n v="10185"/>
    <x v="46"/>
    <n v="33"/>
    <n v="83.2"/>
    <n v="2"/>
    <n v="320"/>
    <x v="37"/>
    <s v="Huang Wing"/>
    <n v="5085559555"/>
    <s v="4575 Hillside Dr. "/>
    <x v="31"/>
    <n v="50553"/>
    <x v="0"/>
    <n v="1188"/>
    <n v="94500"/>
    <n v="10143"/>
    <x v="36"/>
    <d v="2003-08-18T00:00:00"/>
    <d v="2003-08-12T00:00:00"/>
    <s v="Shipped"/>
    <x v="46"/>
    <x v="0"/>
    <d v="1899-12-30T01:24:00"/>
    <x v="10"/>
    <s v="This model features chrome trim and grille, opening hood, opening doors, opening trunk, detailed engine, working steering system. Color white."/>
    <n v="9173"/>
    <n v="46.91"/>
    <n v="88.51"/>
    <n v="2745.6"/>
    <n v="1548.03"/>
    <n v="1197.57"/>
  </r>
  <r>
    <n v="10185"/>
    <x v="38"/>
    <n v="20"/>
    <n v="46.86"/>
    <n v="15"/>
    <n v="320"/>
    <x v="37"/>
    <s v="Huang Wing"/>
    <n v="5085559555"/>
    <s v="4575 Hillside Dr. "/>
    <x v="31"/>
    <n v="50553"/>
    <x v="0"/>
    <n v="1188"/>
    <n v="94500"/>
    <n v="10143"/>
    <x v="36"/>
    <d v="2003-08-18T00:00:00"/>
    <d v="2003-08-12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937.2"/>
    <n v="749.80000000000007"/>
    <n v="187.39999999999998"/>
  </r>
  <r>
    <n v="10185"/>
    <x v="48"/>
    <n v="21"/>
    <n v="64.67"/>
    <n v="3"/>
    <n v="320"/>
    <x v="37"/>
    <s v="Huang Wing"/>
    <n v="5085559555"/>
    <s v="4575 Hillside Dr. "/>
    <x v="31"/>
    <n v="50553"/>
    <x v="0"/>
    <n v="1188"/>
    <n v="94500"/>
    <n v="10143"/>
    <x v="36"/>
    <d v="2003-08-18T00:00:00"/>
    <d v="2003-08-12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58.07"/>
    <n v="714"/>
    <n v="644.06999999999994"/>
  </r>
  <r>
    <n v="10185"/>
    <x v="49"/>
    <n v="30"/>
    <n v="79.680000000000007"/>
    <n v="10"/>
    <n v="320"/>
    <x v="37"/>
    <s v="Huang Wing"/>
    <n v="5085559555"/>
    <s v="4575 Hillside Dr. "/>
    <x v="31"/>
    <n v="50553"/>
    <x v="0"/>
    <n v="1188"/>
    <n v="94500"/>
    <n v="10143"/>
    <x v="36"/>
    <d v="2003-08-18T00:00:00"/>
    <d v="2003-08-12T00:00:00"/>
    <s v="Shipped"/>
    <x v="49"/>
    <x v="4"/>
    <d v="1899-12-30T12:40:00"/>
    <x v="7"/>
    <s v="Measures 31 1/2 inches Long x 25 1/2 inches High x 10 5/8 inches Wide_x000a_All wood with canvas sail. Extras include long boats, rigging, ladders, railing, anchors, side cannons, hand painted, etc."/>
    <n v="737"/>
    <n v="43.3"/>
    <n v="86.61"/>
    <n v="2390.4"/>
    <n v="1299"/>
    <n v="1091.4000000000001"/>
  </r>
  <r>
    <n v="10185"/>
    <x v="50"/>
    <n v="39"/>
    <n v="61.44"/>
    <n v="1"/>
    <n v="320"/>
    <x v="37"/>
    <s v="Huang Wing"/>
    <n v="5085559555"/>
    <s v="4575 Hillside Dr. "/>
    <x v="31"/>
    <n v="50553"/>
    <x v="0"/>
    <n v="1188"/>
    <n v="94500"/>
    <n v="10143"/>
    <x v="36"/>
    <d v="2003-08-18T00:00:00"/>
    <d v="2003-08-12T00:00:00"/>
    <s v="Shipped"/>
    <x v="50"/>
    <x v="4"/>
    <d v="1899-12-30T12:40:00"/>
    <x v="3"/>
    <s v="All wood with canvas sails. Measures 31 1/2&quot; Length x 22 3/8&quot; High x 8 1/4&quot; Width. Extras include 4 boats on deck, sea sprite on bow, anchors, copper railing, pilot houses, etc."/>
    <n v="7083"/>
    <n v="33.97"/>
    <n v="72.28"/>
    <n v="2396.16"/>
    <n v="1324.83"/>
    <n v="1071.33"/>
  </r>
  <r>
    <n v="10185"/>
    <x v="51"/>
    <n v="37"/>
    <n v="99.17"/>
    <n v="4"/>
    <n v="320"/>
    <x v="37"/>
    <s v="Huang Wing"/>
    <n v="5085559555"/>
    <s v="4575 Hillside Dr. "/>
    <x v="31"/>
    <n v="50553"/>
    <x v="0"/>
    <n v="1188"/>
    <n v="94500"/>
    <n v="10143"/>
    <x v="36"/>
    <d v="2003-08-18T00:00:00"/>
    <d v="2003-08-12T00:00:00"/>
    <s v="Shipped"/>
    <x v="51"/>
    <x v="4"/>
    <d v="1899-12-30T12:40:00"/>
    <x v="9"/>
    <s v="Completed model measures 19 1/2 inches long, 9 inches high, 3inches wide and is in barn red/black. All wood and metal."/>
    <n v="1956"/>
    <n v="51.09"/>
    <n v="100.17"/>
    <n v="3669.29"/>
    <n v="1890.3300000000002"/>
    <n v="1778.9599999999998"/>
  </r>
  <r>
    <n v="10185"/>
    <x v="52"/>
    <n v="22"/>
    <n v="93.35"/>
    <n v="5"/>
    <n v="320"/>
    <x v="37"/>
    <s v="Huang Wing"/>
    <n v="5085559555"/>
    <s v="4575 Hillside Dr. "/>
    <x v="31"/>
    <n v="50553"/>
    <x v="0"/>
    <n v="1188"/>
    <n v="94500"/>
    <n v="10143"/>
    <x v="36"/>
    <d v="2003-08-18T00:00:00"/>
    <d v="2003-08-12T00:00:00"/>
    <s v="Shipped"/>
    <x v="52"/>
    <x v="4"/>
    <d v="1899-12-30T12:40:00"/>
    <x v="0"/>
    <s v="Exact replica. Wood and Metal. Many extras including rigging, long boats, pilot house, anchors, etc. Comes with three masts, all square-rigged."/>
    <n v="5088"/>
    <n v="53.63"/>
    <n v="99.31"/>
    <n v="2053.6999999999998"/>
    <n v="1179.8600000000001"/>
    <n v="873.83999999999969"/>
  </r>
  <r>
    <n v="10185"/>
    <x v="53"/>
    <n v="28"/>
    <n v="47.5"/>
    <n v="6"/>
    <n v="320"/>
    <x v="37"/>
    <s v="Huang Wing"/>
    <n v="5085559555"/>
    <s v="4575 Hillside Dr. "/>
    <x v="31"/>
    <n v="50553"/>
    <x v="0"/>
    <n v="1188"/>
    <n v="94500"/>
    <n v="10143"/>
    <x v="36"/>
    <d v="2003-08-18T00:00:00"/>
    <d v="2003-08-12T00:00:00"/>
    <s v="Shipped"/>
    <x v="53"/>
    <x v="4"/>
    <d v="1899-12-30T02:12:00"/>
    <x v="11"/>
    <s v="Measures 38 inches Long x 33 3/4 inches High. Includes a stand._x000a_Many extras including rigging, long boats, pilot house, anchors, etc. Comes with 2 masts, all square-rigged"/>
    <n v="414"/>
    <n v="33.299999999999997"/>
    <n v="54.6"/>
    <n v="1330"/>
    <n v="932.39999999999986"/>
    <n v="397.60000000000014"/>
  </r>
  <r>
    <n v="10186"/>
    <x v="39"/>
    <n v="26"/>
    <n v="108.8"/>
    <n v="9"/>
    <n v="489"/>
    <x v="61"/>
    <s v="Smith Thomas "/>
    <n v="1715557555"/>
    <s v="120 Hanover Sq. "/>
    <x v="23"/>
    <s v="WA11DP"/>
    <x v="7"/>
    <n v="1501"/>
    <n v="43300"/>
    <n v="10186"/>
    <x v="57"/>
    <d v="2003-11-20T00:00:00"/>
    <d v="2003-11-18T00:00:00"/>
    <s v="Shipped"/>
    <x v="39"/>
    <x v="1"/>
    <d v="1899-12-30T01:10:00"/>
    <x v="1"/>
    <s v="Features include: Turnable front wheels; steering function; detailed interior; detailed engine; opening hood; opening trunk; opening doors; and detailed chassis."/>
    <n v="3252"/>
    <n v="85.68"/>
    <n v="136"/>
    <n v="2828.7999999999997"/>
    <n v="2227.6800000000003"/>
    <n v="601.11999999999944"/>
  </r>
  <r>
    <n v="10186"/>
    <x v="54"/>
    <n v="32"/>
    <n v="137.19"/>
    <n v="1"/>
    <n v="489"/>
    <x v="61"/>
    <s v="Smith Thomas "/>
    <n v="1715557555"/>
    <s v="120 Hanover Sq. "/>
    <x v="23"/>
    <s v="WA11DP"/>
    <x v="7"/>
    <n v="1501"/>
    <n v="43300"/>
    <n v="10186"/>
    <x v="57"/>
    <d v="2003-11-20T00:00:00"/>
    <d v="2003-11-18T00:00:00"/>
    <s v="Shipped"/>
    <x v="54"/>
    <x v="5"/>
    <d v="1899-12-30T01:18:00"/>
    <x v="3"/>
    <s v="1:18 scale replica of actual Army's UH-60L BLACK HAWK Helicopter. 100% hand-assembled. Features rotating rotor blades, propeller blades and rubber wheels."/>
    <n v="5330"/>
    <n v="77.27"/>
    <n v="157.69"/>
    <n v="4390.08"/>
    <n v="2472.64"/>
    <n v="1917.44"/>
  </r>
  <r>
    <n v="10186"/>
    <x v="56"/>
    <n v="32"/>
    <n v="73.12"/>
    <n v="7"/>
    <n v="489"/>
    <x v="61"/>
    <s v="Smith Thomas "/>
    <n v="1715557555"/>
    <s v="120 Hanover Sq. "/>
    <x v="23"/>
    <s v="WA11DP"/>
    <x v="7"/>
    <n v="1501"/>
    <n v="43300"/>
    <n v="10186"/>
    <x v="57"/>
    <d v="2003-11-20T00:00:00"/>
    <d v="2003-11-18T00:00:00"/>
    <s v="Shipped"/>
    <x v="56"/>
    <x v="4"/>
    <d v="1899-12-30T01:18:00"/>
    <x v="10"/>
    <s v="Exact replica. Wood and Metal. Many extras including rigging, long boats, pilot house, anchors, etc. Comes with three masts, all square-rigged."/>
    <n v="4259"/>
    <n v="51.61"/>
    <n v="86.02"/>
    <n v="2339.84"/>
    <n v="1651.52"/>
    <n v="688.32000000000016"/>
  </r>
  <r>
    <n v="10186"/>
    <x v="57"/>
    <n v="46"/>
    <n v="98.46"/>
    <n v="6"/>
    <n v="489"/>
    <x v="61"/>
    <s v="Smith Thomas "/>
    <n v="1715557555"/>
    <s v="120 Hanover Sq. "/>
    <x v="23"/>
    <s v="WA11DP"/>
    <x v="7"/>
    <n v="1501"/>
    <n v="43300"/>
    <n v="10186"/>
    <x v="57"/>
    <d v="2003-11-20T00:00:00"/>
    <d v="2003-11-18T00:00:00"/>
    <s v="Shipped"/>
    <x v="57"/>
    <x v="0"/>
    <d v="1899-12-30T01:18:00"/>
    <x v="2"/>
    <s v="Features opening hood, opening doors, opening trunk, wide white wall tires, front door arm rests, working steering system, leather upholstery. Color black."/>
    <n v="2378"/>
    <n v="64.58"/>
    <n v="105.87"/>
    <n v="4529.16"/>
    <n v="2970.68"/>
    <n v="1558.48"/>
  </r>
  <r>
    <n v="10186"/>
    <x v="59"/>
    <n v="22"/>
    <n v="60.29"/>
    <n v="2"/>
    <n v="489"/>
    <x v="61"/>
    <s v="Smith Thomas "/>
    <n v="1715557555"/>
    <s v="120 Hanover Sq. "/>
    <x v="23"/>
    <s v="WA11DP"/>
    <x v="7"/>
    <n v="1501"/>
    <n v="43300"/>
    <n v="10186"/>
    <x v="57"/>
    <d v="2003-11-20T00:00:00"/>
    <d v="2003-11-18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326.3799999999999"/>
    <n v="753.5"/>
    <n v="572.87999999999988"/>
  </r>
  <r>
    <n v="10186"/>
    <x v="60"/>
    <n v="21"/>
    <n v="59.83"/>
    <n v="3"/>
    <n v="489"/>
    <x v="61"/>
    <s v="Smith Thomas "/>
    <n v="1715557555"/>
    <s v="120 Hanover Sq. "/>
    <x v="23"/>
    <s v="WA11DP"/>
    <x v="7"/>
    <n v="1501"/>
    <n v="43300"/>
    <n v="10186"/>
    <x v="57"/>
    <d v="2003-11-20T00:00:00"/>
    <d v="2003-11-18T00:00:00"/>
    <s v="Shipped"/>
    <x v="60"/>
    <x v="0"/>
    <d v="1899-12-30T01:24:00"/>
    <x v="4"/>
    <s v="Features opening hood, opening doors, opening trunk, wide white wall tires, front door arm rests, working steering system"/>
    <n v="2902"/>
    <n v="26.3"/>
    <n v="65.75"/>
    <n v="1256.43"/>
    <n v="552.30000000000007"/>
    <n v="704.13"/>
  </r>
  <r>
    <n v="10186"/>
    <x v="47"/>
    <n v="36"/>
    <n v="68.77"/>
    <n v="8"/>
    <n v="489"/>
    <x v="61"/>
    <s v="Smith Thomas "/>
    <n v="1715557555"/>
    <s v="120 Hanover Sq. "/>
    <x v="23"/>
    <s v="WA11DP"/>
    <x v="7"/>
    <n v="1501"/>
    <n v="43300"/>
    <n v="10186"/>
    <x v="57"/>
    <d v="2003-11-20T00:00:00"/>
    <d v="2003-11-18T00:00:00"/>
    <s v="Shipped"/>
    <x v="47"/>
    <x v="0"/>
    <d v="1899-12-30T01:24:00"/>
    <x v="9"/>
    <s v="Chrome Trim, Chrome Grille, Opening Hood, Opening Doors, Opening Trunk, Detailed Engine, Working Steering System. Color black."/>
    <n v="6621"/>
    <n v="48.64"/>
    <n v="83.86"/>
    <n v="2475.7199999999998"/>
    <n v="1751.04"/>
    <n v="724.67999999999984"/>
  </r>
  <r>
    <n v="10186"/>
    <x v="66"/>
    <n v="24"/>
    <n v="80.56"/>
    <n v="5"/>
    <n v="489"/>
    <x v="61"/>
    <s v="Smith Thomas "/>
    <n v="1715557555"/>
    <s v="120 Hanover Sq. "/>
    <x v="23"/>
    <s v="WA11DP"/>
    <x v="7"/>
    <n v="1501"/>
    <n v="43300"/>
    <n v="10186"/>
    <x v="57"/>
    <d v="2003-11-20T00:00:00"/>
    <d v="2003-11-18T00:00:00"/>
    <s v="Shipped"/>
    <x v="66"/>
    <x v="4"/>
    <d v="1899-12-30T12:40:00"/>
    <x v="11"/>
    <s v="Measures 30 inches Long x 27 1/2 inches High x 4 3/4 inches Wide. _x000a_Many extras including rigging, long boats, pilot house, anchors, etc. Comes with three masts, all square-rigged."/>
    <n v="3501"/>
    <n v="39.83"/>
    <n v="90.52"/>
    <n v="1933.44"/>
    <n v="955.92"/>
    <n v="977.5200000000001"/>
  </r>
  <r>
    <n v="10186"/>
    <x v="71"/>
    <n v="28"/>
    <n v="42.71"/>
    <n v="4"/>
    <n v="489"/>
    <x v="61"/>
    <s v="Smith Thomas "/>
    <n v="1715557555"/>
    <s v="120 Hanover Sq. "/>
    <x v="23"/>
    <s v="WA11DP"/>
    <x v="7"/>
    <n v="1501"/>
    <n v="43300"/>
    <n v="10186"/>
    <x v="57"/>
    <d v="2003-11-20T00:00:00"/>
    <d v="2003-11-18T00:00:00"/>
    <s v="Shipped"/>
    <x v="71"/>
    <x v="5"/>
    <d v="1899-12-30T02:12:00"/>
    <x v="1"/>
    <s v="10&quot; Wingspan with retractable landing gears.Comes with pilot"/>
    <n v="4857"/>
    <n v="32.770000000000003"/>
    <n v="49.66"/>
    <n v="1195.8800000000001"/>
    <n v="917.56000000000006"/>
    <n v="278.32000000000005"/>
  </r>
  <r>
    <n v="10187"/>
    <x v="55"/>
    <n v="45"/>
    <n v="70.12"/>
    <n v="1"/>
    <n v="211"/>
    <x v="62"/>
    <s v="Gao Mike"/>
    <n v="85222511555"/>
    <s v="Bank of China Tower 1 Garden Road"/>
    <x v="49"/>
    <n v="0"/>
    <x v="18"/>
    <n v="1621"/>
    <n v="58600"/>
    <n v="10187"/>
    <x v="58"/>
    <d v="2003-11-24T00:00:00"/>
    <d v="2003-11-16T00:00:00"/>
    <s v="Shipped"/>
    <x v="55"/>
    <x v="5"/>
    <d v="1899-12-30T02:12:00"/>
    <x v="5"/>
    <s v="Has retractable wheels and comes with a stand"/>
    <n v="992"/>
    <n v="49"/>
    <n v="84.48"/>
    <n v="3155.4"/>
    <n v="2205"/>
    <n v="950.40000000000009"/>
  </r>
  <r>
    <n v="10187"/>
    <x v="58"/>
    <n v="46"/>
    <n v="96.29"/>
    <n v="3"/>
    <n v="211"/>
    <x v="62"/>
    <s v="Gao Mike"/>
    <n v="85222511555"/>
    <s v="Bank of China Tower 1 Garden Road"/>
    <x v="49"/>
    <n v="0"/>
    <x v="18"/>
    <n v="1621"/>
    <n v="58600"/>
    <n v="10187"/>
    <x v="58"/>
    <d v="2003-11-24T00:00:00"/>
    <d v="2003-11-16T00:00:00"/>
    <s v="Shipped"/>
    <x v="58"/>
    <x v="5"/>
    <d v="1899-12-30T01:24:00"/>
    <x v="6"/>
    <s v="Official logos and insignias"/>
    <n v="3627"/>
    <n v="66.739999999999995"/>
    <n v="109.42"/>
    <n v="4429.34"/>
    <n v="3070.04"/>
    <n v="1359.3000000000002"/>
  </r>
  <r>
    <n v="10187"/>
    <x v="61"/>
    <n v="43"/>
    <n v="55.96"/>
    <n v="10"/>
    <n v="211"/>
    <x v="62"/>
    <s v="Gao Mike"/>
    <n v="85222511555"/>
    <s v="Bank of China Tower 1 Garden Road"/>
    <x v="49"/>
    <n v="0"/>
    <x v="18"/>
    <n v="1621"/>
    <n v="58600"/>
    <n v="10187"/>
    <x v="58"/>
    <d v="2003-11-24T00:00:00"/>
    <d v="2003-11-16T00:00:00"/>
    <s v="Shipped"/>
    <x v="61"/>
    <x v="5"/>
    <d v="1899-12-30T01:24:00"/>
    <x v="8"/>
    <s v="Has retractable wheels and comes with a stand. Official logos and insignias."/>
    <n v="6812"/>
    <n v="29.34"/>
    <n v="68.239999999999995"/>
    <n v="2406.2800000000002"/>
    <n v="1261.6199999999999"/>
    <n v="1144.6600000000003"/>
  </r>
  <r>
    <n v="10187"/>
    <x v="62"/>
    <n v="33"/>
    <n v="64.48"/>
    <n v="2"/>
    <n v="211"/>
    <x v="62"/>
    <s v="Gao Mike"/>
    <n v="85222511555"/>
    <s v="Bank of China Tower 1 Garden Road"/>
    <x v="49"/>
    <n v="0"/>
    <x v="18"/>
    <n v="1621"/>
    <n v="58600"/>
    <n v="10187"/>
    <x v="58"/>
    <d v="2003-11-24T00:00:00"/>
    <d v="2003-11-1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127.84"/>
    <n v="1195.5899999999999"/>
    <n v="932.25000000000023"/>
  </r>
  <r>
    <n v="10187"/>
    <x v="63"/>
    <n v="31"/>
    <n v="61.22"/>
    <n v="4"/>
    <n v="211"/>
    <x v="62"/>
    <s v="Gao Mike"/>
    <n v="85222511555"/>
    <s v="Bank of China Tower 1 Garden Road"/>
    <x v="49"/>
    <n v="0"/>
    <x v="18"/>
    <n v="1621"/>
    <n v="58600"/>
    <n v="10187"/>
    <x v="58"/>
    <d v="2003-11-24T00:00:00"/>
    <d v="2003-11-16T00:00:00"/>
    <s v="Shipped"/>
    <x v="63"/>
    <x v="0"/>
    <d v="1899-12-30T01:32:00"/>
    <x v="12"/>
    <s v="This model features grille-mounted chrome horn, lift-up louvered hood, fold-down rumble seat, working steering system"/>
    <n v="136"/>
    <n v="33.020000000000003"/>
    <n v="68.790000000000006"/>
    <n v="1897.82"/>
    <n v="1023.6200000000001"/>
    <n v="874.19999999999982"/>
  </r>
  <r>
    <n v="10187"/>
    <x v="64"/>
    <n v="41"/>
    <n v="39.71"/>
    <n v="5"/>
    <n v="211"/>
    <x v="62"/>
    <s v="Gao Mike"/>
    <n v="85222511555"/>
    <s v="Bank of China Tower 1 Garden Road"/>
    <x v="49"/>
    <n v="0"/>
    <x v="18"/>
    <n v="1621"/>
    <n v="58600"/>
    <n v="10187"/>
    <x v="58"/>
    <d v="2003-11-24T00:00:00"/>
    <d v="2003-11-16T00:00:00"/>
    <s v="Shipped"/>
    <x v="64"/>
    <x v="0"/>
    <d v="1899-12-30T01:50:00"/>
    <x v="7"/>
    <s v="Features opening trunk,  working steering system"/>
    <n v="7062"/>
    <n v="27.06"/>
    <n v="43.64"/>
    <n v="1628.1100000000001"/>
    <n v="1109.46"/>
    <n v="518.65000000000009"/>
  </r>
  <r>
    <n v="10187"/>
    <x v="65"/>
    <n v="34"/>
    <n v="84.95"/>
    <n v="6"/>
    <n v="211"/>
    <x v="62"/>
    <s v="Gao Mike"/>
    <n v="85222511555"/>
    <s v="Bank of China Tower 1 Garden Road"/>
    <x v="49"/>
    <n v="0"/>
    <x v="18"/>
    <n v="1621"/>
    <n v="58600"/>
    <n v="10187"/>
    <x v="58"/>
    <d v="2003-11-24T00:00:00"/>
    <d v="2003-11-16T00:00:00"/>
    <s v="Shipped"/>
    <x v="65"/>
    <x v="5"/>
    <d v="1899-12-30T12:40:00"/>
    <x v="10"/>
    <s v="Exact replia with official logos and insignias and retractable wheels"/>
    <n v="5841"/>
    <n v="51.15"/>
    <n v="91.34"/>
    <n v="2888.3"/>
    <n v="1739.1"/>
    <n v="1149.2000000000003"/>
  </r>
  <r>
    <n v="10187"/>
    <x v="67"/>
    <n v="44"/>
    <n v="95.73"/>
    <n v="8"/>
    <n v="211"/>
    <x v="62"/>
    <s v="Gao Mike"/>
    <n v="85222511555"/>
    <s v="Bank of China Tower 1 Garden Road"/>
    <x v="49"/>
    <n v="0"/>
    <x v="18"/>
    <n v="1621"/>
    <n v="58600"/>
    <n v="10187"/>
    <x v="58"/>
    <d v="2003-11-24T00:00:00"/>
    <d v="2003-11-16T00:00:00"/>
    <s v="Shipped"/>
    <x v="67"/>
    <x v="5"/>
    <d v="1899-12-30T12:40:00"/>
    <x v="1"/>
    <s v="Official logos and insignias. Working steering system. Rotating jet engines"/>
    <n v="9653"/>
    <n v="68.8"/>
    <n v="99.72"/>
    <n v="4212.12"/>
    <n v="3027.2"/>
    <n v="1184.92"/>
  </r>
  <r>
    <n v="10187"/>
    <x v="69"/>
    <n v="34"/>
    <n v="72"/>
    <n v="7"/>
    <n v="211"/>
    <x v="62"/>
    <s v="Gao Mike"/>
    <n v="85222511555"/>
    <s v="Bank of China Tower 1 Garden Road"/>
    <x v="49"/>
    <n v="0"/>
    <x v="18"/>
    <n v="1621"/>
    <n v="58600"/>
    <n v="10187"/>
    <x v="58"/>
    <d v="2003-11-24T00:00:00"/>
    <d v="2003-11-16T00:00:00"/>
    <s v="Shipped"/>
    <x v="69"/>
    <x v="5"/>
    <d v="1899-12-30T02:12:00"/>
    <x v="1"/>
    <s v="10&quot; Wingspan with retractable landing gears.Comes with pilot"/>
    <n v="551"/>
    <n v="54.4"/>
    <n v="80"/>
    <n v="2448"/>
    <n v="1849.6"/>
    <n v="598.40000000000009"/>
  </r>
  <r>
    <n v="10187"/>
    <x v="70"/>
    <n v="44"/>
    <n v="70.33"/>
    <n v="9"/>
    <n v="211"/>
    <x v="62"/>
    <s v="Gao Mike"/>
    <n v="85222511555"/>
    <s v="Bank of China Tower 1 Garden Road"/>
    <x v="49"/>
    <n v="0"/>
    <x v="18"/>
    <n v="1621"/>
    <n v="58600"/>
    <n v="10187"/>
    <x v="58"/>
    <d v="2003-11-24T00:00:00"/>
    <d v="2003-11-16T00:00:00"/>
    <s v="Shipped"/>
    <x v="70"/>
    <x v="5"/>
    <d v="1899-12-30T12:40:00"/>
    <x v="8"/>
    <s v="Polished finish. Exact replia with official logos and insignias and retractable wheels"/>
    <n v="8820"/>
    <n v="36.270000000000003"/>
    <n v="74.03"/>
    <n v="3094.52"/>
    <n v="1595.88"/>
    <n v="1498.6399999999999"/>
  </r>
  <r>
    <n v="10188"/>
    <x v="72"/>
    <n v="48"/>
    <n v="95.7"/>
    <n v="1"/>
    <n v="167"/>
    <x v="58"/>
    <s v="Oeztan Veysel"/>
    <n v="4722673215"/>
    <s v="Brehmen St. 121 PR 334 Sentrum"/>
    <x v="47"/>
    <s v="N5804"/>
    <x v="17"/>
    <n v="1504"/>
    <n v="96800"/>
    <n v="10181"/>
    <x v="55"/>
    <d v="2003-11-19T00:00:00"/>
    <d v="2003-11-15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4593.6000000000004"/>
    <n v="2342.88"/>
    <n v="2250.7200000000003"/>
  </r>
  <r>
    <n v="10188"/>
    <x v="73"/>
    <n v="38"/>
    <n v="111.8"/>
    <n v="4"/>
    <n v="167"/>
    <x v="58"/>
    <s v="Oeztan Veysel"/>
    <n v="4722673215"/>
    <s v="Brehmen St. 121 PR 334 Sentrum"/>
    <x v="47"/>
    <s v="N5804"/>
    <x v="17"/>
    <n v="1504"/>
    <n v="96800"/>
    <n v="10181"/>
    <x v="55"/>
    <d v="2003-11-19T00:00:00"/>
    <d v="2003-11-15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248.3999999999996"/>
    <n v="2621.62"/>
    <n v="1626.7799999999997"/>
  </r>
  <r>
    <n v="10188"/>
    <x v="74"/>
    <n v="45"/>
    <n v="182.04"/>
    <n v="3"/>
    <n v="167"/>
    <x v="58"/>
    <s v="Oeztan Veysel"/>
    <n v="4722673215"/>
    <s v="Brehmen St. 121 PR 334 Sentrum"/>
    <x v="47"/>
    <s v="N5804"/>
    <x v="17"/>
    <n v="1504"/>
    <n v="96800"/>
    <n v="10181"/>
    <x v="55"/>
    <d v="2003-11-19T00:00:00"/>
    <d v="2003-11-15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8191.7999999999993"/>
    <n v="4095.8999999999996"/>
    <n v="4095.8999999999996"/>
  </r>
  <r>
    <n v="10188"/>
    <x v="76"/>
    <n v="32"/>
    <n v="52.09"/>
    <n v="5"/>
    <n v="167"/>
    <x v="58"/>
    <s v="Oeztan Veysel"/>
    <n v="4722673215"/>
    <s v="Brehmen St. 121 PR 334 Sentrum"/>
    <x v="47"/>
    <s v="N5804"/>
    <x v="17"/>
    <n v="1504"/>
    <n v="96800"/>
    <n v="10181"/>
    <x v="55"/>
    <d v="2003-11-19T00:00:00"/>
    <d v="2003-11-15T00:00:00"/>
    <s v="Shipped"/>
    <x v="76"/>
    <x v="6"/>
    <d v="1899-12-30T01:18:00"/>
    <x v="0"/>
    <s v="Intricately detailed with chrome accents and trim, official die-struck logos and baked enamel finish."/>
    <n v="4357"/>
    <n v="24.23"/>
    <n v="60.57"/>
    <n v="1666.88"/>
    <n v="775.36"/>
    <n v="891.5200000000001"/>
  </r>
  <r>
    <n v="10188"/>
    <x v="77"/>
    <n v="25"/>
    <n v="95.8"/>
    <n v="2"/>
    <n v="167"/>
    <x v="58"/>
    <s v="Oeztan Veysel"/>
    <n v="4722673215"/>
    <s v="Brehmen St. 121 PR 334 Sentrum"/>
    <x v="47"/>
    <s v="N5804"/>
    <x v="17"/>
    <n v="1504"/>
    <n v="96800"/>
    <n v="10181"/>
    <x v="55"/>
    <d v="2003-11-19T00:00:00"/>
    <d v="2003-11-15T00:00:00"/>
    <s v="Shipped"/>
    <x v="77"/>
    <x v="6"/>
    <d v="1899-12-30T01:24:00"/>
    <x v="4"/>
    <s v="Detailed scale replica with working suspension and constructed from over 70 parts"/>
    <n v="7003"/>
    <n v="60.86"/>
    <n v="112.7"/>
    <n v="2395"/>
    <n v="1521.5"/>
    <n v="873.5"/>
  </r>
  <r>
    <n v="10188"/>
    <x v="78"/>
    <n v="40"/>
    <n v="61.7"/>
    <n v="6"/>
    <n v="167"/>
    <x v="58"/>
    <s v="Oeztan Veysel"/>
    <n v="4722673215"/>
    <s v="Brehmen St. 121 PR 334 Sentrum"/>
    <x v="47"/>
    <s v="N5804"/>
    <x v="17"/>
    <n v="1504"/>
    <n v="96800"/>
    <n v="10181"/>
    <x v="55"/>
    <d v="2003-11-19T00:00:00"/>
    <d v="2003-11-15T00:00:00"/>
    <s v="Shipped"/>
    <x v="78"/>
    <x v="6"/>
    <d v="1899-12-30T01:24:00"/>
    <x v="12"/>
    <s v="Detailed scale replica with working suspension and constructed from over 70 parts"/>
    <n v="15"/>
    <n v="37.32"/>
    <n v="76.17"/>
    <n v="2468"/>
    <n v="1492.8"/>
    <n v="975.2"/>
  </r>
  <r>
    <n v="10188"/>
    <x v="79"/>
    <n v="44"/>
    <n v="81.91"/>
    <n v="7"/>
    <n v="167"/>
    <x v="58"/>
    <s v="Oeztan Veysel"/>
    <n v="4722673215"/>
    <s v="Brehmen St. 121 PR 334 Sentrum"/>
    <x v="47"/>
    <s v="N5804"/>
    <x v="17"/>
    <n v="1504"/>
    <n v="96800"/>
    <n v="10181"/>
    <x v="55"/>
    <d v="2003-11-19T00:00:00"/>
    <d v="2003-11-15T00:00:00"/>
    <s v="Shipped"/>
    <x v="79"/>
    <x v="6"/>
    <d v="1899-12-30T01:32:00"/>
    <x v="2"/>
    <s v="Features official die-struck logos and baked enamel finish. Comes with stand."/>
    <n v="178"/>
    <n v="66.92"/>
    <n v="99.89"/>
    <n v="3604.04"/>
    <n v="2944.48"/>
    <n v="659.56"/>
  </r>
  <r>
    <n v="10188"/>
    <x v="68"/>
    <n v="29"/>
    <n v="96.11"/>
    <n v="8"/>
    <n v="167"/>
    <x v="58"/>
    <s v="Oeztan Veysel"/>
    <n v="4722673215"/>
    <s v="Brehmen St. 121 PR 334 Sentrum"/>
    <x v="47"/>
    <s v="N5804"/>
    <x v="17"/>
    <n v="1504"/>
    <n v="96800"/>
    <n v="10181"/>
    <x v="55"/>
    <d v="2003-11-19T00:00:00"/>
    <d v="2003-11-15T00:00:00"/>
    <s v="Shipped"/>
    <x v="68"/>
    <x v="5"/>
    <d v="1899-12-30T12:40:00"/>
    <x v="12"/>
    <s v="Exact replia with official logos and insignias and retractable wheels"/>
    <n v="7106"/>
    <n v="59.33"/>
    <n v="118.65"/>
    <n v="2787.19"/>
    <n v="1720.57"/>
    <n v="1066.6200000000001"/>
  </r>
  <r>
    <n v="10189"/>
    <x v="75"/>
    <n v="28"/>
    <n v="138.57"/>
    <n v="1"/>
    <n v="205"/>
    <x v="38"/>
    <s v="Young Julie"/>
    <n v="6265557265"/>
    <s v="78934 Hillside Dr. "/>
    <x v="32"/>
    <n v="90003"/>
    <x v="0"/>
    <n v="1166"/>
    <n v="90700"/>
    <n v="10145"/>
    <x v="37"/>
    <d v="2003-09-02T00:00:00"/>
    <d v="2003-08-31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879.96"/>
    <n v="1855.56"/>
    <n v="2024.4"/>
  </r>
  <r>
    <n v="10190"/>
    <x v="89"/>
    <n v="42"/>
    <n v="58.87"/>
    <n v="3"/>
    <n v="141"/>
    <x v="4"/>
    <s v="Freyre Diego "/>
    <n v="915559444"/>
    <s v="C/ Moralzarzal, 86 "/>
    <x v="4"/>
    <n v="28034"/>
    <x v="3"/>
    <n v="1370"/>
    <n v="227600"/>
    <n v="10104"/>
    <x v="4"/>
    <d v="2003-02-09T00:00:00"/>
    <d v="2003-02-01T00:00:00"/>
    <s v="Shipped"/>
    <x v="89"/>
    <x v="6"/>
    <d v="1899-12-30T01:24:00"/>
    <x v="12"/>
    <s v="Features two-tone paint with chrome accents, superior die-cast detail , rotating wheels , working kick stand"/>
    <n v="6840"/>
    <n v="47.1"/>
    <n v="69.260000000000005"/>
    <n v="2472.54"/>
    <n v="1978.2"/>
    <n v="494.33999999999992"/>
  </r>
  <r>
    <n v="10190"/>
    <x v="93"/>
    <n v="46"/>
    <n v="38.619999999999997"/>
    <n v="1"/>
    <n v="141"/>
    <x v="4"/>
    <s v="Freyre Diego "/>
    <n v="915559444"/>
    <s v="C/ Moralzarzal, 86 "/>
    <x v="4"/>
    <n v="28034"/>
    <x v="3"/>
    <n v="1370"/>
    <n v="227600"/>
    <n v="10104"/>
    <x v="4"/>
    <d v="2003-02-09T00:00:00"/>
    <d v="2003-02-01T00:00:00"/>
    <s v="Shipped"/>
    <x v="93"/>
    <x v="6"/>
    <d v="1899-12-30T01:32:00"/>
    <x v="5"/>
    <s v="Features rotating wheels , working kick stand. Comes with stand."/>
    <n v="9241"/>
    <n v="24.14"/>
    <n v="40.229999999999997"/>
    <n v="1776.52"/>
    <n v="1110.44"/>
    <n v="666.07999999999993"/>
  </r>
  <r>
    <n v="10190"/>
    <x v="94"/>
    <n v="42"/>
    <n v="89.8"/>
    <n v="4"/>
    <n v="141"/>
    <x v="4"/>
    <s v="Freyre Diego "/>
    <n v="915559444"/>
    <s v="C/ Moralzarzal, 86 "/>
    <x v="4"/>
    <n v="28034"/>
    <x v="3"/>
    <n v="1370"/>
    <n v="227600"/>
    <n v="10104"/>
    <x v="4"/>
    <d v="2003-02-09T00:00:00"/>
    <d v="2003-02-01T00:00:00"/>
    <s v="Shipped"/>
    <x v="94"/>
    <x v="6"/>
    <d v="1899-12-30T01:32:00"/>
    <x v="8"/>
    <s v="This model features two-tone paint with chrome accents, superior die-cast detail , rotating wheels , working kick stand"/>
    <n v="3341"/>
    <n v="56.13"/>
    <n v="102.05"/>
    <n v="3771.6"/>
    <n v="2357.46"/>
    <n v="1414.1399999999999"/>
  </r>
  <r>
    <n v="10190"/>
    <x v="95"/>
    <n v="40"/>
    <n v="67.53"/>
    <n v="2"/>
    <n v="141"/>
    <x v="4"/>
    <s v="Freyre Diego "/>
    <n v="915559444"/>
    <s v="C/ Moralzarzal, 86 "/>
    <x v="4"/>
    <n v="28034"/>
    <x v="3"/>
    <n v="1370"/>
    <n v="227600"/>
    <n v="10104"/>
    <x v="4"/>
    <d v="2003-02-09T00:00:00"/>
    <d v="2003-02-01T00:00:00"/>
    <s v="Shipped"/>
    <x v="95"/>
    <x v="6"/>
    <d v="1899-12-30T01:50:00"/>
    <x v="4"/>
    <s v="Features rotating wheels , working kick stand. Comes with stand."/>
    <n v="600"/>
    <n v="34.17"/>
    <n v="81.36"/>
    <n v="2701.2"/>
    <n v="1366.8000000000002"/>
    <n v="1334.3999999999996"/>
  </r>
  <r>
    <n v="10191"/>
    <x v="80"/>
    <n v="21"/>
    <n v="155.66"/>
    <n v="3"/>
    <n v="259"/>
    <x v="63"/>
    <s v="Pfalzheim Henriette "/>
    <n v="2215554327"/>
    <s v="Mehrheimerstr. 369 "/>
    <x v="50"/>
    <n v="50739"/>
    <x v="1"/>
    <n v="1504"/>
    <n v="120400"/>
    <n v="10191"/>
    <x v="59"/>
    <d v="2003-11-30T00:00:00"/>
    <d v="2003-11-24T00:00:00"/>
    <s v="Shipped"/>
    <x v="80"/>
    <x v="1"/>
    <d v="1899-12-30T01:12:00"/>
    <x v="4"/>
    <s v="Hood, doors and trunk all open to reveal highly detailed interior features. Steering wheel actually turns the front wheels. Color dark green."/>
    <n v="68"/>
    <n v="95.34"/>
    <n v="194.57"/>
    <n v="3268.86"/>
    <n v="2002.14"/>
    <n v="1266.72"/>
  </r>
  <r>
    <n v="10191"/>
    <x v="81"/>
    <n v="40"/>
    <n v="104.52"/>
    <n v="1"/>
    <n v="259"/>
    <x v="63"/>
    <s v="Pfalzheim Henriette "/>
    <n v="2215554327"/>
    <s v="Mehrheimerstr. 369 "/>
    <x v="50"/>
    <n v="50739"/>
    <x v="1"/>
    <n v="1504"/>
    <n v="120400"/>
    <n v="10191"/>
    <x v="59"/>
    <d v="2003-11-30T00:00:00"/>
    <d v="2003-11-24T00:00:00"/>
    <s v="Shipped"/>
    <x v="81"/>
    <x v="1"/>
    <d v="1899-12-30T01:12:00"/>
    <x v="0"/>
    <s v="1:12 scale model of a 1968 Dodge Charger. Hood, doors and trunk all open to reveal highly detailed interior features. Steering wheel actually turns the front wheels. Color black"/>
    <n v="9123"/>
    <n v="75.16"/>
    <n v="117.44"/>
    <n v="4180.8"/>
    <n v="3006.3999999999996"/>
    <n v="1174.4000000000005"/>
  </r>
  <r>
    <n v="10191"/>
    <x v="82"/>
    <n v="30"/>
    <n v="70.22"/>
    <n v="4"/>
    <n v="259"/>
    <x v="63"/>
    <s v="Pfalzheim Henriette "/>
    <n v="2215554327"/>
    <s v="Mehrheimerstr. 369 "/>
    <x v="50"/>
    <n v="50739"/>
    <x v="1"/>
    <n v="1504"/>
    <n v="120400"/>
    <n v="10191"/>
    <x v="59"/>
    <d v="2003-11-30T00:00:00"/>
    <d v="2003-11-24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106.6"/>
    <n v="957.6"/>
    <n v="1149"/>
  </r>
  <r>
    <n v="10191"/>
    <x v="85"/>
    <n v="36"/>
    <n v="75.59"/>
    <n v="6"/>
    <n v="259"/>
    <x v="63"/>
    <s v="Pfalzheim Henriette "/>
    <n v="2215554327"/>
    <s v="Mehrheimerstr. 369 "/>
    <x v="50"/>
    <n v="50739"/>
    <x v="1"/>
    <n v="1504"/>
    <n v="120400"/>
    <n v="10191"/>
    <x v="59"/>
    <d v="2003-11-30T00:00:00"/>
    <d v="2003-11-24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721.2400000000002"/>
    <n v="1765.8"/>
    <n v="955.44000000000028"/>
  </r>
  <r>
    <n v="10191"/>
    <x v="86"/>
    <n v="23"/>
    <n v="119.06"/>
    <n v="5"/>
    <n v="259"/>
    <x v="63"/>
    <s v="Pfalzheim Henriette "/>
    <n v="2215554327"/>
    <s v="Mehrheimerstr. 369 "/>
    <x v="50"/>
    <n v="50739"/>
    <x v="1"/>
    <n v="1504"/>
    <n v="120400"/>
    <n v="10191"/>
    <x v="59"/>
    <d v="2003-11-30T00:00:00"/>
    <d v="2003-11-24T00:00:00"/>
    <s v="Shipped"/>
    <x v="86"/>
    <x v="1"/>
    <d v="1899-12-30T01:18:00"/>
    <x v="5"/>
    <s v="Highly detailed 1976 Ford Gran Torino &quot;Starsky and Hutch&quot; diecast model. Very well constructed and painted in red and white patterns."/>
    <n v="9127"/>
    <n v="73.489999999999995"/>
    <n v="146.99"/>
    <n v="2738.38"/>
    <n v="1690.27"/>
    <n v="1048.1100000000001"/>
  </r>
  <r>
    <n v="10191"/>
    <x v="87"/>
    <n v="43"/>
    <n v="60.93"/>
    <n v="9"/>
    <n v="259"/>
    <x v="63"/>
    <s v="Pfalzheim Henriette "/>
    <n v="2215554327"/>
    <s v="Mehrheimerstr. 369 "/>
    <x v="50"/>
    <n v="50739"/>
    <x v="1"/>
    <n v="1504"/>
    <n v="120400"/>
    <n v="10191"/>
    <x v="59"/>
    <d v="2003-11-30T00:00:00"/>
    <d v="2003-11-24T00:00:00"/>
    <s v="Shipped"/>
    <x v="87"/>
    <x v="6"/>
    <d v="1899-12-30T01:18:00"/>
    <x v="7"/>
    <s v="Features rotating wheels , working kick stand. Comes with stand."/>
    <n v="7689"/>
    <n v="32.950000000000003"/>
    <n v="62.17"/>
    <n v="2619.9899999999998"/>
    <n v="1416.8500000000001"/>
    <n v="1203.1399999999996"/>
  </r>
  <r>
    <n v="10191"/>
    <x v="88"/>
    <n v="32"/>
    <n v="136.9"/>
    <n v="8"/>
    <n v="259"/>
    <x v="63"/>
    <s v="Pfalzheim Henriette "/>
    <n v="2215554327"/>
    <s v="Mehrheimerstr. 369 "/>
    <x v="50"/>
    <n v="50739"/>
    <x v="1"/>
    <n v="1504"/>
    <n v="120400"/>
    <n v="10191"/>
    <x v="59"/>
    <d v="2003-11-30T00:00:00"/>
    <d v="2003-11-2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380.8"/>
    <n v="2237.7600000000002"/>
    <n v="2143.04"/>
  </r>
  <r>
    <n v="10191"/>
    <x v="90"/>
    <n v="48"/>
    <n v="53.27"/>
    <n v="2"/>
    <n v="259"/>
    <x v="63"/>
    <s v="Pfalzheim Henriette "/>
    <n v="2215554327"/>
    <s v="Mehrheimerstr. 369 "/>
    <x v="50"/>
    <n v="50739"/>
    <x v="1"/>
    <n v="1504"/>
    <n v="120400"/>
    <n v="10191"/>
    <x v="59"/>
    <d v="2003-11-30T00:00:00"/>
    <d v="2003-11-24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56.96"/>
    <n v="1851.84"/>
    <n v="705.12000000000012"/>
  </r>
  <r>
    <n v="10191"/>
    <x v="92"/>
    <n v="44"/>
    <n v="77.61"/>
    <n v="7"/>
    <n v="259"/>
    <x v="63"/>
    <s v="Pfalzheim Henriette "/>
    <n v="2215554327"/>
    <s v="Mehrheimerstr. 369 "/>
    <x v="50"/>
    <n v="50739"/>
    <x v="1"/>
    <n v="1504"/>
    <n v="120400"/>
    <n v="10191"/>
    <x v="59"/>
    <d v="2003-11-30T00:00:00"/>
    <d v="2003-11-2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414.84"/>
    <n v="1422.52"/>
    <n v="1992.3200000000002"/>
  </r>
  <r>
    <n v="10192"/>
    <x v="83"/>
    <n v="27"/>
    <n v="99.04"/>
    <n v="16"/>
    <n v="363"/>
    <x v="0"/>
    <s v="Young Dorothy"/>
    <n v="6035558647"/>
    <s v="2304 Long Airport Avenue "/>
    <x v="0"/>
    <n v="62005"/>
    <x v="0"/>
    <n v="1216"/>
    <n v="114200"/>
    <n v="10100"/>
    <x v="0"/>
    <d v="2003-01-13T00:00:00"/>
    <d v="2003-01-10T00:00:00"/>
    <s v="Shipped"/>
    <x v="83"/>
    <x v="1"/>
    <d v="1899-12-30T01:12:00"/>
    <x v="0"/>
    <s v="Detailed model of the 1969 Dodge Charger. This model includes finely detailed interior and exterior features. Painted in red and white."/>
    <n v="7323"/>
    <n v="58.73"/>
    <n v="115.16"/>
    <n v="2674.0800000000004"/>
    <n v="1585.7099999999998"/>
    <n v="1088.3700000000006"/>
  </r>
  <r>
    <n v="10192"/>
    <x v="96"/>
    <n v="22"/>
    <n v="140.12"/>
    <n v="11"/>
    <n v="363"/>
    <x v="0"/>
    <s v="Young Dorothy"/>
    <n v="6035558647"/>
    <s v="2304 Long Airport Avenue "/>
    <x v="0"/>
    <n v="62005"/>
    <x v="0"/>
    <n v="1216"/>
    <n v="114200"/>
    <n v="10100"/>
    <x v="0"/>
    <d v="2003-01-13T00:00:00"/>
    <d v="2003-01-10T00:00:00"/>
    <s v="Shipped"/>
    <x v="96"/>
    <x v="1"/>
    <d v="1899-12-30T01:18:00"/>
    <x v="12"/>
    <s v="This model features, opening hood, opening doors, detailed engine, rear spoiler, opening trunk, working steering, tinted windows, baked enamel finish. Color red."/>
    <n v="3975"/>
    <n v="83.51"/>
    <n v="141.54"/>
    <n v="3082.6400000000003"/>
    <n v="1837.22"/>
    <n v="1245.4200000000003"/>
  </r>
  <r>
    <n v="10192"/>
    <x v="101"/>
    <n v="29"/>
    <n v="100.8"/>
    <n v="7"/>
    <n v="363"/>
    <x v="0"/>
    <s v="Young Dorothy"/>
    <n v="6035558647"/>
    <s v="2304 Long Airport Avenue "/>
    <x v="0"/>
    <n v="62005"/>
    <x v="0"/>
    <n v="1216"/>
    <n v="114200"/>
    <n v="10100"/>
    <x v="0"/>
    <d v="2003-01-13T00:00:00"/>
    <d v="2003-01-10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2923.2"/>
    <n v="1912.84"/>
    <n v="1010.3599999999999"/>
  </r>
  <r>
    <n v="10192"/>
    <x v="84"/>
    <n v="45"/>
    <n v="70.84"/>
    <n v="15"/>
    <n v="363"/>
    <x v="0"/>
    <s v="Young Dorothy"/>
    <n v="6035558647"/>
    <s v="2304 Long Airport Avenue "/>
    <x v="0"/>
    <n v="62005"/>
    <x v="0"/>
    <n v="1216"/>
    <n v="114200"/>
    <n v="10100"/>
    <x v="0"/>
    <d v="2003-01-13T00:00:00"/>
    <d v="2003-01-10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187.8"/>
    <n v="2425.5"/>
    <n v="762.30000000000018"/>
  </r>
  <r>
    <n v="10192"/>
    <x v="97"/>
    <n v="47"/>
    <n v="128.03"/>
    <n v="10"/>
    <n v="363"/>
    <x v="0"/>
    <s v="Young Dorothy"/>
    <n v="6035558647"/>
    <s v="2304 Long Airport Avenue "/>
    <x v="0"/>
    <n v="62005"/>
    <x v="0"/>
    <n v="1216"/>
    <n v="114200"/>
    <n v="10100"/>
    <x v="0"/>
    <d v="2003-01-13T00:00:00"/>
    <d v="2003-01-10T00:00:00"/>
    <s v="Shipped"/>
    <x v="97"/>
    <x v="1"/>
    <d v="1899-12-30T01:18:00"/>
    <x v="10"/>
    <s v="This model features, opening hood, opening doors, detailed engine, rear spoiler, opening trunk, working steering, tinted windows, baked enamel finish. Color yellow."/>
    <n v="9772"/>
    <n v="93.89"/>
    <n v="142.25"/>
    <n v="6017.41"/>
    <n v="4412.83"/>
    <n v="1604.58"/>
  </r>
  <r>
    <n v="10192"/>
    <x v="98"/>
    <n v="38"/>
    <n v="110.88"/>
    <n v="8"/>
    <n v="363"/>
    <x v="0"/>
    <s v="Young Dorothy"/>
    <n v="6035558647"/>
    <s v="2304 Long Airport Avenue "/>
    <x v="0"/>
    <n v="62005"/>
    <x v="0"/>
    <n v="1216"/>
    <n v="114200"/>
    <n v="10100"/>
    <x v="0"/>
    <d v="2003-01-13T00:00:00"/>
    <d v="2003-01-10T00:00:00"/>
    <s v="Shipped"/>
    <x v="98"/>
    <x v="1"/>
    <d v="1899-12-30T01:18:00"/>
    <x v="3"/>
    <s v="Features include opening and closing doors. Color: Red"/>
    <n v="8164"/>
    <n v="56.76"/>
    <n v="132"/>
    <n v="4213.4399999999996"/>
    <n v="2156.88"/>
    <n v="2056.5599999999995"/>
  </r>
  <r>
    <n v="10192"/>
    <x v="30"/>
    <n v="26"/>
    <n v="137.16999999999999"/>
    <n v="12"/>
    <n v="363"/>
    <x v="0"/>
    <s v="Young Dorothy"/>
    <n v="6035558647"/>
    <s v="2304 Long Airport Avenue "/>
    <x v="0"/>
    <n v="62005"/>
    <x v="0"/>
    <n v="1216"/>
    <n v="114200"/>
    <n v="10100"/>
    <x v="0"/>
    <d v="2003-01-13T00:00:00"/>
    <d v="2003-01-10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66.4199999999996"/>
    <n v="2025.4"/>
    <n v="1541.0199999999995"/>
  </r>
  <r>
    <n v="10192"/>
    <x v="99"/>
    <n v="45"/>
    <n v="125.74"/>
    <n v="9"/>
    <n v="363"/>
    <x v="0"/>
    <s v="Young Dorothy"/>
    <n v="6035558647"/>
    <s v="2304 Long Airport Avenue "/>
    <x v="0"/>
    <n v="62005"/>
    <x v="0"/>
    <n v="1216"/>
    <n v="114200"/>
    <n v="10100"/>
    <x v="0"/>
    <d v="2003-01-13T00:00:00"/>
    <d v="2003-01-10T00:00:00"/>
    <s v="Shipped"/>
    <x v="99"/>
    <x v="1"/>
    <d v="1899-12-30T01:18:00"/>
    <x v="5"/>
    <s v="This model features working front and rear suspension on accurately replicated and actuating shock absorbers as well as opening engine cover, rear stabilizer flap,  and 4 opening doors."/>
    <n v="8990"/>
    <n v="62.16"/>
    <n v="141.28"/>
    <n v="5658.3"/>
    <n v="2797.2"/>
    <n v="2861.1000000000004"/>
  </r>
  <r>
    <n v="10192"/>
    <x v="103"/>
    <n v="37"/>
    <n v="72.02"/>
    <n v="4"/>
    <n v="363"/>
    <x v="0"/>
    <s v="Young Dorothy"/>
    <n v="6035558647"/>
    <s v="2304 Long Airport Avenue "/>
    <x v="0"/>
    <n v="62005"/>
    <x v="0"/>
    <n v="1216"/>
    <n v="114200"/>
    <n v="10100"/>
    <x v="0"/>
    <d v="2003-01-13T00:00:00"/>
    <d v="2003-01-10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664.74"/>
    <n v="1821.88"/>
    <n v="842.85999999999967"/>
  </r>
  <r>
    <n v="10192"/>
    <x v="104"/>
    <n v="47"/>
    <n v="49.3"/>
    <n v="6"/>
    <n v="363"/>
    <x v="0"/>
    <s v="Young Dorothy"/>
    <n v="6035558647"/>
    <s v="2304 Long Airport Avenue "/>
    <x v="0"/>
    <n v="62005"/>
    <x v="0"/>
    <n v="1216"/>
    <n v="114200"/>
    <n v="10100"/>
    <x v="0"/>
    <d v="2003-01-13T00:00:00"/>
    <d v="2003-01-10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317.1"/>
    <n v="1371.46"/>
    <n v="945.63999999999987"/>
  </r>
  <r>
    <n v="10192"/>
    <x v="105"/>
    <n v="46"/>
    <n v="86.33"/>
    <n v="2"/>
    <n v="363"/>
    <x v="0"/>
    <s v="Young Dorothy"/>
    <n v="6035558647"/>
    <s v="2304 Long Airport Avenue "/>
    <x v="0"/>
    <n v="62005"/>
    <x v="0"/>
    <n v="1216"/>
    <n v="114200"/>
    <n v="10100"/>
    <x v="0"/>
    <d v="2003-01-13T00:00:00"/>
    <d v="2003-01-10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971.18"/>
    <n v="2173.5"/>
    <n v="1797.6799999999998"/>
  </r>
  <r>
    <n v="10192"/>
    <x v="106"/>
    <n v="23"/>
    <n v="112.74"/>
    <n v="1"/>
    <n v="363"/>
    <x v="0"/>
    <s v="Young Dorothy"/>
    <n v="6035558647"/>
    <s v="2304 Long Airport Avenue "/>
    <x v="0"/>
    <n v="62005"/>
    <x v="0"/>
    <n v="1216"/>
    <n v="114200"/>
    <n v="10100"/>
    <x v="0"/>
    <d v="2003-01-13T00:00:00"/>
    <d v="2003-01-10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593.02"/>
    <n v="1674.86"/>
    <n v="918.16000000000008"/>
  </r>
  <r>
    <n v="10192"/>
    <x v="100"/>
    <n v="30"/>
    <n v="33.229999999999997"/>
    <n v="13"/>
    <n v="363"/>
    <x v="0"/>
    <s v="Young Dorothy"/>
    <n v="6035558647"/>
    <s v="2304 Long Airport Avenue "/>
    <x v="0"/>
    <n v="62005"/>
    <x v="0"/>
    <n v="1216"/>
    <n v="114200"/>
    <n v="10100"/>
    <x v="0"/>
    <d v="2003-01-13T00:00:00"/>
    <d v="2003-01-10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96.89999999999986"/>
    <n v="487.19999999999993"/>
    <n v="509.69999999999993"/>
  </r>
  <r>
    <n v="10192"/>
    <x v="107"/>
    <n v="32"/>
    <n v="69.34"/>
    <n v="3"/>
    <n v="363"/>
    <x v="0"/>
    <s v="Young Dorothy"/>
    <n v="6035558647"/>
    <s v="2304 Long Airport Avenue "/>
    <x v="0"/>
    <n v="62005"/>
    <x v="0"/>
    <n v="1216"/>
    <n v="114200"/>
    <n v="10100"/>
    <x v="0"/>
    <d v="2003-01-13T00:00:00"/>
    <d v="2003-01-10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218.88"/>
    <n v="1616.32"/>
    <n v="602.56000000000017"/>
  </r>
  <r>
    <n v="10192"/>
    <x v="108"/>
    <n v="46"/>
    <n v="93.16"/>
    <n v="5"/>
    <n v="363"/>
    <x v="0"/>
    <s v="Young Dorothy"/>
    <n v="6035558647"/>
    <s v="2304 Long Airport Avenue "/>
    <x v="0"/>
    <n v="62005"/>
    <x v="0"/>
    <n v="1216"/>
    <n v="114200"/>
    <n v="10100"/>
    <x v="0"/>
    <d v="2003-01-13T00:00:00"/>
    <d v="2003-01-10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285.3599999999997"/>
    <n v="2857.06"/>
    <n v="1428.2999999999997"/>
  </r>
  <r>
    <n v="10192"/>
    <x v="91"/>
    <n v="45"/>
    <n v="112.34"/>
    <n v="14"/>
    <n v="363"/>
    <x v="0"/>
    <s v="Young Dorothy"/>
    <n v="6035558647"/>
    <s v="2304 Long Airport Avenue "/>
    <x v="0"/>
    <n v="62005"/>
    <x v="0"/>
    <n v="1216"/>
    <n v="114200"/>
    <n v="10100"/>
    <x v="0"/>
    <d v="2003-01-13T00:00:00"/>
    <d v="2003-01-10T00:00:00"/>
    <s v="Shipped"/>
    <x v="91"/>
    <x v="1"/>
    <d v="1899-12-30T01:18:00"/>
    <x v="6"/>
    <s v="Features include: Turnable front wheels; steering function; detailed interior; detailed engine; opening hood; opening trunk; opening doors; and detailed chassis."/>
    <n v="6600"/>
    <n v="98.3"/>
    <n v="140.43"/>
    <n v="5055.3"/>
    <n v="4423.5"/>
    <n v="631.80000000000018"/>
  </r>
  <r>
    <n v="10193"/>
    <x v="8"/>
    <n v="28"/>
    <n v="92.47"/>
    <n v="7"/>
    <n v="471"/>
    <x v="64"/>
    <s v="Clenahan Sean"/>
    <n v="61938446555"/>
    <s v="7 Allen Street "/>
    <x v="51"/>
    <n v="3150"/>
    <x v="13"/>
    <n v="1611"/>
    <n v="60300"/>
    <n v="10193"/>
    <x v="60"/>
    <d v="2003-11-28T00:00:00"/>
    <d v="2003-11-27T00:00:00"/>
    <s v="Shipped"/>
    <x v="8"/>
    <x v="0"/>
    <d v="1899-12-30T01:18:00"/>
    <x v="1"/>
    <s v="Features opening engine cover, doors, trunk, and fuel filler cap. Color black"/>
    <n v="8693"/>
    <n v="60.62"/>
    <n v="102.74"/>
    <n v="2589.16"/>
    <n v="1697.36"/>
    <n v="891.8"/>
  </r>
  <r>
    <n v="10193"/>
    <x v="9"/>
    <n v="46"/>
    <n v="46.36"/>
    <n v="6"/>
    <n v="471"/>
    <x v="64"/>
    <s v="Clenahan Sean"/>
    <n v="61938446555"/>
    <s v="7 Allen Street "/>
    <x v="51"/>
    <n v="3150"/>
    <x v="13"/>
    <n v="1611"/>
    <n v="60300"/>
    <n v="10193"/>
    <x v="60"/>
    <d v="2003-11-28T00:00:00"/>
    <d v="2003-11-27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32.56"/>
    <n v="1115.96"/>
    <n v="1016.5999999999999"/>
  </r>
  <r>
    <n v="10193"/>
    <x v="0"/>
    <n v="21"/>
    <n v="153"/>
    <n v="14"/>
    <n v="471"/>
    <x v="64"/>
    <s v="Clenahan Sean"/>
    <n v="61938446555"/>
    <s v="7 Allen Street "/>
    <x v="51"/>
    <n v="3150"/>
    <x v="13"/>
    <n v="1611"/>
    <n v="60300"/>
    <n v="10193"/>
    <x v="60"/>
    <d v="2003-11-28T00:00:00"/>
    <d v="2003-11-27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213"/>
    <n v="1820.7"/>
    <n v="1392.3"/>
  </r>
  <r>
    <n v="10193"/>
    <x v="1"/>
    <n v="42"/>
    <n v="60.54"/>
    <n v="13"/>
    <n v="471"/>
    <x v="64"/>
    <s v="Clenahan Sean"/>
    <n v="61938446555"/>
    <s v="7 Allen Street "/>
    <x v="51"/>
    <n v="3150"/>
    <x v="13"/>
    <n v="1611"/>
    <n v="60300"/>
    <n v="10193"/>
    <x v="60"/>
    <d v="2003-11-28T00:00:00"/>
    <d v="2003-11-27T00:00:00"/>
    <s v="Shipped"/>
    <x v="1"/>
    <x v="0"/>
    <d v="1899-12-30T01:18:00"/>
    <x v="1"/>
    <s v="Features opening hood, opening doors, opening trunk, wide white wall tires, front door arm rests, working steering system."/>
    <n v="540"/>
    <n v="33.299999999999997"/>
    <n v="60.54"/>
    <n v="2542.6799999999998"/>
    <n v="1398.6"/>
    <n v="1144.08"/>
  </r>
  <r>
    <n v="10193"/>
    <x v="4"/>
    <n v="44"/>
    <n v="115.69"/>
    <n v="11"/>
    <n v="471"/>
    <x v="64"/>
    <s v="Clenahan Sean"/>
    <n v="61938446555"/>
    <s v="7 Allen Street "/>
    <x v="51"/>
    <n v="3150"/>
    <x v="13"/>
    <n v="1611"/>
    <n v="60300"/>
    <n v="10193"/>
    <x v="60"/>
    <d v="2003-11-28T00:00:00"/>
    <d v="2003-11-27T00:00:00"/>
    <s v="Shipped"/>
    <x v="4"/>
    <x v="0"/>
    <d v="1899-12-30T01:18:00"/>
    <x v="4"/>
    <s v="This model features grille-mounted chrome horn, lift-up louvered hood, fold-down rumble seat, working steering system, chrome-covered spare, opening doors, detailed and wired engine"/>
    <n v="9354"/>
    <n v="58.48"/>
    <n v="127.13"/>
    <n v="5090.3599999999997"/>
    <n v="2573.12"/>
    <n v="2517.2399999999998"/>
  </r>
  <r>
    <n v="10193"/>
    <x v="5"/>
    <n v="22"/>
    <n v="143.44"/>
    <n v="8"/>
    <n v="471"/>
    <x v="64"/>
    <s v="Clenahan Sean"/>
    <n v="61938446555"/>
    <s v="7 Allen Street "/>
    <x v="51"/>
    <n v="3150"/>
    <x v="13"/>
    <n v="1611"/>
    <n v="60300"/>
    <n v="10193"/>
    <x v="60"/>
    <d v="2003-11-28T00:00:00"/>
    <d v="2003-11-27T00:00:00"/>
    <s v="Shipped"/>
    <x v="5"/>
    <x v="0"/>
    <d v="1899-12-30T01:18:00"/>
    <x v="5"/>
    <s v="This 1:18 replica features grille-mounted chrome horn, lift-up louvered hood, fold-down rumble seat, working steering system, chrome-covered spare, opening doors, detailed and wired engine. Color black."/>
    <n v="548"/>
    <n v="72.56"/>
    <n v="168.75"/>
    <n v="3155.68"/>
    <n v="1596.3200000000002"/>
    <n v="1559.3599999999997"/>
  </r>
  <r>
    <n v="10193"/>
    <x v="15"/>
    <n v="28"/>
    <n v="87.13"/>
    <n v="1"/>
    <n v="471"/>
    <x v="64"/>
    <s v="Clenahan Sean"/>
    <n v="61938446555"/>
    <s v="7 Allen Street "/>
    <x v="51"/>
    <n v="3150"/>
    <x v="13"/>
    <n v="1611"/>
    <n v="60300"/>
    <n v="10193"/>
    <x v="60"/>
    <d v="2003-11-28T00:00:00"/>
    <d v="2003-11-27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39.64"/>
    <n v="1701.8400000000001"/>
    <n v="737.79999999999973"/>
  </r>
  <r>
    <n v="10193"/>
    <x v="16"/>
    <n v="24"/>
    <n v="53.09"/>
    <n v="3"/>
    <n v="471"/>
    <x v="64"/>
    <s v="Clenahan Sean"/>
    <n v="61938446555"/>
    <s v="7 Allen Street "/>
    <x v="51"/>
    <n v="3150"/>
    <x v="13"/>
    <n v="1611"/>
    <n v="60300"/>
    <n v="10193"/>
    <x v="60"/>
    <d v="2003-11-28T00:00:00"/>
    <d v="2003-11-27T00:00:00"/>
    <s v="Shipped"/>
    <x v="16"/>
    <x v="0"/>
    <d v="1899-12-30T01:18:00"/>
    <x v="10"/>
    <s v="Chrome Trim, Chrome Grille, Opening Hood, Opening Doors, Opening Trunk, Detailed Engine, Working Steering System"/>
    <n v="5649"/>
    <n v="34.35"/>
    <n v="62.46"/>
    <n v="1274.1600000000001"/>
    <n v="824.40000000000009"/>
    <n v="449.76"/>
  </r>
  <r>
    <n v="10193"/>
    <x v="17"/>
    <n v="23"/>
    <n v="97.39"/>
    <n v="2"/>
    <n v="471"/>
    <x v="64"/>
    <s v="Clenahan Sean"/>
    <n v="61938446555"/>
    <s v="7 Allen Street "/>
    <x v="51"/>
    <n v="3150"/>
    <x v="13"/>
    <n v="1611"/>
    <n v="60300"/>
    <n v="10193"/>
    <x v="60"/>
    <d v="2003-11-28T00:00:00"/>
    <d v="2003-11-27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239.9699999999998"/>
    <n v="1397.02"/>
    <n v="842.94999999999982"/>
  </r>
  <r>
    <n v="10193"/>
    <x v="18"/>
    <n v="32"/>
    <n v="79.37"/>
    <n v="5"/>
    <n v="471"/>
    <x v="64"/>
    <s v="Clenahan Sean"/>
    <n v="61938446555"/>
    <s v="7 Allen Street "/>
    <x v="51"/>
    <n v="3150"/>
    <x v="13"/>
    <n v="1611"/>
    <n v="60300"/>
    <n v="10193"/>
    <x v="60"/>
    <d v="2003-11-28T00:00:00"/>
    <d v="2003-11-27T00:00:00"/>
    <s v="Shipped"/>
    <x v="18"/>
    <x v="0"/>
    <d v="1899-12-30T01:18:00"/>
    <x v="2"/>
    <s v="Features Gold Trim, Full Size Spare Tire, Chrome Trim, Chrome Grille, Opening Hood, Opening Doors, Opening Trunk, Detailed Engine, Working Steering System"/>
    <n v="7913"/>
    <n v="57.54"/>
    <n v="99.21"/>
    <n v="2539.84"/>
    <n v="1841.28"/>
    <n v="698.56000000000017"/>
  </r>
  <r>
    <n v="10193"/>
    <x v="2"/>
    <n v="24"/>
    <n v="92.03"/>
    <n v="15"/>
    <n v="471"/>
    <x v="64"/>
    <s v="Clenahan Sean"/>
    <n v="61938446555"/>
    <s v="7 Allen Street "/>
    <x v="51"/>
    <n v="3150"/>
    <x v="13"/>
    <n v="1611"/>
    <n v="60300"/>
    <n v="10193"/>
    <x v="60"/>
    <d v="2003-11-28T00:00:00"/>
    <d v="2003-11-27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208.7200000000003"/>
    <n v="1038.24"/>
    <n v="1170.4800000000002"/>
  </r>
  <r>
    <n v="10193"/>
    <x v="102"/>
    <n v="25"/>
    <n v="66.28"/>
    <n v="16"/>
    <n v="471"/>
    <x v="64"/>
    <s v="Clenahan Sean"/>
    <n v="61938446555"/>
    <s v="7 Allen Street "/>
    <x v="51"/>
    <n v="3150"/>
    <x v="13"/>
    <n v="1611"/>
    <n v="60300"/>
    <n v="10193"/>
    <x v="60"/>
    <d v="2003-11-28T00:00:00"/>
    <d v="2003-11-27T00:00:00"/>
    <s v="Shipped"/>
    <x v="102"/>
    <x v="1"/>
    <d v="1899-12-30T01:18:00"/>
    <x v="7"/>
    <s v="This 1:18 scale precision die-cast replica, with its optional porthole hardtop and factory baked-enamel Thunderbird Bronze finish, is a 100% accurate rendition of this American classic."/>
    <n v="3209"/>
    <n v="34.21"/>
    <n v="71.27"/>
    <n v="1657"/>
    <n v="855.25"/>
    <n v="801.75"/>
  </r>
  <r>
    <n v="10193"/>
    <x v="6"/>
    <n v="26"/>
    <n v="32.19"/>
    <n v="10"/>
    <n v="471"/>
    <x v="64"/>
    <s v="Clenahan Sean"/>
    <n v="61938446555"/>
    <s v="7 Allen Street "/>
    <x v="51"/>
    <n v="3150"/>
    <x v="13"/>
    <n v="1611"/>
    <n v="60300"/>
    <n v="10193"/>
    <x v="60"/>
    <d v="2003-11-28T00:00:00"/>
    <d v="2003-11-27T00:00:00"/>
    <s v="Shipped"/>
    <x v="6"/>
    <x v="0"/>
    <d v="1899-12-30T01:24:00"/>
    <x v="1"/>
    <s v="This 1:24 scale die-cast replica of the 1939 Chevrolet Deluxe Coupe has the same classy look as the original. Features opening trunk, hood and doors and a showroom quality baked enamel finish."/>
    <n v="7332"/>
    <n v="22.57"/>
    <n v="33.19"/>
    <n v="836.93999999999994"/>
    <n v="586.82000000000005"/>
    <n v="250.11999999999989"/>
  </r>
  <r>
    <n v="10193"/>
    <x v="7"/>
    <n v="20"/>
    <n v="44.8"/>
    <n v="9"/>
    <n v="471"/>
    <x v="64"/>
    <s v="Clenahan Sean"/>
    <n v="61938446555"/>
    <s v="7 Allen Street "/>
    <x v="51"/>
    <n v="3150"/>
    <x v="13"/>
    <n v="1611"/>
    <n v="60300"/>
    <n v="10193"/>
    <x v="60"/>
    <d v="2003-11-28T00:00:00"/>
    <d v="2003-11-27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96"/>
    <n v="412.2"/>
    <n v="483.8"/>
  </r>
  <r>
    <n v="10193"/>
    <x v="3"/>
    <n v="22"/>
    <n v="38.159999999999997"/>
    <n v="12"/>
    <n v="471"/>
    <x v="64"/>
    <s v="Clenahan Sean"/>
    <n v="61938446555"/>
    <s v="7 Allen Street "/>
    <x v="51"/>
    <n v="3150"/>
    <x v="13"/>
    <n v="1611"/>
    <n v="60300"/>
    <n v="10193"/>
    <x v="60"/>
    <d v="2003-11-28T00:00:00"/>
    <d v="2003-11-27T00:00:00"/>
    <s v="Shipped"/>
    <x v="3"/>
    <x v="0"/>
    <d v="1899-12-30T01:24:00"/>
    <x v="3"/>
    <s v="This model features grille-mounted chrome horn, lift-up louvered hood, fold-down rumble seat, working steering system and rubber wheels. Color black."/>
    <n v="2081"/>
    <n v="21.75"/>
    <n v="41.03"/>
    <n v="839.52"/>
    <n v="478.5"/>
    <n v="361.02"/>
  </r>
  <r>
    <n v="10193"/>
    <x v="22"/>
    <n v="20"/>
    <n v="92.52"/>
    <n v="4"/>
    <n v="471"/>
    <x v="64"/>
    <s v="Clenahan Sean"/>
    <n v="61938446555"/>
    <s v="7 Allen Street "/>
    <x v="51"/>
    <n v="3150"/>
    <x v="13"/>
    <n v="1611"/>
    <n v="60300"/>
    <n v="10193"/>
    <x v="60"/>
    <d v="2003-11-28T00:00:00"/>
    <d v="2003-11-27T00:00:00"/>
    <s v="Shipped"/>
    <x v="22"/>
    <x v="0"/>
    <d v="1899-12-30T01:24:00"/>
    <x v="8"/>
    <s v="Features opening trunk,  working steering system. Color dark green."/>
    <n v="4710"/>
    <n v="57.46"/>
    <n v="97.39"/>
    <n v="1850.3999999999999"/>
    <n v="1149.2"/>
    <n v="701.19999999999982"/>
  </r>
  <r>
    <n v="10194"/>
    <x v="10"/>
    <n v="42"/>
    <n v="203.59"/>
    <n v="11"/>
    <n v="146"/>
    <x v="65"/>
    <s v="Saveley Mary "/>
    <n v="78325555"/>
    <s v="2, rue du Commerce "/>
    <x v="52"/>
    <n v="69004"/>
    <x v="9"/>
    <n v="1337"/>
    <n v="123900"/>
    <n v="10194"/>
    <x v="61"/>
    <d v="2003-12-02T00:00:00"/>
    <d v="2003-11-26T00:00:00"/>
    <s v="Shipped"/>
    <x v="10"/>
    <x v="1"/>
    <d v="1899-12-30T01:10:00"/>
    <x v="6"/>
    <s v="Turnable front wheels; steering function; detailed interior; detailed engine; opening hood; opening trunk; opening doors; and detailed chassis."/>
    <n v="7305"/>
    <n v="98.58"/>
    <n v="214.3"/>
    <n v="8550.7800000000007"/>
    <n v="4140.3599999999997"/>
    <n v="4410.420000000001"/>
  </r>
  <r>
    <n v="10194"/>
    <x v="11"/>
    <n v="26"/>
    <n v="134.44"/>
    <n v="4"/>
    <n v="146"/>
    <x v="65"/>
    <s v="Saveley Mary "/>
    <n v="78325555"/>
    <s v="2, rue du Commerce "/>
    <x v="52"/>
    <n v="69004"/>
    <x v="9"/>
    <n v="1337"/>
    <n v="123900"/>
    <n v="10194"/>
    <x v="61"/>
    <d v="2003-12-02T00:00:00"/>
    <d v="2003-11-26T00:00:00"/>
    <s v="Shipped"/>
    <x v="11"/>
    <x v="1"/>
    <d v="1899-12-30T01:10:00"/>
    <x v="8"/>
    <s v="Features include: Turnable front wheels; steering function; detailed interior; detailed engine; opening hood; opening trunk; opening doors; and detailed chassis."/>
    <n v="6791"/>
    <n v="103.42"/>
    <n v="147.74"/>
    <n v="3495.44"/>
    <n v="2688.92"/>
    <n v="806.52"/>
  </r>
  <r>
    <n v="10194"/>
    <x v="12"/>
    <n v="38"/>
    <n v="124.37"/>
    <n v="8"/>
    <n v="146"/>
    <x v="65"/>
    <s v="Saveley Mary "/>
    <n v="78325555"/>
    <s v="2, rue du Commerce "/>
    <x v="52"/>
    <n v="69004"/>
    <x v="9"/>
    <n v="1337"/>
    <n v="123900"/>
    <n v="10194"/>
    <x v="61"/>
    <d v="2003-12-02T00:00:00"/>
    <d v="2003-11-26T00:00:00"/>
    <s v="Shipped"/>
    <x v="12"/>
    <x v="2"/>
    <d v="1899-12-30T01:12:00"/>
    <x v="0"/>
    <s v="Model features 30 windows, skylights &amp; glare resistant glass, working steering system, original logos"/>
    <n v="1579"/>
    <n v="77.900000000000006"/>
    <n v="136.66999999999999"/>
    <n v="4726.0600000000004"/>
    <n v="2960.2000000000003"/>
    <n v="1765.8600000000001"/>
  </r>
  <r>
    <n v="10194"/>
    <x v="13"/>
    <n v="21"/>
    <n v="103.84"/>
    <n v="10"/>
    <n v="146"/>
    <x v="65"/>
    <s v="Saveley Mary "/>
    <n v="78325555"/>
    <s v="2, rue du Commerce "/>
    <x v="52"/>
    <n v="69004"/>
    <x v="9"/>
    <n v="1337"/>
    <n v="123900"/>
    <n v="10194"/>
    <x v="61"/>
    <d v="2003-12-02T00:00:00"/>
    <d v="2003-11-26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180.64"/>
    <n v="1224.93"/>
    <n v="955.70999999999981"/>
  </r>
  <r>
    <n v="10194"/>
    <x v="14"/>
    <n v="45"/>
    <n v="51.05"/>
    <n v="2"/>
    <n v="146"/>
    <x v="65"/>
    <s v="Saveley Mary "/>
    <n v="78325555"/>
    <s v="2, rue du Commerce "/>
    <x v="52"/>
    <n v="69004"/>
    <x v="9"/>
    <n v="1337"/>
    <n v="123900"/>
    <n v="10194"/>
    <x v="61"/>
    <d v="2003-12-02T00:00:00"/>
    <d v="2003-11-26T00:00:00"/>
    <s v="Shipped"/>
    <x v="14"/>
    <x v="2"/>
    <d v="1899-12-30T01:18:00"/>
    <x v="9"/>
    <s v="Gleaming red handsome appearance. Everything is here the fire hoses, ladder, axes, bells, lanterns, ready to fight any inferno."/>
    <n v="2018"/>
    <n v="24.92"/>
    <n v="60.77"/>
    <n v="2297.25"/>
    <n v="1121.4000000000001"/>
    <n v="1175.8499999999999"/>
  </r>
  <r>
    <n v="10194"/>
    <x v="19"/>
    <n v="32"/>
    <n v="113.82"/>
    <n v="5"/>
    <n v="146"/>
    <x v="65"/>
    <s v="Saveley Mary "/>
    <n v="78325555"/>
    <s v="2, rue du Commerce "/>
    <x v="52"/>
    <n v="69004"/>
    <x v="9"/>
    <n v="1337"/>
    <n v="123900"/>
    <n v="10194"/>
    <x v="61"/>
    <d v="2003-12-02T00:00:00"/>
    <d v="2003-11-26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642.24"/>
    <n v="2712.32"/>
    <n v="929.91999999999962"/>
  </r>
  <r>
    <n v="10194"/>
    <x v="20"/>
    <n v="41"/>
    <n v="47.79"/>
    <n v="9"/>
    <n v="146"/>
    <x v="65"/>
    <s v="Saveley Mary "/>
    <n v="78325555"/>
    <s v="2, rue du Commerce "/>
    <x v="52"/>
    <n v="69004"/>
    <x v="9"/>
    <n v="1337"/>
    <n v="123900"/>
    <n v="10194"/>
    <x v="61"/>
    <d v="2003-12-02T00:00:00"/>
    <d v="2003-11-26T00:00:00"/>
    <s v="Shipped"/>
    <x v="20"/>
    <x v="0"/>
    <d v="1899-12-30T01:18:00"/>
    <x v="7"/>
    <s v="Features completely detailed interior including Velvet flocked drapes,deluxe wood grain floor, and a wood grain casket with seperate chrome handles"/>
    <n v="6645"/>
    <n v="23.14"/>
    <n v="50.31"/>
    <n v="1959.3899999999999"/>
    <n v="948.74"/>
    <n v="1010.6499999999999"/>
  </r>
  <r>
    <n v="10194"/>
    <x v="21"/>
    <n v="49"/>
    <n v="112.46"/>
    <n v="1"/>
    <n v="146"/>
    <x v="65"/>
    <s v="Saveley Mary "/>
    <n v="78325555"/>
    <s v="2, rue du Commerce "/>
    <x v="52"/>
    <n v="69004"/>
    <x v="9"/>
    <n v="1337"/>
    <n v="123900"/>
    <n v="10194"/>
    <x v="61"/>
    <d v="2003-12-02T00:00:00"/>
    <d v="2003-11-26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510.54"/>
    <n v="3005.6600000000003"/>
    <n v="2504.8799999999997"/>
  </r>
  <r>
    <n v="10194"/>
    <x v="23"/>
    <n v="37"/>
    <n v="77.05"/>
    <n v="3"/>
    <n v="146"/>
    <x v="65"/>
    <s v="Saveley Mary "/>
    <n v="78325555"/>
    <s v="2, rue du Commerce "/>
    <x v="52"/>
    <n v="69004"/>
    <x v="9"/>
    <n v="1337"/>
    <n v="123900"/>
    <n v="10194"/>
    <x v="61"/>
    <d v="2003-12-02T00:00:00"/>
    <d v="2003-11-26T00:00:00"/>
    <s v="Shipped"/>
    <x v="23"/>
    <x v="2"/>
    <d v="1899-12-30T01:32:00"/>
    <x v="1"/>
    <s v="This 1980Ã¢â‚¬â„¢s era new look Manhattan express is still active, running from the Bronx to mid-town Manhattan. Has 35 opeining windows and working lights. Needs a battery."/>
    <n v="5099"/>
    <n v="53.93"/>
    <n v="96.31"/>
    <n v="2850.85"/>
    <n v="1995.41"/>
    <n v="855.43999999999983"/>
  </r>
  <r>
    <n v="10194"/>
    <x v="24"/>
    <n v="39"/>
    <n v="61.41"/>
    <n v="7"/>
    <n v="146"/>
    <x v="65"/>
    <s v="Saveley Mary "/>
    <n v="78325555"/>
    <s v="2, rue du Commerce "/>
    <x v="52"/>
    <n v="69004"/>
    <x v="9"/>
    <n v="1337"/>
    <n v="123900"/>
    <n v="10194"/>
    <x v="61"/>
    <d v="2003-12-02T00:00:00"/>
    <d v="2003-11-26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394.9899999999998"/>
    <n v="1310.79"/>
    <n v="1084.1999999999998"/>
  </r>
  <r>
    <n v="10194"/>
    <x v="25"/>
    <n v="26"/>
    <n v="80.92"/>
    <n v="6"/>
    <n v="146"/>
    <x v="65"/>
    <s v="Saveley Mary "/>
    <n v="78325555"/>
    <s v="2, rue du Commerce "/>
    <x v="52"/>
    <n v="69004"/>
    <x v="9"/>
    <n v="1337"/>
    <n v="123900"/>
    <n v="10194"/>
    <x v="61"/>
    <d v="2003-12-02T00:00:00"/>
    <d v="2003-11-26T00:00:00"/>
    <s v="Shipped"/>
    <x v="25"/>
    <x v="1"/>
    <d v="1899-12-30T01:18:00"/>
    <x v="9"/>
    <s v="Features include opening and closing doors. Color: White. _x000a_Measures approximately 9 1/2&quot; Long."/>
    <n v="6934"/>
    <n v="46.53"/>
    <n v="101.15"/>
    <n v="2103.92"/>
    <n v="1209.78"/>
    <n v="894.1400000000001"/>
  </r>
  <r>
    <n v="10195"/>
    <x v="27"/>
    <n v="49"/>
    <n v="118.5"/>
    <n v="6"/>
    <n v="319"/>
    <x v="66"/>
    <s v="Frick Steve"/>
    <n v="9145554562"/>
    <s v="3758 North Pendale Street "/>
    <x v="53"/>
    <n v="24067"/>
    <x v="0"/>
    <n v="1323"/>
    <n v="102700"/>
    <n v="10195"/>
    <x v="61"/>
    <d v="2003-12-01T00:00:00"/>
    <d v="2003-11-28T00:00:00"/>
    <s v="Shipped"/>
    <x v="27"/>
    <x v="2"/>
    <d v="1899-12-30T01:12:00"/>
    <x v="2"/>
    <s v="1:12 scale die-cast about 20&quot; long Hood opens, Rubber wheels"/>
    <n v="6125"/>
    <n v="55.7"/>
    <n v="118.5"/>
    <n v="5806.5"/>
    <n v="2729.3"/>
    <n v="3077.2"/>
  </r>
  <r>
    <n v="10195"/>
    <x v="28"/>
    <n v="27"/>
    <n v="139.16999999999999"/>
    <n v="5"/>
    <n v="319"/>
    <x v="66"/>
    <s v="Frick Steve"/>
    <n v="9145554562"/>
    <s v="3758 North Pendale Street "/>
    <x v="53"/>
    <n v="24067"/>
    <x v="0"/>
    <n v="1323"/>
    <n v="102700"/>
    <n v="10195"/>
    <x v="61"/>
    <d v="2003-12-01T00:00:00"/>
    <d v="2003-11-28T00:00:00"/>
    <s v="Shipped"/>
    <x v="28"/>
    <x v="1"/>
    <d v="1899-12-30T01:18:00"/>
    <x v="5"/>
    <s v="Turnable front wheels; steering function; detailed interior; detailed engine; opening hood; opening trunk; opening doors; and detailed chassis."/>
    <n v="4724"/>
    <n v="101.51"/>
    <n v="163.72999999999999"/>
    <n v="3757.5899999999997"/>
    <n v="2740.77"/>
    <n v="1016.8199999999997"/>
  </r>
  <r>
    <n v="10195"/>
    <x v="29"/>
    <n v="35"/>
    <n v="112.91"/>
    <n v="9"/>
    <n v="319"/>
    <x v="66"/>
    <s v="Frick Steve"/>
    <n v="9145554562"/>
    <s v="3758 North Pendale Street "/>
    <x v="53"/>
    <n v="24067"/>
    <x v="0"/>
    <n v="1323"/>
    <n v="102700"/>
    <n v="10195"/>
    <x v="61"/>
    <d v="2003-12-01T00:00:00"/>
    <d v="2003-11-28T00:00:00"/>
    <s v="Shipped"/>
    <x v="29"/>
    <x v="2"/>
    <d v="1899-12-30T01:18:00"/>
    <x v="11"/>
    <s v="Exact replica. 100+ parts. working steering system, original logos"/>
    <n v="8258"/>
    <n v="74.86"/>
    <n v="122.73"/>
    <n v="3951.85"/>
    <n v="2620.1"/>
    <n v="1331.75"/>
  </r>
  <r>
    <n v="10195"/>
    <x v="30"/>
    <n v="50"/>
    <n v="150.71"/>
    <n v="10"/>
    <n v="319"/>
    <x v="66"/>
    <s v="Frick Steve"/>
    <n v="9145554562"/>
    <s v="3758 North Pendale Street "/>
    <x v="53"/>
    <n v="24067"/>
    <x v="0"/>
    <n v="1323"/>
    <n v="102700"/>
    <n v="10195"/>
    <x v="61"/>
    <d v="2003-12-01T00:00:00"/>
    <d v="2003-11-28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535.5"/>
    <n v="3895.0000000000005"/>
    <n v="3640.4999999999995"/>
  </r>
  <r>
    <n v="10195"/>
    <x v="32"/>
    <n v="44"/>
    <n v="54.33"/>
    <n v="3"/>
    <n v="319"/>
    <x v="66"/>
    <s v="Frick Steve"/>
    <n v="9145554562"/>
    <s v="3758 North Pendale Street "/>
    <x v="53"/>
    <n v="24067"/>
    <x v="0"/>
    <n v="1323"/>
    <n v="102700"/>
    <n v="10195"/>
    <x v="61"/>
    <d v="2003-12-01T00:00:00"/>
    <d v="2003-11-28T00:00:00"/>
    <s v="Shipped"/>
    <x v="32"/>
    <x v="1"/>
    <d v="1899-12-30T01:24:00"/>
    <x v="12"/>
    <s v="1:24 scale die-cast about 18&quot; long doors open, hood opens and rubber wheels"/>
    <n v="4074"/>
    <n v="32.369999999999997"/>
    <n v="57.8"/>
    <n v="2390.52"/>
    <n v="1424.28"/>
    <n v="966.24"/>
  </r>
  <r>
    <n v="10195"/>
    <x v="33"/>
    <n v="32"/>
    <n v="31.82"/>
    <n v="7"/>
    <n v="319"/>
    <x v="66"/>
    <s v="Frick Steve"/>
    <n v="9145554562"/>
    <s v="3758 North Pendale Street "/>
    <x v="53"/>
    <n v="24067"/>
    <x v="0"/>
    <n v="1323"/>
    <n v="102700"/>
    <n v="10195"/>
    <x v="61"/>
    <d v="2003-12-01T00:00:00"/>
    <d v="2003-11-28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018.24"/>
    <n v="509.12"/>
    <n v="509.12"/>
  </r>
  <r>
    <n v="10195"/>
    <x v="34"/>
    <n v="34"/>
    <n v="95.81"/>
    <n v="2"/>
    <n v="319"/>
    <x v="66"/>
    <s v="Frick Steve"/>
    <n v="9145554562"/>
    <s v="3758 North Pendale Street "/>
    <x v="53"/>
    <n v="24067"/>
    <x v="0"/>
    <n v="1323"/>
    <n v="102700"/>
    <n v="10195"/>
    <x v="61"/>
    <d v="2003-12-01T00:00:00"/>
    <d v="2003-11-28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257.54"/>
    <n v="2372.52"/>
    <n v="885.02"/>
  </r>
  <r>
    <n v="10195"/>
    <x v="35"/>
    <n v="32"/>
    <n v="51.95"/>
    <n v="8"/>
    <n v="319"/>
    <x v="66"/>
    <s v="Frick Steve"/>
    <n v="9145554562"/>
    <s v="3758 North Pendale Street "/>
    <x v="53"/>
    <n v="24067"/>
    <x v="0"/>
    <n v="1323"/>
    <n v="102700"/>
    <n v="10195"/>
    <x v="61"/>
    <d v="2003-12-01T00:00:00"/>
    <d v="2003-11-28T00:00:00"/>
    <s v="Shipped"/>
    <x v="35"/>
    <x v="2"/>
    <d v="1899-12-30T01:32:00"/>
    <x v="6"/>
    <s v="Model features bi-level seating, 50 windows, skylights &amp; glare resistant glass, working steering system, original logos"/>
    <n v="2874"/>
    <n v="25.98"/>
    <n v="54.11"/>
    <n v="1662.4"/>
    <n v="831.36"/>
    <n v="831.04000000000008"/>
  </r>
  <r>
    <n v="10195"/>
    <x v="36"/>
    <n v="33"/>
    <n v="59.03"/>
    <n v="1"/>
    <n v="319"/>
    <x v="66"/>
    <s v="Frick Steve"/>
    <n v="9145554562"/>
    <s v="3758 North Pendale Street "/>
    <x v="53"/>
    <n v="24067"/>
    <x v="0"/>
    <n v="1323"/>
    <n v="102700"/>
    <n v="10195"/>
    <x v="61"/>
    <d v="2003-12-01T00:00:00"/>
    <d v="2003-11-28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947.99"/>
    <n v="881.76"/>
    <n v="1066.23"/>
  </r>
  <r>
    <n v="10195"/>
    <x v="37"/>
    <n v="49"/>
    <n v="97.23"/>
    <n v="4"/>
    <n v="319"/>
    <x v="66"/>
    <s v="Frick Steve"/>
    <n v="9145554562"/>
    <s v="3758 North Pendale Street "/>
    <x v="53"/>
    <n v="24067"/>
    <x v="0"/>
    <n v="1323"/>
    <n v="102700"/>
    <n v="10195"/>
    <x v="61"/>
    <d v="2003-12-01T00:00:00"/>
    <d v="2003-11-28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764.2700000000004"/>
    <n v="3346.2100000000005"/>
    <n v="1418.06"/>
  </r>
  <r>
    <n v="10196"/>
    <x v="40"/>
    <n v="47"/>
    <n v="203.64"/>
    <n v="5"/>
    <n v="455"/>
    <x v="67"/>
    <s v="Murphy Leslie"/>
    <n v="2035559545"/>
    <s v="567 North Pendale Street "/>
    <x v="54"/>
    <n v="97823"/>
    <x v="0"/>
    <n v="1286"/>
    <n v="95400"/>
    <n v="10196"/>
    <x v="62"/>
    <d v="2003-12-03T00:00:00"/>
    <d v="2003-12-01T00:00:00"/>
    <s v="Shipped"/>
    <x v="40"/>
    <x v="1"/>
    <d v="1899-12-30T01:12:00"/>
    <x v="8"/>
    <s v="Turnable front wheels; steering function; detailed interior; detailed engine; opening hood; opening trunk; opening doors; and detailed chassis."/>
    <n v="3619"/>
    <n v="95.59"/>
    <n v="207.8"/>
    <n v="9571.08"/>
    <n v="4492.7300000000005"/>
    <n v="5078.3499999999995"/>
  </r>
  <r>
    <n v="10196"/>
    <x v="26"/>
    <n v="24"/>
    <n v="151.08000000000001"/>
    <n v="6"/>
    <n v="455"/>
    <x v="67"/>
    <s v="Murphy Leslie"/>
    <n v="2035559545"/>
    <s v="567 North Pendale Street "/>
    <x v="54"/>
    <n v="97823"/>
    <x v="0"/>
    <n v="1286"/>
    <n v="95400"/>
    <n v="10196"/>
    <x v="62"/>
    <d v="2003-12-03T00:00:00"/>
    <d v="2003-12-01T00:00:00"/>
    <s v="Shipped"/>
    <x v="26"/>
    <x v="1"/>
    <d v="1899-12-30T01:18:00"/>
    <x v="0"/>
    <s v="1:18 scale die-cast about 10&quot; long doors open, hood opens, trunk opens and wheels roll"/>
    <n v="6906"/>
    <n v="89.14"/>
    <n v="151.08000000000001"/>
    <n v="3625.92"/>
    <n v="2139.36"/>
    <n v="1486.56"/>
  </r>
  <r>
    <n v="10196"/>
    <x v="41"/>
    <n v="38"/>
    <n v="147.07"/>
    <n v="4"/>
    <n v="455"/>
    <x v="67"/>
    <s v="Murphy Leslie"/>
    <n v="2035559545"/>
    <s v="567 North Pendale Street "/>
    <x v="54"/>
    <n v="97823"/>
    <x v="0"/>
    <n v="1286"/>
    <n v="95400"/>
    <n v="10196"/>
    <x v="62"/>
    <d v="2003-12-03T00:00:00"/>
    <d v="2003-12-01T00:00:00"/>
    <s v="Shipped"/>
    <x v="41"/>
    <x v="1"/>
    <d v="1899-12-30T01:12:00"/>
    <x v="8"/>
    <s v="Turnable front wheels; steering function; detailed interior; detailed engine; opening hood; opening trunk; opening doors; and detailed chassis."/>
    <n v="1049"/>
    <n v="83.05"/>
    <n v="173.02"/>
    <n v="5588.66"/>
    <n v="3155.9"/>
    <n v="2432.7599999999998"/>
  </r>
  <r>
    <n v="10196"/>
    <x v="42"/>
    <n v="49"/>
    <n v="127.03"/>
    <n v="1"/>
    <n v="455"/>
    <x v="67"/>
    <s v="Murphy Leslie"/>
    <n v="2035559545"/>
    <s v="567 North Pendale Street "/>
    <x v="54"/>
    <n v="97823"/>
    <x v="0"/>
    <n v="1286"/>
    <n v="95400"/>
    <n v="10196"/>
    <x v="62"/>
    <d v="2003-12-03T00:00:00"/>
    <d v="2003-12-01T00:00:00"/>
    <s v="Shipped"/>
    <x v="42"/>
    <x v="0"/>
    <d v="1899-12-30T01:18:00"/>
    <x v="11"/>
    <s v="Features opening trunk,  working steering system"/>
    <n v="3913"/>
    <n v="68.3"/>
    <n v="136.59"/>
    <n v="6224.47"/>
    <n v="3346.7"/>
    <n v="2877.7700000000004"/>
  </r>
  <r>
    <n v="10196"/>
    <x v="43"/>
    <n v="35"/>
    <n v="81.680000000000007"/>
    <n v="3"/>
    <n v="455"/>
    <x v="67"/>
    <s v="Murphy Leslie"/>
    <n v="2035559545"/>
    <s v="567 North Pendale Street "/>
    <x v="54"/>
    <n v="97823"/>
    <x v="0"/>
    <n v="1286"/>
    <n v="95400"/>
    <n v="10196"/>
    <x v="62"/>
    <d v="2003-12-03T00:00:00"/>
    <d v="2003-12-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858.8"/>
    <n v="2364.6"/>
    <n v="494.20000000000027"/>
  </r>
  <r>
    <n v="10196"/>
    <x v="31"/>
    <n v="27"/>
    <n v="126.39"/>
    <n v="8"/>
    <n v="455"/>
    <x v="67"/>
    <s v="Murphy Leslie"/>
    <n v="2035559545"/>
    <s v="567 North Pendale Street "/>
    <x v="54"/>
    <n v="97823"/>
    <x v="0"/>
    <n v="1286"/>
    <n v="95400"/>
    <n v="10196"/>
    <x v="62"/>
    <d v="2003-12-03T00:00:00"/>
    <d v="2003-12-01T00:00:00"/>
    <s v="Shipped"/>
    <x v="31"/>
    <x v="1"/>
    <d v="1899-12-30T01:18:00"/>
    <x v="10"/>
    <s v="Features include opening and closing doors. Color: White."/>
    <n v="5545"/>
    <n v="91.92"/>
    <n v="143.62"/>
    <n v="3412.53"/>
    <n v="2481.84"/>
    <n v="930.69"/>
  </r>
  <r>
    <n v="10196"/>
    <x v="38"/>
    <n v="46"/>
    <n v="56.82"/>
    <n v="7"/>
    <n v="455"/>
    <x v="67"/>
    <s v="Murphy Leslie"/>
    <n v="2035559545"/>
    <s v="567 North Pendale Street "/>
    <x v="54"/>
    <n v="97823"/>
    <x v="0"/>
    <n v="1286"/>
    <n v="95400"/>
    <n v="10196"/>
    <x v="62"/>
    <d v="2003-12-03T00:00:00"/>
    <d v="2003-12-0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613.7199999999998"/>
    <n v="1724.5400000000002"/>
    <n v="889.17999999999961"/>
  </r>
  <r>
    <n v="10196"/>
    <x v="49"/>
    <n v="50"/>
    <n v="84.88"/>
    <n v="2"/>
    <n v="455"/>
    <x v="67"/>
    <s v="Murphy Leslie"/>
    <n v="2035559545"/>
    <s v="567 North Pendale Street "/>
    <x v="54"/>
    <n v="97823"/>
    <x v="0"/>
    <n v="1286"/>
    <n v="95400"/>
    <n v="10196"/>
    <x v="62"/>
    <d v="2003-12-03T00:00:00"/>
    <d v="2003-12-01T00:00:00"/>
    <s v="Shipped"/>
    <x v="49"/>
    <x v="4"/>
    <d v="1899-12-30T12:40:00"/>
    <x v="7"/>
    <s v="Measures 31 1/2 inches Long x 25 1/2 inches High x 10 5/8 inches Wide_x000a_All wood with canvas sail. Extras include long boats, rigging, ladders, railing, anchors, side cannons, hand painted, etc."/>
    <n v="737"/>
    <n v="43.3"/>
    <n v="86.61"/>
    <n v="4244"/>
    <n v="2165"/>
    <n v="2079"/>
  </r>
  <r>
    <n v="10197"/>
    <x v="39"/>
    <n v="45"/>
    <n v="118.32"/>
    <n v="6"/>
    <n v="216"/>
    <x v="18"/>
    <s v="Saavedra Eduardo "/>
    <n v="932034555"/>
    <s v="Rambla de Cataluafa±a, 23 "/>
    <x v="16"/>
    <n v="8022"/>
    <x v="3"/>
    <n v="1702"/>
    <n v="60300"/>
    <n v="10118"/>
    <x v="18"/>
    <d v="2003-04-29T00:00:00"/>
    <d v="2003-04-26T00:00:00"/>
    <s v="Shipped"/>
    <x v="39"/>
    <x v="1"/>
    <d v="1899-12-30T01:10:00"/>
    <x v="1"/>
    <s v="Features include: Turnable front wheels; steering function; detailed interior; detailed engine; opening hood; opening trunk; opening doors; and detailed chassis."/>
    <n v="3252"/>
    <n v="85.68"/>
    <n v="136"/>
    <n v="5324.4"/>
    <n v="3855.6000000000004"/>
    <n v="1468.7999999999993"/>
  </r>
  <r>
    <n v="10197"/>
    <x v="56"/>
    <n v="46"/>
    <n v="83.44"/>
    <n v="4"/>
    <n v="216"/>
    <x v="18"/>
    <s v="Saavedra Eduardo "/>
    <n v="932034555"/>
    <s v="Rambla de Cataluafa±a, 23 "/>
    <x v="16"/>
    <n v="8022"/>
    <x v="3"/>
    <n v="1702"/>
    <n v="60300"/>
    <n v="10118"/>
    <x v="18"/>
    <d v="2003-04-29T00:00:00"/>
    <d v="2003-04-26T00:00:00"/>
    <s v="Shipped"/>
    <x v="56"/>
    <x v="4"/>
    <d v="1899-12-30T01:18:00"/>
    <x v="10"/>
    <s v="Exact replica. Wood and Metal. Many extras including rigging, long boats, pilot house, anchors, etc. Comes with three masts, all square-rigged."/>
    <n v="4259"/>
    <n v="51.61"/>
    <n v="86.02"/>
    <n v="3838.24"/>
    <n v="2374.06"/>
    <n v="1464.1799999999998"/>
  </r>
  <r>
    <n v="10197"/>
    <x v="57"/>
    <n v="22"/>
    <n v="85.75"/>
    <n v="3"/>
    <n v="216"/>
    <x v="18"/>
    <s v="Saavedra Eduardo "/>
    <n v="932034555"/>
    <s v="Rambla de Cataluafa±a, 23 "/>
    <x v="16"/>
    <n v="8022"/>
    <x v="3"/>
    <n v="1702"/>
    <n v="60300"/>
    <n v="10118"/>
    <x v="18"/>
    <d v="2003-04-29T00:00:00"/>
    <d v="2003-04-26T00:00:00"/>
    <s v="Shipped"/>
    <x v="57"/>
    <x v="0"/>
    <d v="1899-12-30T01:18:00"/>
    <x v="2"/>
    <s v="Features opening hood, opening doors, opening trunk, wide white wall tires, front door arm rests, working steering system, leather upholstery. Color black."/>
    <n v="2378"/>
    <n v="64.58"/>
    <n v="105.87"/>
    <n v="1886.5"/>
    <n v="1420.76"/>
    <n v="465.74"/>
  </r>
  <r>
    <n v="10197"/>
    <x v="44"/>
    <n v="50"/>
    <n v="78.989999999999995"/>
    <n v="14"/>
    <n v="216"/>
    <x v="18"/>
    <s v="Saavedra Eduardo "/>
    <n v="932034555"/>
    <s v="Rambla de Cataluafa±a, 23 "/>
    <x v="16"/>
    <n v="8022"/>
    <x v="3"/>
    <n v="1702"/>
    <n v="60300"/>
    <n v="10118"/>
    <x v="18"/>
    <d v="2003-04-29T00:00:00"/>
    <d v="2003-04-26T00:00:00"/>
    <s v="Shipped"/>
    <x v="44"/>
    <x v="0"/>
    <d v="1899-12-30T01:18:00"/>
    <x v="2"/>
    <s v="Features opening trunk,  working steering system"/>
    <n v="8290"/>
    <n v="52.66"/>
    <n v="87.77"/>
    <n v="3949.4999999999995"/>
    <n v="2633"/>
    <n v="1316.4999999999995"/>
  </r>
  <r>
    <n v="10197"/>
    <x v="45"/>
    <n v="41"/>
    <n v="109.37"/>
    <n v="13"/>
    <n v="216"/>
    <x v="18"/>
    <s v="Saavedra Eduardo "/>
    <n v="932034555"/>
    <s v="Rambla de Cataluafa±a, 23 "/>
    <x v="16"/>
    <n v="8022"/>
    <x v="3"/>
    <n v="1702"/>
    <n v="60300"/>
    <n v="10118"/>
    <x v="18"/>
    <d v="2003-04-29T00:00:00"/>
    <d v="2003-04-26T00:00:00"/>
    <s v="Shipped"/>
    <x v="45"/>
    <x v="4"/>
    <d v="1899-12-30T01:24:00"/>
    <x v="9"/>
    <s v="All wood with canvas sails. Many extras including rigging, long boats, pilot house, anchors, etc. Comes with 4 masts, all square-rigged."/>
    <n v="1898"/>
    <n v="82.34"/>
    <n v="122.89"/>
    <n v="4484.17"/>
    <n v="3375.94"/>
    <n v="1108.23"/>
  </r>
  <r>
    <n v="10197"/>
    <x v="46"/>
    <n v="47"/>
    <n v="83.2"/>
    <n v="8"/>
    <n v="216"/>
    <x v="18"/>
    <s v="Saavedra Eduardo "/>
    <n v="932034555"/>
    <s v="Rambla de Cataluafa±a, 23 "/>
    <x v="16"/>
    <n v="8022"/>
    <x v="3"/>
    <n v="1702"/>
    <n v="60300"/>
    <n v="10118"/>
    <x v="18"/>
    <d v="2003-04-29T00:00:00"/>
    <d v="2003-04-26T00:00:00"/>
    <s v="Shipped"/>
    <x v="46"/>
    <x v="0"/>
    <d v="1899-12-30T01:24:00"/>
    <x v="10"/>
    <s v="This model features chrome trim and grille, opening hood, opening doors, opening trunk, detailed engine, working steering system. Color white."/>
    <n v="9173"/>
    <n v="46.91"/>
    <n v="88.51"/>
    <n v="3910.4"/>
    <n v="2204.77"/>
    <n v="1705.63"/>
  </r>
  <r>
    <n v="10197"/>
    <x v="47"/>
    <n v="22"/>
    <n v="67.930000000000007"/>
    <n v="5"/>
    <n v="216"/>
    <x v="18"/>
    <s v="Saavedra Eduardo "/>
    <n v="932034555"/>
    <s v="Rambla de Cataluafa±a, 23 "/>
    <x v="16"/>
    <n v="8022"/>
    <x v="3"/>
    <n v="1702"/>
    <n v="60300"/>
    <n v="10118"/>
    <x v="18"/>
    <d v="2003-04-29T00:00:00"/>
    <d v="2003-04-26T00:00:00"/>
    <s v="Shipped"/>
    <x v="47"/>
    <x v="0"/>
    <d v="1899-12-30T01:24:00"/>
    <x v="9"/>
    <s v="Chrome Trim, Chrome Grille, Opening Hood, Opening Doors, Opening Trunk, Detailed Engine, Working Steering System. Color black."/>
    <n v="6621"/>
    <n v="48.64"/>
    <n v="83.86"/>
    <n v="1494.46"/>
    <n v="1070.08"/>
    <n v="424.38000000000011"/>
  </r>
  <r>
    <n v="10197"/>
    <x v="48"/>
    <n v="23"/>
    <n v="60"/>
    <n v="9"/>
    <n v="216"/>
    <x v="18"/>
    <s v="Saavedra Eduardo "/>
    <n v="932034555"/>
    <s v="Rambla de Cataluafa±a, 23 "/>
    <x v="16"/>
    <n v="8022"/>
    <x v="3"/>
    <n v="1702"/>
    <n v="60300"/>
    <n v="10118"/>
    <x v="18"/>
    <d v="2003-04-29T00:00:00"/>
    <d v="2003-04-26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80"/>
    <n v="782"/>
    <n v="598"/>
  </r>
  <r>
    <n v="10197"/>
    <x v="66"/>
    <n v="24"/>
    <n v="78.75"/>
    <n v="2"/>
    <n v="216"/>
    <x v="18"/>
    <s v="Saavedra Eduardo "/>
    <n v="932034555"/>
    <s v="Rambla de Cataluafa±a, 23 "/>
    <x v="16"/>
    <n v="8022"/>
    <x v="3"/>
    <n v="1702"/>
    <n v="60300"/>
    <n v="10118"/>
    <x v="18"/>
    <d v="2003-04-29T00:00:00"/>
    <d v="2003-04-26T00:00:00"/>
    <s v="Shipped"/>
    <x v="66"/>
    <x v="4"/>
    <d v="1899-12-30T12:40:00"/>
    <x v="11"/>
    <s v="Measures 30 inches Long x 27 1/2 inches High x 4 3/4 inches Wide. _x000a_Many extras including rigging, long boats, pilot house, anchors, etc. Comes with three masts, all square-rigged."/>
    <n v="3501"/>
    <n v="39.83"/>
    <n v="90.52"/>
    <n v="1890"/>
    <n v="955.92"/>
    <n v="934.08"/>
  </r>
  <r>
    <n v="10197"/>
    <x v="50"/>
    <n v="50"/>
    <n v="66.5"/>
    <n v="7"/>
    <n v="216"/>
    <x v="18"/>
    <s v="Saavedra Eduardo "/>
    <n v="932034555"/>
    <s v="Rambla de Cataluafa±a, 23 "/>
    <x v="16"/>
    <n v="8022"/>
    <x v="3"/>
    <n v="1702"/>
    <n v="60300"/>
    <n v="10118"/>
    <x v="18"/>
    <d v="2003-04-29T00:00:00"/>
    <d v="2003-04-26T00:00:00"/>
    <s v="Shipped"/>
    <x v="50"/>
    <x v="4"/>
    <d v="1899-12-30T12:40:00"/>
    <x v="3"/>
    <s v="All wood with canvas sails. Measures 31 1/2&quot; Length x 22 3/8&quot; High x 8 1/4&quot; Width. Extras include 4 boats on deck, sea sprite on bow, anchors, copper railing, pilot houses, etc."/>
    <n v="7083"/>
    <n v="33.97"/>
    <n v="72.28"/>
    <n v="3325"/>
    <n v="1698.5"/>
    <n v="1626.5"/>
  </r>
  <r>
    <n v="10197"/>
    <x v="51"/>
    <n v="27"/>
    <n v="100.17"/>
    <n v="10"/>
    <n v="216"/>
    <x v="18"/>
    <s v="Saavedra Eduardo "/>
    <n v="932034555"/>
    <s v="Rambla de Cataluafa±a, 23 "/>
    <x v="16"/>
    <n v="8022"/>
    <x v="3"/>
    <n v="1702"/>
    <n v="60300"/>
    <n v="10118"/>
    <x v="18"/>
    <d v="2003-04-29T00:00:00"/>
    <d v="2003-04-26T00:00:00"/>
    <s v="Shipped"/>
    <x v="51"/>
    <x v="4"/>
    <d v="1899-12-30T12:40:00"/>
    <x v="9"/>
    <s v="Completed model measures 19 1/2 inches long, 9 inches high, 3inches wide and is in barn red/black. All wood and metal."/>
    <n v="1956"/>
    <n v="51.09"/>
    <n v="100.17"/>
    <n v="2704.59"/>
    <n v="1379.43"/>
    <n v="1325.16"/>
  </r>
  <r>
    <n v="10197"/>
    <x v="52"/>
    <n v="35"/>
    <n v="88.39"/>
    <n v="11"/>
    <n v="216"/>
    <x v="18"/>
    <s v="Saavedra Eduardo "/>
    <n v="932034555"/>
    <s v="Rambla de Cataluafa±a, 23 "/>
    <x v="16"/>
    <n v="8022"/>
    <x v="3"/>
    <n v="1702"/>
    <n v="60300"/>
    <n v="10118"/>
    <x v="18"/>
    <d v="2003-04-29T00:00:00"/>
    <d v="2003-04-26T00:00:00"/>
    <s v="Shipped"/>
    <x v="52"/>
    <x v="4"/>
    <d v="1899-12-30T12:40:00"/>
    <x v="0"/>
    <s v="Exact replica. Wood and Metal. Many extras including rigging, long boats, pilot house, anchors, etc. Comes with three masts, all square-rigged."/>
    <n v="5088"/>
    <n v="53.63"/>
    <n v="99.31"/>
    <n v="3093.65"/>
    <n v="1877.0500000000002"/>
    <n v="1216.5999999999999"/>
  </r>
  <r>
    <n v="10197"/>
    <x v="71"/>
    <n v="29"/>
    <n v="39.729999999999997"/>
    <n v="1"/>
    <n v="216"/>
    <x v="18"/>
    <s v="Saavedra Eduardo "/>
    <n v="932034555"/>
    <s v="Rambla de Cataluafa±a, 23 "/>
    <x v="16"/>
    <n v="8022"/>
    <x v="3"/>
    <n v="1702"/>
    <n v="60300"/>
    <n v="10118"/>
    <x v="18"/>
    <d v="2003-04-29T00:00:00"/>
    <d v="2003-04-26T00:00:00"/>
    <s v="Shipped"/>
    <x v="71"/>
    <x v="5"/>
    <d v="1899-12-30T02:12:00"/>
    <x v="1"/>
    <s v="10&quot; Wingspan with retractable landing gears.Comes with pilot"/>
    <n v="4857"/>
    <n v="32.770000000000003"/>
    <n v="49.66"/>
    <n v="1152.1699999999998"/>
    <n v="950.33"/>
    <n v="201.8399999999998"/>
  </r>
  <r>
    <n v="10197"/>
    <x v="53"/>
    <n v="42"/>
    <n v="48.59"/>
    <n v="12"/>
    <n v="216"/>
    <x v="18"/>
    <s v="Saavedra Eduardo "/>
    <n v="932034555"/>
    <s v="Rambla de Cataluafa±a, 23 "/>
    <x v="16"/>
    <n v="8022"/>
    <x v="3"/>
    <n v="1702"/>
    <n v="60300"/>
    <n v="10118"/>
    <x v="18"/>
    <d v="2003-04-29T00:00:00"/>
    <d v="2003-04-26T00:00:00"/>
    <s v="Shipped"/>
    <x v="53"/>
    <x v="4"/>
    <d v="1899-12-30T02:12:00"/>
    <x v="11"/>
    <s v="Measures 38 inches Long x 33 3/4 inches High. Includes a stand._x000a_Many extras including rigging, long boats, pilot house, anchors, etc. Comes with 2 masts, all square-rigged"/>
    <n v="414"/>
    <n v="33.299999999999997"/>
    <n v="54.6"/>
    <n v="2040.7800000000002"/>
    <n v="1398.6"/>
    <n v="642.18000000000029"/>
  </r>
  <r>
    <n v="10198"/>
    <x v="54"/>
    <n v="42"/>
    <n v="149.81"/>
    <n v="4"/>
    <n v="385"/>
    <x v="8"/>
    <s v="Cruz Arnold"/>
    <n v="6325553587"/>
    <s v="15 McCallum Street NatWest Center #13-03"/>
    <x v="7"/>
    <s v="1227MM"/>
    <x v="6"/>
    <n v="1621"/>
    <n v="81500"/>
    <n v="10108"/>
    <x v="8"/>
    <d v="2003-03-12T00:00:00"/>
    <d v="2003-03-08T00:00:00"/>
    <s v="Shipped"/>
    <x v="54"/>
    <x v="5"/>
    <d v="1899-12-30T01:18:00"/>
    <x v="3"/>
    <s v="1:18 scale replica of actual Army's UH-60L BLACK HAWK Helicopter. 100% hand-assembled. Features rotating rotor blades, propeller blades and rubber wheels."/>
    <n v="5330"/>
    <n v="77.27"/>
    <n v="157.69"/>
    <n v="6292.02"/>
    <n v="3245.3399999999997"/>
    <n v="3046.6800000000007"/>
  </r>
  <r>
    <n v="10198"/>
    <x v="59"/>
    <n v="48"/>
    <n v="60.97"/>
    <n v="5"/>
    <n v="385"/>
    <x v="8"/>
    <s v="Cruz Arnold"/>
    <n v="6325553587"/>
    <s v="15 McCallum Street NatWest Center #13-03"/>
    <x v="7"/>
    <s v="1227MM"/>
    <x v="6"/>
    <n v="1621"/>
    <n v="81500"/>
    <n v="10108"/>
    <x v="8"/>
    <d v="2003-03-12T00:00:00"/>
    <d v="2003-03-08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926.56"/>
    <n v="1644"/>
    <n v="1282.56"/>
  </r>
  <r>
    <n v="10198"/>
    <x v="60"/>
    <n v="27"/>
    <n v="61.81"/>
    <n v="6"/>
    <n v="385"/>
    <x v="8"/>
    <s v="Cruz Arnold"/>
    <n v="6325553587"/>
    <s v="15 McCallum Street NatWest Center #13-03"/>
    <x v="7"/>
    <s v="1227MM"/>
    <x v="6"/>
    <n v="1621"/>
    <n v="81500"/>
    <n v="10108"/>
    <x v="8"/>
    <d v="2003-03-12T00:00:00"/>
    <d v="2003-03-08T00:00:00"/>
    <s v="Shipped"/>
    <x v="60"/>
    <x v="0"/>
    <d v="1899-12-30T01:24:00"/>
    <x v="4"/>
    <s v="Features opening hood, opening doors, opening trunk, wide white wall tires, front door arm rests, working steering system"/>
    <n v="2902"/>
    <n v="26.3"/>
    <n v="65.75"/>
    <n v="1668.8700000000001"/>
    <n v="710.1"/>
    <n v="958.7700000000001"/>
  </r>
  <r>
    <n v="10198"/>
    <x v="61"/>
    <n v="43"/>
    <n v="65.510000000000005"/>
    <n v="3"/>
    <n v="385"/>
    <x v="8"/>
    <s v="Cruz Arnold"/>
    <n v="6325553587"/>
    <s v="15 McCallum Street NatWest Center #13-03"/>
    <x v="7"/>
    <s v="1227MM"/>
    <x v="6"/>
    <n v="1621"/>
    <n v="81500"/>
    <n v="10108"/>
    <x v="8"/>
    <d v="2003-03-12T00:00:00"/>
    <d v="2003-03-08T00:00:00"/>
    <s v="Shipped"/>
    <x v="61"/>
    <x v="5"/>
    <d v="1899-12-30T01:24:00"/>
    <x v="8"/>
    <s v="Has retractable wheels and comes with a stand. Official logos and insignias."/>
    <n v="6812"/>
    <n v="29.34"/>
    <n v="68.239999999999995"/>
    <n v="2816.9300000000003"/>
    <n v="1261.6199999999999"/>
    <n v="1555.3100000000004"/>
  </r>
  <r>
    <n v="10198"/>
    <x v="67"/>
    <n v="42"/>
    <n v="94.73"/>
    <n v="1"/>
    <n v="385"/>
    <x v="8"/>
    <s v="Cruz Arnold"/>
    <n v="6325553587"/>
    <s v="15 McCallum Street NatWest Center #13-03"/>
    <x v="7"/>
    <s v="1227MM"/>
    <x v="6"/>
    <n v="1621"/>
    <n v="81500"/>
    <n v="10108"/>
    <x v="8"/>
    <d v="2003-03-12T00:00:00"/>
    <d v="2003-03-08T00:00:00"/>
    <s v="Shipped"/>
    <x v="67"/>
    <x v="5"/>
    <d v="1899-12-30T12:40:00"/>
    <x v="1"/>
    <s v="Official logos and insignias. Working steering system. Rotating jet engines"/>
    <n v="9653"/>
    <n v="68.8"/>
    <n v="99.72"/>
    <n v="3978.6600000000003"/>
    <n v="2889.6"/>
    <n v="1089.0600000000004"/>
  </r>
  <r>
    <n v="10198"/>
    <x v="70"/>
    <n v="40"/>
    <n v="74.03"/>
    <n v="2"/>
    <n v="385"/>
    <x v="8"/>
    <s v="Cruz Arnold"/>
    <n v="6325553587"/>
    <s v="15 McCallum Street NatWest Center #13-03"/>
    <x v="7"/>
    <s v="1227MM"/>
    <x v="6"/>
    <n v="1621"/>
    <n v="81500"/>
    <n v="10108"/>
    <x v="8"/>
    <d v="2003-03-12T00:00:00"/>
    <d v="2003-03-08T00:00:00"/>
    <s v="Shipped"/>
    <x v="70"/>
    <x v="5"/>
    <d v="1899-12-30T12:40:00"/>
    <x v="8"/>
    <s v="Polished finish. Exact replia with official logos and insignias and retractable wheels"/>
    <n v="8820"/>
    <n v="36.270000000000003"/>
    <n v="74.03"/>
    <n v="2961.2"/>
    <n v="1450.8000000000002"/>
    <n v="1510.3999999999996"/>
  </r>
  <r>
    <n v="10199"/>
    <x v="64"/>
    <n v="29"/>
    <n v="37.97"/>
    <n v="1"/>
    <n v="475"/>
    <x v="68"/>
    <s v="Thompson Steve"/>
    <n v="3105553722"/>
    <s v="3675 Furth Circle "/>
    <x v="55"/>
    <n v="94019"/>
    <x v="0"/>
    <n v="1166"/>
    <n v="55400"/>
    <n v="10199"/>
    <x v="63"/>
    <d v="2003-12-10T00:00:00"/>
    <d v="2003-12-06T00:00:00"/>
    <s v="Shipped"/>
    <x v="64"/>
    <x v="0"/>
    <d v="1899-12-30T01:50:00"/>
    <x v="7"/>
    <s v="Features opening trunk,  working steering system"/>
    <n v="7062"/>
    <n v="27.06"/>
    <n v="43.64"/>
    <n v="1101.1299999999999"/>
    <n v="784.74"/>
    <n v="316.38999999999987"/>
  </r>
  <r>
    <n v="10199"/>
    <x v="65"/>
    <n v="48"/>
    <n v="81.290000000000006"/>
    <n v="2"/>
    <n v="475"/>
    <x v="68"/>
    <s v="Thompson Steve"/>
    <n v="3105553722"/>
    <s v="3675 Furth Circle "/>
    <x v="55"/>
    <n v="94019"/>
    <x v="0"/>
    <n v="1166"/>
    <n v="55400"/>
    <n v="10199"/>
    <x v="63"/>
    <d v="2003-12-10T00:00:00"/>
    <d v="2003-12-06T00:00:00"/>
    <s v="Shipped"/>
    <x v="65"/>
    <x v="5"/>
    <d v="1899-12-30T12:40:00"/>
    <x v="10"/>
    <s v="Exact replia with official logos and insignias and retractable wheels"/>
    <n v="5841"/>
    <n v="51.15"/>
    <n v="91.34"/>
    <n v="3901.92"/>
    <n v="2455.1999999999998"/>
    <n v="1446.7200000000003"/>
  </r>
  <r>
    <n v="10199"/>
    <x v="69"/>
    <n v="38"/>
    <n v="70.400000000000006"/>
    <n v="3"/>
    <n v="475"/>
    <x v="68"/>
    <s v="Thompson Steve"/>
    <n v="3105553722"/>
    <s v="3675 Furth Circle "/>
    <x v="55"/>
    <n v="94019"/>
    <x v="0"/>
    <n v="1166"/>
    <n v="55400"/>
    <n v="10199"/>
    <x v="63"/>
    <d v="2003-12-10T00:00:00"/>
    <d v="2003-12-06T00:00:00"/>
    <s v="Shipped"/>
    <x v="69"/>
    <x v="5"/>
    <d v="1899-12-30T02:12:00"/>
    <x v="1"/>
    <s v="10&quot; Wingspan with retractable landing gears.Comes with pilot"/>
    <n v="551"/>
    <n v="54.4"/>
    <n v="80"/>
    <n v="2675.2000000000003"/>
    <n v="2067.1999999999998"/>
    <n v="608.00000000000045"/>
  </r>
  <r>
    <n v="10200"/>
    <x v="55"/>
    <n v="28"/>
    <n v="74.34"/>
    <n v="3"/>
    <n v="211"/>
    <x v="62"/>
    <s v="Gao Mike"/>
    <n v="85222511555"/>
    <s v="Bank of China Tower 1 Garden Road"/>
    <x v="49"/>
    <n v="0"/>
    <x v="18"/>
    <n v="1621"/>
    <n v="58600"/>
    <n v="10187"/>
    <x v="58"/>
    <d v="2003-11-24T00:00:00"/>
    <d v="2003-11-16T00:00:00"/>
    <s v="Shipped"/>
    <x v="55"/>
    <x v="5"/>
    <d v="1899-12-30T02:12:00"/>
    <x v="5"/>
    <s v="Has retractable wheels and comes with a stand"/>
    <n v="992"/>
    <n v="49"/>
    <n v="84.48"/>
    <n v="2081.52"/>
    <n v="1372"/>
    <n v="709.52"/>
  </r>
  <r>
    <n v="10200"/>
    <x v="58"/>
    <n v="33"/>
    <n v="99.57"/>
    <n v="5"/>
    <n v="211"/>
    <x v="62"/>
    <s v="Gao Mike"/>
    <n v="85222511555"/>
    <s v="Bank of China Tower 1 Garden Road"/>
    <x v="49"/>
    <n v="0"/>
    <x v="18"/>
    <n v="1621"/>
    <n v="58600"/>
    <n v="10187"/>
    <x v="58"/>
    <d v="2003-11-24T00:00:00"/>
    <d v="2003-11-16T00:00:00"/>
    <s v="Shipped"/>
    <x v="58"/>
    <x v="5"/>
    <d v="1899-12-30T01:24:00"/>
    <x v="6"/>
    <s v="Official logos and insignias"/>
    <n v="3627"/>
    <n v="66.739999999999995"/>
    <n v="109.42"/>
    <n v="3285.81"/>
    <n v="2202.4199999999996"/>
    <n v="1083.3900000000003"/>
  </r>
  <r>
    <n v="10200"/>
    <x v="62"/>
    <n v="39"/>
    <n v="70.28"/>
    <n v="4"/>
    <n v="211"/>
    <x v="62"/>
    <s v="Gao Mike"/>
    <n v="85222511555"/>
    <s v="Bank of China Tower 1 Garden Road"/>
    <x v="49"/>
    <n v="0"/>
    <x v="18"/>
    <n v="1621"/>
    <n v="58600"/>
    <n v="10187"/>
    <x v="58"/>
    <d v="2003-11-24T00:00:00"/>
    <d v="2003-11-1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740.92"/>
    <n v="1412.9699999999998"/>
    <n v="1327.9500000000003"/>
  </r>
  <r>
    <n v="10200"/>
    <x v="79"/>
    <n v="35"/>
    <n v="80.91"/>
    <n v="1"/>
    <n v="211"/>
    <x v="62"/>
    <s v="Gao Mike"/>
    <n v="85222511555"/>
    <s v="Bank of China Tower 1 Garden Road"/>
    <x v="49"/>
    <n v="0"/>
    <x v="18"/>
    <n v="1621"/>
    <n v="58600"/>
    <n v="10187"/>
    <x v="58"/>
    <d v="2003-11-24T00:00:00"/>
    <d v="2003-11-16T00:00:00"/>
    <s v="Shipped"/>
    <x v="79"/>
    <x v="6"/>
    <d v="1899-12-30T01:32:00"/>
    <x v="2"/>
    <s v="Features official die-struck logos and baked enamel finish. Comes with stand."/>
    <n v="178"/>
    <n v="66.92"/>
    <n v="99.89"/>
    <n v="2831.85"/>
    <n v="2342.2000000000003"/>
    <n v="489.64999999999964"/>
  </r>
  <r>
    <n v="10200"/>
    <x v="63"/>
    <n v="27"/>
    <n v="65.349999999999994"/>
    <n v="6"/>
    <n v="211"/>
    <x v="62"/>
    <s v="Gao Mike"/>
    <n v="85222511555"/>
    <s v="Bank of China Tower 1 Garden Road"/>
    <x v="49"/>
    <n v="0"/>
    <x v="18"/>
    <n v="1621"/>
    <n v="58600"/>
    <n v="10187"/>
    <x v="58"/>
    <d v="2003-11-24T00:00:00"/>
    <d v="2003-11-16T00:00:00"/>
    <s v="Shipped"/>
    <x v="63"/>
    <x v="0"/>
    <d v="1899-12-30T01:32:00"/>
    <x v="12"/>
    <s v="This model features grille-mounted chrome horn, lift-up louvered hood, fold-down rumble seat, working steering system"/>
    <n v="136"/>
    <n v="33.020000000000003"/>
    <n v="68.790000000000006"/>
    <n v="1764.4499999999998"/>
    <n v="891.54000000000008"/>
    <n v="872.90999999999974"/>
  </r>
  <r>
    <n v="10200"/>
    <x v="68"/>
    <n v="39"/>
    <n v="115.09"/>
    <n v="2"/>
    <n v="211"/>
    <x v="62"/>
    <s v="Gao Mike"/>
    <n v="85222511555"/>
    <s v="Bank of China Tower 1 Garden Road"/>
    <x v="49"/>
    <n v="0"/>
    <x v="18"/>
    <n v="1621"/>
    <n v="58600"/>
    <n v="10187"/>
    <x v="58"/>
    <d v="2003-11-24T00:00:00"/>
    <d v="2003-11-16T00:00:00"/>
    <s v="Shipped"/>
    <x v="68"/>
    <x v="5"/>
    <d v="1899-12-30T12:40:00"/>
    <x v="12"/>
    <s v="Exact replia with official logos and insignias and retractable wheels"/>
    <n v="7106"/>
    <n v="59.33"/>
    <n v="118.65"/>
    <n v="4488.51"/>
    <n v="2313.87"/>
    <n v="2174.6400000000003"/>
  </r>
  <r>
    <n v="10201"/>
    <x v="72"/>
    <n v="22"/>
    <n v="82.3"/>
    <n v="2"/>
    <n v="129"/>
    <x v="11"/>
    <s v="Murphy Julie"/>
    <n v="6505555787"/>
    <s v="5557 North Pendale Street "/>
    <x v="10"/>
    <n v="94217"/>
    <x v="0"/>
    <n v="1165"/>
    <n v="64600"/>
    <n v="10111"/>
    <x v="11"/>
    <d v="2003-03-31T00:00:00"/>
    <d v="2003-03-30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1810.6"/>
    <n v="1073.8200000000002"/>
    <n v="736.77999999999975"/>
  </r>
  <r>
    <n v="10201"/>
    <x v="73"/>
    <n v="24"/>
    <n v="116.56"/>
    <n v="5"/>
    <n v="129"/>
    <x v="11"/>
    <s v="Murphy Julie"/>
    <n v="6505555787"/>
    <s v="5557 North Pendale Street "/>
    <x v="10"/>
    <n v="94217"/>
    <x v="0"/>
    <n v="1165"/>
    <n v="64600"/>
    <n v="10111"/>
    <x v="11"/>
    <d v="2003-03-31T00:00:00"/>
    <d v="2003-03-30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797.44"/>
    <n v="1655.7599999999998"/>
    <n v="1141.6800000000003"/>
  </r>
  <r>
    <n v="10201"/>
    <x v="74"/>
    <n v="49"/>
    <n v="191.72"/>
    <n v="4"/>
    <n v="129"/>
    <x v="11"/>
    <s v="Murphy Julie"/>
    <n v="6505555787"/>
    <s v="5557 North Pendale Street "/>
    <x v="10"/>
    <n v="94217"/>
    <x v="0"/>
    <n v="1165"/>
    <n v="64600"/>
    <n v="10111"/>
    <x v="11"/>
    <d v="2003-03-31T00:00:00"/>
    <d v="2003-03-30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394.2800000000007"/>
    <n v="4459.9799999999996"/>
    <n v="4934.3000000000011"/>
  </r>
  <r>
    <n v="10201"/>
    <x v="75"/>
    <n v="25"/>
    <n v="126.52"/>
    <n v="1"/>
    <n v="129"/>
    <x v="11"/>
    <s v="Murphy Julie"/>
    <n v="6505555787"/>
    <s v="5557 North Pendale Street "/>
    <x v="10"/>
    <n v="94217"/>
    <x v="0"/>
    <n v="1165"/>
    <n v="64600"/>
    <n v="10111"/>
    <x v="11"/>
    <d v="2003-03-31T00:00:00"/>
    <d v="2003-03-30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163"/>
    <n v="1656.75"/>
    <n v="1506.25"/>
  </r>
  <r>
    <n v="10201"/>
    <x v="76"/>
    <n v="30"/>
    <n v="48.46"/>
    <n v="6"/>
    <n v="129"/>
    <x v="11"/>
    <s v="Murphy Julie"/>
    <n v="6505555787"/>
    <s v="5557 North Pendale Street "/>
    <x v="10"/>
    <n v="94217"/>
    <x v="0"/>
    <n v="1165"/>
    <n v="64600"/>
    <n v="10111"/>
    <x v="11"/>
    <d v="2003-03-31T00:00:00"/>
    <d v="2003-03-30T00:00:00"/>
    <s v="Shipped"/>
    <x v="76"/>
    <x v="6"/>
    <d v="1899-12-30T01:18:00"/>
    <x v="0"/>
    <s v="Intricately detailed with chrome accents and trim, official die-struck logos and baked enamel finish."/>
    <n v="4357"/>
    <n v="24.23"/>
    <n v="60.57"/>
    <n v="1453.8"/>
    <n v="726.9"/>
    <n v="726.9"/>
  </r>
  <r>
    <n v="10201"/>
    <x v="77"/>
    <n v="39"/>
    <n v="93.54"/>
    <n v="3"/>
    <n v="129"/>
    <x v="11"/>
    <s v="Murphy Julie"/>
    <n v="6505555787"/>
    <s v="5557 North Pendale Street "/>
    <x v="10"/>
    <n v="94217"/>
    <x v="0"/>
    <n v="1165"/>
    <n v="64600"/>
    <n v="10111"/>
    <x v="11"/>
    <d v="2003-03-31T00:00:00"/>
    <d v="2003-03-30T00:00:00"/>
    <s v="Shipped"/>
    <x v="77"/>
    <x v="6"/>
    <d v="1899-12-30T01:24:00"/>
    <x v="4"/>
    <s v="Detailed scale replica with working suspension and constructed from over 70 parts"/>
    <n v="7003"/>
    <n v="60.86"/>
    <n v="112.7"/>
    <n v="3648.0600000000004"/>
    <n v="2373.54"/>
    <n v="1274.5200000000004"/>
  </r>
  <r>
    <n v="10201"/>
    <x v="78"/>
    <n v="25"/>
    <n v="66.27"/>
    <n v="7"/>
    <n v="129"/>
    <x v="11"/>
    <s v="Murphy Julie"/>
    <n v="6505555787"/>
    <s v="5557 North Pendale Street "/>
    <x v="10"/>
    <n v="94217"/>
    <x v="0"/>
    <n v="1165"/>
    <n v="64600"/>
    <n v="10111"/>
    <x v="11"/>
    <d v="2003-03-31T00:00:00"/>
    <d v="2003-03-30T00:00:00"/>
    <s v="Shipped"/>
    <x v="78"/>
    <x v="6"/>
    <d v="1899-12-30T01:24:00"/>
    <x v="12"/>
    <s v="Detailed scale replica with working suspension and constructed from over 70 parts"/>
    <n v="15"/>
    <n v="37.32"/>
    <n v="76.17"/>
    <n v="1656.75"/>
    <n v="933"/>
    <n v="723.75"/>
  </r>
  <r>
    <n v="10202"/>
    <x v="87"/>
    <n v="30"/>
    <n v="55.33"/>
    <n v="3"/>
    <n v="357"/>
    <x v="69"/>
    <s v="MacKinlay Wales"/>
    <n v="6493763555"/>
    <s v="199 Great North Road "/>
    <x v="56"/>
    <n v="0"/>
    <x v="14"/>
    <n v="1612"/>
    <n v="77700"/>
    <n v="10202"/>
    <x v="64"/>
    <d v="2003-12-09T00:00:00"/>
    <d v="2003-12-06T00:00:00"/>
    <s v="Shipped"/>
    <x v="87"/>
    <x v="6"/>
    <d v="1899-12-30T01:18:00"/>
    <x v="7"/>
    <s v="Features rotating wheels , working kick stand. Comes with stand."/>
    <n v="7689"/>
    <n v="32.950000000000003"/>
    <n v="62.17"/>
    <n v="1659.8999999999999"/>
    <n v="988.50000000000011"/>
    <n v="671.39999999999975"/>
  </r>
  <r>
    <n v="10202"/>
    <x v="88"/>
    <n v="43"/>
    <n v="124.99"/>
    <n v="2"/>
    <n v="357"/>
    <x v="69"/>
    <s v="MacKinlay Wales"/>
    <n v="6493763555"/>
    <s v="199 Great North Road "/>
    <x v="56"/>
    <n v="0"/>
    <x v="14"/>
    <n v="1612"/>
    <n v="77700"/>
    <n v="10202"/>
    <x v="64"/>
    <d v="2003-12-09T00:00:00"/>
    <d v="2003-12-06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374.57"/>
    <n v="3006.9900000000002"/>
    <n v="2367.5799999999995"/>
  </r>
  <r>
    <n v="10202"/>
    <x v="89"/>
    <n v="50"/>
    <n v="56.1"/>
    <n v="6"/>
    <n v="357"/>
    <x v="69"/>
    <s v="MacKinlay Wales"/>
    <n v="6493763555"/>
    <s v="199 Great North Road "/>
    <x v="56"/>
    <n v="0"/>
    <x v="14"/>
    <n v="1612"/>
    <n v="77700"/>
    <n v="10202"/>
    <x v="64"/>
    <d v="2003-12-09T00:00:00"/>
    <d v="2003-12-06T00:00:00"/>
    <s v="Shipped"/>
    <x v="89"/>
    <x v="6"/>
    <d v="1899-12-30T01:24:00"/>
    <x v="12"/>
    <s v="Features two-tone paint with chrome accents, superior die-cast detail , rotating wheels , working kick stand"/>
    <n v="6840"/>
    <n v="47.1"/>
    <n v="69.260000000000005"/>
    <n v="2805"/>
    <n v="2355"/>
    <n v="450"/>
  </r>
  <r>
    <n v="10202"/>
    <x v="92"/>
    <n v="50"/>
    <n v="75.180000000000007"/>
    <n v="1"/>
    <n v="357"/>
    <x v="69"/>
    <s v="MacKinlay Wales"/>
    <n v="6493763555"/>
    <s v="199 Great North Road "/>
    <x v="56"/>
    <n v="0"/>
    <x v="14"/>
    <n v="1612"/>
    <n v="77700"/>
    <n v="10202"/>
    <x v="64"/>
    <d v="2003-12-09T00:00:00"/>
    <d v="2003-12-06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759.0000000000005"/>
    <n v="1616.5"/>
    <n v="2142.5000000000005"/>
  </r>
  <r>
    <n v="10202"/>
    <x v="93"/>
    <n v="27"/>
    <n v="33.39"/>
    <n v="4"/>
    <n v="357"/>
    <x v="69"/>
    <s v="MacKinlay Wales"/>
    <n v="6493763555"/>
    <s v="199 Great North Road "/>
    <x v="56"/>
    <n v="0"/>
    <x v="14"/>
    <n v="1612"/>
    <n v="77700"/>
    <n v="10202"/>
    <x v="64"/>
    <d v="2003-12-09T00:00:00"/>
    <d v="2003-12-06T00:00:00"/>
    <s v="Shipped"/>
    <x v="93"/>
    <x v="6"/>
    <d v="1899-12-30T01:32:00"/>
    <x v="5"/>
    <s v="Features rotating wheels , working kick stand. Comes with stand."/>
    <n v="9241"/>
    <n v="24.14"/>
    <n v="40.229999999999997"/>
    <n v="901.53"/>
    <n v="651.78"/>
    <n v="249.75"/>
  </r>
  <r>
    <n v="10202"/>
    <x v="94"/>
    <n v="31"/>
    <n v="81.64"/>
    <n v="7"/>
    <n v="357"/>
    <x v="69"/>
    <s v="MacKinlay Wales"/>
    <n v="6493763555"/>
    <s v="199 Great North Road "/>
    <x v="56"/>
    <n v="0"/>
    <x v="14"/>
    <n v="1612"/>
    <n v="77700"/>
    <n v="10202"/>
    <x v="64"/>
    <d v="2003-12-09T00:00:00"/>
    <d v="2003-12-06T00:00:00"/>
    <s v="Shipped"/>
    <x v="94"/>
    <x v="6"/>
    <d v="1899-12-30T01:32:00"/>
    <x v="8"/>
    <s v="This model features two-tone paint with chrome accents, superior die-cast detail , rotating wheels , working kick stand"/>
    <n v="3341"/>
    <n v="56.13"/>
    <n v="102.05"/>
    <n v="2530.84"/>
    <n v="1740.03"/>
    <n v="790.81000000000017"/>
  </r>
  <r>
    <n v="10202"/>
    <x v="95"/>
    <n v="40"/>
    <n v="79.73"/>
    <n v="5"/>
    <n v="357"/>
    <x v="69"/>
    <s v="MacKinlay Wales"/>
    <n v="6493763555"/>
    <s v="199 Great North Road "/>
    <x v="56"/>
    <n v="0"/>
    <x v="14"/>
    <n v="1612"/>
    <n v="77700"/>
    <n v="10202"/>
    <x v="64"/>
    <d v="2003-12-09T00:00:00"/>
    <d v="2003-12-06T00:00:00"/>
    <s v="Shipped"/>
    <x v="95"/>
    <x v="6"/>
    <d v="1899-12-30T01:50:00"/>
    <x v="4"/>
    <s v="Features rotating wheels , working kick stand. Comes with stand."/>
    <n v="600"/>
    <n v="34.17"/>
    <n v="81.36"/>
    <n v="3189.2000000000003"/>
    <n v="1366.8000000000002"/>
    <n v="1822.4"/>
  </r>
  <r>
    <n v="10203"/>
    <x v="80"/>
    <n v="20"/>
    <n v="161.49"/>
    <n v="8"/>
    <n v="141"/>
    <x v="4"/>
    <s v="Freyre Diego "/>
    <n v="915559444"/>
    <s v="C/ Moralzarzal, 86 "/>
    <x v="4"/>
    <n v="28034"/>
    <x v="3"/>
    <n v="1370"/>
    <n v="227600"/>
    <n v="10104"/>
    <x v="4"/>
    <d v="2003-02-09T00:00:00"/>
    <d v="2003-02-01T00:00:00"/>
    <s v="Shipped"/>
    <x v="80"/>
    <x v="1"/>
    <d v="1899-12-30T01:12:00"/>
    <x v="4"/>
    <s v="Hood, doors and trunk all open to reveal highly detailed interior features. Steering wheel actually turns the front wheels. Color dark green."/>
    <n v="68"/>
    <n v="95.34"/>
    <n v="194.57"/>
    <n v="3229.8"/>
    <n v="1906.8000000000002"/>
    <n v="1323"/>
  </r>
  <r>
    <n v="10203"/>
    <x v="81"/>
    <n v="20"/>
    <n v="111.57"/>
    <n v="6"/>
    <n v="141"/>
    <x v="4"/>
    <s v="Freyre Diego "/>
    <n v="915559444"/>
    <s v="C/ Moralzarzal, 86 "/>
    <x v="4"/>
    <n v="28034"/>
    <x v="3"/>
    <n v="1370"/>
    <n v="227600"/>
    <n v="10104"/>
    <x v="4"/>
    <d v="2003-02-09T00:00:00"/>
    <d v="2003-02-01T00:00:00"/>
    <s v="Shipped"/>
    <x v="81"/>
    <x v="1"/>
    <d v="1899-12-30T01:12:00"/>
    <x v="0"/>
    <s v="1:12 scale model of a 1968 Dodge Charger. Hood, doors and trunk all open to reveal highly detailed interior features. Steering wheel actually turns the front wheels. Color black"/>
    <n v="9123"/>
    <n v="75.16"/>
    <n v="117.44"/>
    <n v="2231.3999999999996"/>
    <n v="1503.1999999999998"/>
    <n v="728.19999999999982"/>
  </r>
  <r>
    <n v="10203"/>
    <x v="82"/>
    <n v="44"/>
    <n v="63.84"/>
    <n v="9"/>
    <n v="141"/>
    <x v="4"/>
    <s v="Freyre Diego "/>
    <n v="915559444"/>
    <s v="C/ Moralzarzal, 86 "/>
    <x v="4"/>
    <n v="28034"/>
    <x v="3"/>
    <n v="1370"/>
    <n v="227600"/>
    <n v="10104"/>
    <x v="4"/>
    <d v="2003-02-09T00:00:00"/>
    <d v="2003-02-01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808.96"/>
    <n v="1404.48"/>
    <n v="1404.48"/>
  </r>
  <r>
    <n v="10203"/>
    <x v="83"/>
    <n v="47"/>
    <n v="115.16"/>
    <n v="5"/>
    <n v="141"/>
    <x v="4"/>
    <s v="Freyre Diego "/>
    <n v="915559444"/>
    <s v="C/ Moralzarzal, 86 "/>
    <x v="4"/>
    <n v="28034"/>
    <x v="3"/>
    <n v="1370"/>
    <n v="227600"/>
    <n v="10104"/>
    <x v="4"/>
    <d v="2003-02-09T00:00:00"/>
    <d v="2003-02-01T00:00:00"/>
    <s v="Shipped"/>
    <x v="83"/>
    <x v="1"/>
    <d v="1899-12-30T01:12:00"/>
    <x v="0"/>
    <s v="Detailed model of the 1969 Dodge Charger. This model includes finely detailed interior and exterior features. Painted in red and white."/>
    <n v="7323"/>
    <n v="58.73"/>
    <n v="115.16"/>
    <n v="5412.5199999999995"/>
    <n v="2760.31"/>
    <n v="2652.2099999999996"/>
  </r>
  <r>
    <n v="10203"/>
    <x v="84"/>
    <n v="45"/>
    <n v="73.150000000000006"/>
    <n v="4"/>
    <n v="141"/>
    <x v="4"/>
    <s v="Freyre Diego "/>
    <n v="915559444"/>
    <s v="C/ Moralzarzal, 86 "/>
    <x v="4"/>
    <n v="28034"/>
    <x v="3"/>
    <n v="1370"/>
    <n v="227600"/>
    <n v="10104"/>
    <x v="4"/>
    <d v="2003-02-09T00:00:00"/>
    <d v="2003-02-01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91.7500000000005"/>
    <n v="2425.5"/>
    <n v="866.25000000000045"/>
  </r>
  <r>
    <n v="10203"/>
    <x v="30"/>
    <n v="48"/>
    <n v="157.49"/>
    <n v="1"/>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559.52"/>
    <n v="3739.2000000000003"/>
    <n v="3820.32"/>
  </r>
  <r>
    <n v="10203"/>
    <x v="85"/>
    <n v="33"/>
    <n v="66.739999999999995"/>
    <n v="11"/>
    <n v="141"/>
    <x v="4"/>
    <s v="Freyre Diego "/>
    <n v="915559444"/>
    <s v="C/ Moralzarzal, 86 "/>
    <x v="4"/>
    <n v="28034"/>
    <x v="3"/>
    <n v="1370"/>
    <n v="227600"/>
    <n v="10104"/>
    <x v="4"/>
    <d v="2003-02-09T00:00:00"/>
    <d v="2003-02-01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202.4199999999996"/>
    <n v="1618.6499999999999"/>
    <n v="583.76999999999975"/>
  </r>
  <r>
    <n v="10203"/>
    <x v="86"/>
    <n v="32"/>
    <n v="127.88"/>
    <n v="10"/>
    <n v="141"/>
    <x v="4"/>
    <s v="Freyre Diego "/>
    <n v="915559444"/>
    <s v="C/ Moralzarzal, 86 "/>
    <x v="4"/>
    <n v="28034"/>
    <x v="3"/>
    <n v="1370"/>
    <n v="227600"/>
    <n v="10104"/>
    <x v="4"/>
    <d v="2003-02-09T00:00:00"/>
    <d v="2003-02-01T00:00:00"/>
    <s v="Shipped"/>
    <x v="86"/>
    <x v="1"/>
    <d v="1899-12-30T01:18:00"/>
    <x v="5"/>
    <s v="Highly detailed 1976 Ford Gran Torino &quot;Starsky and Hutch&quot; diecast model. Very well constructed and painted in red and white patterns."/>
    <n v="9127"/>
    <n v="73.489999999999995"/>
    <n v="146.99"/>
    <n v="4092.16"/>
    <n v="2351.6799999999998"/>
    <n v="1740.48"/>
  </r>
  <r>
    <n v="10203"/>
    <x v="100"/>
    <n v="21"/>
    <n v="33.229999999999997"/>
    <n v="2"/>
    <n v="141"/>
    <x v="4"/>
    <s v="Freyre Diego "/>
    <n v="915559444"/>
    <s v="C/ Moralzarzal, 86 "/>
    <x v="4"/>
    <n v="28034"/>
    <x v="3"/>
    <n v="1370"/>
    <n v="227600"/>
    <n v="10104"/>
    <x v="4"/>
    <d v="2003-02-09T00:00:00"/>
    <d v="2003-02-0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97.82999999999993"/>
    <n v="341.03999999999996"/>
    <n v="356.78999999999996"/>
  </r>
  <r>
    <n v="10203"/>
    <x v="90"/>
    <n v="34"/>
    <n v="56.94"/>
    <n v="7"/>
    <n v="141"/>
    <x v="4"/>
    <s v="Freyre Diego "/>
    <n v="915559444"/>
    <s v="C/ Moralzarzal, 86 "/>
    <x v="4"/>
    <n v="28034"/>
    <x v="3"/>
    <n v="1370"/>
    <n v="227600"/>
    <n v="10104"/>
    <x v="4"/>
    <d v="2003-02-09T00:00:00"/>
    <d v="2003-02-0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935.96"/>
    <n v="1311.72"/>
    <n v="624.24"/>
  </r>
  <r>
    <n v="10203"/>
    <x v="91"/>
    <n v="47"/>
    <n v="140.43"/>
    <n v="3"/>
    <n v="141"/>
    <x v="4"/>
    <s v="Freyre Diego "/>
    <n v="915559444"/>
    <s v="C/ Moralzarzal, 86 "/>
    <x v="4"/>
    <n v="28034"/>
    <x v="3"/>
    <n v="1370"/>
    <n v="227600"/>
    <n v="10104"/>
    <x v="4"/>
    <d v="2003-02-09T00:00:00"/>
    <d v="2003-02-01T00:00:00"/>
    <s v="Shipped"/>
    <x v="91"/>
    <x v="1"/>
    <d v="1899-12-30T01:18:00"/>
    <x v="6"/>
    <s v="Features include: Turnable front wheels; steering function; detailed interior; detailed engine; opening hood; opening trunk; opening doors; and detailed chassis."/>
    <n v="6600"/>
    <n v="98.3"/>
    <n v="140.43"/>
    <n v="6600.21"/>
    <n v="4620.0999999999995"/>
    <n v="1980.1100000000006"/>
  </r>
  <r>
    <n v="10204"/>
    <x v="96"/>
    <n v="42"/>
    <n v="114.65"/>
    <n v="17"/>
    <n v="151"/>
    <x v="26"/>
    <s v="Young Jeff"/>
    <n v="2125557413"/>
    <s v="4092 Furth Circle Suite 400"/>
    <x v="2"/>
    <n v="10022"/>
    <x v="0"/>
    <n v="1286"/>
    <n v="138500"/>
    <n v="10127"/>
    <x v="26"/>
    <d v="2003-06-09T00:00:00"/>
    <d v="2003-06-06T00:00:00"/>
    <s v="Shipped"/>
    <x v="96"/>
    <x v="1"/>
    <d v="1899-12-30T01:18:00"/>
    <x v="12"/>
    <s v="This model features, opening hood, opening doors, detailed engine, rear spoiler, opening trunk, working steering, tinted windows, baked enamel finish. Color red."/>
    <n v="3975"/>
    <n v="83.51"/>
    <n v="141.54"/>
    <n v="4815.3"/>
    <n v="3507.42"/>
    <n v="1307.8800000000001"/>
  </r>
  <r>
    <n v="10204"/>
    <x v="101"/>
    <n v="40"/>
    <n v="113.24"/>
    <n v="13"/>
    <n v="151"/>
    <x v="26"/>
    <s v="Young Jeff"/>
    <n v="2125557413"/>
    <s v="4092 Furth Circle Suite 400"/>
    <x v="2"/>
    <n v="10022"/>
    <x v="0"/>
    <n v="1286"/>
    <n v="138500"/>
    <n v="10127"/>
    <x v="26"/>
    <d v="2003-06-09T00:00:00"/>
    <d v="2003-06-06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529.5999999999995"/>
    <n v="2638.3999999999996"/>
    <n v="1891.1999999999998"/>
  </r>
  <r>
    <n v="10204"/>
    <x v="0"/>
    <n v="33"/>
    <n v="153"/>
    <n v="4"/>
    <n v="151"/>
    <x v="26"/>
    <s v="Young Jeff"/>
    <n v="2125557413"/>
    <s v="4092 Furth Circle Suite 400"/>
    <x v="2"/>
    <n v="10022"/>
    <x v="0"/>
    <n v="1286"/>
    <n v="138500"/>
    <n v="10127"/>
    <x v="26"/>
    <d v="2003-06-09T00:00:00"/>
    <d v="2003-06-06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049"/>
    <n v="2861.1"/>
    <n v="2187.9"/>
  </r>
  <r>
    <n v="10204"/>
    <x v="97"/>
    <n v="38"/>
    <n v="133.72"/>
    <n v="16"/>
    <n v="151"/>
    <x v="26"/>
    <s v="Young Jeff"/>
    <n v="2125557413"/>
    <s v="4092 Furth Circle Suite 400"/>
    <x v="2"/>
    <n v="10022"/>
    <x v="0"/>
    <n v="1286"/>
    <n v="138500"/>
    <n v="10127"/>
    <x v="26"/>
    <d v="2003-06-09T00:00:00"/>
    <d v="2003-06-06T00:00:00"/>
    <s v="Shipped"/>
    <x v="97"/>
    <x v="1"/>
    <d v="1899-12-30T01:18:00"/>
    <x v="10"/>
    <s v="This model features, opening hood, opening doors, detailed engine, rear spoiler, opening trunk, working steering, tinted windows, baked enamel finish. Color yellow."/>
    <n v="9772"/>
    <n v="93.89"/>
    <n v="142.25"/>
    <n v="5081.3599999999997"/>
    <n v="3567.82"/>
    <n v="1513.5399999999995"/>
  </r>
  <r>
    <n v="10204"/>
    <x v="1"/>
    <n v="23"/>
    <n v="59.33"/>
    <n v="3"/>
    <n v="151"/>
    <x v="26"/>
    <s v="Young Jeff"/>
    <n v="2125557413"/>
    <s v="4092 Furth Circle Suite 400"/>
    <x v="2"/>
    <n v="10022"/>
    <x v="0"/>
    <n v="1286"/>
    <n v="138500"/>
    <n v="10127"/>
    <x v="26"/>
    <d v="2003-06-09T00:00:00"/>
    <d v="2003-06-06T00:00:00"/>
    <s v="Shipped"/>
    <x v="1"/>
    <x v="0"/>
    <d v="1899-12-30T01:18:00"/>
    <x v="1"/>
    <s v="Features opening hood, opening doors, opening trunk, wide white wall tires, front door arm rests, working steering system."/>
    <n v="540"/>
    <n v="33.299999999999997"/>
    <n v="60.54"/>
    <n v="1364.59"/>
    <n v="765.9"/>
    <n v="598.68999999999994"/>
  </r>
  <r>
    <n v="10204"/>
    <x v="4"/>
    <n v="26"/>
    <n v="119.5"/>
    <n v="1"/>
    <n v="151"/>
    <x v="26"/>
    <s v="Young Jeff"/>
    <n v="2125557413"/>
    <s v="4092 Furth Circle Suite 400"/>
    <x v="2"/>
    <n v="10022"/>
    <x v="0"/>
    <n v="1286"/>
    <n v="138500"/>
    <n v="10127"/>
    <x v="26"/>
    <d v="2003-06-09T00:00:00"/>
    <d v="2003-06-06T00:00:00"/>
    <s v="Shipped"/>
    <x v="4"/>
    <x v="0"/>
    <d v="1899-12-30T01:18:00"/>
    <x v="4"/>
    <s v="This model features grille-mounted chrome horn, lift-up louvered hood, fold-down rumble seat, working steering system, chrome-covered spare, opening doors, detailed and wired engine"/>
    <n v="9354"/>
    <n v="58.48"/>
    <n v="127.13"/>
    <n v="3107"/>
    <n v="1520.48"/>
    <n v="1586.52"/>
  </r>
  <r>
    <n v="10204"/>
    <x v="98"/>
    <n v="27"/>
    <n v="106.92"/>
    <n v="14"/>
    <n v="151"/>
    <x v="26"/>
    <s v="Young Jeff"/>
    <n v="2125557413"/>
    <s v="4092 Furth Circle Suite 400"/>
    <x v="2"/>
    <n v="10022"/>
    <x v="0"/>
    <n v="1286"/>
    <n v="138500"/>
    <n v="10127"/>
    <x v="26"/>
    <d v="2003-06-09T00:00:00"/>
    <d v="2003-06-06T00:00:00"/>
    <s v="Shipped"/>
    <x v="98"/>
    <x v="1"/>
    <d v="1899-12-30T01:18:00"/>
    <x v="3"/>
    <s v="Features include opening and closing doors. Color: Red"/>
    <n v="8164"/>
    <n v="56.76"/>
    <n v="132"/>
    <n v="2886.84"/>
    <n v="1532.52"/>
    <n v="1354.3200000000002"/>
  </r>
  <r>
    <n v="10204"/>
    <x v="99"/>
    <n v="35"/>
    <n v="132.80000000000001"/>
    <n v="15"/>
    <n v="151"/>
    <x v="26"/>
    <s v="Young Jeff"/>
    <n v="2125557413"/>
    <s v="4092 Furth Circle Suite 400"/>
    <x v="2"/>
    <n v="10022"/>
    <x v="0"/>
    <n v="1286"/>
    <n v="138500"/>
    <n v="10127"/>
    <x v="26"/>
    <d v="2003-06-09T00:00:00"/>
    <d v="2003-06-06T00:00:00"/>
    <s v="Shipped"/>
    <x v="99"/>
    <x v="1"/>
    <d v="1899-12-30T01:18:00"/>
    <x v="5"/>
    <s v="This model features working front and rear suspension on accurately replicated and actuating shock absorbers as well as opening engine cover, rear stabilizer flap,  and 4 opening doors."/>
    <n v="8990"/>
    <n v="62.16"/>
    <n v="141.28"/>
    <n v="4648"/>
    <n v="2175.6"/>
    <n v="2472.4"/>
  </r>
  <r>
    <n v="10204"/>
    <x v="2"/>
    <n v="29"/>
    <n v="83.75"/>
    <n v="5"/>
    <n v="151"/>
    <x v="26"/>
    <s v="Young Jeff"/>
    <n v="2125557413"/>
    <s v="4092 Furth Circle Suite 400"/>
    <x v="2"/>
    <n v="10022"/>
    <x v="0"/>
    <n v="1286"/>
    <n v="138500"/>
    <n v="10127"/>
    <x v="26"/>
    <d v="2003-06-09T00:00:00"/>
    <d v="2003-06-06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428.75"/>
    <n v="1254.54"/>
    <n v="1174.21"/>
  </r>
  <r>
    <n v="10204"/>
    <x v="102"/>
    <n v="45"/>
    <n v="69.84"/>
    <n v="6"/>
    <n v="151"/>
    <x v="26"/>
    <s v="Young Jeff"/>
    <n v="2125557413"/>
    <s v="4092 Furth Circle Suite 400"/>
    <x v="2"/>
    <n v="10022"/>
    <x v="0"/>
    <n v="1286"/>
    <n v="138500"/>
    <n v="10127"/>
    <x v="26"/>
    <d v="2003-06-09T00:00:00"/>
    <d v="2003-06-06T00:00:00"/>
    <s v="Shipped"/>
    <x v="102"/>
    <x v="1"/>
    <d v="1899-12-30T01:18:00"/>
    <x v="7"/>
    <s v="This 1:18 scale precision die-cast replica, with its optional porthole hardtop and factory baked-enamel Thunderbird Bronze finish, is a 100% accurate rendition of this American classic."/>
    <n v="3209"/>
    <n v="34.21"/>
    <n v="71.27"/>
    <n v="3142.8"/>
    <n v="1539.45"/>
    <n v="1603.3500000000001"/>
  </r>
  <r>
    <n v="10204"/>
    <x v="103"/>
    <n v="20"/>
    <n v="69.819999999999993"/>
    <n v="10"/>
    <n v="151"/>
    <x v="26"/>
    <s v="Young Jeff"/>
    <n v="2125557413"/>
    <s v="4092 Furth Circle Suite 400"/>
    <x v="2"/>
    <n v="10022"/>
    <x v="0"/>
    <n v="1286"/>
    <n v="138500"/>
    <n v="10127"/>
    <x v="26"/>
    <d v="2003-06-09T00:00:00"/>
    <d v="2003-06-06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96.3999999999999"/>
    <n v="984.80000000000007"/>
    <n v="411.5999999999998"/>
  </r>
  <r>
    <n v="10204"/>
    <x v="104"/>
    <n v="45"/>
    <n v="46.79"/>
    <n v="12"/>
    <n v="151"/>
    <x v="26"/>
    <s v="Young Jeff"/>
    <n v="2125557413"/>
    <s v="4092 Furth Circle Suite 400"/>
    <x v="2"/>
    <n v="10022"/>
    <x v="0"/>
    <n v="1286"/>
    <n v="138500"/>
    <n v="10127"/>
    <x v="26"/>
    <d v="2003-06-09T00:00:00"/>
    <d v="2003-06-06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105.5500000000002"/>
    <n v="1313.1"/>
    <n v="792.45000000000027"/>
  </r>
  <r>
    <n v="10204"/>
    <x v="105"/>
    <n v="47"/>
    <n v="79.06"/>
    <n v="8"/>
    <n v="151"/>
    <x v="26"/>
    <s v="Young Jeff"/>
    <n v="2125557413"/>
    <s v="4092 Furth Circle Suite 400"/>
    <x v="2"/>
    <n v="10022"/>
    <x v="0"/>
    <n v="1286"/>
    <n v="138500"/>
    <n v="10127"/>
    <x v="26"/>
    <d v="2003-06-09T00:00:00"/>
    <d v="2003-06-06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715.82"/>
    <n v="2220.75"/>
    <n v="1495.0700000000002"/>
  </r>
  <r>
    <n v="10204"/>
    <x v="106"/>
    <n v="42"/>
    <n v="112.74"/>
    <n v="7"/>
    <n v="151"/>
    <x v="26"/>
    <s v="Young Jeff"/>
    <n v="2125557413"/>
    <s v="4092 Furth Circle Suite 400"/>
    <x v="2"/>
    <n v="10022"/>
    <x v="0"/>
    <n v="1286"/>
    <n v="138500"/>
    <n v="10127"/>
    <x v="26"/>
    <d v="2003-06-09T00:00:00"/>
    <d v="2003-06-06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35.08"/>
    <n v="3058.4399999999996"/>
    <n v="1676.6400000000003"/>
  </r>
  <r>
    <n v="10204"/>
    <x v="107"/>
    <n v="40"/>
    <n v="84.75"/>
    <n v="9"/>
    <n v="151"/>
    <x v="26"/>
    <s v="Young Jeff"/>
    <n v="2125557413"/>
    <s v="4092 Furth Circle Suite 400"/>
    <x v="2"/>
    <n v="10022"/>
    <x v="0"/>
    <n v="1286"/>
    <n v="138500"/>
    <n v="10127"/>
    <x v="26"/>
    <d v="2003-06-09T00:00:00"/>
    <d v="2003-06-06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390"/>
    <n v="2020.3999999999999"/>
    <n v="1369.6000000000001"/>
  </r>
  <r>
    <n v="10204"/>
    <x v="108"/>
    <n v="48"/>
    <n v="104.94"/>
    <n v="11"/>
    <n v="151"/>
    <x v="26"/>
    <s v="Young Jeff"/>
    <n v="2125557413"/>
    <s v="4092 Furth Circle Suite 400"/>
    <x v="2"/>
    <n v="10022"/>
    <x v="0"/>
    <n v="1286"/>
    <n v="138500"/>
    <n v="10127"/>
    <x v="26"/>
    <d v="2003-06-09T00:00:00"/>
    <d v="2003-06-06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5037.12"/>
    <n v="2981.2799999999997"/>
    <n v="2055.84"/>
  </r>
  <r>
    <n v="10204"/>
    <x v="3"/>
    <n v="39"/>
    <n v="34.880000000000003"/>
    <n v="2"/>
    <n v="151"/>
    <x v="26"/>
    <s v="Young Jeff"/>
    <n v="2125557413"/>
    <s v="4092 Furth Circle Suite 400"/>
    <x v="2"/>
    <n v="10022"/>
    <x v="0"/>
    <n v="1286"/>
    <n v="138500"/>
    <n v="10127"/>
    <x v="26"/>
    <d v="2003-06-09T00:00:00"/>
    <d v="2003-06-06T00:00:00"/>
    <s v="Shipped"/>
    <x v="3"/>
    <x v="0"/>
    <d v="1899-12-30T01:24:00"/>
    <x v="3"/>
    <s v="This model features grille-mounted chrome horn, lift-up louvered hood, fold-down rumble seat, working steering system and rubber wheels. Color black."/>
    <n v="2081"/>
    <n v="21.75"/>
    <n v="41.03"/>
    <n v="1360.3200000000002"/>
    <n v="848.25"/>
    <n v="512.07000000000016"/>
  </r>
  <r>
    <n v="10205"/>
    <x v="8"/>
    <n v="36"/>
    <n v="98.63"/>
    <n v="2"/>
    <n v="141"/>
    <x v="4"/>
    <s v="Freyre Diego "/>
    <n v="915559444"/>
    <s v="C/ Moralzarzal, 86 "/>
    <x v="4"/>
    <n v="28034"/>
    <x v="3"/>
    <n v="1370"/>
    <n v="227600"/>
    <n v="10104"/>
    <x v="4"/>
    <d v="2003-02-09T00:00:00"/>
    <d v="2003-02-01T00:00:00"/>
    <s v="Shipped"/>
    <x v="8"/>
    <x v="0"/>
    <d v="1899-12-30T01:18:00"/>
    <x v="1"/>
    <s v="Features opening engine cover, doors, trunk, and fuel filler cap. Color black"/>
    <n v="8693"/>
    <n v="60.62"/>
    <n v="102.74"/>
    <n v="3550.68"/>
    <n v="2182.3199999999997"/>
    <n v="1368.3600000000001"/>
  </r>
  <r>
    <n v="10205"/>
    <x v="9"/>
    <n v="48"/>
    <n v="45.82"/>
    <n v="1"/>
    <n v="141"/>
    <x v="4"/>
    <s v="Freyre Diego "/>
    <n v="915559444"/>
    <s v="C/ Moralzarzal, 86 "/>
    <x v="4"/>
    <n v="28034"/>
    <x v="3"/>
    <n v="1370"/>
    <n v="227600"/>
    <n v="10104"/>
    <x v="4"/>
    <d v="2003-02-09T00:00:00"/>
    <d v="2003-02-01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99.36"/>
    <n v="1164.48"/>
    <n v="1034.8800000000001"/>
  </r>
  <r>
    <n v="10205"/>
    <x v="5"/>
    <n v="40"/>
    <n v="138.38"/>
    <n v="3"/>
    <n v="141"/>
    <x v="4"/>
    <s v="Freyre Diego "/>
    <n v="915559444"/>
    <s v="C/ Moralzarzal, 86 "/>
    <x v="4"/>
    <n v="28034"/>
    <x v="3"/>
    <n v="1370"/>
    <n v="227600"/>
    <n v="10104"/>
    <x v="4"/>
    <d v="2003-02-09T00:00:00"/>
    <d v="2003-02-01T00:00:00"/>
    <s v="Shipped"/>
    <x v="5"/>
    <x v="0"/>
    <d v="1899-12-30T01:18:00"/>
    <x v="5"/>
    <s v="This 1:18 replica features grille-mounted chrome horn, lift-up louvered hood, fold-down rumble seat, working steering system, chrome-covered spare, opening doors, detailed and wired engine. Color black."/>
    <n v="548"/>
    <n v="72.56"/>
    <n v="168.75"/>
    <n v="5535.2"/>
    <n v="2902.4"/>
    <n v="2632.7999999999997"/>
  </r>
  <r>
    <n v="10205"/>
    <x v="6"/>
    <n v="32"/>
    <n v="27.88"/>
    <n v="5"/>
    <n v="141"/>
    <x v="4"/>
    <s v="Freyre Diego "/>
    <n v="915559444"/>
    <s v="C/ Moralzarzal, 86 "/>
    <x v="4"/>
    <n v="28034"/>
    <x v="3"/>
    <n v="1370"/>
    <n v="227600"/>
    <n v="10104"/>
    <x v="4"/>
    <d v="2003-02-09T00:00:00"/>
    <d v="2003-02-01T00:00:00"/>
    <s v="Shipped"/>
    <x v="6"/>
    <x v="0"/>
    <d v="1899-12-30T01:24:00"/>
    <x v="1"/>
    <s v="This 1:24 scale die-cast replica of the 1939 Chevrolet Deluxe Coupe has the same classy look as the original. Features opening trunk, hood and doors and a showroom quality baked enamel finish."/>
    <n v="7332"/>
    <n v="22.57"/>
    <n v="33.19"/>
    <n v="892.16"/>
    <n v="722.24"/>
    <n v="169.91999999999996"/>
  </r>
  <r>
    <n v="10205"/>
    <x v="7"/>
    <n v="24"/>
    <n v="36.74"/>
    <n v="4"/>
    <n v="141"/>
    <x v="4"/>
    <s v="Freyre Diego "/>
    <n v="915559444"/>
    <s v="C/ Moralzarzal, 86 "/>
    <x v="4"/>
    <n v="28034"/>
    <x v="3"/>
    <n v="1370"/>
    <n v="227600"/>
    <n v="10104"/>
    <x v="4"/>
    <d v="2003-02-09T00:00:00"/>
    <d v="2003-02-0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81.76"/>
    <n v="494.64"/>
    <n v="387.12"/>
  </r>
  <r>
    <n v="10206"/>
    <x v="10"/>
    <n v="47"/>
    <n v="203.59"/>
    <n v="6"/>
    <n v="202"/>
    <x v="70"/>
    <s v="Tamuri Yoshi "/>
    <n v="6045553392"/>
    <s v="1900 Oak St. "/>
    <x v="57"/>
    <s v="V3F2K1"/>
    <x v="16"/>
    <n v="1323"/>
    <n v="90300"/>
    <n v="10206"/>
    <x v="65"/>
    <d v="2003-12-13T00:00:00"/>
    <d v="2003-12-08T00:00:00"/>
    <s v="Shipped"/>
    <x v="10"/>
    <x v="1"/>
    <d v="1899-12-30T01:10:00"/>
    <x v="6"/>
    <s v="Turnable front wheels; steering function; detailed interior; detailed engine; opening hood; opening trunk; opening doors; and detailed chassis."/>
    <n v="7305"/>
    <n v="98.58"/>
    <n v="214.3"/>
    <n v="9568.73"/>
    <n v="4633.26"/>
    <n v="4935.4699999999993"/>
  </r>
  <r>
    <n v="10206"/>
    <x v="12"/>
    <n v="28"/>
    <n v="109.34"/>
    <n v="3"/>
    <n v="202"/>
    <x v="70"/>
    <s v="Tamuri Yoshi "/>
    <n v="6045553392"/>
    <s v="1900 Oak St. "/>
    <x v="57"/>
    <s v="V3F2K1"/>
    <x v="16"/>
    <n v="1323"/>
    <n v="90300"/>
    <n v="10206"/>
    <x v="65"/>
    <d v="2003-12-13T00:00:00"/>
    <d v="2003-12-08T00:00:00"/>
    <s v="Shipped"/>
    <x v="12"/>
    <x v="2"/>
    <d v="1899-12-30T01:12:00"/>
    <x v="0"/>
    <s v="Model features 30 windows, skylights &amp; glare resistant glass, working steering system, original logos"/>
    <n v="1579"/>
    <n v="77.900000000000006"/>
    <n v="136.66999999999999"/>
    <n v="3061.52"/>
    <n v="2181.2000000000003"/>
    <n v="880.31999999999971"/>
  </r>
  <r>
    <n v="10206"/>
    <x v="13"/>
    <n v="34"/>
    <n v="115.5"/>
    <n v="5"/>
    <n v="202"/>
    <x v="70"/>
    <s v="Tamuri Yoshi "/>
    <n v="6045553392"/>
    <s v="1900 Oak St. "/>
    <x v="57"/>
    <s v="V3F2K1"/>
    <x v="16"/>
    <n v="1323"/>
    <n v="90300"/>
    <n v="10206"/>
    <x v="65"/>
    <d v="2003-12-13T00:00:00"/>
    <d v="2003-12-08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927"/>
    <n v="1983.22"/>
    <n v="1943.78"/>
  </r>
  <r>
    <n v="10206"/>
    <x v="15"/>
    <n v="37"/>
    <n v="98.27"/>
    <n v="7"/>
    <n v="202"/>
    <x v="70"/>
    <s v="Tamuri Yoshi "/>
    <n v="6045553392"/>
    <s v="1900 Oak St. "/>
    <x v="57"/>
    <s v="V3F2K1"/>
    <x v="16"/>
    <n v="1323"/>
    <n v="90300"/>
    <n v="10206"/>
    <x v="65"/>
    <d v="2003-12-13T00:00:00"/>
    <d v="2003-12-08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635.99"/>
    <n v="2248.86"/>
    <n v="1387.1299999999997"/>
  </r>
  <r>
    <n v="10206"/>
    <x v="16"/>
    <n v="28"/>
    <n v="51.84"/>
    <n v="9"/>
    <n v="202"/>
    <x v="70"/>
    <s v="Tamuri Yoshi "/>
    <n v="6045553392"/>
    <s v="1900 Oak St. "/>
    <x v="57"/>
    <s v="V3F2K1"/>
    <x v="16"/>
    <n v="1323"/>
    <n v="90300"/>
    <n v="10206"/>
    <x v="65"/>
    <d v="2003-12-13T00:00:00"/>
    <d v="2003-12-08T00:00:00"/>
    <s v="Shipped"/>
    <x v="16"/>
    <x v="0"/>
    <d v="1899-12-30T01:18:00"/>
    <x v="10"/>
    <s v="Chrome Trim, Chrome Grille, Opening Hood, Opening Doors, Opening Trunk, Detailed Engine, Working Steering System"/>
    <n v="5649"/>
    <n v="34.35"/>
    <n v="62.46"/>
    <n v="1451.52"/>
    <n v="961.80000000000007"/>
    <n v="489.71999999999991"/>
  </r>
  <r>
    <n v="10206"/>
    <x v="17"/>
    <n v="30"/>
    <n v="102.63"/>
    <n v="8"/>
    <n v="202"/>
    <x v="70"/>
    <s v="Tamuri Yoshi "/>
    <n v="6045553392"/>
    <s v="1900 Oak St. "/>
    <x v="57"/>
    <s v="V3F2K1"/>
    <x v="16"/>
    <n v="1323"/>
    <n v="90300"/>
    <n v="10206"/>
    <x v="65"/>
    <d v="2003-12-13T00:00:00"/>
    <d v="2003-12-08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78.8999999999996"/>
    <n v="1822.2"/>
    <n v="1256.6999999999996"/>
  </r>
  <r>
    <n v="10206"/>
    <x v="18"/>
    <n v="28"/>
    <n v="99.21"/>
    <n v="11"/>
    <n v="202"/>
    <x v="70"/>
    <s v="Tamuri Yoshi "/>
    <n v="6045553392"/>
    <s v="1900 Oak St. "/>
    <x v="57"/>
    <s v="V3F2K1"/>
    <x v="16"/>
    <n v="1323"/>
    <n v="90300"/>
    <n v="10206"/>
    <x v="65"/>
    <d v="2003-12-13T00:00:00"/>
    <d v="2003-12-08T00:00:00"/>
    <s v="Shipped"/>
    <x v="18"/>
    <x v="0"/>
    <d v="1899-12-30T01:18:00"/>
    <x v="2"/>
    <s v="Features Gold Trim, Full Size Spare Tire, Chrome Trim, Chrome Grille, Opening Hood, Opening Doors, Opening Trunk, Detailed Engine, Working Steering System"/>
    <n v="7913"/>
    <n v="57.54"/>
    <n v="99.21"/>
    <n v="2777.8799999999997"/>
    <n v="1611.12"/>
    <n v="1166.7599999999998"/>
  </r>
  <r>
    <n v="10206"/>
    <x v="20"/>
    <n v="21"/>
    <n v="45.78"/>
    <n v="4"/>
    <n v="202"/>
    <x v="70"/>
    <s v="Tamuri Yoshi "/>
    <n v="6045553392"/>
    <s v="1900 Oak St. "/>
    <x v="57"/>
    <s v="V3F2K1"/>
    <x v="16"/>
    <n v="1323"/>
    <n v="90300"/>
    <n v="10206"/>
    <x v="65"/>
    <d v="2003-12-13T00:00:00"/>
    <d v="2003-12-08T00:00:00"/>
    <s v="Shipped"/>
    <x v="20"/>
    <x v="0"/>
    <d v="1899-12-30T01:18:00"/>
    <x v="7"/>
    <s v="Features completely detailed interior including Velvet flocked drapes,deluxe wood grain floor, and a wood grain casket with seperate chrome handles"/>
    <n v="6645"/>
    <n v="23.14"/>
    <n v="50.31"/>
    <n v="961.38"/>
    <n v="485.94"/>
    <n v="475.44"/>
  </r>
  <r>
    <n v="10206"/>
    <x v="22"/>
    <n v="33"/>
    <n v="95.44"/>
    <n v="10"/>
    <n v="202"/>
    <x v="70"/>
    <s v="Tamuri Yoshi "/>
    <n v="6045553392"/>
    <s v="1900 Oak St. "/>
    <x v="57"/>
    <s v="V3F2K1"/>
    <x v="16"/>
    <n v="1323"/>
    <n v="90300"/>
    <n v="10206"/>
    <x v="65"/>
    <d v="2003-12-13T00:00:00"/>
    <d v="2003-12-08T00:00:00"/>
    <s v="Shipped"/>
    <x v="22"/>
    <x v="0"/>
    <d v="1899-12-30T01:24:00"/>
    <x v="8"/>
    <s v="Features opening trunk,  working steering system. Color dark green."/>
    <n v="4710"/>
    <n v="57.46"/>
    <n v="97.39"/>
    <n v="3149.52"/>
    <n v="1896.18"/>
    <n v="1253.3399999999999"/>
  </r>
  <r>
    <n v="10206"/>
    <x v="24"/>
    <n v="36"/>
    <n v="54.94"/>
    <n v="2"/>
    <n v="202"/>
    <x v="70"/>
    <s v="Tamuri Yoshi "/>
    <n v="6045553392"/>
    <s v="1900 Oak St. "/>
    <x v="57"/>
    <s v="V3F2K1"/>
    <x v="16"/>
    <n v="1323"/>
    <n v="90300"/>
    <n v="10206"/>
    <x v="65"/>
    <d v="2003-12-13T00:00:00"/>
    <d v="2003-12-08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77.84"/>
    <n v="1209.96"/>
    <n v="767.87999999999988"/>
  </r>
  <r>
    <n v="10206"/>
    <x v="25"/>
    <n v="33"/>
    <n v="89.01"/>
    <n v="1"/>
    <n v="202"/>
    <x v="70"/>
    <s v="Tamuri Yoshi "/>
    <n v="6045553392"/>
    <s v="1900 Oak St. "/>
    <x v="57"/>
    <s v="V3F2K1"/>
    <x v="16"/>
    <n v="1323"/>
    <n v="90300"/>
    <n v="10206"/>
    <x v="65"/>
    <d v="2003-12-13T00:00:00"/>
    <d v="2003-12-08T00:00:00"/>
    <s v="Shipped"/>
    <x v="25"/>
    <x v="1"/>
    <d v="1899-12-30T01:18:00"/>
    <x v="9"/>
    <s v="Features include opening and closing doors. Color: White. _x000a_Measures approximately 9 1/2&quot; Long."/>
    <n v="6934"/>
    <n v="46.53"/>
    <n v="101.15"/>
    <n v="2937.3300000000004"/>
    <n v="1535.49"/>
    <n v="1401.8400000000004"/>
  </r>
  <r>
    <n v="10207"/>
    <x v="11"/>
    <n v="31"/>
    <n v="125.58"/>
    <n v="15"/>
    <n v="495"/>
    <x v="71"/>
    <s v="Franco Valarie"/>
    <n v="6175552555"/>
    <s v="6251 Ingle Ln. "/>
    <x v="58"/>
    <n v="51003"/>
    <x v="0"/>
    <n v="1188"/>
    <n v="85100"/>
    <n v="10207"/>
    <x v="66"/>
    <d v="2003-12-17T00:00:00"/>
    <d v="2003-12-11T00:00:00"/>
    <s v="Shipped"/>
    <x v="11"/>
    <x v="1"/>
    <d v="1899-12-30T01:10:00"/>
    <x v="8"/>
    <s v="Features include: Turnable front wheels; steering function; detailed interior; detailed engine; opening hood; opening trunk; opening doors; and detailed chassis."/>
    <n v="6791"/>
    <n v="103.42"/>
    <n v="147.74"/>
    <n v="3892.98"/>
    <n v="3206.02"/>
    <n v="686.96"/>
  </r>
  <r>
    <n v="10207"/>
    <x v="27"/>
    <n v="34"/>
    <n v="95.99"/>
    <n v="7"/>
    <n v="495"/>
    <x v="71"/>
    <s v="Franco Valarie"/>
    <n v="6175552555"/>
    <s v="6251 Ingle Ln. "/>
    <x v="58"/>
    <n v="51003"/>
    <x v="0"/>
    <n v="1188"/>
    <n v="85100"/>
    <n v="10207"/>
    <x v="66"/>
    <d v="2003-12-17T00:00:00"/>
    <d v="2003-12-11T00:00:00"/>
    <s v="Shipped"/>
    <x v="27"/>
    <x v="2"/>
    <d v="1899-12-30T01:12:00"/>
    <x v="2"/>
    <s v="1:12 scale die-cast about 20&quot; long Hood opens, Rubber wheels"/>
    <n v="6125"/>
    <n v="55.7"/>
    <n v="118.5"/>
    <n v="3263.66"/>
    <n v="1893.8000000000002"/>
    <n v="1369.8599999999997"/>
  </r>
  <r>
    <n v="10207"/>
    <x v="28"/>
    <n v="44"/>
    <n v="140.81"/>
    <n v="6"/>
    <n v="495"/>
    <x v="71"/>
    <s v="Franco Valarie"/>
    <n v="6175552555"/>
    <s v="6251 Ingle Ln. "/>
    <x v="58"/>
    <n v="51003"/>
    <x v="0"/>
    <n v="1188"/>
    <n v="85100"/>
    <n v="10207"/>
    <x v="66"/>
    <d v="2003-12-17T00:00:00"/>
    <d v="2003-12-11T00:00:00"/>
    <s v="Shipped"/>
    <x v="28"/>
    <x v="1"/>
    <d v="1899-12-30T01:18:00"/>
    <x v="5"/>
    <s v="Turnable front wheels; steering function; detailed interior; detailed engine; opening hood; opening trunk; opening doors; and detailed chassis."/>
    <n v="4724"/>
    <n v="101.51"/>
    <n v="163.72999999999999"/>
    <n v="6195.64"/>
    <n v="4466.4400000000005"/>
    <n v="1729.1999999999998"/>
  </r>
  <r>
    <n v="10207"/>
    <x v="29"/>
    <n v="43"/>
    <n v="109.23"/>
    <n v="10"/>
    <n v="495"/>
    <x v="71"/>
    <s v="Franco Valarie"/>
    <n v="6175552555"/>
    <s v="6251 Ingle Ln. "/>
    <x v="58"/>
    <n v="51003"/>
    <x v="0"/>
    <n v="1188"/>
    <n v="85100"/>
    <n v="10207"/>
    <x v="66"/>
    <d v="2003-12-17T00:00:00"/>
    <d v="2003-12-11T00:00:00"/>
    <s v="Shipped"/>
    <x v="29"/>
    <x v="2"/>
    <d v="1899-12-30T01:18:00"/>
    <x v="11"/>
    <s v="Exact replica. 100+ parts. working steering system, original logos"/>
    <n v="8258"/>
    <n v="74.86"/>
    <n v="122.73"/>
    <n v="4696.8900000000003"/>
    <n v="3218.98"/>
    <n v="1477.9100000000003"/>
  </r>
  <r>
    <n v="10207"/>
    <x v="14"/>
    <n v="37"/>
    <n v="60.77"/>
    <n v="13"/>
    <n v="495"/>
    <x v="71"/>
    <s v="Franco Valarie"/>
    <n v="6175552555"/>
    <s v="6251 Ingle Ln. "/>
    <x v="58"/>
    <n v="51003"/>
    <x v="0"/>
    <n v="1188"/>
    <n v="85100"/>
    <n v="10207"/>
    <x v="66"/>
    <d v="2003-12-17T00:00:00"/>
    <d v="2003-12-11T00:00:00"/>
    <s v="Shipped"/>
    <x v="14"/>
    <x v="2"/>
    <d v="1899-12-30T01:18:00"/>
    <x v="9"/>
    <s v="Gleaming red handsome appearance. Everything is here the fire hoses, ladder, axes, bells, lanterns, ready to fight any inferno."/>
    <n v="2018"/>
    <n v="24.92"/>
    <n v="60.77"/>
    <n v="2248.4900000000002"/>
    <n v="922.04000000000008"/>
    <n v="1326.4500000000003"/>
  </r>
  <r>
    <n v="10207"/>
    <x v="30"/>
    <n v="25"/>
    <n v="140.55000000000001"/>
    <n v="11"/>
    <n v="495"/>
    <x v="71"/>
    <s v="Franco Valarie"/>
    <n v="6175552555"/>
    <s v="6251 Ingle Ln. "/>
    <x v="58"/>
    <n v="51003"/>
    <x v="0"/>
    <n v="1188"/>
    <n v="85100"/>
    <n v="10207"/>
    <x v="66"/>
    <d v="2003-12-17T00:00:00"/>
    <d v="2003-12-1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13.7500000000005"/>
    <n v="1947.5000000000002"/>
    <n v="1566.2500000000002"/>
  </r>
  <r>
    <n v="10207"/>
    <x v="31"/>
    <n v="40"/>
    <n v="143.62"/>
    <n v="1"/>
    <n v="495"/>
    <x v="71"/>
    <s v="Franco Valarie"/>
    <n v="6175552555"/>
    <s v="6251 Ingle Ln. "/>
    <x v="58"/>
    <n v="51003"/>
    <x v="0"/>
    <n v="1188"/>
    <n v="85100"/>
    <n v="10207"/>
    <x v="66"/>
    <d v="2003-12-17T00:00:00"/>
    <d v="2003-12-11T00:00:00"/>
    <s v="Shipped"/>
    <x v="31"/>
    <x v="1"/>
    <d v="1899-12-30T01:18:00"/>
    <x v="10"/>
    <s v="Features include opening and closing doors. Color: White."/>
    <n v="5545"/>
    <n v="91.92"/>
    <n v="143.62"/>
    <n v="5744.8"/>
    <n v="3676.8"/>
    <n v="2068"/>
  </r>
  <r>
    <n v="10207"/>
    <x v="19"/>
    <n v="47"/>
    <n v="119.87"/>
    <n v="16"/>
    <n v="495"/>
    <x v="71"/>
    <s v="Franco Valarie"/>
    <n v="6175552555"/>
    <s v="6251 Ingle Ln. "/>
    <x v="58"/>
    <n v="51003"/>
    <x v="0"/>
    <n v="1188"/>
    <n v="85100"/>
    <n v="10207"/>
    <x v="66"/>
    <d v="2003-12-17T00:00:00"/>
    <d v="2003-12-1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633.89"/>
    <n v="3983.7200000000003"/>
    <n v="1650.17"/>
  </r>
  <r>
    <n v="10207"/>
    <x v="32"/>
    <n v="49"/>
    <n v="57.8"/>
    <n v="4"/>
    <n v="495"/>
    <x v="71"/>
    <s v="Franco Valarie"/>
    <n v="6175552555"/>
    <s v="6251 Ingle Ln. "/>
    <x v="58"/>
    <n v="51003"/>
    <x v="0"/>
    <n v="1188"/>
    <n v="85100"/>
    <n v="10207"/>
    <x v="66"/>
    <d v="2003-12-17T00:00:00"/>
    <d v="2003-12-11T00:00:00"/>
    <s v="Shipped"/>
    <x v="32"/>
    <x v="1"/>
    <d v="1899-12-30T01:24:00"/>
    <x v="12"/>
    <s v="1:24 scale die-cast about 18&quot; long doors open, hood opens and rubber wheels"/>
    <n v="4074"/>
    <n v="32.369999999999997"/>
    <n v="57.8"/>
    <n v="2832.2"/>
    <n v="1586.1299999999999"/>
    <n v="1246.07"/>
  </r>
  <r>
    <n v="10207"/>
    <x v="21"/>
    <n v="46"/>
    <n v="127.79"/>
    <n v="12"/>
    <n v="495"/>
    <x v="71"/>
    <s v="Franco Valarie"/>
    <n v="6175552555"/>
    <s v="6251 Ingle Ln. "/>
    <x v="58"/>
    <n v="51003"/>
    <x v="0"/>
    <n v="1188"/>
    <n v="85100"/>
    <n v="10207"/>
    <x v="66"/>
    <d v="2003-12-17T00:00:00"/>
    <d v="2003-12-11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878.34"/>
    <n v="2821.6400000000003"/>
    <n v="3056.7"/>
  </r>
  <r>
    <n v="10207"/>
    <x v="33"/>
    <n v="42"/>
    <n v="30.76"/>
    <n v="8"/>
    <n v="495"/>
    <x v="71"/>
    <s v="Franco Valarie"/>
    <n v="6175552555"/>
    <s v="6251 Ingle Ln. "/>
    <x v="58"/>
    <n v="51003"/>
    <x v="0"/>
    <n v="1188"/>
    <n v="85100"/>
    <n v="10207"/>
    <x v="66"/>
    <d v="2003-12-17T00:00:00"/>
    <d v="2003-12-1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291.92"/>
    <n v="668.22"/>
    <n v="623.70000000000005"/>
  </r>
  <r>
    <n v="10207"/>
    <x v="34"/>
    <n v="28"/>
    <n v="108.82"/>
    <n v="3"/>
    <n v="495"/>
    <x v="71"/>
    <s v="Franco Valarie"/>
    <n v="6175552555"/>
    <s v="6251 Ingle Ln. "/>
    <x v="58"/>
    <n v="51003"/>
    <x v="0"/>
    <n v="1188"/>
    <n v="85100"/>
    <n v="10207"/>
    <x v="66"/>
    <d v="2003-12-17T00:00:00"/>
    <d v="2003-12-1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046.96"/>
    <n v="1953.8400000000001"/>
    <n v="1093.1199999999999"/>
  </r>
  <r>
    <n v="10207"/>
    <x v="23"/>
    <n v="49"/>
    <n v="84.75"/>
    <n v="14"/>
    <n v="495"/>
    <x v="71"/>
    <s v="Franco Valarie"/>
    <n v="6175552555"/>
    <s v="6251 Ingle Ln. "/>
    <x v="58"/>
    <n v="51003"/>
    <x v="0"/>
    <n v="1188"/>
    <n v="85100"/>
    <n v="10207"/>
    <x v="66"/>
    <d v="2003-12-17T00:00:00"/>
    <d v="2003-12-11T00:00:00"/>
    <s v="Shipped"/>
    <x v="23"/>
    <x v="2"/>
    <d v="1899-12-30T01:32:00"/>
    <x v="1"/>
    <s v="This 1980Ã¢â‚¬â„¢s era new look Manhattan express is still active, running from the Bronx to mid-town Manhattan. Has 35 opeining windows and working lights. Needs a battery."/>
    <n v="5099"/>
    <n v="53.93"/>
    <n v="96.31"/>
    <n v="4152.75"/>
    <n v="2642.57"/>
    <n v="1510.1799999999998"/>
  </r>
  <r>
    <n v="10207"/>
    <x v="35"/>
    <n v="27"/>
    <n v="51.95"/>
    <n v="9"/>
    <n v="495"/>
    <x v="71"/>
    <s v="Franco Valarie"/>
    <n v="6175552555"/>
    <s v="6251 Ingle Ln. "/>
    <x v="58"/>
    <n v="51003"/>
    <x v="0"/>
    <n v="1188"/>
    <n v="85100"/>
    <n v="10207"/>
    <x v="66"/>
    <d v="2003-12-17T00:00:00"/>
    <d v="2003-12-11T00:00:00"/>
    <s v="Shipped"/>
    <x v="35"/>
    <x v="2"/>
    <d v="1899-12-30T01:32:00"/>
    <x v="6"/>
    <s v="Model features bi-level seating, 50 windows, skylights &amp; glare resistant glass, working steering system, original logos"/>
    <n v="2874"/>
    <n v="25.98"/>
    <n v="54.11"/>
    <n v="1402.65"/>
    <n v="701.46"/>
    <n v="701.19"/>
  </r>
  <r>
    <n v="10207"/>
    <x v="36"/>
    <n v="45"/>
    <n v="55.3"/>
    <n v="2"/>
    <n v="495"/>
    <x v="71"/>
    <s v="Franco Valarie"/>
    <n v="6175552555"/>
    <s v="6251 Ingle Ln. "/>
    <x v="58"/>
    <n v="51003"/>
    <x v="0"/>
    <n v="1188"/>
    <n v="85100"/>
    <n v="10207"/>
    <x v="66"/>
    <d v="2003-12-17T00:00:00"/>
    <d v="2003-12-1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88.5"/>
    <n v="1202.3999999999999"/>
    <n v="1286.1000000000001"/>
  </r>
  <r>
    <n v="10207"/>
    <x v="37"/>
    <n v="28"/>
    <n v="106.49"/>
    <n v="5"/>
    <n v="495"/>
    <x v="71"/>
    <s v="Franco Valarie"/>
    <n v="6175552555"/>
    <s v="6251 Ingle Ln. "/>
    <x v="58"/>
    <n v="51003"/>
    <x v="0"/>
    <n v="1188"/>
    <n v="85100"/>
    <n v="10207"/>
    <x v="66"/>
    <d v="2003-12-17T00:00:00"/>
    <d v="2003-12-1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981.72"/>
    <n v="1912.1200000000001"/>
    <n v="1069.5999999999997"/>
  </r>
  <r>
    <n v="10208"/>
    <x v="40"/>
    <n v="46"/>
    <n v="176.63"/>
    <n v="13"/>
    <n v="146"/>
    <x v="65"/>
    <s v="Saveley Mary "/>
    <n v="78325555"/>
    <s v="2, rue du Commerce "/>
    <x v="52"/>
    <n v="69004"/>
    <x v="9"/>
    <n v="1337"/>
    <n v="123900"/>
    <n v="10194"/>
    <x v="61"/>
    <d v="2003-12-02T00:00:00"/>
    <d v="2003-11-26T00:00:00"/>
    <s v="Shipped"/>
    <x v="40"/>
    <x v="1"/>
    <d v="1899-12-30T01:12:00"/>
    <x v="8"/>
    <s v="Turnable front wheels; steering function; detailed interior; detailed engine; opening hood; opening trunk; opening doors; and detailed chassis."/>
    <n v="3619"/>
    <n v="95.59"/>
    <n v="207.8"/>
    <n v="8124.98"/>
    <n v="4397.1400000000003"/>
    <n v="3727.8399999999992"/>
  </r>
  <r>
    <n v="10208"/>
    <x v="26"/>
    <n v="26"/>
    <n v="128.41999999999999"/>
    <n v="14"/>
    <n v="146"/>
    <x v="65"/>
    <s v="Saveley Mary "/>
    <n v="78325555"/>
    <s v="2, rue du Commerce "/>
    <x v="52"/>
    <n v="69004"/>
    <x v="9"/>
    <n v="1337"/>
    <n v="123900"/>
    <n v="10194"/>
    <x v="61"/>
    <d v="2003-12-02T00:00:00"/>
    <d v="2003-11-26T00:00:00"/>
    <s v="Shipped"/>
    <x v="26"/>
    <x v="1"/>
    <d v="1899-12-30T01:18:00"/>
    <x v="0"/>
    <s v="1:18 scale die-cast about 10&quot; long doors open, hood opens, trunk opens and wheels roll"/>
    <n v="6906"/>
    <n v="89.14"/>
    <n v="151.08000000000001"/>
    <n v="3338.9199999999996"/>
    <n v="2317.64"/>
    <n v="1021.2799999999997"/>
  </r>
  <r>
    <n v="10208"/>
    <x v="41"/>
    <n v="20"/>
    <n v="152.26"/>
    <n v="12"/>
    <n v="146"/>
    <x v="65"/>
    <s v="Saveley Mary "/>
    <n v="78325555"/>
    <s v="2, rue du Commerce "/>
    <x v="52"/>
    <n v="69004"/>
    <x v="9"/>
    <n v="1337"/>
    <n v="123900"/>
    <n v="10194"/>
    <x v="61"/>
    <d v="2003-12-02T00:00:00"/>
    <d v="2003-11-26T00:00:00"/>
    <s v="Shipped"/>
    <x v="41"/>
    <x v="1"/>
    <d v="1899-12-30T01:12:00"/>
    <x v="8"/>
    <s v="Turnable front wheels; steering function; detailed interior; detailed engine; opening hood; opening trunk; opening doors; and detailed chassis."/>
    <n v="1049"/>
    <n v="83.05"/>
    <n v="173.02"/>
    <n v="3045.2"/>
    <n v="1661"/>
    <n v="1384.1999999999998"/>
  </r>
  <r>
    <n v="10208"/>
    <x v="42"/>
    <n v="24"/>
    <n v="117.47"/>
    <n v="9"/>
    <n v="146"/>
    <x v="65"/>
    <s v="Saveley Mary "/>
    <n v="78325555"/>
    <s v="2, rue du Commerce "/>
    <x v="52"/>
    <n v="69004"/>
    <x v="9"/>
    <n v="1337"/>
    <n v="123900"/>
    <n v="10194"/>
    <x v="61"/>
    <d v="2003-12-02T00:00:00"/>
    <d v="2003-11-26T00:00:00"/>
    <s v="Shipped"/>
    <x v="42"/>
    <x v="0"/>
    <d v="1899-12-30T01:18:00"/>
    <x v="11"/>
    <s v="Features opening trunk,  working steering system"/>
    <n v="3913"/>
    <n v="68.3"/>
    <n v="136.59"/>
    <n v="2819.2799999999997"/>
    <n v="1639.1999999999998"/>
    <n v="1180.08"/>
  </r>
  <r>
    <n v="10208"/>
    <x v="43"/>
    <n v="48"/>
    <n v="96.81"/>
    <n v="11"/>
    <n v="146"/>
    <x v="65"/>
    <s v="Saveley Mary "/>
    <n v="78325555"/>
    <s v="2, rue du Commerce "/>
    <x v="52"/>
    <n v="69004"/>
    <x v="9"/>
    <n v="1337"/>
    <n v="123900"/>
    <n v="10194"/>
    <x v="61"/>
    <d v="2003-12-02T00:00:00"/>
    <d v="2003-11-26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646.88"/>
    <n v="3242.88"/>
    <n v="1404"/>
  </r>
  <r>
    <n v="10208"/>
    <x v="44"/>
    <n v="45"/>
    <n v="72.849999999999994"/>
    <n v="8"/>
    <n v="146"/>
    <x v="65"/>
    <s v="Saveley Mary "/>
    <n v="78325555"/>
    <s v="2, rue du Commerce "/>
    <x v="52"/>
    <n v="69004"/>
    <x v="9"/>
    <n v="1337"/>
    <n v="123900"/>
    <n v="10194"/>
    <x v="61"/>
    <d v="2003-12-02T00:00:00"/>
    <d v="2003-11-26T00:00:00"/>
    <s v="Shipped"/>
    <x v="44"/>
    <x v="0"/>
    <d v="1899-12-30T01:18:00"/>
    <x v="2"/>
    <s v="Features opening trunk,  working steering system"/>
    <n v="8290"/>
    <n v="52.66"/>
    <n v="87.77"/>
    <n v="3278.2499999999995"/>
    <n v="2369.6999999999998"/>
    <n v="908.54999999999973"/>
  </r>
  <r>
    <n v="10208"/>
    <x v="45"/>
    <n v="35"/>
    <n v="122.89"/>
    <n v="7"/>
    <n v="146"/>
    <x v="65"/>
    <s v="Saveley Mary "/>
    <n v="78325555"/>
    <s v="2, rue du Commerce "/>
    <x v="52"/>
    <n v="69004"/>
    <x v="9"/>
    <n v="1337"/>
    <n v="123900"/>
    <n v="10194"/>
    <x v="61"/>
    <d v="2003-12-02T00:00:00"/>
    <d v="2003-11-26T00:00:00"/>
    <s v="Shipped"/>
    <x v="45"/>
    <x v="4"/>
    <d v="1899-12-30T01:24:00"/>
    <x v="9"/>
    <s v="All wood with canvas sails. Many extras including rigging, long boats, pilot house, anchors, etc. Comes with 4 masts, all square-rigged."/>
    <n v="1898"/>
    <n v="82.34"/>
    <n v="122.89"/>
    <n v="4301.1499999999996"/>
    <n v="2881.9"/>
    <n v="1419.2499999999995"/>
  </r>
  <r>
    <n v="10208"/>
    <x v="46"/>
    <n v="20"/>
    <n v="80.540000000000006"/>
    <n v="2"/>
    <n v="146"/>
    <x v="65"/>
    <s v="Saveley Mary "/>
    <n v="78325555"/>
    <s v="2, rue du Commerce "/>
    <x v="52"/>
    <n v="69004"/>
    <x v="9"/>
    <n v="1337"/>
    <n v="123900"/>
    <n v="10194"/>
    <x v="61"/>
    <d v="2003-12-02T00:00:00"/>
    <d v="2003-11-26T00:00:00"/>
    <s v="Shipped"/>
    <x v="46"/>
    <x v="0"/>
    <d v="1899-12-30T01:24:00"/>
    <x v="10"/>
    <s v="This model features chrome trim and grille, opening hood, opening doors, opening trunk, detailed engine, working steering system. Color white."/>
    <n v="9173"/>
    <n v="46.91"/>
    <n v="88.51"/>
    <n v="1610.8000000000002"/>
    <n v="938.19999999999993"/>
    <n v="672.60000000000025"/>
  </r>
  <r>
    <n v="10208"/>
    <x v="38"/>
    <n v="30"/>
    <n v="57.99"/>
    <n v="15"/>
    <n v="146"/>
    <x v="65"/>
    <s v="Saveley Mary "/>
    <n v="78325555"/>
    <s v="2, rue du Commerce "/>
    <x v="52"/>
    <n v="69004"/>
    <x v="9"/>
    <n v="1337"/>
    <n v="123900"/>
    <n v="10194"/>
    <x v="61"/>
    <d v="2003-12-02T00:00:00"/>
    <d v="2003-11-26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39.7"/>
    <n v="1124.7"/>
    <n v="615"/>
  </r>
  <r>
    <n v="10208"/>
    <x v="48"/>
    <n v="38"/>
    <n v="56.67"/>
    <n v="3"/>
    <n v="146"/>
    <x v="65"/>
    <s v="Saveley Mary "/>
    <n v="78325555"/>
    <s v="2, rue du Commerce "/>
    <x v="52"/>
    <n v="69004"/>
    <x v="9"/>
    <n v="1337"/>
    <n v="123900"/>
    <n v="10194"/>
    <x v="61"/>
    <d v="2003-12-02T00:00:00"/>
    <d v="2003-11-26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153.46"/>
    <n v="1292"/>
    <n v="861.46"/>
  </r>
  <r>
    <n v="10208"/>
    <x v="49"/>
    <n v="40"/>
    <n v="73.62"/>
    <n v="10"/>
    <n v="146"/>
    <x v="65"/>
    <s v="Saveley Mary "/>
    <n v="78325555"/>
    <s v="2, rue du Commerce "/>
    <x v="52"/>
    <n v="69004"/>
    <x v="9"/>
    <n v="1337"/>
    <n v="123900"/>
    <n v="10194"/>
    <x v="61"/>
    <d v="2003-12-02T00:00:00"/>
    <d v="2003-11-26T00:00:00"/>
    <s v="Shipped"/>
    <x v="49"/>
    <x v="4"/>
    <d v="1899-12-30T12:40:00"/>
    <x v="7"/>
    <s v="Measures 31 1/2 inches Long x 25 1/2 inches High x 10 5/8 inches Wide_x000a_All wood with canvas sail. Extras include long boats, rigging, ladders, railing, anchors, side cannons, hand painted, etc."/>
    <n v="737"/>
    <n v="43.3"/>
    <n v="86.61"/>
    <n v="2944.8"/>
    <n v="1732"/>
    <n v="1212.8000000000002"/>
  </r>
  <r>
    <n v="10208"/>
    <x v="50"/>
    <n v="46"/>
    <n v="63.61"/>
    <n v="1"/>
    <n v="146"/>
    <x v="65"/>
    <s v="Saveley Mary "/>
    <n v="78325555"/>
    <s v="2, rue du Commerce "/>
    <x v="52"/>
    <n v="69004"/>
    <x v="9"/>
    <n v="1337"/>
    <n v="123900"/>
    <n v="10194"/>
    <x v="61"/>
    <d v="2003-12-02T00:00:00"/>
    <d v="2003-11-26T00:00:00"/>
    <s v="Shipped"/>
    <x v="50"/>
    <x v="4"/>
    <d v="1899-12-30T12:40:00"/>
    <x v="3"/>
    <s v="All wood with canvas sails. Measures 31 1/2&quot; Length x 22 3/8&quot; High x 8 1/4&quot; Width. Extras include 4 boats on deck, sea sprite on bow, anchors, copper railing, pilot houses, etc."/>
    <n v="7083"/>
    <n v="33.97"/>
    <n v="72.28"/>
    <n v="2926.06"/>
    <n v="1562.62"/>
    <n v="1363.44"/>
  </r>
  <r>
    <n v="10208"/>
    <x v="51"/>
    <n v="37"/>
    <n v="95.16"/>
    <n v="4"/>
    <n v="146"/>
    <x v="65"/>
    <s v="Saveley Mary "/>
    <n v="78325555"/>
    <s v="2, rue du Commerce "/>
    <x v="52"/>
    <n v="69004"/>
    <x v="9"/>
    <n v="1337"/>
    <n v="123900"/>
    <n v="10194"/>
    <x v="61"/>
    <d v="2003-12-02T00:00:00"/>
    <d v="2003-11-26T00:00:00"/>
    <s v="Shipped"/>
    <x v="51"/>
    <x v="4"/>
    <d v="1899-12-30T12:40:00"/>
    <x v="9"/>
    <s v="Completed model measures 19 1/2 inches long, 9 inches high, 3inches wide and is in barn red/black. All wood and metal."/>
    <n v="1956"/>
    <n v="51.09"/>
    <n v="100.17"/>
    <n v="3520.92"/>
    <n v="1890.3300000000002"/>
    <n v="1630.59"/>
  </r>
  <r>
    <n v="10208"/>
    <x v="52"/>
    <n v="33"/>
    <n v="95.34"/>
    <n v="5"/>
    <n v="146"/>
    <x v="65"/>
    <s v="Saveley Mary "/>
    <n v="78325555"/>
    <s v="2, rue du Commerce "/>
    <x v="52"/>
    <n v="69004"/>
    <x v="9"/>
    <n v="1337"/>
    <n v="123900"/>
    <n v="10194"/>
    <x v="61"/>
    <d v="2003-12-02T00:00:00"/>
    <d v="2003-11-26T00:00:00"/>
    <s v="Shipped"/>
    <x v="52"/>
    <x v="4"/>
    <d v="1899-12-30T12:40:00"/>
    <x v="0"/>
    <s v="Exact replica. Wood and Metal. Many extras including rigging, long boats, pilot house, anchors, etc. Comes with three masts, all square-rigged."/>
    <n v="5088"/>
    <n v="53.63"/>
    <n v="99.31"/>
    <n v="3146.2200000000003"/>
    <n v="1769.7900000000002"/>
    <n v="1376.43"/>
  </r>
  <r>
    <n v="10208"/>
    <x v="53"/>
    <n v="42"/>
    <n v="48.05"/>
    <n v="6"/>
    <n v="146"/>
    <x v="65"/>
    <s v="Saveley Mary "/>
    <n v="78325555"/>
    <s v="2, rue du Commerce "/>
    <x v="52"/>
    <n v="69004"/>
    <x v="9"/>
    <n v="1337"/>
    <n v="123900"/>
    <n v="10194"/>
    <x v="61"/>
    <d v="2003-12-02T00:00:00"/>
    <d v="2003-11-26T00:00:00"/>
    <s v="Shipped"/>
    <x v="53"/>
    <x v="4"/>
    <d v="1899-12-30T02:12:00"/>
    <x v="11"/>
    <s v="Measures 38 inches Long x 33 3/4 inches High. Includes a stand._x000a_Many extras including rigging, long boats, pilot house, anchors, etc. Comes with 2 masts, all square-rigged"/>
    <n v="414"/>
    <n v="33.299999999999997"/>
    <n v="54.6"/>
    <n v="2018.1"/>
    <n v="1398.6"/>
    <n v="619.5"/>
  </r>
  <r>
    <n v="10209"/>
    <x v="39"/>
    <n v="39"/>
    <n v="129.19999999999999"/>
    <n v="8"/>
    <n v="347"/>
    <x v="48"/>
    <s v="Chandler Brian"/>
    <n v="2155554369"/>
    <s v="6047 Douglas Av. "/>
    <x v="39"/>
    <n v="91003"/>
    <x v="0"/>
    <n v="1166"/>
    <n v="57700"/>
    <n v="10160"/>
    <x v="47"/>
    <d v="2003-10-17T00:00:00"/>
    <d v="2003-10-17T00:00:00"/>
    <s v="Shipped"/>
    <x v="39"/>
    <x v="1"/>
    <d v="1899-12-30T01:10:00"/>
    <x v="1"/>
    <s v="Features include: Turnable front wheels; steering function; detailed interior; detailed engine; opening hood; opening trunk; opening doors; and detailed chassis."/>
    <n v="3252"/>
    <n v="85.68"/>
    <n v="136"/>
    <n v="5038.7999999999993"/>
    <n v="3341.5200000000004"/>
    <n v="1697.2799999999988"/>
  </r>
  <r>
    <n v="10209"/>
    <x v="56"/>
    <n v="28"/>
    <n v="82.58"/>
    <n v="6"/>
    <n v="347"/>
    <x v="48"/>
    <s v="Chandler Brian"/>
    <n v="2155554369"/>
    <s v="6047 Douglas Av. "/>
    <x v="39"/>
    <n v="91003"/>
    <x v="0"/>
    <n v="1166"/>
    <n v="57700"/>
    <n v="10160"/>
    <x v="47"/>
    <d v="2003-10-17T00:00:00"/>
    <d v="2003-10-17T00:00:00"/>
    <s v="Shipped"/>
    <x v="56"/>
    <x v="4"/>
    <d v="1899-12-30T01:18:00"/>
    <x v="10"/>
    <s v="Exact replica. Wood and Metal. Many extras including rigging, long boats, pilot house, anchors, etc. Comes with three masts, all square-rigged."/>
    <n v="4259"/>
    <n v="51.61"/>
    <n v="86.02"/>
    <n v="2312.2399999999998"/>
    <n v="1445.08"/>
    <n v="867.15999999999985"/>
  </r>
  <r>
    <n v="10209"/>
    <x v="57"/>
    <n v="20"/>
    <n v="97.4"/>
    <n v="5"/>
    <n v="347"/>
    <x v="48"/>
    <s v="Chandler Brian"/>
    <n v="2155554369"/>
    <s v="6047 Douglas Av. "/>
    <x v="39"/>
    <n v="91003"/>
    <x v="0"/>
    <n v="1166"/>
    <n v="57700"/>
    <n v="10160"/>
    <x v="47"/>
    <d v="2003-10-17T00:00:00"/>
    <d v="2003-10-17T00:00:00"/>
    <s v="Shipped"/>
    <x v="57"/>
    <x v="0"/>
    <d v="1899-12-30T01:18:00"/>
    <x v="2"/>
    <s v="Features opening hood, opening doors, opening trunk, wide white wall tires, front door arm rests, working steering system, leather upholstery. Color black."/>
    <n v="2378"/>
    <n v="64.58"/>
    <n v="105.87"/>
    <n v="1948"/>
    <n v="1291.5999999999999"/>
    <n v="656.40000000000009"/>
  </r>
  <r>
    <n v="10209"/>
    <x v="59"/>
    <n v="43"/>
    <n v="66.45"/>
    <n v="1"/>
    <n v="347"/>
    <x v="48"/>
    <s v="Chandler Brian"/>
    <n v="2155554369"/>
    <s v="6047 Douglas Av. "/>
    <x v="39"/>
    <n v="91003"/>
    <x v="0"/>
    <n v="1166"/>
    <n v="57700"/>
    <n v="10160"/>
    <x v="47"/>
    <d v="2003-10-17T00:00:00"/>
    <d v="2003-10-17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857.35"/>
    <n v="1472.75"/>
    <n v="1384.6"/>
  </r>
  <r>
    <n v="10209"/>
    <x v="60"/>
    <n v="36"/>
    <n v="56.55"/>
    <n v="2"/>
    <n v="347"/>
    <x v="48"/>
    <s v="Chandler Brian"/>
    <n v="2155554369"/>
    <s v="6047 Douglas Av. "/>
    <x v="39"/>
    <n v="91003"/>
    <x v="0"/>
    <n v="1166"/>
    <n v="57700"/>
    <n v="10160"/>
    <x v="47"/>
    <d v="2003-10-17T00:00:00"/>
    <d v="2003-10-17T00:00:00"/>
    <s v="Shipped"/>
    <x v="60"/>
    <x v="0"/>
    <d v="1899-12-30T01:24:00"/>
    <x v="4"/>
    <s v="Features opening hood, opening doors, opening trunk, wide white wall tires, front door arm rests, working steering system"/>
    <n v="2902"/>
    <n v="26.3"/>
    <n v="65.75"/>
    <n v="2035.8"/>
    <n v="946.80000000000007"/>
    <n v="1089"/>
  </r>
  <r>
    <n v="10209"/>
    <x v="47"/>
    <n v="22"/>
    <n v="79.67"/>
    <n v="7"/>
    <n v="347"/>
    <x v="48"/>
    <s v="Chandler Brian"/>
    <n v="2155554369"/>
    <s v="6047 Douglas Av. "/>
    <x v="39"/>
    <n v="91003"/>
    <x v="0"/>
    <n v="1166"/>
    <n v="57700"/>
    <n v="10160"/>
    <x v="47"/>
    <d v="2003-10-17T00:00:00"/>
    <d v="2003-10-17T00:00:00"/>
    <s v="Shipped"/>
    <x v="47"/>
    <x v="0"/>
    <d v="1899-12-30T01:24:00"/>
    <x v="9"/>
    <s v="Chrome Trim, Chrome Grille, Opening Hood, Opening Doors, Opening Trunk, Detailed Engine, Working Steering System. Color black."/>
    <n v="6621"/>
    <n v="48.64"/>
    <n v="83.86"/>
    <n v="1752.74"/>
    <n v="1070.08"/>
    <n v="682.66000000000008"/>
  </r>
  <r>
    <n v="10209"/>
    <x v="66"/>
    <n v="33"/>
    <n v="90.52"/>
    <n v="4"/>
    <n v="347"/>
    <x v="48"/>
    <s v="Chandler Brian"/>
    <n v="2155554369"/>
    <s v="6047 Douglas Av. "/>
    <x v="39"/>
    <n v="91003"/>
    <x v="0"/>
    <n v="1166"/>
    <n v="57700"/>
    <n v="10160"/>
    <x v="47"/>
    <d v="2003-10-17T00:00:00"/>
    <d v="2003-10-17T00:00:00"/>
    <s v="Shipped"/>
    <x v="66"/>
    <x v="4"/>
    <d v="1899-12-30T12:40:00"/>
    <x v="11"/>
    <s v="Measures 30 inches Long x 27 1/2 inches High x 4 3/4 inches Wide. _x000a_Many extras including rigging, long boats, pilot house, anchors, etc. Comes with three masts, all square-rigged."/>
    <n v="3501"/>
    <n v="39.83"/>
    <n v="90.52"/>
    <n v="2987.16"/>
    <n v="1314.3899999999999"/>
    <n v="1672.77"/>
  </r>
  <r>
    <n v="10209"/>
    <x v="71"/>
    <n v="48"/>
    <n v="44.2"/>
    <n v="3"/>
    <n v="347"/>
    <x v="48"/>
    <s v="Chandler Brian"/>
    <n v="2155554369"/>
    <s v="6047 Douglas Av. "/>
    <x v="39"/>
    <n v="91003"/>
    <x v="0"/>
    <n v="1166"/>
    <n v="57700"/>
    <n v="10160"/>
    <x v="47"/>
    <d v="2003-10-17T00:00:00"/>
    <d v="2003-10-17T00:00:00"/>
    <s v="Shipped"/>
    <x v="71"/>
    <x v="5"/>
    <d v="1899-12-30T02:12:00"/>
    <x v="1"/>
    <s v="10&quot; Wingspan with retractable landing gears.Comes with pilot"/>
    <n v="4857"/>
    <n v="32.770000000000003"/>
    <n v="49.66"/>
    <n v="2121.6000000000004"/>
    <n v="1572.96"/>
    <n v="548.64000000000033"/>
  </r>
  <r>
    <n v="10210"/>
    <x v="73"/>
    <n v="23"/>
    <n v="112.99"/>
    <n v="2"/>
    <n v="177"/>
    <x v="72"/>
    <s v="Kentary Mory"/>
    <n v="810663425555"/>
    <s v="1-6-20 Dojima "/>
    <x v="59"/>
    <n v="5300003"/>
    <x v="19"/>
    <n v="1621"/>
    <n v="81200"/>
    <n v="10210"/>
    <x v="67"/>
    <d v="2004-01-22T00:00:00"/>
    <d v="2004-01-20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598.77"/>
    <n v="1586.77"/>
    <n v="1012"/>
  </r>
  <r>
    <n v="10210"/>
    <x v="74"/>
    <n v="34"/>
    <n v="189.79"/>
    <n v="1"/>
    <n v="177"/>
    <x v="72"/>
    <s v="Kentary Mory"/>
    <n v="810663425555"/>
    <s v="1-6-20 Dojima "/>
    <x v="59"/>
    <n v="5300003"/>
    <x v="19"/>
    <n v="1621"/>
    <n v="81200"/>
    <n v="10210"/>
    <x v="67"/>
    <d v="2004-01-22T00:00:00"/>
    <d v="2004-01-20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452.86"/>
    <n v="3094.68"/>
    <n v="3358.18"/>
  </r>
  <r>
    <n v="10210"/>
    <x v="54"/>
    <n v="31"/>
    <n v="141.91999999999999"/>
    <n v="17"/>
    <n v="177"/>
    <x v="72"/>
    <s v="Kentary Mory"/>
    <n v="810663425555"/>
    <s v="1-6-20 Dojima "/>
    <x v="59"/>
    <n v="5300003"/>
    <x v="19"/>
    <n v="1621"/>
    <n v="81200"/>
    <n v="10210"/>
    <x v="67"/>
    <d v="2004-01-22T00:00:00"/>
    <d v="2004-01-20T00:00:00"/>
    <s v="Shipped"/>
    <x v="54"/>
    <x v="5"/>
    <d v="1899-12-30T01:18:00"/>
    <x v="3"/>
    <s v="1:18 scale replica of actual Army's UH-60L BLACK HAWK Helicopter. 100% hand-assembled. Features rotating rotor blades, propeller blades and rubber wheels."/>
    <n v="5330"/>
    <n v="77.27"/>
    <n v="157.69"/>
    <n v="4399.5199999999995"/>
    <n v="2395.37"/>
    <n v="2004.1499999999996"/>
  </r>
  <r>
    <n v="10210"/>
    <x v="55"/>
    <n v="50"/>
    <n v="68.430000000000007"/>
    <n v="7"/>
    <n v="177"/>
    <x v="72"/>
    <s v="Kentary Mory"/>
    <n v="810663425555"/>
    <s v="1-6-20 Dojima "/>
    <x v="59"/>
    <n v="5300003"/>
    <x v="19"/>
    <n v="1621"/>
    <n v="81200"/>
    <n v="10210"/>
    <x v="67"/>
    <d v="2004-01-22T00:00:00"/>
    <d v="2004-01-20T00:00:00"/>
    <s v="Shipped"/>
    <x v="55"/>
    <x v="5"/>
    <d v="1899-12-30T02:12:00"/>
    <x v="5"/>
    <s v="Has retractable wheels and comes with a stand"/>
    <n v="992"/>
    <n v="49"/>
    <n v="84.48"/>
    <n v="3421.5000000000005"/>
    <n v="2450"/>
    <n v="971.50000000000045"/>
  </r>
  <r>
    <n v="10210"/>
    <x v="76"/>
    <n v="40"/>
    <n v="51.48"/>
    <n v="3"/>
    <n v="177"/>
    <x v="72"/>
    <s v="Kentary Mory"/>
    <n v="810663425555"/>
    <s v="1-6-20 Dojima "/>
    <x v="59"/>
    <n v="5300003"/>
    <x v="19"/>
    <n v="1621"/>
    <n v="81200"/>
    <n v="10210"/>
    <x v="67"/>
    <d v="2004-01-22T00:00:00"/>
    <d v="2004-01-20T00:00:00"/>
    <s v="Shipped"/>
    <x v="76"/>
    <x v="6"/>
    <d v="1899-12-30T01:18:00"/>
    <x v="0"/>
    <s v="Intricately detailed with chrome accents and trim, official die-struck logos and baked enamel finish."/>
    <n v="4357"/>
    <n v="24.23"/>
    <n v="60.57"/>
    <n v="2059.1999999999998"/>
    <n v="969.2"/>
    <n v="1089.9999999999998"/>
  </r>
  <r>
    <n v="10210"/>
    <x v="58"/>
    <n v="27"/>
    <n v="100.67"/>
    <n v="9"/>
    <n v="177"/>
    <x v="72"/>
    <s v="Kentary Mory"/>
    <n v="810663425555"/>
    <s v="1-6-20 Dojima "/>
    <x v="59"/>
    <n v="5300003"/>
    <x v="19"/>
    <n v="1621"/>
    <n v="81200"/>
    <n v="10210"/>
    <x v="67"/>
    <d v="2004-01-22T00:00:00"/>
    <d v="2004-01-20T00:00:00"/>
    <s v="Shipped"/>
    <x v="58"/>
    <x v="5"/>
    <d v="1899-12-30T01:24:00"/>
    <x v="6"/>
    <s v="Official logos and insignias"/>
    <n v="3627"/>
    <n v="66.739999999999995"/>
    <n v="109.42"/>
    <n v="2718.09"/>
    <n v="1801.9799999999998"/>
    <n v="916.11000000000035"/>
  </r>
  <r>
    <n v="10210"/>
    <x v="78"/>
    <n v="30"/>
    <n v="63.22"/>
    <n v="4"/>
    <n v="177"/>
    <x v="72"/>
    <s v="Kentary Mory"/>
    <n v="810663425555"/>
    <s v="1-6-20 Dojima "/>
    <x v="59"/>
    <n v="5300003"/>
    <x v="19"/>
    <n v="1621"/>
    <n v="81200"/>
    <n v="10210"/>
    <x v="67"/>
    <d v="2004-01-22T00:00:00"/>
    <d v="2004-01-20T00:00:00"/>
    <s v="Shipped"/>
    <x v="78"/>
    <x v="6"/>
    <d v="1899-12-30T01:24:00"/>
    <x v="12"/>
    <s v="Detailed scale replica with working suspension and constructed from over 70 parts"/>
    <n v="15"/>
    <n v="37.32"/>
    <n v="76.17"/>
    <n v="1896.6"/>
    <n v="1119.5999999999999"/>
    <n v="777"/>
  </r>
  <r>
    <n v="10210"/>
    <x v="61"/>
    <n v="29"/>
    <n v="56.64"/>
    <n v="16"/>
    <n v="177"/>
    <x v="72"/>
    <s v="Kentary Mory"/>
    <n v="810663425555"/>
    <s v="1-6-20 Dojima "/>
    <x v="59"/>
    <n v="5300003"/>
    <x v="19"/>
    <n v="1621"/>
    <n v="81200"/>
    <n v="10210"/>
    <x v="67"/>
    <d v="2004-01-22T00:00:00"/>
    <d v="2004-01-20T00:00:00"/>
    <s v="Shipped"/>
    <x v="61"/>
    <x v="5"/>
    <d v="1899-12-30T01:24:00"/>
    <x v="8"/>
    <s v="Has retractable wheels and comes with a stand. Official logos and insignias."/>
    <n v="6812"/>
    <n v="29.34"/>
    <n v="68.239999999999995"/>
    <n v="1642.56"/>
    <n v="850.86"/>
    <n v="791.69999999999993"/>
  </r>
  <r>
    <n v="10210"/>
    <x v="62"/>
    <n v="40"/>
    <n v="68.099999999999994"/>
    <n v="8"/>
    <n v="177"/>
    <x v="72"/>
    <s v="Kentary Mory"/>
    <n v="810663425555"/>
    <s v="1-6-20 Dojima "/>
    <x v="59"/>
    <n v="5300003"/>
    <x v="19"/>
    <n v="1621"/>
    <n v="81200"/>
    <n v="10210"/>
    <x v="67"/>
    <d v="2004-01-22T00:00:00"/>
    <d v="2004-01-20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724"/>
    <n v="1449.1999999999998"/>
    <n v="1274.8000000000002"/>
  </r>
  <r>
    <n v="10210"/>
    <x v="79"/>
    <n v="46"/>
    <n v="84.91"/>
    <n v="5"/>
    <n v="177"/>
    <x v="72"/>
    <s v="Kentary Mory"/>
    <n v="810663425555"/>
    <s v="1-6-20 Dojima "/>
    <x v="59"/>
    <n v="5300003"/>
    <x v="19"/>
    <n v="1621"/>
    <n v="81200"/>
    <n v="10210"/>
    <x v="67"/>
    <d v="2004-01-22T00:00:00"/>
    <d v="2004-01-20T00:00:00"/>
    <s v="Shipped"/>
    <x v="79"/>
    <x v="6"/>
    <d v="1899-12-30T01:32:00"/>
    <x v="2"/>
    <s v="Features official die-struck logos and baked enamel finish. Comes with stand."/>
    <n v="178"/>
    <n v="66.92"/>
    <n v="99.89"/>
    <n v="3905.8599999999997"/>
    <n v="3078.32"/>
    <n v="827.53999999999951"/>
  </r>
  <r>
    <n v="10210"/>
    <x v="63"/>
    <n v="39"/>
    <n v="57.1"/>
    <n v="10"/>
    <n v="177"/>
    <x v="72"/>
    <s v="Kentary Mory"/>
    <n v="810663425555"/>
    <s v="1-6-20 Dojima "/>
    <x v="59"/>
    <n v="5300003"/>
    <x v="19"/>
    <n v="1621"/>
    <n v="81200"/>
    <n v="10210"/>
    <x v="67"/>
    <d v="2004-01-22T00:00:00"/>
    <d v="2004-01-20T00:00:00"/>
    <s v="Shipped"/>
    <x v="63"/>
    <x v="0"/>
    <d v="1899-12-30T01:32:00"/>
    <x v="12"/>
    <s v="This model features grille-mounted chrome horn, lift-up louvered hood, fold-down rumble seat, working steering system"/>
    <n v="136"/>
    <n v="33.020000000000003"/>
    <n v="68.790000000000006"/>
    <n v="2226.9"/>
    <n v="1287.7800000000002"/>
    <n v="939.11999999999989"/>
  </r>
  <r>
    <n v="10210"/>
    <x v="64"/>
    <n v="43"/>
    <n v="43.2"/>
    <n v="11"/>
    <n v="177"/>
    <x v="72"/>
    <s v="Kentary Mory"/>
    <n v="810663425555"/>
    <s v="1-6-20 Dojima "/>
    <x v="59"/>
    <n v="5300003"/>
    <x v="19"/>
    <n v="1621"/>
    <n v="81200"/>
    <n v="10210"/>
    <x v="67"/>
    <d v="2004-01-22T00:00:00"/>
    <d v="2004-01-20T00:00:00"/>
    <s v="Shipped"/>
    <x v="64"/>
    <x v="0"/>
    <d v="1899-12-30T01:50:00"/>
    <x v="7"/>
    <s v="Features opening trunk,  working steering system"/>
    <n v="7062"/>
    <n v="27.06"/>
    <n v="43.64"/>
    <n v="1857.6000000000001"/>
    <n v="1163.58"/>
    <n v="694.02000000000021"/>
  </r>
  <r>
    <n v="10210"/>
    <x v="65"/>
    <n v="21"/>
    <n v="87.69"/>
    <n v="12"/>
    <n v="177"/>
    <x v="72"/>
    <s v="Kentary Mory"/>
    <n v="810663425555"/>
    <s v="1-6-20 Dojima "/>
    <x v="59"/>
    <n v="5300003"/>
    <x v="19"/>
    <n v="1621"/>
    <n v="81200"/>
    <n v="10210"/>
    <x v="67"/>
    <d v="2004-01-22T00:00:00"/>
    <d v="2004-01-20T00:00:00"/>
    <s v="Shipped"/>
    <x v="65"/>
    <x v="5"/>
    <d v="1899-12-30T12:40:00"/>
    <x v="10"/>
    <s v="Exact replia with official logos and insignias and retractable wheels"/>
    <n v="5841"/>
    <n v="51.15"/>
    <n v="91.34"/>
    <n v="1841.49"/>
    <n v="1074.1499999999999"/>
    <n v="767.34000000000015"/>
  </r>
  <r>
    <n v="10210"/>
    <x v="67"/>
    <n v="26"/>
    <n v="93.74"/>
    <n v="14"/>
    <n v="177"/>
    <x v="72"/>
    <s v="Kentary Mory"/>
    <n v="810663425555"/>
    <s v="1-6-20 Dojima "/>
    <x v="59"/>
    <n v="5300003"/>
    <x v="19"/>
    <n v="1621"/>
    <n v="81200"/>
    <n v="10210"/>
    <x v="67"/>
    <d v="2004-01-22T00:00:00"/>
    <d v="2004-01-20T00:00:00"/>
    <s v="Shipped"/>
    <x v="67"/>
    <x v="5"/>
    <d v="1899-12-30T12:40:00"/>
    <x v="1"/>
    <s v="Official logos and insignias. Working steering system. Rotating jet engines"/>
    <n v="9653"/>
    <n v="68.8"/>
    <n v="99.72"/>
    <n v="2437.2399999999998"/>
    <n v="1788.8"/>
    <n v="648.43999999999983"/>
  </r>
  <r>
    <n v="10210"/>
    <x v="68"/>
    <n v="25"/>
    <n v="98.48"/>
    <n v="6"/>
    <n v="177"/>
    <x v="72"/>
    <s v="Kentary Mory"/>
    <n v="810663425555"/>
    <s v="1-6-20 Dojima "/>
    <x v="59"/>
    <n v="5300003"/>
    <x v="19"/>
    <n v="1621"/>
    <n v="81200"/>
    <n v="10210"/>
    <x v="67"/>
    <d v="2004-01-22T00:00:00"/>
    <d v="2004-01-20T00:00:00"/>
    <s v="Shipped"/>
    <x v="68"/>
    <x v="5"/>
    <d v="1899-12-30T12:40:00"/>
    <x v="12"/>
    <s v="Exact replia with official logos and insignias and retractable wheels"/>
    <n v="7106"/>
    <n v="59.33"/>
    <n v="118.65"/>
    <n v="2462"/>
    <n v="1483.25"/>
    <n v="978.75"/>
  </r>
  <r>
    <n v="10210"/>
    <x v="69"/>
    <n v="31"/>
    <n v="64"/>
    <n v="13"/>
    <n v="177"/>
    <x v="72"/>
    <s v="Kentary Mory"/>
    <n v="810663425555"/>
    <s v="1-6-20 Dojima "/>
    <x v="59"/>
    <n v="5300003"/>
    <x v="19"/>
    <n v="1621"/>
    <n v="81200"/>
    <n v="10210"/>
    <x v="67"/>
    <d v="2004-01-22T00:00:00"/>
    <d v="2004-01-20T00:00:00"/>
    <s v="Shipped"/>
    <x v="69"/>
    <x v="5"/>
    <d v="1899-12-30T02:12:00"/>
    <x v="1"/>
    <s v="10&quot; Wingspan with retractable landing gears.Comes with pilot"/>
    <n v="551"/>
    <n v="54.4"/>
    <n v="80"/>
    <n v="1984"/>
    <n v="1686.3999999999999"/>
    <n v="297.60000000000014"/>
  </r>
  <r>
    <n v="10210"/>
    <x v="70"/>
    <n v="42"/>
    <n v="60.7"/>
    <n v="15"/>
    <n v="177"/>
    <x v="72"/>
    <s v="Kentary Mory"/>
    <n v="810663425555"/>
    <s v="1-6-20 Dojima "/>
    <x v="59"/>
    <n v="5300003"/>
    <x v="19"/>
    <n v="1621"/>
    <n v="81200"/>
    <n v="10210"/>
    <x v="67"/>
    <d v="2004-01-22T00:00:00"/>
    <d v="2004-01-20T00:00:00"/>
    <s v="Shipped"/>
    <x v="70"/>
    <x v="5"/>
    <d v="1899-12-30T12:40:00"/>
    <x v="8"/>
    <s v="Polished finish. Exact replia with official logos and insignias and retractable wheels"/>
    <n v="8820"/>
    <n v="36.270000000000003"/>
    <n v="74.03"/>
    <n v="2549.4"/>
    <n v="1523.3400000000001"/>
    <n v="1026.06"/>
  </r>
  <r>
    <n v="10211"/>
    <x v="72"/>
    <n v="41"/>
    <n v="90.92"/>
    <n v="14"/>
    <n v="406"/>
    <x v="73"/>
    <s v="Perrier Dominique"/>
    <n v="147556555"/>
    <s v="25, rue Lauriston "/>
    <x v="13"/>
    <n v="75016"/>
    <x v="9"/>
    <n v="1337"/>
    <n v="95000"/>
    <n v="10211"/>
    <x v="68"/>
    <d v="2004-01-25T00:00:00"/>
    <d v="2004-01-18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727.7200000000003"/>
    <n v="2001.21"/>
    <n v="1726.5100000000002"/>
  </r>
  <r>
    <n v="10211"/>
    <x v="80"/>
    <n v="41"/>
    <n v="171.22"/>
    <n v="2"/>
    <n v="406"/>
    <x v="73"/>
    <s v="Perrier Dominique"/>
    <n v="147556555"/>
    <s v="25, rue Lauriston "/>
    <x v="13"/>
    <n v="75016"/>
    <x v="9"/>
    <n v="1337"/>
    <n v="95000"/>
    <n v="10211"/>
    <x v="68"/>
    <d v="2004-01-25T00:00:00"/>
    <d v="2004-01-18T00:00:00"/>
    <s v="Shipped"/>
    <x v="80"/>
    <x v="1"/>
    <d v="1899-12-30T01:12:00"/>
    <x v="4"/>
    <s v="Hood, doors and trunk all open to reveal highly detailed interior features. Steering wheel actually turns the front wheels. Color dark green."/>
    <n v="68"/>
    <n v="95.34"/>
    <n v="194.57"/>
    <n v="7020.0199999999995"/>
    <n v="3908.94"/>
    <n v="3111.0799999999995"/>
  </r>
  <r>
    <n v="10211"/>
    <x v="75"/>
    <n v="36"/>
    <n v="126.52"/>
    <n v="13"/>
    <n v="406"/>
    <x v="73"/>
    <s v="Perrier Dominique"/>
    <n v="147556555"/>
    <s v="25, rue Lauriston "/>
    <x v="13"/>
    <n v="75016"/>
    <x v="9"/>
    <n v="1337"/>
    <n v="95000"/>
    <n v="10211"/>
    <x v="68"/>
    <d v="2004-01-25T00:00:00"/>
    <d v="2004-01-18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554.72"/>
    <n v="2385.7199999999998"/>
    <n v="2169.0000000000005"/>
  </r>
  <r>
    <n v="10211"/>
    <x v="82"/>
    <n v="28"/>
    <n v="79.8"/>
    <n v="3"/>
    <n v="406"/>
    <x v="73"/>
    <s v="Perrier Dominique"/>
    <n v="147556555"/>
    <s v="25, rue Lauriston "/>
    <x v="13"/>
    <n v="75016"/>
    <x v="9"/>
    <n v="1337"/>
    <n v="95000"/>
    <n v="10211"/>
    <x v="68"/>
    <d v="2004-01-25T00:00:00"/>
    <d v="2004-01-18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234.4"/>
    <n v="893.76"/>
    <n v="1340.64"/>
  </r>
  <r>
    <n v="10211"/>
    <x v="85"/>
    <n v="35"/>
    <n v="73.17"/>
    <n v="5"/>
    <n v="406"/>
    <x v="73"/>
    <s v="Perrier Dominique"/>
    <n v="147556555"/>
    <s v="25, rue Lauriston "/>
    <x v="13"/>
    <n v="75016"/>
    <x v="9"/>
    <n v="1337"/>
    <n v="95000"/>
    <n v="10211"/>
    <x v="68"/>
    <d v="2004-01-25T00:00:00"/>
    <d v="2004-01-1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560.9500000000003"/>
    <n v="1716.75"/>
    <n v="844.20000000000027"/>
  </r>
  <r>
    <n v="10211"/>
    <x v="86"/>
    <n v="28"/>
    <n v="138.16999999999999"/>
    <n v="4"/>
    <n v="406"/>
    <x v="73"/>
    <s v="Perrier Dominique"/>
    <n v="147556555"/>
    <s v="25, rue Lauriston "/>
    <x v="13"/>
    <n v="75016"/>
    <x v="9"/>
    <n v="1337"/>
    <n v="95000"/>
    <n v="10211"/>
    <x v="68"/>
    <d v="2004-01-25T00:00:00"/>
    <d v="2004-01-18T00:00:00"/>
    <s v="Shipped"/>
    <x v="86"/>
    <x v="1"/>
    <d v="1899-12-30T01:18:00"/>
    <x v="5"/>
    <s v="Highly detailed 1976 Ford Gran Torino &quot;Starsky and Hutch&quot; diecast model. Very well constructed and painted in red and white patterns."/>
    <n v="9127"/>
    <n v="73.489999999999995"/>
    <n v="146.99"/>
    <n v="3868.7599999999998"/>
    <n v="2057.7199999999998"/>
    <n v="1811.04"/>
  </r>
  <r>
    <n v="10211"/>
    <x v="87"/>
    <n v="46"/>
    <n v="60.3"/>
    <n v="8"/>
    <n v="406"/>
    <x v="73"/>
    <s v="Perrier Dominique"/>
    <n v="147556555"/>
    <s v="25, rue Lauriston "/>
    <x v="13"/>
    <n v="75016"/>
    <x v="9"/>
    <n v="1337"/>
    <n v="95000"/>
    <n v="10211"/>
    <x v="68"/>
    <d v="2004-01-25T00:00:00"/>
    <d v="2004-01-18T00:00:00"/>
    <s v="Shipped"/>
    <x v="87"/>
    <x v="6"/>
    <d v="1899-12-30T01:18:00"/>
    <x v="7"/>
    <s v="Features rotating wheels , working kick stand. Comes with stand."/>
    <n v="7689"/>
    <n v="32.950000000000003"/>
    <n v="62.17"/>
    <n v="2773.7999999999997"/>
    <n v="1515.7"/>
    <n v="1258.0999999999997"/>
  </r>
  <r>
    <n v="10211"/>
    <x v="88"/>
    <n v="41"/>
    <n v="148.80000000000001"/>
    <n v="7"/>
    <n v="406"/>
    <x v="73"/>
    <s v="Perrier Dominique"/>
    <n v="147556555"/>
    <s v="25, rue Lauriston "/>
    <x v="13"/>
    <n v="75016"/>
    <x v="9"/>
    <n v="1337"/>
    <n v="95000"/>
    <n v="10211"/>
    <x v="68"/>
    <d v="2004-01-25T00:00:00"/>
    <d v="2004-01-1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6100.8"/>
    <n v="2867.13"/>
    <n v="3233.67"/>
  </r>
  <r>
    <n v="10211"/>
    <x v="77"/>
    <n v="25"/>
    <n v="109.32"/>
    <n v="15"/>
    <n v="406"/>
    <x v="73"/>
    <s v="Perrier Dominique"/>
    <n v="147556555"/>
    <s v="25, rue Lauriston "/>
    <x v="13"/>
    <n v="75016"/>
    <x v="9"/>
    <n v="1337"/>
    <n v="95000"/>
    <n v="10211"/>
    <x v="68"/>
    <d v="2004-01-25T00:00:00"/>
    <d v="2004-01-18T00:00:00"/>
    <s v="Shipped"/>
    <x v="77"/>
    <x v="6"/>
    <d v="1899-12-30T01:24:00"/>
    <x v="4"/>
    <s v="Detailed scale replica with working suspension and constructed from over 70 parts"/>
    <n v="7003"/>
    <n v="60.86"/>
    <n v="112.7"/>
    <n v="2733"/>
    <n v="1521.5"/>
    <n v="1211.5"/>
  </r>
  <r>
    <n v="10211"/>
    <x v="89"/>
    <n v="21"/>
    <n v="62.33"/>
    <n v="11"/>
    <n v="406"/>
    <x v="73"/>
    <s v="Perrier Dominique"/>
    <n v="147556555"/>
    <s v="25, rue Lauriston "/>
    <x v="13"/>
    <n v="75016"/>
    <x v="9"/>
    <n v="1337"/>
    <n v="95000"/>
    <n v="10211"/>
    <x v="68"/>
    <d v="2004-01-25T00:00:00"/>
    <d v="2004-01-18T00:00:00"/>
    <s v="Shipped"/>
    <x v="89"/>
    <x v="6"/>
    <d v="1899-12-30T01:24:00"/>
    <x v="12"/>
    <s v="Features two-tone paint with chrome accents, superior die-cast detail , rotating wheels , working kick stand"/>
    <n v="6840"/>
    <n v="47.1"/>
    <n v="69.260000000000005"/>
    <n v="1308.93"/>
    <n v="989.1"/>
    <n v="319.83000000000004"/>
  </r>
  <r>
    <n v="10211"/>
    <x v="90"/>
    <n v="48"/>
    <n v="52.66"/>
    <n v="1"/>
    <n v="406"/>
    <x v="73"/>
    <s v="Perrier Dominique"/>
    <n v="147556555"/>
    <s v="25, rue Lauriston "/>
    <x v="13"/>
    <n v="75016"/>
    <x v="9"/>
    <n v="1337"/>
    <n v="95000"/>
    <n v="10211"/>
    <x v="68"/>
    <d v="2004-01-25T00:00:00"/>
    <d v="2004-01-18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27.6799999999998"/>
    <n v="1851.84"/>
    <n v="675.83999999999992"/>
  </r>
  <r>
    <n v="10211"/>
    <x v="92"/>
    <n v="22"/>
    <n v="80.84"/>
    <n v="6"/>
    <n v="406"/>
    <x v="73"/>
    <s v="Perrier Dominique"/>
    <n v="147556555"/>
    <s v="25, rue Lauriston "/>
    <x v="13"/>
    <n v="75016"/>
    <x v="9"/>
    <n v="1337"/>
    <n v="95000"/>
    <n v="10211"/>
    <x v="68"/>
    <d v="2004-01-25T00:00:00"/>
    <d v="2004-01-18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778.48"/>
    <n v="711.26"/>
    <n v="1067.22"/>
  </r>
  <r>
    <n v="10211"/>
    <x v="93"/>
    <n v="41"/>
    <n v="39.83"/>
    <n v="9"/>
    <n v="406"/>
    <x v="73"/>
    <s v="Perrier Dominique"/>
    <n v="147556555"/>
    <s v="25, rue Lauriston "/>
    <x v="13"/>
    <n v="75016"/>
    <x v="9"/>
    <n v="1337"/>
    <n v="95000"/>
    <n v="10211"/>
    <x v="68"/>
    <d v="2004-01-25T00:00:00"/>
    <d v="2004-01-18T00:00:00"/>
    <s v="Shipped"/>
    <x v="93"/>
    <x v="6"/>
    <d v="1899-12-30T01:32:00"/>
    <x v="5"/>
    <s v="Features rotating wheels , working kick stand. Comes with stand."/>
    <n v="9241"/>
    <n v="24.14"/>
    <n v="40.229999999999997"/>
    <n v="1633.03"/>
    <n v="989.74"/>
    <n v="643.29"/>
  </r>
  <r>
    <n v="10211"/>
    <x v="94"/>
    <n v="37"/>
    <n v="94.91"/>
    <n v="12"/>
    <n v="406"/>
    <x v="73"/>
    <s v="Perrier Dominique"/>
    <n v="147556555"/>
    <s v="25, rue Lauriston "/>
    <x v="13"/>
    <n v="75016"/>
    <x v="9"/>
    <n v="1337"/>
    <n v="95000"/>
    <n v="10211"/>
    <x v="68"/>
    <d v="2004-01-25T00:00:00"/>
    <d v="2004-01-18T00:00:00"/>
    <s v="Shipped"/>
    <x v="94"/>
    <x v="6"/>
    <d v="1899-12-30T01:32:00"/>
    <x v="8"/>
    <s v="This model features two-tone paint with chrome accents, superior die-cast detail , rotating wheels , working kick stand"/>
    <n v="3341"/>
    <n v="56.13"/>
    <n v="102.05"/>
    <n v="3511.67"/>
    <n v="2076.81"/>
    <n v="1434.8600000000001"/>
  </r>
  <r>
    <n v="10211"/>
    <x v="95"/>
    <n v="40"/>
    <n v="70.78"/>
    <n v="10"/>
    <n v="406"/>
    <x v="73"/>
    <s v="Perrier Dominique"/>
    <n v="147556555"/>
    <s v="25, rue Lauriston "/>
    <x v="13"/>
    <n v="75016"/>
    <x v="9"/>
    <n v="1337"/>
    <n v="95000"/>
    <n v="10211"/>
    <x v="68"/>
    <d v="2004-01-25T00:00:00"/>
    <d v="2004-01-18T00:00:00"/>
    <s v="Shipped"/>
    <x v="95"/>
    <x v="6"/>
    <d v="1899-12-30T01:50:00"/>
    <x v="4"/>
    <s v="Features rotating wheels , working kick stand. Comes with stand."/>
    <n v="600"/>
    <n v="34.17"/>
    <n v="81.36"/>
    <n v="2831.2"/>
    <n v="1366.8000000000002"/>
    <n v="1464.3999999999996"/>
  </r>
  <r>
    <n v="10212"/>
    <x v="81"/>
    <n v="39"/>
    <n v="99.82"/>
    <n v="16"/>
    <n v="141"/>
    <x v="4"/>
    <s v="Freyre Diego "/>
    <n v="915559444"/>
    <s v="C/ Moralzarzal, 86 "/>
    <x v="4"/>
    <n v="28034"/>
    <x v="3"/>
    <n v="1370"/>
    <n v="227600"/>
    <n v="10104"/>
    <x v="4"/>
    <d v="2003-02-09T00:00:00"/>
    <d v="2003-02-01T00:00:00"/>
    <s v="Shipped"/>
    <x v="81"/>
    <x v="1"/>
    <d v="1899-12-30T01:12:00"/>
    <x v="0"/>
    <s v="1:12 scale model of a 1968 Dodge Charger. Hood, doors and trunk all open to reveal highly detailed interior features. Steering wheel actually turns the front wheels. Color black"/>
    <n v="9123"/>
    <n v="75.16"/>
    <n v="117.44"/>
    <n v="3892.9799999999996"/>
    <n v="2931.24"/>
    <n v="961.73999999999978"/>
  </r>
  <r>
    <n v="10212"/>
    <x v="83"/>
    <n v="33"/>
    <n v="110.55"/>
    <n v="15"/>
    <n v="141"/>
    <x v="4"/>
    <s v="Freyre Diego "/>
    <n v="915559444"/>
    <s v="C/ Moralzarzal, 86 "/>
    <x v="4"/>
    <n v="28034"/>
    <x v="3"/>
    <n v="1370"/>
    <n v="227600"/>
    <n v="10104"/>
    <x v="4"/>
    <d v="2003-02-09T00:00:00"/>
    <d v="2003-02-01T00:00:00"/>
    <s v="Shipped"/>
    <x v="83"/>
    <x v="1"/>
    <d v="1899-12-30T01:12:00"/>
    <x v="0"/>
    <s v="Detailed model of the 1969 Dodge Charger. This model includes finely detailed interior and exterior features. Painted in red and white."/>
    <n v="7323"/>
    <n v="58.73"/>
    <n v="115.16"/>
    <n v="3648.15"/>
    <n v="1938.09"/>
    <n v="1710.0600000000002"/>
  </r>
  <r>
    <n v="10212"/>
    <x v="96"/>
    <n v="29"/>
    <n v="117.48"/>
    <n v="10"/>
    <n v="141"/>
    <x v="4"/>
    <s v="Freyre Diego "/>
    <n v="915559444"/>
    <s v="C/ Moralzarzal, 86 "/>
    <x v="4"/>
    <n v="28034"/>
    <x v="3"/>
    <n v="1370"/>
    <n v="227600"/>
    <n v="10104"/>
    <x v="4"/>
    <d v="2003-02-09T00:00:00"/>
    <d v="2003-02-01T00:00:00"/>
    <s v="Shipped"/>
    <x v="96"/>
    <x v="1"/>
    <d v="1899-12-30T01:18:00"/>
    <x v="12"/>
    <s v="This model features, opening hood, opening doors, detailed engine, rear spoiler, opening trunk, working steering, tinted windows, baked enamel finish. Color red."/>
    <n v="3975"/>
    <n v="83.51"/>
    <n v="141.54"/>
    <n v="3406.92"/>
    <n v="2421.79"/>
    <n v="985.13000000000011"/>
  </r>
  <r>
    <n v="10212"/>
    <x v="101"/>
    <n v="38"/>
    <n v="105.77"/>
    <n v="6"/>
    <n v="141"/>
    <x v="4"/>
    <s v="Freyre Diego "/>
    <n v="915559444"/>
    <s v="C/ Moralzarzal, 86 "/>
    <x v="4"/>
    <n v="28034"/>
    <x v="3"/>
    <n v="1370"/>
    <n v="227600"/>
    <n v="10104"/>
    <x v="4"/>
    <d v="2003-02-09T00:00:00"/>
    <d v="2003-02-0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019.2599999999998"/>
    <n v="2506.4799999999996"/>
    <n v="1512.7800000000002"/>
  </r>
  <r>
    <n v="10212"/>
    <x v="84"/>
    <n v="20"/>
    <n v="64.680000000000007"/>
    <n v="14"/>
    <n v="141"/>
    <x v="4"/>
    <s v="Freyre Diego "/>
    <n v="915559444"/>
    <s v="C/ Moralzarzal, 86 "/>
    <x v="4"/>
    <n v="28034"/>
    <x v="3"/>
    <n v="1370"/>
    <n v="227600"/>
    <n v="10104"/>
    <x v="4"/>
    <d v="2003-02-09T00:00:00"/>
    <d v="2003-02-01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293.6000000000001"/>
    <n v="1078"/>
    <n v="215.60000000000014"/>
  </r>
  <r>
    <n v="10212"/>
    <x v="97"/>
    <n v="41"/>
    <n v="133.72"/>
    <n v="9"/>
    <n v="141"/>
    <x v="4"/>
    <s v="Freyre Diego "/>
    <n v="915559444"/>
    <s v="C/ Moralzarzal, 86 "/>
    <x v="4"/>
    <n v="28034"/>
    <x v="3"/>
    <n v="1370"/>
    <n v="227600"/>
    <n v="10104"/>
    <x v="4"/>
    <d v="2003-02-09T00:00:00"/>
    <d v="2003-02-01T00:00:00"/>
    <s v="Shipped"/>
    <x v="97"/>
    <x v="1"/>
    <d v="1899-12-30T01:18:00"/>
    <x v="10"/>
    <s v="This model features, opening hood, opening doors, detailed engine, rear spoiler, opening trunk, working steering, tinted windows, baked enamel finish. Color yellow."/>
    <n v="9772"/>
    <n v="93.89"/>
    <n v="142.25"/>
    <n v="5482.5199999999995"/>
    <n v="3849.4900000000002"/>
    <n v="1633.0299999999993"/>
  </r>
  <r>
    <n v="10212"/>
    <x v="98"/>
    <n v="40"/>
    <n v="117.48"/>
    <n v="7"/>
    <n v="141"/>
    <x v="4"/>
    <s v="Freyre Diego "/>
    <n v="915559444"/>
    <s v="C/ Moralzarzal, 86 "/>
    <x v="4"/>
    <n v="28034"/>
    <x v="3"/>
    <n v="1370"/>
    <n v="227600"/>
    <n v="10104"/>
    <x v="4"/>
    <d v="2003-02-09T00:00:00"/>
    <d v="2003-02-01T00:00:00"/>
    <s v="Shipped"/>
    <x v="98"/>
    <x v="1"/>
    <d v="1899-12-30T01:18:00"/>
    <x v="3"/>
    <s v="Features include opening and closing doors. Color: Red"/>
    <n v="8164"/>
    <n v="56.76"/>
    <n v="132"/>
    <n v="4699.2"/>
    <n v="2270.4"/>
    <n v="2428.7999999999997"/>
  </r>
  <r>
    <n v="10212"/>
    <x v="30"/>
    <n v="40"/>
    <n v="155.79"/>
    <n v="11"/>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231.5999999999995"/>
    <n v="3116"/>
    <n v="3115.5999999999995"/>
  </r>
  <r>
    <n v="10212"/>
    <x v="99"/>
    <n v="45"/>
    <n v="115.85"/>
    <n v="8"/>
    <n v="141"/>
    <x v="4"/>
    <s v="Freyre Diego "/>
    <n v="915559444"/>
    <s v="C/ Moralzarzal, 86 "/>
    <x v="4"/>
    <n v="28034"/>
    <x v="3"/>
    <n v="1370"/>
    <n v="227600"/>
    <n v="10104"/>
    <x v="4"/>
    <d v="2003-02-09T00:00:00"/>
    <d v="2003-02-01T00:00:00"/>
    <s v="Shipped"/>
    <x v="99"/>
    <x v="1"/>
    <d v="1899-12-30T01:18:00"/>
    <x v="5"/>
    <s v="This model features working front and rear suspension on accurately replicated and actuating shock absorbers as well as opening engine cover, rear stabilizer flap,  and 4 opening doors."/>
    <n v="8990"/>
    <n v="62.16"/>
    <n v="141.28"/>
    <n v="5213.25"/>
    <n v="2797.2"/>
    <n v="2416.0500000000002"/>
  </r>
  <r>
    <n v="10212"/>
    <x v="103"/>
    <n v="41"/>
    <n v="61.73"/>
    <n v="3"/>
    <n v="141"/>
    <x v="4"/>
    <s v="Freyre Diego "/>
    <n v="915559444"/>
    <s v="C/ Moralzarzal, 86 "/>
    <x v="4"/>
    <n v="28034"/>
    <x v="3"/>
    <n v="1370"/>
    <n v="227600"/>
    <n v="10104"/>
    <x v="4"/>
    <d v="2003-02-09T00:00:00"/>
    <d v="2003-02-0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530.9299999999998"/>
    <n v="2018.8400000000001"/>
    <n v="512.08999999999969"/>
  </r>
  <r>
    <n v="10212"/>
    <x v="104"/>
    <n v="45"/>
    <n v="43.27"/>
    <n v="5"/>
    <n v="141"/>
    <x v="4"/>
    <s v="Freyre Diego "/>
    <n v="915559444"/>
    <s v="C/ Moralzarzal, 86 "/>
    <x v="4"/>
    <n v="28034"/>
    <x v="3"/>
    <n v="1370"/>
    <n v="227600"/>
    <n v="10104"/>
    <x v="4"/>
    <d v="2003-02-09T00:00:00"/>
    <d v="2003-02-0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947.15"/>
    <n v="1313.1"/>
    <n v="634.05000000000018"/>
  </r>
  <r>
    <n v="10212"/>
    <x v="105"/>
    <n v="45"/>
    <n v="81.78"/>
    <n v="1"/>
    <n v="141"/>
    <x v="4"/>
    <s v="Freyre Diego "/>
    <n v="915559444"/>
    <s v="C/ Moralzarzal, 86 "/>
    <x v="4"/>
    <n v="28034"/>
    <x v="3"/>
    <n v="1370"/>
    <n v="227600"/>
    <n v="10104"/>
    <x v="4"/>
    <d v="2003-02-09T00:00:00"/>
    <d v="2003-02-0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680.1"/>
    <n v="2126.25"/>
    <n v="1553.85"/>
  </r>
  <r>
    <n v="10212"/>
    <x v="100"/>
    <n v="34"/>
    <n v="37.380000000000003"/>
    <n v="12"/>
    <n v="141"/>
    <x v="4"/>
    <s v="Freyre Diego "/>
    <n v="915559444"/>
    <s v="C/ Moralzarzal, 86 "/>
    <x v="4"/>
    <n v="28034"/>
    <x v="3"/>
    <n v="1370"/>
    <n v="227600"/>
    <n v="10104"/>
    <x v="4"/>
    <d v="2003-02-09T00:00:00"/>
    <d v="2003-02-0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70.92"/>
    <n v="552.16"/>
    <n v="718.7600000000001"/>
  </r>
  <r>
    <n v="10212"/>
    <x v="107"/>
    <n v="27"/>
    <n v="77.91"/>
    <n v="2"/>
    <n v="141"/>
    <x v="4"/>
    <s v="Freyre Diego "/>
    <n v="915559444"/>
    <s v="C/ Moralzarzal, 86 "/>
    <x v="4"/>
    <n v="28034"/>
    <x v="3"/>
    <n v="1370"/>
    <n v="227600"/>
    <n v="10104"/>
    <x v="4"/>
    <d v="2003-02-09T00:00:00"/>
    <d v="2003-02-0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03.5699999999997"/>
    <n v="1363.77"/>
    <n v="739.79999999999973"/>
  </r>
  <r>
    <n v="10212"/>
    <x v="108"/>
    <n v="46"/>
    <n v="100.66"/>
    <n v="4"/>
    <n v="141"/>
    <x v="4"/>
    <s v="Freyre Diego "/>
    <n v="915559444"/>
    <s v="C/ Moralzarzal, 86 "/>
    <x v="4"/>
    <n v="28034"/>
    <x v="3"/>
    <n v="1370"/>
    <n v="227600"/>
    <n v="10104"/>
    <x v="4"/>
    <d v="2003-02-09T00:00:00"/>
    <d v="2003-02-0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630.3599999999997"/>
    <n v="2857.06"/>
    <n v="1773.2999999999997"/>
  </r>
  <r>
    <n v="10212"/>
    <x v="91"/>
    <n v="49"/>
    <n v="117.96"/>
    <n v="13"/>
    <n v="141"/>
    <x v="4"/>
    <s v="Freyre Diego "/>
    <n v="915559444"/>
    <s v="C/ Moralzarzal, 86 "/>
    <x v="4"/>
    <n v="28034"/>
    <x v="3"/>
    <n v="1370"/>
    <n v="227600"/>
    <n v="10104"/>
    <x v="4"/>
    <d v="2003-02-09T00:00:00"/>
    <d v="2003-02-01T00:00:00"/>
    <s v="Shipped"/>
    <x v="91"/>
    <x v="1"/>
    <d v="1899-12-30T01:18:00"/>
    <x v="6"/>
    <s v="Features include: Turnable front wheels; steering function; detailed interior; detailed engine; opening hood; opening trunk; opening doors; and detailed chassis."/>
    <n v="6600"/>
    <n v="98.3"/>
    <n v="140.43"/>
    <n v="5780.04"/>
    <n v="4816.7"/>
    <n v="963.34000000000015"/>
  </r>
  <r>
    <n v="10213"/>
    <x v="2"/>
    <n v="38"/>
    <n v="84.67"/>
    <n v="1"/>
    <n v="489"/>
    <x v="61"/>
    <s v="Smith Thomas "/>
    <n v="1715557555"/>
    <s v="120 Hanover Sq. "/>
    <x v="23"/>
    <s v="WA11DP"/>
    <x v="7"/>
    <n v="1501"/>
    <n v="43300"/>
    <n v="10186"/>
    <x v="57"/>
    <d v="2003-11-20T00:00:00"/>
    <d v="2003-11-18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217.46"/>
    <n v="1643.8799999999999"/>
    <n v="1573.5800000000002"/>
  </r>
  <r>
    <n v="10213"/>
    <x v="102"/>
    <n v="25"/>
    <n v="58.44"/>
    <n v="2"/>
    <n v="489"/>
    <x v="61"/>
    <s v="Smith Thomas "/>
    <n v="1715557555"/>
    <s v="120 Hanover Sq. "/>
    <x v="23"/>
    <s v="WA11DP"/>
    <x v="7"/>
    <n v="1501"/>
    <n v="43300"/>
    <n v="10186"/>
    <x v="57"/>
    <d v="2003-11-20T00:00:00"/>
    <d v="2003-11-18T00:00:00"/>
    <s v="Shipped"/>
    <x v="102"/>
    <x v="1"/>
    <d v="1899-12-30T01:18:00"/>
    <x v="7"/>
    <s v="This 1:18 scale precision die-cast replica, with its optional porthole hardtop and factory baked-enamel Thunderbird Bronze finish, is a 100% accurate rendition of this American classic."/>
    <n v="3209"/>
    <n v="34.21"/>
    <n v="71.27"/>
    <n v="1461"/>
    <n v="855.25"/>
    <n v="605.75"/>
  </r>
  <r>
    <n v="10213"/>
    <x v="106"/>
    <n v="27"/>
    <n v="97.48"/>
    <n v="3"/>
    <n v="489"/>
    <x v="61"/>
    <s v="Smith Thomas "/>
    <n v="1715557555"/>
    <s v="120 Hanover Sq. "/>
    <x v="23"/>
    <s v="WA11DP"/>
    <x v="7"/>
    <n v="1501"/>
    <n v="43300"/>
    <n v="10186"/>
    <x v="57"/>
    <d v="2003-11-20T00:00:00"/>
    <d v="2003-11-18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631.96"/>
    <n v="1966.1399999999999"/>
    <n v="665.82000000000016"/>
  </r>
  <r>
    <n v="10214"/>
    <x v="0"/>
    <n v="30"/>
    <n v="166.6"/>
    <n v="7"/>
    <n v="458"/>
    <x v="25"/>
    <s v="Sommer Martafa­n "/>
    <n v="915552282"/>
    <s v="C/ Araquil, 67 "/>
    <x v="4"/>
    <n v="28023"/>
    <x v="3"/>
    <n v="1702"/>
    <n v="104600"/>
    <n v="10126"/>
    <x v="25"/>
    <d v="2003-06-07T00:00:00"/>
    <d v="2003-06-02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998"/>
    <n v="2601"/>
    <n v="2397"/>
  </r>
  <r>
    <n v="10214"/>
    <x v="1"/>
    <n v="21"/>
    <n v="53.28"/>
    <n v="6"/>
    <n v="458"/>
    <x v="25"/>
    <s v="Sommer Martafa­n "/>
    <n v="915552282"/>
    <s v="C/ Araquil, 67 "/>
    <x v="4"/>
    <n v="28023"/>
    <x v="3"/>
    <n v="1702"/>
    <n v="104600"/>
    <n v="10126"/>
    <x v="25"/>
    <d v="2003-06-07T00:00:00"/>
    <d v="2003-06-02T00:00:00"/>
    <s v="Shipped"/>
    <x v="1"/>
    <x v="0"/>
    <d v="1899-12-30T01:18:00"/>
    <x v="1"/>
    <s v="Features opening hood, opening doors, opening trunk, wide white wall tires, front door arm rests, working steering system."/>
    <n v="540"/>
    <n v="33.299999999999997"/>
    <n v="60.54"/>
    <n v="1118.8800000000001"/>
    <n v="699.3"/>
    <n v="419.58000000000015"/>
  </r>
  <r>
    <n v="10214"/>
    <x v="4"/>
    <n v="27"/>
    <n v="125.86"/>
    <n v="4"/>
    <n v="458"/>
    <x v="25"/>
    <s v="Sommer Martafa­n "/>
    <n v="915552282"/>
    <s v="C/ Araquil, 67 "/>
    <x v="4"/>
    <n v="28023"/>
    <x v="3"/>
    <n v="1702"/>
    <n v="104600"/>
    <n v="10126"/>
    <x v="25"/>
    <d v="2003-06-07T00:00:00"/>
    <d v="2003-06-02T00:00:00"/>
    <s v="Shipped"/>
    <x v="4"/>
    <x v="0"/>
    <d v="1899-12-30T01:18:00"/>
    <x v="4"/>
    <s v="This model features grille-mounted chrome horn, lift-up louvered hood, fold-down rumble seat, working steering system, chrome-covered spare, opening doors, detailed and wired engine"/>
    <n v="9354"/>
    <n v="58.48"/>
    <n v="127.13"/>
    <n v="3398.22"/>
    <n v="1578.9599999999998"/>
    <n v="1819.26"/>
  </r>
  <r>
    <n v="10214"/>
    <x v="5"/>
    <n v="50"/>
    <n v="167.06"/>
    <n v="1"/>
    <n v="458"/>
    <x v="25"/>
    <s v="Sommer Martafa­n "/>
    <n v="915552282"/>
    <s v="C/ Araquil, 67 "/>
    <x v="4"/>
    <n v="28023"/>
    <x v="3"/>
    <n v="1702"/>
    <n v="104600"/>
    <n v="10126"/>
    <x v="25"/>
    <d v="2003-06-07T00:00:00"/>
    <d v="2003-06-02T00:00:00"/>
    <s v="Shipped"/>
    <x v="5"/>
    <x v="0"/>
    <d v="1899-12-30T01:18:00"/>
    <x v="5"/>
    <s v="This 1:18 replica features grille-mounted chrome horn, lift-up louvered hood, fold-down rumble seat, working steering system, chrome-covered spare, opening doors, detailed and wired engine. Color black."/>
    <n v="548"/>
    <n v="72.56"/>
    <n v="168.75"/>
    <n v="8353"/>
    <n v="3628"/>
    <n v="4725"/>
  </r>
  <r>
    <n v="10214"/>
    <x v="6"/>
    <n v="20"/>
    <n v="32.19"/>
    <n v="3"/>
    <n v="458"/>
    <x v="25"/>
    <s v="Sommer Martafa­n "/>
    <n v="915552282"/>
    <s v="C/ Araquil, 67 "/>
    <x v="4"/>
    <n v="28023"/>
    <x v="3"/>
    <n v="1702"/>
    <n v="104600"/>
    <n v="10126"/>
    <x v="25"/>
    <d v="2003-06-07T00:00:00"/>
    <d v="2003-06-02T00:00:00"/>
    <s v="Shipped"/>
    <x v="6"/>
    <x v="0"/>
    <d v="1899-12-30T01:24:00"/>
    <x v="1"/>
    <s v="This 1:24 scale die-cast replica of the 1939 Chevrolet Deluxe Coupe has the same classy look as the original. Features opening trunk, hood and doors and a showroom quality baked enamel finish."/>
    <n v="7332"/>
    <n v="22.57"/>
    <n v="33.19"/>
    <n v="643.79999999999995"/>
    <n v="451.4"/>
    <n v="192.39999999999998"/>
  </r>
  <r>
    <n v="10214"/>
    <x v="7"/>
    <n v="49"/>
    <n v="39.869999999999997"/>
    <n v="2"/>
    <n v="458"/>
    <x v="25"/>
    <s v="Sommer Martafa­n "/>
    <n v="915552282"/>
    <s v="C/ Araquil, 67 "/>
    <x v="4"/>
    <n v="28023"/>
    <x v="3"/>
    <n v="1702"/>
    <n v="104600"/>
    <n v="10126"/>
    <x v="25"/>
    <d v="2003-06-07T00:00:00"/>
    <d v="2003-06-02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953.6299999999999"/>
    <n v="1009.89"/>
    <n v="943.7399999999999"/>
  </r>
  <r>
    <n v="10214"/>
    <x v="3"/>
    <n v="44"/>
    <n v="38.57"/>
    <n v="5"/>
    <n v="458"/>
    <x v="25"/>
    <s v="Sommer Martafa­n "/>
    <n v="915552282"/>
    <s v="C/ Araquil, 67 "/>
    <x v="4"/>
    <n v="28023"/>
    <x v="3"/>
    <n v="1702"/>
    <n v="104600"/>
    <n v="10126"/>
    <x v="25"/>
    <d v="2003-06-07T00:00:00"/>
    <d v="2003-06-02T00:00:00"/>
    <s v="Shipped"/>
    <x v="3"/>
    <x v="0"/>
    <d v="1899-12-30T01:24:00"/>
    <x v="3"/>
    <s v="This model features grille-mounted chrome horn, lift-up louvered hood, fold-down rumble seat, working steering system and rubber wheels. Color black."/>
    <n v="2081"/>
    <n v="21.75"/>
    <n v="41.03"/>
    <n v="1697.08"/>
    <n v="957"/>
    <n v="740.07999999999993"/>
  </r>
  <r>
    <n v="10215"/>
    <x v="10"/>
    <n v="35"/>
    <n v="205.73"/>
    <n v="3"/>
    <n v="475"/>
    <x v="68"/>
    <s v="Thompson Steve"/>
    <n v="3105553722"/>
    <s v="3675 Furth Circle "/>
    <x v="55"/>
    <n v="94019"/>
    <x v="0"/>
    <n v="1166"/>
    <n v="55400"/>
    <n v="10199"/>
    <x v="63"/>
    <d v="2003-12-10T00:00:00"/>
    <d v="2003-12-06T00:00:00"/>
    <s v="Shipped"/>
    <x v="10"/>
    <x v="1"/>
    <d v="1899-12-30T01:10:00"/>
    <x v="6"/>
    <s v="Turnable front wheels; steering function; detailed interior; detailed engine; opening hood; opening trunk; opening doors; and detailed chassis."/>
    <n v="7305"/>
    <n v="98.58"/>
    <n v="214.3"/>
    <n v="7200.5499999999993"/>
    <n v="3450.2999999999997"/>
    <n v="3750.2499999999995"/>
  </r>
  <r>
    <n v="10215"/>
    <x v="13"/>
    <n v="46"/>
    <n v="100.34"/>
    <n v="2"/>
    <n v="475"/>
    <x v="68"/>
    <s v="Thompson Steve"/>
    <n v="3105553722"/>
    <s v="3675 Furth Circle "/>
    <x v="55"/>
    <n v="94019"/>
    <x v="0"/>
    <n v="1166"/>
    <n v="55400"/>
    <n v="10199"/>
    <x v="63"/>
    <d v="2003-12-10T00:00:00"/>
    <d v="2003-12-06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615.6400000000003"/>
    <n v="2683.18"/>
    <n v="1932.4600000000005"/>
  </r>
  <r>
    <n v="10215"/>
    <x v="8"/>
    <n v="27"/>
    <n v="92.47"/>
    <n v="10"/>
    <n v="475"/>
    <x v="68"/>
    <s v="Thompson Steve"/>
    <n v="3105553722"/>
    <s v="3675 Furth Circle "/>
    <x v="55"/>
    <n v="94019"/>
    <x v="0"/>
    <n v="1166"/>
    <n v="55400"/>
    <n v="10199"/>
    <x v="63"/>
    <d v="2003-12-10T00:00:00"/>
    <d v="2003-12-06T00:00:00"/>
    <s v="Shipped"/>
    <x v="8"/>
    <x v="0"/>
    <d v="1899-12-30T01:18:00"/>
    <x v="1"/>
    <s v="Features opening engine cover, doors, trunk, and fuel filler cap. Color black"/>
    <n v="8693"/>
    <n v="60.62"/>
    <n v="102.74"/>
    <n v="2496.69"/>
    <n v="1636.74"/>
    <n v="859.95"/>
  </r>
  <r>
    <n v="10215"/>
    <x v="9"/>
    <n v="33"/>
    <n v="53.91"/>
    <n v="9"/>
    <n v="475"/>
    <x v="68"/>
    <s v="Thompson Steve"/>
    <n v="3105553722"/>
    <s v="3675 Furth Circle "/>
    <x v="55"/>
    <n v="94019"/>
    <x v="0"/>
    <n v="1166"/>
    <n v="55400"/>
    <n v="10199"/>
    <x v="63"/>
    <d v="2003-12-10T00:00:00"/>
    <d v="2003-12-06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79.03"/>
    <n v="800.58"/>
    <n v="978.44999999999993"/>
  </r>
  <r>
    <n v="10215"/>
    <x v="15"/>
    <n v="49"/>
    <n v="97.26"/>
    <n v="4"/>
    <n v="475"/>
    <x v="68"/>
    <s v="Thompson Steve"/>
    <n v="3105553722"/>
    <s v="3675 Furth Circle "/>
    <x v="55"/>
    <n v="94019"/>
    <x v="0"/>
    <n v="1166"/>
    <n v="55400"/>
    <n v="10199"/>
    <x v="63"/>
    <d v="2003-12-10T00:00:00"/>
    <d v="2003-12-06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765.7400000000007"/>
    <n v="2978.2200000000003"/>
    <n v="1787.5200000000004"/>
  </r>
  <r>
    <n v="10215"/>
    <x v="16"/>
    <n v="31"/>
    <n v="56.21"/>
    <n v="6"/>
    <n v="475"/>
    <x v="68"/>
    <s v="Thompson Steve"/>
    <n v="3105553722"/>
    <s v="3675 Furth Circle "/>
    <x v="55"/>
    <n v="94019"/>
    <x v="0"/>
    <n v="1166"/>
    <n v="55400"/>
    <n v="10199"/>
    <x v="63"/>
    <d v="2003-12-10T00:00:00"/>
    <d v="2003-12-06T00:00:00"/>
    <s v="Shipped"/>
    <x v="16"/>
    <x v="0"/>
    <d v="1899-12-30T01:18:00"/>
    <x v="10"/>
    <s v="Chrome Trim, Chrome Grille, Opening Hood, Opening Doors, Opening Trunk, Detailed Engine, Working Steering System"/>
    <n v="5649"/>
    <n v="34.35"/>
    <n v="62.46"/>
    <n v="1742.51"/>
    <n v="1064.8500000000001"/>
    <n v="677.65999999999985"/>
  </r>
  <r>
    <n v="10215"/>
    <x v="17"/>
    <n v="49"/>
    <n v="89.01"/>
    <n v="5"/>
    <n v="475"/>
    <x v="68"/>
    <s v="Thompson Steve"/>
    <n v="3105553722"/>
    <s v="3675 Furth Circle "/>
    <x v="55"/>
    <n v="94019"/>
    <x v="0"/>
    <n v="1166"/>
    <n v="55400"/>
    <n v="10199"/>
    <x v="63"/>
    <d v="2003-12-10T00:00:00"/>
    <d v="2003-12-06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361.4900000000007"/>
    <n v="2976.26"/>
    <n v="1385.2300000000005"/>
  </r>
  <r>
    <n v="10215"/>
    <x v="18"/>
    <n v="41"/>
    <n v="84.33"/>
    <n v="8"/>
    <n v="475"/>
    <x v="68"/>
    <s v="Thompson Steve"/>
    <n v="3105553722"/>
    <s v="3675 Furth Circle "/>
    <x v="55"/>
    <n v="94019"/>
    <x v="0"/>
    <n v="1166"/>
    <n v="55400"/>
    <n v="10199"/>
    <x v="63"/>
    <d v="2003-12-10T00:00:00"/>
    <d v="2003-12-06T00:00:00"/>
    <s v="Shipped"/>
    <x v="18"/>
    <x v="0"/>
    <d v="1899-12-30T01:18:00"/>
    <x v="2"/>
    <s v="Features Gold Trim, Full Size Spare Tire, Chrome Trim, Chrome Grille, Opening Hood, Opening Doors, Opening Trunk, Detailed Engine, Working Steering System"/>
    <n v="7913"/>
    <n v="57.54"/>
    <n v="99.21"/>
    <n v="3457.5299999999997"/>
    <n v="2359.14"/>
    <n v="1098.3899999999999"/>
  </r>
  <r>
    <n v="10215"/>
    <x v="20"/>
    <n v="46"/>
    <n v="42.76"/>
    <n v="1"/>
    <n v="475"/>
    <x v="68"/>
    <s v="Thompson Steve"/>
    <n v="3105553722"/>
    <s v="3675 Furth Circle "/>
    <x v="55"/>
    <n v="94019"/>
    <x v="0"/>
    <n v="1166"/>
    <n v="55400"/>
    <n v="10199"/>
    <x v="63"/>
    <d v="2003-12-10T00:00:00"/>
    <d v="2003-12-06T00:00:00"/>
    <s v="Shipped"/>
    <x v="20"/>
    <x v="0"/>
    <d v="1899-12-30T01:18:00"/>
    <x v="7"/>
    <s v="Features completely detailed interior including Velvet flocked drapes,deluxe wood grain floor, and a wood grain casket with seperate chrome handles"/>
    <n v="6645"/>
    <n v="23.14"/>
    <n v="50.31"/>
    <n v="1966.9599999999998"/>
    <n v="1064.44"/>
    <n v="902.51999999999975"/>
  </r>
  <r>
    <n v="10215"/>
    <x v="22"/>
    <n v="39"/>
    <n v="94.47"/>
    <n v="7"/>
    <n v="475"/>
    <x v="68"/>
    <s v="Thompson Steve"/>
    <n v="3105553722"/>
    <s v="3675 Furth Circle "/>
    <x v="55"/>
    <n v="94019"/>
    <x v="0"/>
    <n v="1166"/>
    <n v="55400"/>
    <n v="10199"/>
    <x v="63"/>
    <d v="2003-12-10T00:00:00"/>
    <d v="2003-12-06T00:00:00"/>
    <s v="Shipped"/>
    <x v="22"/>
    <x v="0"/>
    <d v="1899-12-30T01:24:00"/>
    <x v="8"/>
    <s v="Features opening trunk,  working steering system. Color dark green."/>
    <n v="4710"/>
    <n v="57.46"/>
    <n v="97.39"/>
    <n v="3684.33"/>
    <n v="2240.94"/>
    <n v="1443.3899999999999"/>
  </r>
  <r>
    <n v="10216"/>
    <x v="12"/>
    <n v="43"/>
    <n v="133.94"/>
    <n v="1"/>
    <n v="256"/>
    <x v="74"/>
    <s v="Tonini Daniel "/>
    <n v="30598555"/>
    <s v="67, avenue de l'Europe "/>
    <x v="60"/>
    <n v="78000"/>
    <x v="9"/>
    <n v="1370"/>
    <n v="77900"/>
    <n v="10216"/>
    <x v="69"/>
    <d v="2004-02-10T00:00:00"/>
    <d v="2004-02-04T00:00:00"/>
    <s v="Shipped"/>
    <x v="12"/>
    <x v="2"/>
    <d v="1899-12-30T01:12:00"/>
    <x v="0"/>
    <s v="Model features 30 windows, skylights &amp; glare resistant glass, working steering system, original logos"/>
    <n v="1579"/>
    <n v="77.900000000000006"/>
    <n v="136.66999999999999"/>
    <n v="5759.42"/>
    <n v="3349.7000000000003"/>
    <n v="2409.7199999999998"/>
  </r>
  <r>
    <n v="10217"/>
    <x v="11"/>
    <n v="48"/>
    <n v="132.97"/>
    <n v="4"/>
    <n v="166"/>
    <x v="75"/>
    <s v="Victorino Wendy"/>
    <n v="652241555"/>
    <s v="106 Linden Road Sandown 2nd Floor"/>
    <x v="15"/>
    <n v="69045"/>
    <x v="11"/>
    <n v="1612"/>
    <n v="97900"/>
    <n v="10217"/>
    <x v="70"/>
    <d v="2004-02-14T00:00:00"/>
    <d v="2004-02-06T00:00:00"/>
    <s v="Shipped"/>
    <x v="11"/>
    <x v="1"/>
    <d v="1899-12-30T01:10:00"/>
    <x v="8"/>
    <s v="Features include: Turnable front wheels; steering function; detailed interior; detailed engine; opening hood; opening trunk; opening doors; and detailed chassis."/>
    <n v="6791"/>
    <n v="103.42"/>
    <n v="147.74"/>
    <n v="6382.5599999999995"/>
    <n v="4964.16"/>
    <n v="1418.3999999999996"/>
  </r>
  <r>
    <n v="10217"/>
    <x v="14"/>
    <n v="35"/>
    <n v="58.34"/>
    <n v="2"/>
    <n v="166"/>
    <x v="75"/>
    <s v="Victorino Wendy"/>
    <n v="652241555"/>
    <s v="106 Linden Road Sandown 2nd Floor"/>
    <x v="15"/>
    <n v="69045"/>
    <x v="11"/>
    <n v="1612"/>
    <n v="97900"/>
    <n v="10217"/>
    <x v="70"/>
    <d v="2004-02-14T00:00:00"/>
    <d v="2004-02-06T00:00:00"/>
    <s v="Shipped"/>
    <x v="14"/>
    <x v="2"/>
    <d v="1899-12-30T01:18:00"/>
    <x v="9"/>
    <s v="Gleaming red handsome appearance. Everything is here the fire hoses, ladder, axes, bells, lanterns, ready to fight any inferno."/>
    <n v="2018"/>
    <n v="24.92"/>
    <n v="60.77"/>
    <n v="2041.9"/>
    <n v="872.2"/>
    <n v="1169.7"/>
  </r>
  <r>
    <n v="10217"/>
    <x v="19"/>
    <n v="38"/>
    <n v="118.66"/>
    <n v="5"/>
    <n v="166"/>
    <x v="75"/>
    <s v="Victorino Wendy"/>
    <n v="652241555"/>
    <s v="106 Linden Road Sandown 2nd Floor"/>
    <x v="15"/>
    <n v="69045"/>
    <x v="11"/>
    <n v="1612"/>
    <n v="97900"/>
    <n v="10217"/>
    <x v="70"/>
    <d v="2004-02-14T00:00:00"/>
    <d v="2004-02-06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509.08"/>
    <n v="3220.88"/>
    <n v="1288.1999999999998"/>
  </r>
  <r>
    <n v="10217"/>
    <x v="21"/>
    <n v="28"/>
    <n v="103.51"/>
    <n v="1"/>
    <n v="166"/>
    <x v="75"/>
    <s v="Victorino Wendy"/>
    <n v="652241555"/>
    <s v="106 Linden Road Sandown 2nd Floor"/>
    <x v="15"/>
    <n v="69045"/>
    <x v="11"/>
    <n v="1612"/>
    <n v="97900"/>
    <n v="10217"/>
    <x v="70"/>
    <d v="2004-02-14T00:00:00"/>
    <d v="2004-02-06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898.28"/>
    <n v="1717.52"/>
    <n v="1180.7600000000002"/>
  </r>
  <r>
    <n v="10217"/>
    <x v="23"/>
    <n v="21"/>
    <n v="78.97"/>
    <n v="3"/>
    <n v="166"/>
    <x v="75"/>
    <s v="Victorino Wendy"/>
    <n v="652241555"/>
    <s v="106 Linden Road Sandown 2nd Floor"/>
    <x v="15"/>
    <n v="69045"/>
    <x v="11"/>
    <n v="1612"/>
    <n v="97900"/>
    <n v="10217"/>
    <x v="70"/>
    <d v="2004-02-14T00:00:00"/>
    <d v="2004-02-06T00:00:00"/>
    <s v="Shipped"/>
    <x v="23"/>
    <x v="2"/>
    <d v="1899-12-30T01:32:00"/>
    <x v="1"/>
    <s v="This 1980Ã¢â‚¬â„¢s era new look Manhattan express is still active, running from the Bronx to mid-town Manhattan. Has 35 opeining windows and working lights. Needs a battery."/>
    <n v="5099"/>
    <n v="53.93"/>
    <n v="96.31"/>
    <n v="1658.37"/>
    <n v="1132.53"/>
    <n v="525.83999999999992"/>
  </r>
  <r>
    <n v="10217"/>
    <x v="24"/>
    <n v="39"/>
    <n v="56.24"/>
    <n v="7"/>
    <n v="166"/>
    <x v="75"/>
    <s v="Victorino Wendy"/>
    <n v="652241555"/>
    <s v="106 Linden Road Sandown 2nd Floor"/>
    <x v="15"/>
    <n v="69045"/>
    <x v="11"/>
    <n v="1612"/>
    <n v="97900"/>
    <n v="10217"/>
    <x v="70"/>
    <d v="2004-02-14T00:00:00"/>
    <d v="2004-02-06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193.36"/>
    <n v="1310.79"/>
    <n v="882.57000000000016"/>
  </r>
  <r>
    <n v="10217"/>
    <x v="25"/>
    <n v="31"/>
    <n v="90.02"/>
    <n v="6"/>
    <n v="166"/>
    <x v="75"/>
    <s v="Victorino Wendy"/>
    <n v="652241555"/>
    <s v="106 Linden Road Sandown 2nd Floor"/>
    <x v="15"/>
    <n v="69045"/>
    <x v="11"/>
    <n v="1612"/>
    <n v="97900"/>
    <n v="10217"/>
    <x v="70"/>
    <d v="2004-02-14T00:00:00"/>
    <d v="2004-02-06T00:00:00"/>
    <s v="Shipped"/>
    <x v="25"/>
    <x v="1"/>
    <d v="1899-12-30T01:18:00"/>
    <x v="9"/>
    <s v="Features include opening and closing doors. Color: White. _x000a_Measures approximately 9 1/2&quot; Long."/>
    <n v="6934"/>
    <n v="46.53"/>
    <n v="101.15"/>
    <n v="2790.62"/>
    <n v="1442.43"/>
    <n v="1348.1899999999998"/>
  </r>
  <r>
    <n v="10218"/>
    <x v="29"/>
    <n v="22"/>
    <n v="110.46"/>
    <n v="1"/>
    <n v="473"/>
    <x v="46"/>
    <s v="Ricotti Franco"/>
    <n v="39022515555"/>
    <s v="20093 Cologno Monzese Alessandro Volta 16"/>
    <x v="38"/>
    <n v="0"/>
    <x v="5"/>
    <n v="1401"/>
    <n v="34800"/>
    <n v="10157"/>
    <x v="45"/>
    <d v="2003-10-15T00:00:00"/>
    <d v="2003-10-14T00:00:00"/>
    <s v="Shipped"/>
    <x v="29"/>
    <x v="2"/>
    <d v="1899-12-30T01:18:00"/>
    <x v="11"/>
    <s v="Exact replica. 100+ parts. working steering system, original logos"/>
    <n v="8258"/>
    <n v="74.86"/>
    <n v="122.73"/>
    <n v="2430.12"/>
    <n v="1646.92"/>
    <n v="783.19999999999982"/>
  </r>
  <r>
    <n v="10218"/>
    <x v="30"/>
    <n v="34"/>
    <n v="152.41"/>
    <n v="2"/>
    <n v="473"/>
    <x v="46"/>
    <s v="Ricotti Franco"/>
    <n v="39022515555"/>
    <s v="20093 Cologno Monzese Alessandro Volta 16"/>
    <x v="38"/>
    <n v="0"/>
    <x v="5"/>
    <n v="1401"/>
    <n v="34800"/>
    <n v="10157"/>
    <x v="45"/>
    <d v="2003-10-15T00:00:00"/>
    <d v="2003-10-1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181.9399999999996"/>
    <n v="2648.6000000000004"/>
    <n v="2533.3399999999992"/>
  </r>
  <r>
    <n v="10219"/>
    <x v="27"/>
    <n v="48"/>
    <n v="94.8"/>
    <n v="2"/>
    <n v="487"/>
    <x v="41"/>
    <s v="Taylor Sue"/>
    <n v="4155554312"/>
    <s v="2793 Furth Circle "/>
    <x v="34"/>
    <n v="94217"/>
    <x v="0"/>
    <n v="1165"/>
    <n v="60300"/>
    <n v="10149"/>
    <x v="40"/>
    <d v="2003-09-18T00:00:00"/>
    <d v="2003-09-17T00:00:00"/>
    <s v="Shipped"/>
    <x v="27"/>
    <x v="2"/>
    <d v="1899-12-30T01:12:00"/>
    <x v="2"/>
    <s v="1:12 scale die-cast about 20&quot; long Hood opens, Rubber wheels"/>
    <n v="6125"/>
    <n v="55.7"/>
    <n v="118.5"/>
    <n v="4550.3999999999996"/>
    <n v="2673.6000000000004"/>
    <n v="1876.7999999999993"/>
  </r>
  <r>
    <n v="10219"/>
    <x v="28"/>
    <n v="43"/>
    <n v="132.62"/>
    <n v="1"/>
    <n v="487"/>
    <x v="41"/>
    <s v="Taylor Sue"/>
    <n v="4155554312"/>
    <s v="2793 Furth Circle "/>
    <x v="34"/>
    <n v="94217"/>
    <x v="0"/>
    <n v="1165"/>
    <n v="60300"/>
    <n v="10149"/>
    <x v="40"/>
    <d v="2003-09-18T00:00:00"/>
    <d v="2003-09-17T00:00:00"/>
    <s v="Shipped"/>
    <x v="28"/>
    <x v="1"/>
    <d v="1899-12-30T01:18:00"/>
    <x v="5"/>
    <s v="Turnable front wheels; steering function; detailed interior; detailed engine; opening hood; opening trunk; opening doors; and detailed chassis."/>
    <n v="4724"/>
    <n v="101.51"/>
    <n v="163.72999999999999"/>
    <n v="5702.66"/>
    <n v="4364.93"/>
    <n v="1337.7299999999996"/>
  </r>
  <r>
    <n v="10219"/>
    <x v="33"/>
    <n v="21"/>
    <n v="31.12"/>
    <n v="3"/>
    <n v="487"/>
    <x v="41"/>
    <s v="Taylor Sue"/>
    <n v="4155554312"/>
    <s v="2793 Furth Circle "/>
    <x v="34"/>
    <n v="94217"/>
    <x v="0"/>
    <n v="1165"/>
    <n v="60300"/>
    <n v="10149"/>
    <x v="40"/>
    <d v="2003-09-18T00:00:00"/>
    <d v="2003-09-1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653.52"/>
    <n v="334.11"/>
    <n v="319.40999999999997"/>
  </r>
  <r>
    <n v="10219"/>
    <x v="35"/>
    <n v="35"/>
    <n v="47.62"/>
    <n v="4"/>
    <n v="487"/>
    <x v="41"/>
    <s v="Taylor Sue"/>
    <n v="4155554312"/>
    <s v="2793 Furth Circle "/>
    <x v="34"/>
    <n v="94217"/>
    <x v="0"/>
    <n v="1165"/>
    <n v="60300"/>
    <n v="10149"/>
    <x v="40"/>
    <d v="2003-09-18T00:00:00"/>
    <d v="2003-09-17T00:00:00"/>
    <s v="Shipped"/>
    <x v="35"/>
    <x v="2"/>
    <d v="1899-12-30T01:32:00"/>
    <x v="6"/>
    <s v="Model features bi-level seating, 50 windows, skylights &amp; glare resistant glass, working steering system, original logos"/>
    <n v="2874"/>
    <n v="25.98"/>
    <n v="54.11"/>
    <n v="1666.6999999999998"/>
    <n v="909.30000000000007"/>
    <n v="757.39999999999975"/>
  </r>
  <r>
    <n v="10220"/>
    <x v="40"/>
    <n v="32"/>
    <n v="189.1"/>
    <n v="2"/>
    <n v="189"/>
    <x v="76"/>
    <s v="Cassidy Dean"/>
    <n v="35318621555"/>
    <s v="25 Maiden Lane Floor No. 4"/>
    <x v="61"/>
    <n v="2"/>
    <x v="20"/>
    <n v="1504"/>
    <n v="69400"/>
    <n v="10220"/>
    <x v="71"/>
    <d v="2004-02-19T00:00:00"/>
    <d v="2004-02-16T00:00:00"/>
    <s v="Shipped"/>
    <x v="40"/>
    <x v="1"/>
    <d v="1899-12-30T01:12:00"/>
    <x v="8"/>
    <s v="Turnable front wheels; steering function; detailed interior; detailed engine; opening hood; opening trunk; opening doors; and detailed chassis."/>
    <n v="3619"/>
    <n v="95.59"/>
    <n v="207.8"/>
    <n v="6051.2"/>
    <n v="3058.88"/>
    <n v="2992.3199999999997"/>
  </r>
  <r>
    <n v="10220"/>
    <x v="26"/>
    <n v="30"/>
    <n v="151.08000000000001"/>
    <n v="3"/>
    <n v="189"/>
    <x v="76"/>
    <s v="Cassidy Dean"/>
    <n v="35318621555"/>
    <s v="25 Maiden Lane Floor No. 4"/>
    <x v="61"/>
    <n v="2"/>
    <x v="20"/>
    <n v="1504"/>
    <n v="69400"/>
    <n v="10220"/>
    <x v="71"/>
    <d v="2004-02-19T00:00:00"/>
    <d v="2004-02-16T00:00:00"/>
    <s v="Shipped"/>
    <x v="26"/>
    <x v="1"/>
    <d v="1899-12-30T01:18:00"/>
    <x v="0"/>
    <s v="1:18 scale die-cast about 10&quot; long doors open, hood opens, trunk opens and wheels roll"/>
    <n v="6906"/>
    <n v="89.14"/>
    <n v="151.08000000000001"/>
    <n v="4532.4000000000005"/>
    <n v="2674.2"/>
    <n v="1858.2000000000007"/>
  </r>
  <r>
    <n v="10220"/>
    <x v="41"/>
    <n v="27"/>
    <n v="166.1"/>
    <n v="1"/>
    <n v="189"/>
    <x v="76"/>
    <s v="Cassidy Dean"/>
    <n v="35318621555"/>
    <s v="25 Maiden Lane Floor No. 4"/>
    <x v="61"/>
    <n v="2"/>
    <x v="20"/>
    <n v="1504"/>
    <n v="69400"/>
    <n v="10220"/>
    <x v="71"/>
    <d v="2004-02-19T00:00:00"/>
    <d v="2004-02-16T00:00:00"/>
    <s v="Shipped"/>
    <x v="41"/>
    <x v="1"/>
    <d v="1899-12-30T01:12:00"/>
    <x v="8"/>
    <s v="Turnable front wheels; steering function; detailed interior; detailed engine; opening hood; opening trunk; opening doors; and detailed chassis."/>
    <n v="1049"/>
    <n v="83.05"/>
    <n v="173.02"/>
    <n v="4484.7"/>
    <n v="2242.35"/>
    <n v="2242.35"/>
  </r>
  <r>
    <n v="10220"/>
    <x v="31"/>
    <n v="50"/>
    <n v="126.39"/>
    <n v="5"/>
    <n v="189"/>
    <x v="76"/>
    <s v="Cassidy Dean"/>
    <n v="35318621555"/>
    <s v="25 Maiden Lane Floor No. 4"/>
    <x v="61"/>
    <n v="2"/>
    <x v="20"/>
    <n v="1504"/>
    <n v="69400"/>
    <n v="10220"/>
    <x v="71"/>
    <d v="2004-02-19T00:00:00"/>
    <d v="2004-02-16T00:00:00"/>
    <s v="Shipped"/>
    <x v="31"/>
    <x v="1"/>
    <d v="1899-12-30T01:18:00"/>
    <x v="10"/>
    <s v="Features include opening and closing doors. Color: White."/>
    <n v="5545"/>
    <n v="91.92"/>
    <n v="143.62"/>
    <n v="6319.5"/>
    <n v="4596"/>
    <n v="1723.5"/>
  </r>
  <r>
    <n v="10220"/>
    <x v="32"/>
    <n v="26"/>
    <n v="48.55"/>
    <n v="8"/>
    <n v="189"/>
    <x v="76"/>
    <s v="Cassidy Dean"/>
    <n v="35318621555"/>
    <s v="25 Maiden Lane Floor No. 4"/>
    <x v="61"/>
    <n v="2"/>
    <x v="20"/>
    <n v="1504"/>
    <n v="69400"/>
    <n v="10220"/>
    <x v="71"/>
    <d v="2004-02-19T00:00:00"/>
    <d v="2004-02-16T00:00:00"/>
    <s v="Shipped"/>
    <x v="32"/>
    <x v="1"/>
    <d v="1899-12-30T01:24:00"/>
    <x v="12"/>
    <s v="1:24 scale die-cast about 18&quot; long doors open, hood opens and rubber wheels"/>
    <n v="4074"/>
    <n v="32.369999999999997"/>
    <n v="57.8"/>
    <n v="1262.3"/>
    <n v="841.61999999999989"/>
    <n v="420.68000000000006"/>
  </r>
  <r>
    <n v="10220"/>
    <x v="34"/>
    <n v="37"/>
    <n v="101.72"/>
    <n v="7"/>
    <n v="189"/>
    <x v="76"/>
    <s v="Cassidy Dean"/>
    <n v="35318621555"/>
    <s v="25 Maiden Lane Floor No. 4"/>
    <x v="61"/>
    <n v="2"/>
    <x v="20"/>
    <n v="1504"/>
    <n v="69400"/>
    <n v="10220"/>
    <x v="71"/>
    <d v="2004-02-19T00:00:00"/>
    <d v="2004-02-16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763.64"/>
    <n v="2581.86"/>
    <n v="1181.7799999999997"/>
  </r>
  <r>
    <n v="10220"/>
    <x v="36"/>
    <n v="20"/>
    <n v="49.71"/>
    <n v="6"/>
    <n v="189"/>
    <x v="76"/>
    <s v="Cassidy Dean"/>
    <n v="35318621555"/>
    <s v="25 Maiden Lane Floor No. 4"/>
    <x v="61"/>
    <n v="2"/>
    <x v="20"/>
    <n v="1504"/>
    <n v="69400"/>
    <n v="10220"/>
    <x v="71"/>
    <d v="2004-02-19T00:00:00"/>
    <d v="2004-02-16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994.2"/>
    <n v="534.4"/>
    <n v="459.80000000000007"/>
  </r>
  <r>
    <n v="10220"/>
    <x v="37"/>
    <n v="37"/>
    <n v="92.6"/>
    <n v="9"/>
    <n v="189"/>
    <x v="76"/>
    <s v="Cassidy Dean"/>
    <n v="35318621555"/>
    <s v="25 Maiden Lane Floor No. 4"/>
    <x v="61"/>
    <n v="2"/>
    <x v="20"/>
    <n v="1504"/>
    <n v="69400"/>
    <n v="10220"/>
    <x v="71"/>
    <d v="2004-02-19T00:00:00"/>
    <d v="2004-02-16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426.2"/>
    <n v="2526.73"/>
    <n v="899.4699999999998"/>
  </r>
  <r>
    <n v="10220"/>
    <x v="38"/>
    <n v="30"/>
    <n v="56.82"/>
    <n v="4"/>
    <n v="189"/>
    <x v="76"/>
    <s v="Cassidy Dean"/>
    <n v="35318621555"/>
    <s v="25 Maiden Lane Floor No. 4"/>
    <x v="61"/>
    <n v="2"/>
    <x v="20"/>
    <n v="1504"/>
    <n v="69400"/>
    <n v="10220"/>
    <x v="71"/>
    <d v="2004-02-19T00:00:00"/>
    <d v="2004-02-16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04.6"/>
    <n v="1124.7"/>
    <n v="579.89999999999986"/>
  </r>
  <r>
    <n v="10221"/>
    <x v="42"/>
    <n v="33"/>
    <n v="133.86000000000001"/>
    <n v="3"/>
    <n v="314"/>
    <x v="77"/>
    <s v="Dewey Catherine "/>
    <n v="2555467"/>
    <s v="Rue Joseph-Bens 532 "/>
    <x v="62"/>
    <s v="B1180"/>
    <x v="10"/>
    <n v="1401"/>
    <n v="79900"/>
    <n v="10221"/>
    <x v="72"/>
    <d v="2004-02-26T00:00:00"/>
    <d v="2004-02-19T00:00:00"/>
    <s v="Shipped"/>
    <x v="42"/>
    <x v="0"/>
    <d v="1899-12-30T01:18:00"/>
    <x v="11"/>
    <s v="Features opening trunk,  working steering system"/>
    <n v="3913"/>
    <n v="68.3"/>
    <n v="136.59"/>
    <n v="4417.38"/>
    <n v="2253.9"/>
    <n v="2163.48"/>
  </r>
  <r>
    <n v="10221"/>
    <x v="43"/>
    <n v="23"/>
    <n v="89.75"/>
    <n v="5"/>
    <n v="314"/>
    <x v="77"/>
    <s v="Dewey Catherine "/>
    <n v="2555467"/>
    <s v="Rue Joseph-Bens 532 "/>
    <x v="62"/>
    <s v="B1180"/>
    <x v="10"/>
    <n v="1401"/>
    <n v="79900"/>
    <n v="10221"/>
    <x v="72"/>
    <d v="2004-02-26T00:00:00"/>
    <d v="2004-02-19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064.25"/>
    <n v="1553.88"/>
    <n v="510.36999999999989"/>
  </r>
  <r>
    <n v="10221"/>
    <x v="44"/>
    <n v="39"/>
    <n v="84.26"/>
    <n v="2"/>
    <n v="314"/>
    <x v="77"/>
    <s v="Dewey Catherine "/>
    <n v="2555467"/>
    <s v="Rue Joseph-Bens 532 "/>
    <x v="62"/>
    <s v="B1180"/>
    <x v="10"/>
    <n v="1401"/>
    <n v="79900"/>
    <n v="10221"/>
    <x v="72"/>
    <d v="2004-02-26T00:00:00"/>
    <d v="2004-02-19T00:00:00"/>
    <s v="Shipped"/>
    <x v="44"/>
    <x v="0"/>
    <d v="1899-12-30T01:18:00"/>
    <x v="2"/>
    <s v="Features opening trunk,  working steering system"/>
    <n v="8290"/>
    <n v="52.66"/>
    <n v="87.77"/>
    <n v="3286.1400000000003"/>
    <n v="2053.7399999999998"/>
    <n v="1232.4000000000005"/>
  </r>
  <r>
    <n v="10221"/>
    <x v="45"/>
    <n v="49"/>
    <n v="113.06"/>
    <n v="1"/>
    <n v="314"/>
    <x v="77"/>
    <s v="Dewey Catherine "/>
    <n v="2555467"/>
    <s v="Rue Joseph-Bens 532 "/>
    <x v="62"/>
    <s v="B1180"/>
    <x v="10"/>
    <n v="1401"/>
    <n v="79900"/>
    <n v="10221"/>
    <x v="72"/>
    <d v="2004-02-26T00:00:00"/>
    <d v="2004-02-19T00:00:00"/>
    <s v="Shipped"/>
    <x v="45"/>
    <x v="4"/>
    <d v="1899-12-30T01:24:00"/>
    <x v="9"/>
    <s v="All wood with canvas sails. Many extras including rigging, long boats, pilot house, anchors, etc. Comes with 4 masts, all square-rigged."/>
    <n v="1898"/>
    <n v="82.34"/>
    <n v="122.89"/>
    <n v="5539.9400000000005"/>
    <n v="4034.6600000000003"/>
    <n v="1505.2800000000002"/>
  </r>
  <r>
    <n v="10221"/>
    <x v="49"/>
    <n v="23"/>
    <n v="69.290000000000006"/>
    <n v="4"/>
    <n v="314"/>
    <x v="77"/>
    <s v="Dewey Catherine "/>
    <n v="2555467"/>
    <s v="Rue Joseph-Bens 532 "/>
    <x v="62"/>
    <s v="B1180"/>
    <x v="10"/>
    <n v="1401"/>
    <n v="79900"/>
    <n v="10221"/>
    <x v="72"/>
    <d v="2004-02-26T00:00:00"/>
    <d v="2004-02-19T00:00:00"/>
    <s v="Shipped"/>
    <x v="49"/>
    <x v="4"/>
    <d v="1899-12-30T12:40:00"/>
    <x v="7"/>
    <s v="Measures 31 1/2 inches Long x 25 1/2 inches High x 10 5/8 inches Wide_x000a_All wood with canvas sail. Extras include long boats, rigging, ladders, railing, anchors, side cannons, hand painted, etc."/>
    <n v="737"/>
    <n v="43.3"/>
    <n v="86.61"/>
    <n v="1593.67"/>
    <n v="995.9"/>
    <n v="597.7700000000001"/>
  </r>
  <r>
    <n v="10222"/>
    <x v="39"/>
    <n v="49"/>
    <n v="133.28"/>
    <n v="12"/>
    <n v="239"/>
    <x v="78"/>
    <s v="Thompson Valarie"/>
    <n v="7605558146"/>
    <s v="361 Furth Circle "/>
    <x v="63"/>
    <n v="91217"/>
    <x v="0"/>
    <n v="1166"/>
    <n v="105000"/>
    <n v="10222"/>
    <x v="73"/>
    <d v="2004-02-27T00:00:00"/>
    <d v="2004-02-20T00:00:00"/>
    <s v="Shipped"/>
    <x v="39"/>
    <x v="1"/>
    <d v="1899-12-30T01:10:00"/>
    <x v="1"/>
    <s v="Features include: Turnable front wheels; steering function; detailed interior; detailed engine; opening hood; opening trunk; opening doors; and detailed chassis."/>
    <n v="3252"/>
    <n v="85.68"/>
    <n v="136"/>
    <n v="6530.72"/>
    <n v="4198.3200000000006"/>
    <n v="2332.3999999999996"/>
  </r>
  <r>
    <n v="10222"/>
    <x v="54"/>
    <n v="49"/>
    <n v="137.19"/>
    <n v="4"/>
    <n v="239"/>
    <x v="78"/>
    <s v="Thompson Valarie"/>
    <n v="7605558146"/>
    <s v="361 Furth Circle "/>
    <x v="63"/>
    <n v="91217"/>
    <x v="0"/>
    <n v="1166"/>
    <n v="105000"/>
    <n v="10222"/>
    <x v="73"/>
    <d v="2004-02-27T00:00:00"/>
    <d v="2004-02-20T00:00:00"/>
    <s v="Shipped"/>
    <x v="54"/>
    <x v="5"/>
    <d v="1899-12-30T01:18:00"/>
    <x v="3"/>
    <s v="1:18 scale replica of actual Army's UH-60L BLACK HAWK Helicopter. 100% hand-assembled. Features rotating rotor blades, propeller blades and rubber wheels."/>
    <n v="5330"/>
    <n v="77.27"/>
    <n v="157.69"/>
    <n v="6722.3099999999995"/>
    <n v="3786.23"/>
    <n v="2936.0799999999995"/>
  </r>
  <r>
    <n v="10222"/>
    <x v="56"/>
    <n v="49"/>
    <n v="79.14"/>
    <n v="10"/>
    <n v="239"/>
    <x v="78"/>
    <s v="Thompson Valarie"/>
    <n v="7605558146"/>
    <s v="361 Furth Circle "/>
    <x v="63"/>
    <n v="91217"/>
    <x v="0"/>
    <n v="1166"/>
    <n v="105000"/>
    <n v="10222"/>
    <x v="73"/>
    <d v="2004-02-27T00:00:00"/>
    <d v="2004-02-20T00:00:00"/>
    <s v="Shipped"/>
    <x v="56"/>
    <x v="4"/>
    <d v="1899-12-30T01:18:00"/>
    <x v="10"/>
    <s v="Exact replica. Wood and Metal. Many extras including rigging, long boats, pilot house, anchors, etc. Comes with three masts, all square-rigged."/>
    <n v="4259"/>
    <n v="51.61"/>
    <n v="86.02"/>
    <n v="3877.86"/>
    <n v="2528.89"/>
    <n v="1348.9700000000003"/>
  </r>
  <r>
    <n v="10222"/>
    <x v="57"/>
    <n v="45"/>
    <n v="88.93"/>
    <n v="9"/>
    <n v="239"/>
    <x v="78"/>
    <s v="Thompson Valarie"/>
    <n v="7605558146"/>
    <s v="361 Furth Circle "/>
    <x v="63"/>
    <n v="91217"/>
    <x v="0"/>
    <n v="1166"/>
    <n v="105000"/>
    <n v="10222"/>
    <x v="73"/>
    <d v="2004-02-27T00:00:00"/>
    <d v="2004-02-20T00:00:00"/>
    <s v="Shipped"/>
    <x v="57"/>
    <x v="0"/>
    <d v="1899-12-30T01:18:00"/>
    <x v="2"/>
    <s v="Features opening hood, opening doors, opening trunk, wide white wall tires, front door arm rests, working steering system, leather upholstery. Color black."/>
    <n v="2378"/>
    <n v="64.58"/>
    <n v="105.87"/>
    <n v="4001.8500000000004"/>
    <n v="2906.1"/>
    <n v="1095.7500000000005"/>
  </r>
  <r>
    <n v="10222"/>
    <x v="59"/>
    <n v="32"/>
    <n v="56.86"/>
    <n v="5"/>
    <n v="239"/>
    <x v="78"/>
    <s v="Thompson Valarie"/>
    <n v="7605558146"/>
    <s v="361 Furth Circle "/>
    <x v="63"/>
    <n v="91217"/>
    <x v="0"/>
    <n v="1166"/>
    <n v="105000"/>
    <n v="10222"/>
    <x v="73"/>
    <d v="2004-02-27T00:00:00"/>
    <d v="2004-02-20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819.52"/>
    <n v="1096"/>
    <n v="723.52"/>
  </r>
  <r>
    <n v="10222"/>
    <x v="46"/>
    <n v="47"/>
    <n v="74.349999999999994"/>
    <n v="14"/>
    <n v="239"/>
    <x v="78"/>
    <s v="Thompson Valarie"/>
    <n v="7605558146"/>
    <s v="361 Furth Circle "/>
    <x v="63"/>
    <n v="91217"/>
    <x v="0"/>
    <n v="1166"/>
    <n v="105000"/>
    <n v="10222"/>
    <x v="73"/>
    <d v="2004-02-27T00:00:00"/>
    <d v="2004-02-20T00:00:00"/>
    <s v="Shipped"/>
    <x v="46"/>
    <x v="0"/>
    <d v="1899-12-30T01:24:00"/>
    <x v="10"/>
    <s v="This model features chrome trim and grille, opening hood, opening doors, opening trunk, detailed engine, working steering system. Color white."/>
    <n v="9173"/>
    <n v="46.91"/>
    <n v="88.51"/>
    <n v="3494.45"/>
    <n v="2204.77"/>
    <n v="1289.6799999999998"/>
  </r>
  <r>
    <n v="10222"/>
    <x v="60"/>
    <n v="43"/>
    <n v="61.15"/>
    <n v="6"/>
    <n v="239"/>
    <x v="78"/>
    <s v="Thompson Valarie"/>
    <n v="7605558146"/>
    <s v="361 Furth Circle "/>
    <x v="63"/>
    <n v="91217"/>
    <x v="0"/>
    <n v="1166"/>
    <n v="105000"/>
    <n v="10222"/>
    <x v="73"/>
    <d v="2004-02-27T00:00:00"/>
    <d v="2004-02-20T00:00:00"/>
    <s v="Shipped"/>
    <x v="60"/>
    <x v="0"/>
    <d v="1899-12-30T01:24:00"/>
    <x v="4"/>
    <s v="Features opening hood, opening doors, opening trunk, wide white wall tires, front door arm rests, working steering system"/>
    <n v="2902"/>
    <n v="26.3"/>
    <n v="65.75"/>
    <n v="2629.45"/>
    <n v="1130.9000000000001"/>
    <n v="1498.5499999999997"/>
  </r>
  <r>
    <n v="10222"/>
    <x v="47"/>
    <n v="46"/>
    <n v="77.989999999999995"/>
    <n v="11"/>
    <n v="239"/>
    <x v="78"/>
    <s v="Thompson Valarie"/>
    <n v="7605558146"/>
    <s v="361 Furth Circle "/>
    <x v="63"/>
    <n v="91217"/>
    <x v="0"/>
    <n v="1166"/>
    <n v="105000"/>
    <n v="10222"/>
    <x v="73"/>
    <d v="2004-02-27T00:00:00"/>
    <d v="2004-02-20T00:00:00"/>
    <s v="Shipped"/>
    <x v="47"/>
    <x v="0"/>
    <d v="1899-12-30T01:24:00"/>
    <x v="9"/>
    <s v="Chrome Trim, Chrome Grille, Opening Hood, Opening Doors, Opening Trunk, Detailed Engine, Working Steering System. Color black."/>
    <n v="6621"/>
    <n v="48.64"/>
    <n v="83.86"/>
    <n v="3587.54"/>
    <n v="2237.44"/>
    <n v="1350.1"/>
  </r>
  <r>
    <n v="10222"/>
    <x v="61"/>
    <n v="48"/>
    <n v="55.27"/>
    <n v="3"/>
    <n v="239"/>
    <x v="78"/>
    <s v="Thompson Valarie"/>
    <n v="7605558146"/>
    <s v="361 Furth Circle "/>
    <x v="63"/>
    <n v="91217"/>
    <x v="0"/>
    <n v="1166"/>
    <n v="105000"/>
    <n v="10222"/>
    <x v="73"/>
    <d v="2004-02-27T00:00:00"/>
    <d v="2004-02-20T00:00:00"/>
    <s v="Shipped"/>
    <x v="61"/>
    <x v="5"/>
    <d v="1899-12-30T01:24:00"/>
    <x v="8"/>
    <s v="Has retractable wheels and comes with a stand. Official logos and insignias."/>
    <n v="6812"/>
    <n v="29.34"/>
    <n v="68.239999999999995"/>
    <n v="2652.96"/>
    <n v="1408.32"/>
    <n v="1244.6400000000001"/>
  </r>
  <r>
    <n v="10222"/>
    <x v="48"/>
    <n v="31"/>
    <n v="58.67"/>
    <n v="15"/>
    <n v="239"/>
    <x v="78"/>
    <s v="Thompson Valarie"/>
    <n v="7605558146"/>
    <s v="361 Furth Circle "/>
    <x v="63"/>
    <n v="91217"/>
    <x v="0"/>
    <n v="1166"/>
    <n v="105000"/>
    <n v="10222"/>
    <x v="73"/>
    <d v="2004-02-27T00:00:00"/>
    <d v="2004-02-20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818.77"/>
    <n v="1054"/>
    <n v="764.77"/>
  </r>
  <r>
    <n v="10222"/>
    <x v="66"/>
    <n v="26"/>
    <n v="80.56"/>
    <n v="8"/>
    <n v="239"/>
    <x v="78"/>
    <s v="Thompson Valarie"/>
    <n v="7605558146"/>
    <s v="361 Furth Circle "/>
    <x v="63"/>
    <n v="91217"/>
    <x v="0"/>
    <n v="1166"/>
    <n v="105000"/>
    <n v="10222"/>
    <x v="73"/>
    <d v="2004-02-27T00:00:00"/>
    <d v="2004-02-20T00:00:00"/>
    <s v="Shipped"/>
    <x v="66"/>
    <x v="4"/>
    <d v="1899-12-30T12:40:00"/>
    <x v="11"/>
    <s v="Measures 30 inches Long x 27 1/2 inches High x 4 3/4 inches Wide. _x000a_Many extras including rigging, long boats, pilot house, anchors, etc. Comes with three masts, all square-rigged."/>
    <n v="3501"/>
    <n v="39.83"/>
    <n v="90.52"/>
    <n v="2094.56"/>
    <n v="1035.58"/>
    <n v="1058.98"/>
  </r>
  <r>
    <n v="10222"/>
    <x v="67"/>
    <n v="37"/>
    <n v="90.75"/>
    <n v="1"/>
    <n v="239"/>
    <x v="78"/>
    <s v="Thompson Valarie"/>
    <n v="7605558146"/>
    <s v="361 Furth Circle "/>
    <x v="63"/>
    <n v="91217"/>
    <x v="0"/>
    <n v="1166"/>
    <n v="105000"/>
    <n v="10222"/>
    <x v="73"/>
    <d v="2004-02-27T00:00:00"/>
    <d v="2004-02-20T00:00:00"/>
    <s v="Shipped"/>
    <x v="67"/>
    <x v="5"/>
    <d v="1899-12-30T12:40:00"/>
    <x v="1"/>
    <s v="Official logos and insignias. Working steering system. Rotating jet engines"/>
    <n v="9653"/>
    <n v="68.8"/>
    <n v="99.72"/>
    <n v="3357.75"/>
    <n v="2545.6"/>
    <n v="812.15000000000009"/>
  </r>
  <r>
    <n v="10222"/>
    <x v="50"/>
    <n v="36"/>
    <n v="69.39"/>
    <n v="13"/>
    <n v="239"/>
    <x v="78"/>
    <s v="Thompson Valarie"/>
    <n v="7605558146"/>
    <s v="361 Furth Circle "/>
    <x v="63"/>
    <n v="91217"/>
    <x v="0"/>
    <n v="1166"/>
    <n v="105000"/>
    <n v="10222"/>
    <x v="73"/>
    <d v="2004-02-27T00:00:00"/>
    <d v="2004-02-20T00:00:00"/>
    <s v="Shipped"/>
    <x v="50"/>
    <x v="4"/>
    <d v="1899-12-30T12:40:00"/>
    <x v="3"/>
    <s v="All wood with canvas sails. Measures 31 1/2&quot; Length x 22 3/8&quot; High x 8 1/4&quot; Width. Extras include 4 boats on deck, sea sprite on bow, anchors, copper railing, pilot houses, etc."/>
    <n v="7083"/>
    <n v="33.97"/>
    <n v="72.28"/>
    <n v="2498.04"/>
    <n v="1222.92"/>
    <n v="1275.1199999999999"/>
  </r>
  <r>
    <n v="10222"/>
    <x v="51"/>
    <n v="38"/>
    <n v="84.14"/>
    <n v="16"/>
    <n v="239"/>
    <x v="78"/>
    <s v="Thompson Valarie"/>
    <n v="7605558146"/>
    <s v="361 Furth Circle "/>
    <x v="63"/>
    <n v="91217"/>
    <x v="0"/>
    <n v="1166"/>
    <n v="105000"/>
    <n v="10222"/>
    <x v="73"/>
    <d v="2004-02-27T00:00:00"/>
    <d v="2004-02-20T00:00:00"/>
    <s v="Shipped"/>
    <x v="51"/>
    <x v="4"/>
    <d v="1899-12-30T12:40:00"/>
    <x v="9"/>
    <s v="Completed model measures 19 1/2 inches long, 9 inches high, 3inches wide and is in barn red/black. All wood and metal."/>
    <n v="1956"/>
    <n v="51.09"/>
    <n v="100.17"/>
    <n v="3197.32"/>
    <n v="1941.42"/>
    <n v="1255.9000000000001"/>
  </r>
  <r>
    <n v="10222"/>
    <x v="52"/>
    <n v="31"/>
    <n v="81.430000000000007"/>
    <n v="17"/>
    <n v="239"/>
    <x v="78"/>
    <s v="Thompson Valarie"/>
    <n v="7605558146"/>
    <s v="361 Furth Circle "/>
    <x v="63"/>
    <n v="91217"/>
    <x v="0"/>
    <n v="1166"/>
    <n v="105000"/>
    <n v="10222"/>
    <x v="73"/>
    <d v="2004-02-27T00:00:00"/>
    <d v="2004-02-20T00:00:00"/>
    <s v="Shipped"/>
    <x v="52"/>
    <x v="4"/>
    <d v="1899-12-30T12:40:00"/>
    <x v="0"/>
    <s v="Exact replica. Wood and Metal. Many extras including rigging, long boats, pilot house, anchors, etc. Comes with three masts, all square-rigged."/>
    <n v="5088"/>
    <n v="53.63"/>
    <n v="99.31"/>
    <n v="2524.3300000000004"/>
    <n v="1662.53"/>
    <n v="861.80000000000041"/>
  </r>
  <r>
    <n v="10222"/>
    <x v="70"/>
    <n v="43"/>
    <n v="66.63"/>
    <n v="2"/>
    <n v="239"/>
    <x v="78"/>
    <s v="Thompson Valarie"/>
    <n v="7605558146"/>
    <s v="361 Furth Circle "/>
    <x v="63"/>
    <n v="91217"/>
    <x v="0"/>
    <n v="1166"/>
    <n v="105000"/>
    <n v="10222"/>
    <x v="73"/>
    <d v="2004-02-27T00:00:00"/>
    <d v="2004-02-20T00:00:00"/>
    <s v="Shipped"/>
    <x v="70"/>
    <x v="5"/>
    <d v="1899-12-30T12:40:00"/>
    <x v="8"/>
    <s v="Polished finish. Exact replia with official logos and insignias and retractable wheels"/>
    <n v="8820"/>
    <n v="36.270000000000003"/>
    <n v="74.03"/>
    <n v="2865.0899999999997"/>
    <n v="1559.6100000000001"/>
    <n v="1305.4799999999996"/>
  </r>
  <r>
    <n v="10222"/>
    <x v="71"/>
    <n v="31"/>
    <n v="45.19"/>
    <n v="7"/>
    <n v="239"/>
    <x v="78"/>
    <s v="Thompson Valarie"/>
    <n v="7605558146"/>
    <s v="361 Furth Circle "/>
    <x v="63"/>
    <n v="91217"/>
    <x v="0"/>
    <n v="1166"/>
    <n v="105000"/>
    <n v="10222"/>
    <x v="73"/>
    <d v="2004-02-27T00:00:00"/>
    <d v="2004-02-20T00:00:00"/>
    <s v="Shipped"/>
    <x v="71"/>
    <x v="5"/>
    <d v="1899-12-30T02:12:00"/>
    <x v="1"/>
    <s v="10&quot; Wingspan with retractable landing gears.Comes with pilot"/>
    <n v="4857"/>
    <n v="32.770000000000003"/>
    <n v="49.66"/>
    <n v="1400.8899999999999"/>
    <n v="1015.8700000000001"/>
    <n v="385.01999999999975"/>
  </r>
  <r>
    <n v="10222"/>
    <x v="53"/>
    <n v="36"/>
    <n v="48.59"/>
    <n v="18"/>
    <n v="239"/>
    <x v="78"/>
    <s v="Thompson Valarie"/>
    <n v="7605558146"/>
    <s v="361 Furth Circle "/>
    <x v="63"/>
    <n v="91217"/>
    <x v="0"/>
    <n v="1166"/>
    <n v="105000"/>
    <n v="10222"/>
    <x v="73"/>
    <d v="2004-02-27T00:00:00"/>
    <d v="2004-02-20T00:00:00"/>
    <s v="Shipped"/>
    <x v="53"/>
    <x v="4"/>
    <d v="1899-12-30T02:12:00"/>
    <x v="11"/>
    <s v="Measures 38 inches Long x 33 3/4 inches High. Includes a stand._x000a_Many extras including rigging, long boats, pilot house, anchors, etc. Comes with 2 masts, all square-rigged"/>
    <n v="414"/>
    <n v="33.299999999999997"/>
    <n v="54.6"/>
    <n v="1749.2400000000002"/>
    <n v="1198.8"/>
    <n v="550.44000000000028"/>
  </r>
  <r>
    <n v="10223"/>
    <x v="72"/>
    <n v="37"/>
    <n v="80.39"/>
    <n v="1"/>
    <n v="114"/>
    <x v="20"/>
    <s v="Ferguson Peter"/>
    <n v="395204555"/>
    <s v="636 St Kilda Road Level 3"/>
    <x v="18"/>
    <n v="3004"/>
    <x v="13"/>
    <n v="1611"/>
    <n v="117300"/>
    <n v="10120"/>
    <x v="20"/>
    <d v="2003-05-08T00:00:00"/>
    <d v="2003-05-0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974.43"/>
    <n v="1805.97"/>
    <n v="1168.4599999999998"/>
  </r>
  <r>
    <n v="10223"/>
    <x v="73"/>
    <n v="47"/>
    <n v="110.61"/>
    <n v="4"/>
    <n v="114"/>
    <x v="20"/>
    <s v="Ferguson Peter"/>
    <n v="395204555"/>
    <s v="636 St Kilda Road Level 3"/>
    <x v="18"/>
    <n v="3004"/>
    <x v="13"/>
    <n v="1611"/>
    <n v="117300"/>
    <n v="10120"/>
    <x v="20"/>
    <d v="2003-05-08T00:00:00"/>
    <d v="2003-05-0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198.67"/>
    <n v="3242.5299999999997"/>
    <n v="1956.1400000000003"/>
  </r>
  <r>
    <n v="10223"/>
    <x v="74"/>
    <n v="49"/>
    <n v="189.79"/>
    <n v="3"/>
    <n v="114"/>
    <x v="20"/>
    <s v="Ferguson Peter"/>
    <n v="395204555"/>
    <s v="636 St Kilda Road Level 3"/>
    <x v="18"/>
    <n v="3004"/>
    <x v="13"/>
    <n v="1611"/>
    <n v="117300"/>
    <n v="10120"/>
    <x v="20"/>
    <d v="2003-05-08T00:00:00"/>
    <d v="2003-05-0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299.7099999999991"/>
    <n v="4459.9799999999996"/>
    <n v="4839.7299999999996"/>
  </r>
  <r>
    <n v="10223"/>
    <x v="55"/>
    <n v="47"/>
    <n v="67.58"/>
    <n v="9"/>
    <n v="114"/>
    <x v="20"/>
    <s v="Ferguson Peter"/>
    <n v="395204555"/>
    <s v="636 St Kilda Road Level 3"/>
    <x v="18"/>
    <n v="3004"/>
    <x v="13"/>
    <n v="1611"/>
    <n v="117300"/>
    <n v="10120"/>
    <x v="20"/>
    <d v="2003-05-08T00:00:00"/>
    <d v="2003-05-01T00:00:00"/>
    <s v="Shipped"/>
    <x v="55"/>
    <x v="5"/>
    <d v="1899-12-30T02:12:00"/>
    <x v="5"/>
    <s v="Has retractable wheels and comes with a stand"/>
    <n v="992"/>
    <n v="49"/>
    <n v="84.48"/>
    <n v="3176.2599999999998"/>
    <n v="2303"/>
    <n v="873.25999999999976"/>
  </r>
  <r>
    <n v="10223"/>
    <x v="76"/>
    <n v="28"/>
    <n v="58.75"/>
    <n v="5"/>
    <n v="114"/>
    <x v="20"/>
    <s v="Ferguson Peter"/>
    <n v="395204555"/>
    <s v="636 St Kilda Road Level 3"/>
    <x v="18"/>
    <n v="3004"/>
    <x v="13"/>
    <n v="1611"/>
    <n v="117300"/>
    <n v="10120"/>
    <x v="20"/>
    <d v="2003-05-08T00:00:00"/>
    <d v="2003-05-01T00:00:00"/>
    <s v="Shipped"/>
    <x v="76"/>
    <x v="6"/>
    <d v="1899-12-30T01:18:00"/>
    <x v="0"/>
    <s v="Intricately detailed with chrome accents and trim, official die-struck logos and baked enamel finish."/>
    <n v="4357"/>
    <n v="24.23"/>
    <n v="60.57"/>
    <n v="1645"/>
    <n v="678.44"/>
    <n v="966.56"/>
  </r>
  <r>
    <n v="10223"/>
    <x v="77"/>
    <n v="32"/>
    <n v="104.81"/>
    <n v="2"/>
    <n v="114"/>
    <x v="20"/>
    <s v="Ferguson Peter"/>
    <n v="395204555"/>
    <s v="636 St Kilda Road Level 3"/>
    <x v="18"/>
    <n v="3004"/>
    <x v="13"/>
    <n v="1611"/>
    <n v="117300"/>
    <n v="10120"/>
    <x v="20"/>
    <d v="2003-05-08T00:00:00"/>
    <d v="2003-05-01T00:00:00"/>
    <s v="Shipped"/>
    <x v="77"/>
    <x v="6"/>
    <d v="1899-12-30T01:24:00"/>
    <x v="4"/>
    <s v="Detailed scale replica with working suspension and constructed from over 70 parts"/>
    <n v="7003"/>
    <n v="60.86"/>
    <n v="112.7"/>
    <n v="3353.92"/>
    <n v="1947.52"/>
    <n v="1406.4"/>
  </r>
  <r>
    <n v="10223"/>
    <x v="58"/>
    <n v="34"/>
    <n v="87.54"/>
    <n v="11"/>
    <n v="114"/>
    <x v="20"/>
    <s v="Ferguson Peter"/>
    <n v="395204555"/>
    <s v="636 St Kilda Road Level 3"/>
    <x v="18"/>
    <n v="3004"/>
    <x v="13"/>
    <n v="1611"/>
    <n v="117300"/>
    <n v="10120"/>
    <x v="20"/>
    <d v="2003-05-08T00:00:00"/>
    <d v="2003-05-01T00:00:00"/>
    <s v="Shipped"/>
    <x v="58"/>
    <x v="5"/>
    <d v="1899-12-30T01:24:00"/>
    <x v="6"/>
    <s v="Official logos and insignias"/>
    <n v="3627"/>
    <n v="66.739999999999995"/>
    <n v="109.42"/>
    <n v="2976.36"/>
    <n v="2269.16"/>
    <n v="707.20000000000027"/>
  </r>
  <r>
    <n v="10223"/>
    <x v="78"/>
    <n v="38"/>
    <n v="60.94"/>
    <n v="6"/>
    <n v="114"/>
    <x v="20"/>
    <s v="Ferguson Peter"/>
    <n v="395204555"/>
    <s v="636 St Kilda Road Level 3"/>
    <x v="18"/>
    <n v="3004"/>
    <x v="13"/>
    <n v="1611"/>
    <n v="117300"/>
    <n v="10120"/>
    <x v="20"/>
    <d v="2003-05-08T00:00:00"/>
    <d v="2003-05-01T00:00:00"/>
    <s v="Shipped"/>
    <x v="78"/>
    <x v="6"/>
    <d v="1899-12-30T01:24:00"/>
    <x v="12"/>
    <s v="Detailed scale replica with working suspension and constructed from over 70 parts"/>
    <n v="15"/>
    <n v="37.32"/>
    <n v="76.17"/>
    <n v="2315.7199999999998"/>
    <n v="1418.16"/>
    <n v="897.55999999999972"/>
  </r>
  <r>
    <n v="10223"/>
    <x v="62"/>
    <n v="23"/>
    <n v="68.099999999999994"/>
    <n v="10"/>
    <n v="114"/>
    <x v="20"/>
    <s v="Ferguson Peter"/>
    <n v="395204555"/>
    <s v="636 St Kilda Road Level 3"/>
    <x v="18"/>
    <n v="3004"/>
    <x v="13"/>
    <n v="1611"/>
    <n v="117300"/>
    <n v="10120"/>
    <x v="20"/>
    <d v="2003-05-08T00:00:00"/>
    <d v="2003-05-0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566.3"/>
    <n v="833.29"/>
    <n v="733.01"/>
  </r>
  <r>
    <n v="10223"/>
    <x v="79"/>
    <n v="21"/>
    <n v="90.9"/>
    <n v="7"/>
    <n v="114"/>
    <x v="20"/>
    <s v="Ferguson Peter"/>
    <n v="395204555"/>
    <s v="636 St Kilda Road Level 3"/>
    <x v="18"/>
    <n v="3004"/>
    <x v="13"/>
    <n v="1611"/>
    <n v="117300"/>
    <n v="10120"/>
    <x v="20"/>
    <d v="2003-05-08T00:00:00"/>
    <d v="2003-05-01T00:00:00"/>
    <s v="Shipped"/>
    <x v="79"/>
    <x v="6"/>
    <d v="1899-12-30T01:32:00"/>
    <x v="2"/>
    <s v="Features official die-struck logos and baked enamel finish. Comes with stand."/>
    <n v="178"/>
    <n v="66.92"/>
    <n v="99.89"/>
    <n v="1908.9"/>
    <n v="1405.32"/>
    <n v="503.58000000000015"/>
  </r>
  <r>
    <n v="10223"/>
    <x v="63"/>
    <n v="20"/>
    <n v="66.73"/>
    <n v="12"/>
    <n v="114"/>
    <x v="20"/>
    <s v="Ferguson Peter"/>
    <n v="395204555"/>
    <s v="636 St Kilda Road Level 3"/>
    <x v="18"/>
    <n v="3004"/>
    <x v="13"/>
    <n v="1611"/>
    <n v="117300"/>
    <n v="10120"/>
    <x v="20"/>
    <d v="2003-05-08T00:00:00"/>
    <d v="2003-05-01T00:00:00"/>
    <s v="Shipped"/>
    <x v="63"/>
    <x v="0"/>
    <d v="1899-12-30T01:32:00"/>
    <x v="12"/>
    <s v="This model features grille-mounted chrome horn, lift-up louvered hood, fold-down rumble seat, working steering system"/>
    <n v="136"/>
    <n v="33.020000000000003"/>
    <n v="68.790000000000006"/>
    <n v="1334.6000000000001"/>
    <n v="660.40000000000009"/>
    <n v="674.2"/>
  </r>
  <r>
    <n v="10223"/>
    <x v="64"/>
    <n v="41"/>
    <n v="41.02"/>
    <n v="13"/>
    <n v="114"/>
    <x v="20"/>
    <s v="Ferguson Peter"/>
    <n v="395204555"/>
    <s v="636 St Kilda Road Level 3"/>
    <x v="18"/>
    <n v="3004"/>
    <x v="13"/>
    <n v="1611"/>
    <n v="117300"/>
    <n v="10120"/>
    <x v="20"/>
    <d v="2003-05-08T00:00:00"/>
    <d v="2003-05-01T00:00:00"/>
    <s v="Shipped"/>
    <x v="64"/>
    <x v="0"/>
    <d v="1899-12-30T01:50:00"/>
    <x v="7"/>
    <s v="Features opening trunk,  working steering system"/>
    <n v="7062"/>
    <n v="27.06"/>
    <n v="43.64"/>
    <n v="1681.8200000000002"/>
    <n v="1109.46"/>
    <n v="572.36000000000013"/>
  </r>
  <r>
    <n v="10223"/>
    <x v="65"/>
    <n v="25"/>
    <n v="84.03"/>
    <n v="14"/>
    <n v="114"/>
    <x v="20"/>
    <s v="Ferguson Peter"/>
    <n v="395204555"/>
    <s v="636 St Kilda Road Level 3"/>
    <x v="18"/>
    <n v="3004"/>
    <x v="13"/>
    <n v="1611"/>
    <n v="117300"/>
    <n v="10120"/>
    <x v="20"/>
    <d v="2003-05-08T00:00:00"/>
    <d v="2003-05-01T00:00:00"/>
    <s v="Shipped"/>
    <x v="65"/>
    <x v="5"/>
    <d v="1899-12-30T12:40:00"/>
    <x v="10"/>
    <s v="Exact replia with official logos and insignias and retractable wheels"/>
    <n v="5841"/>
    <n v="51.15"/>
    <n v="91.34"/>
    <n v="2100.75"/>
    <n v="1278.75"/>
    <n v="822"/>
  </r>
  <r>
    <n v="10223"/>
    <x v="68"/>
    <n v="29"/>
    <n v="113.9"/>
    <n v="8"/>
    <n v="114"/>
    <x v="20"/>
    <s v="Ferguson Peter"/>
    <n v="395204555"/>
    <s v="636 St Kilda Road Level 3"/>
    <x v="18"/>
    <n v="3004"/>
    <x v="13"/>
    <n v="1611"/>
    <n v="117300"/>
    <n v="10120"/>
    <x v="20"/>
    <d v="2003-05-08T00:00:00"/>
    <d v="2003-05-01T00:00:00"/>
    <s v="Shipped"/>
    <x v="68"/>
    <x v="5"/>
    <d v="1899-12-30T12:40:00"/>
    <x v="12"/>
    <s v="Exact replia with official logos and insignias and retractable wheels"/>
    <n v="7106"/>
    <n v="59.33"/>
    <n v="118.65"/>
    <n v="3303.1000000000004"/>
    <n v="1720.57"/>
    <n v="1582.5300000000004"/>
  </r>
  <r>
    <n v="10223"/>
    <x v="69"/>
    <n v="26"/>
    <n v="79.2"/>
    <n v="15"/>
    <n v="114"/>
    <x v="20"/>
    <s v="Ferguson Peter"/>
    <n v="395204555"/>
    <s v="636 St Kilda Road Level 3"/>
    <x v="18"/>
    <n v="3004"/>
    <x v="13"/>
    <n v="1611"/>
    <n v="117300"/>
    <n v="10120"/>
    <x v="20"/>
    <d v="2003-05-08T00:00:00"/>
    <d v="2003-05-01T00:00:00"/>
    <s v="Shipped"/>
    <x v="69"/>
    <x v="5"/>
    <d v="1899-12-30T02:12:00"/>
    <x v="1"/>
    <s v="10&quot; Wingspan with retractable landing gears.Comes with pilot"/>
    <n v="551"/>
    <n v="54.4"/>
    <n v="80"/>
    <n v="2059.2000000000003"/>
    <n v="1414.3999999999999"/>
    <n v="644.80000000000041"/>
  </r>
  <r>
    <n v="10224"/>
    <x v="75"/>
    <n v="43"/>
    <n v="141.58000000000001"/>
    <n v="6"/>
    <n v="171"/>
    <x v="57"/>
    <s v="Rancafac Martine "/>
    <n v="20161555"/>
    <s v="184, chaussaface de Tournai "/>
    <x v="46"/>
    <n v="59000"/>
    <x v="9"/>
    <n v="1370"/>
    <n v="82900"/>
    <n v="10180"/>
    <x v="54"/>
    <d v="2003-11-19T00:00:00"/>
    <d v="2003-11-14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087.9400000000005"/>
    <n v="2849.6099999999997"/>
    <n v="3238.3300000000008"/>
  </r>
  <r>
    <n v="10224"/>
    <x v="87"/>
    <n v="38"/>
    <n v="57.2"/>
    <n v="1"/>
    <n v="171"/>
    <x v="57"/>
    <s v="Rancafac Martine "/>
    <n v="20161555"/>
    <s v="184, chaussaface de Tournai "/>
    <x v="46"/>
    <n v="59000"/>
    <x v="9"/>
    <n v="1370"/>
    <n v="82900"/>
    <n v="10180"/>
    <x v="54"/>
    <d v="2003-11-19T00:00:00"/>
    <d v="2003-11-14T00:00:00"/>
    <s v="Shipped"/>
    <x v="87"/>
    <x v="6"/>
    <d v="1899-12-30T01:18:00"/>
    <x v="7"/>
    <s v="Features rotating wheels , working kick stand. Comes with stand."/>
    <n v="7689"/>
    <n v="32.950000000000003"/>
    <n v="62.17"/>
    <n v="2173.6"/>
    <n v="1252.1000000000001"/>
    <n v="921.49999999999977"/>
  </r>
  <r>
    <n v="10224"/>
    <x v="89"/>
    <n v="37"/>
    <n v="60.26"/>
    <n v="4"/>
    <n v="171"/>
    <x v="57"/>
    <s v="Rancafac Martine "/>
    <n v="20161555"/>
    <s v="184, chaussaface de Tournai "/>
    <x v="46"/>
    <n v="59000"/>
    <x v="9"/>
    <n v="1370"/>
    <n v="82900"/>
    <n v="10180"/>
    <x v="54"/>
    <d v="2003-11-19T00:00:00"/>
    <d v="2003-11-14T00:00:00"/>
    <s v="Shipped"/>
    <x v="89"/>
    <x v="6"/>
    <d v="1899-12-30T01:24:00"/>
    <x v="12"/>
    <s v="Features two-tone paint with chrome accents, superior die-cast detail , rotating wheels , working kick stand"/>
    <n v="6840"/>
    <n v="47.1"/>
    <n v="69.260000000000005"/>
    <n v="2229.62"/>
    <n v="1742.7"/>
    <n v="486.91999999999985"/>
  </r>
  <r>
    <n v="10224"/>
    <x v="93"/>
    <n v="43"/>
    <n v="37.01"/>
    <n v="2"/>
    <n v="171"/>
    <x v="57"/>
    <s v="Rancafac Martine "/>
    <n v="20161555"/>
    <s v="184, chaussaface de Tournai "/>
    <x v="46"/>
    <n v="59000"/>
    <x v="9"/>
    <n v="1370"/>
    <n v="82900"/>
    <n v="10180"/>
    <x v="54"/>
    <d v="2003-11-19T00:00:00"/>
    <d v="2003-11-14T00:00:00"/>
    <s v="Shipped"/>
    <x v="93"/>
    <x v="6"/>
    <d v="1899-12-30T01:32:00"/>
    <x v="5"/>
    <s v="Features rotating wheels , working kick stand. Comes with stand."/>
    <n v="9241"/>
    <n v="24.14"/>
    <n v="40.229999999999997"/>
    <n v="1591.4299999999998"/>
    <n v="1038.02"/>
    <n v="553.40999999999985"/>
  </r>
  <r>
    <n v="10224"/>
    <x v="94"/>
    <n v="30"/>
    <n v="94.91"/>
    <n v="5"/>
    <n v="171"/>
    <x v="57"/>
    <s v="Rancafac Martine "/>
    <n v="20161555"/>
    <s v="184, chaussaface de Tournai "/>
    <x v="46"/>
    <n v="59000"/>
    <x v="9"/>
    <n v="1370"/>
    <n v="82900"/>
    <n v="10180"/>
    <x v="54"/>
    <d v="2003-11-19T00:00:00"/>
    <d v="2003-11-14T00:00:00"/>
    <s v="Shipped"/>
    <x v="94"/>
    <x v="6"/>
    <d v="1899-12-30T01:32:00"/>
    <x v="8"/>
    <s v="This model features two-tone paint with chrome accents, superior die-cast detail , rotating wheels , working kick stand"/>
    <n v="3341"/>
    <n v="56.13"/>
    <n v="102.05"/>
    <n v="2847.2999999999997"/>
    <n v="1683.9"/>
    <n v="1163.3999999999996"/>
  </r>
  <r>
    <n v="10224"/>
    <x v="95"/>
    <n v="50"/>
    <n v="81.36"/>
    <n v="3"/>
    <n v="171"/>
    <x v="57"/>
    <s v="Rancafac Martine "/>
    <n v="20161555"/>
    <s v="184, chaussaface de Tournai "/>
    <x v="46"/>
    <n v="59000"/>
    <x v="9"/>
    <n v="1370"/>
    <n v="82900"/>
    <n v="10180"/>
    <x v="54"/>
    <d v="2003-11-19T00:00:00"/>
    <d v="2003-11-14T00:00:00"/>
    <s v="Shipped"/>
    <x v="95"/>
    <x v="6"/>
    <d v="1899-12-30T01:50:00"/>
    <x v="4"/>
    <s v="Features rotating wheels , working kick stand. Comes with stand."/>
    <n v="600"/>
    <n v="34.17"/>
    <n v="81.36"/>
    <n v="4068"/>
    <n v="1708.5"/>
    <n v="2359.5"/>
  </r>
  <r>
    <n v="10225"/>
    <x v="80"/>
    <n v="27"/>
    <n v="157.6"/>
    <n v="9"/>
    <n v="298"/>
    <x v="79"/>
    <s v="Holz Mihael"/>
    <n v="897034555"/>
    <s v="Grenzacherweg 237 "/>
    <x v="64"/>
    <n v="1203"/>
    <x v="21"/>
    <n v="1702"/>
    <n v="141300"/>
    <n v="10225"/>
    <x v="74"/>
    <d v="2004-03-01T00:00:00"/>
    <d v="2004-02-24T00:00:00"/>
    <s v="Shipped"/>
    <x v="80"/>
    <x v="1"/>
    <d v="1899-12-30T01:12:00"/>
    <x v="4"/>
    <s v="Hood, doors and trunk all open to reveal highly detailed interior features. Steering wheel actually turns the front wheels. Color dark green."/>
    <n v="68"/>
    <n v="95.34"/>
    <n v="194.57"/>
    <n v="4255.2"/>
    <n v="2574.1800000000003"/>
    <n v="1681.0199999999995"/>
  </r>
  <r>
    <n v="10225"/>
    <x v="81"/>
    <n v="25"/>
    <n v="101"/>
    <n v="7"/>
    <n v="298"/>
    <x v="79"/>
    <s v="Holz Mihael"/>
    <n v="897034555"/>
    <s v="Grenzacherweg 237 "/>
    <x v="64"/>
    <n v="1203"/>
    <x v="21"/>
    <n v="1702"/>
    <n v="141300"/>
    <n v="10225"/>
    <x v="74"/>
    <d v="2004-03-01T00:00:00"/>
    <d v="2004-02-24T00:00:00"/>
    <s v="Shipped"/>
    <x v="81"/>
    <x v="1"/>
    <d v="1899-12-30T01:12:00"/>
    <x v="0"/>
    <s v="1:12 scale model of a 1968 Dodge Charger. Hood, doors and trunk all open to reveal highly detailed interior features. Steering wheel actually turns the front wheels. Color black"/>
    <n v="9123"/>
    <n v="75.16"/>
    <n v="117.44"/>
    <n v="2525"/>
    <n v="1879"/>
    <n v="646"/>
  </r>
  <r>
    <n v="10225"/>
    <x v="82"/>
    <n v="37"/>
    <n v="64.64"/>
    <n v="10"/>
    <n v="298"/>
    <x v="79"/>
    <s v="Holz Mihael"/>
    <n v="897034555"/>
    <s v="Grenzacherweg 237 "/>
    <x v="64"/>
    <n v="1203"/>
    <x v="21"/>
    <n v="1702"/>
    <n v="141300"/>
    <n v="10225"/>
    <x v="74"/>
    <d v="2004-03-01T00:00:00"/>
    <d v="2004-02-24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391.6799999999998"/>
    <n v="1181.04"/>
    <n v="1210.6399999999999"/>
  </r>
  <r>
    <n v="10225"/>
    <x v="83"/>
    <n v="21"/>
    <n v="100.19"/>
    <n v="6"/>
    <n v="298"/>
    <x v="79"/>
    <s v="Holz Mihael"/>
    <n v="897034555"/>
    <s v="Grenzacherweg 237 "/>
    <x v="64"/>
    <n v="1203"/>
    <x v="21"/>
    <n v="1702"/>
    <n v="141300"/>
    <n v="10225"/>
    <x v="74"/>
    <d v="2004-03-01T00:00:00"/>
    <d v="2004-02-24T00:00:00"/>
    <s v="Shipped"/>
    <x v="83"/>
    <x v="1"/>
    <d v="1899-12-30T01:12:00"/>
    <x v="0"/>
    <s v="Detailed model of the 1969 Dodge Charger. This model includes finely detailed interior and exterior features. Painted in red and white."/>
    <n v="7323"/>
    <n v="58.73"/>
    <n v="115.16"/>
    <n v="2103.9899999999998"/>
    <n v="1233.33"/>
    <n v="870.65999999999985"/>
  </r>
  <r>
    <n v="10225"/>
    <x v="96"/>
    <n v="32"/>
    <n v="116.06"/>
    <n v="1"/>
    <n v="298"/>
    <x v="79"/>
    <s v="Holz Mihael"/>
    <n v="897034555"/>
    <s v="Grenzacherweg 237 "/>
    <x v="64"/>
    <n v="1203"/>
    <x v="21"/>
    <n v="1702"/>
    <n v="141300"/>
    <n v="10225"/>
    <x v="74"/>
    <d v="2004-03-01T00:00:00"/>
    <d v="2004-02-24T00:00:00"/>
    <s v="Shipped"/>
    <x v="96"/>
    <x v="1"/>
    <d v="1899-12-30T01:18:00"/>
    <x v="12"/>
    <s v="This model features, opening hood, opening doors, detailed engine, rear spoiler, opening trunk, working steering, tinted windows, baked enamel finish. Color red."/>
    <n v="3975"/>
    <n v="83.51"/>
    <n v="141.54"/>
    <n v="3713.92"/>
    <n v="2672.32"/>
    <n v="1041.5999999999999"/>
  </r>
  <r>
    <n v="10225"/>
    <x v="84"/>
    <n v="47"/>
    <n v="71.61"/>
    <n v="5"/>
    <n v="298"/>
    <x v="79"/>
    <s v="Holz Mihael"/>
    <n v="897034555"/>
    <s v="Grenzacherweg 237 "/>
    <x v="64"/>
    <n v="1203"/>
    <x v="21"/>
    <n v="1702"/>
    <n v="141300"/>
    <n v="10225"/>
    <x v="74"/>
    <d v="2004-03-01T00:00:00"/>
    <d v="2004-02-24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365.67"/>
    <n v="2533.2999999999997"/>
    <n v="832.37000000000035"/>
  </r>
  <r>
    <n v="10225"/>
    <x v="30"/>
    <n v="43"/>
    <n v="162.57"/>
    <n v="2"/>
    <n v="298"/>
    <x v="79"/>
    <s v="Holz Mihael"/>
    <n v="897034555"/>
    <s v="Grenzacherweg 237 "/>
    <x v="64"/>
    <n v="1203"/>
    <x v="21"/>
    <n v="1702"/>
    <n v="141300"/>
    <n v="10225"/>
    <x v="74"/>
    <d v="2004-03-01T00:00:00"/>
    <d v="2004-02-2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990.5099999999993"/>
    <n v="3349.7000000000003"/>
    <n v="3640.809999999999"/>
  </r>
  <r>
    <n v="10225"/>
    <x v="85"/>
    <n v="37"/>
    <n v="69.959999999999994"/>
    <n v="12"/>
    <n v="298"/>
    <x v="79"/>
    <s v="Holz Mihael"/>
    <n v="897034555"/>
    <s v="Grenzacherweg 237 "/>
    <x v="64"/>
    <n v="1203"/>
    <x v="21"/>
    <n v="1702"/>
    <n v="141300"/>
    <n v="10225"/>
    <x v="74"/>
    <d v="2004-03-01T00:00:00"/>
    <d v="2004-02-24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588.52"/>
    <n v="1814.85"/>
    <n v="773.67000000000007"/>
  </r>
  <r>
    <n v="10225"/>
    <x v="86"/>
    <n v="27"/>
    <n v="119.06"/>
    <n v="11"/>
    <n v="298"/>
    <x v="79"/>
    <s v="Holz Mihael"/>
    <n v="897034555"/>
    <s v="Grenzacherweg 237 "/>
    <x v="64"/>
    <n v="1203"/>
    <x v="21"/>
    <n v="1702"/>
    <n v="141300"/>
    <n v="10225"/>
    <x v="74"/>
    <d v="2004-03-01T00:00:00"/>
    <d v="2004-02-24T00:00:00"/>
    <s v="Shipped"/>
    <x v="86"/>
    <x v="1"/>
    <d v="1899-12-30T01:18:00"/>
    <x v="5"/>
    <s v="Highly detailed 1976 Ford Gran Torino &quot;Starsky and Hutch&quot; diecast model. Very well constructed and painted in red and white patterns."/>
    <n v="9127"/>
    <n v="73.489999999999995"/>
    <n v="146.99"/>
    <n v="3214.62"/>
    <n v="1984.2299999999998"/>
    <n v="1230.3900000000001"/>
  </r>
  <r>
    <n v="10225"/>
    <x v="88"/>
    <n v="35"/>
    <n v="135.41"/>
    <n v="14"/>
    <n v="298"/>
    <x v="79"/>
    <s v="Holz Mihael"/>
    <n v="897034555"/>
    <s v="Grenzacherweg 237 "/>
    <x v="64"/>
    <n v="1203"/>
    <x v="21"/>
    <n v="1702"/>
    <n v="141300"/>
    <n v="10225"/>
    <x v="74"/>
    <d v="2004-03-01T00:00:00"/>
    <d v="2004-02-2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739.3499999999995"/>
    <n v="2447.5500000000002"/>
    <n v="2291.7999999999993"/>
  </r>
  <r>
    <n v="10225"/>
    <x v="100"/>
    <n v="42"/>
    <n v="34.74"/>
    <n v="3"/>
    <n v="298"/>
    <x v="79"/>
    <s v="Holz Mihael"/>
    <n v="897034555"/>
    <s v="Grenzacherweg 237 "/>
    <x v="64"/>
    <n v="1203"/>
    <x v="21"/>
    <n v="1702"/>
    <n v="141300"/>
    <n v="10225"/>
    <x v="74"/>
    <d v="2004-03-01T00:00:00"/>
    <d v="2004-02-24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459.0800000000002"/>
    <n v="682.07999999999993"/>
    <n v="777.00000000000023"/>
  </r>
  <r>
    <n v="10225"/>
    <x v="90"/>
    <n v="24"/>
    <n v="51.43"/>
    <n v="8"/>
    <n v="298"/>
    <x v="79"/>
    <s v="Holz Mihael"/>
    <n v="897034555"/>
    <s v="Grenzacherweg 237 "/>
    <x v="64"/>
    <n v="1203"/>
    <x v="21"/>
    <n v="1702"/>
    <n v="141300"/>
    <n v="10225"/>
    <x v="74"/>
    <d v="2004-03-01T00:00:00"/>
    <d v="2004-02-24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34.32"/>
    <n v="925.92"/>
    <n v="308.39999999999998"/>
  </r>
  <r>
    <n v="10225"/>
    <x v="91"/>
    <n v="40"/>
    <n v="130.6"/>
    <n v="4"/>
    <n v="298"/>
    <x v="79"/>
    <s v="Holz Mihael"/>
    <n v="897034555"/>
    <s v="Grenzacherweg 237 "/>
    <x v="64"/>
    <n v="1203"/>
    <x v="21"/>
    <n v="1702"/>
    <n v="141300"/>
    <n v="10225"/>
    <x v="74"/>
    <d v="2004-03-01T00:00:00"/>
    <d v="2004-02-24T00:00:00"/>
    <s v="Shipped"/>
    <x v="91"/>
    <x v="1"/>
    <d v="1899-12-30T01:18:00"/>
    <x v="6"/>
    <s v="Features include: Turnable front wheels; steering function; detailed interior; detailed engine; opening hood; opening trunk; opening doors; and detailed chassis."/>
    <n v="6600"/>
    <n v="98.3"/>
    <n v="140.43"/>
    <n v="5224"/>
    <n v="3932"/>
    <n v="1292"/>
  </r>
  <r>
    <n v="10225"/>
    <x v="92"/>
    <n v="46"/>
    <n v="77.61"/>
    <n v="13"/>
    <n v="298"/>
    <x v="79"/>
    <s v="Holz Mihael"/>
    <n v="897034555"/>
    <s v="Grenzacherweg 237 "/>
    <x v="64"/>
    <n v="1203"/>
    <x v="21"/>
    <n v="1702"/>
    <n v="141300"/>
    <n v="10225"/>
    <x v="74"/>
    <d v="2004-03-01T00:00:00"/>
    <d v="2004-02-2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570.06"/>
    <n v="1487.1799999999998"/>
    <n v="2082.88"/>
  </r>
  <r>
    <n v="10226"/>
    <x v="101"/>
    <n v="38"/>
    <n v="108.26"/>
    <n v="4"/>
    <n v="239"/>
    <x v="78"/>
    <s v="Thompson Valarie"/>
    <n v="7605558146"/>
    <s v="361 Furth Circle "/>
    <x v="63"/>
    <n v="91217"/>
    <x v="0"/>
    <n v="1166"/>
    <n v="105000"/>
    <n v="10222"/>
    <x v="73"/>
    <d v="2004-02-27T00:00:00"/>
    <d v="2004-02-20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113.88"/>
    <n v="2506.4799999999996"/>
    <n v="1607.4000000000005"/>
  </r>
  <r>
    <n v="10226"/>
    <x v="97"/>
    <n v="24"/>
    <n v="129.44999999999999"/>
    <n v="7"/>
    <n v="239"/>
    <x v="78"/>
    <s v="Thompson Valarie"/>
    <n v="7605558146"/>
    <s v="361 Furth Circle "/>
    <x v="63"/>
    <n v="91217"/>
    <x v="0"/>
    <n v="1166"/>
    <n v="105000"/>
    <n v="10222"/>
    <x v="73"/>
    <d v="2004-02-27T00:00:00"/>
    <d v="2004-02-20T00:00:00"/>
    <s v="Shipped"/>
    <x v="97"/>
    <x v="1"/>
    <d v="1899-12-30T01:18:00"/>
    <x v="10"/>
    <s v="This model features, opening hood, opening doors, detailed engine, rear spoiler, opening trunk, working steering, tinted windows, baked enamel finish. Color yellow."/>
    <n v="9772"/>
    <n v="93.89"/>
    <n v="142.25"/>
    <n v="3106.7999999999997"/>
    <n v="2253.36"/>
    <n v="853.4399999999996"/>
  </r>
  <r>
    <n v="10226"/>
    <x v="98"/>
    <n v="24"/>
    <n v="125.4"/>
    <n v="5"/>
    <n v="239"/>
    <x v="78"/>
    <s v="Thompson Valarie"/>
    <n v="7605558146"/>
    <s v="361 Furth Circle "/>
    <x v="63"/>
    <n v="91217"/>
    <x v="0"/>
    <n v="1166"/>
    <n v="105000"/>
    <n v="10222"/>
    <x v="73"/>
    <d v="2004-02-27T00:00:00"/>
    <d v="2004-02-20T00:00:00"/>
    <s v="Shipped"/>
    <x v="98"/>
    <x v="1"/>
    <d v="1899-12-30T01:18:00"/>
    <x v="3"/>
    <s v="Features include opening and closing doors. Color: Red"/>
    <n v="8164"/>
    <n v="56.76"/>
    <n v="132"/>
    <n v="3009.6000000000004"/>
    <n v="1362.24"/>
    <n v="1647.3600000000004"/>
  </r>
  <r>
    <n v="10226"/>
    <x v="99"/>
    <n v="46"/>
    <n v="122.91"/>
    <n v="6"/>
    <n v="239"/>
    <x v="78"/>
    <s v="Thompson Valarie"/>
    <n v="7605558146"/>
    <s v="361 Furth Circle "/>
    <x v="63"/>
    <n v="91217"/>
    <x v="0"/>
    <n v="1166"/>
    <n v="105000"/>
    <n v="10222"/>
    <x v="73"/>
    <d v="2004-02-27T00:00:00"/>
    <d v="2004-02-20T00:00:00"/>
    <s v="Shipped"/>
    <x v="99"/>
    <x v="1"/>
    <d v="1899-12-30T01:18:00"/>
    <x v="5"/>
    <s v="This model features working front and rear suspension on accurately replicated and actuating shock absorbers as well as opening engine cover, rear stabilizer flap,  and 4 opening doors."/>
    <n v="8990"/>
    <n v="62.16"/>
    <n v="141.28"/>
    <n v="5653.86"/>
    <n v="2859.3599999999997"/>
    <n v="2794.5"/>
  </r>
  <r>
    <n v="10226"/>
    <x v="103"/>
    <n v="21"/>
    <n v="65.41"/>
    <n v="1"/>
    <n v="239"/>
    <x v="78"/>
    <s v="Thompson Valarie"/>
    <n v="7605558146"/>
    <s v="361 Furth Circle "/>
    <x v="63"/>
    <n v="91217"/>
    <x v="0"/>
    <n v="1166"/>
    <n v="105000"/>
    <n v="10222"/>
    <x v="73"/>
    <d v="2004-02-27T00:00:00"/>
    <d v="2004-02-20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73.61"/>
    <n v="1034.04"/>
    <n v="339.56999999999994"/>
  </r>
  <r>
    <n v="10226"/>
    <x v="104"/>
    <n v="36"/>
    <n v="47.79"/>
    <n v="3"/>
    <n v="239"/>
    <x v="78"/>
    <s v="Thompson Valarie"/>
    <n v="7605558146"/>
    <s v="361 Furth Circle "/>
    <x v="63"/>
    <n v="91217"/>
    <x v="0"/>
    <n v="1166"/>
    <n v="105000"/>
    <n v="10222"/>
    <x v="73"/>
    <d v="2004-02-27T00:00:00"/>
    <d v="2004-02-20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720.44"/>
    <n v="1050.48"/>
    <n v="669.96"/>
  </r>
  <r>
    <n v="10226"/>
    <x v="108"/>
    <n v="48"/>
    <n v="95.3"/>
    <n v="2"/>
    <n v="239"/>
    <x v="78"/>
    <s v="Thompson Valarie"/>
    <n v="7605558146"/>
    <s v="361 Furth Circle "/>
    <x v="63"/>
    <n v="91217"/>
    <x v="0"/>
    <n v="1166"/>
    <n v="105000"/>
    <n v="10222"/>
    <x v="73"/>
    <d v="2004-02-27T00:00:00"/>
    <d v="2004-02-20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574.3999999999996"/>
    <n v="2981.2799999999997"/>
    <n v="1593.12"/>
  </r>
  <r>
    <n v="10227"/>
    <x v="8"/>
    <n v="25"/>
    <n v="85.27"/>
    <n v="3"/>
    <n v="146"/>
    <x v="65"/>
    <s v="Saveley Mary "/>
    <n v="78325555"/>
    <s v="2, rue du Commerce "/>
    <x v="52"/>
    <n v="69004"/>
    <x v="9"/>
    <n v="1337"/>
    <n v="123900"/>
    <n v="10194"/>
    <x v="61"/>
    <d v="2003-12-02T00:00:00"/>
    <d v="2003-11-26T00:00:00"/>
    <s v="Shipped"/>
    <x v="8"/>
    <x v="0"/>
    <d v="1899-12-30T01:18:00"/>
    <x v="1"/>
    <s v="Features opening engine cover, doors, trunk, and fuel filler cap. Color black"/>
    <n v="8693"/>
    <n v="60.62"/>
    <n v="102.74"/>
    <n v="2131.75"/>
    <n v="1515.5"/>
    <n v="616.25"/>
  </r>
  <r>
    <n v="10227"/>
    <x v="9"/>
    <n v="31"/>
    <n v="50.14"/>
    <n v="2"/>
    <n v="146"/>
    <x v="65"/>
    <s v="Saveley Mary "/>
    <n v="78325555"/>
    <s v="2, rue du Commerce "/>
    <x v="52"/>
    <n v="69004"/>
    <x v="9"/>
    <n v="1337"/>
    <n v="123900"/>
    <n v="10194"/>
    <x v="61"/>
    <d v="2003-12-02T00:00:00"/>
    <d v="2003-11-26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554.34"/>
    <n v="752.06000000000006"/>
    <n v="802.27999999999986"/>
  </r>
  <r>
    <n v="10227"/>
    <x v="0"/>
    <n v="26"/>
    <n v="136"/>
    <n v="10"/>
    <n v="146"/>
    <x v="65"/>
    <s v="Saveley Mary "/>
    <n v="78325555"/>
    <s v="2, rue du Commerce "/>
    <x v="52"/>
    <n v="69004"/>
    <x v="9"/>
    <n v="1337"/>
    <n v="123900"/>
    <n v="10194"/>
    <x v="61"/>
    <d v="2003-12-02T00:00:00"/>
    <d v="2003-11-26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536"/>
    <n v="2254.2000000000003"/>
    <n v="1281.7999999999997"/>
  </r>
  <r>
    <n v="10227"/>
    <x v="1"/>
    <n v="28"/>
    <n v="59.93"/>
    <n v="9"/>
    <n v="146"/>
    <x v="65"/>
    <s v="Saveley Mary "/>
    <n v="78325555"/>
    <s v="2, rue du Commerce "/>
    <x v="52"/>
    <n v="69004"/>
    <x v="9"/>
    <n v="1337"/>
    <n v="123900"/>
    <n v="10194"/>
    <x v="61"/>
    <d v="2003-12-02T00:00:00"/>
    <d v="2003-11-26T00:00:00"/>
    <s v="Shipped"/>
    <x v="1"/>
    <x v="0"/>
    <d v="1899-12-30T01:18:00"/>
    <x v="1"/>
    <s v="Features opening hood, opening doors, opening trunk, wide white wall tires, front door arm rests, working steering system."/>
    <n v="540"/>
    <n v="33.299999999999997"/>
    <n v="60.54"/>
    <n v="1678.04"/>
    <n v="932.39999999999986"/>
    <n v="745.6400000000001"/>
  </r>
  <r>
    <n v="10227"/>
    <x v="4"/>
    <n v="46"/>
    <n v="118.23"/>
    <n v="7"/>
    <n v="146"/>
    <x v="65"/>
    <s v="Saveley Mary "/>
    <n v="78325555"/>
    <s v="2, rue du Commerce "/>
    <x v="52"/>
    <n v="69004"/>
    <x v="9"/>
    <n v="1337"/>
    <n v="123900"/>
    <n v="10194"/>
    <x v="61"/>
    <d v="2003-12-02T00:00:00"/>
    <d v="2003-11-26T00:00:00"/>
    <s v="Shipped"/>
    <x v="4"/>
    <x v="0"/>
    <d v="1899-12-30T01:18:00"/>
    <x v="4"/>
    <s v="This model features grille-mounted chrome horn, lift-up louvered hood, fold-down rumble seat, working steering system, chrome-covered spare, opening doors, detailed and wired engine"/>
    <n v="9354"/>
    <n v="58.48"/>
    <n v="127.13"/>
    <n v="5438.58"/>
    <n v="2690.08"/>
    <n v="2748.5"/>
  </r>
  <r>
    <n v="10227"/>
    <x v="5"/>
    <n v="29"/>
    <n v="146.81"/>
    <n v="4"/>
    <n v="146"/>
    <x v="65"/>
    <s v="Saveley Mary "/>
    <n v="78325555"/>
    <s v="2, rue du Commerce "/>
    <x v="52"/>
    <n v="69004"/>
    <x v="9"/>
    <n v="1337"/>
    <n v="123900"/>
    <n v="10194"/>
    <x v="61"/>
    <d v="2003-12-02T00:00:00"/>
    <d v="2003-11-26T00:00:00"/>
    <s v="Shipped"/>
    <x v="5"/>
    <x v="0"/>
    <d v="1899-12-30T01:18:00"/>
    <x v="5"/>
    <s v="This 1:18 replica features grille-mounted chrome horn, lift-up louvered hood, fold-down rumble seat, working steering system, chrome-covered spare, opening doors, detailed and wired engine. Color black."/>
    <n v="548"/>
    <n v="72.56"/>
    <n v="168.75"/>
    <n v="4257.49"/>
    <n v="2104.2400000000002"/>
    <n v="2153.2499999999995"/>
  </r>
  <r>
    <n v="10227"/>
    <x v="18"/>
    <n v="33"/>
    <n v="99.21"/>
    <n v="1"/>
    <n v="146"/>
    <x v="65"/>
    <s v="Saveley Mary "/>
    <n v="78325555"/>
    <s v="2, rue du Commerce "/>
    <x v="52"/>
    <n v="69004"/>
    <x v="9"/>
    <n v="1337"/>
    <n v="123900"/>
    <n v="10194"/>
    <x v="61"/>
    <d v="2003-12-02T00:00:00"/>
    <d v="2003-11-26T00:00:00"/>
    <s v="Shipped"/>
    <x v="18"/>
    <x v="0"/>
    <d v="1899-12-30T01:18:00"/>
    <x v="2"/>
    <s v="Features Gold Trim, Full Size Spare Tire, Chrome Trim, Chrome Grille, Opening Hood, Opening Doors, Opening Trunk, Detailed Engine, Working Steering System"/>
    <n v="7913"/>
    <n v="57.54"/>
    <n v="99.21"/>
    <n v="3273.93"/>
    <n v="1898.82"/>
    <n v="1375.11"/>
  </r>
  <r>
    <n v="10227"/>
    <x v="2"/>
    <n v="34"/>
    <n v="87.43"/>
    <n v="11"/>
    <n v="146"/>
    <x v="65"/>
    <s v="Saveley Mary "/>
    <n v="78325555"/>
    <s v="2, rue du Commerce "/>
    <x v="52"/>
    <n v="69004"/>
    <x v="9"/>
    <n v="1337"/>
    <n v="123900"/>
    <n v="10194"/>
    <x v="61"/>
    <d v="2003-12-02T00:00:00"/>
    <d v="2003-11-26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972.6200000000003"/>
    <n v="1470.84"/>
    <n v="1501.7800000000004"/>
  </r>
  <r>
    <n v="10227"/>
    <x v="102"/>
    <n v="37"/>
    <n v="70.56"/>
    <n v="12"/>
    <n v="146"/>
    <x v="65"/>
    <s v="Saveley Mary "/>
    <n v="78325555"/>
    <s v="2, rue du Commerce "/>
    <x v="52"/>
    <n v="69004"/>
    <x v="9"/>
    <n v="1337"/>
    <n v="123900"/>
    <n v="10194"/>
    <x v="61"/>
    <d v="2003-12-02T00:00:00"/>
    <d v="2003-11-26T00:00:00"/>
    <s v="Shipped"/>
    <x v="102"/>
    <x v="1"/>
    <d v="1899-12-30T01:18:00"/>
    <x v="7"/>
    <s v="This 1:18 scale precision die-cast replica, with its optional porthole hardtop and factory baked-enamel Thunderbird Bronze finish, is a 100% accurate rendition of this American classic."/>
    <n v="3209"/>
    <n v="34.21"/>
    <n v="71.27"/>
    <n v="2610.7200000000003"/>
    <n v="1265.77"/>
    <n v="1344.9500000000003"/>
  </r>
  <r>
    <n v="10227"/>
    <x v="6"/>
    <n v="42"/>
    <n v="27.22"/>
    <n v="6"/>
    <n v="146"/>
    <x v="65"/>
    <s v="Saveley Mary "/>
    <n v="78325555"/>
    <s v="2, rue du Commerce "/>
    <x v="52"/>
    <n v="69004"/>
    <x v="9"/>
    <n v="1337"/>
    <n v="123900"/>
    <n v="10194"/>
    <x v="61"/>
    <d v="2003-12-02T00:00:00"/>
    <d v="2003-11-26T00:00:00"/>
    <s v="Shipped"/>
    <x v="6"/>
    <x v="0"/>
    <d v="1899-12-30T01:24:00"/>
    <x v="1"/>
    <s v="This 1:24 scale die-cast replica of the 1939 Chevrolet Deluxe Coupe has the same classy look as the original. Features opening trunk, hood and doors and a showroom quality baked enamel finish."/>
    <n v="7332"/>
    <n v="22.57"/>
    <n v="33.19"/>
    <n v="1143.24"/>
    <n v="947.94"/>
    <n v="195.29999999999995"/>
  </r>
  <r>
    <n v="10227"/>
    <x v="7"/>
    <n v="24"/>
    <n v="39.42"/>
    <n v="5"/>
    <n v="146"/>
    <x v="65"/>
    <s v="Saveley Mary "/>
    <n v="78325555"/>
    <s v="2, rue du Commerce "/>
    <x v="52"/>
    <n v="69004"/>
    <x v="9"/>
    <n v="1337"/>
    <n v="123900"/>
    <n v="10194"/>
    <x v="61"/>
    <d v="2003-12-02T00:00:00"/>
    <d v="2003-11-26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946.08"/>
    <n v="494.64"/>
    <n v="451.44000000000005"/>
  </r>
  <r>
    <n v="10227"/>
    <x v="105"/>
    <n v="47"/>
    <n v="84.51"/>
    <n v="14"/>
    <n v="146"/>
    <x v="65"/>
    <s v="Saveley Mary "/>
    <n v="78325555"/>
    <s v="2, rue du Commerce "/>
    <x v="52"/>
    <n v="69004"/>
    <x v="9"/>
    <n v="1337"/>
    <n v="123900"/>
    <n v="10194"/>
    <x v="61"/>
    <d v="2003-12-02T00:00:00"/>
    <d v="2003-11-26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971.9700000000003"/>
    <n v="2220.75"/>
    <n v="1751.2200000000003"/>
  </r>
  <r>
    <n v="10227"/>
    <x v="106"/>
    <n v="33"/>
    <n v="102.17"/>
    <n v="13"/>
    <n v="146"/>
    <x v="65"/>
    <s v="Saveley Mary "/>
    <n v="78325555"/>
    <s v="2, rue du Commerce "/>
    <x v="52"/>
    <n v="69004"/>
    <x v="9"/>
    <n v="1337"/>
    <n v="123900"/>
    <n v="10194"/>
    <x v="61"/>
    <d v="2003-12-02T00:00:00"/>
    <d v="2003-11-26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371.61"/>
    <n v="2403.06"/>
    <n v="968.55000000000018"/>
  </r>
  <r>
    <n v="10227"/>
    <x v="107"/>
    <n v="40"/>
    <n v="78.760000000000005"/>
    <n v="15"/>
    <n v="146"/>
    <x v="65"/>
    <s v="Saveley Mary "/>
    <n v="78325555"/>
    <s v="2, rue du Commerce "/>
    <x v="52"/>
    <n v="69004"/>
    <x v="9"/>
    <n v="1337"/>
    <n v="123900"/>
    <n v="10194"/>
    <x v="61"/>
    <d v="2003-12-02T00:00:00"/>
    <d v="2003-11-26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150.4"/>
    <n v="2020.3999999999999"/>
    <n v="1130.0000000000002"/>
  </r>
  <r>
    <n v="10227"/>
    <x v="3"/>
    <n v="27"/>
    <n v="34.880000000000003"/>
    <n v="8"/>
    <n v="146"/>
    <x v="65"/>
    <s v="Saveley Mary "/>
    <n v="78325555"/>
    <s v="2, rue du Commerce "/>
    <x v="52"/>
    <n v="69004"/>
    <x v="9"/>
    <n v="1337"/>
    <n v="123900"/>
    <n v="10194"/>
    <x v="61"/>
    <d v="2003-12-02T00:00:00"/>
    <d v="2003-11-26T00:00:00"/>
    <s v="Shipped"/>
    <x v="3"/>
    <x v="0"/>
    <d v="1899-12-30T01:24:00"/>
    <x v="3"/>
    <s v="This model features grille-mounted chrome horn, lift-up louvered hood, fold-down rumble seat, working steering system and rubber wheels. Color black."/>
    <n v="2081"/>
    <n v="21.75"/>
    <n v="41.03"/>
    <n v="941.7600000000001"/>
    <n v="587.25"/>
    <n v="354.5100000000001"/>
  </r>
  <r>
    <n v="10228"/>
    <x v="10"/>
    <n v="29"/>
    <n v="214.3"/>
    <n v="2"/>
    <n v="173"/>
    <x v="80"/>
    <s v="Tseng Jerry"/>
    <n v="6175555555"/>
    <s v="4658 Baden Av. "/>
    <x v="65"/>
    <n v="51247"/>
    <x v="0"/>
    <n v="1188"/>
    <n v="43400"/>
    <n v="10228"/>
    <x v="75"/>
    <d v="2004-03-18T00:00:00"/>
    <d v="2004-03-13T00:00:00"/>
    <s v="Shipped"/>
    <x v="10"/>
    <x v="1"/>
    <d v="1899-12-30T01:10:00"/>
    <x v="6"/>
    <s v="Turnable front wheels; steering function; detailed interior; detailed engine; opening hood; opening trunk; opening doors; and detailed chassis."/>
    <n v="7305"/>
    <n v="98.58"/>
    <n v="214.3"/>
    <n v="6214.7000000000007"/>
    <n v="2858.82"/>
    <n v="3355.8800000000006"/>
  </r>
  <r>
    <n v="10228"/>
    <x v="13"/>
    <n v="32"/>
    <n v="100.34"/>
    <n v="1"/>
    <n v="173"/>
    <x v="80"/>
    <s v="Tseng Jerry"/>
    <n v="6175555555"/>
    <s v="4658 Baden Av. "/>
    <x v="65"/>
    <n v="51247"/>
    <x v="0"/>
    <n v="1188"/>
    <n v="43400"/>
    <n v="10228"/>
    <x v="75"/>
    <d v="2004-03-18T00:00:00"/>
    <d v="2004-03-13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210.88"/>
    <n v="1866.56"/>
    <n v="1344.3200000000002"/>
  </r>
  <r>
    <n v="10228"/>
    <x v="15"/>
    <n v="24"/>
    <n v="101.31"/>
    <n v="3"/>
    <n v="173"/>
    <x v="80"/>
    <s v="Tseng Jerry"/>
    <n v="6175555555"/>
    <s v="4658 Baden Av. "/>
    <x v="65"/>
    <n v="51247"/>
    <x v="0"/>
    <n v="1188"/>
    <n v="43400"/>
    <n v="10228"/>
    <x v="75"/>
    <d v="2004-03-18T00:00:00"/>
    <d v="2004-03-13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31.44"/>
    <n v="1458.72"/>
    <n v="972.72"/>
  </r>
  <r>
    <n v="10228"/>
    <x v="16"/>
    <n v="45"/>
    <n v="57.46"/>
    <n v="5"/>
    <n v="173"/>
    <x v="80"/>
    <s v="Tseng Jerry"/>
    <n v="6175555555"/>
    <s v="4658 Baden Av. "/>
    <x v="65"/>
    <n v="51247"/>
    <x v="0"/>
    <n v="1188"/>
    <n v="43400"/>
    <n v="10228"/>
    <x v="75"/>
    <d v="2004-03-18T00:00:00"/>
    <d v="2004-03-13T00:00:00"/>
    <s v="Shipped"/>
    <x v="16"/>
    <x v="0"/>
    <d v="1899-12-30T01:18:00"/>
    <x v="10"/>
    <s v="Chrome Trim, Chrome Grille, Opening Hood, Opening Doors, Opening Trunk, Detailed Engine, Working Steering System"/>
    <n v="5649"/>
    <n v="34.35"/>
    <n v="62.46"/>
    <n v="2585.6999999999998"/>
    <n v="1545.75"/>
    <n v="1039.9499999999998"/>
  </r>
  <r>
    <n v="10228"/>
    <x v="17"/>
    <n v="31"/>
    <n v="100.53"/>
    <n v="4"/>
    <n v="173"/>
    <x v="80"/>
    <s v="Tseng Jerry"/>
    <n v="6175555555"/>
    <s v="4658 Baden Av. "/>
    <x v="65"/>
    <n v="51247"/>
    <x v="0"/>
    <n v="1188"/>
    <n v="43400"/>
    <n v="10228"/>
    <x v="75"/>
    <d v="2004-03-18T00:00:00"/>
    <d v="2004-03-13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116.43"/>
    <n v="1882.94"/>
    <n v="1233.4899999999998"/>
  </r>
  <r>
    <n v="10228"/>
    <x v="22"/>
    <n v="33"/>
    <n v="84.73"/>
    <n v="6"/>
    <n v="173"/>
    <x v="80"/>
    <s v="Tseng Jerry"/>
    <n v="6175555555"/>
    <s v="4658 Baden Av. "/>
    <x v="65"/>
    <n v="51247"/>
    <x v="0"/>
    <n v="1188"/>
    <n v="43400"/>
    <n v="10228"/>
    <x v="75"/>
    <d v="2004-03-18T00:00:00"/>
    <d v="2004-03-13T00:00:00"/>
    <s v="Shipped"/>
    <x v="22"/>
    <x v="0"/>
    <d v="1899-12-30T01:24:00"/>
    <x v="8"/>
    <s v="Features opening trunk,  working steering system. Color dark green."/>
    <n v="4710"/>
    <n v="57.46"/>
    <n v="97.39"/>
    <n v="2796.09"/>
    <n v="1896.18"/>
    <n v="899.91000000000008"/>
  </r>
  <r>
    <n v="10229"/>
    <x v="11"/>
    <n v="50"/>
    <n v="138.88"/>
    <n v="9"/>
    <n v="124"/>
    <x v="13"/>
    <s v="Nelson Susan"/>
    <n v="4155551450"/>
    <s v="5677 Strong St. "/>
    <x v="12"/>
    <n v="97562"/>
    <x v="0"/>
    <n v="1165"/>
    <n v="210500"/>
    <n v="10113"/>
    <x v="13"/>
    <d v="2003-04-02T00:00:00"/>
    <d v="2003-03-27T00:00:00"/>
    <s v="Shipped"/>
    <x v="11"/>
    <x v="1"/>
    <d v="1899-12-30T01:10:00"/>
    <x v="8"/>
    <s v="Features include: Turnable front wheels; steering function; detailed interior; detailed engine; opening hood; opening trunk; opening doors; and detailed chassis."/>
    <n v="6791"/>
    <n v="103.42"/>
    <n v="147.74"/>
    <n v="6944"/>
    <n v="5171"/>
    <n v="1773"/>
  </r>
  <r>
    <n v="10229"/>
    <x v="12"/>
    <n v="25"/>
    <n v="110.7"/>
    <n v="13"/>
    <n v="124"/>
    <x v="13"/>
    <s v="Nelson Susan"/>
    <n v="4155551450"/>
    <s v="5677 Strong St. "/>
    <x v="12"/>
    <n v="97562"/>
    <x v="0"/>
    <n v="1165"/>
    <n v="210500"/>
    <n v="10113"/>
    <x v="13"/>
    <d v="2003-04-02T00:00:00"/>
    <d v="2003-03-27T00:00:00"/>
    <s v="Shipped"/>
    <x v="12"/>
    <x v="2"/>
    <d v="1899-12-30T01:12:00"/>
    <x v="0"/>
    <s v="Model features 30 windows, skylights &amp; glare resistant glass, working steering system, original logos"/>
    <n v="1579"/>
    <n v="77.900000000000006"/>
    <n v="136.66999999999999"/>
    <n v="2767.5"/>
    <n v="1947.5000000000002"/>
    <n v="819.99999999999977"/>
  </r>
  <r>
    <n v="10229"/>
    <x v="27"/>
    <n v="36"/>
    <n v="95.99"/>
    <n v="1"/>
    <n v="124"/>
    <x v="13"/>
    <s v="Nelson Susan"/>
    <n v="4155551450"/>
    <s v="5677 Strong St. "/>
    <x v="12"/>
    <n v="97562"/>
    <x v="0"/>
    <n v="1165"/>
    <n v="210500"/>
    <n v="10113"/>
    <x v="13"/>
    <d v="2003-04-02T00:00:00"/>
    <d v="2003-03-27T00:00:00"/>
    <s v="Shipped"/>
    <x v="27"/>
    <x v="2"/>
    <d v="1899-12-30T01:12:00"/>
    <x v="2"/>
    <s v="1:12 scale die-cast about 20&quot; long Hood opens, Rubber wheels"/>
    <n v="6125"/>
    <n v="55.7"/>
    <n v="118.5"/>
    <n v="3455.64"/>
    <n v="2005.2"/>
    <n v="1450.4399999999998"/>
  </r>
  <r>
    <n v="10229"/>
    <x v="29"/>
    <n v="26"/>
    <n v="104.32"/>
    <n v="4"/>
    <n v="124"/>
    <x v="13"/>
    <s v="Nelson Susan"/>
    <n v="4155551450"/>
    <s v="5677 Strong St. "/>
    <x v="12"/>
    <n v="97562"/>
    <x v="0"/>
    <n v="1165"/>
    <n v="210500"/>
    <n v="10113"/>
    <x v="13"/>
    <d v="2003-04-02T00:00:00"/>
    <d v="2003-03-27T00:00:00"/>
    <s v="Shipped"/>
    <x v="29"/>
    <x v="2"/>
    <d v="1899-12-30T01:18:00"/>
    <x v="11"/>
    <s v="Exact replica. 100+ parts. working steering system, original logos"/>
    <n v="8258"/>
    <n v="74.86"/>
    <n v="122.73"/>
    <n v="2712.3199999999997"/>
    <n v="1946.36"/>
    <n v="765.95999999999981"/>
  </r>
  <r>
    <n v="10229"/>
    <x v="14"/>
    <n v="28"/>
    <n v="53.48"/>
    <n v="7"/>
    <n v="124"/>
    <x v="13"/>
    <s v="Nelson Susan"/>
    <n v="4155551450"/>
    <s v="5677 Strong St. "/>
    <x v="12"/>
    <n v="97562"/>
    <x v="0"/>
    <n v="1165"/>
    <n v="210500"/>
    <n v="10113"/>
    <x v="13"/>
    <d v="2003-04-02T00:00:00"/>
    <d v="2003-03-27T00:00:00"/>
    <s v="Shipped"/>
    <x v="14"/>
    <x v="2"/>
    <d v="1899-12-30T01:18:00"/>
    <x v="9"/>
    <s v="Gleaming red handsome appearance. Everything is here the fire hoses, ladder, axes, bells, lanterns, ready to fight any inferno."/>
    <n v="2018"/>
    <n v="24.92"/>
    <n v="60.77"/>
    <n v="1497.4399999999998"/>
    <n v="697.76"/>
    <n v="799.67999999999984"/>
  </r>
  <r>
    <n v="10229"/>
    <x v="30"/>
    <n v="22"/>
    <n v="157.49"/>
    <n v="5"/>
    <n v="124"/>
    <x v="13"/>
    <s v="Nelson Susan"/>
    <n v="4155551450"/>
    <s v="5677 Strong St. "/>
    <x v="12"/>
    <n v="97562"/>
    <x v="0"/>
    <n v="1165"/>
    <n v="210500"/>
    <n v="10113"/>
    <x v="13"/>
    <d v="2003-04-02T00:00:00"/>
    <d v="2003-03-2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464.78"/>
    <n v="1713.8000000000002"/>
    <n v="1750.98"/>
  </r>
  <r>
    <n v="10229"/>
    <x v="19"/>
    <n v="41"/>
    <n v="119.87"/>
    <n v="10"/>
    <n v="124"/>
    <x v="13"/>
    <s v="Nelson Susan"/>
    <n v="4155551450"/>
    <s v="5677 Strong St. "/>
    <x v="12"/>
    <n v="97562"/>
    <x v="0"/>
    <n v="1165"/>
    <n v="210500"/>
    <n v="10113"/>
    <x v="13"/>
    <d v="2003-04-02T00:00:00"/>
    <d v="2003-03-27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14.67"/>
    <n v="3475.1600000000003"/>
    <n v="1439.5099999999998"/>
  </r>
  <r>
    <n v="10229"/>
    <x v="20"/>
    <n v="39"/>
    <n v="43.77"/>
    <n v="14"/>
    <n v="124"/>
    <x v="13"/>
    <s v="Nelson Susan"/>
    <n v="4155551450"/>
    <s v="5677 Strong St. "/>
    <x v="12"/>
    <n v="97562"/>
    <x v="0"/>
    <n v="1165"/>
    <n v="210500"/>
    <n v="10113"/>
    <x v="13"/>
    <d v="2003-04-02T00:00:00"/>
    <d v="2003-03-27T00:00:00"/>
    <s v="Shipped"/>
    <x v="20"/>
    <x v="0"/>
    <d v="1899-12-30T01:18:00"/>
    <x v="7"/>
    <s v="Features completely detailed interior including Velvet flocked drapes,deluxe wood grain floor, and a wood grain casket with seperate chrome handles"/>
    <n v="6645"/>
    <n v="23.14"/>
    <n v="50.31"/>
    <n v="1707.0300000000002"/>
    <n v="902.46"/>
    <n v="804.57000000000016"/>
  </r>
  <r>
    <n v="10229"/>
    <x v="21"/>
    <n v="48"/>
    <n v="115.01"/>
    <n v="6"/>
    <n v="124"/>
    <x v="13"/>
    <s v="Nelson Susan"/>
    <n v="4155551450"/>
    <s v="5677 Strong St. "/>
    <x v="12"/>
    <n v="97562"/>
    <x v="0"/>
    <n v="1165"/>
    <n v="210500"/>
    <n v="10113"/>
    <x v="13"/>
    <d v="2003-04-02T00:00:00"/>
    <d v="2003-03-27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520.4800000000005"/>
    <n v="2944.32"/>
    <n v="2576.1600000000003"/>
  </r>
  <r>
    <n v="10229"/>
    <x v="33"/>
    <n v="33"/>
    <n v="34.65"/>
    <n v="2"/>
    <n v="124"/>
    <x v="13"/>
    <s v="Nelson Susan"/>
    <n v="4155551450"/>
    <s v="5677 Strong St. "/>
    <x v="12"/>
    <n v="97562"/>
    <x v="0"/>
    <n v="1165"/>
    <n v="210500"/>
    <n v="10113"/>
    <x v="13"/>
    <d v="2003-04-02T00:00:00"/>
    <d v="2003-03-2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143.45"/>
    <n v="525.03"/>
    <n v="618.42000000000007"/>
  </r>
  <r>
    <n v="10229"/>
    <x v="23"/>
    <n v="25"/>
    <n v="78.97"/>
    <n v="8"/>
    <n v="124"/>
    <x v="13"/>
    <s v="Nelson Susan"/>
    <n v="4155551450"/>
    <s v="5677 Strong St. "/>
    <x v="12"/>
    <n v="97562"/>
    <x v="0"/>
    <n v="1165"/>
    <n v="210500"/>
    <n v="10113"/>
    <x v="13"/>
    <d v="2003-04-02T00:00:00"/>
    <d v="2003-03-27T00:00:00"/>
    <s v="Shipped"/>
    <x v="23"/>
    <x v="2"/>
    <d v="1899-12-30T01:32:00"/>
    <x v="1"/>
    <s v="This 1980Ã¢â‚¬â„¢s era new look Manhattan express is still active, running from the Bronx to mid-town Manhattan. Has 35 opeining windows and working lights. Needs a battery."/>
    <n v="5099"/>
    <n v="53.93"/>
    <n v="96.31"/>
    <n v="1974.25"/>
    <n v="1348.25"/>
    <n v="626"/>
  </r>
  <r>
    <n v="10229"/>
    <x v="35"/>
    <n v="23"/>
    <n v="49.78"/>
    <n v="3"/>
    <n v="124"/>
    <x v="13"/>
    <s v="Nelson Susan"/>
    <n v="4155551450"/>
    <s v="5677 Strong St. "/>
    <x v="12"/>
    <n v="97562"/>
    <x v="0"/>
    <n v="1165"/>
    <n v="210500"/>
    <n v="10113"/>
    <x v="13"/>
    <d v="2003-04-02T00:00:00"/>
    <d v="2003-03-27T00:00:00"/>
    <s v="Shipped"/>
    <x v="35"/>
    <x v="2"/>
    <d v="1899-12-30T01:32:00"/>
    <x v="6"/>
    <s v="Model features bi-level seating, 50 windows, skylights &amp; glare resistant glass, working steering system, original logos"/>
    <n v="2874"/>
    <n v="25.98"/>
    <n v="54.11"/>
    <n v="1144.94"/>
    <n v="597.54"/>
    <n v="547.40000000000009"/>
  </r>
  <r>
    <n v="10229"/>
    <x v="24"/>
    <n v="30"/>
    <n v="52.36"/>
    <n v="12"/>
    <n v="124"/>
    <x v="13"/>
    <s v="Nelson Susan"/>
    <n v="4155551450"/>
    <s v="5677 Strong St. "/>
    <x v="12"/>
    <n v="97562"/>
    <x v="0"/>
    <n v="1165"/>
    <n v="210500"/>
    <n v="10113"/>
    <x v="13"/>
    <d v="2003-04-02T00:00:00"/>
    <d v="2003-03-27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570.8"/>
    <n v="1008.3"/>
    <n v="562.5"/>
  </r>
  <r>
    <n v="10229"/>
    <x v="25"/>
    <n v="50"/>
    <n v="91.04"/>
    <n v="11"/>
    <n v="124"/>
    <x v="13"/>
    <s v="Nelson Susan"/>
    <n v="4155551450"/>
    <s v="5677 Strong St. "/>
    <x v="12"/>
    <n v="97562"/>
    <x v="0"/>
    <n v="1165"/>
    <n v="210500"/>
    <n v="10113"/>
    <x v="13"/>
    <d v="2003-04-02T00:00:00"/>
    <d v="2003-03-27T00:00:00"/>
    <s v="Shipped"/>
    <x v="25"/>
    <x v="1"/>
    <d v="1899-12-30T01:18:00"/>
    <x v="9"/>
    <s v="Features include opening and closing doors. Color: White. _x000a_Measures approximately 9 1/2&quot; Long."/>
    <n v="6934"/>
    <n v="46.53"/>
    <n v="101.15"/>
    <n v="4552"/>
    <n v="2326.5"/>
    <n v="2225.5"/>
  </r>
  <r>
    <n v="10230"/>
    <x v="26"/>
    <n v="43"/>
    <n v="128.41999999999999"/>
    <n v="1"/>
    <n v="128"/>
    <x v="1"/>
    <s v="Keitel Roland"/>
    <n v="496966902555"/>
    <s v="Lyonerstr. 34 "/>
    <x v="1"/>
    <n v="60528"/>
    <x v="1"/>
    <n v="1504"/>
    <n v="59700"/>
    <n v="10101"/>
    <x v="1"/>
    <d v="2003-01-18T00:00:00"/>
    <d v="2003-01-11T00:00:00"/>
    <s v="Shipped"/>
    <x v="26"/>
    <x v="1"/>
    <d v="1899-12-30T01:18:00"/>
    <x v="0"/>
    <s v="1:18 scale die-cast about 10&quot; long doors open, hood opens, trunk opens and wheels roll"/>
    <n v="6906"/>
    <n v="89.14"/>
    <n v="151.08000000000001"/>
    <n v="5522.0599999999995"/>
    <n v="3833.02"/>
    <n v="1689.0399999999995"/>
  </r>
  <r>
    <n v="10230"/>
    <x v="28"/>
    <n v="49"/>
    <n v="153.91"/>
    <n v="8"/>
    <n v="128"/>
    <x v="1"/>
    <s v="Keitel Roland"/>
    <n v="496966902555"/>
    <s v="Lyonerstr. 34 "/>
    <x v="1"/>
    <n v="60528"/>
    <x v="1"/>
    <n v="1504"/>
    <n v="59700"/>
    <n v="10101"/>
    <x v="1"/>
    <d v="2003-01-18T00:00:00"/>
    <d v="2003-01-11T00:00:00"/>
    <s v="Shipped"/>
    <x v="28"/>
    <x v="1"/>
    <d v="1899-12-30T01:18:00"/>
    <x v="5"/>
    <s v="Turnable front wheels; steering function; detailed interior; detailed engine; opening hood; opening trunk; opening doors; and detailed chassis."/>
    <n v="4724"/>
    <n v="101.51"/>
    <n v="163.72999999999999"/>
    <n v="7541.59"/>
    <n v="4973.9900000000007"/>
    <n v="2567.5999999999995"/>
  </r>
  <r>
    <n v="10230"/>
    <x v="31"/>
    <n v="42"/>
    <n v="142.18"/>
    <n v="3"/>
    <n v="128"/>
    <x v="1"/>
    <s v="Keitel Roland"/>
    <n v="496966902555"/>
    <s v="Lyonerstr. 34 "/>
    <x v="1"/>
    <n v="60528"/>
    <x v="1"/>
    <n v="1504"/>
    <n v="59700"/>
    <n v="10101"/>
    <x v="1"/>
    <d v="2003-01-18T00:00:00"/>
    <d v="2003-01-11T00:00:00"/>
    <s v="Shipped"/>
    <x v="31"/>
    <x v="1"/>
    <d v="1899-12-30T01:18:00"/>
    <x v="10"/>
    <s v="Features include opening and closing doors. Color: White."/>
    <n v="5545"/>
    <n v="91.92"/>
    <n v="143.62"/>
    <n v="5971.56"/>
    <n v="3860.64"/>
    <n v="2110.9200000000005"/>
  </r>
  <r>
    <n v="10230"/>
    <x v="32"/>
    <n v="36"/>
    <n v="47.4"/>
    <n v="6"/>
    <n v="128"/>
    <x v="1"/>
    <s v="Keitel Roland"/>
    <n v="496966902555"/>
    <s v="Lyonerstr. 34 "/>
    <x v="1"/>
    <n v="60528"/>
    <x v="1"/>
    <n v="1504"/>
    <n v="59700"/>
    <n v="10101"/>
    <x v="1"/>
    <d v="2003-01-18T00:00:00"/>
    <d v="2003-01-11T00:00:00"/>
    <s v="Shipped"/>
    <x v="32"/>
    <x v="1"/>
    <d v="1899-12-30T01:24:00"/>
    <x v="12"/>
    <s v="1:24 scale die-cast about 18&quot; long doors open, hood opens and rubber wheels"/>
    <n v="4074"/>
    <n v="32.369999999999997"/>
    <n v="57.8"/>
    <n v="1706.3999999999999"/>
    <n v="1165.32"/>
    <n v="541.07999999999993"/>
  </r>
  <r>
    <n v="10230"/>
    <x v="34"/>
    <n v="45"/>
    <n v="99.36"/>
    <n v="5"/>
    <n v="128"/>
    <x v="1"/>
    <s v="Keitel Roland"/>
    <n v="496966902555"/>
    <s v="Lyonerstr. 34 "/>
    <x v="1"/>
    <n v="60528"/>
    <x v="1"/>
    <n v="1504"/>
    <n v="59700"/>
    <n v="10101"/>
    <x v="1"/>
    <d v="2003-01-18T00:00:00"/>
    <d v="2003-01-1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471.2"/>
    <n v="3140.1"/>
    <n v="1331.1"/>
  </r>
  <r>
    <n v="10230"/>
    <x v="36"/>
    <n v="46"/>
    <n v="59.03"/>
    <n v="4"/>
    <n v="128"/>
    <x v="1"/>
    <s v="Keitel Roland"/>
    <n v="496966902555"/>
    <s v="Lyonerstr. 34 "/>
    <x v="1"/>
    <n v="60528"/>
    <x v="1"/>
    <n v="1504"/>
    <n v="59700"/>
    <n v="10101"/>
    <x v="1"/>
    <d v="2003-01-18T00:00:00"/>
    <d v="2003-01-1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15.38"/>
    <n v="1229.1199999999999"/>
    <n v="1486.2600000000002"/>
  </r>
  <r>
    <n v="10230"/>
    <x v="37"/>
    <n v="34"/>
    <n v="100.7"/>
    <n v="7"/>
    <n v="128"/>
    <x v="1"/>
    <s v="Keitel Roland"/>
    <n v="496966902555"/>
    <s v="Lyonerstr. 34 "/>
    <x v="1"/>
    <n v="60528"/>
    <x v="1"/>
    <n v="1504"/>
    <n v="59700"/>
    <n v="10101"/>
    <x v="1"/>
    <d v="2003-01-18T00:00:00"/>
    <d v="2003-01-1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423.8"/>
    <n v="2321.86"/>
    <n v="1101.94"/>
  </r>
  <r>
    <n v="10230"/>
    <x v="38"/>
    <n v="43"/>
    <n v="57.41"/>
    <n v="2"/>
    <n v="128"/>
    <x v="1"/>
    <s v="Keitel Roland"/>
    <n v="496966902555"/>
    <s v="Lyonerstr. 34 "/>
    <x v="1"/>
    <n v="60528"/>
    <x v="1"/>
    <n v="1504"/>
    <n v="59700"/>
    <n v="10101"/>
    <x v="1"/>
    <d v="2003-01-18T00:00:00"/>
    <d v="2003-01-1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468.6299999999997"/>
    <n v="1612.0700000000002"/>
    <n v="856.55999999999949"/>
  </r>
  <r>
    <n v="10231"/>
    <x v="40"/>
    <n v="42"/>
    <n v="193.25"/>
    <n v="2"/>
    <n v="344"/>
    <x v="56"/>
    <s v="Fernandez Jesus"/>
    <n v="34913728555"/>
    <s v="Merchants House 27-30 Merchant's Quay"/>
    <x v="4"/>
    <n v="28023"/>
    <x v="3"/>
    <n v="1702"/>
    <n v="59600"/>
    <n v="10177"/>
    <x v="53"/>
    <d v="2003-11-17T00:00:00"/>
    <d v="2003-11-12T00:00:00"/>
    <s v="Shipped"/>
    <x v="40"/>
    <x v="1"/>
    <d v="1899-12-30T01:12:00"/>
    <x v="8"/>
    <s v="Turnable front wheels; steering function; detailed interior; detailed engine; opening hood; opening trunk; opening doors; and detailed chassis."/>
    <n v="3619"/>
    <n v="95.59"/>
    <n v="207.8"/>
    <n v="8116.5"/>
    <n v="4014.78"/>
    <n v="4101.7199999999993"/>
  </r>
  <r>
    <n v="10231"/>
    <x v="41"/>
    <n v="49"/>
    <n v="147.07"/>
    <n v="1"/>
    <n v="344"/>
    <x v="56"/>
    <s v="Fernandez Jesus"/>
    <n v="34913728555"/>
    <s v="Merchants House 27-30 Merchant's Quay"/>
    <x v="4"/>
    <n v="28023"/>
    <x v="3"/>
    <n v="1702"/>
    <n v="59600"/>
    <n v="10177"/>
    <x v="53"/>
    <d v="2003-11-17T00:00:00"/>
    <d v="2003-11-12T00:00:00"/>
    <s v="Shipped"/>
    <x v="41"/>
    <x v="1"/>
    <d v="1899-12-30T01:12:00"/>
    <x v="8"/>
    <s v="Turnable front wheels; steering function; detailed interior; detailed engine; opening hood; opening trunk; opening doors; and detailed chassis."/>
    <n v="1049"/>
    <n v="83.05"/>
    <n v="173.02"/>
    <n v="7206.4299999999994"/>
    <n v="4069.45"/>
    <n v="3136.9799999999996"/>
  </r>
  <r>
    <n v="10232"/>
    <x v="42"/>
    <n v="22"/>
    <n v="133.86000000000001"/>
    <n v="6"/>
    <n v="240"/>
    <x v="81"/>
    <s v="Bennett Helen "/>
    <n v="1985558888"/>
    <s v="Garden House Crowther Way 23"/>
    <x v="66"/>
    <s v="PO317PJ"/>
    <x v="7"/>
    <n v="1501"/>
    <n v="93900"/>
    <n v="10232"/>
    <x v="76"/>
    <d v="2004-03-30T00:00:00"/>
    <d v="2004-03-25T00:00:00"/>
    <s v="Shipped"/>
    <x v="42"/>
    <x v="0"/>
    <d v="1899-12-30T01:18:00"/>
    <x v="11"/>
    <s v="Features opening trunk,  working steering system"/>
    <n v="3913"/>
    <n v="68.3"/>
    <n v="136.59"/>
    <n v="2944.92"/>
    <n v="1502.6"/>
    <n v="1442.3200000000002"/>
  </r>
  <r>
    <n v="10232"/>
    <x v="43"/>
    <n v="48"/>
    <n v="97.81"/>
    <n v="8"/>
    <n v="240"/>
    <x v="81"/>
    <s v="Bennett Helen "/>
    <n v="1985558888"/>
    <s v="Garden House Crowther Way 23"/>
    <x v="66"/>
    <s v="PO317PJ"/>
    <x v="7"/>
    <n v="1501"/>
    <n v="93900"/>
    <n v="10232"/>
    <x v="76"/>
    <d v="2004-03-30T00:00:00"/>
    <d v="2004-03-25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694.88"/>
    <n v="3242.88"/>
    <n v="1452"/>
  </r>
  <r>
    <n v="10232"/>
    <x v="44"/>
    <n v="23"/>
    <n v="78.12"/>
    <n v="5"/>
    <n v="240"/>
    <x v="81"/>
    <s v="Bennett Helen "/>
    <n v="1985558888"/>
    <s v="Garden House Crowther Way 23"/>
    <x v="66"/>
    <s v="PO317PJ"/>
    <x v="7"/>
    <n v="1501"/>
    <n v="93900"/>
    <n v="10232"/>
    <x v="76"/>
    <d v="2004-03-30T00:00:00"/>
    <d v="2004-03-25T00:00:00"/>
    <s v="Shipped"/>
    <x v="44"/>
    <x v="0"/>
    <d v="1899-12-30T01:18:00"/>
    <x v="2"/>
    <s v="Features opening trunk,  working steering system"/>
    <n v="8290"/>
    <n v="52.66"/>
    <n v="87.77"/>
    <n v="1796.7600000000002"/>
    <n v="1211.1799999999998"/>
    <n v="585.58000000000038"/>
  </r>
  <r>
    <n v="10232"/>
    <x v="45"/>
    <n v="46"/>
    <n v="113.06"/>
    <n v="4"/>
    <n v="240"/>
    <x v="81"/>
    <s v="Bennett Helen "/>
    <n v="1985558888"/>
    <s v="Garden House Crowther Way 23"/>
    <x v="66"/>
    <s v="PO317PJ"/>
    <x v="7"/>
    <n v="1501"/>
    <n v="93900"/>
    <n v="10232"/>
    <x v="76"/>
    <d v="2004-03-30T00:00:00"/>
    <d v="2004-03-25T00:00:00"/>
    <s v="Shipped"/>
    <x v="45"/>
    <x v="4"/>
    <d v="1899-12-30T01:24:00"/>
    <x v="9"/>
    <s v="All wood with canvas sails. Many extras including rigging, long boats, pilot house, anchors, etc. Comes with 4 masts, all square-rigged."/>
    <n v="1898"/>
    <n v="82.34"/>
    <n v="122.89"/>
    <n v="5200.76"/>
    <n v="3787.6400000000003"/>
    <n v="1413.12"/>
  </r>
  <r>
    <n v="10232"/>
    <x v="49"/>
    <n v="26"/>
    <n v="84.88"/>
    <n v="7"/>
    <n v="240"/>
    <x v="81"/>
    <s v="Bennett Helen "/>
    <n v="1985558888"/>
    <s v="Garden House Crowther Way 23"/>
    <x v="66"/>
    <s v="PO317PJ"/>
    <x v="7"/>
    <n v="1501"/>
    <n v="93900"/>
    <n v="10232"/>
    <x v="76"/>
    <d v="2004-03-30T00:00:00"/>
    <d v="2004-03-25T00:00:00"/>
    <s v="Shipped"/>
    <x v="49"/>
    <x v="4"/>
    <d v="1899-12-30T12:40:00"/>
    <x v="7"/>
    <s v="Measures 31 1/2 inches Long x 25 1/2 inches High x 10 5/8 inches Wide_x000a_All wood with canvas sail. Extras include long boats, rigging, ladders, railing, anchors, side cannons, hand painted, etc."/>
    <n v="737"/>
    <n v="43.3"/>
    <n v="86.61"/>
    <n v="2206.88"/>
    <n v="1125.8"/>
    <n v="1081.0800000000002"/>
  </r>
  <r>
    <n v="10232"/>
    <x v="51"/>
    <n v="48"/>
    <n v="86.15"/>
    <n v="1"/>
    <n v="240"/>
    <x v="81"/>
    <s v="Bennett Helen "/>
    <n v="1985558888"/>
    <s v="Garden House Crowther Way 23"/>
    <x v="66"/>
    <s v="PO317PJ"/>
    <x v="7"/>
    <n v="1501"/>
    <n v="93900"/>
    <n v="10232"/>
    <x v="76"/>
    <d v="2004-03-30T00:00:00"/>
    <d v="2004-03-25T00:00:00"/>
    <s v="Shipped"/>
    <x v="51"/>
    <x v="4"/>
    <d v="1899-12-30T12:40:00"/>
    <x v="9"/>
    <s v="Completed model measures 19 1/2 inches long, 9 inches high, 3inches wide and is in barn red/black. All wood and metal."/>
    <n v="1956"/>
    <n v="51.09"/>
    <n v="100.17"/>
    <n v="4135.2000000000007"/>
    <n v="2452.3200000000002"/>
    <n v="1682.8800000000006"/>
  </r>
  <r>
    <n v="10232"/>
    <x v="52"/>
    <n v="35"/>
    <n v="81.430000000000007"/>
    <n v="2"/>
    <n v="240"/>
    <x v="81"/>
    <s v="Bennett Helen "/>
    <n v="1985558888"/>
    <s v="Garden House Crowther Way 23"/>
    <x v="66"/>
    <s v="PO317PJ"/>
    <x v="7"/>
    <n v="1501"/>
    <n v="93900"/>
    <n v="10232"/>
    <x v="76"/>
    <d v="2004-03-30T00:00:00"/>
    <d v="2004-03-25T00:00:00"/>
    <s v="Shipped"/>
    <x v="52"/>
    <x v="4"/>
    <d v="1899-12-30T12:40:00"/>
    <x v="0"/>
    <s v="Exact replica. Wood and Metal. Many extras including rigging, long boats, pilot house, anchors, etc. Comes with three masts, all square-rigged."/>
    <n v="5088"/>
    <n v="53.63"/>
    <n v="99.31"/>
    <n v="2850.05"/>
    <n v="1877.0500000000002"/>
    <n v="973"/>
  </r>
  <r>
    <n v="10232"/>
    <x v="53"/>
    <n v="24"/>
    <n v="48.59"/>
    <n v="3"/>
    <n v="240"/>
    <x v="81"/>
    <s v="Bennett Helen "/>
    <n v="1985558888"/>
    <s v="Garden House Crowther Way 23"/>
    <x v="66"/>
    <s v="PO317PJ"/>
    <x v="7"/>
    <n v="1501"/>
    <n v="93900"/>
    <n v="10232"/>
    <x v="76"/>
    <d v="2004-03-30T00:00:00"/>
    <d v="2004-03-25T00:00:00"/>
    <s v="Shipped"/>
    <x v="53"/>
    <x v="4"/>
    <d v="1899-12-30T02:12:00"/>
    <x v="11"/>
    <s v="Measures 38 inches Long x 33 3/4 inches High. Includes a stand._x000a_Many extras including rigging, long boats, pilot house, anchors, etc. Comes with 2 masts, all square-rigged"/>
    <n v="414"/>
    <n v="33.299999999999997"/>
    <n v="54.6"/>
    <n v="1166.1600000000001"/>
    <n v="799.19999999999993"/>
    <n v="366.96000000000015"/>
  </r>
  <r>
    <n v="10233"/>
    <x v="46"/>
    <n v="40"/>
    <n v="70.81"/>
    <n v="2"/>
    <n v="328"/>
    <x v="82"/>
    <s v="Brown William"/>
    <n v="2015559350"/>
    <s v="7476 Moss Rd. "/>
    <x v="67"/>
    <n v="94019"/>
    <x v="0"/>
    <n v="1323"/>
    <n v="43000"/>
    <n v="10233"/>
    <x v="77"/>
    <d v="2004-04-04T00:00:00"/>
    <d v="2004-04-02T00:00:00"/>
    <s v="Shipped"/>
    <x v="46"/>
    <x v="0"/>
    <d v="1899-12-30T01:24:00"/>
    <x v="10"/>
    <s v="This model features chrome trim and grille, opening hood, opening doors, opening trunk, detailed engine, working steering system. Color white."/>
    <n v="9173"/>
    <n v="46.91"/>
    <n v="88.51"/>
    <n v="2832.4"/>
    <n v="1876.3999999999999"/>
    <n v="956.00000000000023"/>
  </r>
  <r>
    <n v="10233"/>
    <x v="48"/>
    <n v="36"/>
    <n v="66"/>
    <n v="3"/>
    <n v="328"/>
    <x v="82"/>
    <s v="Brown William"/>
    <n v="2015559350"/>
    <s v="7476 Moss Rd. "/>
    <x v="67"/>
    <n v="94019"/>
    <x v="0"/>
    <n v="1323"/>
    <n v="43000"/>
    <n v="10233"/>
    <x v="77"/>
    <d v="2004-04-04T00:00:00"/>
    <d v="2004-04-02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76"/>
    <n v="1224"/>
    <n v="1152"/>
  </r>
  <r>
    <n v="10233"/>
    <x v="50"/>
    <n v="29"/>
    <n v="67.94"/>
    <n v="1"/>
    <n v="328"/>
    <x v="82"/>
    <s v="Brown William"/>
    <n v="2015559350"/>
    <s v="7476 Moss Rd. "/>
    <x v="67"/>
    <n v="94019"/>
    <x v="0"/>
    <n v="1323"/>
    <n v="43000"/>
    <n v="10233"/>
    <x v="77"/>
    <d v="2004-04-04T00:00:00"/>
    <d v="2004-04-02T00:00:00"/>
    <s v="Shipped"/>
    <x v="50"/>
    <x v="4"/>
    <d v="1899-12-30T12:40:00"/>
    <x v="3"/>
    <s v="All wood with canvas sails. Measures 31 1/2&quot; Length x 22 3/8&quot; High x 8 1/4&quot; Width. Extras include 4 boats on deck, sea sprite on bow, anchors, copper railing, pilot houses, etc."/>
    <n v="7083"/>
    <n v="33.97"/>
    <n v="72.28"/>
    <n v="1970.26"/>
    <n v="985.13"/>
    <n v="985.13"/>
  </r>
  <r>
    <n v="10234"/>
    <x v="39"/>
    <n v="48"/>
    <n v="118.32"/>
    <n v="9"/>
    <n v="412"/>
    <x v="83"/>
    <s v="McRoy Sarah"/>
    <n v="44999555"/>
    <s v="101 Lambton Quay Level 11"/>
    <x v="68"/>
    <n v="0"/>
    <x v="14"/>
    <n v="1612"/>
    <n v="86800"/>
    <n v="10234"/>
    <x v="78"/>
    <d v="2004-04-05T00:00:00"/>
    <d v="2004-04-02T00:00:00"/>
    <s v="Shipped"/>
    <x v="39"/>
    <x v="1"/>
    <d v="1899-12-30T01:10:00"/>
    <x v="1"/>
    <s v="Features include: Turnable front wheels; steering function; detailed interior; detailed engine; opening hood; opening trunk; opening doors; and detailed chassis."/>
    <n v="3252"/>
    <n v="85.68"/>
    <n v="136"/>
    <n v="5679.36"/>
    <n v="4112.6400000000003"/>
    <n v="1566.7199999999993"/>
  </r>
  <r>
    <n v="10234"/>
    <x v="54"/>
    <n v="50"/>
    <n v="146.65"/>
    <n v="1"/>
    <n v="412"/>
    <x v="83"/>
    <s v="McRoy Sarah"/>
    <n v="44999555"/>
    <s v="101 Lambton Quay Level 11"/>
    <x v="68"/>
    <n v="0"/>
    <x v="14"/>
    <n v="1612"/>
    <n v="86800"/>
    <n v="10234"/>
    <x v="78"/>
    <d v="2004-04-05T00:00:00"/>
    <d v="2004-04-02T00:00:00"/>
    <s v="Shipped"/>
    <x v="54"/>
    <x v="5"/>
    <d v="1899-12-30T01:18:00"/>
    <x v="3"/>
    <s v="1:18 scale replica of actual Army's UH-60L BLACK HAWK Helicopter. 100% hand-assembled. Features rotating rotor blades, propeller blades and rubber wheels."/>
    <n v="5330"/>
    <n v="77.27"/>
    <n v="157.69"/>
    <n v="7332.5"/>
    <n v="3863.5"/>
    <n v="3469"/>
  </r>
  <r>
    <n v="10234"/>
    <x v="56"/>
    <n v="48"/>
    <n v="84.3"/>
    <n v="7"/>
    <n v="412"/>
    <x v="83"/>
    <s v="McRoy Sarah"/>
    <n v="44999555"/>
    <s v="101 Lambton Quay Level 11"/>
    <x v="68"/>
    <n v="0"/>
    <x v="14"/>
    <n v="1612"/>
    <n v="86800"/>
    <n v="10234"/>
    <x v="78"/>
    <d v="2004-04-05T00:00:00"/>
    <d v="2004-04-02T00:00:00"/>
    <s v="Shipped"/>
    <x v="56"/>
    <x v="4"/>
    <d v="1899-12-30T01:18:00"/>
    <x v="10"/>
    <s v="Exact replica. Wood and Metal. Many extras including rigging, long boats, pilot house, anchors, etc. Comes with three masts, all square-rigged."/>
    <n v="4259"/>
    <n v="51.61"/>
    <n v="86.02"/>
    <n v="4046.3999999999996"/>
    <n v="2477.2799999999997"/>
    <n v="1569.12"/>
  </r>
  <r>
    <n v="10234"/>
    <x v="57"/>
    <n v="39"/>
    <n v="85.75"/>
    <n v="6"/>
    <n v="412"/>
    <x v="83"/>
    <s v="McRoy Sarah"/>
    <n v="44999555"/>
    <s v="101 Lambton Quay Level 11"/>
    <x v="68"/>
    <n v="0"/>
    <x v="14"/>
    <n v="1612"/>
    <n v="86800"/>
    <n v="10234"/>
    <x v="78"/>
    <d v="2004-04-05T00:00:00"/>
    <d v="2004-04-02T00:00:00"/>
    <s v="Shipped"/>
    <x v="57"/>
    <x v="0"/>
    <d v="1899-12-30T01:18:00"/>
    <x v="2"/>
    <s v="Features opening hood, opening doors, opening trunk, wide white wall tires, front door arm rests, working steering system, leather upholstery. Color black."/>
    <n v="2378"/>
    <n v="64.58"/>
    <n v="105.87"/>
    <n v="3344.25"/>
    <n v="2518.62"/>
    <n v="825.63000000000011"/>
  </r>
  <r>
    <n v="10234"/>
    <x v="59"/>
    <n v="44"/>
    <n v="67.14"/>
    <n v="2"/>
    <n v="412"/>
    <x v="83"/>
    <s v="McRoy Sarah"/>
    <n v="44999555"/>
    <s v="101 Lambton Quay Level 11"/>
    <x v="68"/>
    <n v="0"/>
    <x v="14"/>
    <n v="1612"/>
    <n v="86800"/>
    <n v="10234"/>
    <x v="78"/>
    <d v="2004-04-05T00:00:00"/>
    <d v="2004-04-02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954.16"/>
    <n v="1507"/>
    <n v="1447.1599999999999"/>
  </r>
  <r>
    <n v="10234"/>
    <x v="60"/>
    <n v="25"/>
    <n v="65.09"/>
    <n v="3"/>
    <n v="412"/>
    <x v="83"/>
    <s v="McRoy Sarah"/>
    <n v="44999555"/>
    <s v="101 Lambton Quay Level 11"/>
    <x v="68"/>
    <n v="0"/>
    <x v="14"/>
    <n v="1612"/>
    <n v="86800"/>
    <n v="10234"/>
    <x v="78"/>
    <d v="2004-04-05T00:00:00"/>
    <d v="2004-04-02T00:00:00"/>
    <s v="Shipped"/>
    <x v="60"/>
    <x v="0"/>
    <d v="1899-12-30T01:24:00"/>
    <x v="4"/>
    <s v="Features opening hood, opening doors, opening trunk, wide white wall tires, front door arm rests, working steering system"/>
    <n v="2902"/>
    <n v="26.3"/>
    <n v="65.75"/>
    <n v="1627.25"/>
    <n v="657.5"/>
    <n v="969.75"/>
  </r>
  <r>
    <n v="10234"/>
    <x v="47"/>
    <n v="31"/>
    <n v="78.83"/>
    <n v="8"/>
    <n v="412"/>
    <x v="83"/>
    <s v="McRoy Sarah"/>
    <n v="44999555"/>
    <s v="101 Lambton Quay Level 11"/>
    <x v="68"/>
    <n v="0"/>
    <x v="14"/>
    <n v="1612"/>
    <n v="86800"/>
    <n v="10234"/>
    <x v="78"/>
    <d v="2004-04-05T00:00:00"/>
    <d v="2004-04-02T00:00:00"/>
    <s v="Shipped"/>
    <x v="47"/>
    <x v="0"/>
    <d v="1899-12-30T01:24:00"/>
    <x v="9"/>
    <s v="Chrome Trim, Chrome Grille, Opening Hood, Opening Doors, Opening Trunk, Detailed Engine, Working Steering System. Color black."/>
    <n v="6621"/>
    <n v="48.64"/>
    <n v="83.86"/>
    <n v="2443.73"/>
    <n v="1507.84"/>
    <n v="935.8900000000001"/>
  </r>
  <r>
    <n v="10234"/>
    <x v="66"/>
    <n v="29"/>
    <n v="83.28"/>
    <n v="5"/>
    <n v="412"/>
    <x v="83"/>
    <s v="McRoy Sarah"/>
    <n v="44999555"/>
    <s v="101 Lambton Quay Level 11"/>
    <x v="68"/>
    <n v="0"/>
    <x v="14"/>
    <n v="1612"/>
    <n v="86800"/>
    <n v="10234"/>
    <x v="78"/>
    <d v="2004-04-05T00:00:00"/>
    <d v="2004-04-02T00:00:00"/>
    <s v="Shipped"/>
    <x v="66"/>
    <x v="4"/>
    <d v="1899-12-30T12:40:00"/>
    <x v="11"/>
    <s v="Measures 30 inches Long x 27 1/2 inches High x 4 3/4 inches Wide. _x000a_Many extras including rigging, long boats, pilot house, anchors, etc. Comes with three masts, all square-rigged."/>
    <n v="3501"/>
    <n v="39.83"/>
    <n v="90.52"/>
    <n v="2415.12"/>
    <n v="1155.07"/>
    <n v="1260.05"/>
  </r>
  <r>
    <n v="10234"/>
    <x v="71"/>
    <n v="40"/>
    <n v="45.69"/>
    <n v="4"/>
    <n v="412"/>
    <x v="83"/>
    <s v="McRoy Sarah"/>
    <n v="44999555"/>
    <s v="101 Lambton Quay Level 11"/>
    <x v="68"/>
    <n v="0"/>
    <x v="14"/>
    <n v="1612"/>
    <n v="86800"/>
    <n v="10234"/>
    <x v="78"/>
    <d v="2004-04-05T00:00:00"/>
    <d v="2004-04-02T00:00:00"/>
    <s v="Shipped"/>
    <x v="71"/>
    <x v="5"/>
    <d v="1899-12-30T02:12:00"/>
    <x v="1"/>
    <s v="10&quot; Wingspan with retractable landing gears.Comes with pilot"/>
    <n v="4857"/>
    <n v="32.770000000000003"/>
    <n v="49.66"/>
    <n v="1827.6"/>
    <n v="1310.8000000000002"/>
    <n v="516.79999999999973"/>
  </r>
  <r>
    <n v="10235"/>
    <x v="55"/>
    <n v="24"/>
    <n v="81.95"/>
    <n v="3"/>
    <n v="260"/>
    <x v="84"/>
    <s v="Lincoln Elizabeth "/>
    <n v="6045554555"/>
    <s v="23 Tsawassen Blvd. "/>
    <x v="69"/>
    <s v="T2F8M4"/>
    <x v="16"/>
    <n v="1323"/>
    <n v="89600"/>
    <n v="10235"/>
    <x v="79"/>
    <d v="2004-04-12T00:00:00"/>
    <d v="2004-04-06T00:00:00"/>
    <s v="Shipped"/>
    <x v="55"/>
    <x v="5"/>
    <d v="1899-12-30T02:12:00"/>
    <x v="5"/>
    <s v="Has retractable wheels and comes with a stand"/>
    <n v="992"/>
    <n v="49"/>
    <n v="84.48"/>
    <n v="1966.8000000000002"/>
    <n v="1176"/>
    <n v="790.80000000000018"/>
  </r>
  <r>
    <n v="10235"/>
    <x v="58"/>
    <n v="23"/>
    <n v="89.72"/>
    <n v="5"/>
    <n v="260"/>
    <x v="84"/>
    <s v="Lincoln Elizabeth "/>
    <n v="6045554555"/>
    <s v="23 Tsawassen Blvd. "/>
    <x v="69"/>
    <s v="T2F8M4"/>
    <x v="16"/>
    <n v="1323"/>
    <n v="89600"/>
    <n v="10235"/>
    <x v="79"/>
    <d v="2004-04-12T00:00:00"/>
    <d v="2004-04-06T00:00:00"/>
    <s v="Shipped"/>
    <x v="58"/>
    <x v="5"/>
    <d v="1899-12-30T01:24:00"/>
    <x v="6"/>
    <s v="Official logos and insignias"/>
    <n v="3627"/>
    <n v="66.739999999999995"/>
    <n v="109.42"/>
    <n v="2063.56"/>
    <n v="1535.02"/>
    <n v="528.54"/>
  </r>
  <r>
    <n v="10235"/>
    <x v="61"/>
    <n v="33"/>
    <n v="55.27"/>
    <n v="12"/>
    <n v="260"/>
    <x v="84"/>
    <s v="Lincoln Elizabeth "/>
    <n v="6045554555"/>
    <s v="23 Tsawassen Blvd. "/>
    <x v="69"/>
    <s v="T2F8M4"/>
    <x v="16"/>
    <n v="1323"/>
    <n v="89600"/>
    <n v="10235"/>
    <x v="79"/>
    <d v="2004-04-12T00:00:00"/>
    <d v="2004-04-06T00:00:00"/>
    <s v="Shipped"/>
    <x v="61"/>
    <x v="5"/>
    <d v="1899-12-30T01:24:00"/>
    <x v="8"/>
    <s v="Has retractable wheels and comes with a stand. Official logos and insignias."/>
    <n v="6812"/>
    <n v="29.34"/>
    <n v="68.239999999999995"/>
    <n v="1823.91"/>
    <n v="968.22"/>
    <n v="855.69"/>
  </r>
  <r>
    <n v="10235"/>
    <x v="62"/>
    <n v="40"/>
    <n v="63.03"/>
    <n v="4"/>
    <n v="260"/>
    <x v="84"/>
    <s v="Lincoln Elizabeth "/>
    <n v="6045554555"/>
    <s v="23 Tsawassen Blvd. "/>
    <x v="69"/>
    <s v="T2F8M4"/>
    <x v="16"/>
    <n v="1323"/>
    <n v="89600"/>
    <n v="10235"/>
    <x v="79"/>
    <d v="2004-04-12T00:00:00"/>
    <d v="2004-04-0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521.1999999999998"/>
    <n v="1449.1999999999998"/>
    <n v="1072"/>
  </r>
  <r>
    <n v="10235"/>
    <x v="79"/>
    <n v="41"/>
    <n v="90.9"/>
    <n v="1"/>
    <n v="260"/>
    <x v="84"/>
    <s v="Lincoln Elizabeth "/>
    <n v="6045554555"/>
    <s v="23 Tsawassen Blvd. "/>
    <x v="69"/>
    <s v="T2F8M4"/>
    <x v="16"/>
    <n v="1323"/>
    <n v="89600"/>
    <n v="10235"/>
    <x v="79"/>
    <d v="2004-04-12T00:00:00"/>
    <d v="2004-04-06T00:00:00"/>
    <s v="Shipped"/>
    <x v="79"/>
    <x v="6"/>
    <d v="1899-12-30T01:32:00"/>
    <x v="2"/>
    <s v="Features official die-struck logos and baked enamel finish. Comes with stand."/>
    <n v="178"/>
    <n v="66.92"/>
    <n v="99.89"/>
    <n v="3726.9"/>
    <n v="2743.7200000000003"/>
    <n v="983.17999999999984"/>
  </r>
  <r>
    <n v="10235"/>
    <x v="63"/>
    <n v="34"/>
    <n v="66.73"/>
    <n v="6"/>
    <n v="260"/>
    <x v="84"/>
    <s v="Lincoln Elizabeth "/>
    <n v="6045554555"/>
    <s v="23 Tsawassen Blvd. "/>
    <x v="69"/>
    <s v="T2F8M4"/>
    <x v="16"/>
    <n v="1323"/>
    <n v="89600"/>
    <n v="10235"/>
    <x v="79"/>
    <d v="2004-04-12T00:00:00"/>
    <d v="2004-04-06T00:00:00"/>
    <s v="Shipped"/>
    <x v="63"/>
    <x v="0"/>
    <d v="1899-12-30T01:32:00"/>
    <x v="12"/>
    <s v="This model features grille-mounted chrome horn, lift-up louvered hood, fold-down rumble seat, working steering system"/>
    <n v="136"/>
    <n v="33.020000000000003"/>
    <n v="68.790000000000006"/>
    <n v="2268.8200000000002"/>
    <n v="1122.68"/>
    <n v="1146.1400000000001"/>
  </r>
  <r>
    <n v="10235"/>
    <x v="64"/>
    <n v="41"/>
    <n v="37.090000000000003"/>
    <n v="7"/>
    <n v="260"/>
    <x v="84"/>
    <s v="Lincoln Elizabeth "/>
    <n v="6045554555"/>
    <s v="23 Tsawassen Blvd. "/>
    <x v="69"/>
    <s v="T2F8M4"/>
    <x v="16"/>
    <n v="1323"/>
    <n v="89600"/>
    <n v="10235"/>
    <x v="79"/>
    <d v="2004-04-12T00:00:00"/>
    <d v="2004-04-06T00:00:00"/>
    <s v="Shipped"/>
    <x v="64"/>
    <x v="0"/>
    <d v="1899-12-30T01:50:00"/>
    <x v="7"/>
    <s v="Features opening trunk,  working steering system"/>
    <n v="7062"/>
    <n v="27.06"/>
    <n v="43.64"/>
    <n v="1520.69"/>
    <n v="1109.46"/>
    <n v="411.23"/>
  </r>
  <r>
    <n v="10235"/>
    <x v="65"/>
    <n v="25"/>
    <n v="88.6"/>
    <n v="8"/>
    <n v="260"/>
    <x v="84"/>
    <s v="Lincoln Elizabeth "/>
    <n v="6045554555"/>
    <s v="23 Tsawassen Blvd. "/>
    <x v="69"/>
    <s v="T2F8M4"/>
    <x v="16"/>
    <n v="1323"/>
    <n v="89600"/>
    <n v="10235"/>
    <x v="79"/>
    <d v="2004-04-12T00:00:00"/>
    <d v="2004-04-06T00:00:00"/>
    <s v="Shipped"/>
    <x v="65"/>
    <x v="5"/>
    <d v="1899-12-30T12:40:00"/>
    <x v="10"/>
    <s v="Exact replia with official logos and insignias and retractable wheels"/>
    <n v="5841"/>
    <n v="51.15"/>
    <n v="91.34"/>
    <n v="2215"/>
    <n v="1278.75"/>
    <n v="936.25"/>
  </r>
  <r>
    <n v="10235"/>
    <x v="67"/>
    <n v="38"/>
    <n v="92.74"/>
    <n v="10"/>
    <n v="260"/>
    <x v="84"/>
    <s v="Lincoln Elizabeth "/>
    <n v="6045554555"/>
    <s v="23 Tsawassen Blvd. "/>
    <x v="69"/>
    <s v="T2F8M4"/>
    <x v="16"/>
    <n v="1323"/>
    <n v="89600"/>
    <n v="10235"/>
    <x v="79"/>
    <d v="2004-04-12T00:00:00"/>
    <d v="2004-04-06T00:00:00"/>
    <s v="Shipped"/>
    <x v="67"/>
    <x v="5"/>
    <d v="1899-12-30T12:40:00"/>
    <x v="1"/>
    <s v="Official logos and insignias. Working steering system. Rotating jet engines"/>
    <n v="9653"/>
    <n v="68.8"/>
    <n v="99.72"/>
    <n v="3524.12"/>
    <n v="2614.4"/>
    <n v="909.7199999999998"/>
  </r>
  <r>
    <n v="10235"/>
    <x v="68"/>
    <n v="25"/>
    <n v="116.28"/>
    <n v="2"/>
    <n v="260"/>
    <x v="84"/>
    <s v="Lincoln Elizabeth "/>
    <n v="6045554555"/>
    <s v="23 Tsawassen Blvd. "/>
    <x v="69"/>
    <s v="T2F8M4"/>
    <x v="16"/>
    <n v="1323"/>
    <n v="89600"/>
    <n v="10235"/>
    <x v="79"/>
    <d v="2004-04-12T00:00:00"/>
    <d v="2004-04-06T00:00:00"/>
    <s v="Shipped"/>
    <x v="68"/>
    <x v="5"/>
    <d v="1899-12-30T12:40:00"/>
    <x v="12"/>
    <s v="Exact replia with official logos and insignias and retractable wheels"/>
    <n v="7106"/>
    <n v="59.33"/>
    <n v="118.65"/>
    <n v="2907"/>
    <n v="1483.25"/>
    <n v="1423.75"/>
  </r>
  <r>
    <n v="10235"/>
    <x v="69"/>
    <n v="32"/>
    <n v="73.599999999999994"/>
    <n v="9"/>
    <n v="260"/>
    <x v="84"/>
    <s v="Lincoln Elizabeth "/>
    <n v="6045554555"/>
    <s v="23 Tsawassen Blvd. "/>
    <x v="69"/>
    <s v="T2F8M4"/>
    <x v="16"/>
    <n v="1323"/>
    <n v="89600"/>
    <n v="10235"/>
    <x v="79"/>
    <d v="2004-04-12T00:00:00"/>
    <d v="2004-04-06T00:00:00"/>
    <s v="Shipped"/>
    <x v="69"/>
    <x v="5"/>
    <d v="1899-12-30T02:12:00"/>
    <x v="1"/>
    <s v="10&quot; Wingspan with retractable landing gears.Comes with pilot"/>
    <n v="551"/>
    <n v="54.4"/>
    <n v="80"/>
    <n v="2355.1999999999998"/>
    <n v="1740.8"/>
    <n v="614.39999999999986"/>
  </r>
  <r>
    <n v="10235"/>
    <x v="70"/>
    <n v="34"/>
    <n v="70.33"/>
    <n v="11"/>
    <n v="260"/>
    <x v="84"/>
    <s v="Lincoln Elizabeth "/>
    <n v="6045554555"/>
    <s v="23 Tsawassen Blvd. "/>
    <x v="69"/>
    <s v="T2F8M4"/>
    <x v="16"/>
    <n v="1323"/>
    <n v="89600"/>
    <n v="10235"/>
    <x v="79"/>
    <d v="2004-04-12T00:00:00"/>
    <d v="2004-04-06T00:00:00"/>
    <s v="Shipped"/>
    <x v="70"/>
    <x v="5"/>
    <d v="1899-12-30T12:40:00"/>
    <x v="8"/>
    <s v="Polished finish. Exact replia with official logos and insignias and retractable wheels"/>
    <n v="8820"/>
    <n v="36.270000000000003"/>
    <n v="74.03"/>
    <n v="2391.2199999999998"/>
    <n v="1233.18"/>
    <n v="1158.0399999999997"/>
  </r>
  <r>
    <n v="10236"/>
    <x v="73"/>
    <n v="22"/>
    <n v="105.86"/>
    <n v="1"/>
    <n v="486"/>
    <x v="9"/>
    <s v="Salazar Rosa"/>
    <n v="2155559857"/>
    <s v="11328 Douglas Av. "/>
    <x v="8"/>
    <n v="71270"/>
    <x v="0"/>
    <n v="1323"/>
    <n v="72600"/>
    <n v="10109"/>
    <x v="9"/>
    <d v="2003-03-19T00:00:00"/>
    <d v="2003-03-1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328.92"/>
    <n v="1517.78"/>
    <n v="811.1400000000001"/>
  </r>
  <r>
    <n v="10236"/>
    <x v="76"/>
    <n v="23"/>
    <n v="52.7"/>
    <n v="2"/>
    <n v="486"/>
    <x v="9"/>
    <s v="Salazar Rosa"/>
    <n v="2155559857"/>
    <s v="11328 Douglas Av. "/>
    <x v="8"/>
    <n v="71270"/>
    <x v="0"/>
    <n v="1323"/>
    <n v="72600"/>
    <n v="10109"/>
    <x v="9"/>
    <d v="2003-03-19T00:00:00"/>
    <d v="2003-03-11T00:00:00"/>
    <s v="Shipped"/>
    <x v="76"/>
    <x v="6"/>
    <d v="1899-12-30T01:18:00"/>
    <x v="0"/>
    <s v="Intricately detailed with chrome accents and trim, official die-struck logos and baked enamel finish."/>
    <n v="4357"/>
    <n v="24.23"/>
    <n v="60.57"/>
    <n v="1212.1000000000001"/>
    <n v="557.29"/>
    <n v="654.81000000000017"/>
  </r>
  <r>
    <n v="10236"/>
    <x v="78"/>
    <n v="36"/>
    <n v="65.510000000000005"/>
    <n v="3"/>
    <n v="486"/>
    <x v="9"/>
    <s v="Salazar Rosa"/>
    <n v="2155559857"/>
    <s v="11328 Douglas Av. "/>
    <x v="8"/>
    <n v="71270"/>
    <x v="0"/>
    <n v="1323"/>
    <n v="72600"/>
    <n v="10109"/>
    <x v="9"/>
    <d v="2003-03-19T00:00:00"/>
    <d v="2003-03-11T00:00:00"/>
    <s v="Shipped"/>
    <x v="78"/>
    <x v="6"/>
    <d v="1899-12-30T01:24:00"/>
    <x v="12"/>
    <s v="Detailed scale replica with working suspension and constructed from over 70 parts"/>
    <n v="15"/>
    <n v="37.32"/>
    <n v="76.17"/>
    <n v="2358.36"/>
    <n v="1343.52"/>
    <n v="1014.8400000000001"/>
  </r>
  <r>
    <n v="10237"/>
    <x v="72"/>
    <n v="23"/>
    <n v="91.87"/>
    <n v="7"/>
    <n v="181"/>
    <x v="2"/>
    <s v="Frick Michael"/>
    <n v="2125551500"/>
    <s v="2678 Kingston Rd. Suite 101"/>
    <x v="2"/>
    <n v="10022"/>
    <x v="0"/>
    <n v="1286"/>
    <n v="76400"/>
    <n v="10102"/>
    <x v="2"/>
    <d v="2003-01-18T00:00:00"/>
    <d v="2003-01-14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113.0100000000002"/>
    <n v="1122.6300000000001"/>
    <n v="990.38000000000011"/>
  </r>
  <r>
    <n v="10237"/>
    <x v="74"/>
    <n v="39"/>
    <n v="158.80000000000001"/>
    <n v="9"/>
    <n v="181"/>
    <x v="2"/>
    <s v="Frick Michael"/>
    <n v="2125551500"/>
    <s v="2678 Kingston Rd. Suite 101"/>
    <x v="2"/>
    <n v="10022"/>
    <x v="0"/>
    <n v="1286"/>
    <n v="76400"/>
    <n v="10102"/>
    <x v="2"/>
    <d v="2003-01-18T00:00:00"/>
    <d v="2003-01-14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193.2000000000007"/>
    <n v="3549.7799999999997"/>
    <n v="2643.420000000001"/>
  </r>
  <r>
    <n v="10237"/>
    <x v="75"/>
    <n v="32"/>
    <n v="129.53"/>
    <n v="6"/>
    <n v="181"/>
    <x v="2"/>
    <s v="Frick Michael"/>
    <n v="2125551500"/>
    <s v="2678 Kingston Rd. Suite 101"/>
    <x v="2"/>
    <n v="10022"/>
    <x v="0"/>
    <n v="1286"/>
    <n v="76400"/>
    <n v="10102"/>
    <x v="2"/>
    <d v="2003-01-18T00:00:00"/>
    <d v="2003-01-14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144.96"/>
    <n v="2120.64"/>
    <n v="2024.3200000000002"/>
  </r>
  <r>
    <n v="10237"/>
    <x v="87"/>
    <n v="26"/>
    <n v="49.74"/>
    <n v="1"/>
    <n v="181"/>
    <x v="2"/>
    <s v="Frick Michael"/>
    <n v="2125551500"/>
    <s v="2678 Kingston Rd. Suite 101"/>
    <x v="2"/>
    <n v="10022"/>
    <x v="0"/>
    <n v="1286"/>
    <n v="76400"/>
    <n v="10102"/>
    <x v="2"/>
    <d v="2003-01-18T00:00:00"/>
    <d v="2003-01-14T00:00:00"/>
    <s v="Shipped"/>
    <x v="87"/>
    <x v="6"/>
    <d v="1899-12-30T01:18:00"/>
    <x v="7"/>
    <s v="Features rotating wheels , working kick stand. Comes with stand."/>
    <n v="7689"/>
    <n v="32.950000000000003"/>
    <n v="62.17"/>
    <n v="1293.24"/>
    <n v="856.7"/>
    <n v="436.53999999999996"/>
  </r>
  <r>
    <n v="10237"/>
    <x v="77"/>
    <n v="20"/>
    <n v="109.32"/>
    <n v="8"/>
    <n v="181"/>
    <x v="2"/>
    <s v="Frick Michael"/>
    <n v="2125551500"/>
    <s v="2678 Kingston Rd. Suite 101"/>
    <x v="2"/>
    <n v="10022"/>
    <x v="0"/>
    <n v="1286"/>
    <n v="76400"/>
    <n v="10102"/>
    <x v="2"/>
    <d v="2003-01-18T00:00:00"/>
    <d v="2003-01-14T00:00:00"/>
    <s v="Shipped"/>
    <x v="77"/>
    <x v="6"/>
    <d v="1899-12-30T01:24:00"/>
    <x v="4"/>
    <s v="Detailed scale replica with working suspension and constructed from over 70 parts"/>
    <n v="7003"/>
    <n v="60.86"/>
    <n v="112.7"/>
    <n v="2186.3999999999996"/>
    <n v="1217.2"/>
    <n v="969.19999999999959"/>
  </r>
  <r>
    <n v="10237"/>
    <x v="89"/>
    <n v="26"/>
    <n v="62.33"/>
    <n v="4"/>
    <n v="181"/>
    <x v="2"/>
    <s v="Frick Michael"/>
    <n v="2125551500"/>
    <s v="2678 Kingston Rd. Suite 101"/>
    <x v="2"/>
    <n v="10022"/>
    <x v="0"/>
    <n v="1286"/>
    <n v="76400"/>
    <n v="10102"/>
    <x v="2"/>
    <d v="2003-01-18T00:00:00"/>
    <d v="2003-01-14T00:00:00"/>
    <s v="Shipped"/>
    <x v="89"/>
    <x v="6"/>
    <d v="1899-12-30T01:24:00"/>
    <x v="12"/>
    <s v="Features two-tone paint with chrome accents, superior die-cast detail , rotating wheels , working kick stand"/>
    <n v="6840"/>
    <n v="47.1"/>
    <n v="69.260000000000005"/>
    <n v="1620.58"/>
    <n v="1224.6000000000001"/>
    <n v="395.97999999999979"/>
  </r>
  <r>
    <n v="10237"/>
    <x v="93"/>
    <n v="26"/>
    <n v="35"/>
    <n v="2"/>
    <n v="181"/>
    <x v="2"/>
    <s v="Frick Michael"/>
    <n v="2125551500"/>
    <s v="2678 Kingston Rd. Suite 101"/>
    <x v="2"/>
    <n v="10022"/>
    <x v="0"/>
    <n v="1286"/>
    <n v="76400"/>
    <n v="10102"/>
    <x v="2"/>
    <d v="2003-01-18T00:00:00"/>
    <d v="2003-01-14T00:00:00"/>
    <s v="Shipped"/>
    <x v="93"/>
    <x v="6"/>
    <d v="1899-12-30T01:32:00"/>
    <x v="5"/>
    <s v="Features rotating wheels , working kick stand. Comes with stand."/>
    <n v="9241"/>
    <n v="24.14"/>
    <n v="40.229999999999997"/>
    <n v="910"/>
    <n v="627.64"/>
    <n v="282.36"/>
  </r>
  <r>
    <n v="10237"/>
    <x v="94"/>
    <n v="27"/>
    <n v="94.91"/>
    <n v="5"/>
    <n v="181"/>
    <x v="2"/>
    <s v="Frick Michael"/>
    <n v="2125551500"/>
    <s v="2678 Kingston Rd. Suite 101"/>
    <x v="2"/>
    <n v="10022"/>
    <x v="0"/>
    <n v="1286"/>
    <n v="76400"/>
    <n v="10102"/>
    <x v="2"/>
    <d v="2003-01-18T00:00:00"/>
    <d v="2003-01-14T00:00:00"/>
    <s v="Shipped"/>
    <x v="94"/>
    <x v="6"/>
    <d v="1899-12-30T01:32:00"/>
    <x v="8"/>
    <s v="This model features two-tone paint with chrome accents, superior die-cast detail , rotating wheels , working kick stand"/>
    <n v="3341"/>
    <n v="56.13"/>
    <n v="102.05"/>
    <n v="2562.5699999999997"/>
    <n v="1515.51"/>
    <n v="1047.0599999999997"/>
  </r>
  <r>
    <n v="10237"/>
    <x v="95"/>
    <n v="20"/>
    <n v="78.92"/>
    <n v="3"/>
    <n v="181"/>
    <x v="2"/>
    <s v="Frick Michael"/>
    <n v="2125551500"/>
    <s v="2678 Kingston Rd. Suite 101"/>
    <x v="2"/>
    <n v="10022"/>
    <x v="0"/>
    <n v="1286"/>
    <n v="76400"/>
    <n v="10102"/>
    <x v="2"/>
    <d v="2003-01-18T00:00:00"/>
    <d v="2003-01-14T00:00:00"/>
    <s v="Shipped"/>
    <x v="95"/>
    <x v="6"/>
    <d v="1899-12-30T01:50:00"/>
    <x v="4"/>
    <s v="Features rotating wheels , working kick stand. Comes with stand."/>
    <n v="600"/>
    <n v="34.17"/>
    <n v="81.36"/>
    <n v="1578.4"/>
    <n v="683.40000000000009"/>
    <n v="895"/>
  </r>
  <r>
    <n v="10238"/>
    <x v="80"/>
    <n v="28"/>
    <n v="161.49"/>
    <n v="3"/>
    <n v="145"/>
    <x v="5"/>
    <s v="Petersen Jytte "/>
    <n v="31123555"/>
    <s v="Vinbafaltet 34 "/>
    <x v="5"/>
    <n v="1734"/>
    <x v="4"/>
    <n v="1401"/>
    <n v="83400"/>
    <n v="10105"/>
    <x v="5"/>
    <d v="2003-02-21T00:00:00"/>
    <d v="2003-02-12T00:00:00"/>
    <s v="Shipped"/>
    <x v="80"/>
    <x v="1"/>
    <d v="1899-12-30T01:12:00"/>
    <x v="4"/>
    <s v="Hood, doors and trunk all open to reveal highly detailed interior features. Steering wheel actually turns the front wheels. Color dark green."/>
    <n v="68"/>
    <n v="95.34"/>
    <n v="194.57"/>
    <n v="4521.72"/>
    <n v="2669.52"/>
    <n v="1852.2000000000003"/>
  </r>
  <r>
    <n v="10238"/>
    <x v="81"/>
    <n v="29"/>
    <n v="104.52"/>
    <n v="1"/>
    <n v="145"/>
    <x v="5"/>
    <s v="Petersen Jytte "/>
    <n v="31123555"/>
    <s v="Vinbafaltet 34 "/>
    <x v="5"/>
    <n v="1734"/>
    <x v="4"/>
    <n v="1401"/>
    <n v="83400"/>
    <n v="10105"/>
    <x v="5"/>
    <d v="2003-02-21T00:00:00"/>
    <d v="2003-02-12T00:00:00"/>
    <s v="Shipped"/>
    <x v="81"/>
    <x v="1"/>
    <d v="1899-12-30T01:12:00"/>
    <x v="0"/>
    <s v="1:12 scale model of a 1968 Dodge Charger. Hood, doors and trunk all open to reveal highly detailed interior features. Steering wheel actually turns the front wheels. Color black"/>
    <n v="9123"/>
    <n v="75.16"/>
    <n v="117.44"/>
    <n v="3031.08"/>
    <n v="2179.64"/>
    <n v="851.44"/>
  </r>
  <r>
    <n v="10238"/>
    <x v="82"/>
    <n v="20"/>
    <n v="73.42"/>
    <n v="4"/>
    <n v="145"/>
    <x v="5"/>
    <s v="Petersen Jytte "/>
    <n v="31123555"/>
    <s v="Vinbafaltet 34 "/>
    <x v="5"/>
    <n v="1734"/>
    <x v="4"/>
    <n v="1401"/>
    <n v="83400"/>
    <n v="10105"/>
    <x v="5"/>
    <d v="2003-02-21T00:00:00"/>
    <d v="2003-02-12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468.4"/>
    <n v="638.40000000000009"/>
    <n v="830"/>
  </r>
  <r>
    <n v="10238"/>
    <x v="85"/>
    <n v="41"/>
    <n v="68.349999999999994"/>
    <n v="6"/>
    <n v="145"/>
    <x v="5"/>
    <s v="Petersen Jytte "/>
    <n v="31123555"/>
    <s v="Vinbafaltet 34 "/>
    <x v="5"/>
    <n v="1734"/>
    <x v="4"/>
    <n v="1401"/>
    <n v="83400"/>
    <n v="10105"/>
    <x v="5"/>
    <d v="2003-02-21T00:00:00"/>
    <d v="2003-02-12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802.35"/>
    <n v="2011.05"/>
    <n v="791.3"/>
  </r>
  <r>
    <n v="10238"/>
    <x v="86"/>
    <n v="49"/>
    <n v="144.05000000000001"/>
    <n v="5"/>
    <n v="145"/>
    <x v="5"/>
    <s v="Petersen Jytte "/>
    <n v="31123555"/>
    <s v="Vinbafaltet 34 "/>
    <x v="5"/>
    <n v="1734"/>
    <x v="4"/>
    <n v="1401"/>
    <n v="83400"/>
    <n v="10105"/>
    <x v="5"/>
    <d v="2003-02-21T00:00:00"/>
    <d v="2003-02-12T00:00:00"/>
    <s v="Shipped"/>
    <x v="86"/>
    <x v="1"/>
    <d v="1899-12-30T01:18:00"/>
    <x v="5"/>
    <s v="Highly detailed 1976 Ford Gran Torino &quot;Starsky and Hutch&quot; diecast model. Very well constructed and painted in red and white patterns."/>
    <n v="9127"/>
    <n v="73.489999999999995"/>
    <n v="146.99"/>
    <n v="7058.4500000000007"/>
    <n v="3601.0099999999998"/>
    <n v="3457.440000000001"/>
  </r>
  <r>
    <n v="10238"/>
    <x v="88"/>
    <n v="44"/>
    <n v="120.53"/>
    <n v="8"/>
    <n v="145"/>
    <x v="5"/>
    <s v="Petersen Jytte "/>
    <n v="31123555"/>
    <s v="Vinbafaltet 34 "/>
    <x v="5"/>
    <n v="1734"/>
    <x v="4"/>
    <n v="1401"/>
    <n v="83400"/>
    <n v="10105"/>
    <x v="5"/>
    <d v="2003-02-21T00:00:00"/>
    <d v="2003-02-12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303.32"/>
    <n v="3076.92"/>
    <n v="2226.3999999999996"/>
  </r>
  <r>
    <n v="10238"/>
    <x v="90"/>
    <n v="47"/>
    <n v="53.88"/>
    <n v="2"/>
    <n v="145"/>
    <x v="5"/>
    <s v="Petersen Jytte "/>
    <n v="31123555"/>
    <s v="Vinbafaltet 34 "/>
    <x v="5"/>
    <n v="1734"/>
    <x v="4"/>
    <n v="1401"/>
    <n v="83400"/>
    <n v="10105"/>
    <x v="5"/>
    <d v="2003-02-21T00:00:00"/>
    <d v="2003-02-12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32.36"/>
    <n v="1813.26"/>
    <n v="719.10000000000014"/>
  </r>
  <r>
    <n v="10238"/>
    <x v="92"/>
    <n v="22"/>
    <n v="67.91"/>
    <n v="7"/>
    <n v="145"/>
    <x v="5"/>
    <s v="Petersen Jytte "/>
    <n v="31123555"/>
    <s v="Vinbafaltet 34 "/>
    <x v="5"/>
    <n v="1734"/>
    <x v="4"/>
    <n v="1401"/>
    <n v="83400"/>
    <n v="10105"/>
    <x v="5"/>
    <d v="2003-02-21T00:00:00"/>
    <d v="2003-02-12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494.02"/>
    <n v="711.26"/>
    <n v="782.76"/>
  </r>
  <r>
    <n v="10239"/>
    <x v="83"/>
    <n v="21"/>
    <n v="100.19"/>
    <n v="5"/>
    <n v="311"/>
    <x v="42"/>
    <s v="Koskitalo Pirkko"/>
    <n v="981443655"/>
    <s v="Torikatu 38 "/>
    <x v="35"/>
    <n v="90110"/>
    <x v="15"/>
    <n v="1501"/>
    <n v="90500"/>
    <n v="10151"/>
    <x v="41"/>
    <d v="2003-09-30T00:00:00"/>
    <d v="2003-09-24T00:00:00"/>
    <s v="Shipped"/>
    <x v="83"/>
    <x v="1"/>
    <d v="1899-12-30T01:12:00"/>
    <x v="0"/>
    <s v="Detailed model of the 1969 Dodge Charger. This model includes finely detailed interior and exterior features. Painted in red and white."/>
    <n v="7323"/>
    <n v="58.73"/>
    <n v="115.16"/>
    <n v="2103.9899999999998"/>
    <n v="1233.33"/>
    <n v="870.65999999999985"/>
  </r>
  <r>
    <n v="10239"/>
    <x v="84"/>
    <n v="46"/>
    <n v="70.069999999999993"/>
    <n v="4"/>
    <n v="311"/>
    <x v="42"/>
    <s v="Koskitalo Pirkko"/>
    <n v="981443655"/>
    <s v="Torikatu 38 "/>
    <x v="35"/>
    <n v="90110"/>
    <x v="15"/>
    <n v="1501"/>
    <n v="90500"/>
    <n v="10151"/>
    <x v="41"/>
    <d v="2003-09-30T00:00:00"/>
    <d v="2003-09-24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23.22"/>
    <n v="2479.4"/>
    <n v="743.81999999999971"/>
  </r>
  <r>
    <n v="10239"/>
    <x v="30"/>
    <n v="47"/>
    <n v="135.47"/>
    <n v="1"/>
    <n v="311"/>
    <x v="42"/>
    <s v="Koskitalo Pirkko"/>
    <n v="981443655"/>
    <s v="Torikatu 38 "/>
    <x v="35"/>
    <n v="90110"/>
    <x v="15"/>
    <n v="1501"/>
    <n v="90500"/>
    <n v="10151"/>
    <x v="41"/>
    <d v="2003-09-30T00:00:00"/>
    <d v="2003-09-2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367.09"/>
    <n v="3661.3"/>
    <n v="2705.79"/>
  </r>
  <r>
    <n v="10239"/>
    <x v="100"/>
    <n v="20"/>
    <n v="32.47"/>
    <n v="2"/>
    <n v="311"/>
    <x v="42"/>
    <s v="Koskitalo Pirkko"/>
    <n v="981443655"/>
    <s v="Torikatu 38 "/>
    <x v="35"/>
    <n v="90110"/>
    <x v="15"/>
    <n v="1501"/>
    <n v="90500"/>
    <n v="10151"/>
    <x v="41"/>
    <d v="2003-09-30T00:00:00"/>
    <d v="2003-09-24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49.4"/>
    <n v="324.79999999999995"/>
    <n v="324.60000000000002"/>
  </r>
  <r>
    <n v="10239"/>
    <x v="91"/>
    <n v="29"/>
    <n v="133.41"/>
    <n v="3"/>
    <n v="311"/>
    <x v="42"/>
    <s v="Koskitalo Pirkko"/>
    <n v="981443655"/>
    <s v="Torikatu 38 "/>
    <x v="35"/>
    <n v="90110"/>
    <x v="15"/>
    <n v="1501"/>
    <n v="90500"/>
    <n v="10151"/>
    <x v="41"/>
    <d v="2003-09-30T00:00:00"/>
    <d v="2003-09-24T00:00:00"/>
    <s v="Shipped"/>
    <x v="91"/>
    <x v="1"/>
    <d v="1899-12-30T01:18:00"/>
    <x v="6"/>
    <s v="Features include: Turnable front wheels; steering function; detailed interior; detailed engine; opening hood; opening trunk; opening doors; and detailed chassis."/>
    <n v="6600"/>
    <n v="98.3"/>
    <n v="140.43"/>
    <n v="3868.89"/>
    <n v="2850.7"/>
    <n v="1018.19"/>
  </r>
  <r>
    <n v="10240"/>
    <x v="96"/>
    <n v="41"/>
    <n v="125.97"/>
    <n v="3"/>
    <n v="177"/>
    <x v="72"/>
    <s v="Kentary Mory"/>
    <n v="810663425555"/>
    <s v="1-6-20 Dojima "/>
    <x v="59"/>
    <n v="5300003"/>
    <x v="19"/>
    <n v="1621"/>
    <n v="81200"/>
    <n v="10210"/>
    <x v="67"/>
    <d v="2004-01-22T00:00:00"/>
    <d v="2004-01-20T00:00:00"/>
    <s v="Shipped"/>
    <x v="96"/>
    <x v="1"/>
    <d v="1899-12-30T01:18:00"/>
    <x v="12"/>
    <s v="This model features, opening hood, opening doors, detailed engine, rear spoiler, opening trunk, working steering, tinted windows, baked enamel finish. Color red."/>
    <n v="3975"/>
    <n v="83.51"/>
    <n v="141.54"/>
    <n v="5164.7699999999995"/>
    <n v="3423.9100000000003"/>
    <n v="1740.8599999999992"/>
  </r>
  <r>
    <n v="10240"/>
    <x v="97"/>
    <n v="37"/>
    <n v="136.56"/>
    <n v="2"/>
    <n v="177"/>
    <x v="72"/>
    <s v="Kentary Mory"/>
    <n v="810663425555"/>
    <s v="1-6-20 Dojima "/>
    <x v="59"/>
    <n v="5300003"/>
    <x v="19"/>
    <n v="1621"/>
    <n v="81200"/>
    <n v="10210"/>
    <x v="67"/>
    <d v="2004-01-22T00:00:00"/>
    <d v="2004-01-20T00:00:00"/>
    <s v="Shipped"/>
    <x v="97"/>
    <x v="1"/>
    <d v="1899-12-30T01:18:00"/>
    <x v="10"/>
    <s v="This model features, opening hood, opening doors, detailed engine, rear spoiler, opening trunk, working steering, tinted windows, baked enamel finish. Color yellow."/>
    <n v="9772"/>
    <n v="93.89"/>
    <n v="142.25"/>
    <n v="5052.72"/>
    <n v="3473.93"/>
    <n v="1578.7900000000004"/>
  </r>
  <r>
    <n v="10240"/>
    <x v="99"/>
    <n v="37"/>
    <n v="134.22"/>
    <n v="1"/>
    <n v="177"/>
    <x v="72"/>
    <s v="Kentary Mory"/>
    <n v="810663425555"/>
    <s v="1-6-20 Dojima "/>
    <x v="59"/>
    <n v="5300003"/>
    <x v="19"/>
    <n v="1621"/>
    <n v="81200"/>
    <n v="10210"/>
    <x v="67"/>
    <d v="2004-01-22T00:00:00"/>
    <d v="2004-01-20T00:00:00"/>
    <s v="Shipped"/>
    <x v="99"/>
    <x v="1"/>
    <d v="1899-12-30T01:18:00"/>
    <x v="5"/>
    <s v="This model features working front and rear suspension on accurately replicated and actuating shock absorbers as well as opening engine cover, rear stabilizer flap,  and 4 opening doors."/>
    <n v="8990"/>
    <n v="62.16"/>
    <n v="141.28"/>
    <n v="4966.1400000000003"/>
    <n v="2299.92"/>
    <n v="2666.2200000000003"/>
  </r>
  <r>
    <n v="10241"/>
    <x v="101"/>
    <n v="21"/>
    <n v="119.46"/>
    <n v="11"/>
    <n v="209"/>
    <x v="85"/>
    <s v="Citeaux Frafacdafacrique "/>
    <n v="88601555"/>
    <s v="24, place Klafacber "/>
    <x v="70"/>
    <n v="67000"/>
    <x v="9"/>
    <n v="1370"/>
    <n v="53800"/>
    <n v="10241"/>
    <x v="80"/>
    <d v="2004-04-20T00:00:00"/>
    <d v="2004-04-19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2508.66"/>
    <n v="1385.1599999999999"/>
    <n v="1123.5"/>
  </r>
  <r>
    <n v="10241"/>
    <x v="0"/>
    <n v="41"/>
    <n v="153"/>
    <n v="2"/>
    <n v="209"/>
    <x v="85"/>
    <s v="Citeaux Frafacdafacrique "/>
    <n v="88601555"/>
    <s v="24, place Klafacber "/>
    <x v="70"/>
    <n v="67000"/>
    <x v="9"/>
    <n v="1370"/>
    <n v="53800"/>
    <n v="10241"/>
    <x v="80"/>
    <d v="2004-04-20T00:00:00"/>
    <d v="2004-04-19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273"/>
    <n v="3554.7000000000003"/>
    <n v="2718.2999999999997"/>
  </r>
  <r>
    <n v="10241"/>
    <x v="1"/>
    <n v="33"/>
    <n v="55.7"/>
    <n v="1"/>
    <n v="209"/>
    <x v="85"/>
    <s v="Citeaux Frafacdafacrique "/>
    <n v="88601555"/>
    <s v="24, place Klafacber "/>
    <x v="70"/>
    <n v="67000"/>
    <x v="9"/>
    <n v="1370"/>
    <n v="53800"/>
    <n v="10241"/>
    <x v="80"/>
    <d v="2004-04-20T00:00:00"/>
    <d v="2004-04-19T00:00:00"/>
    <s v="Shipped"/>
    <x v="1"/>
    <x v="0"/>
    <d v="1899-12-30T01:18:00"/>
    <x v="1"/>
    <s v="Features opening hood, opening doors, opening trunk, wide white wall tires, front door arm rests, working steering system."/>
    <n v="540"/>
    <n v="33.299999999999997"/>
    <n v="60.54"/>
    <n v="1838.1000000000001"/>
    <n v="1098.8999999999999"/>
    <n v="739.20000000000027"/>
  </r>
  <r>
    <n v="10241"/>
    <x v="98"/>
    <n v="44"/>
    <n v="126.72"/>
    <n v="12"/>
    <n v="209"/>
    <x v="85"/>
    <s v="Citeaux Frafacdafacrique "/>
    <n v="88601555"/>
    <s v="24, place Klafacber "/>
    <x v="70"/>
    <n v="67000"/>
    <x v="9"/>
    <n v="1370"/>
    <n v="53800"/>
    <n v="10241"/>
    <x v="80"/>
    <d v="2004-04-20T00:00:00"/>
    <d v="2004-04-19T00:00:00"/>
    <s v="Shipped"/>
    <x v="98"/>
    <x v="1"/>
    <d v="1899-12-30T01:18:00"/>
    <x v="3"/>
    <s v="Features include opening and closing doors. Color: Red"/>
    <n v="8164"/>
    <n v="56.76"/>
    <n v="132"/>
    <n v="5575.68"/>
    <n v="2497.44"/>
    <n v="3078.2400000000002"/>
  </r>
  <r>
    <n v="10241"/>
    <x v="2"/>
    <n v="42"/>
    <n v="77.31"/>
    <n v="3"/>
    <n v="209"/>
    <x v="85"/>
    <s v="Citeaux Frafacdafacrique "/>
    <n v="88601555"/>
    <s v="24, place Klafacber "/>
    <x v="70"/>
    <n v="67000"/>
    <x v="9"/>
    <n v="1370"/>
    <n v="53800"/>
    <n v="10241"/>
    <x v="80"/>
    <d v="2004-04-20T00:00:00"/>
    <d v="2004-04-19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247.02"/>
    <n v="1816.9199999999998"/>
    <n v="1430.1000000000001"/>
  </r>
  <r>
    <n v="10241"/>
    <x v="102"/>
    <n v="30"/>
    <n v="62.72"/>
    <n v="4"/>
    <n v="209"/>
    <x v="85"/>
    <s v="Citeaux Frafacdafacrique "/>
    <n v="88601555"/>
    <s v="24, place Klafacber "/>
    <x v="70"/>
    <n v="67000"/>
    <x v="9"/>
    <n v="1370"/>
    <n v="53800"/>
    <n v="10241"/>
    <x v="80"/>
    <d v="2004-04-20T00:00:00"/>
    <d v="2004-04-19T00:00:00"/>
    <s v="Shipped"/>
    <x v="102"/>
    <x v="1"/>
    <d v="1899-12-30T01:18:00"/>
    <x v="7"/>
    <s v="This 1:18 scale precision die-cast replica, with its optional porthole hardtop and factory baked-enamel Thunderbird Bronze finish, is a 100% accurate rendition of this American classic."/>
    <n v="3209"/>
    <n v="34.21"/>
    <n v="71.27"/>
    <n v="1881.6"/>
    <n v="1026.3"/>
    <n v="855.3"/>
  </r>
  <r>
    <n v="10241"/>
    <x v="103"/>
    <n v="22"/>
    <n v="72.02"/>
    <n v="8"/>
    <n v="209"/>
    <x v="85"/>
    <s v="Citeaux Frafacdafacrique "/>
    <n v="88601555"/>
    <s v="24, place Klafacber "/>
    <x v="70"/>
    <n v="67000"/>
    <x v="9"/>
    <n v="1370"/>
    <n v="53800"/>
    <n v="10241"/>
    <x v="80"/>
    <d v="2004-04-20T00:00:00"/>
    <d v="2004-04-19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584.4399999999998"/>
    <n v="1083.28"/>
    <n v="501.15999999999985"/>
  </r>
  <r>
    <n v="10241"/>
    <x v="104"/>
    <n v="21"/>
    <n v="47.29"/>
    <n v="10"/>
    <n v="209"/>
    <x v="85"/>
    <s v="Citeaux Frafacdafacrique "/>
    <n v="88601555"/>
    <s v="24, place Klafacber "/>
    <x v="70"/>
    <n v="67000"/>
    <x v="9"/>
    <n v="1370"/>
    <n v="53800"/>
    <n v="10241"/>
    <x v="80"/>
    <d v="2004-04-20T00:00:00"/>
    <d v="2004-04-19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993.09"/>
    <n v="612.78"/>
    <n v="380.31000000000006"/>
  </r>
  <r>
    <n v="10241"/>
    <x v="105"/>
    <n v="47"/>
    <n v="89.05"/>
    <n v="6"/>
    <n v="209"/>
    <x v="85"/>
    <s v="Citeaux Frafacdafacrique "/>
    <n v="88601555"/>
    <s v="24, place Klafacber "/>
    <x v="70"/>
    <n v="67000"/>
    <x v="9"/>
    <n v="1370"/>
    <n v="53800"/>
    <n v="10241"/>
    <x v="80"/>
    <d v="2004-04-20T00:00:00"/>
    <d v="2004-04-19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4185.3499999999995"/>
    <n v="2220.75"/>
    <n v="1964.5999999999995"/>
  </r>
  <r>
    <n v="10241"/>
    <x v="106"/>
    <n v="28"/>
    <n v="117.44"/>
    <n v="5"/>
    <n v="209"/>
    <x v="85"/>
    <s v="Citeaux Frafacdafacrique "/>
    <n v="88601555"/>
    <s v="24, place Klafacber "/>
    <x v="70"/>
    <n v="67000"/>
    <x v="9"/>
    <n v="1370"/>
    <n v="53800"/>
    <n v="10241"/>
    <x v="80"/>
    <d v="2004-04-20T00:00:00"/>
    <d v="2004-04-19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288.3199999999997"/>
    <n v="2038.9599999999998"/>
    <n v="1249.3599999999999"/>
  </r>
  <r>
    <n v="10241"/>
    <x v="107"/>
    <n v="26"/>
    <n v="69.34"/>
    <n v="7"/>
    <n v="209"/>
    <x v="85"/>
    <s v="Citeaux Frafacdafacrique "/>
    <n v="88601555"/>
    <s v="24, place Klafacber "/>
    <x v="70"/>
    <n v="67000"/>
    <x v="9"/>
    <n v="1370"/>
    <n v="53800"/>
    <n v="10241"/>
    <x v="80"/>
    <d v="2004-04-20T00:00:00"/>
    <d v="2004-04-19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802.8400000000001"/>
    <n v="1313.26"/>
    <n v="489.58000000000015"/>
  </r>
  <r>
    <n v="10241"/>
    <x v="108"/>
    <n v="27"/>
    <n v="107.08"/>
    <n v="9"/>
    <n v="209"/>
    <x v="85"/>
    <s v="Citeaux Frafacdafacrique "/>
    <n v="88601555"/>
    <s v="24, place Klafacber "/>
    <x v="70"/>
    <n v="67000"/>
    <x v="9"/>
    <n v="1370"/>
    <n v="53800"/>
    <n v="10241"/>
    <x v="80"/>
    <d v="2004-04-20T00:00:00"/>
    <d v="2004-04-19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891.16"/>
    <n v="1676.97"/>
    <n v="1214.1899999999998"/>
  </r>
  <r>
    <n v="10242"/>
    <x v="3"/>
    <n v="46"/>
    <n v="36.520000000000003"/>
    <n v="1"/>
    <n v="456"/>
    <x v="86"/>
    <s v="Choi Yu"/>
    <n v="2125551957"/>
    <s v="5290 North Pendale Street Suite 200"/>
    <x v="2"/>
    <n v="10022"/>
    <x v="0"/>
    <n v="1286"/>
    <n v="39800"/>
    <n v="10242"/>
    <x v="81"/>
    <d v="2004-04-28T00:00:00"/>
    <d v="2004-04-25T00:00:00"/>
    <s v="Shipped"/>
    <x v="3"/>
    <x v="0"/>
    <d v="1899-12-30T01:24:00"/>
    <x v="3"/>
    <s v="This model features grille-mounted chrome horn, lift-up louvered hood, fold-down rumble seat, working steering system and rubber wheels. Color black."/>
    <n v="2081"/>
    <n v="21.75"/>
    <n v="41.03"/>
    <n v="1679.92"/>
    <n v="1000.5"/>
    <n v="679.42000000000007"/>
  </r>
  <r>
    <n v="10243"/>
    <x v="4"/>
    <n v="47"/>
    <n v="111.87"/>
    <n v="2"/>
    <n v="495"/>
    <x v="71"/>
    <s v="Franco Valarie"/>
    <n v="6175552555"/>
    <s v="6251 Ingle Ln. "/>
    <x v="58"/>
    <n v="51003"/>
    <x v="0"/>
    <n v="1188"/>
    <n v="85100"/>
    <n v="10207"/>
    <x v="66"/>
    <d v="2003-12-17T00:00:00"/>
    <d v="2003-12-11T00:00:00"/>
    <s v="Shipped"/>
    <x v="4"/>
    <x v="0"/>
    <d v="1899-12-30T01:18:00"/>
    <x v="4"/>
    <s v="This model features grille-mounted chrome horn, lift-up louvered hood, fold-down rumble seat, working steering system, chrome-covered spare, opening doors, detailed and wired engine"/>
    <n v="9354"/>
    <n v="58.48"/>
    <n v="127.13"/>
    <n v="5257.89"/>
    <n v="2748.56"/>
    <n v="2509.3300000000004"/>
  </r>
  <r>
    <n v="10243"/>
    <x v="6"/>
    <n v="33"/>
    <n v="30.87"/>
    <n v="1"/>
    <n v="495"/>
    <x v="71"/>
    <s v="Franco Valarie"/>
    <n v="6175552555"/>
    <s v="6251 Ingle Ln. "/>
    <x v="58"/>
    <n v="51003"/>
    <x v="0"/>
    <n v="1188"/>
    <n v="85100"/>
    <n v="10207"/>
    <x v="66"/>
    <d v="2003-12-17T00:00:00"/>
    <d v="2003-12-11T00:00:00"/>
    <s v="Shipped"/>
    <x v="6"/>
    <x v="0"/>
    <d v="1899-12-30T01:24:00"/>
    <x v="1"/>
    <s v="This 1:24 scale die-cast replica of the 1939 Chevrolet Deluxe Coupe has the same classy look as the original. Features opening trunk, hood and doors and a showroom quality baked enamel finish."/>
    <n v="7332"/>
    <n v="22.57"/>
    <n v="33.19"/>
    <n v="1018.71"/>
    <n v="744.81000000000006"/>
    <n v="273.89999999999998"/>
  </r>
  <r>
    <n v="10244"/>
    <x v="8"/>
    <n v="40"/>
    <n v="99.66"/>
    <n v="7"/>
    <n v="141"/>
    <x v="4"/>
    <s v="Freyre Diego "/>
    <n v="915559444"/>
    <s v="C/ Moralzarzal, 86 "/>
    <x v="4"/>
    <n v="28034"/>
    <x v="3"/>
    <n v="1370"/>
    <n v="227600"/>
    <n v="10104"/>
    <x v="4"/>
    <d v="2003-02-09T00:00:00"/>
    <d v="2003-02-01T00:00:00"/>
    <s v="Shipped"/>
    <x v="8"/>
    <x v="0"/>
    <d v="1899-12-30T01:18:00"/>
    <x v="1"/>
    <s v="Features opening engine cover, doors, trunk, and fuel filler cap. Color black"/>
    <n v="8693"/>
    <n v="60.62"/>
    <n v="102.74"/>
    <n v="3986.3999999999996"/>
    <n v="2424.7999999999997"/>
    <n v="1561.6"/>
  </r>
  <r>
    <n v="10244"/>
    <x v="9"/>
    <n v="20"/>
    <n v="48.52"/>
    <n v="6"/>
    <n v="141"/>
    <x v="4"/>
    <s v="Freyre Diego "/>
    <n v="915559444"/>
    <s v="C/ Moralzarzal, 86 "/>
    <x v="4"/>
    <n v="28034"/>
    <x v="3"/>
    <n v="1370"/>
    <n v="227600"/>
    <n v="10104"/>
    <x v="4"/>
    <d v="2003-02-09T00:00:00"/>
    <d v="2003-02-01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70.40000000000009"/>
    <n v="485.20000000000005"/>
    <n v="485.20000000000005"/>
  </r>
  <r>
    <n v="10244"/>
    <x v="5"/>
    <n v="43"/>
    <n v="141.75"/>
    <n v="8"/>
    <n v="141"/>
    <x v="4"/>
    <s v="Freyre Diego "/>
    <n v="915559444"/>
    <s v="C/ Moralzarzal, 86 "/>
    <x v="4"/>
    <n v="28034"/>
    <x v="3"/>
    <n v="1370"/>
    <n v="227600"/>
    <n v="10104"/>
    <x v="4"/>
    <d v="2003-02-09T00:00:00"/>
    <d v="2003-02-01T00:00:00"/>
    <s v="Shipped"/>
    <x v="5"/>
    <x v="0"/>
    <d v="1899-12-30T01:18:00"/>
    <x v="5"/>
    <s v="This 1:18 replica features grille-mounted chrome horn, lift-up louvered hood, fold-down rumble seat, working steering system, chrome-covered spare, opening doors, detailed and wired engine. Color black."/>
    <n v="548"/>
    <n v="72.56"/>
    <n v="168.75"/>
    <n v="6095.25"/>
    <n v="3120.08"/>
    <n v="2975.17"/>
  </r>
  <r>
    <n v="10244"/>
    <x v="15"/>
    <n v="30"/>
    <n v="87.13"/>
    <n v="1"/>
    <n v="141"/>
    <x v="4"/>
    <s v="Freyre Diego "/>
    <n v="915559444"/>
    <s v="C/ Moralzarzal, 86 "/>
    <x v="4"/>
    <n v="28034"/>
    <x v="3"/>
    <n v="1370"/>
    <n v="227600"/>
    <n v="10104"/>
    <x v="4"/>
    <d v="2003-02-09T00:00:00"/>
    <d v="2003-02-01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613.8999999999996"/>
    <n v="1823.4"/>
    <n v="790.49999999999955"/>
  </r>
  <r>
    <n v="10244"/>
    <x v="16"/>
    <n v="24"/>
    <n v="54.96"/>
    <n v="3"/>
    <n v="141"/>
    <x v="4"/>
    <s v="Freyre Diego "/>
    <n v="915559444"/>
    <s v="C/ Moralzarzal, 86 "/>
    <x v="4"/>
    <n v="28034"/>
    <x v="3"/>
    <n v="1370"/>
    <n v="227600"/>
    <n v="10104"/>
    <x v="4"/>
    <d v="2003-02-09T00:00:00"/>
    <d v="2003-02-01T00:00:00"/>
    <s v="Shipped"/>
    <x v="16"/>
    <x v="0"/>
    <d v="1899-12-30T01:18:00"/>
    <x v="10"/>
    <s v="Chrome Trim, Chrome Grille, Opening Hood, Opening Doors, Opening Trunk, Detailed Engine, Working Steering System"/>
    <n v="5649"/>
    <n v="34.35"/>
    <n v="62.46"/>
    <n v="1319.04"/>
    <n v="824.40000000000009"/>
    <n v="494.63999999999987"/>
  </r>
  <r>
    <n v="10244"/>
    <x v="17"/>
    <n v="29"/>
    <n v="85.87"/>
    <n v="2"/>
    <n v="141"/>
    <x v="4"/>
    <s v="Freyre Diego "/>
    <n v="915559444"/>
    <s v="C/ Moralzarzal, 86 "/>
    <x v="4"/>
    <n v="28034"/>
    <x v="3"/>
    <n v="1370"/>
    <n v="227600"/>
    <n v="10104"/>
    <x v="4"/>
    <d v="2003-02-09T00:00:00"/>
    <d v="2003-02-01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490.23"/>
    <n v="1761.46"/>
    <n v="728.77"/>
  </r>
  <r>
    <n v="10244"/>
    <x v="18"/>
    <n v="36"/>
    <n v="87.3"/>
    <n v="5"/>
    <n v="141"/>
    <x v="4"/>
    <s v="Freyre Diego "/>
    <n v="915559444"/>
    <s v="C/ Moralzarzal, 86 "/>
    <x v="4"/>
    <n v="28034"/>
    <x v="3"/>
    <n v="1370"/>
    <n v="227600"/>
    <n v="10104"/>
    <x v="4"/>
    <d v="2003-02-09T00:00:00"/>
    <d v="2003-02-01T00:00:00"/>
    <s v="Shipped"/>
    <x v="18"/>
    <x v="0"/>
    <d v="1899-12-30T01:18:00"/>
    <x v="2"/>
    <s v="Features Gold Trim, Full Size Spare Tire, Chrome Trim, Chrome Grille, Opening Hood, Opening Doors, Opening Trunk, Detailed Engine, Working Steering System"/>
    <n v="7913"/>
    <n v="57.54"/>
    <n v="99.21"/>
    <n v="3142.7999999999997"/>
    <n v="2071.44"/>
    <n v="1071.3599999999997"/>
  </r>
  <r>
    <n v="10244"/>
    <x v="7"/>
    <n v="39"/>
    <n v="42.11"/>
    <n v="9"/>
    <n v="141"/>
    <x v="4"/>
    <s v="Freyre Diego "/>
    <n v="915559444"/>
    <s v="C/ Moralzarzal, 86 "/>
    <x v="4"/>
    <n v="28034"/>
    <x v="3"/>
    <n v="1370"/>
    <n v="227600"/>
    <n v="10104"/>
    <x v="4"/>
    <d v="2003-02-09T00:00:00"/>
    <d v="2003-02-0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42.29"/>
    <n v="803.79"/>
    <n v="838.5"/>
  </r>
  <r>
    <n v="10244"/>
    <x v="22"/>
    <n v="40"/>
    <n v="97.39"/>
    <n v="4"/>
    <n v="141"/>
    <x v="4"/>
    <s v="Freyre Diego "/>
    <n v="915559444"/>
    <s v="C/ Moralzarzal, 86 "/>
    <x v="4"/>
    <n v="28034"/>
    <x v="3"/>
    <n v="1370"/>
    <n v="227600"/>
    <n v="10104"/>
    <x v="4"/>
    <d v="2003-02-09T00:00:00"/>
    <d v="2003-02-01T00:00:00"/>
    <s v="Shipped"/>
    <x v="22"/>
    <x v="0"/>
    <d v="1899-12-30T01:24:00"/>
    <x v="8"/>
    <s v="Features opening trunk,  working steering system. Color dark green."/>
    <n v="4710"/>
    <n v="57.46"/>
    <n v="97.39"/>
    <n v="3895.6"/>
    <n v="2298.4"/>
    <n v="1597.1999999999998"/>
  </r>
  <r>
    <n v="10245"/>
    <x v="10"/>
    <n v="34"/>
    <n v="195.01"/>
    <n v="9"/>
    <n v="455"/>
    <x v="67"/>
    <s v="Murphy Leslie"/>
    <n v="2035559545"/>
    <s v="567 North Pendale Street "/>
    <x v="54"/>
    <n v="97823"/>
    <x v="0"/>
    <n v="1286"/>
    <n v="95400"/>
    <n v="10196"/>
    <x v="62"/>
    <d v="2003-12-03T00:00:00"/>
    <d v="2003-12-01T00:00:00"/>
    <s v="Shipped"/>
    <x v="10"/>
    <x v="1"/>
    <d v="1899-12-30T01:10:00"/>
    <x v="6"/>
    <s v="Turnable front wheels; steering function; detailed interior; detailed engine; opening hood; opening trunk; opening doors; and detailed chassis."/>
    <n v="7305"/>
    <n v="98.58"/>
    <n v="214.3"/>
    <n v="6630.34"/>
    <n v="3351.72"/>
    <n v="3278.6200000000003"/>
  </r>
  <r>
    <n v="10245"/>
    <x v="11"/>
    <n v="28"/>
    <n v="147.74"/>
    <n v="2"/>
    <n v="455"/>
    <x v="67"/>
    <s v="Murphy Leslie"/>
    <n v="2035559545"/>
    <s v="567 North Pendale Street "/>
    <x v="54"/>
    <n v="97823"/>
    <x v="0"/>
    <n v="1286"/>
    <n v="95400"/>
    <n v="10196"/>
    <x v="62"/>
    <d v="2003-12-03T00:00:00"/>
    <d v="2003-12-01T00:00:00"/>
    <s v="Shipped"/>
    <x v="11"/>
    <x v="1"/>
    <d v="1899-12-30T01:10:00"/>
    <x v="8"/>
    <s v="Features include: Turnable front wheels; steering function; detailed interior; detailed engine; opening hood; opening trunk; opening doors; and detailed chassis."/>
    <n v="6791"/>
    <n v="103.42"/>
    <n v="147.74"/>
    <n v="4136.72"/>
    <n v="2895.76"/>
    <n v="1240.96"/>
  </r>
  <r>
    <n v="10245"/>
    <x v="12"/>
    <n v="38"/>
    <n v="120.27"/>
    <n v="6"/>
    <n v="455"/>
    <x v="67"/>
    <s v="Murphy Leslie"/>
    <n v="2035559545"/>
    <s v="567 North Pendale Street "/>
    <x v="54"/>
    <n v="97823"/>
    <x v="0"/>
    <n v="1286"/>
    <n v="95400"/>
    <n v="10196"/>
    <x v="62"/>
    <d v="2003-12-03T00:00:00"/>
    <d v="2003-12-01T00:00:00"/>
    <s v="Shipped"/>
    <x v="12"/>
    <x v="2"/>
    <d v="1899-12-30T01:12:00"/>
    <x v="0"/>
    <s v="Model features 30 windows, skylights &amp; glare resistant glass, working steering system, original logos"/>
    <n v="1579"/>
    <n v="77.900000000000006"/>
    <n v="136.66999999999999"/>
    <n v="4570.26"/>
    <n v="2960.2000000000003"/>
    <n v="1610.06"/>
  </r>
  <r>
    <n v="10245"/>
    <x v="13"/>
    <n v="29"/>
    <n v="114.34"/>
    <n v="8"/>
    <n v="455"/>
    <x v="67"/>
    <s v="Murphy Leslie"/>
    <n v="2035559545"/>
    <s v="567 North Pendale Street "/>
    <x v="54"/>
    <n v="97823"/>
    <x v="0"/>
    <n v="1286"/>
    <n v="95400"/>
    <n v="10196"/>
    <x v="62"/>
    <d v="2003-12-03T00:00:00"/>
    <d v="2003-12-01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315.86"/>
    <n v="1691.57"/>
    <n v="1624.2900000000002"/>
  </r>
  <r>
    <n v="10245"/>
    <x v="19"/>
    <n v="21"/>
    <n v="111.39"/>
    <n v="3"/>
    <n v="455"/>
    <x v="67"/>
    <s v="Murphy Leslie"/>
    <n v="2035559545"/>
    <s v="567 North Pendale Street "/>
    <x v="54"/>
    <n v="97823"/>
    <x v="0"/>
    <n v="1286"/>
    <n v="95400"/>
    <n v="10196"/>
    <x v="62"/>
    <d v="2003-12-03T00:00:00"/>
    <d v="2003-12-0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339.19"/>
    <n v="1779.96"/>
    <n v="559.23"/>
  </r>
  <r>
    <n v="10245"/>
    <x v="20"/>
    <n v="45"/>
    <n v="48.8"/>
    <n v="7"/>
    <n v="455"/>
    <x v="67"/>
    <s v="Murphy Leslie"/>
    <n v="2035559545"/>
    <s v="567 North Pendale Street "/>
    <x v="54"/>
    <n v="97823"/>
    <x v="0"/>
    <n v="1286"/>
    <n v="95400"/>
    <n v="10196"/>
    <x v="62"/>
    <d v="2003-12-03T00:00:00"/>
    <d v="2003-12-01T00:00:00"/>
    <s v="Shipped"/>
    <x v="20"/>
    <x v="0"/>
    <d v="1899-12-30T01:18:00"/>
    <x v="7"/>
    <s v="Features completely detailed interior including Velvet flocked drapes,deluxe wood grain floor, and a wood grain casket with seperate chrome handles"/>
    <n v="6645"/>
    <n v="23.14"/>
    <n v="50.31"/>
    <n v="2196"/>
    <n v="1041.3"/>
    <n v="1154.7"/>
  </r>
  <r>
    <n v="10245"/>
    <x v="23"/>
    <n v="37"/>
    <n v="81.86"/>
    <n v="1"/>
    <n v="455"/>
    <x v="67"/>
    <s v="Murphy Leslie"/>
    <n v="2035559545"/>
    <s v="567 North Pendale Street "/>
    <x v="54"/>
    <n v="97823"/>
    <x v="0"/>
    <n v="1286"/>
    <n v="95400"/>
    <n v="10196"/>
    <x v="62"/>
    <d v="2003-12-03T00:00:00"/>
    <d v="2003-12-01T00:00:00"/>
    <s v="Shipped"/>
    <x v="23"/>
    <x v="2"/>
    <d v="1899-12-30T01:32:00"/>
    <x v="1"/>
    <s v="This 1980Ã¢â‚¬â„¢s era new look Manhattan express is still active, running from the Bronx to mid-town Manhattan. Has 35 opeining windows and working lights. Needs a battery."/>
    <n v="5099"/>
    <n v="53.93"/>
    <n v="96.31"/>
    <n v="3028.82"/>
    <n v="1995.41"/>
    <n v="1033.4100000000001"/>
  </r>
  <r>
    <n v="10245"/>
    <x v="24"/>
    <n v="44"/>
    <n v="54.94"/>
    <n v="5"/>
    <n v="455"/>
    <x v="67"/>
    <s v="Murphy Leslie"/>
    <n v="2035559545"/>
    <s v="567 North Pendale Street "/>
    <x v="54"/>
    <n v="97823"/>
    <x v="0"/>
    <n v="1286"/>
    <n v="95400"/>
    <n v="10196"/>
    <x v="62"/>
    <d v="2003-12-03T00:00:00"/>
    <d v="2003-12-01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417.3599999999997"/>
    <n v="1478.84"/>
    <n v="938.51999999999975"/>
  </r>
  <r>
    <n v="10245"/>
    <x v="25"/>
    <n v="44"/>
    <n v="81.93"/>
    <n v="4"/>
    <n v="455"/>
    <x v="67"/>
    <s v="Murphy Leslie"/>
    <n v="2035559545"/>
    <s v="567 North Pendale Street "/>
    <x v="54"/>
    <n v="97823"/>
    <x v="0"/>
    <n v="1286"/>
    <n v="95400"/>
    <n v="10196"/>
    <x v="62"/>
    <d v="2003-12-03T00:00:00"/>
    <d v="2003-12-01T00:00:00"/>
    <s v="Shipped"/>
    <x v="25"/>
    <x v="1"/>
    <d v="1899-12-30T01:18:00"/>
    <x v="9"/>
    <s v="Features include opening and closing doors. Color: White. _x000a_Measures approximately 9 1/2&quot; Long."/>
    <n v="6934"/>
    <n v="46.53"/>
    <n v="101.15"/>
    <n v="3604.92"/>
    <n v="2047.3200000000002"/>
    <n v="1557.6"/>
  </r>
  <r>
    <n v="10246"/>
    <x v="27"/>
    <n v="46"/>
    <n v="99.54"/>
    <n v="5"/>
    <n v="141"/>
    <x v="4"/>
    <s v="Freyre Diego "/>
    <n v="915559444"/>
    <s v="C/ Moralzarzal, 86 "/>
    <x v="4"/>
    <n v="28034"/>
    <x v="3"/>
    <n v="1370"/>
    <n v="227600"/>
    <n v="10104"/>
    <x v="4"/>
    <d v="2003-02-09T00:00:00"/>
    <d v="2003-02-01T00:00:00"/>
    <s v="Shipped"/>
    <x v="27"/>
    <x v="2"/>
    <d v="1899-12-30T01:12:00"/>
    <x v="2"/>
    <s v="1:12 scale die-cast about 20&quot; long Hood opens, Rubber wheels"/>
    <n v="6125"/>
    <n v="55.7"/>
    <n v="118.5"/>
    <n v="4578.84"/>
    <n v="2562.2000000000003"/>
    <n v="2016.6399999999999"/>
  </r>
  <r>
    <n v="10246"/>
    <x v="28"/>
    <n v="40"/>
    <n v="144.08000000000001"/>
    <n v="4"/>
    <n v="141"/>
    <x v="4"/>
    <s v="Freyre Diego "/>
    <n v="915559444"/>
    <s v="C/ Moralzarzal, 86 "/>
    <x v="4"/>
    <n v="28034"/>
    <x v="3"/>
    <n v="1370"/>
    <n v="227600"/>
    <n v="10104"/>
    <x v="4"/>
    <d v="2003-02-09T00:00:00"/>
    <d v="2003-02-01T00:00:00"/>
    <s v="Shipped"/>
    <x v="28"/>
    <x v="1"/>
    <d v="1899-12-30T01:18:00"/>
    <x v="5"/>
    <s v="Turnable front wheels; steering function; detailed interior; detailed engine; opening hood; opening trunk; opening doors; and detailed chassis."/>
    <n v="4724"/>
    <n v="101.51"/>
    <n v="163.72999999999999"/>
    <n v="5763.2000000000007"/>
    <n v="4060.4"/>
    <n v="1702.8000000000006"/>
  </r>
  <r>
    <n v="10246"/>
    <x v="29"/>
    <n v="22"/>
    <n v="100.64"/>
    <n v="8"/>
    <n v="141"/>
    <x v="4"/>
    <s v="Freyre Diego "/>
    <n v="915559444"/>
    <s v="C/ Moralzarzal, 86 "/>
    <x v="4"/>
    <n v="28034"/>
    <x v="3"/>
    <n v="1370"/>
    <n v="227600"/>
    <n v="10104"/>
    <x v="4"/>
    <d v="2003-02-09T00:00:00"/>
    <d v="2003-02-01T00:00:00"/>
    <s v="Shipped"/>
    <x v="29"/>
    <x v="2"/>
    <d v="1899-12-30T01:18:00"/>
    <x v="11"/>
    <s v="Exact replica. 100+ parts. working steering system, original logos"/>
    <n v="8258"/>
    <n v="74.86"/>
    <n v="122.73"/>
    <n v="2214.08"/>
    <n v="1646.92"/>
    <n v="567.15999999999985"/>
  </r>
  <r>
    <n v="10246"/>
    <x v="14"/>
    <n v="30"/>
    <n v="57.73"/>
    <n v="11"/>
    <n v="141"/>
    <x v="4"/>
    <s v="Freyre Diego "/>
    <n v="915559444"/>
    <s v="C/ Moralzarzal, 86 "/>
    <x v="4"/>
    <n v="28034"/>
    <x v="3"/>
    <n v="1370"/>
    <n v="227600"/>
    <n v="10104"/>
    <x v="4"/>
    <d v="2003-02-09T00:00:00"/>
    <d v="2003-02-01T00:00:00"/>
    <s v="Shipped"/>
    <x v="14"/>
    <x v="2"/>
    <d v="1899-12-30T01:18:00"/>
    <x v="9"/>
    <s v="Gleaming red handsome appearance. Everything is here the fire hoses, ladder, axes, bells, lanterns, ready to fight any inferno."/>
    <n v="2018"/>
    <n v="24.92"/>
    <n v="60.77"/>
    <n v="1731.8999999999999"/>
    <n v="747.6"/>
    <n v="984.29999999999984"/>
  </r>
  <r>
    <n v="10246"/>
    <x v="30"/>
    <n v="36"/>
    <n v="145.63"/>
    <n v="9"/>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242.68"/>
    <n v="2804.4"/>
    <n v="2438.2800000000002"/>
  </r>
  <r>
    <n v="10246"/>
    <x v="32"/>
    <n v="44"/>
    <n v="46.24"/>
    <n v="2"/>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2034.5600000000002"/>
    <n v="1424.28"/>
    <n v="610.2800000000002"/>
  </r>
  <r>
    <n v="10246"/>
    <x v="21"/>
    <n v="29"/>
    <n v="118.84"/>
    <n v="10"/>
    <n v="141"/>
    <x v="4"/>
    <s v="Freyre Diego "/>
    <n v="915559444"/>
    <s v="C/ Moralzarzal, 86 "/>
    <x v="4"/>
    <n v="28034"/>
    <x v="3"/>
    <n v="1370"/>
    <n v="227600"/>
    <n v="10104"/>
    <x v="4"/>
    <d v="2003-02-09T00:00:00"/>
    <d v="2003-02-01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446.36"/>
    <n v="1778.8600000000001"/>
    <n v="1667.5"/>
  </r>
  <r>
    <n v="10246"/>
    <x v="33"/>
    <n v="49"/>
    <n v="34.65"/>
    <n v="6"/>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697.85"/>
    <n v="779.59"/>
    <n v="918.25999999999988"/>
  </r>
  <r>
    <n v="10246"/>
    <x v="34"/>
    <n v="46"/>
    <n v="100.54"/>
    <n v="1"/>
    <n v="141"/>
    <x v="4"/>
    <s v="Freyre Diego "/>
    <n v="915559444"/>
    <s v="C/ Moralzarzal, 86 "/>
    <x v="4"/>
    <n v="28034"/>
    <x v="3"/>
    <n v="1370"/>
    <n v="227600"/>
    <n v="10104"/>
    <x v="4"/>
    <d v="2003-02-09T00:00:00"/>
    <d v="2003-02-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624.84"/>
    <n v="3209.88"/>
    <n v="1414.96"/>
  </r>
  <r>
    <n v="10246"/>
    <x v="35"/>
    <n v="35"/>
    <n v="45.45"/>
    <n v="7"/>
    <n v="141"/>
    <x v="4"/>
    <s v="Freyre Diego "/>
    <n v="915559444"/>
    <s v="C/ Moralzarzal, 86 "/>
    <x v="4"/>
    <n v="28034"/>
    <x v="3"/>
    <n v="1370"/>
    <n v="227600"/>
    <n v="10104"/>
    <x v="4"/>
    <d v="2003-02-09T00:00:00"/>
    <d v="2003-02-01T00:00:00"/>
    <s v="Shipped"/>
    <x v="35"/>
    <x v="2"/>
    <d v="1899-12-30T01:32:00"/>
    <x v="6"/>
    <s v="Model features bi-level seating, 50 windows, skylights &amp; glare resistant glass, working steering system, original logos"/>
    <n v="2874"/>
    <n v="25.98"/>
    <n v="54.11"/>
    <n v="1590.75"/>
    <n v="909.30000000000007"/>
    <n v="681.44999999999993"/>
  </r>
  <r>
    <n v="10246"/>
    <x v="37"/>
    <n v="22"/>
    <n v="113.44"/>
    <n v="3"/>
    <n v="141"/>
    <x v="4"/>
    <s v="Freyre Diego "/>
    <n v="915559444"/>
    <s v="C/ Moralzarzal, 86 "/>
    <x v="4"/>
    <n v="28034"/>
    <x v="3"/>
    <n v="1370"/>
    <n v="227600"/>
    <n v="10104"/>
    <x v="4"/>
    <d v="2003-02-09T00:00:00"/>
    <d v="2003-02-0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495.6799999999998"/>
    <n v="1502.38"/>
    <n v="993.29999999999973"/>
  </r>
  <r>
    <n v="10247"/>
    <x v="40"/>
    <n v="44"/>
    <n v="195.33"/>
    <n v="2"/>
    <n v="334"/>
    <x v="36"/>
    <s v="Suominen Kalle"/>
    <n v="35898045555"/>
    <s v="Software Engineering Center SEC Oy"/>
    <x v="30"/>
    <s v="FIN02271"/>
    <x v="15"/>
    <n v="1501"/>
    <n v="98800"/>
    <n v="10141"/>
    <x v="35"/>
    <d v="2003-08-09T00:00:00"/>
    <d v="2003-08-04T00:00:00"/>
    <s v="Shipped"/>
    <x v="40"/>
    <x v="1"/>
    <d v="1899-12-30T01:12:00"/>
    <x v="8"/>
    <s v="Turnable front wheels; steering function; detailed interior; detailed engine; opening hood; opening trunk; opening doors; and detailed chassis."/>
    <n v="3619"/>
    <n v="95.59"/>
    <n v="207.8"/>
    <n v="8594.52"/>
    <n v="4205.96"/>
    <n v="4388.5600000000004"/>
  </r>
  <r>
    <n v="10247"/>
    <x v="26"/>
    <n v="25"/>
    <n v="140.5"/>
    <n v="3"/>
    <n v="334"/>
    <x v="36"/>
    <s v="Suominen Kalle"/>
    <n v="35898045555"/>
    <s v="Software Engineering Center SEC Oy"/>
    <x v="30"/>
    <s v="FIN02271"/>
    <x v="15"/>
    <n v="1501"/>
    <n v="98800"/>
    <n v="10141"/>
    <x v="35"/>
    <d v="2003-08-09T00:00:00"/>
    <d v="2003-08-04T00:00:00"/>
    <s v="Shipped"/>
    <x v="26"/>
    <x v="1"/>
    <d v="1899-12-30T01:18:00"/>
    <x v="0"/>
    <s v="1:18 scale die-cast about 10&quot; long doors open, hood opens, trunk opens and wheels roll"/>
    <n v="6906"/>
    <n v="89.14"/>
    <n v="151.08000000000001"/>
    <n v="3512.5"/>
    <n v="2228.5"/>
    <n v="1284"/>
  </r>
  <r>
    <n v="10247"/>
    <x v="41"/>
    <n v="27"/>
    <n v="167.83"/>
    <n v="1"/>
    <n v="334"/>
    <x v="36"/>
    <s v="Suominen Kalle"/>
    <n v="35898045555"/>
    <s v="Software Engineering Center SEC Oy"/>
    <x v="30"/>
    <s v="FIN02271"/>
    <x v="15"/>
    <n v="1501"/>
    <n v="98800"/>
    <n v="10141"/>
    <x v="35"/>
    <d v="2003-08-09T00:00:00"/>
    <d v="2003-08-04T00:00:00"/>
    <s v="Shipped"/>
    <x v="41"/>
    <x v="1"/>
    <d v="1899-12-30T01:12:00"/>
    <x v="8"/>
    <s v="Turnable front wheels; steering function; detailed interior; detailed engine; opening hood; opening trunk; opening doors; and detailed chassis."/>
    <n v="1049"/>
    <n v="83.05"/>
    <n v="173.02"/>
    <n v="4531.4100000000008"/>
    <n v="2242.35"/>
    <n v="2289.0600000000009"/>
  </r>
  <r>
    <n v="10247"/>
    <x v="31"/>
    <n v="48"/>
    <n v="143.62"/>
    <n v="5"/>
    <n v="334"/>
    <x v="36"/>
    <s v="Suominen Kalle"/>
    <n v="35898045555"/>
    <s v="Software Engineering Center SEC Oy"/>
    <x v="30"/>
    <s v="FIN02271"/>
    <x v="15"/>
    <n v="1501"/>
    <n v="98800"/>
    <n v="10141"/>
    <x v="35"/>
    <d v="2003-08-09T00:00:00"/>
    <d v="2003-08-04T00:00:00"/>
    <s v="Shipped"/>
    <x v="31"/>
    <x v="1"/>
    <d v="1899-12-30T01:18:00"/>
    <x v="10"/>
    <s v="Features include opening and closing doors. Color: White."/>
    <n v="5545"/>
    <n v="91.92"/>
    <n v="143.62"/>
    <n v="6893.76"/>
    <n v="4412.16"/>
    <n v="2481.6000000000004"/>
  </r>
  <r>
    <n v="10247"/>
    <x v="36"/>
    <n v="40"/>
    <n v="58.41"/>
    <n v="6"/>
    <n v="334"/>
    <x v="36"/>
    <s v="Suominen Kalle"/>
    <n v="35898045555"/>
    <s v="Software Engineering Center SEC Oy"/>
    <x v="30"/>
    <s v="FIN02271"/>
    <x v="15"/>
    <n v="1501"/>
    <n v="98800"/>
    <n v="10141"/>
    <x v="35"/>
    <d v="2003-08-09T00:00:00"/>
    <d v="2003-08-04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336.3999999999996"/>
    <n v="1068.8"/>
    <n v="1267.5999999999997"/>
  </r>
  <r>
    <n v="10247"/>
    <x v="38"/>
    <n v="49"/>
    <n v="51.55"/>
    <n v="4"/>
    <n v="334"/>
    <x v="36"/>
    <s v="Suominen Kalle"/>
    <n v="35898045555"/>
    <s v="Software Engineering Center SEC Oy"/>
    <x v="30"/>
    <s v="FIN02271"/>
    <x v="15"/>
    <n v="1501"/>
    <n v="98800"/>
    <n v="10141"/>
    <x v="35"/>
    <d v="2003-08-09T00:00:00"/>
    <d v="2003-08-04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25.9499999999998"/>
    <n v="1837.01"/>
    <n v="688.93999999999983"/>
  </r>
  <r>
    <n v="10248"/>
    <x v="39"/>
    <n v="20"/>
    <n v="126.48"/>
    <n v="3"/>
    <n v="131"/>
    <x v="7"/>
    <s v="Lee Kwai"/>
    <n v="2125557818"/>
    <s v="897 Long Airport Avenue "/>
    <x v="2"/>
    <n v="10022"/>
    <x v="0"/>
    <n v="1323"/>
    <n v="114900"/>
    <n v="10107"/>
    <x v="7"/>
    <d v="2003-03-03T00:00:00"/>
    <d v="2003-02-26T00:00:00"/>
    <s v="Shipped"/>
    <x v="39"/>
    <x v="1"/>
    <d v="1899-12-30T01:10:00"/>
    <x v="1"/>
    <s v="Features include: Turnable front wheels; steering function; detailed interior; detailed engine; opening hood; opening trunk; opening doors; and detailed chassis."/>
    <n v="3252"/>
    <n v="85.68"/>
    <n v="136"/>
    <n v="2529.6"/>
    <n v="1713.6000000000001"/>
    <n v="815.99999999999977"/>
  </r>
  <r>
    <n v="10248"/>
    <x v="56"/>
    <n v="21"/>
    <n v="80.86"/>
    <n v="1"/>
    <n v="131"/>
    <x v="7"/>
    <s v="Lee Kwai"/>
    <n v="2125557818"/>
    <s v="897 Long Airport Avenue "/>
    <x v="2"/>
    <n v="10022"/>
    <x v="0"/>
    <n v="1323"/>
    <n v="114900"/>
    <n v="10107"/>
    <x v="7"/>
    <d v="2003-03-03T00:00:00"/>
    <d v="2003-02-26T00:00:00"/>
    <s v="Shipped"/>
    <x v="56"/>
    <x v="4"/>
    <d v="1899-12-30T01:18:00"/>
    <x v="10"/>
    <s v="Exact replica. Wood and Metal. Many extras including rigging, long boats, pilot house, anchors, etc. Comes with three masts, all square-rigged."/>
    <n v="4259"/>
    <n v="51.61"/>
    <n v="86.02"/>
    <n v="1698.06"/>
    <n v="1083.81"/>
    <n v="614.25"/>
  </r>
  <r>
    <n v="10248"/>
    <x v="42"/>
    <n v="32"/>
    <n v="133.86000000000001"/>
    <n v="12"/>
    <n v="131"/>
    <x v="7"/>
    <s v="Lee Kwai"/>
    <n v="2125557818"/>
    <s v="897 Long Airport Avenue "/>
    <x v="2"/>
    <n v="10022"/>
    <x v="0"/>
    <n v="1323"/>
    <n v="114900"/>
    <n v="10107"/>
    <x v="7"/>
    <d v="2003-03-03T00:00:00"/>
    <d v="2003-02-26T00:00:00"/>
    <s v="Shipped"/>
    <x v="42"/>
    <x v="0"/>
    <d v="1899-12-30T01:18:00"/>
    <x v="11"/>
    <s v="Features opening trunk,  working steering system"/>
    <n v="3913"/>
    <n v="68.3"/>
    <n v="136.59"/>
    <n v="4283.5200000000004"/>
    <n v="2185.6"/>
    <n v="2097.9200000000005"/>
  </r>
  <r>
    <n v="10248"/>
    <x v="43"/>
    <n v="42"/>
    <n v="95.8"/>
    <n v="14"/>
    <n v="131"/>
    <x v="7"/>
    <s v="Lee Kwai"/>
    <n v="2125557818"/>
    <s v="897 Long Airport Avenue "/>
    <x v="2"/>
    <n v="10022"/>
    <x v="0"/>
    <n v="1323"/>
    <n v="114900"/>
    <n v="10107"/>
    <x v="7"/>
    <d v="2003-03-03T00:00:00"/>
    <d v="2003-02-26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023.6"/>
    <n v="2837.52"/>
    <n v="1186.08"/>
  </r>
  <r>
    <n v="10248"/>
    <x v="44"/>
    <n v="42"/>
    <n v="87.77"/>
    <n v="11"/>
    <n v="131"/>
    <x v="7"/>
    <s v="Lee Kwai"/>
    <n v="2125557818"/>
    <s v="897 Long Airport Avenue "/>
    <x v="2"/>
    <n v="10022"/>
    <x v="0"/>
    <n v="1323"/>
    <n v="114900"/>
    <n v="10107"/>
    <x v="7"/>
    <d v="2003-03-03T00:00:00"/>
    <d v="2003-02-26T00:00:00"/>
    <s v="Shipped"/>
    <x v="44"/>
    <x v="0"/>
    <d v="1899-12-30T01:18:00"/>
    <x v="2"/>
    <s v="Features opening trunk,  working steering system"/>
    <n v="8290"/>
    <n v="52.66"/>
    <n v="87.77"/>
    <n v="3686.3399999999997"/>
    <n v="2211.7199999999998"/>
    <n v="1474.62"/>
  </r>
  <r>
    <n v="10248"/>
    <x v="45"/>
    <n v="48"/>
    <n v="122.89"/>
    <n v="10"/>
    <n v="131"/>
    <x v="7"/>
    <s v="Lee Kwai"/>
    <n v="2125557818"/>
    <s v="897 Long Airport Avenue "/>
    <x v="2"/>
    <n v="10022"/>
    <x v="0"/>
    <n v="1323"/>
    <n v="114900"/>
    <n v="10107"/>
    <x v="7"/>
    <d v="2003-03-03T00:00:00"/>
    <d v="2003-02-26T00:00:00"/>
    <s v="Shipped"/>
    <x v="45"/>
    <x v="4"/>
    <d v="1899-12-30T01:24:00"/>
    <x v="9"/>
    <s v="All wood with canvas sails. Many extras including rigging, long boats, pilot house, anchors, etc. Comes with 4 masts, all square-rigged."/>
    <n v="1898"/>
    <n v="82.34"/>
    <n v="122.89"/>
    <n v="5898.72"/>
    <n v="3952.32"/>
    <n v="1946.4"/>
  </r>
  <r>
    <n v="10248"/>
    <x v="46"/>
    <n v="30"/>
    <n v="85.85"/>
    <n v="5"/>
    <n v="131"/>
    <x v="7"/>
    <s v="Lee Kwai"/>
    <n v="2125557818"/>
    <s v="897 Long Airport Avenue "/>
    <x v="2"/>
    <n v="10022"/>
    <x v="0"/>
    <n v="1323"/>
    <n v="114900"/>
    <n v="10107"/>
    <x v="7"/>
    <d v="2003-03-03T00:00:00"/>
    <d v="2003-02-26T00:00:00"/>
    <s v="Shipped"/>
    <x v="46"/>
    <x v="0"/>
    <d v="1899-12-30T01:24:00"/>
    <x v="10"/>
    <s v="This model features chrome trim and grille, opening hood, opening doors, opening trunk, detailed engine, working steering system. Color white."/>
    <n v="9173"/>
    <n v="46.91"/>
    <n v="88.51"/>
    <n v="2575.5"/>
    <n v="1407.3"/>
    <n v="1168.2"/>
  </r>
  <r>
    <n v="10248"/>
    <x v="47"/>
    <n v="23"/>
    <n v="83.02"/>
    <n v="2"/>
    <n v="131"/>
    <x v="7"/>
    <s v="Lee Kwai"/>
    <n v="2125557818"/>
    <s v="897 Long Airport Avenue "/>
    <x v="2"/>
    <n v="10022"/>
    <x v="0"/>
    <n v="1323"/>
    <n v="114900"/>
    <n v="10107"/>
    <x v="7"/>
    <d v="2003-03-03T00:00:00"/>
    <d v="2003-02-26T00:00:00"/>
    <s v="Shipped"/>
    <x v="47"/>
    <x v="0"/>
    <d v="1899-12-30T01:24:00"/>
    <x v="9"/>
    <s v="Chrome Trim, Chrome Grille, Opening Hood, Opening Doors, Opening Trunk, Detailed Engine, Working Steering System. Color black."/>
    <n v="6621"/>
    <n v="48.64"/>
    <n v="83.86"/>
    <n v="1909.4599999999998"/>
    <n v="1118.72"/>
    <n v="790.73999999999978"/>
  </r>
  <r>
    <n v="10248"/>
    <x v="48"/>
    <n v="36"/>
    <n v="66"/>
    <n v="6"/>
    <n v="131"/>
    <x v="7"/>
    <s v="Lee Kwai"/>
    <n v="2125557818"/>
    <s v="897 Long Airport Avenue "/>
    <x v="2"/>
    <n v="10022"/>
    <x v="0"/>
    <n v="1323"/>
    <n v="114900"/>
    <n v="10107"/>
    <x v="7"/>
    <d v="2003-03-03T00:00:00"/>
    <d v="2003-02-26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76"/>
    <n v="1224"/>
    <n v="1152"/>
  </r>
  <r>
    <n v="10248"/>
    <x v="49"/>
    <n v="40"/>
    <n v="81.41"/>
    <n v="13"/>
    <n v="131"/>
    <x v="7"/>
    <s v="Lee Kwai"/>
    <n v="2125557818"/>
    <s v="897 Long Airport Avenue "/>
    <x v="2"/>
    <n v="10022"/>
    <x v="0"/>
    <n v="1323"/>
    <n v="114900"/>
    <n v="10107"/>
    <x v="7"/>
    <d v="2003-03-03T00:00:00"/>
    <d v="2003-02-26T00:00:00"/>
    <s v="Shipped"/>
    <x v="49"/>
    <x v="4"/>
    <d v="1899-12-30T12:40:00"/>
    <x v="7"/>
    <s v="Measures 31 1/2 inches Long x 25 1/2 inches High x 10 5/8 inches Wide_x000a_All wood with canvas sail. Extras include long boats, rigging, ladders, railing, anchors, side cannons, hand painted, etc."/>
    <n v="737"/>
    <n v="43.3"/>
    <n v="86.61"/>
    <n v="3256.3999999999996"/>
    <n v="1732"/>
    <n v="1524.3999999999996"/>
  </r>
  <r>
    <n v="10248"/>
    <x v="50"/>
    <n v="32"/>
    <n v="69.39"/>
    <n v="4"/>
    <n v="131"/>
    <x v="7"/>
    <s v="Lee Kwai"/>
    <n v="2125557818"/>
    <s v="897 Long Airport Avenue "/>
    <x v="2"/>
    <n v="10022"/>
    <x v="0"/>
    <n v="1323"/>
    <n v="114900"/>
    <n v="10107"/>
    <x v="7"/>
    <d v="2003-03-03T00:00:00"/>
    <d v="2003-02-26T00:00:00"/>
    <s v="Shipped"/>
    <x v="50"/>
    <x v="4"/>
    <d v="1899-12-30T12:40:00"/>
    <x v="3"/>
    <s v="All wood with canvas sails. Measures 31 1/2&quot; Length x 22 3/8&quot; High x 8 1/4&quot; Width. Extras include 4 boats on deck, sea sprite on bow, anchors, copper railing, pilot houses, etc."/>
    <n v="7083"/>
    <n v="33.97"/>
    <n v="72.28"/>
    <n v="2220.48"/>
    <n v="1087.04"/>
    <n v="1133.44"/>
  </r>
  <r>
    <n v="10248"/>
    <x v="51"/>
    <n v="30"/>
    <n v="84.14"/>
    <n v="7"/>
    <n v="131"/>
    <x v="7"/>
    <s v="Lee Kwai"/>
    <n v="2125557818"/>
    <s v="897 Long Airport Avenue "/>
    <x v="2"/>
    <n v="10022"/>
    <x v="0"/>
    <n v="1323"/>
    <n v="114900"/>
    <n v="10107"/>
    <x v="7"/>
    <d v="2003-03-03T00:00:00"/>
    <d v="2003-02-26T00:00:00"/>
    <s v="Shipped"/>
    <x v="51"/>
    <x v="4"/>
    <d v="1899-12-30T12:40:00"/>
    <x v="9"/>
    <s v="Completed model measures 19 1/2 inches long, 9 inches high, 3inches wide and is in barn red/black. All wood and metal."/>
    <n v="1956"/>
    <n v="51.09"/>
    <n v="100.17"/>
    <n v="2524.1999999999998"/>
    <n v="1532.7"/>
    <n v="991.49999999999977"/>
  </r>
  <r>
    <n v="10248"/>
    <x v="52"/>
    <n v="35"/>
    <n v="92.36"/>
    <n v="8"/>
    <n v="131"/>
    <x v="7"/>
    <s v="Lee Kwai"/>
    <n v="2125557818"/>
    <s v="897 Long Airport Avenue "/>
    <x v="2"/>
    <n v="10022"/>
    <x v="0"/>
    <n v="1323"/>
    <n v="114900"/>
    <n v="10107"/>
    <x v="7"/>
    <d v="2003-03-03T00:00:00"/>
    <d v="2003-02-26T00:00:00"/>
    <s v="Shipped"/>
    <x v="52"/>
    <x v="4"/>
    <d v="1899-12-30T12:40:00"/>
    <x v="0"/>
    <s v="Exact replica. Wood and Metal. Many extras including rigging, long boats, pilot house, anchors, etc. Comes with three masts, all square-rigged."/>
    <n v="5088"/>
    <n v="53.63"/>
    <n v="99.31"/>
    <n v="3232.6"/>
    <n v="1877.0500000000002"/>
    <n v="1355.5499999999997"/>
  </r>
  <r>
    <n v="10248"/>
    <x v="53"/>
    <n v="23"/>
    <n v="53.51"/>
    <n v="9"/>
    <n v="131"/>
    <x v="7"/>
    <s v="Lee Kwai"/>
    <n v="2125557818"/>
    <s v="897 Long Airport Avenue "/>
    <x v="2"/>
    <n v="10022"/>
    <x v="0"/>
    <n v="1323"/>
    <n v="114900"/>
    <n v="10107"/>
    <x v="7"/>
    <d v="2003-03-03T00:00:00"/>
    <d v="2003-02-26T00:00:00"/>
    <s v="Shipped"/>
    <x v="53"/>
    <x v="4"/>
    <d v="1899-12-30T02:12:00"/>
    <x v="11"/>
    <s v="Measures 38 inches Long x 33 3/4 inches High. Includes a stand._x000a_Many extras including rigging, long boats, pilot house, anchors, etc. Comes with 2 masts, all square-rigged"/>
    <n v="414"/>
    <n v="33.299999999999997"/>
    <n v="54.6"/>
    <n v="1230.73"/>
    <n v="765.9"/>
    <n v="464.83000000000004"/>
  </r>
  <r>
    <n v="10249"/>
    <x v="57"/>
    <n v="46"/>
    <n v="88.93"/>
    <n v="5"/>
    <n v="173"/>
    <x v="80"/>
    <s v="Tseng Jerry"/>
    <n v="6175555555"/>
    <s v="4658 Baden Av. "/>
    <x v="65"/>
    <n v="51247"/>
    <x v="0"/>
    <n v="1188"/>
    <n v="43400"/>
    <n v="10228"/>
    <x v="75"/>
    <d v="2004-03-18T00:00:00"/>
    <d v="2004-03-13T00:00:00"/>
    <s v="Shipped"/>
    <x v="57"/>
    <x v="0"/>
    <d v="1899-12-30T01:18:00"/>
    <x v="2"/>
    <s v="Features opening hood, opening doors, opening trunk, wide white wall tires, front door arm rests, working steering system, leather upholstery. Color black."/>
    <n v="2378"/>
    <n v="64.58"/>
    <n v="105.87"/>
    <n v="4090.78"/>
    <n v="2970.68"/>
    <n v="1120.1000000000004"/>
  </r>
  <r>
    <n v="10249"/>
    <x v="59"/>
    <n v="20"/>
    <n v="54.81"/>
    <n v="1"/>
    <n v="173"/>
    <x v="80"/>
    <s v="Tseng Jerry"/>
    <n v="6175555555"/>
    <s v="4658 Baden Av. "/>
    <x v="65"/>
    <n v="51247"/>
    <x v="0"/>
    <n v="1188"/>
    <n v="43400"/>
    <n v="10228"/>
    <x v="75"/>
    <d v="2004-03-18T00:00:00"/>
    <d v="2004-03-13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096.2"/>
    <n v="685"/>
    <n v="411.20000000000005"/>
  </r>
  <r>
    <n v="10249"/>
    <x v="60"/>
    <n v="25"/>
    <n v="65.75"/>
    <n v="2"/>
    <n v="173"/>
    <x v="80"/>
    <s v="Tseng Jerry"/>
    <n v="6175555555"/>
    <s v="4658 Baden Av. "/>
    <x v="65"/>
    <n v="51247"/>
    <x v="0"/>
    <n v="1188"/>
    <n v="43400"/>
    <n v="10228"/>
    <x v="75"/>
    <d v="2004-03-18T00:00:00"/>
    <d v="2004-03-13T00:00:00"/>
    <s v="Shipped"/>
    <x v="60"/>
    <x v="0"/>
    <d v="1899-12-30T01:24:00"/>
    <x v="4"/>
    <s v="Features opening hood, opening doors, opening trunk, wide white wall tires, front door arm rests, working steering system"/>
    <n v="2902"/>
    <n v="26.3"/>
    <n v="65.75"/>
    <n v="1643.75"/>
    <n v="657.5"/>
    <n v="986.25"/>
  </r>
  <r>
    <n v="10249"/>
    <x v="66"/>
    <n v="40"/>
    <n v="85.99"/>
    <n v="4"/>
    <n v="173"/>
    <x v="80"/>
    <s v="Tseng Jerry"/>
    <n v="6175555555"/>
    <s v="4658 Baden Av. "/>
    <x v="65"/>
    <n v="51247"/>
    <x v="0"/>
    <n v="1188"/>
    <n v="43400"/>
    <n v="10228"/>
    <x v="75"/>
    <d v="2004-03-18T00:00:00"/>
    <d v="2004-03-13T00:00:00"/>
    <s v="Shipped"/>
    <x v="66"/>
    <x v="4"/>
    <d v="1899-12-30T12:40:00"/>
    <x v="11"/>
    <s v="Measures 30 inches Long x 27 1/2 inches High x 4 3/4 inches Wide. _x000a_Many extras including rigging, long boats, pilot house, anchors, etc. Comes with three masts, all square-rigged."/>
    <n v="3501"/>
    <n v="39.83"/>
    <n v="90.52"/>
    <n v="3439.6"/>
    <n v="1593.1999999999998"/>
    <n v="1846.4"/>
  </r>
  <r>
    <n v="10249"/>
    <x v="71"/>
    <n v="32"/>
    <n v="49.16"/>
    <n v="3"/>
    <n v="173"/>
    <x v="80"/>
    <s v="Tseng Jerry"/>
    <n v="6175555555"/>
    <s v="4658 Baden Av. "/>
    <x v="65"/>
    <n v="51247"/>
    <x v="0"/>
    <n v="1188"/>
    <n v="43400"/>
    <n v="10228"/>
    <x v="75"/>
    <d v="2004-03-18T00:00:00"/>
    <d v="2004-03-13T00:00:00"/>
    <s v="Shipped"/>
    <x v="71"/>
    <x v="5"/>
    <d v="1899-12-30T02:12:00"/>
    <x v="1"/>
    <s v="10&quot; Wingspan with retractable landing gears.Comes with pilot"/>
    <n v="4857"/>
    <n v="32.770000000000003"/>
    <n v="49.66"/>
    <n v="1573.12"/>
    <n v="1048.6400000000001"/>
    <n v="524.47999999999979"/>
  </r>
  <r>
    <n v="10250"/>
    <x v="54"/>
    <n v="45"/>
    <n v="148.22999999999999"/>
    <n v="14"/>
    <n v="450"/>
    <x v="87"/>
    <s v="Frick Sue"/>
    <n v="4085553659"/>
    <s v="3086 Ingle Ln. "/>
    <x v="71"/>
    <n v="94217"/>
    <x v="0"/>
    <n v="1165"/>
    <n v="77600"/>
    <n v="10250"/>
    <x v="82"/>
    <d v="2004-05-19T00:00:00"/>
    <d v="2004-05-15T00:00:00"/>
    <s v="Shipped"/>
    <x v="54"/>
    <x v="5"/>
    <d v="1899-12-30T01:18:00"/>
    <x v="3"/>
    <s v="1:18 scale replica of actual Army's UH-60L BLACK HAWK Helicopter. 100% hand-assembled. Features rotating rotor blades, propeller blades and rubber wheels."/>
    <n v="5330"/>
    <n v="77.27"/>
    <n v="157.69"/>
    <n v="6670.3499999999995"/>
    <n v="3477.1499999999996"/>
    <n v="3193.2"/>
  </r>
  <r>
    <n v="10250"/>
    <x v="55"/>
    <n v="27"/>
    <n v="84.48"/>
    <n v="4"/>
    <n v="450"/>
    <x v="87"/>
    <s v="Frick Sue"/>
    <n v="4085553659"/>
    <s v="3086 Ingle Ln. "/>
    <x v="71"/>
    <n v="94217"/>
    <x v="0"/>
    <n v="1165"/>
    <n v="77600"/>
    <n v="10250"/>
    <x v="82"/>
    <d v="2004-05-19T00:00:00"/>
    <d v="2004-05-15T00:00:00"/>
    <s v="Shipped"/>
    <x v="55"/>
    <x v="5"/>
    <d v="1899-12-30T02:12:00"/>
    <x v="5"/>
    <s v="Has retractable wheels and comes with a stand"/>
    <n v="992"/>
    <n v="49"/>
    <n v="84.48"/>
    <n v="2280.96"/>
    <n v="1323"/>
    <n v="957.96"/>
  </r>
  <r>
    <n v="10250"/>
    <x v="58"/>
    <n v="31"/>
    <n v="95.2"/>
    <n v="6"/>
    <n v="450"/>
    <x v="87"/>
    <s v="Frick Sue"/>
    <n v="4085553659"/>
    <s v="3086 Ingle Ln. "/>
    <x v="71"/>
    <n v="94217"/>
    <x v="0"/>
    <n v="1165"/>
    <n v="77600"/>
    <n v="10250"/>
    <x v="82"/>
    <d v="2004-05-19T00:00:00"/>
    <d v="2004-05-15T00:00:00"/>
    <s v="Shipped"/>
    <x v="58"/>
    <x v="5"/>
    <d v="1899-12-30T01:24:00"/>
    <x v="6"/>
    <s v="Official logos and insignias"/>
    <n v="3627"/>
    <n v="66.739999999999995"/>
    <n v="109.42"/>
    <n v="2951.2000000000003"/>
    <n v="2068.94"/>
    <n v="882.26000000000022"/>
  </r>
  <r>
    <n v="10250"/>
    <x v="78"/>
    <n v="32"/>
    <n v="63.22"/>
    <n v="1"/>
    <n v="450"/>
    <x v="87"/>
    <s v="Frick Sue"/>
    <n v="4085553659"/>
    <s v="3086 Ingle Ln. "/>
    <x v="71"/>
    <n v="94217"/>
    <x v="0"/>
    <n v="1165"/>
    <n v="77600"/>
    <n v="10250"/>
    <x v="82"/>
    <d v="2004-05-19T00:00:00"/>
    <d v="2004-05-15T00:00:00"/>
    <s v="Shipped"/>
    <x v="78"/>
    <x v="6"/>
    <d v="1899-12-30T01:24:00"/>
    <x v="12"/>
    <s v="Detailed scale replica with working suspension and constructed from over 70 parts"/>
    <n v="15"/>
    <n v="37.32"/>
    <n v="76.17"/>
    <n v="2023.04"/>
    <n v="1194.24"/>
    <n v="828.8"/>
  </r>
  <r>
    <n v="10250"/>
    <x v="61"/>
    <n v="40"/>
    <n v="61.42"/>
    <n v="13"/>
    <n v="450"/>
    <x v="87"/>
    <s v="Frick Sue"/>
    <n v="4085553659"/>
    <s v="3086 Ingle Ln. "/>
    <x v="71"/>
    <n v="94217"/>
    <x v="0"/>
    <n v="1165"/>
    <n v="77600"/>
    <n v="10250"/>
    <x v="82"/>
    <d v="2004-05-19T00:00:00"/>
    <d v="2004-05-15T00:00:00"/>
    <s v="Shipped"/>
    <x v="61"/>
    <x v="5"/>
    <d v="1899-12-30T01:24:00"/>
    <x v="8"/>
    <s v="Has retractable wheels and comes with a stand. Official logos and insignias."/>
    <n v="6812"/>
    <n v="29.34"/>
    <n v="68.239999999999995"/>
    <n v="2456.8000000000002"/>
    <n v="1173.5999999999999"/>
    <n v="1283.2000000000003"/>
  </r>
  <r>
    <n v="10250"/>
    <x v="62"/>
    <n v="37"/>
    <n v="72.45"/>
    <n v="5"/>
    <n v="450"/>
    <x v="87"/>
    <s v="Frick Sue"/>
    <n v="4085553659"/>
    <s v="3086 Ingle Ln. "/>
    <x v="71"/>
    <n v="94217"/>
    <x v="0"/>
    <n v="1165"/>
    <n v="77600"/>
    <n v="10250"/>
    <x v="82"/>
    <d v="2004-05-19T00:00:00"/>
    <d v="2004-05-15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680.65"/>
    <n v="1340.51"/>
    <n v="1340.14"/>
  </r>
  <r>
    <n v="10250"/>
    <x v="79"/>
    <n v="31"/>
    <n v="99.89"/>
    <n v="2"/>
    <n v="450"/>
    <x v="87"/>
    <s v="Frick Sue"/>
    <n v="4085553659"/>
    <s v="3086 Ingle Ln. "/>
    <x v="71"/>
    <n v="94217"/>
    <x v="0"/>
    <n v="1165"/>
    <n v="77600"/>
    <n v="10250"/>
    <x v="82"/>
    <d v="2004-05-19T00:00:00"/>
    <d v="2004-05-15T00:00:00"/>
    <s v="Shipped"/>
    <x v="79"/>
    <x v="6"/>
    <d v="1899-12-30T01:32:00"/>
    <x v="2"/>
    <s v="Features official die-struck logos and baked enamel finish. Comes with stand."/>
    <n v="178"/>
    <n v="66.92"/>
    <n v="99.89"/>
    <n v="3096.59"/>
    <n v="2074.52"/>
    <n v="1022.0700000000002"/>
  </r>
  <r>
    <n v="10250"/>
    <x v="63"/>
    <n v="50"/>
    <n v="62.6"/>
    <n v="7"/>
    <n v="450"/>
    <x v="87"/>
    <s v="Frick Sue"/>
    <n v="4085553659"/>
    <s v="3086 Ingle Ln. "/>
    <x v="71"/>
    <n v="94217"/>
    <x v="0"/>
    <n v="1165"/>
    <n v="77600"/>
    <n v="10250"/>
    <x v="82"/>
    <d v="2004-05-19T00:00:00"/>
    <d v="2004-05-15T00:00:00"/>
    <s v="Shipped"/>
    <x v="63"/>
    <x v="0"/>
    <d v="1899-12-30T01:32:00"/>
    <x v="12"/>
    <s v="This model features grille-mounted chrome horn, lift-up louvered hood, fold-down rumble seat, working steering system"/>
    <n v="136"/>
    <n v="33.020000000000003"/>
    <n v="68.790000000000006"/>
    <n v="3130"/>
    <n v="1651.0000000000002"/>
    <n v="1478.9999999999998"/>
  </r>
  <r>
    <n v="10250"/>
    <x v="64"/>
    <n v="36"/>
    <n v="36.659999999999997"/>
    <n v="8"/>
    <n v="450"/>
    <x v="87"/>
    <s v="Frick Sue"/>
    <n v="4085553659"/>
    <s v="3086 Ingle Ln. "/>
    <x v="71"/>
    <n v="94217"/>
    <x v="0"/>
    <n v="1165"/>
    <n v="77600"/>
    <n v="10250"/>
    <x v="82"/>
    <d v="2004-05-19T00:00:00"/>
    <d v="2004-05-15T00:00:00"/>
    <s v="Shipped"/>
    <x v="64"/>
    <x v="0"/>
    <d v="1899-12-30T01:50:00"/>
    <x v="7"/>
    <s v="Features opening trunk,  working steering system"/>
    <n v="7062"/>
    <n v="27.06"/>
    <n v="43.64"/>
    <n v="1319.7599999999998"/>
    <n v="974.16"/>
    <n v="345.5999999999998"/>
  </r>
  <r>
    <n v="10250"/>
    <x v="65"/>
    <n v="31"/>
    <n v="91.34"/>
    <n v="9"/>
    <n v="450"/>
    <x v="87"/>
    <s v="Frick Sue"/>
    <n v="4085553659"/>
    <s v="3086 Ingle Ln. "/>
    <x v="71"/>
    <n v="94217"/>
    <x v="0"/>
    <n v="1165"/>
    <n v="77600"/>
    <n v="10250"/>
    <x v="82"/>
    <d v="2004-05-19T00:00:00"/>
    <d v="2004-05-15T00:00:00"/>
    <s v="Shipped"/>
    <x v="65"/>
    <x v="5"/>
    <d v="1899-12-30T12:40:00"/>
    <x v="10"/>
    <s v="Exact replia with official logos and insignias and retractable wheels"/>
    <n v="5841"/>
    <n v="51.15"/>
    <n v="91.34"/>
    <n v="2831.54"/>
    <n v="1585.6499999999999"/>
    <n v="1245.8900000000001"/>
  </r>
  <r>
    <n v="10250"/>
    <x v="67"/>
    <n v="35"/>
    <n v="90.75"/>
    <n v="11"/>
    <n v="450"/>
    <x v="87"/>
    <s v="Frick Sue"/>
    <n v="4085553659"/>
    <s v="3086 Ingle Ln. "/>
    <x v="71"/>
    <n v="94217"/>
    <x v="0"/>
    <n v="1165"/>
    <n v="77600"/>
    <n v="10250"/>
    <x v="82"/>
    <d v="2004-05-19T00:00:00"/>
    <d v="2004-05-15T00:00:00"/>
    <s v="Shipped"/>
    <x v="67"/>
    <x v="5"/>
    <d v="1899-12-30T12:40:00"/>
    <x v="1"/>
    <s v="Official logos and insignias. Working steering system. Rotating jet engines"/>
    <n v="9653"/>
    <n v="68.8"/>
    <n v="99.72"/>
    <n v="3176.25"/>
    <n v="2408"/>
    <n v="768.25"/>
  </r>
  <r>
    <n v="10250"/>
    <x v="68"/>
    <n v="44"/>
    <n v="98.48"/>
    <n v="3"/>
    <n v="450"/>
    <x v="87"/>
    <s v="Frick Sue"/>
    <n v="4085553659"/>
    <s v="3086 Ingle Ln. "/>
    <x v="71"/>
    <n v="94217"/>
    <x v="0"/>
    <n v="1165"/>
    <n v="77600"/>
    <n v="10250"/>
    <x v="82"/>
    <d v="2004-05-19T00:00:00"/>
    <d v="2004-05-15T00:00:00"/>
    <s v="Shipped"/>
    <x v="68"/>
    <x v="5"/>
    <d v="1899-12-30T12:40:00"/>
    <x v="12"/>
    <s v="Exact replia with official logos and insignias and retractable wheels"/>
    <n v="7106"/>
    <n v="59.33"/>
    <n v="118.65"/>
    <n v="4333.12"/>
    <n v="2610.52"/>
    <n v="1722.6"/>
  </r>
  <r>
    <n v="10250"/>
    <x v="69"/>
    <n v="44"/>
    <n v="76"/>
    <n v="10"/>
    <n v="450"/>
    <x v="87"/>
    <s v="Frick Sue"/>
    <n v="4085553659"/>
    <s v="3086 Ingle Ln. "/>
    <x v="71"/>
    <n v="94217"/>
    <x v="0"/>
    <n v="1165"/>
    <n v="77600"/>
    <n v="10250"/>
    <x v="82"/>
    <d v="2004-05-19T00:00:00"/>
    <d v="2004-05-15T00:00:00"/>
    <s v="Shipped"/>
    <x v="69"/>
    <x v="5"/>
    <d v="1899-12-30T02:12:00"/>
    <x v="1"/>
    <s v="10&quot; Wingspan with retractable landing gears.Comes with pilot"/>
    <n v="551"/>
    <n v="54.4"/>
    <n v="80"/>
    <n v="3344"/>
    <n v="2393.6"/>
    <n v="950.40000000000009"/>
  </r>
  <r>
    <n v="10250"/>
    <x v="70"/>
    <n v="38"/>
    <n v="65.89"/>
    <n v="12"/>
    <n v="450"/>
    <x v="87"/>
    <s v="Frick Sue"/>
    <n v="4085553659"/>
    <s v="3086 Ingle Ln. "/>
    <x v="71"/>
    <n v="94217"/>
    <x v="0"/>
    <n v="1165"/>
    <n v="77600"/>
    <n v="10250"/>
    <x v="82"/>
    <d v="2004-05-19T00:00:00"/>
    <d v="2004-05-15T00:00:00"/>
    <s v="Shipped"/>
    <x v="70"/>
    <x v="5"/>
    <d v="1899-12-30T12:40:00"/>
    <x v="8"/>
    <s v="Polished finish. Exact replia with official logos and insignias and retractable wheels"/>
    <n v="8820"/>
    <n v="36.270000000000003"/>
    <n v="74.03"/>
    <n v="2503.8200000000002"/>
    <n v="1378.2600000000002"/>
    <n v="1125.56"/>
  </r>
  <r>
    <n v="10251"/>
    <x v="72"/>
    <n v="59"/>
    <n v="93.79"/>
    <n v="2"/>
    <n v="328"/>
    <x v="82"/>
    <s v="Brown William"/>
    <n v="2015559350"/>
    <s v="7476 Moss Rd. "/>
    <x v="67"/>
    <n v="94019"/>
    <x v="0"/>
    <n v="1323"/>
    <n v="43000"/>
    <n v="10233"/>
    <x v="77"/>
    <d v="2004-04-04T00:00:00"/>
    <d v="2004-04-02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5533.6100000000006"/>
    <n v="2879.79"/>
    <n v="2653.8200000000006"/>
  </r>
  <r>
    <n v="10251"/>
    <x v="73"/>
    <n v="44"/>
    <n v="115.37"/>
    <n v="5"/>
    <n v="328"/>
    <x v="82"/>
    <s v="Brown William"/>
    <n v="2015559350"/>
    <s v="7476 Moss Rd. "/>
    <x v="67"/>
    <n v="94019"/>
    <x v="0"/>
    <n v="1323"/>
    <n v="43000"/>
    <n v="10233"/>
    <x v="77"/>
    <d v="2004-04-04T00:00:00"/>
    <d v="2004-04-02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076.2800000000007"/>
    <n v="3035.56"/>
    <n v="2040.7200000000007"/>
  </r>
  <r>
    <n v="10251"/>
    <x v="74"/>
    <n v="43"/>
    <n v="172.36"/>
    <n v="4"/>
    <n v="328"/>
    <x v="82"/>
    <s v="Brown William"/>
    <n v="2015559350"/>
    <s v="7476 Moss Rd. "/>
    <x v="67"/>
    <n v="94019"/>
    <x v="0"/>
    <n v="1323"/>
    <n v="43000"/>
    <n v="10233"/>
    <x v="77"/>
    <d v="2004-04-04T00:00:00"/>
    <d v="2004-04-02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411.4800000000005"/>
    <n v="3913.8599999999997"/>
    <n v="3497.6200000000008"/>
  </r>
  <r>
    <n v="10251"/>
    <x v="75"/>
    <n v="46"/>
    <n v="129.53"/>
    <n v="1"/>
    <n v="328"/>
    <x v="82"/>
    <s v="Brown William"/>
    <n v="2015559350"/>
    <s v="7476 Moss Rd. "/>
    <x v="67"/>
    <n v="94019"/>
    <x v="0"/>
    <n v="1323"/>
    <n v="43000"/>
    <n v="10233"/>
    <x v="77"/>
    <d v="2004-04-04T00:00:00"/>
    <d v="2004-04-02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958.38"/>
    <n v="3048.4199999999996"/>
    <n v="2909.9600000000005"/>
  </r>
  <r>
    <n v="10251"/>
    <x v="76"/>
    <n v="44"/>
    <n v="58.15"/>
    <n v="6"/>
    <n v="328"/>
    <x v="82"/>
    <s v="Brown William"/>
    <n v="2015559350"/>
    <s v="7476 Moss Rd. "/>
    <x v="67"/>
    <n v="94019"/>
    <x v="0"/>
    <n v="1323"/>
    <n v="43000"/>
    <n v="10233"/>
    <x v="77"/>
    <d v="2004-04-04T00:00:00"/>
    <d v="2004-04-02T00:00:00"/>
    <s v="Shipped"/>
    <x v="76"/>
    <x v="6"/>
    <d v="1899-12-30T01:18:00"/>
    <x v="0"/>
    <s v="Intricately detailed with chrome accents and trim, official die-struck logos and baked enamel finish."/>
    <n v="4357"/>
    <n v="24.23"/>
    <n v="60.57"/>
    <n v="2558.6"/>
    <n v="1066.1200000000001"/>
    <n v="1492.4799999999998"/>
  </r>
  <r>
    <n v="10251"/>
    <x v="77"/>
    <n v="50"/>
    <n v="91.29"/>
    <n v="3"/>
    <n v="328"/>
    <x v="82"/>
    <s v="Brown William"/>
    <n v="2015559350"/>
    <s v="7476 Moss Rd. "/>
    <x v="67"/>
    <n v="94019"/>
    <x v="0"/>
    <n v="1323"/>
    <n v="43000"/>
    <n v="10233"/>
    <x v="77"/>
    <d v="2004-04-04T00:00:00"/>
    <d v="2004-04-02T00:00:00"/>
    <s v="Shipped"/>
    <x v="77"/>
    <x v="6"/>
    <d v="1899-12-30T01:24:00"/>
    <x v="4"/>
    <s v="Detailed scale replica with working suspension and constructed from over 70 parts"/>
    <n v="7003"/>
    <n v="60.86"/>
    <n v="112.7"/>
    <n v="4564.5"/>
    <n v="3043"/>
    <n v="1521.5"/>
  </r>
  <r>
    <n v="10252"/>
    <x v="85"/>
    <n v="20"/>
    <n v="74.78"/>
    <n v="2"/>
    <n v="406"/>
    <x v="73"/>
    <s v="Perrier Dominique"/>
    <n v="147556555"/>
    <s v="25, rue Lauriston "/>
    <x v="13"/>
    <n v="75016"/>
    <x v="9"/>
    <n v="1337"/>
    <n v="95000"/>
    <n v="10211"/>
    <x v="68"/>
    <d v="2004-01-25T00:00:00"/>
    <d v="2004-01-1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495.6"/>
    <n v="981"/>
    <n v="514.59999999999991"/>
  </r>
  <r>
    <n v="10252"/>
    <x v="86"/>
    <n v="41"/>
    <n v="145.52000000000001"/>
    <n v="1"/>
    <n v="406"/>
    <x v="73"/>
    <s v="Perrier Dominique"/>
    <n v="147556555"/>
    <s v="25, rue Lauriston "/>
    <x v="13"/>
    <n v="75016"/>
    <x v="9"/>
    <n v="1337"/>
    <n v="95000"/>
    <n v="10211"/>
    <x v="68"/>
    <d v="2004-01-25T00:00:00"/>
    <d v="2004-01-18T00:00:00"/>
    <s v="Shipped"/>
    <x v="86"/>
    <x v="1"/>
    <d v="1899-12-30T01:18:00"/>
    <x v="5"/>
    <s v="Highly detailed 1976 Ford Gran Torino &quot;Starsky and Hutch&quot; diecast model. Very well constructed and painted in red and white patterns."/>
    <n v="9127"/>
    <n v="73.489999999999995"/>
    <n v="146.99"/>
    <n v="5966.3200000000006"/>
    <n v="3013.0899999999997"/>
    <n v="2953.2300000000009"/>
  </r>
  <r>
    <n v="10252"/>
    <x v="87"/>
    <n v="31"/>
    <n v="50.36"/>
    <n v="5"/>
    <n v="406"/>
    <x v="73"/>
    <s v="Perrier Dominique"/>
    <n v="147556555"/>
    <s v="25, rue Lauriston "/>
    <x v="13"/>
    <n v="75016"/>
    <x v="9"/>
    <n v="1337"/>
    <n v="95000"/>
    <n v="10211"/>
    <x v="68"/>
    <d v="2004-01-25T00:00:00"/>
    <d v="2004-01-18T00:00:00"/>
    <s v="Shipped"/>
    <x v="87"/>
    <x v="6"/>
    <d v="1899-12-30T01:18:00"/>
    <x v="7"/>
    <s v="Features rotating wheels , working kick stand. Comes with stand."/>
    <n v="7689"/>
    <n v="32.950000000000003"/>
    <n v="62.17"/>
    <n v="1561.16"/>
    <n v="1021.45"/>
    <n v="539.71"/>
  </r>
  <r>
    <n v="10252"/>
    <x v="88"/>
    <n v="26"/>
    <n v="127.97"/>
    <n v="4"/>
    <n v="406"/>
    <x v="73"/>
    <s v="Perrier Dominique"/>
    <n v="147556555"/>
    <s v="25, rue Lauriston "/>
    <x v="13"/>
    <n v="75016"/>
    <x v="9"/>
    <n v="1337"/>
    <n v="95000"/>
    <n v="10211"/>
    <x v="68"/>
    <d v="2004-01-25T00:00:00"/>
    <d v="2004-01-1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327.22"/>
    <n v="1818.1800000000003"/>
    <n v="1509.0399999999995"/>
  </r>
  <r>
    <n v="10252"/>
    <x v="89"/>
    <n v="47"/>
    <n v="63.03"/>
    <n v="8"/>
    <n v="406"/>
    <x v="73"/>
    <s v="Perrier Dominique"/>
    <n v="147556555"/>
    <s v="25, rue Lauriston "/>
    <x v="13"/>
    <n v="75016"/>
    <x v="9"/>
    <n v="1337"/>
    <n v="95000"/>
    <n v="10211"/>
    <x v="68"/>
    <d v="2004-01-25T00:00:00"/>
    <d v="2004-01-18T00:00:00"/>
    <s v="Shipped"/>
    <x v="89"/>
    <x v="6"/>
    <d v="1899-12-30T01:24:00"/>
    <x v="12"/>
    <s v="Features two-tone paint with chrome accents, superior die-cast detail , rotating wheels , working kick stand"/>
    <n v="6840"/>
    <n v="47.1"/>
    <n v="69.260000000000005"/>
    <n v="2962.41"/>
    <n v="2213.7000000000003"/>
    <n v="748.70999999999958"/>
  </r>
  <r>
    <n v="10252"/>
    <x v="92"/>
    <n v="38"/>
    <n v="69.52"/>
    <n v="3"/>
    <n v="406"/>
    <x v="73"/>
    <s v="Perrier Dominique"/>
    <n v="147556555"/>
    <s v="25, rue Lauriston "/>
    <x v="13"/>
    <n v="75016"/>
    <x v="9"/>
    <n v="1337"/>
    <n v="95000"/>
    <n v="10211"/>
    <x v="68"/>
    <d v="2004-01-25T00:00:00"/>
    <d v="2004-01-18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641.7599999999998"/>
    <n v="1228.54"/>
    <n v="1413.2199999999998"/>
  </r>
  <r>
    <n v="10252"/>
    <x v="93"/>
    <n v="36"/>
    <n v="36.21"/>
    <n v="6"/>
    <n v="406"/>
    <x v="73"/>
    <s v="Perrier Dominique"/>
    <n v="147556555"/>
    <s v="25, rue Lauriston "/>
    <x v="13"/>
    <n v="75016"/>
    <x v="9"/>
    <n v="1337"/>
    <n v="95000"/>
    <n v="10211"/>
    <x v="68"/>
    <d v="2004-01-25T00:00:00"/>
    <d v="2004-01-18T00:00:00"/>
    <s v="Shipped"/>
    <x v="93"/>
    <x v="6"/>
    <d v="1899-12-30T01:32:00"/>
    <x v="5"/>
    <s v="Features rotating wheels , working kick stand. Comes with stand."/>
    <n v="9241"/>
    <n v="24.14"/>
    <n v="40.229999999999997"/>
    <n v="1303.56"/>
    <n v="869.04"/>
    <n v="434.52"/>
  </r>
  <r>
    <n v="10252"/>
    <x v="94"/>
    <n v="25"/>
    <n v="93.89"/>
    <n v="9"/>
    <n v="406"/>
    <x v="73"/>
    <s v="Perrier Dominique"/>
    <n v="147556555"/>
    <s v="25, rue Lauriston "/>
    <x v="13"/>
    <n v="75016"/>
    <x v="9"/>
    <n v="1337"/>
    <n v="95000"/>
    <n v="10211"/>
    <x v="68"/>
    <d v="2004-01-25T00:00:00"/>
    <d v="2004-01-18T00:00:00"/>
    <s v="Shipped"/>
    <x v="94"/>
    <x v="6"/>
    <d v="1899-12-30T01:32:00"/>
    <x v="8"/>
    <s v="This model features two-tone paint with chrome accents, superior die-cast detail , rotating wheels , working kick stand"/>
    <n v="3341"/>
    <n v="56.13"/>
    <n v="102.05"/>
    <n v="2347.25"/>
    <n v="1403.25"/>
    <n v="944"/>
  </r>
  <r>
    <n v="10252"/>
    <x v="95"/>
    <n v="48"/>
    <n v="72.41"/>
    <n v="7"/>
    <n v="406"/>
    <x v="73"/>
    <s v="Perrier Dominique"/>
    <n v="147556555"/>
    <s v="25, rue Lauriston "/>
    <x v="13"/>
    <n v="75016"/>
    <x v="9"/>
    <n v="1337"/>
    <n v="95000"/>
    <n v="10211"/>
    <x v="68"/>
    <d v="2004-01-25T00:00:00"/>
    <d v="2004-01-18T00:00:00"/>
    <s v="Shipped"/>
    <x v="95"/>
    <x v="6"/>
    <d v="1899-12-30T01:50:00"/>
    <x v="4"/>
    <s v="Features rotating wheels , working kick stand. Comes with stand."/>
    <n v="600"/>
    <n v="34.17"/>
    <n v="81.36"/>
    <n v="3475.68"/>
    <n v="1640.16"/>
    <n v="1835.5199999999998"/>
  </r>
  <r>
    <n v="10253"/>
    <x v="80"/>
    <n v="24"/>
    <n v="157.6"/>
    <n v="13"/>
    <n v="201"/>
    <x v="88"/>
    <s v="Devon Elizabeth"/>
    <n v="1715552282"/>
    <s v="12, Berkeley Gardens Blvd "/>
    <x v="72"/>
    <s v="WX16LT"/>
    <x v="7"/>
    <n v="1501"/>
    <n v="92700"/>
    <n v="10253"/>
    <x v="83"/>
    <d v="2004-06-09T00:00:00"/>
    <d v="2004-06-02T00:00:00"/>
    <s v="Cancelled"/>
    <x v="80"/>
    <x v="1"/>
    <d v="1899-12-30T01:12:00"/>
    <x v="4"/>
    <s v="Hood, doors and trunk all open to reveal highly detailed interior features. Steering wheel actually turns the front wheels. Color dark green."/>
    <n v="68"/>
    <n v="95.34"/>
    <n v="194.57"/>
    <n v="3782.3999999999996"/>
    <n v="2288.16"/>
    <n v="1494.2399999999998"/>
  </r>
  <r>
    <n v="10253"/>
    <x v="81"/>
    <n v="22"/>
    <n v="102.17"/>
    <n v="11"/>
    <n v="201"/>
    <x v="88"/>
    <s v="Devon Elizabeth"/>
    <n v="1715552282"/>
    <s v="12, Berkeley Gardens Blvd "/>
    <x v="72"/>
    <s v="WX16LT"/>
    <x v="7"/>
    <n v="1501"/>
    <n v="92700"/>
    <n v="10253"/>
    <x v="83"/>
    <d v="2004-06-09T00:00:00"/>
    <d v="2004-06-02T00:00:00"/>
    <s v="Cancelled"/>
    <x v="81"/>
    <x v="1"/>
    <d v="1899-12-30T01:12:00"/>
    <x v="0"/>
    <s v="1:12 scale model of a 1968 Dodge Charger. Hood, doors and trunk all open to reveal highly detailed interior features. Steering wheel actually turns the front wheels. Color black"/>
    <n v="9123"/>
    <n v="75.16"/>
    <n v="117.44"/>
    <n v="2247.7400000000002"/>
    <n v="1653.52"/>
    <n v="594.22000000000025"/>
  </r>
  <r>
    <n v="10253"/>
    <x v="82"/>
    <n v="25"/>
    <n v="67.03"/>
    <n v="14"/>
    <n v="201"/>
    <x v="88"/>
    <s v="Devon Elizabeth"/>
    <n v="1715552282"/>
    <s v="12, Berkeley Gardens Blvd "/>
    <x v="72"/>
    <s v="WX16LT"/>
    <x v="7"/>
    <n v="1501"/>
    <n v="92700"/>
    <n v="10253"/>
    <x v="83"/>
    <d v="2004-06-09T00:00:00"/>
    <d v="2004-06-02T00:00:00"/>
    <s v="Cancell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675.75"/>
    <n v="798"/>
    <n v="877.75"/>
  </r>
  <r>
    <n v="10253"/>
    <x v="83"/>
    <n v="41"/>
    <n v="109.4"/>
    <n v="10"/>
    <n v="201"/>
    <x v="88"/>
    <s v="Devon Elizabeth"/>
    <n v="1715552282"/>
    <s v="12, Berkeley Gardens Blvd "/>
    <x v="72"/>
    <s v="WX16LT"/>
    <x v="7"/>
    <n v="1501"/>
    <n v="92700"/>
    <n v="10253"/>
    <x v="83"/>
    <d v="2004-06-09T00:00:00"/>
    <d v="2004-06-02T00:00:00"/>
    <s v="Cancelled"/>
    <x v="83"/>
    <x v="1"/>
    <d v="1899-12-30T01:12:00"/>
    <x v="0"/>
    <s v="Detailed model of the 1969 Dodge Charger. This model includes finely detailed interior and exterior features. Painted in red and white."/>
    <n v="7323"/>
    <n v="58.73"/>
    <n v="115.16"/>
    <n v="4485.4000000000005"/>
    <n v="2407.9299999999998"/>
    <n v="2077.4700000000007"/>
  </r>
  <r>
    <n v="10253"/>
    <x v="96"/>
    <n v="26"/>
    <n v="130.22"/>
    <n v="5"/>
    <n v="201"/>
    <x v="88"/>
    <s v="Devon Elizabeth"/>
    <n v="1715552282"/>
    <s v="12, Berkeley Gardens Blvd "/>
    <x v="72"/>
    <s v="WX16LT"/>
    <x v="7"/>
    <n v="1501"/>
    <n v="92700"/>
    <n v="10253"/>
    <x v="83"/>
    <d v="2004-06-09T00:00:00"/>
    <d v="2004-06-02T00:00:00"/>
    <s v="Cancelled"/>
    <x v="96"/>
    <x v="1"/>
    <d v="1899-12-30T01:18:00"/>
    <x v="12"/>
    <s v="This model features, opening hood, opening doors, detailed engine, rear spoiler, opening trunk, working steering, tinted windows, baked enamel finish. Color red."/>
    <n v="3975"/>
    <n v="83.51"/>
    <n v="141.54"/>
    <n v="3385.72"/>
    <n v="2171.2600000000002"/>
    <n v="1214.4599999999996"/>
  </r>
  <r>
    <n v="10253"/>
    <x v="101"/>
    <n v="24"/>
    <n v="103.29"/>
    <n v="1"/>
    <n v="201"/>
    <x v="88"/>
    <s v="Devon Elizabeth"/>
    <n v="1715552282"/>
    <s v="12, Berkeley Gardens Blvd "/>
    <x v="72"/>
    <s v="WX16LT"/>
    <x v="7"/>
    <n v="1501"/>
    <n v="92700"/>
    <n v="10253"/>
    <x v="83"/>
    <d v="2004-06-09T00:00:00"/>
    <d v="2004-06-02T00:00:00"/>
    <s v="Cancell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2478.96"/>
    <n v="1583.04"/>
    <n v="895.92000000000007"/>
  </r>
  <r>
    <n v="10253"/>
    <x v="84"/>
    <n v="23"/>
    <n v="67.760000000000005"/>
    <n v="9"/>
    <n v="201"/>
    <x v="88"/>
    <s v="Devon Elizabeth"/>
    <n v="1715552282"/>
    <s v="12, Berkeley Gardens Blvd "/>
    <x v="72"/>
    <s v="WX16LT"/>
    <x v="7"/>
    <n v="1501"/>
    <n v="92700"/>
    <n v="10253"/>
    <x v="83"/>
    <d v="2004-06-09T00:00:00"/>
    <d v="2004-06-02T00:00:00"/>
    <s v="Cancell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558.48"/>
    <n v="1239.7"/>
    <n v="318.77999999999997"/>
  </r>
  <r>
    <n v="10253"/>
    <x v="97"/>
    <n v="33"/>
    <n v="130.87"/>
    <n v="4"/>
    <n v="201"/>
    <x v="88"/>
    <s v="Devon Elizabeth"/>
    <n v="1715552282"/>
    <s v="12, Berkeley Gardens Blvd "/>
    <x v="72"/>
    <s v="WX16LT"/>
    <x v="7"/>
    <n v="1501"/>
    <n v="92700"/>
    <n v="10253"/>
    <x v="83"/>
    <d v="2004-06-09T00:00:00"/>
    <d v="2004-06-02T00:00:00"/>
    <s v="Cancelled"/>
    <x v="97"/>
    <x v="1"/>
    <d v="1899-12-30T01:18:00"/>
    <x v="10"/>
    <s v="This model features, opening hood, opening doors, detailed engine, rear spoiler, opening trunk, working steering, tinted windows, baked enamel finish. Color yellow."/>
    <n v="9772"/>
    <n v="93.89"/>
    <n v="142.25"/>
    <n v="4318.71"/>
    <n v="3098.37"/>
    <n v="1220.3400000000001"/>
  </r>
  <r>
    <n v="10253"/>
    <x v="98"/>
    <n v="37"/>
    <n v="114.84"/>
    <n v="2"/>
    <n v="201"/>
    <x v="88"/>
    <s v="Devon Elizabeth"/>
    <n v="1715552282"/>
    <s v="12, Berkeley Gardens Blvd "/>
    <x v="72"/>
    <s v="WX16LT"/>
    <x v="7"/>
    <n v="1501"/>
    <n v="92700"/>
    <n v="10253"/>
    <x v="83"/>
    <d v="2004-06-09T00:00:00"/>
    <d v="2004-06-02T00:00:00"/>
    <s v="Cancelled"/>
    <x v="98"/>
    <x v="1"/>
    <d v="1899-12-30T01:18:00"/>
    <x v="3"/>
    <s v="Features include opening and closing doors. Color: Red"/>
    <n v="8164"/>
    <n v="56.76"/>
    <n v="132"/>
    <n v="4249.08"/>
    <n v="2100.12"/>
    <n v="2148.96"/>
  </r>
  <r>
    <n v="10253"/>
    <x v="30"/>
    <n v="40"/>
    <n v="145.63"/>
    <n v="6"/>
    <n v="201"/>
    <x v="88"/>
    <s v="Devon Elizabeth"/>
    <n v="1715552282"/>
    <s v="12, Berkeley Gardens Blvd "/>
    <x v="72"/>
    <s v="WX16LT"/>
    <x v="7"/>
    <n v="1501"/>
    <n v="92700"/>
    <n v="10253"/>
    <x v="83"/>
    <d v="2004-06-09T00:00:00"/>
    <d v="2004-06-02T00:00:00"/>
    <s v="Cancell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825.2"/>
    <n v="3116"/>
    <n v="2709.2"/>
  </r>
  <r>
    <n v="10253"/>
    <x v="99"/>
    <n v="31"/>
    <n v="139.87"/>
    <n v="3"/>
    <n v="201"/>
    <x v="88"/>
    <s v="Devon Elizabeth"/>
    <n v="1715552282"/>
    <s v="12, Berkeley Gardens Blvd "/>
    <x v="72"/>
    <s v="WX16LT"/>
    <x v="7"/>
    <n v="1501"/>
    <n v="92700"/>
    <n v="10253"/>
    <x v="83"/>
    <d v="2004-06-09T00:00:00"/>
    <d v="2004-06-02T00:00:00"/>
    <s v="Cancelled"/>
    <x v="99"/>
    <x v="1"/>
    <d v="1899-12-30T01:18:00"/>
    <x v="5"/>
    <s v="This model features working front and rear suspension on accurately replicated and actuating shock absorbers as well as opening engine cover, rear stabilizer flap,  and 4 opening doors."/>
    <n v="8990"/>
    <n v="62.16"/>
    <n v="141.28"/>
    <n v="4335.97"/>
    <n v="1926.9599999999998"/>
    <n v="2409.0100000000002"/>
  </r>
  <r>
    <n v="10253"/>
    <x v="100"/>
    <n v="40"/>
    <n v="34.74"/>
    <n v="7"/>
    <n v="201"/>
    <x v="88"/>
    <s v="Devon Elizabeth"/>
    <n v="1715552282"/>
    <s v="12, Berkeley Gardens Blvd "/>
    <x v="72"/>
    <s v="WX16LT"/>
    <x v="7"/>
    <n v="1501"/>
    <n v="92700"/>
    <n v="10253"/>
    <x v="83"/>
    <d v="2004-06-09T00:00:00"/>
    <d v="2004-06-02T00:00:00"/>
    <s v="Cancell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89.6000000000001"/>
    <n v="649.59999999999991"/>
    <n v="740.00000000000023"/>
  </r>
  <r>
    <n v="10253"/>
    <x v="90"/>
    <n v="24"/>
    <n v="50.82"/>
    <n v="12"/>
    <n v="201"/>
    <x v="88"/>
    <s v="Devon Elizabeth"/>
    <n v="1715552282"/>
    <s v="12, Berkeley Gardens Blvd "/>
    <x v="72"/>
    <s v="WX16LT"/>
    <x v="7"/>
    <n v="1501"/>
    <n v="92700"/>
    <n v="10253"/>
    <x v="83"/>
    <d v="2004-06-09T00:00:00"/>
    <d v="2004-06-02T00:00:00"/>
    <s v="Cancell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19.68"/>
    <n v="925.92"/>
    <n v="293.7600000000001"/>
  </r>
  <r>
    <n v="10253"/>
    <x v="91"/>
    <n v="39"/>
    <n v="115.15"/>
    <n v="8"/>
    <n v="201"/>
    <x v="88"/>
    <s v="Devon Elizabeth"/>
    <n v="1715552282"/>
    <s v="12, Berkeley Gardens Blvd "/>
    <x v="72"/>
    <s v="WX16LT"/>
    <x v="7"/>
    <n v="1501"/>
    <n v="92700"/>
    <n v="10253"/>
    <x v="83"/>
    <d v="2004-06-09T00:00:00"/>
    <d v="2004-06-02T00:00:00"/>
    <s v="Cancelled"/>
    <x v="91"/>
    <x v="1"/>
    <d v="1899-12-30T01:18:00"/>
    <x v="6"/>
    <s v="Features include: Turnable front wheels; steering function; detailed interior; detailed engine; opening hood; opening trunk; opening doors; and detailed chassis."/>
    <n v="6600"/>
    <n v="98.3"/>
    <n v="140.43"/>
    <n v="4490.8500000000004"/>
    <n v="3833.7"/>
    <n v="657.15000000000055"/>
  </r>
  <r>
    <n v="10254"/>
    <x v="0"/>
    <n v="49"/>
    <n v="137.69999999999999"/>
    <n v="5"/>
    <n v="323"/>
    <x v="30"/>
    <s v="Graham Mike"/>
    <n v="6493125555"/>
    <s v="162-164 Grafton Road Level 2"/>
    <x v="26"/>
    <n v="0"/>
    <x v="14"/>
    <n v="1612"/>
    <n v="88000"/>
    <n v="10132"/>
    <x v="29"/>
    <d v="2003-07-01T00:00:00"/>
    <d v="2003-06-28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747.2999999999993"/>
    <n v="4248.3"/>
    <n v="2498.9999999999991"/>
  </r>
  <r>
    <n v="10254"/>
    <x v="1"/>
    <n v="36"/>
    <n v="55.09"/>
    <n v="4"/>
    <n v="323"/>
    <x v="30"/>
    <s v="Graham Mike"/>
    <n v="6493125555"/>
    <s v="162-164 Grafton Road Level 2"/>
    <x v="26"/>
    <n v="0"/>
    <x v="14"/>
    <n v="1612"/>
    <n v="88000"/>
    <n v="10132"/>
    <x v="29"/>
    <d v="2003-07-01T00:00:00"/>
    <d v="2003-06-28T00:00:00"/>
    <s v="Shipped"/>
    <x v="1"/>
    <x v="0"/>
    <d v="1899-12-30T01:18:00"/>
    <x v="1"/>
    <s v="Features opening hood, opening doors, opening trunk, wide white wall tires, front door arm rests, working steering system."/>
    <n v="540"/>
    <n v="33.299999999999997"/>
    <n v="60.54"/>
    <n v="1983.2400000000002"/>
    <n v="1198.8"/>
    <n v="784.44000000000028"/>
  </r>
  <r>
    <n v="10254"/>
    <x v="4"/>
    <n v="41"/>
    <n v="102.98"/>
    <n v="2"/>
    <n v="323"/>
    <x v="30"/>
    <s v="Graham Mike"/>
    <n v="6493125555"/>
    <s v="162-164 Grafton Road Level 2"/>
    <x v="26"/>
    <n v="0"/>
    <x v="14"/>
    <n v="1612"/>
    <n v="88000"/>
    <n v="10132"/>
    <x v="29"/>
    <d v="2003-07-01T00:00:00"/>
    <d v="2003-06-28T00:00:00"/>
    <s v="Shipped"/>
    <x v="4"/>
    <x v="0"/>
    <d v="1899-12-30T01:18:00"/>
    <x v="4"/>
    <s v="This model features grille-mounted chrome horn, lift-up louvered hood, fold-down rumble seat, working steering system, chrome-covered spare, opening doors, detailed and wired engine"/>
    <n v="9354"/>
    <n v="58.48"/>
    <n v="127.13"/>
    <n v="4222.18"/>
    <n v="2397.6799999999998"/>
    <n v="1824.5000000000005"/>
  </r>
  <r>
    <n v="10254"/>
    <x v="2"/>
    <n v="34"/>
    <n v="80.989999999999995"/>
    <n v="6"/>
    <n v="323"/>
    <x v="30"/>
    <s v="Graham Mike"/>
    <n v="6493125555"/>
    <s v="162-164 Grafton Road Level 2"/>
    <x v="26"/>
    <n v="0"/>
    <x v="14"/>
    <n v="1612"/>
    <n v="88000"/>
    <n v="10132"/>
    <x v="29"/>
    <d v="2003-07-01T00:00:00"/>
    <d v="2003-06-28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753.66"/>
    <n v="1470.84"/>
    <n v="1282.82"/>
  </r>
  <r>
    <n v="10254"/>
    <x v="102"/>
    <n v="30"/>
    <n v="59.87"/>
    <n v="7"/>
    <n v="323"/>
    <x v="30"/>
    <s v="Graham Mike"/>
    <n v="6493125555"/>
    <s v="162-164 Grafton Road Level 2"/>
    <x v="26"/>
    <n v="0"/>
    <x v="14"/>
    <n v="1612"/>
    <n v="88000"/>
    <n v="10132"/>
    <x v="29"/>
    <d v="2003-07-01T00:00:00"/>
    <d v="2003-06-28T00:00:00"/>
    <s v="Shipped"/>
    <x v="102"/>
    <x v="1"/>
    <d v="1899-12-30T01:18:00"/>
    <x v="7"/>
    <s v="This 1:18 scale precision die-cast replica, with its optional porthole hardtop and factory baked-enamel Thunderbird Bronze finish, is a 100% accurate rendition of this American classic."/>
    <n v="3209"/>
    <n v="34.21"/>
    <n v="71.27"/>
    <n v="1796.1"/>
    <n v="1026.3"/>
    <n v="769.8"/>
  </r>
  <r>
    <n v="10254"/>
    <x v="103"/>
    <n v="34"/>
    <n v="66.88"/>
    <n v="11"/>
    <n v="323"/>
    <x v="30"/>
    <s v="Graham Mike"/>
    <n v="6493125555"/>
    <s v="162-164 Grafton Road Level 2"/>
    <x v="26"/>
    <n v="0"/>
    <x v="14"/>
    <n v="1612"/>
    <n v="88000"/>
    <n v="10132"/>
    <x v="29"/>
    <d v="2003-07-01T00:00:00"/>
    <d v="2003-06-28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273.92"/>
    <n v="1674.16"/>
    <n v="599.76"/>
  </r>
  <r>
    <n v="10254"/>
    <x v="104"/>
    <n v="32"/>
    <n v="43.27"/>
    <n v="13"/>
    <n v="323"/>
    <x v="30"/>
    <s v="Graham Mike"/>
    <n v="6493125555"/>
    <s v="162-164 Grafton Road Level 2"/>
    <x v="26"/>
    <n v="0"/>
    <x v="14"/>
    <n v="1612"/>
    <n v="88000"/>
    <n v="10132"/>
    <x v="29"/>
    <d v="2003-07-01T00:00:00"/>
    <d v="2003-06-28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384.64"/>
    <n v="933.76"/>
    <n v="450.88000000000011"/>
  </r>
  <r>
    <n v="10254"/>
    <x v="6"/>
    <n v="38"/>
    <n v="28.88"/>
    <n v="1"/>
    <n v="323"/>
    <x v="30"/>
    <s v="Graham Mike"/>
    <n v="6493125555"/>
    <s v="162-164 Grafton Road Level 2"/>
    <x v="26"/>
    <n v="0"/>
    <x v="14"/>
    <n v="1612"/>
    <n v="88000"/>
    <n v="10132"/>
    <x v="29"/>
    <d v="2003-07-01T00:00:00"/>
    <d v="2003-06-28T00:00:00"/>
    <s v="Shipped"/>
    <x v="6"/>
    <x v="0"/>
    <d v="1899-12-30T01:24:00"/>
    <x v="1"/>
    <s v="This 1:24 scale die-cast replica of the 1939 Chevrolet Deluxe Coupe has the same classy look as the original. Features opening trunk, hood and doors and a showroom quality baked enamel finish."/>
    <n v="7332"/>
    <n v="22.57"/>
    <n v="33.19"/>
    <n v="1097.44"/>
    <n v="857.66"/>
    <n v="239.78000000000009"/>
  </r>
  <r>
    <n v="10254"/>
    <x v="105"/>
    <n v="31"/>
    <n v="85.42"/>
    <n v="9"/>
    <n v="323"/>
    <x v="30"/>
    <s v="Graham Mike"/>
    <n v="6493125555"/>
    <s v="162-164 Grafton Road Level 2"/>
    <x v="26"/>
    <n v="0"/>
    <x v="14"/>
    <n v="1612"/>
    <n v="88000"/>
    <n v="10132"/>
    <x v="29"/>
    <d v="2003-07-01T00:00:00"/>
    <d v="2003-06-28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648.02"/>
    <n v="1464.75"/>
    <n v="1183.27"/>
  </r>
  <r>
    <n v="10254"/>
    <x v="106"/>
    <n v="33"/>
    <n v="111.57"/>
    <n v="8"/>
    <n v="323"/>
    <x v="30"/>
    <s v="Graham Mike"/>
    <n v="6493125555"/>
    <s v="162-164 Grafton Road Level 2"/>
    <x v="26"/>
    <n v="0"/>
    <x v="14"/>
    <n v="1612"/>
    <n v="88000"/>
    <n v="10132"/>
    <x v="29"/>
    <d v="2003-07-01T00:00:00"/>
    <d v="2003-06-28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681.81"/>
    <n v="2403.06"/>
    <n v="1278.75"/>
  </r>
  <r>
    <n v="10254"/>
    <x v="107"/>
    <n v="42"/>
    <n v="69.34"/>
    <n v="10"/>
    <n v="323"/>
    <x v="30"/>
    <s v="Graham Mike"/>
    <n v="6493125555"/>
    <s v="162-164 Grafton Road Level 2"/>
    <x v="26"/>
    <n v="0"/>
    <x v="14"/>
    <n v="1612"/>
    <n v="88000"/>
    <n v="10132"/>
    <x v="29"/>
    <d v="2003-07-01T00:00:00"/>
    <d v="2003-06-28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912.28"/>
    <n v="2121.42"/>
    <n v="790.86000000000013"/>
  </r>
  <r>
    <n v="10254"/>
    <x v="108"/>
    <n v="49"/>
    <n v="101.73"/>
    <n v="12"/>
    <n v="323"/>
    <x v="30"/>
    <s v="Graham Mike"/>
    <n v="6493125555"/>
    <s v="162-164 Grafton Road Level 2"/>
    <x v="26"/>
    <n v="0"/>
    <x v="14"/>
    <n v="1612"/>
    <n v="88000"/>
    <n v="10132"/>
    <x v="29"/>
    <d v="2003-07-01T00:00:00"/>
    <d v="2003-06-28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984.7700000000004"/>
    <n v="3043.39"/>
    <n v="1941.3800000000006"/>
  </r>
  <r>
    <n v="10254"/>
    <x v="3"/>
    <n v="20"/>
    <n v="39.799999999999997"/>
    <n v="3"/>
    <n v="323"/>
    <x v="30"/>
    <s v="Graham Mike"/>
    <n v="6493125555"/>
    <s v="162-164 Grafton Road Level 2"/>
    <x v="26"/>
    <n v="0"/>
    <x v="14"/>
    <n v="1612"/>
    <n v="88000"/>
    <n v="10132"/>
    <x v="29"/>
    <d v="2003-07-01T00:00:00"/>
    <d v="2003-06-28T00:00:00"/>
    <s v="Shipped"/>
    <x v="3"/>
    <x v="0"/>
    <d v="1899-12-30T01:24:00"/>
    <x v="3"/>
    <s v="This model features grille-mounted chrome horn, lift-up louvered hood, fold-down rumble seat, working steering system and rubber wheels. Color black."/>
    <n v="2081"/>
    <n v="21.75"/>
    <n v="41.03"/>
    <n v="796"/>
    <n v="435"/>
    <n v="361"/>
  </r>
  <r>
    <n v="10255"/>
    <x v="5"/>
    <n v="24"/>
    <n v="135"/>
    <n v="1"/>
    <n v="209"/>
    <x v="85"/>
    <s v="Citeaux Frafacdafacrique "/>
    <n v="88601555"/>
    <s v="24, place Klafacber "/>
    <x v="70"/>
    <n v="67000"/>
    <x v="9"/>
    <n v="1370"/>
    <n v="53800"/>
    <n v="10241"/>
    <x v="80"/>
    <d v="2004-04-20T00:00:00"/>
    <d v="2004-04-19T00:00:00"/>
    <s v="Shipped"/>
    <x v="5"/>
    <x v="0"/>
    <d v="1899-12-30T01:18:00"/>
    <x v="5"/>
    <s v="This 1:18 replica features grille-mounted chrome horn, lift-up louvered hood, fold-down rumble seat, working steering system, chrome-covered spare, opening doors, detailed and wired engine. Color black."/>
    <n v="548"/>
    <n v="72.56"/>
    <n v="168.75"/>
    <n v="3240"/>
    <n v="1741.44"/>
    <n v="1498.56"/>
  </r>
  <r>
    <n v="10255"/>
    <x v="7"/>
    <n v="37"/>
    <n v="37.630000000000003"/>
    <n v="2"/>
    <n v="209"/>
    <x v="85"/>
    <s v="Citeaux Frafacdafacrique "/>
    <n v="88601555"/>
    <s v="24, place Klafacber "/>
    <x v="70"/>
    <n v="67000"/>
    <x v="9"/>
    <n v="1370"/>
    <n v="53800"/>
    <n v="10241"/>
    <x v="80"/>
    <d v="2004-04-20T00:00:00"/>
    <d v="2004-04-19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392.3100000000002"/>
    <n v="762.56999999999994"/>
    <n v="629.74000000000024"/>
  </r>
  <r>
    <n v="10256"/>
    <x v="8"/>
    <n v="34"/>
    <n v="93.49"/>
    <n v="2"/>
    <n v="145"/>
    <x v="5"/>
    <s v="Petersen Jytte "/>
    <n v="31123555"/>
    <s v="Vinbafaltet 34 "/>
    <x v="5"/>
    <n v="1734"/>
    <x v="4"/>
    <n v="1401"/>
    <n v="83400"/>
    <n v="10105"/>
    <x v="5"/>
    <d v="2003-02-21T00:00:00"/>
    <d v="2003-02-12T00:00:00"/>
    <s v="Shipped"/>
    <x v="8"/>
    <x v="0"/>
    <d v="1899-12-30T01:18:00"/>
    <x v="1"/>
    <s v="Features opening engine cover, doors, trunk, and fuel filler cap. Color black"/>
    <n v="8693"/>
    <n v="60.62"/>
    <n v="102.74"/>
    <n v="3178.66"/>
    <n v="2061.08"/>
    <n v="1117.58"/>
  </r>
  <r>
    <n v="10256"/>
    <x v="9"/>
    <n v="29"/>
    <n v="52.83"/>
    <n v="1"/>
    <n v="145"/>
    <x v="5"/>
    <s v="Petersen Jytte "/>
    <n v="31123555"/>
    <s v="Vinbafaltet 34 "/>
    <x v="5"/>
    <n v="1734"/>
    <x v="4"/>
    <n v="1401"/>
    <n v="83400"/>
    <n v="10105"/>
    <x v="5"/>
    <d v="2003-02-21T00:00:00"/>
    <d v="2003-02-12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532.07"/>
    <n v="703.54000000000008"/>
    <n v="828.52999999999986"/>
  </r>
  <r>
    <n v="10257"/>
    <x v="15"/>
    <n v="50"/>
    <n v="92.19"/>
    <n v="1"/>
    <n v="450"/>
    <x v="87"/>
    <s v="Frick Sue"/>
    <n v="4085553659"/>
    <s v="3086 Ingle Ln. "/>
    <x v="71"/>
    <n v="94217"/>
    <x v="0"/>
    <n v="1165"/>
    <n v="77600"/>
    <n v="10250"/>
    <x v="82"/>
    <d v="2004-05-19T00:00:00"/>
    <d v="2004-05-15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09.5"/>
    <n v="3039"/>
    <n v="1570.5"/>
  </r>
  <r>
    <n v="10257"/>
    <x v="16"/>
    <n v="49"/>
    <n v="59.34"/>
    <n v="3"/>
    <n v="450"/>
    <x v="87"/>
    <s v="Frick Sue"/>
    <n v="4085553659"/>
    <s v="3086 Ingle Ln. "/>
    <x v="71"/>
    <n v="94217"/>
    <x v="0"/>
    <n v="1165"/>
    <n v="77600"/>
    <n v="10250"/>
    <x v="82"/>
    <d v="2004-05-19T00:00:00"/>
    <d v="2004-05-15T00:00:00"/>
    <s v="Shipped"/>
    <x v="16"/>
    <x v="0"/>
    <d v="1899-12-30T01:18:00"/>
    <x v="10"/>
    <s v="Chrome Trim, Chrome Grille, Opening Hood, Opening Doors, Opening Trunk, Detailed Engine, Working Steering System"/>
    <n v="5649"/>
    <n v="34.35"/>
    <n v="62.46"/>
    <n v="2907.6600000000003"/>
    <n v="1683.15"/>
    <n v="1224.5100000000002"/>
  </r>
  <r>
    <n v="10257"/>
    <x v="17"/>
    <n v="37"/>
    <n v="83.78"/>
    <n v="2"/>
    <n v="450"/>
    <x v="87"/>
    <s v="Frick Sue"/>
    <n v="4085553659"/>
    <s v="3086 Ingle Ln. "/>
    <x v="71"/>
    <n v="94217"/>
    <x v="0"/>
    <n v="1165"/>
    <n v="77600"/>
    <n v="10250"/>
    <x v="82"/>
    <d v="2004-05-19T00:00:00"/>
    <d v="2004-05-15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99.86"/>
    <n v="2247.38"/>
    <n v="852.48"/>
  </r>
  <r>
    <n v="10257"/>
    <x v="18"/>
    <n v="26"/>
    <n v="91.27"/>
    <n v="5"/>
    <n v="450"/>
    <x v="87"/>
    <s v="Frick Sue"/>
    <n v="4085553659"/>
    <s v="3086 Ingle Ln. "/>
    <x v="71"/>
    <n v="94217"/>
    <x v="0"/>
    <n v="1165"/>
    <n v="77600"/>
    <n v="10250"/>
    <x v="82"/>
    <d v="2004-05-19T00:00:00"/>
    <d v="2004-05-15T00:00:00"/>
    <s v="Shipped"/>
    <x v="18"/>
    <x v="0"/>
    <d v="1899-12-30T01:18:00"/>
    <x v="2"/>
    <s v="Features Gold Trim, Full Size Spare Tire, Chrome Trim, Chrome Grille, Opening Hood, Opening Doors, Opening Trunk, Detailed Engine, Working Steering System"/>
    <n v="7913"/>
    <n v="57.54"/>
    <n v="99.21"/>
    <n v="2373.02"/>
    <n v="1496.04"/>
    <n v="876.98"/>
  </r>
  <r>
    <n v="10257"/>
    <x v="22"/>
    <n v="46"/>
    <n v="81.81"/>
    <n v="4"/>
    <n v="450"/>
    <x v="87"/>
    <s v="Frick Sue"/>
    <n v="4085553659"/>
    <s v="3086 Ingle Ln. "/>
    <x v="71"/>
    <n v="94217"/>
    <x v="0"/>
    <n v="1165"/>
    <n v="77600"/>
    <n v="10250"/>
    <x v="82"/>
    <d v="2004-05-19T00:00:00"/>
    <d v="2004-05-15T00:00:00"/>
    <s v="Shipped"/>
    <x v="22"/>
    <x v="0"/>
    <d v="1899-12-30T01:24:00"/>
    <x v="8"/>
    <s v="Features opening trunk,  working steering system. Color dark green."/>
    <n v="4710"/>
    <n v="57.46"/>
    <n v="97.39"/>
    <n v="3763.26"/>
    <n v="2643.16"/>
    <n v="1120.1000000000004"/>
  </r>
  <r>
    <n v="10258"/>
    <x v="10"/>
    <n v="32"/>
    <n v="177.87"/>
    <n v="6"/>
    <n v="398"/>
    <x v="89"/>
    <s v="Shimamura Akiko"/>
    <n v="81335840555"/>
    <s v="2-2-8 Roppongi "/>
    <x v="73"/>
    <n v="1060032"/>
    <x v="19"/>
    <n v="1621"/>
    <n v="94400"/>
    <n v="10258"/>
    <x v="84"/>
    <d v="2004-06-25T00:00:00"/>
    <d v="2004-06-23T00:00:00"/>
    <s v="Shipped"/>
    <x v="10"/>
    <x v="1"/>
    <d v="1899-12-30T01:10:00"/>
    <x v="6"/>
    <s v="Turnable front wheels; steering function; detailed interior; detailed engine; opening hood; opening trunk; opening doors; and detailed chassis."/>
    <n v="7305"/>
    <n v="98.58"/>
    <n v="214.3"/>
    <n v="5691.84"/>
    <n v="3154.56"/>
    <n v="2537.2800000000002"/>
  </r>
  <r>
    <n v="10258"/>
    <x v="12"/>
    <n v="41"/>
    <n v="133.94"/>
    <n v="3"/>
    <n v="398"/>
    <x v="89"/>
    <s v="Shimamura Akiko"/>
    <n v="81335840555"/>
    <s v="2-2-8 Roppongi "/>
    <x v="73"/>
    <n v="1060032"/>
    <x v="19"/>
    <n v="1621"/>
    <n v="94400"/>
    <n v="10258"/>
    <x v="84"/>
    <d v="2004-06-25T00:00:00"/>
    <d v="2004-06-23T00:00:00"/>
    <s v="Shipped"/>
    <x v="12"/>
    <x v="2"/>
    <d v="1899-12-30T01:12:00"/>
    <x v="0"/>
    <s v="Model features 30 windows, skylights &amp; glare resistant glass, working steering system, original logos"/>
    <n v="1579"/>
    <n v="77.900000000000006"/>
    <n v="136.66999999999999"/>
    <n v="5491.54"/>
    <n v="3193.9"/>
    <n v="2297.64"/>
  </r>
  <r>
    <n v="10258"/>
    <x v="13"/>
    <n v="41"/>
    <n v="113.17"/>
    <n v="5"/>
    <n v="398"/>
    <x v="89"/>
    <s v="Shimamura Akiko"/>
    <n v="81335840555"/>
    <s v="2-2-8 Roppongi "/>
    <x v="73"/>
    <n v="1060032"/>
    <x v="19"/>
    <n v="1621"/>
    <n v="94400"/>
    <n v="10258"/>
    <x v="84"/>
    <d v="2004-06-25T00:00:00"/>
    <d v="2004-06-23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639.97"/>
    <n v="2391.5299999999997"/>
    <n v="2248.4400000000005"/>
  </r>
  <r>
    <n v="10258"/>
    <x v="20"/>
    <n v="21"/>
    <n v="49.81"/>
    <n v="4"/>
    <n v="398"/>
    <x v="89"/>
    <s v="Shimamura Akiko"/>
    <n v="81335840555"/>
    <s v="2-2-8 Roppongi "/>
    <x v="73"/>
    <n v="1060032"/>
    <x v="19"/>
    <n v="1621"/>
    <n v="94400"/>
    <n v="10258"/>
    <x v="84"/>
    <d v="2004-06-25T00:00:00"/>
    <d v="2004-06-23T00:00:00"/>
    <s v="Shipped"/>
    <x v="20"/>
    <x v="0"/>
    <d v="1899-12-30T01:18:00"/>
    <x v="7"/>
    <s v="Features completely detailed interior including Velvet flocked drapes,deluxe wood grain floor, and a wood grain casket with seperate chrome handles"/>
    <n v="6645"/>
    <n v="23.14"/>
    <n v="50.31"/>
    <n v="1046.01"/>
    <n v="485.94"/>
    <n v="560.06999999999994"/>
  </r>
  <r>
    <n v="10258"/>
    <x v="24"/>
    <n v="20"/>
    <n v="62.7"/>
    <n v="2"/>
    <n v="398"/>
    <x v="89"/>
    <s v="Shimamura Akiko"/>
    <n v="81335840555"/>
    <s v="2-2-8 Roppongi "/>
    <x v="73"/>
    <n v="1060032"/>
    <x v="19"/>
    <n v="1621"/>
    <n v="94400"/>
    <n v="10258"/>
    <x v="84"/>
    <d v="2004-06-25T00:00:00"/>
    <d v="2004-06-23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254"/>
    <n v="672.2"/>
    <n v="581.79999999999995"/>
  </r>
  <r>
    <n v="10258"/>
    <x v="25"/>
    <n v="45"/>
    <n v="86.99"/>
    <n v="1"/>
    <n v="398"/>
    <x v="89"/>
    <s v="Shimamura Akiko"/>
    <n v="81335840555"/>
    <s v="2-2-8 Roppongi "/>
    <x v="73"/>
    <n v="1060032"/>
    <x v="19"/>
    <n v="1621"/>
    <n v="94400"/>
    <n v="10258"/>
    <x v="84"/>
    <d v="2004-06-25T00:00:00"/>
    <d v="2004-06-23T00:00:00"/>
    <s v="Shipped"/>
    <x v="25"/>
    <x v="1"/>
    <d v="1899-12-30T01:18:00"/>
    <x v="9"/>
    <s v="Features include opening and closing doors. Color: White. _x000a_Measures approximately 9 1/2&quot; Long."/>
    <n v="6934"/>
    <n v="46.53"/>
    <n v="101.15"/>
    <n v="3914.5499999999997"/>
    <n v="2093.85"/>
    <n v="1820.6999999999998"/>
  </r>
  <r>
    <n v="10259"/>
    <x v="11"/>
    <n v="26"/>
    <n v="121.15"/>
    <n v="12"/>
    <n v="166"/>
    <x v="75"/>
    <s v="Victorino Wendy"/>
    <n v="652241555"/>
    <s v="106 Linden Road Sandown 2nd Floor"/>
    <x v="15"/>
    <n v="69045"/>
    <x v="11"/>
    <n v="1612"/>
    <n v="97900"/>
    <n v="10217"/>
    <x v="70"/>
    <d v="2004-02-14T00:00:00"/>
    <d v="2004-02-06T00:00:00"/>
    <s v="Shipped"/>
    <x v="11"/>
    <x v="1"/>
    <d v="1899-12-30T01:10:00"/>
    <x v="8"/>
    <s v="Features include: Turnable front wheels; steering function; detailed interior; detailed engine; opening hood; opening trunk; opening doors; and detailed chassis."/>
    <n v="6791"/>
    <n v="103.42"/>
    <n v="147.74"/>
    <n v="3149.9"/>
    <n v="2688.92"/>
    <n v="460.98"/>
  </r>
  <r>
    <n v="10259"/>
    <x v="27"/>
    <n v="46"/>
    <n v="117.32"/>
    <n v="4"/>
    <n v="166"/>
    <x v="75"/>
    <s v="Victorino Wendy"/>
    <n v="652241555"/>
    <s v="106 Linden Road Sandown 2nd Floor"/>
    <x v="15"/>
    <n v="69045"/>
    <x v="11"/>
    <n v="1612"/>
    <n v="97900"/>
    <n v="10217"/>
    <x v="70"/>
    <d v="2004-02-14T00:00:00"/>
    <d v="2004-02-06T00:00:00"/>
    <s v="Shipped"/>
    <x v="27"/>
    <x v="2"/>
    <d v="1899-12-30T01:12:00"/>
    <x v="2"/>
    <s v="1:12 scale die-cast about 20&quot; long Hood opens, Rubber wheels"/>
    <n v="6125"/>
    <n v="55.7"/>
    <n v="118.5"/>
    <n v="5396.7199999999993"/>
    <n v="2562.2000000000003"/>
    <n v="2834.5199999999991"/>
  </r>
  <r>
    <n v="10259"/>
    <x v="28"/>
    <n v="30"/>
    <n v="134.26"/>
    <n v="3"/>
    <n v="166"/>
    <x v="75"/>
    <s v="Victorino Wendy"/>
    <n v="652241555"/>
    <s v="106 Linden Road Sandown 2nd Floor"/>
    <x v="15"/>
    <n v="69045"/>
    <x v="11"/>
    <n v="1612"/>
    <n v="97900"/>
    <n v="10217"/>
    <x v="70"/>
    <d v="2004-02-14T00:00:00"/>
    <d v="2004-02-06T00:00:00"/>
    <s v="Shipped"/>
    <x v="28"/>
    <x v="1"/>
    <d v="1899-12-30T01:18:00"/>
    <x v="5"/>
    <s v="Turnable front wheels; steering function; detailed interior; detailed engine; opening hood; opening trunk; opening doors; and detailed chassis."/>
    <n v="4724"/>
    <n v="101.51"/>
    <n v="163.72999999999999"/>
    <n v="4027.7999999999997"/>
    <n v="3045.3"/>
    <n v="982.49999999999955"/>
  </r>
  <r>
    <n v="10259"/>
    <x v="29"/>
    <n v="34"/>
    <n v="120.28"/>
    <n v="7"/>
    <n v="166"/>
    <x v="75"/>
    <s v="Victorino Wendy"/>
    <n v="652241555"/>
    <s v="106 Linden Road Sandown 2nd Floor"/>
    <x v="15"/>
    <n v="69045"/>
    <x v="11"/>
    <n v="1612"/>
    <n v="97900"/>
    <n v="10217"/>
    <x v="70"/>
    <d v="2004-02-14T00:00:00"/>
    <d v="2004-02-06T00:00:00"/>
    <s v="Shipped"/>
    <x v="29"/>
    <x v="2"/>
    <d v="1899-12-30T01:18:00"/>
    <x v="11"/>
    <s v="Exact replica. 100+ parts. working steering system, original logos"/>
    <n v="8258"/>
    <n v="74.86"/>
    <n v="122.73"/>
    <n v="4089.52"/>
    <n v="2545.2399999999998"/>
    <n v="1544.2800000000002"/>
  </r>
  <r>
    <n v="10259"/>
    <x v="14"/>
    <n v="30"/>
    <n v="59.55"/>
    <n v="10"/>
    <n v="166"/>
    <x v="75"/>
    <s v="Victorino Wendy"/>
    <n v="652241555"/>
    <s v="106 Linden Road Sandown 2nd Floor"/>
    <x v="15"/>
    <n v="69045"/>
    <x v="11"/>
    <n v="1612"/>
    <n v="97900"/>
    <n v="10217"/>
    <x v="70"/>
    <d v="2004-02-14T00:00:00"/>
    <d v="2004-02-06T00:00:00"/>
    <s v="Shipped"/>
    <x v="14"/>
    <x v="2"/>
    <d v="1899-12-30T01:18:00"/>
    <x v="9"/>
    <s v="Gleaming red handsome appearance. Everything is here the fire hoses, ladder, axes, bells, lanterns, ready to fight any inferno."/>
    <n v="2018"/>
    <n v="24.92"/>
    <n v="60.77"/>
    <n v="1786.5"/>
    <n v="747.6"/>
    <n v="1038.9000000000001"/>
  </r>
  <r>
    <n v="10259"/>
    <x v="30"/>
    <n v="27"/>
    <n v="152.41"/>
    <n v="8"/>
    <n v="166"/>
    <x v="75"/>
    <s v="Victorino Wendy"/>
    <n v="652241555"/>
    <s v="106 Linden Road Sandown 2nd Floor"/>
    <x v="15"/>
    <n v="69045"/>
    <x v="11"/>
    <n v="1612"/>
    <n v="97900"/>
    <n v="10217"/>
    <x v="70"/>
    <d v="2004-02-14T00:00:00"/>
    <d v="2004-02-0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115.07"/>
    <n v="2103.3000000000002"/>
    <n v="2011.7699999999995"/>
  </r>
  <r>
    <n v="10259"/>
    <x v="19"/>
    <n v="41"/>
    <n v="107.76"/>
    <n v="13"/>
    <n v="166"/>
    <x v="75"/>
    <s v="Victorino Wendy"/>
    <n v="652241555"/>
    <s v="106 Linden Road Sandown 2nd Floor"/>
    <x v="15"/>
    <n v="69045"/>
    <x v="11"/>
    <n v="1612"/>
    <n v="97900"/>
    <n v="10217"/>
    <x v="70"/>
    <d v="2004-02-14T00:00:00"/>
    <d v="2004-02-06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418.16"/>
    <n v="3475.1600000000003"/>
    <n v="942.99999999999955"/>
  </r>
  <r>
    <n v="10259"/>
    <x v="32"/>
    <n v="28"/>
    <n v="46.82"/>
    <n v="1"/>
    <n v="166"/>
    <x v="75"/>
    <s v="Victorino Wendy"/>
    <n v="652241555"/>
    <s v="106 Linden Road Sandown 2nd Floor"/>
    <x v="15"/>
    <n v="69045"/>
    <x v="11"/>
    <n v="1612"/>
    <n v="97900"/>
    <n v="10217"/>
    <x v="70"/>
    <d v="2004-02-14T00:00:00"/>
    <d v="2004-02-06T00:00:00"/>
    <s v="Shipped"/>
    <x v="32"/>
    <x v="1"/>
    <d v="1899-12-30T01:24:00"/>
    <x v="12"/>
    <s v="1:24 scale die-cast about 18&quot; long doors open, hood opens and rubber wheels"/>
    <n v="4074"/>
    <n v="32.369999999999997"/>
    <n v="57.8"/>
    <n v="1310.96"/>
    <n v="906.3599999999999"/>
    <n v="404.60000000000014"/>
  </r>
  <r>
    <n v="10259"/>
    <x v="21"/>
    <n v="47"/>
    <n v="121.4"/>
    <n v="9"/>
    <n v="166"/>
    <x v="75"/>
    <s v="Victorino Wendy"/>
    <n v="652241555"/>
    <s v="106 Linden Road Sandown 2nd Floor"/>
    <x v="15"/>
    <n v="69045"/>
    <x v="11"/>
    <n v="1612"/>
    <n v="97900"/>
    <n v="10217"/>
    <x v="70"/>
    <d v="2004-02-14T00:00:00"/>
    <d v="2004-02-06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705.8"/>
    <n v="2882.98"/>
    <n v="2822.82"/>
  </r>
  <r>
    <n v="10259"/>
    <x v="33"/>
    <n v="31"/>
    <n v="31.47"/>
    <n v="5"/>
    <n v="166"/>
    <x v="75"/>
    <s v="Victorino Wendy"/>
    <n v="652241555"/>
    <s v="106 Linden Road Sandown 2nd Floor"/>
    <x v="15"/>
    <n v="69045"/>
    <x v="11"/>
    <n v="1612"/>
    <n v="97900"/>
    <n v="10217"/>
    <x v="70"/>
    <d v="2004-02-14T00:00:00"/>
    <d v="2004-02-06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975.56999999999994"/>
    <n v="493.21"/>
    <n v="482.35999999999996"/>
  </r>
  <r>
    <n v="10259"/>
    <x v="23"/>
    <n v="45"/>
    <n v="95.35"/>
    <n v="11"/>
    <n v="166"/>
    <x v="75"/>
    <s v="Victorino Wendy"/>
    <n v="652241555"/>
    <s v="106 Linden Road Sandown 2nd Floor"/>
    <x v="15"/>
    <n v="69045"/>
    <x v="11"/>
    <n v="1612"/>
    <n v="97900"/>
    <n v="10217"/>
    <x v="70"/>
    <d v="2004-02-14T00:00:00"/>
    <d v="2004-02-06T00:00:00"/>
    <s v="Shipped"/>
    <x v="23"/>
    <x v="2"/>
    <d v="1899-12-30T01:32:00"/>
    <x v="1"/>
    <s v="This 1980Ã¢â‚¬â„¢s era new look Manhattan express is still active, running from the Bronx to mid-town Manhattan. Has 35 opeining windows and working lights. Needs a battery."/>
    <n v="5099"/>
    <n v="53.93"/>
    <n v="96.31"/>
    <n v="4290.75"/>
    <n v="2426.85"/>
    <n v="1863.9"/>
  </r>
  <r>
    <n v="10259"/>
    <x v="35"/>
    <n v="40"/>
    <n v="45.99"/>
    <n v="6"/>
    <n v="166"/>
    <x v="75"/>
    <s v="Victorino Wendy"/>
    <n v="652241555"/>
    <s v="106 Linden Road Sandown 2nd Floor"/>
    <x v="15"/>
    <n v="69045"/>
    <x v="11"/>
    <n v="1612"/>
    <n v="97900"/>
    <n v="10217"/>
    <x v="70"/>
    <d v="2004-02-14T00:00:00"/>
    <d v="2004-02-06T00:00:00"/>
    <s v="Shipped"/>
    <x v="35"/>
    <x v="2"/>
    <d v="1899-12-30T01:32:00"/>
    <x v="6"/>
    <s v="Model features bi-level seating, 50 windows, skylights &amp; glare resistant glass, working steering system, original logos"/>
    <n v="2874"/>
    <n v="25.98"/>
    <n v="54.11"/>
    <n v="1839.6000000000001"/>
    <n v="1039.2"/>
    <n v="800.40000000000009"/>
  </r>
  <r>
    <n v="10259"/>
    <x v="37"/>
    <n v="29"/>
    <n v="105.33"/>
    <n v="2"/>
    <n v="166"/>
    <x v="75"/>
    <s v="Victorino Wendy"/>
    <n v="652241555"/>
    <s v="106 Linden Road Sandown 2nd Floor"/>
    <x v="15"/>
    <n v="69045"/>
    <x v="11"/>
    <n v="1612"/>
    <n v="97900"/>
    <n v="10217"/>
    <x v="70"/>
    <d v="2004-02-14T00:00:00"/>
    <d v="2004-02-06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054.57"/>
    <n v="1980.41"/>
    <n v="1074.1600000000001"/>
  </r>
  <r>
    <n v="10260"/>
    <x v="40"/>
    <n v="46"/>
    <n v="180.79"/>
    <n v="5"/>
    <n v="357"/>
    <x v="69"/>
    <s v="MacKinlay Wales"/>
    <n v="6493763555"/>
    <s v="199 Great North Road "/>
    <x v="56"/>
    <n v="0"/>
    <x v="14"/>
    <n v="1612"/>
    <n v="77700"/>
    <n v="10202"/>
    <x v="64"/>
    <d v="2003-12-09T00:00:00"/>
    <d v="2003-12-06T00:00:00"/>
    <s v="Shipped"/>
    <x v="40"/>
    <x v="1"/>
    <d v="1899-12-30T01:12:00"/>
    <x v="8"/>
    <s v="Turnable front wheels; steering function; detailed interior; detailed engine; opening hood; opening trunk; opening doors; and detailed chassis."/>
    <n v="3619"/>
    <n v="95.59"/>
    <n v="207.8"/>
    <n v="8316.34"/>
    <n v="4397.1400000000003"/>
    <n v="3919.2"/>
  </r>
  <r>
    <n v="10260"/>
    <x v="26"/>
    <n v="30"/>
    <n v="140.5"/>
    <n v="6"/>
    <n v="357"/>
    <x v="69"/>
    <s v="MacKinlay Wales"/>
    <n v="6493763555"/>
    <s v="199 Great North Road "/>
    <x v="56"/>
    <n v="0"/>
    <x v="14"/>
    <n v="1612"/>
    <n v="77700"/>
    <n v="10202"/>
    <x v="64"/>
    <d v="2003-12-09T00:00:00"/>
    <d v="2003-12-06T00:00:00"/>
    <s v="Shipped"/>
    <x v="26"/>
    <x v="1"/>
    <d v="1899-12-30T01:18:00"/>
    <x v="0"/>
    <s v="1:18 scale die-cast about 10&quot; long doors open, hood opens, trunk opens and wheels roll"/>
    <n v="6906"/>
    <n v="89.14"/>
    <n v="151.08000000000001"/>
    <n v="4215"/>
    <n v="2674.2"/>
    <n v="1540.8000000000002"/>
  </r>
  <r>
    <n v="10260"/>
    <x v="41"/>
    <n v="44"/>
    <n v="169.56"/>
    <n v="4"/>
    <n v="357"/>
    <x v="69"/>
    <s v="MacKinlay Wales"/>
    <n v="6493763555"/>
    <s v="199 Great North Road "/>
    <x v="56"/>
    <n v="0"/>
    <x v="14"/>
    <n v="1612"/>
    <n v="77700"/>
    <n v="10202"/>
    <x v="64"/>
    <d v="2003-12-09T00:00:00"/>
    <d v="2003-12-06T00:00:00"/>
    <s v="Shipped"/>
    <x v="41"/>
    <x v="1"/>
    <d v="1899-12-30T01:12:00"/>
    <x v="8"/>
    <s v="Turnable front wheels; steering function; detailed interior; detailed engine; opening hood; opening trunk; opening doors; and detailed chassis."/>
    <n v="1049"/>
    <n v="83.05"/>
    <n v="173.02"/>
    <n v="7460.64"/>
    <n v="3654.2"/>
    <n v="3806.4400000000005"/>
  </r>
  <r>
    <n v="10260"/>
    <x v="42"/>
    <n v="32"/>
    <n v="121.57"/>
    <n v="1"/>
    <n v="357"/>
    <x v="69"/>
    <s v="MacKinlay Wales"/>
    <n v="6493763555"/>
    <s v="199 Great North Road "/>
    <x v="56"/>
    <n v="0"/>
    <x v="14"/>
    <n v="1612"/>
    <n v="77700"/>
    <n v="10202"/>
    <x v="64"/>
    <d v="2003-12-09T00:00:00"/>
    <d v="2003-12-06T00:00:00"/>
    <s v="Shipped"/>
    <x v="42"/>
    <x v="0"/>
    <d v="1899-12-30T01:18:00"/>
    <x v="11"/>
    <s v="Features opening trunk,  working steering system"/>
    <n v="3913"/>
    <n v="68.3"/>
    <n v="136.59"/>
    <n v="3890.24"/>
    <n v="2185.6"/>
    <n v="1704.6399999999999"/>
  </r>
  <r>
    <n v="10260"/>
    <x v="43"/>
    <n v="29"/>
    <n v="92.77"/>
    <n v="3"/>
    <n v="357"/>
    <x v="69"/>
    <s v="MacKinlay Wales"/>
    <n v="6493763555"/>
    <s v="199 Great North Road "/>
    <x v="56"/>
    <n v="0"/>
    <x v="14"/>
    <n v="1612"/>
    <n v="77700"/>
    <n v="10202"/>
    <x v="64"/>
    <d v="2003-12-09T00:00:00"/>
    <d v="2003-12-06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690.33"/>
    <n v="1959.24"/>
    <n v="731.08999999999992"/>
  </r>
  <r>
    <n v="10260"/>
    <x v="31"/>
    <n v="23"/>
    <n v="137.88"/>
    <n v="8"/>
    <n v="357"/>
    <x v="69"/>
    <s v="MacKinlay Wales"/>
    <n v="6493763555"/>
    <s v="199 Great North Road "/>
    <x v="56"/>
    <n v="0"/>
    <x v="14"/>
    <n v="1612"/>
    <n v="77700"/>
    <n v="10202"/>
    <x v="64"/>
    <d v="2003-12-09T00:00:00"/>
    <d v="2003-12-06T00:00:00"/>
    <s v="Shipped"/>
    <x v="31"/>
    <x v="1"/>
    <d v="1899-12-30T01:18:00"/>
    <x v="10"/>
    <s v="Features include opening and closing doors. Color: White."/>
    <n v="5545"/>
    <n v="91.92"/>
    <n v="143.62"/>
    <n v="3171.24"/>
    <n v="2114.16"/>
    <n v="1057.08"/>
  </r>
  <r>
    <n v="10260"/>
    <x v="34"/>
    <n v="23"/>
    <n v="117.1"/>
    <n v="10"/>
    <n v="357"/>
    <x v="69"/>
    <s v="MacKinlay Wales"/>
    <n v="6493763555"/>
    <s v="199 Great North Road "/>
    <x v="56"/>
    <n v="0"/>
    <x v="14"/>
    <n v="1612"/>
    <n v="77700"/>
    <n v="10202"/>
    <x v="64"/>
    <d v="2003-12-09T00:00:00"/>
    <d v="2003-12-06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693.2999999999997"/>
    <n v="1604.94"/>
    <n v="1088.3599999999997"/>
  </r>
  <r>
    <n v="10260"/>
    <x v="36"/>
    <n v="27"/>
    <n v="55.3"/>
    <n v="9"/>
    <n v="357"/>
    <x v="69"/>
    <s v="MacKinlay Wales"/>
    <n v="6493763555"/>
    <s v="199 Great North Road "/>
    <x v="56"/>
    <n v="0"/>
    <x v="14"/>
    <n v="1612"/>
    <n v="77700"/>
    <n v="10202"/>
    <x v="64"/>
    <d v="2003-12-09T00:00:00"/>
    <d v="2003-12-06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493.1"/>
    <n v="721.43999999999994"/>
    <n v="771.66"/>
  </r>
  <r>
    <n v="10260"/>
    <x v="38"/>
    <n v="21"/>
    <n v="56.24"/>
    <n v="7"/>
    <n v="357"/>
    <x v="69"/>
    <s v="MacKinlay Wales"/>
    <n v="6493763555"/>
    <s v="199 Great North Road "/>
    <x v="56"/>
    <n v="0"/>
    <x v="14"/>
    <n v="1612"/>
    <n v="77700"/>
    <n v="10202"/>
    <x v="64"/>
    <d v="2003-12-09T00:00:00"/>
    <d v="2003-12-06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81.04"/>
    <n v="787.29000000000008"/>
    <n v="393.74999999999989"/>
  </r>
  <r>
    <n v="10260"/>
    <x v="49"/>
    <n v="33"/>
    <n v="80.55"/>
    <n v="2"/>
    <n v="357"/>
    <x v="69"/>
    <s v="MacKinlay Wales"/>
    <n v="6493763555"/>
    <s v="199 Great North Road "/>
    <x v="56"/>
    <n v="0"/>
    <x v="14"/>
    <n v="1612"/>
    <n v="77700"/>
    <n v="10202"/>
    <x v="64"/>
    <d v="2003-12-09T00:00:00"/>
    <d v="2003-12-06T00:00:00"/>
    <s v="Shipped"/>
    <x v="49"/>
    <x v="4"/>
    <d v="1899-12-30T12:40:00"/>
    <x v="7"/>
    <s v="Measures 31 1/2 inches Long x 25 1/2 inches High x 10 5/8 inches Wide_x000a_All wood with canvas sail. Extras include long boats, rigging, ladders, railing, anchors, side cannons, hand painted, etc."/>
    <n v="737"/>
    <n v="43.3"/>
    <n v="86.61"/>
    <n v="2658.15"/>
    <n v="1428.8999999999999"/>
    <n v="1229.2500000000002"/>
  </r>
  <r>
    <n v="10261"/>
    <x v="39"/>
    <n v="27"/>
    <n v="116.96"/>
    <n v="1"/>
    <n v="233"/>
    <x v="53"/>
    <s v="Fresniafa¨re Jean "/>
    <n v="5145558054"/>
    <s v="43 rue St. Laurent "/>
    <x v="43"/>
    <s v="H1J1C3"/>
    <x v="16"/>
    <n v="1286"/>
    <n v="48700"/>
    <n v="10171"/>
    <x v="51"/>
    <d v="2003-11-13T00:00:00"/>
    <d v="2003-11-07T00:00:00"/>
    <s v="Shipped"/>
    <x v="39"/>
    <x v="1"/>
    <d v="1899-12-30T01:10:00"/>
    <x v="1"/>
    <s v="Features include: Turnable front wheels; steering function; detailed interior; detailed engine; opening hood; opening trunk; opening doors; and detailed chassis."/>
    <n v="3252"/>
    <n v="85.68"/>
    <n v="136"/>
    <n v="3157.9199999999996"/>
    <n v="2313.36"/>
    <n v="844.55999999999949"/>
  </r>
  <r>
    <n v="10261"/>
    <x v="44"/>
    <n v="20"/>
    <n v="80.75"/>
    <n v="9"/>
    <n v="233"/>
    <x v="53"/>
    <s v="Fresniafa¨re Jean "/>
    <n v="5145558054"/>
    <s v="43 rue St. Laurent "/>
    <x v="43"/>
    <s v="H1J1C3"/>
    <x v="16"/>
    <n v="1286"/>
    <n v="48700"/>
    <n v="10171"/>
    <x v="51"/>
    <d v="2003-11-13T00:00:00"/>
    <d v="2003-11-07T00:00:00"/>
    <s v="Shipped"/>
    <x v="44"/>
    <x v="0"/>
    <d v="1899-12-30T01:18:00"/>
    <x v="2"/>
    <s v="Features opening trunk,  working steering system"/>
    <n v="8290"/>
    <n v="52.66"/>
    <n v="87.77"/>
    <n v="1615"/>
    <n v="1053.1999999999998"/>
    <n v="561.80000000000018"/>
  </r>
  <r>
    <n v="10261"/>
    <x v="45"/>
    <n v="36"/>
    <n v="105.69"/>
    <n v="8"/>
    <n v="233"/>
    <x v="53"/>
    <s v="Fresniafa¨re Jean "/>
    <n v="5145558054"/>
    <s v="43 rue St. Laurent "/>
    <x v="43"/>
    <s v="H1J1C3"/>
    <x v="16"/>
    <n v="1286"/>
    <n v="48700"/>
    <n v="10171"/>
    <x v="51"/>
    <d v="2003-11-13T00:00:00"/>
    <d v="2003-11-07T00:00:00"/>
    <s v="Shipped"/>
    <x v="45"/>
    <x v="4"/>
    <d v="1899-12-30T01:24:00"/>
    <x v="9"/>
    <s v="All wood with canvas sails. Many extras including rigging, long boats, pilot house, anchors, etc. Comes with 4 masts, all square-rigged."/>
    <n v="1898"/>
    <n v="82.34"/>
    <n v="122.89"/>
    <n v="3804.84"/>
    <n v="2964.2400000000002"/>
    <n v="840.59999999999991"/>
  </r>
  <r>
    <n v="10261"/>
    <x v="46"/>
    <n v="22"/>
    <n v="79.66"/>
    <n v="3"/>
    <n v="233"/>
    <x v="53"/>
    <s v="Fresniafa¨re Jean "/>
    <n v="5145558054"/>
    <s v="43 rue St. Laurent "/>
    <x v="43"/>
    <s v="H1J1C3"/>
    <x v="16"/>
    <n v="1286"/>
    <n v="48700"/>
    <n v="10171"/>
    <x v="51"/>
    <d v="2003-11-13T00:00:00"/>
    <d v="2003-11-07T00:00:00"/>
    <s v="Shipped"/>
    <x v="46"/>
    <x v="0"/>
    <d v="1899-12-30T01:24:00"/>
    <x v="10"/>
    <s v="This model features chrome trim and grille, opening hood, opening doors, opening trunk, detailed engine, working steering system. Color white."/>
    <n v="9173"/>
    <n v="46.91"/>
    <n v="88.51"/>
    <n v="1752.52"/>
    <n v="1032.02"/>
    <n v="720.5"/>
  </r>
  <r>
    <n v="10261"/>
    <x v="48"/>
    <n v="34"/>
    <n v="64"/>
    <n v="4"/>
    <n v="233"/>
    <x v="53"/>
    <s v="Fresniafa¨re Jean "/>
    <n v="5145558054"/>
    <s v="43 rue St. Laurent "/>
    <x v="43"/>
    <s v="H1J1C3"/>
    <x v="16"/>
    <n v="1286"/>
    <n v="48700"/>
    <n v="10171"/>
    <x v="51"/>
    <d v="2003-11-13T00:00:00"/>
    <d v="2003-11-07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176"/>
    <n v="1156"/>
    <n v="1020"/>
  </r>
  <r>
    <n v="10261"/>
    <x v="50"/>
    <n v="44"/>
    <n v="58.55"/>
    <n v="2"/>
    <n v="233"/>
    <x v="53"/>
    <s v="Fresniafa¨re Jean "/>
    <n v="5145558054"/>
    <s v="43 rue St. Laurent "/>
    <x v="43"/>
    <s v="H1J1C3"/>
    <x v="16"/>
    <n v="1286"/>
    <n v="48700"/>
    <n v="10171"/>
    <x v="51"/>
    <d v="2003-11-13T00:00:00"/>
    <d v="2003-11-07T00:00:00"/>
    <s v="Shipped"/>
    <x v="50"/>
    <x v="4"/>
    <d v="1899-12-30T12:40:00"/>
    <x v="3"/>
    <s v="All wood with canvas sails. Measures 31 1/2&quot; Length x 22 3/8&quot; High x 8 1/4&quot; Width. Extras include 4 boats on deck, sea sprite on bow, anchors, copper railing, pilot houses, etc."/>
    <n v="7083"/>
    <n v="33.97"/>
    <n v="72.28"/>
    <n v="2576.1999999999998"/>
    <n v="1494.6799999999998"/>
    <n v="1081.52"/>
  </r>
  <r>
    <n v="10261"/>
    <x v="51"/>
    <n v="25"/>
    <n v="89.15"/>
    <n v="5"/>
    <n v="233"/>
    <x v="53"/>
    <s v="Fresniafa¨re Jean "/>
    <n v="5145558054"/>
    <s v="43 rue St. Laurent "/>
    <x v="43"/>
    <s v="H1J1C3"/>
    <x v="16"/>
    <n v="1286"/>
    <n v="48700"/>
    <n v="10171"/>
    <x v="51"/>
    <d v="2003-11-13T00:00:00"/>
    <d v="2003-11-07T00:00:00"/>
    <s v="Shipped"/>
    <x v="51"/>
    <x v="4"/>
    <d v="1899-12-30T12:40:00"/>
    <x v="9"/>
    <s v="Completed model measures 19 1/2 inches long, 9 inches high, 3inches wide and is in barn red/black. All wood and metal."/>
    <n v="1956"/>
    <n v="51.09"/>
    <n v="100.17"/>
    <n v="2228.75"/>
    <n v="1277.25"/>
    <n v="951.5"/>
  </r>
  <r>
    <n v="10261"/>
    <x v="52"/>
    <n v="50"/>
    <n v="88.39"/>
    <n v="6"/>
    <n v="233"/>
    <x v="53"/>
    <s v="Fresniafa¨re Jean "/>
    <n v="5145558054"/>
    <s v="43 rue St. Laurent "/>
    <x v="43"/>
    <s v="H1J1C3"/>
    <x v="16"/>
    <n v="1286"/>
    <n v="48700"/>
    <n v="10171"/>
    <x v="51"/>
    <d v="2003-11-13T00:00:00"/>
    <d v="2003-11-07T00:00:00"/>
    <s v="Shipped"/>
    <x v="52"/>
    <x v="4"/>
    <d v="1899-12-30T12:40:00"/>
    <x v="0"/>
    <s v="Exact replica. Wood and Metal. Many extras including rigging, long boats, pilot house, anchors, etc. Comes with three masts, all square-rigged."/>
    <n v="5088"/>
    <n v="53.63"/>
    <n v="99.31"/>
    <n v="4419.5"/>
    <n v="2681.5"/>
    <n v="1738"/>
  </r>
  <r>
    <n v="10261"/>
    <x v="53"/>
    <n v="29"/>
    <n v="43.68"/>
    <n v="7"/>
    <n v="233"/>
    <x v="53"/>
    <s v="Fresniafa¨re Jean "/>
    <n v="5145558054"/>
    <s v="43 rue St. Laurent "/>
    <x v="43"/>
    <s v="H1J1C3"/>
    <x v="16"/>
    <n v="1286"/>
    <n v="48700"/>
    <n v="10171"/>
    <x v="51"/>
    <d v="2003-11-13T00:00:00"/>
    <d v="2003-11-07T00:00:00"/>
    <s v="Shipped"/>
    <x v="53"/>
    <x v="4"/>
    <d v="1899-12-30T02:12:00"/>
    <x v="11"/>
    <s v="Measures 38 inches Long x 33 3/4 inches High. Includes a stand._x000a_Many extras including rigging, long boats, pilot house, anchors, etc. Comes with 2 masts, all square-rigged"/>
    <n v="414"/>
    <n v="33.299999999999997"/>
    <n v="54.6"/>
    <n v="1266.72"/>
    <n v="965.69999999999993"/>
    <n v="301.0200000000001"/>
  </r>
  <r>
    <n v="10262"/>
    <x v="54"/>
    <n v="49"/>
    <n v="157.69"/>
    <n v="9"/>
    <n v="141"/>
    <x v="4"/>
    <s v="Freyre Diego "/>
    <n v="915559444"/>
    <s v="C/ Moralzarzal, 86 "/>
    <x v="4"/>
    <n v="28034"/>
    <x v="3"/>
    <n v="1370"/>
    <n v="227600"/>
    <n v="10104"/>
    <x v="4"/>
    <d v="2003-02-09T00:00:00"/>
    <d v="2003-02-01T00:00:00"/>
    <s v="Shipped"/>
    <x v="54"/>
    <x v="5"/>
    <d v="1899-12-30T01:18:00"/>
    <x v="3"/>
    <s v="1:18 scale replica of actual Army's UH-60L BLACK HAWK Helicopter. 100% hand-assembled. Features rotating rotor blades, propeller blades and rubber wheels."/>
    <n v="5330"/>
    <n v="77.27"/>
    <n v="157.69"/>
    <n v="7726.8099999999995"/>
    <n v="3786.23"/>
    <n v="3940.5799999999995"/>
  </r>
  <r>
    <n v="10262"/>
    <x v="56"/>
    <n v="32"/>
    <n v="81.72"/>
    <n v="15"/>
    <n v="141"/>
    <x v="4"/>
    <s v="Freyre Diego "/>
    <n v="915559444"/>
    <s v="C/ Moralzarzal, 86 "/>
    <x v="4"/>
    <n v="28034"/>
    <x v="3"/>
    <n v="1370"/>
    <n v="227600"/>
    <n v="10104"/>
    <x v="4"/>
    <d v="2003-02-09T00:00:00"/>
    <d v="2003-02-01T00:00:00"/>
    <s v="Shipped"/>
    <x v="56"/>
    <x v="4"/>
    <d v="1899-12-30T01:18:00"/>
    <x v="10"/>
    <s v="Exact replica. Wood and Metal. Many extras including rigging, long boats, pilot house, anchors, etc. Comes with three masts, all square-rigged."/>
    <n v="4259"/>
    <n v="51.61"/>
    <n v="86.02"/>
    <n v="2615.04"/>
    <n v="1651.52"/>
    <n v="963.52"/>
  </r>
  <r>
    <n v="10262"/>
    <x v="57"/>
    <n v="34"/>
    <n v="85.75"/>
    <n v="14"/>
    <n v="141"/>
    <x v="4"/>
    <s v="Freyre Diego "/>
    <n v="915559444"/>
    <s v="C/ Moralzarzal, 86 "/>
    <x v="4"/>
    <n v="28034"/>
    <x v="3"/>
    <n v="1370"/>
    <n v="227600"/>
    <n v="10104"/>
    <x v="4"/>
    <d v="2003-02-09T00:00:00"/>
    <d v="2003-02-01T00:00:00"/>
    <s v="Shipped"/>
    <x v="57"/>
    <x v="0"/>
    <d v="1899-12-30T01:18:00"/>
    <x v="2"/>
    <s v="Features opening hood, opening doors, opening trunk, wide white wall tires, front door arm rests, working steering system, leather upholstery. Color black."/>
    <n v="2378"/>
    <n v="64.58"/>
    <n v="105.87"/>
    <n v="2915.5"/>
    <n v="2195.7199999999998"/>
    <n v="719.7800000000002"/>
  </r>
  <r>
    <n v="10262"/>
    <x v="58"/>
    <n v="34"/>
    <n v="98.48"/>
    <n v="1"/>
    <n v="141"/>
    <x v="4"/>
    <s v="Freyre Diego "/>
    <n v="915559444"/>
    <s v="C/ Moralzarzal, 86 "/>
    <x v="4"/>
    <n v="28034"/>
    <x v="3"/>
    <n v="1370"/>
    <n v="227600"/>
    <n v="10104"/>
    <x v="4"/>
    <d v="2003-02-09T00:00:00"/>
    <d v="2003-02-01T00:00:00"/>
    <s v="Shipped"/>
    <x v="58"/>
    <x v="5"/>
    <d v="1899-12-30T01:24:00"/>
    <x v="6"/>
    <s v="Official logos and insignias"/>
    <n v="3627"/>
    <n v="66.739999999999995"/>
    <n v="109.42"/>
    <n v="3348.32"/>
    <n v="2269.16"/>
    <n v="1079.1600000000003"/>
  </r>
  <r>
    <n v="10262"/>
    <x v="59"/>
    <n v="24"/>
    <n v="63.71"/>
    <n v="10"/>
    <n v="141"/>
    <x v="4"/>
    <s v="Freyre Diego "/>
    <n v="915559444"/>
    <s v="C/ Moralzarzal, 86 "/>
    <x v="4"/>
    <n v="28034"/>
    <x v="3"/>
    <n v="1370"/>
    <n v="227600"/>
    <n v="10104"/>
    <x v="4"/>
    <d v="2003-02-09T00:00:00"/>
    <d v="2003-02-01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529.04"/>
    <n v="822"/>
    <n v="707.04"/>
  </r>
  <r>
    <n v="10262"/>
    <x v="60"/>
    <n v="46"/>
    <n v="65.75"/>
    <n v="11"/>
    <n v="141"/>
    <x v="4"/>
    <s v="Freyre Diego "/>
    <n v="915559444"/>
    <s v="C/ Moralzarzal, 86 "/>
    <x v="4"/>
    <n v="28034"/>
    <x v="3"/>
    <n v="1370"/>
    <n v="227600"/>
    <n v="10104"/>
    <x v="4"/>
    <d v="2003-02-09T00:00:00"/>
    <d v="2003-02-01T00:00:00"/>
    <s v="Shipped"/>
    <x v="60"/>
    <x v="0"/>
    <d v="1899-12-30T01:24:00"/>
    <x v="4"/>
    <s v="Features opening hood, opening doors, opening trunk, wide white wall tires, front door arm rests, working steering system"/>
    <n v="2902"/>
    <n v="26.3"/>
    <n v="65.75"/>
    <n v="3024.5"/>
    <n v="1209.8"/>
    <n v="1814.7"/>
  </r>
  <r>
    <n v="10262"/>
    <x v="47"/>
    <n v="49"/>
    <n v="82.18"/>
    <n v="16"/>
    <n v="141"/>
    <x v="4"/>
    <s v="Freyre Diego "/>
    <n v="915559444"/>
    <s v="C/ Moralzarzal, 86 "/>
    <x v="4"/>
    <n v="28034"/>
    <x v="3"/>
    <n v="1370"/>
    <n v="227600"/>
    <n v="10104"/>
    <x v="4"/>
    <d v="2003-02-09T00:00:00"/>
    <d v="2003-02-01T00:00:00"/>
    <s v="Shipped"/>
    <x v="47"/>
    <x v="0"/>
    <d v="1899-12-30T01:24:00"/>
    <x v="9"/>
    <s v="Chrome Trim, Chrome Grille, Opening Hood, Opening Doors, Opening Trunk, Detailed Engine, Working Steering System. Color black."/>
    <n v="6621"/>
    <n v="48.64"/>
    <n v="83.86"/>
    <n v="4026.82"/>
    <n v="2383.36"/>
    <n v="1643.46"/>
  </r>
  <r>
    <n v="10262"/>
    <x v="61"/>
    <n v="48"/>
    <n v="58.69"/>
    <n v="8"/>
    <n v="141"/>
    <x v="4"/>
    <s v="Freyre Diego "/>
    <n v="915559444"/>
    <s v="C/ Moralzarzal, 86 "/>
    <x v="4"/>
    <n v="28034"/>
    <x v="3"/>
    <n v="1370"/>
    <n v="227600"/>
    <n v="10104"/>
    <x v="4"/>
    <d v="2003-02-09T00:00:00"/>
    <d v="2003-02-01T00:00:00"/>
    <s v="Shipped"/>
    <x v="61"/>
    <x v="5"/>
    <d v="1899-12-30T01:24:00"/>
    <x v="8"/>
    <s v="Has retractable wheels and comes with a stand. Official logos and insignias."/>
    <n v="6812"/>
    <n v="29.34"/>
    <n v="68.239999999999995"/>
    <n v="2817.12"/>
    <n v="1408.32"/>
    <n v="1408.8"/>
  </r>
  <r>
    <n v="10262"/>
    <x v="63"/>
    <n v="40"/>
    <n v="63.97"/>
    <n v="2"/>
    <n v="141"/>
    <x v="4"/>
    <s v="Freyre Diego "/>
    <n v="915559444"/>
    <s v="C/ Moralzarzal, 86 "/>
    <x v="4"/>
    <n v="28034"/>
    <x v="3"/>
    <n v="1370"/>
    <n v="227600"/>
    <n v="10104"/>
    <x v="4"/>
    <d v="2003-02-09T00:00:00"/>
    <d v="2003-02-01T00:00:00"/>
    <s v="Shipped"/>
    <x v="63"/>
    <x v="0"/>
    <d v="1899-12-30T01:32:00"/>
    <x v="12"/>
    <s v="This model features grille-mounted chrome horn, lift-up louvered hood, fold-down rumble seat, working steering system"/>
    <n v="136"/>
    <n v="33.020000000000003"/>
    <n v="68.790000000000006"/>
    <n v="2558.8000000000002"/>
    <n v="1320.8000000000002"/>
    <n v="1238"/>
  </r>
  <r>
    <n v="10262"/>
    <x v="64"/>
    <n v="49"/>
    <n v="35.78"/>
    <n v="3"/>
    <n v="141"/>
    <x v="4"/>
    <s v="Freyre Diego "/>
    <n v="915559444"/>
    <s v="C/ Moralzarzal, 86 "/>
    <x v="4"/>
    <n v="28034"/>
    <x v="3"/>
    <n v="1370"/>
    <n v="227600"/>
    <n v="10104"/>
    <x v="4"/>
    <d v="2003-02-09T00:00:00"/>
    <d v="2003-02-01T00:00:00"/>
    <s v="Shipped"/>
    <x v="64"/>
    <x v="0"/>
    <d v="1899-12-30T01:50:00"/>
    <x v="7"/>
    <s v="Features opening trunk,  working steering system"/>
    <n v="7062"/>
    <n v="27.06"/>
    <n v="43.64"/>
    <n v="1753.22"/>
    <n v="1325.9399999999998"/>
    <n v="427.2800000000002"/>
  </r>
  <r>
    <n v="10262"/>
    <x v="65"/>
    <n v="40"/>
    <n v="87.69"/>
    <n v="4"/>
    <n v="141"/>
    <x v="4"/>
    <s v="Freyre Diego "/>
    <n v="915559444"/>
    <s v="C/ Moralzarzal, 86 "/>
    <x v="4"/>
    <n v="28034"/>
    <x v="3"/>
    <n v="1370"/>
    <n v="227600"/>
    <n v="10104"/>
    <x v="4"/>
    <d v="2003-02-09T00:00:00"/>
    <d v="2003-02-01T00:00:00"/>
    <s v="Shipped"/>
    <x v="65"/>
    <x v="5"/>
    <d v="1899-12-30T12:40:00"/>
    <x v="10"/>
    <s v="Exact replia with official logos and insignias and retractable wheels"/>
    <n v="5841"/>
    <n v="51.15"/>
    <n v="91.34"/>
    <n v="3507.6"/>
    <n v="2046"/>
    <n v="1461.6"/>
  </r>
  <r>
    <n v="10262"/>
    <x v="66"/>
    <n v="44"/>
    <n v="83.28"/>
    <n v="13"/>
    <n v="141"/>
    <x v="4"/>
    <s v="Freyre Diego "/>
    <n v="915559444"/>
    <s v="C/ Moralzarzal, 86 "/>
    <x v="4"/>
    <n v="28034"/>
    <x v="3"/>
    <n v="1370"/>
    <n v="227600"/>
    <n v="10104"/>
    <x v="4"/>
    <d v="2003-02-09T00:00:00"/>
    <d v="2003-02-01T00:00:00"/>
    <s v="Shipped"/>
    <x v="66"/>
    <x v="4"/>
    <d v="1899-12-30T12:40:00"/>
    <x v="11"/>
    <s v="Measures 30 inches Long x 27 1/2 inches High x 4 3/4 inches Wide. _x000a_Many extras including rigging, long boats, pilot house, anchors, etc. Comes with three masts, all square-rigged."/>
    <n v="3501"/>
    <n v="39.83"/>
    <n v="90.52"/>
    <n v="3664.32"/>
    <n v="1752.52"/>
    <n v="1911.8000000000002"/>
  </r>
  <r>
    <n v="10262"/>
    <x v="67"/>
    <n v="33"/>
    <n v="81.77"/>
    <n v="6"/>
    <n v="141"/>
    <x v="4"/>
    <s v="Freyre Diego "/>
    <n v="915559444"/>
    <s v="C/ Moralzarzal, 86 "/>
    <x v="4"/>
    <n v="28034"/>
    <x v="3"/>
    <n v="1370"/>
    <n v="227600"/>
    <n v="10104"/>
    <x v="4"/>
    <d v="2003-02-09T00:00:00"/>
    <d v="2003-02-01T00:00:00"/>
    <s v="Shipped"/>
    <x v="67"/>
    <x v="5"/>
    <d v="1899-12-30T12:40:00"/>
    <x v="1"/>
    <s v="Official logos and insignias. Working steering system. Rotating jet engines"/>
    <n v="9653"/>
    <n v="68.8"/>
    <n v="99.72"/>
    <n v="2698.41"/>
    <n v="2270.4"/>
    <n v="428.00999999999976"/>
  </r>
  <r>
    <n v="10262"/>
    <x v="69"/>
    <n v="27"/>
    <n v="64.8"/>
    <n v="5"/>
    <n v="141"/>
    <x v="4"/>
    <s v="Freyre Diego "/>
    <n v="915559444"/>
    <s v="C/ Moralzarzal, 86 "/>
    <x v="4"/>
    <n v="28034"/>
    <x v="3"/>
    <n v="1370"/>
    <n v="227600"/>
    <n v="10104"/>
    <x v="4"/>
    <d v="2003-02-09T00:00:00"/>
    <d v="2003-02-01T00:00:00"/>
    <s v="Shipped"/>
    <x v="69"/>
    <x v="5"/>
    <d v="1899-12-30T02:12:00"/>
    <x v="1"/>
    <s v="10&quot; Wingspan with retractable landing gears.Comes with pilot"/>
    <n v="551"/>
    <n v="54.4"/>
    <n v="80"/>
    <n v="1749.6"/>
    <n v="1468.8"/>
    <n v="280.79999999999995"/>
  </r>
  <r>
    <n v="10262"/>
    <x v="70"/>
    <n v="35"/>
    <n v="64.41"/>
    <n v="7"/>
    <n v="141"/>
    <x v="4"/>
    <s v="Freyre Diego "/>
    <n v="915559444"/>
    <s v="C/ Moralzarzal, 86 "/>
    <x v="4"/>
    <n v="28034"/>
    <x v="3"/>
    <n v="1370"/>
    <n v="227600"/>
    <n v="10104"/>
    <x v="4"/>
    <d v="2003-02-09T00:00:00"/>
    <d v="2003-02-01T00:00:00"/>
    <s v="Shipped"/>
    <x v="70"/>
    <x v="5"/>
    <d v="1899-12-30T12:40:00"/>
    <x v="8"/>
    <s v="Polished finish. Exact replia with official logos and insignias and retractable wheels"/>
    <n v="8820"/>
    <n v="36.270000000000003"/>
    <n v="74.03"/>
    <n v="2254.35"/>
    <n v="1269.45"/>
    <n v="984.89999999999986"/>
  </r>
  <r>
    <n v="10262"/>
    <x v="71"/>
    <n v="21"/>
    <n v="41.71"/>
    <n v="12"/>
    <n v="141"/>
    <x v="4"/>
    <s v="Freyre Diego "/>
    <n v="915559444"/>
    <s v="C/ Moralzarzal, 86 "/>
    <x v="4"/>
    <n v="28034"/>
    <x v="3"/>
    <n v="1370"/>
    <n v="227600"/>
    <n v="10104"/>
    <x v="4"/>
    <d v="2003-02-09T00:00:00"/>
    <d v="2003-02-01T00:00:00"/>
    <s v="Shipped"/>
    <x v="71"/>
    <x v="5"/>
    <d v="1899-12-30T02:12:00"/>
    <x v="1"/>
    <s v="10&quot; Wingspan with retractable landing gears.Comes with pilot"/>
    <n v="4857"/>
    <n v="32.770000000000003"/>
    <n v="49.66"/>
    <n v="875.91"/>
    <n v="688.17000000000007"/>
    <n v="187.7399999999999"/>
  </r>
  <r>
    <n v="10263"/>
    <x v="72"/>
    <n v="34"/>
    <n v="89"/>
    <n v="2"/>
    <n v="175"/>
    <x v="54"/>
    <s v="King Julie"/>
    <n v="2035552570"/>
    <s v="25593 South Bay Ln. "/>
    <x v="44"/>
    <n v="97562"/>
    <x v="0"/>
    <n v="1323"/>
    <n v="84300"/>
    <n v="10172"/>
    <x v="51"/>
    <d v="2003-11-14T00:00:00"/>
    <d v="2003-11-1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026"/>
    <n v="1659.54"/>
    <n v="1366.46"/>
  </r>
  <r>
    <n v="10263"/>
    <x v="73"/>
    <n v="40"/>
    <n v="107.05"/>
    <n v="5"/>
    <n v="175"/>
    <x v="54"/>
    <s v="King Julie"/>
    <n v="2035552570"/>
    <s v="25593 South Bay Ln. "/>
    <x v="44"/>
    <n v="97562"/>
    <x v="0"/>
    <n v="1323"/>
    <n v="84300"/>
    <n v="10172"/>
    <x v="51"/>
    <d v="2003-11-14T00:00:00"/>
    <d v="2003-11-1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282"/>
    <n v="2759.6"/>
    <n v="1522.4"/>
  </r>
  <r>
    <n v="10263"/>
    <x v="74"/>
    <n v="41"/>
    <n v="193.66"/>
    <n v="4"/>
    <n v="175"/>
    <x v="54"/>
    <s v="King Julie"/>
    <n v="2035552570"/>
    <s v="25593 South Bay Ln. "/>
    <x v="44"/>
    <n v="97562"/>
    <x v="0"/>
    <n v="1323"/>
    <n v="84300"/>
    <n v="10172"/>
    <x v="51"/>
    <d v="2003-11-14T00:00:00"/>
    <d v="2003-11-1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940.0599999999995"/>
    <n v="3731.8199999999997"/>
    <n v="4208.24"/>
  </r>
  <r>
    <n v="10263"/>
    <x v="75"/>
    <n v="48"/>
    <n v="123.51"/>
    <n v="1"/>
    <n v="175"/>
    <x v="54"/>
    <s v="King Julie"/>
    <n v="2035552570"/>
    <s v="25593 South Bay Ln. "/>
    <x v="44"/>
    <n v="97562"/>
    <x v="0"/>
    <n v="1323"/>
    <n v="84300"/>
    <n v="10172"/>
    <x v="51"/>
    <d v="2003-11-14T00:00:00"/>
    <d v="2003-11-11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928.4800000000005"/>
    <n v="3180.96"/>
    <n v="2747.5200000000004"/>
  </r>
  <r>
    <n v="10263"/>
    <x v="55"/>
    <n v="33"/>
    <n v="67.58"/>
    <n v="10"/>
    <n v="175"/>
    <x v="54"/>
    <s v="King Julie"/>
    <n v="2035552570"/>
    <s v="25593 South Bay Ln. "/>
    <x v="44"/>
    <n v="97562"/>
    <x v="0"/>
    <n v="1323"/>
    <n v="84300"/>
    <n v="10172"/>
    <x v="51"/>
    <d v="2003-11-14T00:00:00"/>
    <d v="2003-11-11T00:00:00"/>
    <s v="Shipped"/>
    <x v="55"/>
    <x v="5"/>
    <d v="1899-12-30T02:12:00"/>
    <x v="5"/>
    <s v="Has retractable wheels and comes with a stand"/>
    <n v="992"/>
    <n v="49"/>
    <n v="84.48"/>
    <n v="2230.14"/>
    <n v="1617"/>
    <n v="613.13999999999987"/>
  </r>
  <r>
    <n v="10263"/>
    <x v="76"/>
    <n v="34"/>
    <n v="50.27"/>
    <n v="6"/>
    <n v="175"/>
    <x v="54"/>
    <s v="King Julie"/>
    <n v="2035552570"/>
    <s v="25593 South Bay Ln. "/>
    <x v="44"/>
    <n v="97562"/>
    <x v="0"/>
    <n v="1323"/>
    <n v="84300"/>
    <n v="10172"/>
    <x v="51"/>
    <d v="2003-11-14T00:00:00"/>
    <d v="2003-11-11T00:00:00"/>
    <s v="Shipped"/>
    <x v="76"/>
    <x v="6"/>
    <d v="1899-12-30T01:18:00"/>
    <x v="0"/>
    <s v="Intricately detailed with chrome accents and trim, official die-struck logos and baked enamel finish."/>
    <n v="4357"/>
    <n v="24.23"/>
    <n v="60.57"/>
    <n v="1709.18"/>
    <n v="823.82"/>
    <n v="885.36"/>
  </r>
  <r>
    <n v="10263"/>
    <x v="77"/>
    <n v="42"/>
    <n v="109.32"/>
    <n v="3"/>
    <n v="175"/>
    <x v="54"/>
    <s v="King Julie"/>
    <n v="2035552570"/>
    <s v="25593 South Bay Ln. "/>
    <x v="44"/>
    <n v="97562"/>
    <x v="0"/>
    <n v="1323"/>
    <n v="84300"/>
    <n v="10172"/>
    <x v="51"/>
    <d v="2003-11-14T00:00:00"/>
    <d v="2003-11-11T00:00:00"/>
    <s v="Shipped"/>
    <x v="77"/>
    <x v="6"/>
    <d v="1899-12-30T01:24:00"/>
    <x v="4"/>
    <s v="Detailed scale replica with working suspension and constructed from over 70 parts"/>
    <n v="7003"/>
    <n v="60.86"/>
    <n v="112.7"/>
    <n v="4591.4399999999996"/>
    <n v="2556.12"/>
    <n v="2035.3199999999997"/>
  </r>
  <r>
    <n v="10263"/>
    <x v="78"/>
    <n v="37"/>
    <n v="67.03"/>
    <n v="7"/>
    <n v="175"/>
    <x v="54"/>
    <s v="King Julie"/>
    <n v="2035552570"/>
    <s v="25593 South Bay Ln. "/>
    <x v="44"/>
    <n v="97562"/>
    <x v="0"/>
    <n v="1323"/>
    <n v="84300"/>
    <n v="10172"/>
    <x v="51"/>
    <d v="2003-11-14T00:00:00"/>
    <d v="2003-11-11T00:00:00"/>
    <s v="Shipped"/>
    <x v="78"/>
    <x v="6"/>
    <d v="1899-12-30T01:24:00"/>
    <x v="12"/>
    <s v="Detailed scale replica with working suspension and constructed from over 70 parts"/>
    <n v="15"/>
    <n v="37.32"/>
    <n v="76.17"/>
    <n v="2480.11"/>
    <n v="1380.84"/>
    <n v="1099.2700000000002"/>
  </r>
  <r>
    <n v="10263"/>
    <x v="62"/>
    <n v="24"/>
    <n v="59.41"/>
    <n v="11"/>
    <n v="175"/>
    <x v="54"/>
    <s v="King Julie"/>
    <n v="2035552570"/>
    <s v="25593 South Bay Ln. "/>
    <x v="44"/>
    <n v="97562"/>
    <x v="0"/>
    <n v="1323"/>
    <n v="84300"/>
    <n v="10172"/>
    <x v="51"/>
    <d v="2003-11-14T00:00:00"/>
    <d v="2003-11-1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425.84"/>
    <n v="869.52"/>
    <n v="556.31999999999994"/>
  </r>
  <r>
    <n v="10263"/>
    <x v="79"/>
    <n v="31"/>
    <n v="93.9"/>
    <n v="8"/>
    <n v="175"/>
    <x v="54"/>
    <s v="King Julie"/>
    <n v="2035552570"/>
    <s v="25593 South Bay Ln. "/>
    <x v="44"/>
    <n v="97562"/>
    <x v="0"/>
    <n v="1323"/>
    <n v="84300"/>
    <n v="10172"/>
    <x v="51"/>
    <d v="2003-11-14T00:00:00"/>
    <d v="2003-11-11T00:00:00"/>
    <s v="Shipped"/>
    <x v="79"/>
    <x v="6"/>
    <d v="1899-12-30T01:32:00"/>
    <x v="2"/>
    <s v="Features official die-struck logos and baked enamel finish. Comes with stand."/>
    <n v="178"/>
    <n v="66.92"/>
    <n v="99.89"/>
    <n v="2910.9"/>
    <n v="2074.52"/>
    <n v="836.38000000000011"/>
  </r>
  <r>
    <n v="10263"/>
    <x v="68"/>
    <n v="47"/>
    <n v="117.46"/>
    <n v="9"/>
    <n v="175"/>
    <x v="54"/>
    <s v="King Julie"/>
    <n v="2035552570"/>
    <s v="25593 South Bay Ln. "/>
    <x v="44"/>
    <n v="97562"/>
    <x v="0"/>
    <n v="1323"/>
    <n v="84300"/>
    <n v="10172"/>
    <x v="51"/>
    <d v="2003-11-14T00:00:00"/>
    <d v="2003-11-11T00:00:00"/>
    <s v="Shipped"/>
    <x v="68"/>
    <x v="5"/>
    <d v="1899-12-30T12:40:00"/>
    <x v="12"/>
    <s v="Exact replia with official logos and insignias and retractable wheels"/>
    <n v="7106"/>
    <n v="59.33"/>
    <n v="118.65"/>
    <n v="5520.62"/>
    <n v="2788.5099999999998"/>
    <n v="2732.11"/>
  </r>
  <r>
    <n v="10264"/>
    <x v="87"/>
    <n v="48"/>
    <n v="58.44"/>
    <n v="3"/>
    <n v="362"/>
    <x v="90"/>
    <s v="Yoshido Juri"/>
    <n v="6175559555"/>
    <s v="8616 Spinnaker Dr. "/>
    <x v="58"/>
    <n v="51003"/>
    <x v="0"/>
    <n v="1216"/>
    <n v="41900"/>
    <n v="10264"/>
    <x v="85"/>
    <d v="2004-07-06T00:00:00"/>
    <d v="2004-07-01T00:00:00"/>
    <s v="Shipped"/>
    <x v="87"/>
    <x v="6"/>
    <d v="1899-12-30T01:18:00"/>
    <x v="7"/>
    <s v="Features rotating wheels , working kick stand. Comes with stand."/>
    <n v="7689"/>
    <n v="32.950000000000003"/>
    <n v="62.17"/>
    <n v="2805.12"/>
    <n v="1581.6000000000001"/>
    <n v="1223.5199999999998"/>
  </r>
  <r>
    <n v="10264"/>
    <x v="88"/>
    <n v="20"/>
    <n v="124.99"/>
    <n v="2"/>
    <n v="362"/>
    <x v="90"/>
    <s v="Yoshido Juri"/>
    <n v="6175559555"/>
    <s v="8616 Spinnaker Dr. "/>
    <x v="58"/>
    <n v="51003"/>
    <x v="0"/>
    <n v="1216"/>
    <n v="41900"/>
    <n v="10264"/>
    <x v="85"/>
    <d v="2004-07-06T00:00:00"/>
    <d v="2004-07-01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2499.7999999999997"/>
    <n v="1398.6000000000001"/>
    <n v="1101.1999999999996"/>
  </r>
  <r>
    <n v="10264"/>
    <x v="89"/>
    <n v="37"/>
    <n v="61.64"/>
    <n v="6"/>
    <n v="362"/>
    <x v="90"/>
    <s v="Yoshido Juri"/>
    <n v="6175559555"/>
    <s v="8616 Spinnaker Dr. "/>
    <x v="58"/>
    <n v="51003"/>
    <x v="0"/>
    <n v="1216"/>
    <n v="41900"/>
    <n v="10264"/>
    <x v="85"/>
    <d v="2004-07-06T00:00:00"/>
    <d v="2004-07-01T00:00:00"/>
    <s v="Shipped"/>
    <x v="89"/>
    <x v="6"/>
    <d v="1899-12-30T01:24:00"/>
    <x v="12"/>
    <s v="Features two-tone paint with chrome accents, superior die-cast detail , rotating wheels , working kick stand"/>
    <n v="6840"/>
    <n v="47.1"/>
    <n v="69.260000000000005"/>
    <n v="2280.6799999999998"/>
    <n v="1742.7"/>
    <n v="537.97999999999979"/>
  </r>
  <r>
    <n v="10264"/>
    <x v="92"/>
    <n v="47"/>
    <n v="75.180000000000007"/>
    <n v="1"/>
    <n v="362"/>
    <x v="90"/>
    <s v="Yoshido Juri"/>
    <n v="6175559555"/>
    <s v="8616 Spinnaker Dr. "/>
    <x v="58"/>
    <n v="51003"/>
    <x v="0"/>
    <n v="1216"/>
    <n v="41900"/>
    <n v="10264"/>
    <x v="85"/>
    <d v="2004-07-06T00:00:00"/>
    <d v="2004-07-01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533.4600000000005"/>
    <n v="1519.51"/>
    <n v="2013.9500000000005"/>
  </r>
  <r>
    <n v="10264"/>
    <x v="93"/>
    <n v="20"/>
    <n v="39.020000000000003"/>
    <n v="4"/>
    <n v="362"/>
    <x v="90"/>
    <s v="Yoshido Juri"/>
    <n v="6175559555"/>
    <s v="8616 Spinnaker Dr. "/>
    <x v="58"/>
    <n v="51003"/>
    <x v="0"/>
    <n v="1216"/>
    <n v="41900"/>
    <n v="10264"/>
    <x v="85"/>
    <d v="2004-07-06T00:00:00"/>
    <d v="2004-07-01T00:00:00"/>
    <s v="Shipped"/>
    <x v="93"/>
    <x v="6"/>
    <d v="1899-12-30T01:32:00"/>
    <x v="5"/>
    <s v="Features rotating wheels , working kick stand. Comes with stand."/>
    <n v="9241"/>
    <n v="24.14"/>
    <n v="40.229999999999997"/>
    <n v="780.40000000000009"/>
    <n v="482.8"/>
    <n v="297.60000000000008"/>
  </r>
  <r>
    <n v="10264"/>
    <x v="94"/>
    <n v="34"/>
    <n v="100.01"/>
    <n v="7"/>
    <n v="362"/>
    <x v="90"/>
    <s v="Yoshido Juri"/>
    <n v="6175559555"/>
    <s v="8616 Spinnaker Dr. "/>
    <x v="58"/>
    <n v="51003"/>
    <x v="0"/>
    <n v="1216"/>
    <n v="41900"/>
    <n v="10264"/>
    <x v="85"/>
    <d v="2004-07-06T00:00:00"/>
    <d v="2004-07-01T00:00:00"/>
    <s v="Shipped"/>
    <x v="94"/>
    <x v="6"/>
    <d v="1899-12-30T01:32:00"/>
    <x v="8"/>
    <s v="This model features two-tone paint with chrome accents, superior die-cast detail , rotating wheels , working kick stand"/>
    <n v="3341"/>
    <n v="56.13"/>
    <n v="102.05"/>
    <n v="3400.34"/>
    <n v="1908.42"/>
    <n v="1491.92"/>
  </r>
  <r>
    <n v="10264"/>
    <x v="95"/>
    <n v="47"/>
    <n v="67.53"/>
    <n v="5"/>
    <n v="362"/>
    <x v="90"/>
    <s v="Yoshido Juri"/>
    <n v="6175559555"/>
    <s v="8616 Spinnaker Dr. "/>
    <x v="58"/>
    <n v="51003"/>
    <x v="0"/>
    <n v="1216"/>
    <n v="41900"/>
    <n v="10264"/>
    <x v="85"/>
    <d v="2004-07-06T00:00:00"/>
    <d v="2004-07-01T00:00:00"/>
    <s v="Shipped"/>
    <x v="95"/>
    <x v="6"/>
    <d v="1899-12-30T01:50:00"/>
    <x v="4"/>
    <s v="Features rotating wheels , working kick stand. Comes with stand."/>
    <n v="600"/>
    <n v="34.17"/>
    <n v="81.36"/>
    <n v="3173.91"/>
    <n v="1605.99"/>
    <n v="1567.9199999999998"/>
  </r>
  <r>
    <n v="10265"/>
    <x v="85"/>
    <n v="45"/>
    <n v="74.78"/>
    <n v="2"/>
    <n v="471"/>
    <x v="64"/>
    <s v="Clenahan Sean"/>
    <n v="61938446555"/>
    <s v="7 Allen Street "/>
    <x v="51"/>
    <n v="3150"/>
    <x v="13"/>
    <n v="1611"/>
    <n v="60300"/>
    <n v="10193"/>
    <x v="60"/>
    <d v="2003-11-28T00:00:00"/>
    <d v="2003-11-27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3365.1"/>
    <n v="2207.25"/>
    <n v="1157.8499999999999"/>
  </r>
  <r>
    <n v="10265"/>
    <x v="86"/>
    <n v="49"/>
    <n v="123.47"/>
    <n v="1"/>
    <n v="471"/>
    <x v="64"/>
    <s v="Clenahan Sean"/>
    <n v="61938446555"/>
    <s v="7 Allen Street "/>
    <x v="51"/>
    <n v="3150"/>
    <x v="13"/>
    <n v="1611"/>
    <n v="60300"/>
    <n v="10193"/>
    <x v="60"/>
    <d v="2003-11-28T00:00:00"/>
    <d v="2003-11-27T00:00:00"/>
    <s v="Shipped"/>
    <x v="86"/>
    <x v="1"/>
    <d v="1899-12-30T01:18:00"/>
    <x v="5"/>
    <s v="Highly detailed 1976 Ford Gran Torino &quot;Starsky and Hutch&quot; diecast model. Very well constructed and painted in red and white patterns."/>
    <n v="9127"/>
    <n v="73.489999999999995"/>
    <n v="146.99"/>
    <n v="6050.03"/>
    <n v="3601.0099999999998"/>
    <n v="2449.02"/>
  </r>
  <r>
    <n v="10266"/>
    <x v="80"/>
    <n v="44"/>
    <n v="188.73"/>
    <n v="14"/>
    <n v="386"/>
    <x v="55"/>
    <s v="Moroni Maurizio "/>
    <n v="522556555"/>
    <s v="Strada Provinciale 124 "/>
    <x v="45"/>
    <n v="42100"/>
    <x v="5"/>
    <n v="1401"/>
    <n v="121400"/>
    <n v="10176"/>
    <x v="52"/>
    <d v="2003-11-15T00:00:00"/>
    <d v="2003-11-12T00:00:00"/>
    <s v="Shipped"/>
    <x v="80"/>
    <x v="1"/>
    <d v="1899-12-30T01:12:00"/>
    <x v="4"/>
    <s v="Hood, doors and trunk all open to reveal highly detailed interior features. Steering wheel actually turns the front wheels. Color dark green."/>
    <n v="68"/>
    <n v="95.34"/>
    <n v="194.57"/>
    <n v="8304.119999999999"/>
    <n v="4194.96"/>
    <n v="4109.1599999999989"/>
  </r>
  <r>
    <n v="10266"/>
    <x v="81"/>
    <n v="22"/>
    <n v="110.39"/>
    <n v="12"/>
    <n v="386"/>
    <x v="55"/>
    <s v="Moroni Maurizio "/>
    <n v="522556555"/>
    <s v="Strada Provinciale 124 "/>
    <x v="45"/>
    <n v="42100"/>
    <x v="5"/>
    <n v="1401"/>
    <n v="121400"/>
    <n v="10176"/>
    <x v="52"/>
    <d v="2003-11-15T00:00:00"/>
    <d v="2003-11-12T00:00:00"/>
    <s v="Shipped"/>
    <x v="81"/>
    <x v="1"/>
    <d v="1899-12-30T01:12:00"/>
    <x v="0"/>
    <s v="1:12 scale model of a 1968 Dodge Charger. Hood, doors and trunk all open to reveal highly detailed interior features. Steering wheel actually turns the front wheels. Color black"/>
    <n v="9123"/>
    <n v="75.16"/>
    <n v="117.44"/>
    <n v="2428.58"/>
    <n v="1653.52"/>
    <n v="775.06"/>
  </r>
  <r>
    <n v="10266"/>
    <x v="82"/>
    <n v="35"/>
    <n v="67.83"/>
    <n v="15"/>
    <n v="386"/>
    <x v="55"/>
    <s v="Moroni Maurizio "/>
    <n v="522556555"/>
    <s v="Strada Provinciale 124 "/>
    <x v="45"/>
    <n v="42100"/>
    <x v="5"/>
    <n v="1401"/>
    <n v="121400"/>
    <n v="10176"/>
    <x v="52"/>
    <d v="2003-11-15T00:00:00"/>
    <d v="2003-11-12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374.0499999999997"/>
    <n v="1117.2"/>
    <n v="1256.8499999999997"/>
  </r>
  <r>
    <n v="10266"/>
    <x v="83"/>
    <n v="40"/>
    <n v="112.86"/>
    <n v="11"/>
    <n v="386"/>
    <x v="55"/>
    <s v="Moroni Maurizio "/>
    <n v="522556555"/>
    <s v="Strada Provinciale 124 "/>
    <x v="45"/>
    <n v="42100"/>
    <x v="5"/>
    <n v="1401"/>
    <n v="121400"/>
    <n v="10176"/>
    <x v="52"/>
    <d v="2003-11-15T00:00:00"/>
    <d v="2003-11-12T00:00:00"/>
    <s v="Shipped"/>
    <x v="83"/>
    <x v="1"/>
    <d v="1899-12-30T01:12:00"/>
    <x v="0"/>
    <s v="Detailed model of the 1969 Dodge Charger. This model includes finely detailed interior and exterior features. Painted in red and white."/>
    <n v="7323"/>
    <n v="58.73"/>
    <n v="115.16"/>
    <n v="4514.3999999999996"/>
    <n v="2349.1999999999998"/>
    <n v="2165.1999999999998"/>
  </r>
  <r>
    <n v="10266"/>
    <x v="96"/>
    <n v="21"/>
    <n v="131.63"/>
    <n v="6"/>
    <n v="386"/>
    <x v="55"/>
    <s v="Moroni Maurizio "/>
    <n v="522556555"/>
    <s v="Strada Provinciale 124 "/>
    <x v="45"/>
    <n v="42100"/>
    <x v="5"/>
    <n v="1401"/>
    <n v="121400"/>
    <n v="10176"/>
    <x v="52"/>
    <d v="2003-11-15T00:00:00"/>
    <d v="2003-11-12T00:00:00"/>
    <s v="Shipped"/>
    <x v="96"/>
    <x v="1"/>
    <d v="1899-12-30T01:18:00"/>
    <x v="12"/>
    <s v="This model features, opening hood, opening doors, detailed engine, rear spoiler, opening trunk, working steering, tinted windows, baked enamel finish. Color red."/>
    <n v="3975"/>
    <n v="83.51"/>
    <n v="141.54"/>
    <n v="2764.23"/>
    <n v="1753.71"/>
    <n v="1010.52"/>
  </r>
  <r>
    <n v="10266"/>
    <x v="101"/>
    <n v="36"/>
    <n v="99.55"/>
    <n v="2"/>
    <n v="386"/>
    <x v="55"/>
    <s v="Moroni Maurizio "/>
    <n v="522556555"/>
    <s v="Strada Provinciale 124 "/>
    <x v="45"/>
    <n v="42100"/>
    <x v="5"/>
    <n v="1401"/>
    <n v="121400"/>
    <n v="10176"/>
    <x v="52"/>
    <d v="2003-11-15T00:00:00"/>
    <d v="2003-11-12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583.7999999999997"/>
    <n v="2374.56"/>
    <n v="1209.2399999999998"/>
  </r>
  <r>
    <n v="10266"/>
    <x v="84"/>
    <n v="33"/>
    <n v="77"/>
    <n v="10"/>
    <n v="386"/>
    <x v="55"/>
    <s v="Moroni Maurizio "/>
    <n v="522556555"/>
    <s v="Strada Provinciale 124 "/>
    <x v="45"/>
    <n v="42100"/>
    <x v="5"/>
    <n v="1401"/>
    <n v="121400"/>
    <n v="10176"/>
    <x v="52"/>
    <d v="2003-11-15T00:00:00"/>
    <d v="2003-11-12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41"/>
    <n v="1778.7"/>
    <n v="762.3"/>
  </r>
  <r>
    <n v="10266"/>
    <x v="97"/>
    <n v="49"/>
    <n v="139.41"/>
    <n v="5"/>
    <n v="386"/>
    <x v="55"/>
    <s v="Moroni Maurizio "/>
    <n v="522556555"/>
    <s v="Strada Provinciale 124 "/>
    <x v="45"/>
    <n v="42100"/>
    <x v="5"/>
    <n v="1401"/>
    <n v="121400"/>
    <n v="10176"/>
    <x v="52"/>
    <d v="2003-11-15T00:00:00"/>
    <d v="2003-11-12T00:00:00"/>
    <s v="Shipped"/>
    <x v="97"/>
    <x v="1"/>
    <d v="1899-12-30T01:18:00"/>
    <x v="10"/>
    <s v="This model features, opening hood, opening doors, detailed engine, rear spoiler, opening trunk, working steering, tinted windows, baked enamel finish. Color yellow."/>
    <n v="9772"/>
    <n v="93.89"/>
    <n v="142.25"/>
    <n v="6831.09"/>
    <n v="4600.6099999999997"/>
    <n v="2230.4800000000005"/>
  </r>
  <r>
    <n v="10266"/>
    <x v="98"/>
    <n v="20"/>
    <n v="113.52"/>
    <n v="3"/>
    <n v="386"/>
    <x v="55"/>
    <s v="Moroni Maurizio "/>
    <n v="522556555"/>
    <s v="Strada Provinciale 124 "/>
    <x v="45"/>
    <n v="42100"/>
    <x v="5"/>
    <n v="1401"/>
    <n v="121400"/>
    <n v="10176"/>
    <x v="52"/>
    <d v="2003-11-15T00:00:00"/>
    <d v="2003-11-12T00:00:00"/>
    <s v="Shipped"/>
    <x v="98"/>
    <x v="1"/>
    <d v="1899-12-30T01:18:00"/>
    <x v="3"/>
    <s v="Features include opening and closing doors. Color: Red"/>
    <n v="8164"/>
    <n v="56.76"/>
    <n v="132"/>
    <n v="2270.4"/>
    <n v="1135.2"/>
    <n v="1135.2"/>
  </r>
  <r>
    <n v="10266"/>
    <x v="30"/>
    <n v="29"/>
    <n v="137.16999999999999"/>
    <n v="7"/>
    <n v="386"/>
    <x v="55"/>
    <s v="Moroni Maurizio "/>
    <n v="522556555"/>
    <s v="Strada Provinciale 124 "/>
    <x v="45"/>
    <n v="42100"/>
    <x v="5"/>
    <n v="1401"/>
    <n v="121400"/>
    <n v="10176"/>
    <x v="52"/>
    <d v="2003-11-15T00:00:00"/>
    <d v="2003-11-12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977.93"/>
    <n v="2259.1000000000004"/>
    <n v="1718.8299999999995"/>
  </r>
  <r>
    <n v="10266"/>
    <x v="99"/>
    <n v="33"/>
    <n v="127.15"/>
    <n v="4"/>
    <n v="386"/>
    <x v="55"/>
    <s v="Moroni Maurizio "/>
    <n v="522556555"/>
    <s v="Strada Provinciale 124 "/>
    <x v="45"/>
    <n v="42100"/>
    <x v="5"/>
    <n v="1401"/>
    <n v="121400"/>
    <n v="10176"/>
    <x v="52"/>
    <d v="2003-11-15T00:00:00"/>
    <d v="2003-11-12T00:00:00"/>
    <s v="Shipped"/>
    <x v="99"/>
    <x v="1"/>
    <d v="1899-12-30T01:18:00"/>
    <x v="5"/>
    <s v="This model features working front and rear suspension on accurately replicated and actuating shock absorbers as well as opening engine cover, rear stabilizer flap,  and 4 opening doors."/>
    <n v="8990"/>
    <n v="62.16"/>
    <n v="141.28"/>
    <n v="4195.95"/>
    <n v="2051.2799999999997"/>
    <n v="2144.67"/>
  </r>
  <r>
    <n v="10266"/>
    <x v="104"/>
    <n v="28"/>
    <n v="40.25"/>
    <n v="1"/>
    <n v="386"/>
    <x v="55"/>
    <s v="Moroni Maurizio "/>
    <n v="522556555"/>
    <s v="Strada Provinciale 124 "/>
    <x v="45"/>
    <n v="42100"/>
    <x v="5"/>
    <n v="1401"/>
    <n v="121400"/>
    <n v="10176"/>
    <x v="52"/>
    <d v="2003-11-15T00:00:00"/>
    <d v="2003-11-12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127"/>
    <n v="817.04"/>
    <n v="309.96000000000004"/>
  </r>
  <r>
    <n v="10266"/>
    <x v="100"/>
    <n v="34"/>
    <n v="35.119999999999997"/>
    <n v="8"/>
    <n v="386"/>
    <x v="55"/>
    <s v="Moroni Maurizio "/>
    <n v="522556555"/>
    <s v="Strada Provinciale 124 "/>
    <x v="45"/>
    <n v="42100"/>
    <x v="5"/>
    <n v="1401"/>
    <n v="121400"/>
    <n v="10176"/>
    <x v="52"/>
    <d v="2003-11-15T00:00:00"/>
    <d v="2003-11-12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94.08"/>
    <n v="552.16"/>
    <n v="641.91999999999996"/>
  </r>
  <r>
    <n v="10266"/>
    <x v="90"/>
    <n v="47"/>
    <n v="56.33"/>
    <n v="13"/>
    <n v="386"/>
    <x v="55"/>
    <s v="Moroni Maurizio "/>
    <n v="522556555"/>
    <s v="Strada Provinciale 124 "/>
    <x v="45"/>
    <n v="42100"/>
    <x v="5"/>
    <n v="1401"/>
    <n v="121400"/>
    <n v="10176"/>
    <x v="52"/>
    <d v="2003-11-15T00:00:00"/>
    <d v="2003-11-12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47.5099999999998"/>
    <n v="1813.26"/>
    <n v="834.24999999999977"/>
  </r>
  <r>
    <n v="10266"/>
    <x v="91"/>
    <n v="24"/>
    <n v="119.37"/>
    <n v="9"/>
    <n v="386"/>
    <x v="55"/>
    <s v="Moroni Maurizio "/>
    <n v="522556555"/>
    <s v="Strada Provinciale 124 "/>
    <x v="45"/>
    <n v="42100"/>
    <x v="5"/>
    <n v="1401"/>
    <n v="121400"/>
    <n v="10176"/>
    <x v="52"/>
    <d v="2003-11-15T00:00:00"/>
    <d v="2003-11-12T00:00:00"/>
    <s v="Shipped"/>
    <x v="91"/>
    <x v="1"/>
    <d v="1899-12-30T01:18:00"/>
    <x v="6"/>
    <s v="Features include: Turnable front wheels; steering function; detailed interior; detailed engine; opening hood; opening trunk; opening doors; and detailed chassis."/>
    <n v="6600"/>
    <n v="98.3"/>
    <n v="140.43"/>
    <n v="2864.88"/>
    <n v="2359.1999999999998"/>
    <n v="505.68000000000029"/>
  </r>
  <r>
    <n v="10267"/>
    <x v="102"/>
    <n v="36"/>
    <n v="71.27"/>
    <n v="1"/>
    <n v="151"/>
    <x v="26"/>
    <s v="Young Jeff"/>
    <n v="2125557413"/>
    <s v="4092 Furth Circle Suite 400"/>
    <x v="2"/>
    <n v="10022"/>
    <x v="0"/>
    <n v="1286"/>
    <n v="138500"/>
    <n v="10127"/>
    <x v="26"/>
    <d v="2003-06-09T00:00:00"/>
    <d v="2003-06-06T00:00:00"/>
    <s v="Shipped"/>
    <x v="102"/>
    <x v="1"/>
    <d v="1899-12-30T01:18:00"/>
    <x v="7"/>
    <s v="This 1:18 scale precision die-cast replica, with its optional porthole hardtop and factory baked-enamel Thunderbird Bronze finish, is a 100% accurate rendition of this American classic."/>
    <n v="3209"/>
    <n v="34.21"/>
    <n v="71.27"/>
    <n v="2565.7199999999998"/>
    <n v="1231.56"/>
    <n v="1334.1599999999999"/>
  </r>
  <r>
    <n v="10267"/>
    <x v="103"/>
    <n v="40"/>
    <n v="72.02"/>
    <n v="5"/>
    <n v="151"/>
    <x v="26"/>
    <s v="Young Jeff"/>
    <n v="2125557413"/>
    <s v="4092 Furth Circle Suite 400"/>
    <x v="2"/>
    <n v="10022"/>
    <x v="0"/>
    <n v="1286"/>
    <n v="138500"/>
    <n v="10127"/>
    <x v="26"/>
    <d v="2003-06-09T00:00:00"/>
    <d v="2003-06-06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880.7999999999997"/>
    <n v="1969.6000000000001"/>
    <n v="911.19999999999959"/>
  </r>
  <r>
    <n v="10267"/>
    <x v="105"/>
    <n v="38"/>
    <n v="76.33"/>
    <n v="3"/>
    <n v="151"/>
    <x v="26"/>
    <s v="Young Jeff"/>
    <n v="2125557413"/>
    <s v="4092 Furth Circle Suite 400"/>
    <x v="2"/>
    <n v="10022"/>
    <x v="0"/>
    <n v="1286"/>
    <n v="138500"/>
    <n v="10127"/>
    <x v="26"/>
    <d v="2003-06-09T00:00:00"/>
    <d v="2003-06-06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00.54"/>
    <n v="1795.5"/>
    <n v="1105.04"/>
  </r>
  <r>
    <n v="10267"/>
    <x v="106"/>
    <n v="43"/>
    <n v="93.95"/>
    <n v="2"/>
    <n v="151"/>
    <x v="26"/>
    <s v="Young Jeff"/>
    <n v="2125557413"/>
    <s v="4092 Furth Circle Suite 400"/>
    <x v="2"/>
    <n v="10022"/>
    <x v="0"/>
    <n v="1286"/>
    <n v="138500"/>
    <n v="10127"/>
    <x v="26"/>
    <d v="2003-06-09T00:00:00"/>
    <d v="2003-06-06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039.85"/>
    <n v="3131.2599999999998"/>
    <n v="908.59000000000015"/>
  </r>
  <r>
    <n v="10267"/>
    <x v="107"/>
    <n v="44"/>
    <n v="83.9"/>
    <n v="4"/>
    <n v="151"/>
    <x v="26"/>
    <s v="Young Jeff"/>
    <n v="2125557413"/>
    <s v="4092 Furth Circle Suite 400"/>
    <x v="2"/>
    <n v="10022"/>
    <x v="0"/>
    <n v="1286"/>
    <n v="138500"/>
    <n v="10127"/>
    <x v="26"/>
    <d v="2003-06-09T00:00:00"/>
    <d v="2003-06-06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691.6000000000004"/>
    <n v="2222.44"/>
    <n v="1469.1600000000003"/>
  </r>
  <r>
    <n v="10267"/>
    <x v="108"/>
    <n v="43"/>
    <n v="98.51"/>
    <n v="6"/>
    <n v="151"/>
    <x v="26"/>
    <s v="Young Jeff"/>
    <n v="2125557413"/>
    <s v="4092 Furth Circle Suite 400"/>
    <x v="2"/>
    <n v="10022"/>
    <x v="0"/>
    <n v="1286"/>
    <n v="138500"/>
    <n v="10127"/>
    <x v="26"/>
    <d v="2003-06-09T00:00:00"/>
    <d v="2003-06-06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235.93"/>
    <n v="2670.73"/>
    <n v="1565.2000000000003"/>
  </r>
  <r>
    <n v="10268"/>
    <x v="8"/>
    <n v="49"/>
    <n v="93.49"/>
    <n v="3"/>
    <n v="412"/>
    <x v="83"/>
    <s v="McRoy Sarah"/>
    <n v="44999555"/>
    <s v="101 Lambton Quay Level 11"/>
    <x v="68"/>
    <n v="0"/>
    <x v="14"/>
    <n v="1612"/>
    <n v="86800"/>
    <n v="10234"/>
    <x v="78"/>
    <d v="2004-04-05T00:00:00"/>
    <d v="2004-04-02T00:00:00"/>
    <s v="Shipped"/>
    <x v="8"/>
    <x v="0"/>
    <d v="1899-12-30T01:18:00"/>
    <x v="1"/>
    <s v="Features opening engine cover, doors, trunk, and fuel filler cap. Color black"/>
    <n v="8693"/>
    <n v="60.62"/>
    <n v="102.74"/>
    <n v="4581.0099999999993"/>
    <n v="2970.3799999999997"/>
    <n v="1610.6299999999997"/>
  </r>
  <r>
    <n v="10268"/>
    <x v="9"/>
    <n v="26"/>
    <n v="45.82"/>
    <n v="2"/>
    <n v="412"/>
    <x v="83"/>
    <s v="McRoy Sarah"/>
    <n v="44999555"/>
    <s v="101 Lambton Quay Level 11"/>
    <x v="68"/>
    <n v="0"/>
    <x v="14"/>
    <n v="1612"/>
    <n v="86800"/>
    <n v="10234"/>
    <x v="78"/>
    <d v="2004-04-05T00:00:00"/>
    <d v="2004-04-02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191.32"/>
    <n v="630.76"/>
    <n v="560.55999999999995"/>
  </r>
  <r>
    <n v="10268"/>
    <x v="0"/>
    <n v="34"/>
    <n v="164.9"/>
    <n v="10"/>
    <n v="412"/>
    <x v="83"/>
    <s v="McRoy Sarah"/>
    <n v="44999555"/>
    <s v="101 Lambton Quay Level 11"/>
    <x v="68"/>
    <n v="0"/>
    <x v="14"/>
    <n v="1612"/>
    <n v="86800"/>
    <n v="10234"/>
    <x v="78"/>
    <d v="2004-04-05T00:00:00"/>
    <d v="2004-04-02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606.6"/>
    <n v="2947.8"/>
    <n v="2658.8"/>
  </r>
  <r>
    <n v="10268"/>
    <x v="1"/>
    <n v="31"/>
    <n v="60.54"/>
    <n v="9"/>
    <n v="412"/>
    <x v="83"/>
    <s v="McRoy Sarah"/>
    <n v="44999555"/>
    <s v="101 Lambton Quay Level 11"/>
    <x v="68"/>
    <n v="0"/>
    <x v="14"/>
    <n v="1612"/>
    <n v="86800"/>
    <n v="10234"/>
    <x v="78"/>
    <d v="2004-04-05T00:00:00"/>
    <d v="2004-04-02T00:00:00"/>
    <s v="Shipped"/>
    <x v="1"/>
    <x v="0"/>
    <d v="1899-12-30T01:18:00"/>
    <x v="1"/>
    <s v="Features opening hood, opening doors, opening trunk, wide white wall tires, front door arm rests, working steering system."/>
    <n v="540"/>
    <n v="33.299999999999997"/>
    <n v="60.54"/>
    <n v="1876.74"/>
    <n v="1032.3"/>
    <n v="844.44"/>
  </r>
  <r>
    <n v="10268"/>
    <x v="4"/>
    <n v="50"/>
    <n v="124.59"/>
    <n v="7"/>
    <n v="412"/>
    <x v="83"/>
    <s v="McRoy Sarah"/>
    <n v="44999555"/>
    <s v="101 Lambton Quay Level 11"/>
    <x v="68"/>
    <n v="0"/>
    <x v="14"/>
    <n v="1612"/>
    <n v="86800"/>
    <n v="10234"/>
    <x v="78"/>
    <d v="2004-04-05T00:00:00"/>
    <d v="2004-04-02T00:00:00"/>
    <s v="Shipped"/>
    <x v="4"/>
    <x v="0"/>
    <d v="1899-12-30T01:18:00"/>
    <x v="4"/>
    <s v="This model features grille-mounted chrome horn, lift-up louvered hood, fold-down rumble seat, working steering system, chrome-covered spare, opening doors, detailed and wired engine"/>
    <n v="9354"/>
    <n v="58.48"/>
    <n v="127.13"/>
    <n v="6229.5"/>
    <n v="2924"/>
    <n v="3305.5"/>
  </r>
  <r>
    <n v="10268"/>
    <x v="5"/>
    <n v="35"/>
    <n v="148.5"/>
    <n v="4"/>
    <n v="412"/>
    <x v="83"/>
    <s v="McRoy Sarah"/>
    <n v="44999555"/>
    <s v="101 Lambton Quay Level 11"/>
    <x v="68"/>
    <n v="0"/>
    <x v="14"/>
    <n v="1612"/>
    <n v="86800"/>
    <n v="10234"/>
    <x v="78"/>
    <d v="2004-04-05T00:00:00"/>
    <d v="2004-04-02T00:00:00"/>
    <s v="Shipped"/>
    <x v="5"/>
    <x v="0"/>
    <d v="1899-12-30T01:18:00"/>
    <x v="5"/>
    <s v="This 1:18 replica features grille-mounted chrome horn, lift-up louvered hood, fold-down rumble seat, working steering system, chrome-covered spare, opening doors, detailed and wired engine. Color black."/>
    <n v="548"/>
    <n v="72.56"/>
    <n v="168.75"/>
    <n v="5197.5"/>
    <n v="2539.6"/>
    <n v="2657.9"/>
  </r>
  <r>
    <n v="10268"/>
    <x v="18"/>
    <n v="39"/>
    <n v="96.23"/>
    <n v="1"/>
    <n v="412"/>
    <x v="83"/>
    <s v="McRoy Sarah"/>
    <n v="44999555"/>
    <s v="101 Lambton Quay Level 11"/>
    <x v="68"/>
    <n v="0"/>
    <x v="14"/>
    <n v="1612"/>
    <n v="86800"/>
    <n v="10234"/>
    <x v="78"/>
    <d v="2004-04-05T00:00:00"/>
    <d v="2004-04-02T00:00:00"/>
    <s v="Shipped"/>
    <x v="18"/>
    <x v="0"/>
    <d v="1899-12-30T01:18:00"/>
    <x v="2"/>
    <s v="Features Gold Trim, Full Size Spare Tire, Chrome Trim, Chrome Grille, Opening Hood, Opening Doors, Opening Trunk, Detailed Engine, Working Steering System"/>
    <n v="7913"/>
    <n v="57.54"/>
    <n v="99.21"/>
    <n v="3752.9700000000003"/>
    <n v="2244.06"/>
    <n v="1508.9100000000003"/>
  </r>
  <r>
    <n v="10268"/>
    <x v="2"/>
    <n v="35"/>
    <n v="84.67"/>
    <n v="11"/>
    <n v="412"/>
    <x v="83"/>
    <s v="McRoy Sarah"/>
    <n v="44999555"/>
    <s v="101 Lambton Quay Level 11"/>
    <x v="68"/>
    <n v="0"/>
    <x v="14"/>
    <n v="1612"/>
    <n v="86800"/>
    <n v="10234"/>
    <x v="78"/>
    <d v="2004-04-05T00:00:00"/>
    <d v="2004-04-02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963.4500000000003"/>
    <n v="1514.1"/>
    <n v="1449.3500000000004"/>
  </r>
  <r>
    <n v="10268"/>
    <x v="6"/>
    <n v="33"/>
    <n v="31.86"/>
    <n v="6"/>
    <n v="412"/>
    <x v="83"/>
    <s v="McRoy Sarah"/>
    <n v="44999555"/>
    <s v="101 Lambton Quay Level 11"/>
    <x v="68"/>
    <n v="0"/>
    <x v="14"/>
    <n v="1612"/>
    <n v="86800"/>
    <n v="10234"/>
    <x v="78"/>
    <d v="2004-04-05T00:00:00"/>
    <d v="2004-04-02T00:00:00"/>
    <s v="Shipped"/>
    <x v="6"/>
    <x v="0"/>
    <d v="1899-12-30T01:24:00"/>
    <x v="1"/>
    <s v="This 1:24 scale die-cast replica of the 1939 Chevrolet Deluxe Coupe has the same classy look as the original. Features opening trunk, hood and doors and a showroom quality baked enamel finish."/>
    <n v="7332"/>
    <n v="22.57"/>
    <n v="33.19"/>
    <n v="1051.3799999999999"/>
    <n v="744.81000000000006"/>
    <n v="306.56999999999982"/>
  </r>
  <r>
    <n v="10268"/>
    <x v="7"/>
    <n v="40"/>
    <n v="36.29"/>
    <n v="5"/>
    <n v="412"/>
    <x v="83"/>
    <s v="McRoy Sarah"/>
    <n v="44999555"/>
    <s v="101 Lambton Quay Level 11"/>
    <x v="68"/>
    <n v="0"/>
    <x v="14"/>
    <n v="1612"/>
    <n v="86800"/>
    <n v="10234"/>
    <x v="78"/>
    <d v="2004-04-05T00:00:00"/>
    <d v="2004-04-02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451.6"/>
    <n v="824.4"/>
    <n v="627.19999999999993"/>
  </r>
  <r>
    <n v="10268"/>
    <x v="3"/>
    <n v="30"/>
    <n v="37.75"/>
    <n v="8"/>
    <n v="412"/>
    <x v="83"/>
    <s v="McRoy Sarah"/>
    <n v="44999555"/>
    <s v="101 Lambton Quay Level 11"/>
    <x v="68"/>
    <n v="0"/>
    <x v="14"/>
    <n v="1612"/>
    <n v="86800"/>
    <n v="10234"/>
    <x v="78"/>
    <d v="2004-04-05T00:00:00"/>
    <d v="2004-04-02T00:00:00"/>
    <s v="Shipped"/>
    <x v="3"/>
    <x v="0"/>
    <d v="1899-12-30T01:24:00"/>
    <x v="3"/>
    <s v="This model features grille-mounted chrome horn, lift-up louvered hood, fold-down rumble seat, working steering system and rubber wheels. Color black."/>
    <n v="2081"/>
    <n v="21.75"/>
    <n v="41.03"/>
    <n v="1132.5"/>
    <n v="652.5"/>
    <n v="480"/>
  </r>
  <r>
    <n v="10269"/>
    <x v="16"/>
    <n v="32"/>
    <n v="57.46"/>
    <n v="1"/>
    <n v="382"/>
    <x v="19"/>
    <s v="Pipps Georg "/>
    <n v="65629555"/>
    <s v="Geislweg 14 "/>
    <x v="17"/>
    <n v="5020"/>
    <x v="12"/>
    <n v="1401"/>
    <n v="71700"/>
    <n v="10119"/>
    <x v="19"/>
    <d v="2003-05-05T00:00:00"/>
    <d v="2003-05-02T00:00:00"/>
    <s v="Shipped"/>
    <x v="16"/>
    <x v="0"/>
    <d v="1899-12-30T01:18:00"/>
    <x v="10"/>
    <s v="Chrome Trim, Chrome Grille, Opening Hood, Opening Doors, Opening Trunk, Detailed Engine, Working Steering System"/>
    <n v="5649"/>
    <n v="34.35"/>
    <n v="62.46"/>
    <n v="1838.72"/>
    <n v="1099.2"/>
    <n v="739.52"/>
  </r>
  <r>
    <n v="10269"/>
    <x v="22"/>
    <n v="48"/>
    <n v="95.44"/>
    <n v="2"/>
    <n v="382"/>
    <x v="19"/>
    <s v="Pipps Georg "/>
    <n v="65629555"/>
    <s v="Geislweg 14 "/>
    <x v="17"/>
    <n v="5020"/>
    <x v="12"/>
    <n v="1401"/>
    <n v="71700"/>
    <n v="10119"/>
    <x v="19"/>
    <d v="2003-05-05T00:00:00"/>
    <d v="2003-05-02T00:00:00"/>
    <s v="Shipped"/>
    <x v="22"/>
    <x v="0"/>
    <d v="1899-12-30T01:24:00"/>
    <x v="8"/>
    <s v="Features opening trunk,  working steering system. Color dark green."/>
    <n v="4710"/>
    <n v="57.46"/>
    <n v="97.39"/>
    <n v="4581.12"/>
    <n v="2758.08"/>
    <n v="1823.04"/>
  </r>
  <r>
    <n v="10270"/>
    <x v="10"/>
    <n v="21"/>
    <n v="171.44"/>
    <n v="9"/>
    <n v="282"/>
    <x v="34"/>
    <s v="Huxley Adrian"/>
    <n v="61294958555"/>
    <s v="Monitor Money Building 815 Pacific Hwy"/>
    <x v="28"/>
    <n v="2067"/>
    <x v="13"/>
    <n v="1611"/>
    <n v="93300"/>
    <n v="10139"/>
    <x v="33"/>
    <d v="2003-07-23T00:00:00"/>
    <d v="2003-07-21T00:00:00"/>
    <s v="Shipped"/>
    <x v="10"/>
    <x v="1"/>
    <d v="1899-12-30T01:10:00"/>
    <x v="6"/>
    <s v="Turnable front wheels; steering function; detailed interior; detailed engine; opening hood; opening trunk; opening doors; and detailed chassis."/>
    <n v="7305"/>
    <n v="98.58"/>
    <n v="214.3"/>
    <n v="3600.24"/>
    <n v="2070.1799999999998"/>
    <n v="1530.06"/>
  </r>
  <r>
    <n v="10270"/>
    <x v="11"/>
    <n v="32"/>
    <n v="124.1"/>
    <n v="2"/>
    <n v="282"/>
    <x v="34"/>
    <s v="Huxley Adrian"/>
    <n v="61294958555"/>
    <s v="Monitor Money Building 815 Pacific Hwy"/>
    <x v="28"/>
    <n v="2067"/>
    <x v="13"/>
    <n v="1611"/>
    <n v="93300"/>
    <n v="10139"/>
    <x v="33"/>
    <d v="2003-07-23T00:00:00"/>
    <d v="2003-07-21T00:00:00"/>
    <s v="Shipped"/>
    <x v="11"/>
    <x v="1"/>
    <d v="1899-12-30T01:10:00"/>
    <x v="8"/>
    <s v="Features include: Turnable front wheels; steering function; detailed interior; detailed engine; opening hood; opening trunk; opening doors; and detailed chassis."/>
    <n v="6791"/>
    <n v="103.42"/>
    <n v="147.74"/>
    <n v="3971.2"/>
    <n v="3309.44"/>
    <n v="661.75999999999976"/>
  </r>
  <r>
    <n v="10270"/>
    <x v="12"/>
    <n v="28"/>
    <n v="135.30000000000001"/>
    <n v="6"/>
    <n v="282"/>
    <x v="34"/>
    <s v="Huxley Adrian"/>
    <n v="61294958555"/>
    <s v="Monitor Money Building 815 Pacific Hwy"/>
    <x v="28"/>
    <n v="2067"/>
    <x v="13"/>
    <n v="1611"/>
    <n v="93300"/>
    <n v="10139"/>
    <x v="33"/>
    <d v="2003-07-23T00:00:00"/>
    <d v="2003-07-21T00:00:00"/>
    <s v="Shipped"/>
    <x v="12"/>
    <x v="2"/>
    <d v="1899-12-30T01:12:00"/>
    <x v="0"/>
    <s v="Model features 30 windows, skylights &amp; glare resistant glass, working steering system, original logos"/>
    <n v="1579"/>
    <n v="77.900000000000006"/>
    <n v="136.66999999999999"/>
    <n v="3788.4000000000005"/>
    <n v="2181.2000000000003"/>
    <n v="1607.2000000000003"/>
  </r>
  <r>
    <n v="10270"/>
    <x v="13"/>
    <n v="43"/>
    <n v="94.5"/>
    <n v="8"/>
    <n v="282"/>
    <x v="34"/>
    <s v="Huxley Adrian"/>
    <n v="61294958555"/>
    <s v="Monitor Money Building 815 Pacific Hwy"/>
    <x v="28"/>
    <n v="2067"/>
    <x v="13"/>
    <n v="1611"/>
    <n v="93300"/>
    <n v="10139"/>
    <x v="33"/>
    <d v="2003-07-23T00:00:00"/>
    <d v="2003-07-21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063.5"/>
    <n v="2508.19"/>
    <n v="1555.31"/>
  </r>
  <r>
    <n v="10270"/>
    <x v="15"/>
    <n v="31"/>
    <n v="81.05"/>
    <n v="10"/>
    <n v="282"/>
    <x v="34"/>
    <s v="Huxley Adrian"/>
    <n v="61294958555"/>
    <s v="Monitor Money Building 815 Pacific Hwy"/>
    <x v="28"/>
    <n v="2067"/>
    <x v="13"/>
    <n v="1611"/>
    <n v="93300"/>
    <n v="10139"/>
    <x v="33"/>
    <d v="2003-07-23T00:00:00"/>
    <d v="2003-07-21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512.5499999999997"/>
    <n v="1884.18"/>
    <n v="628.36999999999966"/>
  </r>
  <r>
    <n v="10270"/>
    <x v="17"/>
    <n v="38"/>
    <n v="85.87"/>
    <n v="11"/>
    <n v="282"/>
    <x v="34"/>
    <s v="Huxley Adrian"/>
    <n v="61294958555"/>
    <s v="Monitor Money Building 815 Pacific Hwy"/>
    <x v="28"/>
    <n v="2067"/>
    <x v="13"/>
    <n v="1611"/>
    <n v="93300"/>
    <n v="10139"/>
    <x v="33"/>
    <d v="2003-07-23T00:00:00"/>
    <d v="2003-07-21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263.0600000000004"/>
    <n v="2308.12"/>
    <n v="954.94000000000051"/>
  </r>
  <r>
    <n v="10270"/>
    <x v="19"/>
    <n v="38"/>
    <n v="107.76"/>
    <n v="3"/>
    <n v="282"/>
    <x v="34"/>
    <s v="Huxley Adrian"/>
    <n v="61294958555"/>
    <s v="Monitor Money Building 815 Pacific Hwy"/>
    <x v="28"/>
    <n v="2067"/>
    <x v="13"/>
    <n v="1611"/>
    <n v="93300"/>
    <n v="10139"/>
    <x v="33"/>
    <d v="2003-07-23T00:00:00"/>
    <d v="2003-07-2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94.88"/>
    <n v="3220.88"/>
    <n v="874"/>
  </r>
  <r>
    <n v="10270"/>
    <x v="20"/>
    <n v="44"/>
    <n v="40.25"/>
    <n v="7"/>
    <n v="282"/>
    <x v="34"/>
    <s v="Huxley Adrian"/>
    <n v="61294958555"/>
    <s v="Monitor Money Building 815 Pacific Hwy"/>
    <x v="28"/>
    <n v="2067"/>
    <x v="13"/>
    <n v="1611"/>
    <n v="93300"/>
    <n v="10139"/>
    <x v="33"/>
    <d v="2003-07-23T00:00:00"/>
    <d v="2003-07-21T00:00:00"/>
    <s v="Shipped"/>
    <x v="20"/>
    <x v="0"/>
    <d v="1899-12-30T01:18:00"/>
    <x v="7"/>
    <s v="Features completely detailed interior including Velvet flocked drapes,deluxe wood grain floor, and a wood grain casket with seperate chrome handles"/>
    <n v="6645"/>
    <n v="23.14"/>
    <n v="50.31"/>
    <n v="1771"/>
    <n v="1018.1600000000001"/>
    <n v="752.83999999999992"/>
  </r>
  <r>
    <n v="10270"/>
    <x v="23"/>
    <n v="32"/>
    <n v="93.42"/>
    <n v="1"/>
    <n v="282"/>
    <x v="34"/>
    <s v="Huxley Adrian"/>
    <n v="61294958555"/>
    <s v="Monitor Money Building 815 Pacific Hwy"/>
    <x v="28"/>
    <n v="2067"/>
    <x v="13"/>
    <n v="1611"/>
    <n v="93300"/>
    <n v="10139"/>
    <x v="33"/>
    <d v="2003-07-23T00:00:00"/>
    <d v="2003-07-21T00:00:00"/>
    <s v="Shipped"/>
    <x v="23"/>
    <x v="2"/>
    <d v="1899-12-30T01:32:00"/>
    <x v="1"/>
    <s v="This 1980Ã¢â‚¬â„¢s era new look Manhattan express is still active, running from the Bronx to mid-town Manhattan. Has 35 opeining windows and working lights. Needs a battery."/>
    <n v="5099"/>
    <n v="53.93"/>
    <n v="96.31"/>
    <n v="2989.44"/>
    <n v="1725.76"/>
    <n v="1263.68"/>
  </r>
  <r>
    <n v="10270"/>
    <x v="24"/>
    <n v="21"/>
    <n v="52.36"/>
    <n v="5"/>
    <n v="282"/>
    <x v="34"/>
    <s v="Huxley Adrian"/>
    <n v="61294958555"/>
    <s v="Monitor Money Building 815 Pacific Hwy"/>
    <x v="28"/>
    <n v="2067"/>
    <x v="13"/>
    <n v="1611"/>
    <n v="93300"/>
    <n v="10139"/>
    <x v="33"/>
    <d v="2003-07-23T00:00:00"/>
    <d v="2003-07-21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099.56"/>
    <n v="705.81"/>
    <n v="393.75"/>
  </r>
  <r>
    <n v="10270"/>
    <x v="25"/>
    <n v="46"/>
    <n v="101.15"/>
    <n v="4"/>
    <n v="282"/>
    <x v="34"/>
    <s v="Huxley Adrian"/>
    <n v="61294958555"/>
    <s v="Monitor Money Building 815 Pacific Hwy"/>
    <x v="28"/>
    <n v="2067"/>
    <x v="13"/>
    <n v="1611"/>
    <n v="93300"/>
    <n v="10139"/>
    <x v="33"/>
    <d v="2003-07-23T00:00:00"/>
    <d v="2003-07-21T00:00:00"/>
    <s v="Shipped"/>
    <x v="25"/>
    <x v="1"/>
    <d v="1899-12-30T01:18:00"/>
    <x v="9"/>
    <s v="Features include opening and closing doors. Color: White. _x000a_Measures approximately 9 1/2&quot; Long."/>
    <n v="6934"/>
    <n v="46.53"/>
    <n v="101.15"/>
    <n v="4652.9000000000005"/>
    <n v="2140.38"/>
    <n v="2512.5200000000004"/>
  </r>
  <r>
    <n v="10271"/>
    <x v="27"/>
    <n v="31"/>
    <n v="99.54"/>
    <n v="5"/>
    <n v="124"/>
    <x v="13"/>
    <s v="Nelson Susan"/>
    <n v="4155551450"/>
    <s v="5677 Strong St. "/>
    <x v="12"/>
    <n v="97562"/>
    <x v="0"/>
    <n v="1165"/>
    <n v="210500"/>
    <n v="10113"/>
    <x v="13"/>
    <d v="2003-04-02T00:00:00"/>
    <d v="2003-03-27T00:00:00"/>
    <s v="Shipped"/>
    <x v="27"/>
    <x v="2"/>
    <d v="1899-12-30T01:12:00"/>
    <x v="2"/>
    <s v="1:12 scale die-cast about 20&quot; long Hood opens, Rubber wheels"/>
    <n v="6125"/>
    <n v="55.7"/>
    <n v="118.5"/>
    <n v="3085.7400000000002"/>
    <n v="1726.7"/>
    <n v="1359.0400000000002"/>
  </r>
  <r>
    <n v="10271"/>
    <x v="28"/>
    <n v="50"/>
    <n v="147.36000000000001"/>
    <n v="4"/>
    <n v="124"/>
    <x v="13"/>
    <s v="Nelson Susan"/>
    <n v="4155551450"/>
    <s v="5677 Strong St. "/>
    <x v="12"/>
    <n v="97562"/>
    <x v="0"/>
    <n v="1165"/>
    <n v="210500"/>
    <n v="10113"/>
    <x v="13"/>
    <d v="2003-04-02T00:00:00"/>
    <d v="2003-03-27T00:00:00"/>
    <s v="Shipped"/>
    <x v="28"/>
    <x v="1"/>
    <d v="1899-12-30T01:18:00"/>
    <x v="5"/>
    <s v="Turnable front wheels; steering function; detailed interior; detailed engine; opening hood; opening trunk; opening doors; and detailed chassis."/>
    <n v="4724"/>
    <n v="101.51"/>
    <n v="163.72999999999999"/>
    <n v="7368.0000000000009"/>
    <n v="5075.5"/>
    <n v="2292.5000000000009"/>
  </r>
  <r>
    <n v="10271"/>
    <x v="29"/>
    <n v="50"/>
    <n v="121.5"/>
    <n v="8"/>
    <n v="124"/>
    <x v="13"/>
    <s v="Nelson Susan"/>
    <n v="4155551450"/>
    <s v="5677 Strong St. "/>
    <x v="12"/>
    <n v="97562"/>
    <x v="0"/>
    <n v="1165"/>
    <n v="210500"/>
    <n v="10113"/>
    <x v="13"/>
    <d v="2003-04-02T00:00:00"/>
    <d v="2003-03-27T00:00:00"/>
    <s v="Shipped"/>
    <x v="29"/>
    <x v="2"/>
    <d v="1899-12-30T01:18:00"/>
    <x v="11"/>
    <s v="Exact replica. 100+ parts. working steering system, original logos"/>
    <n v="8258"/>
    <n v="74.86"/>
    <n v="122.73"/>
    <n v="6075"/>
    <n v="3743"/>
    <n v="2332"/>
  </r>
  <r>
    <n v="10271"/>
    <x v="14"/>
    <n v="25"/>
    <n v="59.55"/>
    <n v="11"/>
    <n v="124"/>
    <x v="13"/>
    <s v="Nelson Susan"/>
    <n v="4155551450"/>
    <s v="5677 Strong St. "/>
    <x v="12"/>
    <n v="97562"/>
    <x v="0"/>
    <n v="1165"/>
    <n v="210500"/>
    <n v="10113"/>
    <x v="13"/>
    <d v="2003-04-02T00:00:00"/>
    <d v="2003-03-27T00:00:00"/>
    <s v="Shipped"/>
    <x v="14"/>
    <x v="2"/>
    <d v="1899-12-30T01:18:00"/>
    <x v="9"/>
    <s v="Gleaming red handsome appearance. Everything is here the fire hoses, ladder, axes, bells, lanterns, ready to fight any inferno."/>
    <n v="2018"/>
    <n v="24.92"/>
    <n v="60.77"/>
    <n v="1488.75"/>
    <n v="623"/>
    <n v="865.75"/>
  </r>
  <r>
    <n v="10271"/>
    <x v="30"/>
    <n v="20"/>
    <n v="169.34"/>
    <n v="9"/>
    <n v="124"/>
    <x v="13"/>
    <s v="Nelson Susan"/>
    <n v="4155551450"/>
    <s v="5677 Strong St. "/>
    <x v="12"/>
    <n v="97562"/>
    <x v="0"/>
    <n v="1165"/>
    <n v="210500"/>
    <n v="10113"/>
    <x v="13"/>
    <d v="2003-04-02T00:00:00"/>
    <d v="2003-03-2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386.8"/>
    <n v="1558"/>
    <n v="1828.8000000000002"/>
  </r>
  <r>
    <n v="10271"/>
    <x v="32"/>
    <n v="45"/>
    <n v="49.71"/>
    <n v="2"/>
    <n v="124"/>
    <x v="13"/>
    <s v="Nelson Susan"/>
    <n v="4155551450"/>
    <s v="5677 Strong St. "/>
    <x v="12"/>
    <n v="97562"/>
    <x v="0"/>
    <n v="1165"/>
    <n v="210500"/>
    <n v="10113"/>
    <x v="13"/>
    <d v="2003-04-02T00:00:00"/>
    <d v="2003-03-27T00:00:00"/>
    <s v="Shipped"/>
    <x v="32"/>
    <x v="1"/>
    <d v="1899-12-30T01:24:00"/>
    <x v="12"/>
    <s v="1:24 scale die-cast about 18&quot; long doors open, hood opens and rubber wheels"/>
    <n v="4074"/>
    <n v="32.369999999999997"/>
    <n v="57.8"/>
    <n v="2236.9499999999998"/>
    <n v="1456.6499999999999"/>
    <n v="780.3"/>
  </r>
  <r>
    <n v="10271"/>
    <x v="21"/>
    <n v="43"/>
    <n v="122.68"/>
    <n v="10"/>
    <n v="124"/>
    <x v="13"/>
    <s v="Nelson Susan"/>
    <n v="4155551450"/>
    <s v="5677 Strong St. "/>
    <x v="12"/>
    <n v="97562"/>
    <x v="0"/>
    <n v="1165"/>
    <n v="210500"/>
    <n v="10113"/>
    <x v="13"/>
    <d v="2003-04-02T00:00:00"/>
    <d v="2003-03-27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275.2400000000007"/>
    <n v="2637.6200000000003"/>
    <n v="2637.6200000000003"/>
  </r>
  <r>
    <n v="10271"/>
    <x v="33"/>
    <n v="38"/>
    <n v="28.64"/>
    <n v="6"/>
    <n v="124"/>
    <x v="13"/>
    <s v="Nelson Susan"/>
    <n v="4155551450"/>
    <s v="5677 Strong St. "/>
    <x v="12"/>
    <n v="97562"/>
    <x v="0"/>
    <n v="1165"/>
    <n v="210500"/>
    <n v="10113"/>
    <x v="13"/>
    <d v="2003-04-02T00:00:00"/>
    <d v="2003-03-2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088.32"/>
    <n v="604.58000000000004"/>
    <n v="483.7399999999999"/>
  </r>
  <r>
    <n v="10271"/>
    <x v="34"/>
    <n v="22"/>
    <n v="110"/>
    <n v="1"/>
    <n v="124"/>
    <x v="13"/>
    <s v="Nelson Susan"/>
    <n v="4155551450"/>
    <s v="5677 Strong St. "/>
    <x v="12"/>
    <n v="97562"/>
    <x v="0"/>
    <n v="1165"/>
    <n v="210500"/>
    <n v="10113"/>
    <x v="13"/>
    <d v="2003-04-02T00:00:00"/>
    <d v="2003-03-27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420"/>
    <n v="1535.16"/>
    <n v="884.83999999999992"/>
  </r>
  <r>
    <n v="10271"/>
    <x v="35"/>
    <n v="35"/>
    <n v="51.95"/>
    <n v="7"/>
    <n v="124"/>
    <x v="13"/>
    <s v="Nelson Susan"/>
    <n v="4155551450"/>
    <s v="5677 Strong St. "/>
    <x v="12"/>
    <n v="97562"/>
    <x v="0"/>
    <n v="1165"/>
    <n v="210500"/>
    <n v="10113"/>
    <x v="13"/>
    <d v="2003-04-02T00:00:00"/>
    <d v="2003-03-27T00:00:00"/>
    <s v="Shipped"/>
    <x v="35"/>
    <x v="2"/>
    <d v="1899-12-30T01:32:00"/>
    <x v="6"/>
    <s v="Model features bi-level seating, 50 windows, skylights &amp; glare resistant glass, working steering system, original logos"/>
    <n v="2874"/>
    <n v="25.98"/>
    <n v="54.11"/>
    <n v="1818.25"/>
    <n v="909.30000000000007"/>
    <n v="908.94999999999993"/>
  </r>
  <r>
    <n v="10271"/>
    <x v="37"/>
    <n v="34"/>
    <n v="93.76"/>
    <n v="3"/>
    <n v="124"/>
    <x v="13"/>
    <s v="Nelson Susan"/>
    <n v="4155551450"/>
    <s v="5677 Strong St. "/>
    <x v="12"/>
    <n v="97562"/>
    <x v="0"/>
    <n v="1165"/>
    <n v="210500"/>
    <n v="10113"/>
    <x v="13"/>
    <d v="2003-04-02T00:00:00"/>
    <d v="2003-03-27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187.84"/>
    <n v="2321.86"/>
    <n v="865.98"/>
  </r>
  <r>
    <n v="10272"/>
    <x v="40"/>
    <n v="35"/>
    <n v="187.02"/>
    <n v="2"/>
    <n v="157"/>
    <x v="91"/>
    <s v="Leong Kelvin"/>
    <n v="2155551555"/>
    <s v="7586 Pompton St. "/>
    <x v="74"/>
    <n v="70267"/>
    <x v="0"/>
    <n v="1216"/>
    <n v="100600"/>
    <n v="10272"/>
    <x v="86"/>
    <d v="2004-07-26T00:00:00"/>
    <d v="2004-07-22T00:00:00"/>
    <s v="Shipped"/>
    <x v="40"/>
    <x v="1"/>
    <d v="1899-12-30T01:12:00"/>
    <x v="8"/>
    <s v="Turnable front wheels; steering function; detailed interior; detailed engine; opening hood; opening trunk; opening doors; and detailed chassis."/>
    <n v="3619"/>
    <n v="95.59"/>
    <n v="207.8"/>
    <n v="6545.7000000000007"/>
    <n v="3345.65"/>
    <n v="3200.0500000000006"/>
  </r>
  <r>
    <n v="10272"/>
    <x v="26"/>
    <n v="27"/>
    <n v="123.89"/>
    <n v="3"/>
    <n v="157"/>
    <x v="91"/>
    <s v="Leong Kelvin"/>
    <n v="2155551555"/>
    <s v="7586 Pompton St. "/>
    <x v="74"/>
    <n v="70267"/>
    <x v="0"/>
    <n v="1216"/>
    <n v="100600"/>
    <n v="10272"/>
    <x v="86"/>
    <d v="2004-07-26T00:00:00"/>
    <d v="2004-07-22T00:00:00"/>
    <s v="Shipped"/>
    <x v="26"/>
    <x v="1"/>
    <d v="1899-12-30T01:18:00"/>
    <x v="0"/>
    <s v="1:18 scale die-cast about 10&quot; long doors open, hood opens, trunk opens and wheels roll"/>
    <n v="6906"/>
    <n v="89.14"/>
    <n v="151.08000000000001"/>
    <n v="3345.03"/>
    <n v="2406.7800000000002"/>
    <n v="938.25"/>
  </r>
  <r>
    <n v="10272"/>
    <x v="41"/>
    <n v="39"/>
    <n v="148.80000000000001"/>
    <n v="1"/>
    <n v="157"/>
    <x v="91"/>
    <s v="Leong Kelvin"/>
    <n v="2155551555"/>
    <s v="7586 Pompton St. "/>
    <x v="74"/>
    <n v="70267"/>
    <x v="0"/>
    <n v="1216"/>
    <n v="100600"/>
    <n v="10272"/>
    <x v="86"/>
    <d v="2004-07-26T00:00:00"/>
    <d v="2004-07-22T00:00:00"/>
    <s v="Shipped"/>
    <x v="41"/>
    <x v="1"/>
    <d v="1899-12-30T01:12:00"/>
    <x v="8"/>
    <s v="Turnable front wheels; steering function; detailed interior; detailed engine; opening hood; opening trunk; opening doors; and detailed chassis."/>
    <n v="1049"/>
    <n v="83.05"/>
    <n v="173.02"/>
    <n v="5803.2000000000007"/>
    <n v="3238.95"/>
    <n v="2564.2500000000009"/>
  </r>
  <r>
    <n v="10272"/>
    <x v="31"/>
    <n v="25"/>
    <n v="126.39"/>
    <n v="5"/>
    <n v="157"/>
    <x v="91"/>
    <s v="Leong Kelvin"/>
    <n v="2155551555"/>
    <s v="7586 Pompton St. "/>
    <x v="74"/>
    <n v="70267"/>
    <x v="0"/>
    <n v="1216"/>
    <n v="100600"/>
    <n v="10272"/>
    <x v="86"/>
    <d v="2004-07-26T00:00:00"/>
    <d v="2004-07-22T00:00:00"/>
    <s v="Shipped"/>
    <x v="31"/>
    <x v="1"/>
    <d v="1899-12-30T01:18:00"/>
    <x v="10"/>
    <s v="Features include opening and closing doors. Color: White."/>
    <n v="5545"/>
    <n v="91.92"/>
    <n v="143.62"/>
    <n v="3159.75"/>
    <n v="2298"/>
    <n v="861.75"/>
  </r>
  <r>
    <n v="10272"/>
    <x v="36"/>
    <n v="45"/>
    <n v="56.55"/>
    <n v="6"/>
    <n v="157"/>
    <x v="91"/>
    <s v="Leong Kelvin"/>
    <n v="2155551555"/>
    <s v="7586 Pompton St. "/>
    <x v="74"/>
    <n v="70267"/>
    <x v="0"/>
    <n v="1216"/>
    <n v="100600"/>
    <n v="10272"/>
    <x v="86"/>
    <d v="2004-07-26T00:00:00"/>
    <d v="2004-07-22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544.75"/>
    <n v="1202.3999999999999"/>
    <n v="1342.3500000000001"/>
  </r>
  <r>
    <n v="10272"/>
    <x v="38"/>
    <n v="43"/>
    <n v="53.89"/>
    <n v="4"/>
    <n v="157"/>
    <x v="91"/>
    <s v="Leong Kelvin"/>
    <n v="2155551555"/>
    <s v="7586 Pompton St. "/>
    <x v="74"/>
    <n v="70267"/>
    <x v="0"/>
    <n v="1216"/>
    <n v="100600"/>
    <n v="10272"/>
    <x v="86"/>
    <d v="2004-07-26T00:00:00"/>
    <d v="2004-07-22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317.27"/>
    <n v="1612.0700000000002"/>
    <n v="705.19999999999982"/>
  </r>
  <r>
    <n v="10273"/>
    <x v="39"/>
    <n v="30"/>
    <n v="136"/>
    <n v="4"/>
    <n v="314"/>
    <x v="77"/>
    <s v="Dewey Catherine "/>
    <n v="2555467"/>
    <s v="Rue Joseph-Bens 532 "/>
    <x v="62"/>
    <s v="B1180"/>
    <x v="10"/>
    <n v="1401"/>
    <n v="79900"/>
    <n v="10221"/>
    <x v="72"/>
    <d v="2004-02-26T00:00:00"/>
    <d v="2004-02-19T00:00:00"/>
    <s v="Shipped"/>
    <x v="39"/>
    <x v="1"/>
    <d v="1899-12-30T01:10:00"/>
    <x v="1"/>
    <s v="Features include: Turnable front wheels; steering function; detailed interior; detailed engine; opening hood; opening trunk; opening doors; and detailed chassis."/>
    <n v="3252"/>
    <n v="85.68"/>
    <n v="136"/>
    <n v="4080"/>
    <n v="2570.4"/>
    <n v="1509.6"/>
  </r>
  <r>
    <n v="10273"/>
    <x v="56"/>
    <n v="34"/>
    <n v="84.3"/>
    <n v="2"/>
    <n v="314"/>
    <x v="77"/>
    <s v="Dewey Catherine "/>
    <n v="2555467"/>
    <s v="Rue Joseph-Bens 532 "/>
    <x v="62"/>
    <s v="B1180"/>
    <x v="10"/>
    <n v="1401"/>
    <n v="79900"/>
    <n v="10221"/>
    <x v="72"/>
    <d v="2004-02-26T00:00:00"/>
    <d v="2004-02-19T00:00:00"/>
    <s v="Shipped"/>
    <x v="56"/>
    <x v="4"/>
    <d v="1899-12-30T01:18:00"/>
    <x v="10"/>
    <s v="Exact replica. Wood and Metal. Many extras including rigging, long boats, pilot house, anchors, etc. Comes with three masts, all square-rigged."/>
    <n v="4259"/>
    <n v="51.61"/>
    <n v="86.02"/>
    <n v="2866.2"/>
    <n v="1754.74"/>
    <n v="1111.4599999999998"/>
  </r>
  <r>
    <n v="10273"/>
    <x v="42"/>
    <n v="40"/>
    <n v="117.47"/>
    <n v="13"/>
    <n v="314"/>
    <x v="77"/>
    <s v="Dewey Catherine "/>
    <n v="2555467"/>
    <s v="Rue Joseph-Bens 532 "/>
    <x v="62"/>
    <s v="B1180"/>
    <x v="10"/>
    <n v="1401"/>
    <n v="79900"/>
    <n v="10221"/>
    <x v="72"/>
    <d v="2004-02-26T00:00:00"/>
    <d v="2004-02-19T00:00:00"/>
    <s v="Shipped"/>
    <x v="42"/>
    <x v="0"/>
    <d v="1899-12-30T01:18:00"/>
    <x v="11"/>
    <s v="Features opening trunk,  working steering system"/>
    <n v="3913"/>
    <n v="68.3"/>
    <n v="136.59"/>
    <n v="4698.8"/>
    <n v="2732"/>
    <n v="1966.8000000000002"/>
  </r>
  <r>
    <n v="10273"/>
    <x v="43"/>
    <n v="47"/>
    <n v="87.73"/>
    <n v="15"/>
    <n v="314"/>
    <x v="77"/>
    <s v="Dewey Catherine "/>
    <n v="2555467"/>
    <s v="Rue Joseph-Bens 532 "/>
    <x v="62"/>
    <s v="B1180"/>
    <x v="10"/>
    <n v="1401"/>
    <n v="79900"/>
    <n v="10221"/>
    <x v="72"/>
    <d v="2004-02-26T00:00:00"/>
    <d v="2004-02-19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123.3100000000004"/>
    <n v="3175.32"/>
    <n v="947.99000000000024"/>
  </r>
  <r>
    <n v="10273"/>
    <x v="57"/>
    <n v="50"/>
    <n v="105.87"/>
    <n v="1"/>
    <n v="314"/>
    <x v="77"/>
    <s v="Dewey Catherine "/>
    <n v="2555467"/>
    <s v="Rue Joseph-Bens 532 "/>
    <x v="62"/>
    <s v="B1180"/>
    <x v="10"/>
    <n v="1401"/>
    <n v="79900"/>
    <n v="10221"/>
    <x v="72"/>
    <d v="2004-02-26T00:00:00"/>
    <d v="2004-02-19T00:00:00"/>
    <s v="Shipped"/>
    <x v="57"/>
    <x v="0"/>
    <d v="1899-12-30T01:18:00"/>
    <x v="2"/>
    <s v="Features opening hood, opening doors, opening trunk, wide white wall tires, front door arm rests, working steering system, leather upholstery. Color black."/>
    <n v="2378"/>
    <n v="64.58"/>
    <n v="105.87"/>
    <n v="5293.5"/>
    <n v="3229"/>
    <n v="2064.5"/>
  </r>
  <r>
    <n v="10273"/>
    <x v="44"/>
    <n v="33"/>
    <n v="72.849999999999994"/>
    <n v="12"/>
    <n v="314"/>
    <x v="77"/>
    <s v="Dewey Catherine "/>
    <n v="2555467"/>
    <s v="Rue Joseph-Bens 532 "/>
    <x v="62"/>
    <s v="B1180"/>
    <x v="10"/>
    <n v="1401"/>
    <n v="79900"/>
    <n v="10221"/>
    <x v="72"/>
    <d v="2004-02-26T00:00:00"/>
    <d v="2004-02-19T00:00:00"/>
    <s v="Shipped"/>
    <x v="44"/>
    <x v="0"/>
    <d v="1899-12-30T01:18:00"/>
    <x v="2"/>
    <s v="Features opening trunk,  working steering system"/>
    <n v="8290"/>
    <n v="52.66"/>
    <n v="87.77"/>
    <n v="2404.0499999999997"/>
    <n v="1737.78"/>
    <n v="666.26999999999975"/>
  </r>
  <r>
    <n v="10273"/>
    <x v="45"/>
    <n v="22"/>
    <n v="103.23"/>
    <n v="11"/>
    <n v="314"/>
    <x v="77"/>
    <s v="Dewey Catherine "/>
    <n v="2555467"/>
    <s v="Rue Joseph-Bens 532 "/>
    <x v="62"/>
    <s v="B1180"/>
    <x v="10"/>
    <n v="1401"/>
    <n v="79900"/>
    <n v="10221"/>
    <x v="72"/>
    <d v="2004-02-26T00:00:00"/>
    <d v="2004-02-19T00:00:00"/>
    <s v="Shipped"/>
    <x v="45"/>
    <x v="4"/>
    <d v="1899-12-30T01:24:00"/>
    <x v="9"/>
    <s v="All wood with canvas sails. Many extras including rigging, long boats, pilot house, anchors, etc. Comes with 4 masts, all square-rigged."/>
    <n v="1898"/>
    <n v="82.34"/>
    <n v="122.89"/>
    <n v="2271.06"/>
    <n v="1811.48"/>
    <n v="459.57999999999993"/>
  </r>
  <r>
    <n v="10273"/>
    <x v="46"/>
    <n v="27"/>
    <n v="84.08"/>
    <n v="6"/>
    <n v="314"/>
    <x v="77"/>
    <s v="Dewey Catherine "/>
    <n v="2555467"/>
    <s v="Rue Joseph-Bens 532 "/>
    <x v="62"/>
    <s v="B1180"/>
    <x v="10"/>
    <n v="1401"/>
    <n v="79900"/>
    <n v="10221"/>
    <x v="72"/>
    <d v="2004-02-26T00:00:00"/>
    <d v="2004-02-19T00:00:00"/>
    <s v="Shipped"/>
    <x v="46"/>
    <x v="0"/>
    <d v="1899-12-30T01:24:00"/>
    <x v="10"/>
    <s v="This model features chrome trim and grille, opening hood, opening doors, opening trunk, detailed engine, working steering system. Color white."/>
    <n v="9173"/>
    <n v="46.91"/>
    <n v="88.51"/>
    <n v="2270.16"/>
    <n v="1266.57"/>
    <n v="1003.5899999999999"/>
  </r>
  <r>
    <n v="10273"/>
    <x v="47"/>
    <n v="48"/>
    <n v="83.86"/>
    <n v="3"/>
    <n v="314"/>
    <x v="77"/>
    <s v="Dewey Catherine "/>
    <n v="2555467"/>
    <s v="Rue Joseph-Bens 532 "/>
    <x v="62"/>
    <s v="B1180"/>
    <x v="10"/>
    <n v="1401"/>
    <n v="79900"/>
    <n v="10221"/>
    <x v="72"/>
    <d v="2004-02-26T00:00:00"/>
    <d v="2004-02-19T00:00:00"/>
    <s v="Shipped"/>
    <x v="47"/>
    <x v="0"/>
    <d v="1899-12-30T01:24:00"/>
    <x v="9"/>
    <s v="Chrome Trim, Chrome Grille, Opening Hood, Opening Doors, Opening Trunk, Detailed Engine, Working Steering System. Color black."/>
    <n v="6621"/>
    <n v="48.64"/>
    <n v="83.86"/>
    <n v="4025.2799999999997"/>
    <n v="2334.7200000000003"/>
    <n v="1690.5599999999995"/>
  </r>
  <r>
    <n v="10273"/>
    <x v="48"/>
    <n v="21"/>
    <n v="66"/>
    <n v="7"/>
    <n v="314"/>
    <x v="77"/>
    <s v="Dewey Catherine "/>
    <n v="2555467"/>
    <s v="Rue Joseph-Bens 532 "/>
    <x v="62"/>
    <s v="B1180"/>
    <x v="10"/>
    <n v="1401"/>
    <n v="79900"/>
    <n v="10221"/>
    <x v="72"/>
    <d v="2004-02-26T00:00:00"/>
    <d v="2004-02-19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86"/>
    <n v="714"/>
    <n v="672"/>
  </r>
  <r>
    <n v="10273"/>
    <x v="49"/>
    <n v="21"/>
    <n v="77.95"/>
    <n v="14"/>
    <n v="314"/>
    <x v="77"/>
    <s v="Dewey Catherine "/>
    <n v="2555467"/>
    <s v="Rue Joseph-Bens 532 "/>
    <x v="62"/>
    <s v="B1180"/>
    <x v="10"/>
    <n v="1401"/>
    <n v="79900"/>
    <n v="10221"/>
    <x v="72"/>
    <d v="2004-02-26T00:00:00"/>
    <d v="2004-02-19T00:00:00"/>
    <s v="Shipped"/>
    <x v="49"/>
    <x v="4"/>
    <d v="1899-12-30T12:40:00"/>
    <x v="7"/>
    <s v="Measures 31 1/2 inches Long x 25 1/2 inches High x 10 5/8 inches Wide_x000a_All wood with canvas sail. Extras include long boats, rigging, ladders, railing, anchors, side cannons, hand painted, etc."/>
    <n v="737"/>
    <n v="43.3"/>
    <n v="86.61"/>
    <n v="1636.95"/>
    <n v="909.3"/>
    <n v="727.65000000000009"/>
  </r>
  <r>
    <n v="10273"/>
    <x v="50"/>
    <n v="42"/>
    <n v="57.82"/>
    <n v="5"/>
    <n v="314"/>
    <x v="77"/>
    <s v="Dewey Catherine "/>
    <n v="2555467"/>
    <s v="Rue Joseph-Bens 532 "/>
    <x v="62"/>
    <s v="B1180"/>
    <x v="10"/>
    <n v="1401"/>
    <n v="79900"/>
    <n v="10221"/>
    <x v="72"/>
    <d v="2004-02-26T00:00:00"/>
    <d v="2004-02-19T00:00:00"/>
    <s v="Shipped"/>
    <x v="50"/>
    <x v="4"/>
    <d v="1899-12-30T12:40:00"/>
    <x v="3"/>
    <s v="All wood with canvas sails. Measures 31 1/2&quot; Length x 22 3/8&quot; High x 8 1/4&quot; Width. Extras include 4 boats on deck, sea sprite on bow, anchors, copper railing, pilot houses, etc."/>
    <n v="7083"/>
    <n v="33.97"/>
    <n v="72.28"/>
    <n v="2428.44"/>
    <n v="1426.74"/>
    <n v="1001.7"/>
  </r>
  <r>
    <n v="10273"/>
    <x v="51"/>
    <n v="40"/>
    <n v="91.15"/>
    <n v="8"/>
    <n v="314"/>
    <x v="77"/>
    <s v="Dewey Catherine "/>
    <n v="2555467"/>
    <s v="Rue Joseph-Bens 532 "/>
    <x v="62"/>
    <s v="B1180"/>
    <x v="10"/>
    <n v="1401"/>
    <n v="79900"/>
    <n v="10221"/>
    <x v="72"/>
    <d v="2004-02-26T00:00:00"/>
    <d v="2004-02-19T00:00:00"/>
    <s v="Shipped"/>
    <x v="51"/>
    <x v="4"/>
    <d v="1899-12-30T12:40:00"/>
    <x v="9"/>
    <s v="Completed model measures 19 1/2 inches long, 9 inches high, 3inches wide and is in barn red/black. All wood and metal."/>
    <n v="1956"/>
    <n v="51.09"/>
    <n v="100.17"/>
    <n v="3646"/>
    <n v="2043.6000000000001"/>
    <n v="1602.3999999999999"/>
  </r>
  <r>
    <n v="10273"/>
    <x v="52"/>
    <n v="26"/>
    <n v="89.38"/>
    <n v="9"/>
    <n v="314"/>
    <x v="77"/>
    <s v="Dewey Catherine "/>
    <n v="2555467"/>
    <s v="Rue Joseph-Bens 532 "/>
    <x v="62"/>
    <s v="B1180"/>
    <x v="10"/>
    <n v="1401"/>
    <n v="79900"/>
    <n v="10221"/>
    <x v="72"/>
    <d v="2004-02-26T00:00:00"/>
    <d v="2004-02-19T00:00:00"/>
    <s v="Shipped"/>
    <x v="52"/>
    <x v="4"/>
    <d v="1899-12-30T12:40:00"/>
    <x v="0"/>
    <s v="Exact replica. Wood and Metal. Many extras including rigging, long boats, pilot house, anchors, etc. Comes with three masts, all square-rigged."/>
    <n v="5088"/>
    <n v="53.63"/>
    <n v="99.31"/>
    <n v="2323.88"/>
    <n v="1394.38"/>
    <n v="929.5"/>
  </r>
  <r>
    <n v="10273"/>
    <x v="53"/>
    <n v="37"/>
    <n v="51.32"/>
    <n v="10"/>
    <n v="314"/>
    <x v="77"/>
    <s v="Dewey Catherine "/>
    <n v="2555467"/>
    <s v="Rue Joseph-Bens 532 "/>
    <x v="62"/>
    <s v="B1180"/>
    <x v="10"/>
    <n v="1401"/>
    <n v="79900"/>
    <n v="10221"/>
    <x v="72"/>
    <d v="2004-02-26T00:00:00"/>
    <d v="2004-02-19T00:00:00"/>
    <s v="Shipped"/>
    <x v="53"/>
    <x v="4"/>
    <d v="1899-12-30T02:12:00"/>
    <x v="11"/>
    <s v="Measures 38 inches Long x 33 3/4 inches High. Includes a stand._x000a_Many extras including rigging, long boats, pilot house, anchors, etc. Comes with 2 masts, all square-rigged"/>
    <n v="414"/>
    <n v="33.299999999999997"/>
    <n v="54.6"/>
    <n v="1898.84"/>
    <n v="1232.0999999999999"/>
    <n v="666.74"/>
  </r>
  <r>
    <n v="10274"/>
    <x v="54"/>
    <n v="41"/>
    <n v="129.31"/>
    <n v="1"/>
    <n v="379"/>
    <x v="39"/>
    <s v="Nelson Allen"/>
    <n v="6175558555"/>
    <s v="7825 Douglas Av. "/>
    <x v="24"/>
    <n v="58339"/>
    <x v="0"/>
    <n v="1188"/>
    <n v="70700"/>
    <n v="10147"/>
    <x v="38"/>
    <d v="2003-09-12T00:00:00"/>
    <d v="2003-09-09T00:00:00"/>
    <s v="Shipped"/>
    <x v="54"/>
    <x v="5"/>
    <d v="1899-12-30T01:18:00"/>
    <x v="3"/>
    <s v="1:18 scale replica of actual Army's UH-60L BLACK HAWK Helicopter. 100% hand-assembled. Features rotating rotor blades, propeller blades and rubber wheels."/>
    <n v="5330"/>
    <n v="77.27"/>
    <n v="157.69"/>
    <n v="5301.71"/>
    <n v="3168.0699999999997"/>
    <n v="2133.6400000000003"/>
  </r>
  <r>
    <n v="10274"/>
    <x v="59"/>
    <n v="40"/>
    <n v="56.86"/>
    <n v="2"/>
    <n v="379"/>
    <x v="39"/>
    <s v="Nelson Allen"/>
    <n v="6175558555"/>
    <s v="7825 Douglas Av. "/>
    <x v="24"/>
    <n v="58339"/>
    <x v="0"/>
    <n v="1188"/>
    <n v="70700"/>
    <n v="10147"/>
    <x v="38"/>
    <d v="2003-09-12T00:00:00"/>
    <d v="2003-09-09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274.4"/>
    <n v="1370"/>
    <n v="904.40000000000009"/>
  </r>
  <r>
    <n v="10274"/>
    <x v="60"/>
    <n v="24"/>
    <n v="65.09"/>
    <n v="3"/>
    <n v="379"/>
    <x v="39"/>
    <s v="Nelson Allen"/>
    <n v="6175558555"/>
    <s v="7825 Douglas Av. "/>
    <x v="24"/>
    <n v="58339"/>
    <x v="0"/>
    <n v="1188"/>
    <n v="70700"/>
    <n v="10147"/>
    <x v="38"/>
    <d v="2003-09-12T00:00:00"/>
    <d v="2003-09-09T00:00:00"/>
    <s v="Shipped"/>
    <x v="60"/>
    <x v="0"/>
    <d v="1899-12-30T01:24:00"/>
    <x v="4"/>
    <s v="Features opening hood, opening doors, opening trunk, wide white wall tires, front door arm rests, working steering system"/>
    <n v="2902"/>
    <n v="26.3"/>
    <n v="65.75"/>
    <n v="1562.16"/>
    <n v="631.20000000000005"/>
    <n v="930.96"/>
  </r>
  <r>
    <n v="10274"/>
    <x v="66"/>
    <n v="24"/>
    <n v="75.13"/>
    <n v="5"/>
    <n v="379"/>
    <x v="39"/>
    <s v="Nelson Allen"/>
    <n v="6175558555"/>
    <s v="7825 Douglas Av. "/>
    <x v="24"/>
    <n v="58339"/>
    <x v="0"/>
    <n v="1188"/>
    <n v="70700"/>
    <n v="10147"/>
    <x v="38"/>
    <d v="2003-09-12T00:00:00"/>
    <d v="2003-09-09T00:00:00"/>
    <s v="Shipped"/>
    <x v="66"/>
    <x v="4"/>
    <d v="1899-12-30T12:40:00"/>
    <x v="11"/>
    <s v="Measures 30 inches Long x 27 1/2 inches High x 4 3/4 inches Wide. _x000a_Many extras including rigging, long boats, pilot house, anchors, etc. Comes with three masts, all square-rigged."/>
    <n v="3501"/>
    <n v="39.83"/>
    <n v="90.52"/>
    <n v="1803.12"/>
    <n v="955.92"/>
    <n v="847.19999999999993"/>
  </r>
  <r>
    <n v="10274"/>
    <x v="71"/>
    <n v="32"/>
    <n v="49.66"/>
    <n v="4"/>
    <n v="379"/>
    <x v="39"/>
    <s v="Nelson Allen"/>
    <n v="6175558555"/>
    <s v="7825 Douglas Av. "/>
    <x v="24"/>
    <n v="58339"/>
    <x v="0"/>
    <n v="1188"/>
    <n v="70700"/>
    <n v="10147"/>
    <x v="38"/>
    <d v="2003-09-12T00:00:00"/>
    <d v="2003-09-09T00:00:00"/>
    <s v="Shipped"/>
    <x v="71"/>
    <x v="5"/>
    <d v="1899-12-30T02:12:00"/>
    <x v="1"/>
    <s v="10&quot; Wingspan with retractable landing gears.Comes with pilot"/>
    <n v="4857"/>
    <n v="32.770000000000003"/>
    <n v="49.66"/>
    <n v="1589.12"/>
    <n v="1048.6400000000001"/>
    <n v="540.47999999999979"/>
  </r>
  <r>
    <n v="10275"/>
    <x v="72"/>
    <n v="45"/>
    <n v="81.349999999999994"/>
    <n v="1"/>
    <n v="119"/>
    <x v="92"/>
    <s v="Labrune Janine "/>
    <n v="40678555"/>
    <s v="67, rue des Cinquante Otages "/>
    <x v="21"/>
    <n v="44000"/>
    <x v="9"/>
    <n v="1370"/>
    <n v="118200"/>
    <n v="10275"/>
    <x v="87"/>
    <d v="2004-08-02T00:00:00"/>
    <d v="2004-07-29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660.7499999999995"/>
    <n v="2196.4500000000003"/>
    <n v="1464.2999999999993"/>
  </r>
  <r>
    <n v="10275"/>
    <x v="73"/>
    <n v="22"/>
    <n v="115.37"/>
    <n v="4"/>
    <n v="119"/>
    <x v="92"/>
    <s v="Labrune Janine "/>
    <n v="40678555"/>
    <s v="67, rue des Cinquante Otages "/>
    <x v="21"/>
    <n v="44000"/>
    <x v="9"/>
    <n v="1370"/>
    <n v="118200"/>
    <n v="10275"/>
    <x v="87"/>
    <d v="2004-08-02T00:00:00"/>
    <d v="2004-07-29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538.1400000000003"/>
    <n v="1517.78"/>
    <n v="1020.3600000000004"/>
  </r>
  <r>
    <n v="10275"/>
    <x v="74"/>
    <n v="36"/>
    <n v="154.93"/>
    <n v="3"/>
    <n v="119"/>
    <x v="92"/>
    <s v="Labrune Janine "/>
    <n v="40678555"/>
    <s v="67, rue des Cinquante Otages "/>
    <x v="21"/>
    <n v="44000"/>
    <x v="9"/>
    <n v="1370"/>
    <n v="118200"/>
    <n v="10275"/>
    <x v="87"/>
    <d v="2004-08-02T00:00:00"/>
    <d v="2004-07-29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577.4800000000005"/>
    <n v="3276.72"/>
    <n v="2300.7600000000007"/>
  </r>
  <r>
    <n v="10275"/>
    <x v="55"/>
    <n v="35"/>
    <n v="70.12"/>
    <n v="9"/>
    <n v="119"/>
    <x v="92"/>
    <s v="Labrune Janine "/>
    <n v="40678555"/>
    <s v="67, rue des Cinquante Otages "/>
    <x v="21"/>
    <n v="44000"/>
    <x v="9"/>
    <n v="1370"/>
    <n v="118200"/>
    <n v="10275"/>
    <x v="87"/>
    <d v="2004-08-02T00:00:00"/>
    <d v="2004-07-29T00:00:00"/>
    <s v="Shipped"/>
    <x v="55"/>
    <x v="5"/>
    <d v="1899-12-30T02:12:00"/>
    <x v="5"/>
    <s v="Has retractable wheels and comes with a stand"/>
    <n v="992"/>
    <n v="49"/>
    <n v="84.48"/>
    <n v="2454.2000000000003"/>
    <n v="1715"/>
    <n v="739.20000000000027"/>
  </r>
  <r>
    <n v="10275"/>
    <x v="76"/>
    <n v="37"/>
    <n v="52.09"/>
    <n v="5"/>
    <n v="119"/>
    <x v="92"/>
    <s v="Labrune Janine "/>
    <n v="40678555"/>
    <s v="67, rue des Cinquante Otages "/>
    <x v="21"/>
    <n v="44000"/>
    <x v="9"/>
    <n v="1370"/>
    <n v="118200"/>
    <n v="10275"/>
    <x v="87"/>
    <d v="2004-08-02T00:00:00"/>
    <d v="2004-07-29T00:00:00"/>
    <s v="Shipped"/>
    <x v="76"/>
    <x v="6"/>
    <d v="1899-12-30T01:18:00"/>
    <x v="0"/>
    <s v="Intricately detailed with chrome accents and trim, official die-struck logos and baked enamel finish."/>
    <n v="4357"/>
    <n v="24.23"/>
    <n v="60.57"/>
    <n v="1927.3300000000002"/>
    <n v="896.51"/>
    <n v="1030.8200000000002"/>
  </r>
  <r>
    <n v="10275"/>
    <x v="77"/>
    <n v="21"/>
    <n v="105.94"/>
    <n v="2"/>
    <n v="119"/>
    <x v="92"/>
    <s v="Labrune Janine "/>
    <n v="40678555"/>
    <s v="67, rue des Cinquante Otages "/>
    <x v="21"/>
    <n v="44000"/>
    <x v="9"/>
    <n v="1370"/>
    <n v="118200"/>
    <n v="10275"/>
    <x v="87"/>
    <d v="2004-08-02T00:00:00"/>
    <d v="2004-07-29T00:00:00"/>
    <s v="Shipped"/>
    <x v="77"/>
    <x v="6"/>
    <d v="1899-12-30T01:24:00"/>
    <x v="4"/>
    <s v="Detailed scale replica with working suspension and constructed from over 70 parts"/>
    <n v="7003"/>
    <n v="60.86"/>
    <n v="112.7"/>
    <n v="2224.7399999999998"/>
    <n v="1278.06"/>
    <n v="946.67999999999984"/>
  </r>
  <r>
    <n v="10275"/>
    <x v="58"/>
    <n v="25"/>
    <n v="97.38"/>
    <n v="11"/>
    <n v="119"/>
    <x v="92"/>
    <s v="Labrune Janine "/>
    <n v="40678555"/>
    <s v="67, rue des Cinquante Otages "/>
    <x v="21"/>
    <n v="44000"/>
    <x v="9"/>
    <n v="1370"/>
    <n v="118200"/>
    <n v="10275"/>
    <x v="87"/>
    <d v="2004-08-02T00:00:00"/>
    <d v="2004-07-29T00:00:00"/>
    <s v="Shipped"/>
    <x v="58"/>
    <x v="5"/>
    <d v="1899-12-30T01:24:00"/>
    <x v="6"/>
    <s v="Official logos and insignias"/>
    <n v="3627"/>
    <n v="66.739999999999995"/>
    <n v="109.42"/>
    <n v="2434.5"/>
    <n v="1668.4999999999998"/>
    <n v="766.00000000000023"/>
  </r>
  <r>
    <n v="10275"/>
    <x v="78"/>
    <n v="30"/>
    <n v="61.7"/>
    <n v="6"/>
    <n v="119"/>
    <x v="92"/>
    <s v="Labrune Janine "/>
    <n v="40678555"/>
    <s v="67, rue des Cinquante Otages "/>
    <x v="21"/>
    <n v="44000"/>
    <x v="9"/>
    <n v="1370"/>
    <n v="118200"/>
    <n v="10275"/>
    <x v="87"/>
    <d v="2004-08-02T00:00:00"/>
    <d v="2004-07-29T00:00:00"/>
    <s v="Shipped"/>
    <x v="78"/>
    <x v="6"/>
    <d v="1899-12-30T01:24:00"/>
    <x v="12"/>
    <s v="Detailed scale replica with working suspension and constructed from over 70 parts"/>
    <n v="15"/>
    <n v="37.32"/>
    <n v="76.17"/>
    <n v="1851"/>
    <n v="1119.5999999999999"/>
    <n v="731.40000000000009"/>
  </r>
  <r>
    <n v="10275"/>
    <x v="61"/>
    <n v="41"/>
    <n v="58"/>
    <n v="18"/>
    <n v="119"/>
    <x v="92"/>
    <s v="Labrune Janine "/>
    <n v="40678555"/>
    <s v="67, rue des Cinquante Otages "/>
    <x v="21"/>
    <n v="44000"/>
    <x v="9"/>
    <n v="1370"/>
    <n v="118200"/>
    <n v="10275"/>
    <x v="87"/>
    <d v="2004-08-02T00:00:00"/>
    <d v="2004-07-29T00:00:00"/>
    <s v="Shipped"/>
    <x v="61"/>
    <x v="5"/>
    <d v="1899-12-30T01:24:00"/>
    <x v="8"/>
    <s v="Has retractable wheels and comes with a stand. Official logos and insignias."/>
    <n v="6812"/>
    <n v="29.34"/>
    <n v="68.239999999999995"/>
    <n v="2378"/>
    <n v="1202.94"/>
    <n v="1175.06"/>
  </r>
  <r>
    <n v="10275"/>
    <x v="62"/>
    <n v="27"/>
    <n v="67.38"/>
    <n v="10"/>
    <n v="119"/>
    <x v="92"/>
    <s v="Labrune Janine "/>
    <n v="40678555"/>
    <s v="67, rue des Cinquante Otages "/>
    <x v="21"/>
    <n v="44000"/>
    <x v="9"/>
    <n v="1370"/>
    <n v="118200"/>
    <n v="10275"/>
    <x v="87"/>
    <d v="2004-08-02T00:00:00"/>
    <d v="2004-07-29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819.2599999999998"/>
    <n v="978.20999999999992"/>
    <n v="841.04999999999984"/>
  </r>
  <r>
    <n v="10275"/>
    <x v="79"/>
    <n v="23"/>
    <n v="89.9"/>
    <n v="7"/>
    <n v="119"/>
    <x v="92"/>
    <s v="Labrune Janine "/>
    <n v="40678555"/>
    <s v="67, rue des Cinquante Otages "/>
    <x v="21"/>
    <n v="44000"/>
    <x v="9"/>
    <n v="1370"/>
    <n v="118200"/>
    <n v="10275"/>
    <x v="87"/>
    <d v="2004-08-02T00:00:00"/>
    <d v="2004-07-29T00:00:00"/>
    <s v="Shipped"/>
    <x v="79"/>
    <x v="6"/>
    <d v="1899-12-30T01:32:00"/>
    <x v="2"/>
    <s v="Features official die-struck logos and baked enamel finish. Comes with stand."/>
    <n v="178"/>
    <n v="66.92"/>
    <n v="99.89"/>
    <n v="2067.7000000000003"/>
    <n v="1539.16"/>
    <n v="528.54000000000019"/>
  </r>
  <r>
    <n v="10275"/>
    <x v="63"/>
    <n v="28"/>
    <n v="58.47"/>
    <n v="12"/>
    <n v="119"/>
    <x v="92"/>
    <s v="Labrune Janine "/>
    <n v="40678555"/>
    <s v="67, rue des Cinquante Otages "/>
    <x v="21"/>
    <n v="44000"/>
    <x v="9"/>
    <n v="1370"/>
    <n v="118200"/>
    <n v="10275"/>
    <x v="87"/>
    <d v="2004-08-02T00:00:00"/>
    <d v="2004-07-29T00:00:00"/>
    <s v="Shipped"/>
    <x v="63"/>
    <x v="0"/>
    <d v="1899-12-30T01:32:00"/>
    <x v="12"/>
    <s v="This model features grille-mounted chrome horn, lift-up louvered hood, fold-down rumble seat, working steering system"/>
    <n v="136"/>
    <n v="33.020000000000003"/>
    <n v="68.790000000000006"/>
    <n v="1637.1599999999999"/>
    <n v="924.56000000000006"/>
    <n v="712.5999999999998"/>
  </r>
  <r>
    <n v="10275"/>
    <x v="64"/>
    <n v="38"/>
    <n v="40.15"/>
    <n v="13"/>
    <n v="119"/>
    <x v="92"/>
    <s v="Labrune Janine "/>
    <n v="40678555"/>
    <s v="67, rue des Cinquante Otages "/>
    <x v="21"/>
    <n v="44000"/>
    <x v="9"/>
    <n v="1370"/>
    <n v="118200"/>
    <n v="10275"/>
    <x v="87"/>
    <d v="2004-08-02T00:00:00"/>
    <d v="2004-07-29T00:00:00"/>
    <s v="Shipped"/>
    <x v="64"/>
    <x v="0"/>
    <d v="1899-12-30T01:50:00"/>
    <x v="7"/>
    <s v="Features opening trunk,  working steering system"/>
    <n v="7062"/>
    <n v="27.06"/>
    <n v="43.64"/>
    <n v="1525.7"/>
    <n v="1028.28"/>
    <n v="497.42000000000007"/>
  </r>
  <r>
    <n v="10275"/>
    <x v="65"/>
    <n v="32"/>
    <n v="85.86"/>
    <n v="14"/>
    <n v="119"/>
    <x v="92"/>
    <s v="Labrune Janine "/>
    <n v="40678555"/>
    <s v="67, rue des Cinquante Otages "/>
    <x v="21"/>
    <n v="44000"/>
    <x v="9"/>
    <n v="1370"/>
    <n v="118200"/>
    <n v="10275"/>
    <x v="87"/>
    <d v="2004-08-02T00:00:00"/>
    <d v="2004-07-29T00:00:00"/>
    <s v="Shipped"/>
    <x v="65"/>
    <x v="5"/>
    <d v="1899-12-30T12:40:00"/>
    <x v="10"/>
    <s v="Exact replia with official logos and insignias and retractable wheels"/>
    <n v="5841"/>
    <n v="51.15"/>
    <n v="91.34"/>
    <n v="2747.52"/>
    <n v="1636.8"/>
    <n v="1110.72"/>
  </r>
  <r>
    <n v="10275"/>
    <x v="67"/>
    <n v="39"/>
    <n v="82.77"/>
    <n v="16"/>
    <n v="119"/>
    <x v="92"/>
    <s v="Labrune Janine "/>
    <n v="40678555"/>
    <s v="67, rue des Cinquante Otages "/>
    <x v="21"/>
    <n v="44000"/>
    <x v="9"/>
    <n v="1370"/>
    <n v="118200"/>
    <n v="10275"/>
    <x v="87"/>
    <d v="2004-08-02T00:00:00"/>
    <d v="2004-07-29T00:00:00"/>
    <s v="Shipped"/>
    <x v="67"/>
    <x v="5"/>
    <d v="1899-12-30T12:40:00"/>
    <x v="1"/>
    <s v="Official logos and insignias. Working steering system. Rotating jet engines"/>
    <n v="9653"/>
    <n v="68.8"/>
    <n v="99.72"/>
    <n v="3228.0299999999997"/>
    <n v="2683.2"/>
    <n v="544.82999999999993"/>
  </r>
  <r>
    <n v="10275"/>
    <x v="68"/>
    <n v="48"/>
    <n v="102.04"/>
    <n v="8"/>
    <n v="119"/>
    <x v="92"/>
    <s v="Labrune Janine "/>
    <n v="40678555"/>
    <s v="67, rue des Cinquante Otages "/>
    <x v="21"/>
    <n v="44000"/>
    <x v="9"/>
    <n v="1370"/>
    <n v="118200"/>
    <n v="10275"/>
    <x v="87"/>
    <d v="2004-08-02T00:00:00"/>
    <d v="2004-07-29T00:00:00"/>
    <s v="Shipped"/>
    <x v="68"/>
    <x v="5"/>
    <d v="1899-12-30T12:40:00"/>
    <x v="12"/>
    <s v="Exact replia with official logos and insignias and retractable wheels"/>
    <n v="7106"/>
    <n v="59.33"/>
    <n v="118.65"/>
    <n v="4897.92"/>
    <n v="2847.84"/>
    <n v="2050.08"/>
  </r>
  <r>
    <n v="10275"/>
    <x v="69"/>
    <n v="43"/>
    <n v="72"/>
    <n v="15"/>
    <n v="119"/>
    <x v="92"/>
    <s v="Labrune Janine "/>
    <n v="40678555"/>
    <s v="67, rue des Cinquante Otages "/>
    <x v="21"/>
    <n v="44000"/>
    <x v="9"/>
    <n v="1370"/>
    <n v="118200"/>
    <n v="10275"/>
    <x v="87"/>
    <d v="2004-08-02T00:00:00"/>
    <d v="2004-07-29T00:00:00"/>
    <s v="Shipped"/>
    <x v="69"/>
    <x v="5"/>
    <d v="1899-12-30T02:12:00"/>
    <x v="1"/>
    <s v="10&quot; Wingspan with retractable landing gears.Comes with pilot"/>
    <n v="551"/>
    <n v="54.4"/>
    <n v="80"/>
    <n v="3096"/>
    <n v="2339.1999999999998"/>
    <n v="756.80000000000018"/>
  </r>
  <r>
    <n v="10275"/>
    <x v="70"/>
    <n v="31"/>
    <n v="59.96"/>
    <n v="17"/>
    <n v="119"/>
    <x v="92"/>
    <s v="Labrune Janine "/>
    <n v="40678555"/>
    <s v="67, rue des Cinquante Otages "/>
    <x v="21"/>
    <n v="44000"/>
    <x v="9"/>
    <n v="1370"/>
    <n v="118200"/>
    <n v="10275"/>
    <x v="87"/>
    <d v="2004-08-02T00:00:00"/>
    <d v="2004-07-29T00:00:00"/>
    <s v="Shipped"/>
    <x v="70"/>
    <x v="5"/>
    <d v="1899-12-30T12:40:00"/>
    <x v="8"/>
    <s v="Polished finish. Exact replia with official logos and insignias and retractable wheels"/>
    <n v="8820"/>
    <n v="36.270000000000003"/>
    <n v="74.03"/>
    <n v="1858.76"/>
    <n v="1124.3700000000001"/>
    <n v="734.38999999999987"/>
  </r>
  <r>
    <n v="10276"/>
    <x v="80"/>
    <n v="50"/>
    <n v="184.84"/>
    <n v="3"/>
    <n v="204"/>
    <x v="93"/>
    <s v="Barajas Miguel"/>
    <n v="6175557555"/>
    <s v="7635 Spinnaker Dr. "/>
    <x v="24"/>
    <n v="58339"/>
    <x v="0"/>
    <n v="1188"/>
    <n v="68700"/>
    <n v="10276"/>
    <x v="88"/>
    <d v="2004-08-11T00:00:00"/>
    <d v="2004-08-08T00:00:00"/>
    <s v="Shipped"/>
    <x v="80"/>
    <x v="1"/>
    <d v="1899-12-30T01:12:00"/>
    <x v="4"/>
    <s v="Hood, doors and trunk all open to reveal highly detailed interior features. Steering wheel actually turns the front wheels. Color dark green."/>
    <n v="68"/>
    <n v="95.34"/>
    <n v="194.57"/>
    <n v="9242"/>
    <n v="4767"/>
    <n v="4475"/>
  </r>
  <r>
    <n v="10276"/>
    <x v="75"/>
    <n v="43"/>
    <n v="150.62"/>
    <n v="14"/>
    <n v="204"/>
    <x v="93"/>
    <s v="Barajas Miguel"/>
    <n v="6175557555"/>
    <s v="7635 Spinnaker Dr. "/>
    <x v="24"/>
    <n v="58339"/>
    <x v="0"/>
    <n v="1188"/>
    <n v="68700"/>
    <n v="10276"/>
    <x v="88"/>
    <d v="2004-08-11T00:00:00"/>
    <d v="2004-08-08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476.66"/>
    <n v="2849.6099999999997"/>
    <n v="3627.05"/>
  </r>
  <r>
    <n v="10276"/>
    <x v="81"/>
    <n v="47"/>
    <n v="104.52"/>
    <n v="1"/>
    <n v="204"/>
    <x v="93"/>
    <s v="Barajas Miguel"/>
    <n v="6175557555"/>
    <s v="7635 Spinnaker Dr. "/>
    <x v="24"/>
    <n v="58339"/>
    <x v="0"/>
    <n v="1188"/>
    <n v="68700"/>
    <n v="10276"/>
    <x v="88"/>
    <d v="2004-08-11T00:00:00"/>
    <d v="2004-08-08T00:00:00"/>
    <s v="Shipped"/>
    <x v="81"/>
    <x v="1"/>
    <d v="1899-12-30T01:12:00"/>
    <x v="0"/>
    <s v="1:12 scale model of a 1968 Dodge Charger. Hood, doors and trunk all open to reveal highly detailed interior features. Steering wheel actually turns the front wheels. Color black"/>
    <n v="9123"/>
    <n v="75.16"/>
    <n v="117.44"/>
    <n v="4912.4399999999996"/>
    <n v="3532.52"/>
    <n v="1379.9199999999996"/>
  </r>
  <r>
    <n v="10276"/>
    <x v="82"/>
    <n v="38"/>
    <n v="67.83"/>
    <n v="4"/>
    <n v="204"/>
    <x v="93"/>
    <s v="Barajas Miguel"/>
    <n v="6175557555"/>
    <s v="7635 Spinnaker Dr. "/>
    <x v="24"/>
    <n v="58339"/>
    <x v="0"/>
    <n v="1188"/>
    <n v="68700"/>
    <n v="10276"/>
    <x v="88"/>
    <d v="2004-08-11T00:00:00"/>
    <d v="2004-08-08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577.54"/>
    <n v="1212.96"/>
    <n v="1364.58"/>
  </r>
  <r>
    <n v="10276"/>
    <x v="85"/>
    <n v="38"/>
    <n v="78"/>
    <n v="6"/>
    <n v="204"/>
    <x v="93"/>
    <s v="Barajas Miguel"/>
    <n v="6175557555"/>
    <s v="7635 Spinnaker Dr. "/>
    <x v="24"/>
    <n v="58339"/>
    <x v="0"/>
    <n v="1188"/>
    <n v="68700"/>
    <n v="10276"/>
    <x v="88"/>
    <d v="2004-08-11T00:00:00"/>
    <d v="2004-08-0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964"/>
    <n v="1863.8999999999999"/>
    <n v="1100.1000000000001"/>
  </r>
  <r>
    <n v="10276"/>
    <x v="86"/>
    <n v="30"/>
    <n v="139.63999999999999"/>
    <n v="5"/>
    <n v="204"/>
    <x v="93"/>
    <s v="Barajas Miguel"/>
    <n v="6175557555"/>
    <s v="7635 Spinnaker Dr. "/>
    <x v="24"/>
    <n v="58339"/>
    <x v="0"/>
    <n v="1188"/>
    <n v="68700"/>
    <n v="10276"/>
    <x v="88"/>
    <d v="2004-08-11T00:00:00"/>
    <d v="2004-08-08T00:00:00"/>
    <s v="Shipped"/>
    <x v="86"/>
    <x v="1"/>
    <d v="1899-12-30T01:18:00"/>
    <x v="5"/>
    <s v="Highly detailed 1976 Ford Gran Torino &quot;Starsky and Hutch&quot; diecast model. Very well constructed and painted in red and white patterns."/>
    <n v="9127"/>
    <n v="73.489999999999995"/>
    <n v="146.99"/>
    <n v="4189.2"/>
    <n v="2204.6999999999998"/>
    <n v="1984.5"/>
  </r>
  <r>
    <n v="10276"/>
    <x v="87"/>
    <n v="33"/>
    <n v="54.71"/>
    <n v="9"/>
    <n v="204"/>
    <x v="93"/>
    <s v="Barajas Miguel"/>
    <n v="6175557555"/>
    <s v="7635 Spinnaker Dr. "/>
    <x v="24"/>
    <n v="58339"/>
    <x v="0"/>
    <n v="1188"/>
    <n v="68700"/>
    <n v="10276"/>
    <x v="88"/>
    <d v="2004-08-11T00:00:00"/>
    <d v="2004-08-08T00:00:00"/>
    <s v="Shipped"/>
    <x v="87"/>
    <x v="6"/>
    <d v="1899-12-30T01:18:00"/>
    <x v="7"/>
    <s v="Features rotating wheels , working kick stand. Comes with stand."/>
    <n v="7689"/>
    <n v="32.950000000000003"/>
    <n v="62.17"/>
    <n v="1805.43"/>
    <n v="1087.3500000000001"/>
    <n v="718.07999999999993"/>
  </r>
  <r>
    <n v="10276"/>
    <x v="88"/>
    <n v="48"/>
    <n v="120.53"/>
    <n v="8"/>
    <n v="204"/>
    <x v="93"/>
    <s v="Barajas Miguel"/>
    <n v="6175557555"/>
    <s v="7635 Spinnaker Dr. "/>
    <x v="24"/>
    <n v="58339"/>
    <x v="0"/>
    <n v="1188"/>
    <n v="68700"/>
    <n v="10276"/>
    <x v="88"/>
    <d v="2004-08-11T00:00:00"/>
    <d v="2004-08-0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785.4400000000005"/>
    <n v="3356.6400000000003"/>
    <n v="2428.8000000000002"/>
  </r>
  <r>
    <n v="10276"/>
    <x v="89"/>
    <n v="46"/>
    <n v="61.64"/>
    <n v="12"/>
    <n v="204"/>
    <x v="93"/>
    <s v="Barajas Miguel"/>
    <n v="6175557555"/>
    <s v="7635 Spinnaker Dr. "/>
    <x v="24"/>
    <n v="58339"/>
    <x v="0"/>
    <n v="1188"/>
    <n v="68700"/>
    <n v="10276"/>
    <x v="88"/>
    <d v="2004-08-11T00:00:00"/>
    <d v="2004-08-08T00:00:00"/>
    <s v="Shipped"/>
    <x v="89"/>
    <x v="6"/>
    <d v="1899-12-30T01:24:00"/>
    <x v="12"/>
    <s v="Features two-tone paint with chrome accents, superior die-cast detail , rotating wheels , working kick stand"/>
    <n v="6840"/>
    <n v="47.1"/>
    <n v="69.260000000000005"/>
    <n v="2835.44"/>
    <n v="2166.6"/>
    <n v="668.84000000000015"/>
  </r>
  <r>
    <n v="10276"/>
    <x v="90"/>
    <n v="20"/>
    <n v="58.17"/>
    <n v="2"/>
    <n v="204"/>
    <x v="93"/>
    <s v="Barajas Miguel"/>
    <n v="6175557555"/>
    <s v="7635 Spinnaker Dr. "/>
    <x v="24"/>
    <n v="58339"/>
    <x v="0"/>
    <n v="1188"/>
    <n v="68700"/>
    <n v="10276"/>
    <x v="88"/>
    <d v="2004-08-11T00:00:00"/>
    <d v="2004-08-08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163.4000000000001"/>
    <n v="771.59999999999991"/>
    <n v="391.80000000000018"/>
  </r>
  <r>
    <n v="10276"/>
    <x v="92"/>
    <n v="48"/>
    <n v="67.099999999999994"/>
    <n v="7"/>
    <n v="204"/>
    <x v="93"/>
    <s v="Barajas Miguel"/>
    <n v="6175557555"/>
    <s v="7635 Spinnaker Dr. "/>
    <x v="24"/>
    <n v="58339"/>
    <x v="0"/>
    <n v="1188"/>
    <n v="68700"/>
    <n v="10276"/>
    <x v="88"/>
    <d v="2004-08-11T00:00:00"/>
    <d v="2004-08-08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220.7999999999997"/>
    <n v="1551.84"/>
    <n v="1668.9599999999998"/>
  </r>
  <r>
    <n v="10276"/>
    <x v="93"/>
    <n v="27"/>
    <n v="35.4"/>
    <n v="10"/>
    <n v="204"/>
    <x v="93"/>
    <s v="Barajas Miguel"/>
    <n v="6175557555"/>
    <s v="7635 Spinnaker Dr. "/>
    <x v="24"/>
    <n v="58339"/>
    <x v="0"/>
    <n v="1188"/>
    <n v="68700"/>
    <n v="10276"/>
    <x v="88"/>
    <d v="2004-08-11T00:00:00"/>
    <d v="2004-08-08T00:00:00"/>
    <s v="Shipped"/>
    <x v="93"/>
    <x v="6"/>
    <d v="1899-12-30T01:32:00"/>
    <x v="5"/>
    <s v="Features rotating wheels , working kick stand. Comes with stand."/>
    <n v="9241"/>
    <n v="24.14"/>
    <n v="40.229999999999997"/>
    <n v="955.8"/>
    <n v="651.78"/>
    <n v="304.02"/>
  </r>
  <r>
    <n v="10276"/>
    <x v="94"/>
    <n v="38"/>
    <n v="94.91"/>
    <n v="13"/>
    <n v="204"/>
    <x v="93"/>
    <s v="Barajas Miguel"/>
    <n v="6175557555"/>
    <s v="7635 Spinnaker Dr. "/>
    <x v="24"/>
    <n v="58339"/>
    <x v="0"/>
    <n v="1188"/>
    <n v="68700"/>
    <n v="10276"/>
    <x v="88"/>
    <d v="2004-08-11T00:00:00"/>
    <d v="2004-08-08T00:00:00"/>
    <s v="Shipped"/>
    <x v="94"/>
    <x v="6"/>
    <d v="1899-12-30T01:32:00"/>
    <x v="8"/>
    <s v="This model features two-tone paint with chrome accents, superior die-cast detail , rotating wheels , working kick stand"/>
    <n v="3341"/>
    <n v="56.13"/>
    <n v="102.05"/>
    <n v="3606.58"/>
    <n v="2132.94"/>
    <n v="1473.6399999999999"/>
  </r>
  <r>
    <n v="10276"/>
    <x v="95"/>
    <n v="21"/>
    <n v="67.53"/>
    <n v="11"/>
    <n v="204"/>
    <x v="93"/>
    <s v="Barajas Miguel"/>
    <n v="6175557555"/>
    <s v="7635 Spinnaker Dr. "/>
    <x v="24"/>
    <n v="58339"/>
    <x v="0"/>
    <n v="1188"/>
    <n v="68700"/>
    <n v="10276"/>
    <x v="88"/>
    <d v="2004-08-11T00:00:00"/>
    <d v="2004-08-08T00:00:00"/>
    <s v="Shipped"/>
    <x v="95"/>
    <x v="6"/>
    <d v="1899-12-30T01:50:00"/>
    <x v="4"/>
    <s v="Features rotating wheels , working kick stand. Comes with stand."/>
    <n v="600"/>
    <n v="34.17"/>
    <n v="81.36"/>
    <n v="1418.13"/>
    <n v="717.57"/>
    <n v="700.56000000000006"/>
  </r>
  <r>
    <n v="10277"/>
    <x v="83"/>
    <n v="28"/>
    <n v="93.28"/>
    <n v="1"/>
    <n v="148"/>
    <x v="17"/>
    <s v="Natividad Eric"/>
    <n v="652217555"/>
    <s v="Bronz Sok. Bronz Apt. 3/6 Tesvikiye"/>
    <x v="15"/>
    <n v="79903"/>
    <x v="11"/>
    <n v="1621"/>
    <n v="103800"/>
    <n v="10117"/>
    <x v="17"/>
    <d v="2003-04-24T00:00:00"/>
    <d v="2003-04-17T00:00:00"/>
    <s v="Shipped"/>
    <x v="83"/>
    <x v="1"/>
    <d v="1899-12-30T01:12:00"/>
    <x v="0"/>
    <s v="Detailed model of the 1969 Dodge Charger. This model includes finely detailed interior and exterior features. Painted in red and white."/>
    <n v="7323"/>
    <n v="58.73"/>
    <n v="115.16"/>
    <n v="2611.84"/>
    <n v="1644.4399999999998"/>
    <n v="967.40000000000032"/>
  </r>
  <r>
    <n v="10278"/>
    <x v="96"/>
    <n v="34"/>
    <n v="114.65"/>
    <n v="6"/>
    <n v="112"/>
    <x v="24"/>
    <s v="King Jean"/>
    <n v="7025551838"/>
    <s v="8489 Strong St. "/>
    <x v="22"/>
    <n v="83030"/>
    <x v="0"/>
    <n v="1166"/>
    <n v="71800"/>
    <n v="10124"/>
    <x v="24"/>
    <d v="2003-05-29T00:00:00"/>
    <d v="2003-05-25T00:00:00"/>
    <s v="Shipped"/>
    <x v="96"/>
    <x v="1"/>
    <d v="1899-12-30T01:18:00"/>
    <x v="12"/>
    <s v="This model features, opening hood, opening doors, detailed engine, rear spoiler, opening trunk, working steering, tinted windows, baked enamel finish. Color red."/>
    <n v="3975"/>
    <n v="83.51"/>
    <n v="141.54"/>
    <n v="3898.1000000000004"/>
    <n v="2839.34"/>
    <n v="1058.7600000000002"/>
  </r>
  <r>
    <n v="10278"/>
    <x v="101"/>
    <n v="23"/>
    <n v="107.02"/>
    <n v="2"/>
    <n v="112"/>
    <x v="24"/>
    <s v="King Jean"/>
    <n v="7025551838"/>
    <s v="8489 Strong St. "/>
    <x v="22"/>
    <n v="83030"/>
    <x v="0"/>
    <n v="1166"/>
    <n v="71800"/>
    <n v="10124"/>
    <x v="24"/>
    <d v="2003-05-29T00:00:00"/>
    <d v="2003-05-25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2461.46"/>
    <n v="1517.08"/>
    <n v="944.38000000000011"/>
  </r>
  <r>
    <n v="10278"/>
    <x v="84"/>
    <n v="29"/>
    <n v="73.150000000000006"/>
    <n v="10"/>
    <n v="112"/>
    <x v="24"/>
    <s v="King Jean"/>
    <n v="7025551838"/>
    <s v="8489 Strong St. "/>
    <x v="22"/>
    <n v="83030"/>
    <x v="0"/>
    <n v="1166"/>
    <n v="71800"/>
    <n v="10124"/>
    <x v="24"/>
    <d v="2003-05-29T00:00:00"/>
    <d v="2003-05-25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121.3500000000004"/>
    <n v="1563.1"/>
    <n v="558.25000000000045"/>
  </r>
  <r>
    <n v="10278"/>
    <x v="97"/>
    <n v="29"/>
    <n v="118.07"/>
    <n v="5"/>
    <n v="112"/>
    <x v="24"/>
    <s v="King Jean"/>
    <n v="7025551838"/>
    <s v="8489 Strong St. "/>
    <x v="22"/>
    <n v="83030"/>
    <x v="0"/>
    <n v="1166"/>
    <n v="71800"/>
    <n v="10124"/>
    <x v="24"/>
    <d v="2003-05-29T00:00:00"/>
    <d v="2003-05-25T00:00:00"/>
    <s v="Shipped"/>
    <x v="97"/>
    <x v="1"/>
    <d v="1899-12-30T01:18:00"/>
    <x v="10"/>
    <s v="This model features, opening hood, opening doors, detailed engine, rear spoiler, opening trunk, working steering, tinted windows, baked enamel finish. Color yellow."/>
    <n v="9772"/>
    <n v="93.89"/>
    <n v="142.25"/>
    <n v="3424.0299999999997"/>
    <n v="2722.81"/>
    <n v="701.2199999999998"/>
  </r>
  <r>
    <n v="10278"/>
    <x v="98"/>
    <n v="39"/>
    <n v="117.48"/>
    <n v="3"/>
    <n v="112"/>
    <x v="24"/>
    <s v="King Jean"/>
    <n v="7025551838"/>
    <s v="8489 Strong St. "/>
    <x v="22"/>
    <n v="83030"/>
    <x v="0"/>
    <n v="1166"/>
    <n v="71800"/>
    <n v="10124"/>
    <x v="24"/>
    <d v="2003-05-29T00:00:00"/>
    <d v="2003-05-25T00:00:00"/>
    <s v="Shipped"/>
    <x v="98"/>
    <x v="1"/>
    <d v="1899-12-30T01:18:00"/>
    <x v="3"/>
    <s v="Features include opening and closing doors. Color: Red"/>
    <n v="8164"/>
    <n v="56.76"/>
    <n v="132"/>
    <n v="4581.72"/>
    <n v="2213.64"/>
    <n v="2368.0800000000004"/>
  </r>
  <r>
    <n v="10278"/>
    <x v="30"/>
    <n v="42"/>
    <n v="167.65"/>
    <n v="7"/>
    <n v="112"/>
    <x v="24"/>
    <s v="King Jean"/>
    <n v="7025551838"/>
    <s v="8489 Strong St. "/>
    <x v="22"/>
    <n v="83030"/>
    <x v="0"/>
    <n v="1166"/>
    <n v="71800"/>
    <n v="10124"/>
    <x v="24"/>
    <d v="2003-05-29T00:00:00"/>
    <d v="2003-05-25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041.3"/>
    <n v="3271.8"/>
    <n v="3769.5"/>
  </r>
  <r>
    <n v="10278"/>
    <x v="99"/>
    <n v="31"/>
    <n v="114.44"/>
    <n v="4"/>
    <n v="112"/>
    <x v="24"/>
    <s v="King Jean"/>
    <n v="7025551838"/>
    <s v="8489 Strong St. "/>
    <x v="22"/>
    <n v="83030"/>
    <x v="0"/>
    <n v="1166"/>
    <n v="71800"/>
    <n v="10124"/>
    <x v="24"/>
    <d v="2003-05-29T00:00:00"/>
    <d v="2003-05-25T00:00:00"/>
    <s v="Shipped"/>
    <x v="99"/>
    <x v="1"/>
    <d v="1899-12-30T01:18:00"/>
    <x v="5"/>
    <s v="This model features working front and rear suspension on accurately replicated and actuating shock absorbers as well as opening engine cover, rear stabilizer flap,  and 4 opening doors."/>
    <n v="8990"/>
    <n v="62.16"/>
    <n v="141.28"/>
    <n v="3547.64"/>
    <n v="1926.9599999999998"/>
    <n v="1620.68"/>
  </r>
  <r>
    <n v="10278"/>
    <x v="104"/>
    <n v="35"/>
    <n v="48.8"/>
    <n v="1"/>
    <n v="112"/>
    <x v="24"/>
    <s v="King Jean"/>
    <n v="7025551838"/>
    <s v="8489 Strong St. "/>
    <x v="22"/>
    <n v="83030"/>
    <x v="0"/>
    <n v="1166"/>
    <n v="71800"/>
    <n v="10124"/>
    <x v="24"/>
    <d v="2003-05-29T00:00:00"/>
    <d v="2003-05-25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708"/>
    <n v="1021.3"/>
    <n v="686.7"/>
  </r>
  <r>
    <n v="10278"/>
    <x v="100"/>
    <n v="31"/>
    <n v="37.380000000000003"/>
    <n v="8"/>
    <n v="112"/>
    <x v="24"/>
    <s v="King Jean"/>
    <n v="7025551838"/>
    <s v="8489 Strong St. "/>
    <x v="22"/>
    <n v="83030"/>
    <x v="0"/>
    <n v="1166"/>
    <n v="71800"/>
    <n v="10124"/>
    <x v="24"/>
    <d v="2003-05-29T00:00:00"/>
    <d v="2003-05-25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58.78"/>
    <n v="503.43999999999994"/>
    <n v="655.34"/>
  </r>
  <r>
    <n v="10278"/>
    <x v="91"/>
    <n v="25"/>
    <n v="136.22"/>
    <n v="9"/>
    <n v="112"/>
    <x v="24"/>
    <s v="King Jean"/>
    <n v="7025551838"/>
    <s v="8489 Strong St. "/>
    <x v="22"/>
    <n v="83030"/>
    <x v="0"/>
    <n v="1166"/>
    <n v="71800"/>
    <n v="10124"/>
    <x v="24"/>
    <d v="2003-05-29T00:00:00"/>
    <d v="2003-05-25T00:00:00"/>
    <s v="Shipped"/>
    <x v="91"/>
    <x v="1"/>
    <d v="1899-12-30T01:18:00"/>
    <x v="6"/>
    <s v="Features include: Turnable front wheels; steering function; detailed interior; detailed engine; opening hood; opening trunk; opening doors; and detailed chassis."/>
    <n v="6600"/>
    <n v="98.3"/>
    <n v="140.43"/>
    <n v="3405.5"/>
    <n v="2457.5"/>
    <n v="948"/>
  </r>
  <r>
    <n v="10279"/>
    <x v="102"/>
    <n v="26"/>
    <n v="68.42"/>
    <n v="1"/>
    <n v="141"/>
    <x v="4"/>
    <s v="Freyre Diego "/>
    <n v="915559444"/>
    <s v="C/ Moralzarzal, 86 "/>
    <x v="4"/>
    <n v="28034"/>
    <x v="3"/>
    <n v="1370"/>
    <n v="227600"/>
    <n v="10104"/>
    <x v="4"/>
    <d v="2003-02-09T00:00:00"/>
    <d v="2003-02-01T00:00:00"/>
    <s v="Shipped"/>
    <x v="102"/>
    <x v="1"/>
    <d v="1899-12-30T01:18:00"/>
    <x v="7"/>
    <s v="This 1:18 scale precision die-cast replica, with its optional porthole hardtop and factory baked-enamel Thunderbird Bronze finish, is a 100% accurate rendition of this American classic."/>
    <n v="3209"/>
    <n v="34.21"/>
    <n v="71.27"/>
    <n v="1778.92"/>
    <n v="889.46"/>
    <n v="889.46"/>
  </r>
  <r>
    <n v="10279"/>
    <x v="103"/>
    <n v="32"/>
    <n v="68.349999999999994"/>
    <n v="5"/>
    <n v="141"/>
    <x v="4"/>
    <s v="Freyre Diego "/>
    <n v="915559444"/>
    <s v="C/ Moralzarzal, 86 "/>
    <x v="4"/>
    <n v="28034"/>
    <x v="3"/>
    <n v="1370"/>
    <n v="227600"/>
    <n v="10104"/>
    <x v="4"/>
    <d v="2003-02-09T00:00:00"/>
    <d v="2003-02-0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187.1999999999998"/>
    <n v="1575.68"/>
    <n v="611.51999999999975"/>
  </r>
  <r>
    <n v="10279"/>
    <x v="105"/>
    <n v="49"/>
    <n v="76.33"/>
    <n v="3"/>
    <n v="141"/>
    <x v="4"/>
    <s v="Freyre Diego "/>
    <n v="915559444"/>
    <s v="C/ Moralzarzal, 86 "/>
    <x v="4"/>
    <n v="28034"/>
    <x v="3"/>
    <n v="1370"/>
    <n v="227600"/>
    <n v="10104"/>
    <x v="4"/>
    <d v="2003-02-09T00:00:00"/>
    <d v="2003-02-0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740.17"/>
    <n v="2315.25"/>
    <n v="1424.92"/>
  </r>
  <r>
    <n v="10279"/>
    <x v="106"/>
    <n v="48"/>
    <n v="106.87"/>
    <n v="2"/>
    <n v="141"/>
    <x v="4"/>
    <s v="Freyre Diego "/>
    <n v="915559444"/>
    <s v="C/ Moralzarzal, 86 "/>
    <x v="4"/>
    <n v="28034"/>
    <x v="3"/>
    <n v="1370"/>
    <n v="227600"/>
    <n v="10104"/>
    <x v="4"/>
    <d v="2003-02-09T00:00:00"/>
    <d v="2003-02-01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129.76"/>
    <n v="3495.3599999999997"/>
    <n v="1634.4000000000005"/>
  </r>
  <r>
    <n v="10279"/>
    <x v="107"/>
    <n v="33"/>
    <n v="78.760000000000005"/>
    <n v="4"/>
    <n v="141"/>
    <x v="4"/>
    <s v="Freyre Diego "/>
    <n v="915559444"/>
    <s v="C/ Moralzarzal, 86 "/>
    <x v="4"/>
    <n v="28034"/>
    <x v="3"/>
    <n v="1370"/>
    <n v="227600"/>
    <n v="10104"/>
    <x v="4"/>
    <d v="2003-02-09T00:00:00"/>
    <d v="2003-02-0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599.0800000000004"/>
    <n v="1666.83"/>
    <n v="932.25000000000045"/>
  </r>
  <r>
    <n v="10279"/>
    <x v="108"/>
    <n v="48"/>
    <n v="95.3"/>
    <n v="6"/>
    <n v="141"/>
    <x v="4"/>
    <s v="Freyre Diego "/>
    <n v="915559444"/>
    <s v="C/ Moralzarzal, 86 "/>
    <x v="4"/>
    <n v="28034"/>
    <x v="3"/>
    <n v="1370"/>
    <n v="227600"/>
    <n v="10104"/>
    <x v="4"/>
    <d v="2003-02-09T00:00:00"/>
    <d v="2003-02-0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574.3999999999996"/>
    <n v="2981.2799999999997"/>
    <n v="1593.12"/>
  </r>
  <r>
    <n v="10280"/>
    <x v="10"/>
    <n v="34"/>
    <n v="205.73"/>
    <n v="2"/>
    <n v="249"/>
    <x v="94"/>
    <s v="Accorti Paolo "/>
    <n v="114988555"/>
    <s v="Via Monte Bianco 34 "/>
    <x v="75"/>
    <n v="10100"/>
    <x v="5"/>
    <n v="1401"/>
    <n v="113000"/>
    <n v="10280"/>
    <x v="89"/>
    <d v="2004-08-27T00:00:00"/>
    <d v="2004-08-19T00:00:00"/>
    <s v="Shipped"/>
    <x v="10"/>
    <x v="1"/>
    <d v="1899-12-30T01:10:00"/>
    <x v="6"/>
    <s v="Turnable front wheels; steering function; detailed interior; detailed engine; opening hood; opening trunk; opening doors; and detailed chassis."/>
    <n v="7305"/>
    <n v="98.58"/>
    <n v="214.3"/>
    <n v="6994.82"/>
    <n v="3351.72"/>
    <n v="3643.1"/>
  </r>
  <r>
    <n v="10280"/>
    <x v="13"/>
    <n v="24"/>
    <n v="98"/>
    <n v="1"/>
    <n v="249"/>
    <x v="94"/>
    <s v="Accorti Paolo "/>
    <n v="114988555"/>
    <s v="Via Monte Bianco 34 "/>
    <x v="75"/>
    <n v="10100"/>
    <x v="5"/>
    <n v="1401"/>
    <n v="113000"/>
    <n v="10280"/>
    <x v="89"/>
    <d v="2004-08-27T00:00:00"/>
    <d v="2004-08-19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352"/>
    <n v="1399.92"/>
    <n v="952.07999999999993"/>
  </r>
  <r>
    <n v="10280"/>
    <x v="8"/>
    <n v="50"/>
    <n v="87.33"/>
    <n v="9"/>
    <n v="249"/>
    <x v="94"/>
    <s v="Accorti Paolo "/>
    <n v="114988555"/>
    <s v="Via Monte Bianco 34 "/>
    <x v="75"/>
    <n v="10100"/>
    <x v="5"/>
    <n v="1401"/>
    <n v="113000"/>
    <n v="10280"/>
    <x v="89"/>
    <d v="2004-08-27T00:00:00"/>
    <d v="2004-08-19T00:00:00"/>
    <s v="Shipped"/>
    <x v="8"/>
    <x v="0"/>
    <d v="1899-12-30T01:18:00"/>
    <x v="1"/>
    <s v="Features opening engine cover, doors, trunk, and fuel filler cap. Color black"/>
    <n v="8693"/>
    <n v="60.62"/>
    <n v="102.74"/>
    <n v="4366.5"/>
    <n v="3031"/>
    <n v="1335.5"/>
  </r>
  <r>
    <n v="10280"/>
    <x v="9"/>
    <n v="27"/>
    <n v="47.44"/>
    <n v="8"/>
    <n v="249"/>
    <x v="94"/>
    <s v="Accorti Paolo "/>
    <n v="114988555"/>
    <s v="Via Monte Bianco 34 "/>
    <x v="75"/>
    <n v="10100"/>
    <x v="5"/>
    <n v="1401"/>
    <n v="113000"/>
    <n v="10280"/>
    <x v="89"/>
    <d v="2004-08-27T00:00:00"/>
    <d v="2004-08-19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280.8799999999999"/>
    <n v="655.0200000000001"/>
    <n v="625.85999999999979"/>
  </r>
  <r>
    <n v="10280"/>
    <x v="0"/>
    <n v="26"/>
    <n v="161.5"/>
    <n v="16"/>
    <n v="249"/>
    <x v="94"/>
    <s v="Accorti Paolo "/>
    <n v="114988555"/>
    <s v="Via Monte Bianco 34 "/>
    <x v="75"/>
    <n v="10100"/>
    <x v="5"/>
    <n v="1401"/>
    <n v="113000"/>
    <n v="10280"/>
    <x v="89"/>
    <d v="2004-08-27T00:00:00"/>
    <d v="2004-08-19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199"/>
    <n v="2254.2000000000003"/>
    <n v="1944.7999999999997"/>
  </r>
  <r>
    <n v="10280"/>
    <x v="1"/>
    <n v="25"/>
    <n v="53.28"/>
    <n v="15"/>
    <n v="249"/>
    <x v="94"/>
    <s v="Accorti Paolo "/>
    <n v="114988555"/>
    <s v="Via Monte Bianco 34 "/>
    <x v="75"/>
    <n v="10100"/>
    <x v="5"/>
    <n v="1401"/>
    <n v="113000"/>
    <n v="10280"/>
    <x v="89"/>
    <d v="2004-08-27T00:00:00"/>
    <d v="2004-08-19T00:00:00"/>
    <s v="Shipped"/>
    <x v="1"/>
    <x v="0"/>
    <d v="1899-12-30T01:18:00"/>
    <x v="1"/>
    <s v="Features opening hood, opening doors, opening trunk, wide white wall tires, front door arm rests, working steering system."/>
    <n v="540"/>
    <n v="33.299999999999997"/>
    <n v="60.54"/>
    <n v="1332"/>
    <n v="832.49999999999989"/>
    <n v="499.50000000000011"/>
  </r>
  <r>
    <n v="10280"/>
    <x v="4"/>
    <n v="37"/>
    <n v="109.33"/>
    <n v="13"/>
    <n v="249"/>
    <x v="94"/>
    <s v="Accorti Paolo "/>
    <n v="114988555"/>
    <s v="Via Monte Bianco 34 "/>
    <x v="75"/>
    <n v="10100"/>
    <x v="5"/>
    <n v="1401"/>
    <n v="113000"/>
    <n v="10280"/>
    <x v="89"/>
    <d v="2004-08-27T00:00:00"/>
    <d v="2004-08-19T00:00:00"/>
    <s v="Shipped"/>
    <x v="4"/>
    <x v="0"/>
    <d v="1899-12-30T01:18:00"/>
    <x v="4"/>
    <s v="This model features grille-mounted chrome horn, lift-up louvered hood, fold-down rumble seat, working steering system, chrome-covered spare, opening doors, detailed and wired engine"/>
    <n v="9354"/>
    <n v="58.48"/>
    <n v="127.13"/>
    <n v="4045.21"/>
    <n v="2163.7599999999998"/>
    <n v="1881.4500000000003"/>
  </r>
  <r>
    <n v="10280"/>
    <x v="5"/>
    <n v="22"/>
    <n v="158.63"/>
    <n v="10"/>
    <n v="249"/>
    <x v="94"/>
    <s v="Accorti Paolo "/>
    <n v="114988555"/>
    <s v="Via Monte Bianco 34 "/>
    <x v="75"/>
    <n v="10100"/>
    <x v="5"/>
    <n v="1401"/>
    <n v="113000"/>
    <n v="10280"/>
    <x v="89"/>
    <d v="2004-08-27T00:00:00"/>
    <d v="2004-08-19T00:00:00"/>
    <s v="Shipped"/>
    <x v="5"/>
    <x v="0"/>
    <d v="1899-12-30T01:18:00"/>
    <x v="5"/>
    <s v="This 1:18 replica features grille-mounted chrome horn, lift-up louvered hood, fold-down rumble seat, working steering system, chrome-covered spare, opening doors, detailed and wired engine. Color black."/>
    <n v="548"/>
    <n v="72.56"/>
    <n v="168.75"/>
    <n v="3489.8599999999997"/>
    <n v="1596.3200000000002"/>
    <n v="1893.5399999999995"/>
  </r>
  <r>
    <n v="10280"/>
    <x v="15"/>
    <n v="46"/>
    <n v="82.06"/>
    <n v="3"/>
    <n v="249"/>
    <x v="94"/>
    <s v="Accorti Paolo "/>
    <n v="114988555"/>
    <s v="Via Monte Bianco 34 "/>
    <x v="75"/>
    <n v="10100"/>
    <x v="5"/>
    <n v="1401"/>
    <n v="113000"/>
    <n v="10280"/>
    <x v="89"/>
    <d v="2004-08-27T00:00:00"/>
    <d v="2004-08-19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774.76"/>
    <n v="2795.88"/>
    <n v="978.88000000000011"/>
  </r>
  <r>
    <n v="10280"/>
    <x v="16"/>
    <n v="43"/>
    <n v="54.34"/>
    <n v="5"/>
    <n v="249"/>
    <x v="94"/>
    <s v="Accorti Paolo "/>
    <n v="114988555"/>
    <s v="Via Monte Bianco 34 "/>
    <x v="75"/>
    <n v="10100"/>
    <x v="5"/>
    <n v="1401"/>
    <n v="113000"/>
    <n v="10280"/>
    <x v="89"/>
    <d v="2004-08-27T00:00:00"/>
    <d v="2004-08-19T00:00:00"/>
    <s v="Shipped"/>
    <x v="16"/>
    <x v="0"/>
    <d v="1899-12-30T01:18:00"/>
    <x v="10"/>
    <s v="Chrome Trim, Chrome Grille, Opening Hood, Opening Doors, Opening Trunk, Detailed Engine, Working Steering System"/>
    <n v="5649"/>
    <n v="34.35"/>
    <n v="62.46"/>
    <n v="2336.6200000000003"/>
    <n v="1477.05"/>
    <n v="859.57000000000039"/>
  </r>
  <r>
    <n v="10280"/>
    <x v="17"/>
    <n v="29"/>
    <n v="102.63"/>
    <n v="4"/>
    <n v="249"/>
    <x v="94"/>
    <s v="Accorti Paolo "/>
    <n v="114988555"/>
    <s v="Via Monte Bianco 34 "/>
    <x v="75"/>
    <n v="10100"/>
    <x v="5"/>
    <n v="1401"/>
    <n v="113000"/>
    <n v="10280"/>
    <x v="89"/>
    <d v="2004-08-27T00:00:00"/>
    <d v="2004-08-19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976.27"/>
    <n v="1761.46"/>
    <n v="1214.81"/>
  </r>
  <r>
    <n v="10280"/>
    <x v="18"/>
    <n v="34"/>
    <n v="99.21"/>
    <n v="7"/>
    <n v="249"/>
    <x v="94"/>
    <s v="Accorti Paolo "/>
    <n v="114988555"/>
    <s v="Via Monte Bianco 34 "/>
    <x v="75"/>
    <n v="10100"/>
    <x v="5"/>
    <n v="1401"/>
    <n v="113000"/>
    <n v="10280"/>
    <x v="89"/>
    <d v="2004-08-27T00:00:00"/>
    <d v="2004-08-19T00:00:00"/>
    <s v="Shipped"/>
    <x v="18"/>
    <x v="0"/>
    <d v="1899-12-30T01:18:00"/>
    <x v="2"/>
    <s v="Features Gold Trim, Full Size Spare Tire, Chrome Trim, Chrome Grille, Opening Hood, Opening Doors, Opening Trunk, Detailed Engine, Working Steering System"/>
    <n v="7913"/>
    <n v="57.54"/>
    <n v="99.21"/>
    <n v="3373.14"/>
    <n v="1956.36"/>
    <n v="1416.78"/>
  </r>
  <r>
    <n v="10280"/>
    <x v="2"/>
    <n v="35"/>
    <n v="77.31"/>
    <n v="17"/>
    <n v="249"/>
    <x v="94"/>
    <s v="Accorti Paolo "/>
    <n v="114988555"/>
    <s v="Via Monte Bianco 34 "/>
    <x v="75"/>
    <n v="10100"/>
    <x v="5"/>
    <n v="1401"/>
    <n v="113000"/>
    <n v="10280"/>
    <x v="89"/>
    <d v="2004-08-27T00:00:00"/>
    <d v="2004-08-19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705.85"/>
    <n v="1514.1"/>
    <n v="1191.75"/>
  </r>
  <r>
    <n v="10280"/>
    <x v="6"/>
    <n v="20"/>
    <n v="29.87"/>
    <n v="12"/>
    <n v="249"/>
    <x v="94"/>
    <s v="Accorti Paolo "/>
    <n v="114988555"/>
    <s v="Via Monte Bianco 34 "/>
    <x v="75"/>
    <n v="10100"/>
    <x v="5"/>
    <n v="1401"/>
    <n v="113000"/>
    <n v="10280"/>
    <x v="89"/>
    <d v="2004-08-27T00:00:00"/>
    <d v="2004-08-19T00:00:00"/>
    <s v="Shipped"/>
    <x v="6"/>
    <x v="0"/>
    <d v="1899-12-30T01:24:00"/>
    <x v="1"/>
    <s v="This 1:24 scale die-cast replica of the 1939 Chevrolet Deluxe Coupe has the same classy look as the original. Features opening trunk, hood and doors and a showroom quality baked enamel finish."/>
    <n v="7332"/>
    <n v="22.57"/>
    <n v="33.19"/>
    <n v="597.4"/>
    <n v="451.4"/>
    <n v="146"/>
  </r>
  <r>
    <n v="10280"/>
    <x v="7"/>
    <n v="45"/>
    <n v="36.29"/>
    <n v="11"/>
    <n v="249"/>
    <x v="94"/>
    <s v="Accorti Paolo "/>
    <n v="114988555"/>
    <s v="Via Monte Bianco 34 "/>
    <x v="75"/>
    <n v="10100"/>
    <x v="5"/>
    <n v="1401"/>
    <n v="113000"/>
    <n v="10280"/>
    <x v="89"/>
    <d v="2004-08-27T00:00:00"/>
    <d v="2004-08-19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33.05"/>
    <n v="927.44999999999993"/>
    <n v="705.6"/>
  </r>
  <r>
    <n v="10280"/>
    <x v="3"/>
    <n v="33"/>
    <n v="35.29"/>
    <n v="14"/>
    <n v="249"/>
    <x v="94"/>
    <s v="Accorti Paolo "/>
    <n v="114988555"/>
    <s v="Via Monte Bianco 34 "/>
    <x v="75"/>
    <n v="10100"/>
    <x v="5"/>
    <n v="1401"/>
    <n v="113000"/>
    <n v="10280"/>
    <x v="89"/>
    <d v="2004-08-27T00:00:00"/>
    <d v="2004-08-19T00:00:00"/>
    <s v="Shipped"/>
    <x v="3"/>
    <x v="0"/>
    <d v="1899-12-30T01:24:00"/>
    <x v="3"/>
    <s v="This model features grille-mounted chrome horn, lift-up louvered hood, fold-down rumble seat, working steering system and rubber wheels. Color black."/>
    <n v="2081"/>
    <n v="21.75"/>
    <n v="41.03"/>
    <n v="1164.57"/>
    <n v="717.75"/>
    <n v="446.81999999999994"/>
  </r>
  <r>
    <n v="10280"/>
    <x v="22"/>
    <n v="21"/>
    <n v="79.86"/>
    <n v="6"/>
    <n v="249"/>
    <x v="94"/>
    <s v="Accorti Paolo "/>
    <n v="114988555"/>
    <s v="Via Monte Bianco 34 "/>
    <x v="75"/>
    <n v="10100"/>
    <x v="5"/>
    <n v="1401"/>
    <n v="113000"/>
    <n v="10280"/>
    <x v="89"/>
    <d v="2004-08-27T00:00:00"/>
    <d v="2004-08-19T00:00:00"/>
    <s v="Shipped"/>
    <x v="22"/>
    <x v="0"/>
    <d v="1899-12-30T01:24:00"/>
    <x v="8"/>
    <s v="Features opening trunk,  working steering system. Color dark green."/>
    <n v="4710"/>
    <n v="57.46"/>
    <n v="97.39"/>
    <n v="1677.06"/>
    <n v="1206.6600000000001"/>
    <n v="470.39999999999986"/>
  </r>
  <r>
    <n v="10281"/>
    <x v="11"/>
    <n v="44"/>
    <n v="132.97"/>
    <n v="9"/>
    <n v="157"/>
    <x v="91"/>
    <s v="Leong Kelvin"/>
    <n v="2155551555"/>
    <s v="7586 Pompton St. "/>
    <x v="74"/>
    <n v="70267"/>
    <x v="0"/>
    <n v="1216"/>
    <n v="100600"/>
    <n v="10272"/>
    <x v="86"/>
    <d v="2004-07-26T00:00:00"/>
    <d v="2004-07-22T00:00:00"/>
    <s v="Shipped"/>
    <x v="11"/>
    <x v="1"/>
    <d v="1899-12-30T01:10:00"/>
    <x v="8"/>
    <s v="Features include: Turnable front wheels; steering function; detailed interior; detailed engine; opening hood; opening trunk; opening doors; and detailed chassis."/>
    <n v="6791"/>
    <n v="103.42"/>
    <n v="147.74"/>
    <n v="5850.68"/>
    <n v="4550.4800000000005"/>
    <n v="1300.1999999999998"/>
  </r>
  <r>
    <n v="10281"/>
    <x v="12"/>
    <n v="25"/>
    <n v="127.1"/>
    <n v="13"/>
    <n v="157"/>
    <x v="91"/>
    <s v="Leong Kelvin"/>
    <n v="2155551555"/>
    <s v="7586 Pompton St. "/>
    <x v="74"/>
    <n v="70267"/>
    <x v="0"/>
    <n v="1216"/>
    <n v="100600"/>
    <n v="10272"/>
    <x v="86"/>
    <d v="2004-07-26T00:00:00"/>
    <d v="2004-07-22T00:00:00"/>
    <s v="Shipped"/>
    <x v="12"/>
    <x v="2"/>
    <d v="1899-12-30T01:12:00"/>
    <x v="0"/>
    <s v="Model features 30 windows, skylights &amp; glare resistant glass, working steering system, original logos"/>
    <n v="1579"/>
    <n v="77.900000000000006"/>
    <n v="136.66999999999999"/>
    <n v="3177.5"/>
    <n v="1947.5000000000002"/>
    <n v="1229.9999999999998"/>
  </r>
  <r>
    <n v="10281"/>
    <x v="27"/>
    <n v="41"/>
    <n v="98.36"/>
    <n v="1"/>
    <n v="157"/>
    <x v="91"/>
    <s v="Leong Kelvin"/>
    <n v="2155551555"/>
    <s v="7586 Pompton St. "/>
    <x v="74"/>
    <n v="70267"/>
    <x v="0"/>
    <n v="1216"/>
    <n v="100600"/>
    <n v="10272"/>
    <x v="86"/>
    <d v="2004-07-26T00:00:00"/>
    <d v="2004-07-22T00:00:00"/>
    <s v="Shipped"/>
    <x v="27"/>
    <x v="2"/>
    <d v="1899-12-30T01:12:00"/>
    <x v="2"/>
    <s v="1:12 scale die-cast about 20&quot; long Hood opens, Rubber wheels"/>
    <n v="6125"/>
    <n v="55.7"/>
    <n v="118.5"/>
    <n v="4032.7599999999998"/>
    <n v="2283.7000000000003"/>
    <n v="1749.0599999999995"/>
  </r>
  <r>
    <n v="10281"/>
    <x v="29"/>
    <n v="48"/>
    <n v="114.14"/>
    <n v="4"/>
    <n v="157"/>
    <x v="91"/>
    <s v="Leong Kelvin"/>
    <n v="2155551555"/>
    <s v="7586 Pompton St. "/>
    <x v="74"/>
    <n v="70267"/>
    <x v="0"/>
    <n v="1216"/>
    <n v="100600"/>
    <n v="10272"/>
    <x v="86"/>
    <d v="2004-07-26T00:00:00"/>
    <d v="2004-07-22T00:00:00"/>
    <s v="Shipped"/>
    <x v="29"/>
    <x v="2"/>
    <d v="1899-12-30T01:18:00"/>
    <x v="11"/>
    <s v="Exact replica. 100+ parts. working steering system, original logos"/>
    <n v="8258"/>
    <n v="74.86"/>
    <n v="122.73"/>
    <n v="5478.72"/>
    <n v="3593.2799999999997"/>
    <n v="1885.4400000000005"/>
  </r>
  <r>
    <n v="10281"/>
    <x v="14"/>
    <n v="29"/>
    <n v="56.52"/>
    <n v="7"/>
    <n v="157"/>
    <x v="91"/>
    <s v="Leong Kelvin"/>
    <n v="2155551555"/>
    <s v="7586 Pompton St. "/>
    <x v="74"/>
    <n v="70267"/>
    <x v="0"/>
    <n v="1216"/>
    <n v="100600"/>
    <n v="10272"/>
    <x v="86"/>
    <d v="2004-07-26T00:00:00"/>
    <d v="2004-07-22T00:00:00"/>
    <s v="Shipped"/>
    <x v="14"/>
    <x v="2"/>
    <d v="1899-12-30T01:18:00"/>
    <x v="9"/>
    <s v="Gleaming red handsome appearance. Everything is here the fire hoses, ladder, axes, bells, lanterns, ready to fight any inferno."/>
    <n v="2018"/>
    <n v="24.92"/>
    <n v="60.77"/>
    <n v="1639.0800000000002"/>
    <n v="722.68000000000006"/>
    <n v="916.40000000000009"/>
  </r>
  <r>
    <n v="10281"/>
    <x v="30"/>
    <n v="25"/>
    <n v="135.47"/>
    <n v="5"/>
    <n v="157"/>
    <x v="91"/>
    <s v="Leong Kelvin"/>
    <n v="2155551555"/>
    <s v="7586 Pompton St. "/>
    <x v="74"/>
    <n v="70267"/>
    <x v="0"/>
    <n v="1216"/>
    <n v="100600"/>
    <n v="10272"/>
    <x v="86"/>
    <d v="2004-07-26T00:00:00"/>
    <d v="2004-07-22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386.75"/>
    <n v="1947.5000000000002"/>
    <n v="1439.2499999999998"/>
  </r>
  <r>
    <n v="10281"/>
    <x v="19"/>
    <n v="25"/>
    <n v="96.86"/>
    <n v="10"/>
    <n v="157"/>
    <x v="91"/>
    <s v="Leong Kelvin"/>
    <n v="2155551555"/>
    <s v="7586 Pompton St. "/>
    <x v="74"/>
    <n v="70267"/>
    <x v="0"/>
    <n v="1216"/>
    <n v="100600"/>
    <n v="10272"/>
    <x v="86"/>
    <d v="2004-07-26T00:00:00"/>
    <d v="2004-07-22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21.5"/>
    <n v="2119"/>
    <n v="302.5"/>
  </r>
  <r>
    <n v="10281"/>
    <x v="20"/>
    <n v="44"/>
    <n v="42.76"/>
    <n v="14"/>
    <n v="157"/>
    <x v="91"/>
    <s v="Leong Kelvin"/>
    <n v="2155551555"/>
    <s v="7586 Pompton St. "/>
    <x v="74"/>
    <n v="70267"/>
    <x v="0"/>
    <n v="1216"/>
    <n v="100600"/>
    <n v="10272"/>
    <x v="86"/>
    <d v="2004-07-26T00:00:00"/>
    <d v="2004-07-22T00:00:00"/>
    <s v="Shipped"/>
    <x v="20"/>
    <x v="0"/>
    <d v="1899-12-30T01:18:00"/>
    <x v="7"/>
    <s v="Features completely detailed interior including Velvet flocked drapes,deluxe wood grain floor, and a wood grain casket with seperate chrome handles"/>
    <n v="6645"/>
    <n v="23.14"/>
    <n v="50.31"/>
    <n v="1881.4399999999998"/>
    <n v="1018.1600000000001"/>
    <n v="863.27999999999975"/>
  </r>
  <r>
    <n v="10281"/>
    <x v="21"/>
    <n v="25"/>
    <n v="112.46"/>
    <n v="6"/>
    <n v="157"/>
    <x v="91"/>
    <s v="Leong Kelvin"/>
    <n v="2155551555"/>
    <s v="7586 Pompton St. "/>
    <x v="74"/>
    <n v="70267"/>
    <x v="0"/>
    <n v="1216"/>
    <n v="100600"/>
    <n v="10272"/>
    <x v="86"/>
    <d v="2004-07-26T00:00:00"/>
    <d v="2004-07-22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811.5"/>
    <n v="1533.5"/>
    <n v="1278"/>
  </r>
  <r>
    <n v="10281"/>
    <x v="33"/>
    <n v="20"/>
    <n v="33.950000000000003"/>
    <n v="2"/>
    <n v="157"/>
    <x v="91"/>
    <s v="Leong Kelvin"/>
    <n v="2155551555"/>
    <s v="7586 Pompton St. "/>
    <x v="74"/>
    <n v="70267"/>
    <x v="0"/>
    <n v="1216"/>
    <n v="100600"/>
    <n v="10272"/>
    <x v="86"/>
    <d v="2004-07-26T00:00:00"/>
    <d v="2004-07-22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679"/>
    <n v="318.2"/>
    <n v="360.8"/>
  </r>
  <r>
    <n v="10281"/>
    <x v="23"/>
    <n v="29"/>
    <n v="80.900000000000006"/>
    <n v="8"/>
    <n v="157"/>
    <x v="91"/>
    <s v="Leong Kelvin"/>
    <n v="2155551555"/>
    <s v="7586 Pompton St. "/>
    <x v="74"/>
    <n v="70267"/>
    <x v="0"/>
    <n v="1216"/>
    <n v="100600"/>
    <n v="10272"/>
    <x v="86"/>
    <d v="2004-07-26T00:00:00"/>
    <d v="2004-07-22T00:00:00"/>
    <s v="Shipped"/>
    <x v="23"/>
    <x v="2"/>
    <d v="1899-12-30T01:32:00"/>
    <x v="1"/>
    <s v="This 1980Ã¢â‚¬â„¢s era new look Manhattan express is still active, running from the Bronx to mid-town Manhattan. Has 35 opeining windows and working lights. Needs a battery."/>
    <n v="5099"/>
    <n v="53.93"/>
    <n v="96.31"/>
    <n v="2346.1000000000004"/>
    <n v="1563.97"/>
    <n v="782.13000000000034"/>
  </r>
  <r>
    <n v="10281"/>
    <x v="35"/>
    <n v="31"/>
    <n v="44.91"/>
    <n v="3"/>
    <n v="157"/>
    <x v="91"/>
    <s v="Leong Kelvin"/>
    <n v="2155551555"/>
    <s v="7586 Pompton St. "/>
    <x v="74"/>
    <n v="70267"/>
    <x v="0"/>
    <n v="1216"/>
    <n v="100600"/>
    <n v="10272"/>
    <x v="86"/>
    <d v="2004-07-26T00:00:00"/>
    <d v="2004-07-22T00:00:00"/>
    <s v="Shipped"/>
    <x v="35"/>
    <x v="2"/>
    <d v="1899-12-30T01:32:00"/>
    <x v="6"/>
    <s v="Model features bi-level seating, 50 windows, skylights &amp; glare resistant glass, working steering system, original logos"/>
    <n v="2874"/>
    <n v="25.98"/>
    <n v="54.11"/>
    <n v="1392.2099999999998"/>
    <n v="805.38"/>
    <n v="586.82999999999981"/>
  </r>
  <r>
    <n v="10281"/>
    <x v="24"/>
    <n v="36"/>
    <n v="59.47"/>
    <n v="12"/>
    <n v="157"/>
    <x v="91"/>
    <s v="Leong Kelvin"/>
    <n v="2155551555"/>
    <s v="7586 Pompton St. "/>
    <x v="74"/>
    <n v="70267"/>
    <x v="0"/>
    <n v="1216"/>
    <n v="100600"/>
    <n v="10272"/>
    <x v="86"/>
    <d v="2004-07-26T00:00:00"/>
    <d v="2004-07-22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140.92"/>
    <n v="1209.96"/>
    <n v="930.96"/>
  </r>
  <r>
    <n v="10281"/>
    <x v="25"/>
    <n v="27"/>
    <n v="89.01"/>
    <n v="11"/>
    <n v="157"/>
    <x v="91"/>
    <s v="Leong Kelvin"/>
    <n v="2155551555"/>
    <s v="7586 Pompton St. "/>
    <x v="74"/>
    <n v="70267"/>
    <x v="0"/>
    <n v="1216"/>
    <n v="100600"/>
    <n v="10272"/>
    <x v="86"/>
    <d v="2004-07-26T00:00:00"/>
    <d v="2004-07-22T00:00:00"/>
    <s v="Shipped"/>
    <x v="25"/>
    <x v="1"/>
    <d v="1899-12-30T01:18:00"/>
    <x v="9"/>
    <s v="Features include opening and closing doors. Color: White. _x000a_Measures approximately 9 1/2&quot; Long."/>
    <n v="6934"/>
    <n v="46.53"/>
    <n v="101.15"/>
    <n v="2403.27"/>
    <n v="1256.31"/>
    <n v="1146.96"/>
  </r>
  <r>
    <n v="10282"/>
    <x v="40"/>
    <n v="41"/>
    <n v="176.63"/>
    <n v="5"/>
    <n v="124"/>
    <x v="13"/>
    <s v="Nelson Susan"/>
    <n v="4155551450"/>
    <s v="5677 Strong St. "/>
    <x v="12"/>
    <n v="97562"/>
    <x v="0"/>
    <n v="1165"/>
    <n v="210500"/>
    <n v="10113"/>
    <x v="13"/>
    <d v="2003-04-02T00:00:00"/>
    <d v="2003-03-27T00:00:00"/>
    <s v="Shipped"/>
    <x v="40"/>
    <x v="1"/>
    <d v="1899-12-30T01:12:00"/>
    <x v="8"/>
    <s v="Turnable front wheels; steering function; detailed interior; detailed engine; opening hood; opening trunk; opening doors; and detailed chassis."/>
    <n v="3619"/>
    <n v="95.59"/>
    <n v="207.8"/>
    <n v="7241.83"/>
    <n v="3919.19"/>
    <n v="3322.64"/>
  </r>
  <r>
    <n v="10282"/>
    <x v="26"/>
    <n v="27"/>
    <n v="142.02000000000001"/>
    <n v="6"/>
    <n v="124"/>
    <x v="13"/>
    <s v="Nelson Susan"/>
    <n v="4155551450"/>
    <s v="5677 Strong St. "/>
    <x v="12"/>
    <n v="97562"/>
    <x v="0"/>
    <n v="1165"/>
    <n v="210500"/>
    <n v="10113"/>
    <x v="13"/>
    <d v="2003-04-02T00:00:00"/>
    <d v="2003-03-27T00:00:00"/>
    <s v="Shipped"/>
    <x v="26"/>
    <x v="1"/>
    <d v="1899-12-30T01:18:00"/>
    <x v="0"/>
    <s v="1:18 scale die-cast about 10&quot; long doors open, hood opens, trunk opens and wheels roll"/>
    <n v="6906"/>
    <n v="89.14"/>
    <n v="151.08000000000001"/>
    <n v="3834.5400000000004"/>
    <n v="2406.7800000000002"/>
    <n v="1427.7600000000002"/>
  </r>
  <r>
    <n v="10282"/>
    <x v="41"/>
    <n v="24"/>
    <n v="169.56"/>
    <n v="4"/>
    <n v="124"/>
    <x v="13"/>
    <s v="Nelson Susan"/>
    <n v="4155551450"/>
    <s v="5677 Strong St. "/>
    <x v="12"/>
    <n v="97562"/>
    <x v="0"/>
    <n v="1165"/>
    <n v="210500"/>
    <n v="10113"/>
    <x v="13"/>
    <d v="2003-04-02T00:00:00"/>
    <d v="2003-03-27T00:00:00"/>
    <s v="Shipped"/>
    <x v="41"/>
    <x v="1"/>
    <d v="1899-12-30T01:12:00"/>
    <x v="8"/>
    <s v="Turnable front wheels; steering function; detailed interior; detailed engine; opening hood; opening trunk; opening doors; and detailed chassis."/>
    <n v="1049"/>
    <n v="83.05"/>
    <n v="173.02"/>
    <n v="4069.44"/>
    <n v="1993.1999999999998"/>
    <n v="2076.2400000000002"/>
  </r>
  <r>
    <n v="10282"/>
    <x v="28"/>
    <n v="23"/>
    <n v="147.36000000000001"/>
    <n v="13"/>
    <n v="124"/>
    <x v="13"/>
    <s v="Nelson Susan"/>
    <n v="4155551450"/>
    <s v="5677 Strong St. "/>
    <x v="12"/>
    <n v="97562"/>
    <x v="0"/>
    <n v="1165"/>
    <n v="210500"/>
    <n v="10113"/>
    <x v="13"/>
    <d v="2003-04-02T00:00:00"/>
    <d v="2003-03-27T00:00:00"/>
    <s v="Shipped"/>
    <x v="28"/>
    <x v="1"/>
    <d v="1899-12-30T01:18:00"/>
    <x v="5"/>
    <s v="Turnable front wheels; steering function; detailed interior; detailed engine; opening hood; opening trunk; opening doors; and detailed chassis."/>
    <n v="4724"/>
    <n v="101.51"/>
    <n v="163.72999999999999"/>
    <n v="3389.28"/>
    <n v="2334.73"/>
    <n v="1054.5500000000002"/>
  </r>
  <r>
    <n v="10282"/>
    <x v="42"/>
    <n v="43"/>
    <n v="122.93"/>
    <n v="1"/>
    <n v="124"/>
    <x v="13"/>
    <s v="Nelson Susan"/>
    <n v="4155551450"/>
    <s v="5677 Strong St. "/>
    <x v="12"/>
    <n v="97562"/>
    <x v="0"/>
    <n v="1165"/>
    <n v="210500"/>
    <n v="10113"/>
    <x v="13"/>
    <d v="2003-04-02T00:00:00"/>
    <d v="2003-03-27T00:00:00"/>
    <s v="Shipped"/>
    <x v="42"/>
    <x v="0"/>
    <d v="1899-12-30T01:18:00"/>
    <x v="11"/>
    <s v="Features opening trunk,  working steering system"/>
    <n v="3913"/>
    <n v="68.3"/>
    <n v="136.59"/>
    <n v="5285.9900000000007"/>
    <n v="2936.9"/>
    <n v="2349.0900000000006"/>
  </r>
  <r>
    <n v="10282"/>
    <x v="43"/>
    <n v="36"/>
    <n v="88.74"/>
    <n v="3"/>
    <n v="124"/>
    <x v="13"/>
    <s v="Nelson Susan"/>
    <n v="4155551450"/>
    <s v="5677 Strong St. "/>
    <x v="12"/>
    <n v="97562"/>
    <x v="0"/>
    <n v="1165"/>
    <n v="210500"/>
    <n v="10113"/>
    <x v="13"/>
    <d v="2003-04-02T00:00:00"/>
    <d v="2003-03-27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194.64"/>
    <n v="2432.16"/>
    <n v="762.48"/>
  </r>
  <r>
    <n v="10282"/>
    <x v="31"/>
    <n v="31"/>
    <n v="132.13"/>
    <n v="8"/>
    <n v="124"/>
    <x v="13"/>
    <s v="Nelson Susan"/>
    <n v="4155551450"/>
    <s v="5677 Strong St. "/>
    <x v="12"/>
    <n v="97562"/>
    <x v="0"/>
    <n v="1165"/>
    <n v="210500"/>
    <n v="10113"/>
    <x v="13"/>
    <d v="2003-04-02T00:00:00"/>
    <d v="2003-03-27T00:00:00"/>
    <s v="Shipped"/>
    <x v="31"/>
    <x v="1"/>
    <d v="1899-12-30T01:18:00"/>
    <x v="10"/>
    <s v="Features include opening and closing doors. Color: White."/>
    <n v="5545"/>
    <n v="91.92"/>
    <n v="143.62"/>
    <n v="4096.03"/>
    <n v="2849.52"/>
    <n v="1246.5099999999998"/>
  </r>
  <r>
    <n v="10282"/>
    <x v="32"/>
    <n v="29"/>
    <n v="49.71"/>
    <n v="11"/>
    <n v="124"/>
    <x v="13"/>
    <s v="Nelson Susan"/>
    <n v="4155551450"/>
    <s v="5677 Strong St. "/>
    <x v="12"/>
    <n v="97562"/>
    <x v="0"/>
    <n v="1165"/>
    <n v="210500"/>
    <n v="10113"/>
    <x v="13"/>
    <d v="2003-04-02T00:00:00"/>
    <d v="2003-03-27T00:00:00"/>
    <s v="Shipped"/>
    <x v="32"/>
    <x v="1"/>
    <d v="1899-12-30T01:24:00"/>
    <x v="12"/>
    <s v="1:24 scale die-cast about 18&quot; long doors open, hood opens and rubber wheels"/>
    <n v="4074"/>
    <n v="32.369999999999997"/>
    <n v="57.8"/>
    <n v="1441.59"/>
    <n v="938.7299999999999"/>
    <n v="502.86"/>
  </r>
  <r>
    <n v="10282"/>
    <x v="34"/>
    <n v="39"/>
    <n v="96.99"/>
    <n v="10"/>
    <n v="124"/>
    <x v="13"/>
    <s v="Nelson Susan"/>
    <n v="4155551450"/>
    <s v="5677 Strong St. "/>
    <x v="12"/>
    <n v="97562"/>
    <x v="0"/>
    <n v="1165"/>
    <n v="210500"/>
    <n v="10113"/>
    <x v="13"/>
    <d v="2003-04-02T00:00:00"/>
    <d v="2003-03-27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782.6099999999997"/>
    <n v="2721.42"/>
    <n v="1061.1899999999996"/>
  </r>
  <r>
    <n v="10282"/>
    <x v="36"/>
    <n v="36"/>
    <n v="51.58"/>
    <n v="9"/>
    <n v="124"/>
    <x v="13"/>
    <s v="Nelson Susan"/>
    <n v="4155551450"/>
    <s v="5677 Strong St. "/>
    <x v="12"/>
    <n v="97562"/>
    <x v="0"/>
    <n v="1165"/>
    <n v="210500"/>
    <n v="10113"/>
    <x v="13"/>
    <d v="2003-04-02T00:00:00"/>
    <d v="2003-03-27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56.8799999999999"/>
    <n v="961.92"/>
    <n v="894.95999999999992"/>
  </r>
  <r>
    <n v="10282"/>
    <x v="37"/>
    <n v="38"/>
    <n v="114.59"/>
    <n v="12"/>
    <n v="124"/>
    <x v="13"/>
    <s v="Nelson Susan"/>
    <n v="4155551450"/>
    <s v="5677 Strong St. "/>
    <x v="12"/>
    <n v="97562"/>
    <x v="0"/>
    <n v="1165"/>
    <n v="210500"/>
    <n v="10113"/>
    <x v="13"/>
    <d v="2003-04-02T00:00:00"/>
    <d v="2003-03-27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354.42"/>
    <n v="2595.0200000000004"/>
    <n v="1759.3999999999996"/>
  </r>
  <r>
    <n v="10282"/>
    <x v="38"/>
    <n v="37"/>
    <n v="56.24"/>
    <n v="7"/>
    <n v="124"/>
    <x v="13"/>
    <s v="Nelson Susan"/>
    <n v="4155551450"/>
    <s v="5677 Strong St. "/>
    <x v="12"/>
    <n v="97562"/>
    <x v="0"/>
    <n v="1165"/>
    <n v="210500"/>
    <n v="10113"/>
    <x v="13"/>
    <d v="2003-04-02T00:00:00"/>
    <d v="2003-03-27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080.88"/>
    <n v="1387.13"/>
    <n v="693.75"/>
  </r>
  <r>
    <n v="10282"/>
    <x v="49"/>
    <n v="43"/>
    <n v="77.95"/>
    <n v="2"/>
    <n v="124"/>
    <x v="13"/>
    <s v="Nelson Susan"/>
    <n v="4155551450"/>
    <s v="5677 Strong St. "/>
    <x v="12"/>
    <n v="97562"/>
    <x v="0"/>
    <n v="1165"/>
    <n v="210500"/>
    <n v="10113"/>
    <x v="13"/>
    <d v="2003-04-02T00:00:00"/>
    <d v="2003-03-27T00:00:00"/>
    <s v="Shipped"/>
    <x v="49"/>
    <x v="4"/>
    <d v="1899-12-30T12:40:00"/>
    <x v="7"/>
    <s v="Measures 31 1/2 inches Long x 25 1/2 inches High x 10 5/8 inches Wide_x000a_All wood with canvas sail. Extras include long boats, rigging, ladders, railing, anchors, side cannons, hand painted, etc."/>
    <n v="737"/>
    <n v="43.3"/>
    <n v="86.61"/>
    <n v="3351.85"/>
    <n v="1861.8999999999999"/>
    <n v="1489.95"/>
  </r>
  <r>
    <n v="10283"/>
    <x v="39"/>
    <n v="25"/>
    <n v="130.56"/>
    <n v="6"/>
    <n v="260"/>
    <x v="84"/>
    <s v="Lincoln Elizabeth "/>
    <n v="6045554555"/>
    <s v="23 Tsawassen Blvd. "/>
    <x v="69"/>
    <s v="T2F8M4"/>
    <x v="16"/>
    <n v="1323"/>
    <n v="89600"/>
    <n v="10235"/>
    <x v="79"/>
    <d v="2004-04-12T00:00:00"/>
    <d v="2004-04-06T00:00:00"/>
    <s v="Shipped"/>
    <x v="39"/>
    <x v="1"/>
    <d v="1899-12-30T01:10:00"/>
    <x v="1"/>
    <s v="Features include: Turnable front wheels; steering function; detailed interior; detailed engine; opening hood; opening trunk; opening doors; and detailed chassis."/>
    <n v="3252"/>
    <n v="85.68"/>
    <n v="136"/>
    <n v="3264"/>
    <n v="2142"/>
    <n v="1122"/>
  </r>
  <r>
    <n v="10283"/>
    <x v="56"/>
    <n v="21"/>
    <n v="78.28"/>
    <n v="4"/>
    <n v="260"/>
    <x v="84"/>
    <s v="Lincoln Elizabeth "/>
    <n v="6045554555"/>
    <s v="23 Tsawassen Blvd. "/>
    <x v="69"/>
    <s v="T2F8M4"/>
    <x v="16"/>
    <n v="1323"/>
    <n v="89600"/>
    <n v="10235"/>
    <x v="79"/>
    <d v="2004-04-12T00:00:00"/>
    <d v="2004-04-06T00:00:00"/>
    <s v="Shipped"/>
    <x v="56"/>
    <x v="4"/>
    <d v="1899-12-30T01:18:00"/>
    <x v="10"/>
    <s v="Exact replica. Wood and Metal. Many extras including rigging, long boats, pilot house, anchors, etc. Comes with three masts, all square-rigged."/>
    <n v="4259"/>
    <n v="51.61"/>
    <n v="86.02"/>
    <n v="1643.88"/>
    <n v="1083.81"/>
    <n v="560.07000000000016"/>
  </r>
  <r>
    <n v="10283"/>
    <x v="57"/>
    <n v="46"/>
    <n v="100.58"/>
    <n v="3"/>
    <n v="260"/>
    <x v="84"/>
    <s v="Lincoln Elizabeth "/>
    <n v="6045554555"/>
    <s v="23 Tsawassen Blvd. "/>
    <x v="69"/>
    <s v="T2F8M4"/>
    <x v="16"/>
    <n v="1323"/>
    <n v="89600"/>
    <n v="10235"/>
    <x v="79"/>
    <d v="2004-04-12T00:00:00"/>
    <d v="2004-04-06T00:00:00"/>
    <s v="Shipped"/>
    <x v="57"/>
    <x v="0"/>
    <d v="1899-12-30T01:18:00"/>
    <x v="2"/>
    <s v="Features opening hood, opening doors, opening trunk, wide white wall tires, front door arm rests, working steering system, leather upholstery. Color black."/>
    <n v="2378"/>
    <n v="64.58"/>
    <n v="105.87"/>
    <n v="4626.68"/>
    <n v="2970.68"/>
    <n v="1656.0000000000005"/>
  </r>
  <r>
    <n v="10283"/>
    <x v="44"/>
    <n v="34"/>
    <n v="71.97"/>
    <n v="14"/>
    <n v="260"/>
    <x v="84"/>
    <s v="Lincoln Elizabeth "/>
    <n v="6045554555"/>
    <s v="23 Tsawassen Blvd. "/>
    <x v="69"/>
    <s v="T2F8M4"/>
    <x v="16"/>
    <n v="1323"/>
    <n v="89600"/>
    <n v="10235"/>
    <x v="79"/>
    <d v="2004-04-12T00:00:00"/>
    <d v="2004-04-06T00:00:00"/>
    <s v="Shipped"/>
    <x v="44"/>
    <x v="0"/>
    <d v="1899-12-30T01:18:00"/>
    <x v="2"/>
    <s v="Features opening trunk,  working steering system"/>
    <n v="8290"/>
    <n v="52.66"/>
    <n v="87.77"/>
    <n v="2446.98"/>
    <n v="1790.4399999999998"/>
    <n v="656.54000000000019"/>
  </r>
  <r>
    <n v="10283"/>
    <x v="45"/>
    <n v="42"/>
    <n v="99.54"/>
    <n v="13"/>
    <n v="260"/>
    <x v="84"/>
    <s v="Lincoln Elizabeth "/>
    <n v="6045554555"/>
    <s v="23 Tsawassen Blvd. "/>
    <x v="69"/>
    <s v="T2F8M4"/>
    <x v="16"/>
    <n v="1323"/>
    <n v="89600"/>
    <n v="10235"/>
    <x v="79"/>
    <d v="2004-04-12T00:00:00"/>
    <d v="2004-04-06T00:00:00"/>
    <s v="Shipped"/>
    <x v="45"/>
    <x v="4"/>
    <d v="1899-12-30T01:24:00"/>
    <x v="9"/>
    <s v="All wood with canvas sails. Many extras including rigging, long boats, pilot house, anchors, etc. Comes with 4 masts, all square-rigged."/>
    <n v="1898"/>
    <n v="82.34"/>
    <n v="122.89"/>
    <n v="4180.68"/>
    <n v="3458.28"/>
    <n v="722.40000000000009"/>
  </r>
  <r>
    <n v="10283"/>
    <x v="46"/>
    <n v="34"/>
    <n v="80.540000000000006"/>
    <n v="8"/>
    <n v="260"/>
    <x v="84"/>
    <s v="Lincoln Elizabeth "/>
    <n v="6045554555"/>
    <s v="23 Tsawassen Blvd. "/>
    <x v="69"/>
    <s v="T2F8M4"/>
    <x v="16"/>
    <n v="1323"/>
    <n v="89600"/>
    <n v="10235"/>
    <x v="79"/>
    <d v="2004-04-12T00:00:00"/>
    <d v="2004-04-06T00:00:00"/>
    <s v="Shipped"/>
    <x v="46"/>
    <x v="0"/>
    <d v="1899-12-30T01:24:00"/>
    <x v="10"/>
    <s v="This model features chrome trim and grille, opening hood, opening doors, opening trunk, detailed engine, working steering system. Color white."/>
    <n v="9173"/>
    <n v="46.91"/>
    <n v="88.51"/>
    <n v="2738.36"/>
    <n v="1594.9399999999998"/>
    <n v="1143.4200000000003"/>
  </r>
  <r>
    <n v="10283"/>
    <x v="47"/>
    <n v="33"/>
    <n v="77.150000000000006"/>
    <n v="5"/>
    <n v="260"/>
    <x v="84"/>
    <s v="Lincoln Elizabeth "/>
    <n v="6045554555"/>
    <s v="23 Tsawassen Blvd. "/>
    <x v="69"/>
    <s v="T2F8M4"/>
    <x v="16"/>
    <n v="1323"/>
    <n v="89600"/>
    <n v="10235"/>
    <x v="79"/>
    <d v="2004-04-12T00:00:00"/>
    <d v="2004-04-06T00:00:00"/>
    <s v="Shipped"/>
    <x v="47"/>
    <x v="0"/>
    <d v="1899-12-30T01:24:00"/>
    <x v="9"/>
    <s v="Chrome Trim, Chrome Grille, Opening Hood, Opening Doors, Opening Trunk, Detailed Engine, Working Steering System. Color black."/>
    <n v="6621"/>
    <n v="48.64"/>
    <n v="83.86"/>
    <n v="2545.9500000000003"/>
    <n v="1605.1200000000001"/>
    <n v="940.83000000000015"/>
  </r>
  <r>
    <n v="10283"/>
    <x v="48"/>
    <n v="45"/>
    <n v="62"/>
    <n v="9"/>
    <n v="260"/>
    <x v="84"/>
    <s v="Lincoln Elizabeth "/>
    <n v="6045554555"/>
    <s v="23 Tsawassen Blvd. "/>
    <x v="69"/>
    <s v="T2F8M4"/>
    <x v="16"/>
    <n v="1323"/>
    <n v="89600"/>
    <n v="10235"/>
    <x v="79"/>
    <d v="2004-04-12T00:00:00"/>
    <d v="2004-04-06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790"/>
    <n v="1530"/>
    <n v="1260"/>
  </r>
  <r>
    <n v="10283"/>
    <x v="66"/>
    <n v="20"/>
    <n v="74.23"/>
    <n v="2"/>
    <n v="260"/>
    <x v="84"/>
    <s v="Lincoln Elizabeth "/>
    <n v="6045554555"/>
    <s v="23 Tsawassen Blvd. "/>
    <x v="69"/>
    <s v="T2F8M4"/>
    <x v="16"/>
    <n v="1323"/>
    <n v="89600"/>
    <n v="10235"/>
    <x v="79"/>
    <d v="2004-04-12T00:00:00"/>
    <d v="2004-04-06T00:00:00"/>
    <s v="Shipped"/>
    <x v="66"/>
    <x v="4"/>
    <d v="1899-12-30T12:40:00"/>
    <x v="11"/>
    <s v="Measures 30 inches Long x 27 1/2 inches High x 4 3/4 inches Wide. _x000a_Many extras including rigging, long boats, pilot house, anchors, etc. Comes with three masts, all square-rigged."/>
    <n v="3501"/>
    <n v="39.83"/>
    <n v="90.52"/>
    <n v="1484.6000000000001"/>
    <n v="796.59999999999991"/>
    <n v="688.00000000000023"/>
  </r>
  <r>
    <n v="10283"/>
    <x v="50"/>
    <n v="47"/>
    <n v="68.67"/>
    <n v="7"/>
    <n v="260"/>
    <x v="84"/>
    <s v="Lincoln Elizabeth "/>
    <n v="6045554555"/>
    <s v="23 Tsawassen Blvd. "/>
    <x v="69"/>
    <s v="T2F8M4"/>
    <x v="16"/>
    <n v="1323"/>
    <n v="89600"/>
    <n v="10235"/>
    <x v="79"/>
    <d v="2004-04-12T00:00:00"/>
    <d v="2004-04-06T00:00:00"/>
    <s v="Shipped"/>
    <x v="50"/>
    <x v="4"/>
    <d v="1899-12-30T12:40:00"/>
    <x v="3"/>
    <s v="All wood with canvas sails. Measures 31 1/2&quot; Length x 22 3/8&quot; High x 8 1/4&quot; Width. Extras include 4 boats on deck, sea sprite on bow, anchors, copper railing, pilot houses, etc."/>
    <n v="7083"/>
    <n v="33.97"/>
    <n v="72.28"/>
    <n v="3227.4900000000002"/>
    <n v="1596.59"/>
    <n v="1630.9000000000003"/>
  </r>
  <r>
    <n v="10283"/>
    <x v="51"/>
    <n v="22"/>
    <n v="88.15"/>
    <n v="10"/>
    <n v="260"/>
    <x v="84"/>
    <s v="Lincoln Elizabeth "/>
    <n v="6045554555"/>
    <s v="23 Tsawassen Blvd. "/>
    <x v="69"/>
    <s v="T2F8M4"/>
    <x v="16"/>
    <n v="1323"/>
    <n v="89600"/>
    <n v="10235"/>
    <x v="79"/>
    <d v="2004-04-12T00:00:00"/>
    <d v="2004-04-06T00:00:00"/>
    <s v="Shipped"/>
    <x v="51"/>
    <x v="4"/>
    <d v="1899-12-30T12:40:00"/>
    <x v="9"/>
    <s v="Completed model measures 19 1/2 inches long, 9 inches high, 3inches wide and is in barn red/black. All wood and metal."/>
    <n v="1956"/>
    <n v="51.09"/>
    <n v="100.17"/>
    <n v="1939.3000000000002"/>
    <n v="1123.98"/>
    <n v="815.32000000000016"/>
  </r>
  <r>
    <n v="10283"/>
    <x v="52"/>
    <n v="38"/>
    <n v="85.41"/>
    <n v="11"/>
    <n v="260"/>
    <x v="84"/>
    <s v="Lincoln Elizabeth "/>
    <n v="6045554555"/>
    <s v="23 Tsawassen Blvd. "/>
    <x v="69"/>
    <s v="T2F8M4"/>
    <x v="16"/>
    <n v="1323"/>
    <n v="89600"/>
    <n v="10235"/>
    <x v="79"/>
    <d v="2004-04-12T00:00:00"/>
    <d v="2004-04-06T00:00:00"/>
    <s v="Shipped"/>
    <x v="52"/>
    <x v="4"/>
    <d v="1899-12-30T12:40:00"/>
    <x v="0"/>
    <s v="Exact replica. Wood and Metal. Many extras including rigging, long boats, pilot house, anchors, etc. Comes with three masts, all square-rigged."/>
    <n v="5088"/>
    <n v="53.63"/>
    <n v="99.31"/>
    <n v="3245.58"/>
    <n v="2037.94"/>
    <n v="1207.6399999999999"/>
  </r>
  <r>
    <n v="10283"/>
    <x v="71"/>
    <n v="43"/>
    <n v="41.22"/>
    <n v="1"/>
    <n v="260"/>
    <x v="84"/>
    <s v="Lincoln Elizabeth "/>
    <n v="6045554555"/>
    <s v="23 Tsawassen Blvd. "/>
    <x v="69"/>
    <s v="T2F8M4"/>
    <x v="16"/>
    <n v="1323"/>
    <n v="89600"/>
    <n v="10235"/>
    <x v="79"/>
    <d v="2004-04-12T00:00:00"/>
    <d v="2004-04-06T00:00:00"/>
    <s v="Shipped"/>
    <x v="71"/>
    <x v="5"/>
    <d v="1899-12-30T02:12:00"/>
    <x v="1"/>
    <s v="10&quot; Wingspan with retractable landing gears.Comes with pilot"/>
    <n v="4857"/>
    <n v="32.770000000000003"/>
    <n v="49.66"/>
    <n v="1772.46"/>
    <n v="1409.1100000000001"/>
    <n v="363.34999999999991"/>
  </r>
  <r>
    <n v="10283"/>
    <x v="53"/>
    <n v="33"/>
    <n v="49.14"/>
    <n v="12"/>
    <n v="260"/>
    <x v="84"/>
    <s v="Lincoln Elizabeth "/>
    <n v="6045554555"/>
    <s v="23 Tsawassen Blvd. "/>
    <x v="69"/>
    <s v="T2F8M4"/>
    <x v="16"/>
    <n v="1323"/>
    <n v="89600"/>
    <n v="10235"/>
    <x v="79"/>
    <d v="2004-04-12T00:00:00"/>
    <d v="2004-04-06T00:00:00"/>
    <s v="Shipped"/>
    <x v="53"/>
    <x v="4"/>
    <d v="1899-12-30T02:12:00"/>
    <x v="11"/>
    <s v="Measures 38 inches Long x 33 3/4 inches High. Includes a stand._x000a_Many extras including rigging, long boats, pilot house, anchors, etc. Comes with 2 masts, all square-rigged"/>
    <n v="414"/>
    <n v="33.299999999999997"/>
    <n v="54.6"/>
    <n v="1621.6200000000001"/>
    <n v="1098.8999999999999"/>
    <n v="522.72000000000025"/>
  </r>
  <r>
    <n v="10284"/>
    <x v="54"/>
    <n v="45"/>
    <n v="137.19"/>
    <n v="11"/>
    <n v="299"/>
    <x v="95"/>
    <s v="Klaeboe Jan"/>
    <n v="4722121555"/>
    <s v="Drammensveien 126A PB 211 Sentrum"/>
    <x v="76"/>
    <s v="N0106"/>
    <x v="17"/>
    <n v="1504"/>
    <n v="95100"/>
    <n v="10284"/>
    <x v="90"/>
    <d v="2004-08-29T00:00:00"/>
    <d v="2004-08-26T00:00:00"/>
    <s v="Shipped"/>
    <x v="54"/>
    <x v="5"/>
    <d v="1899-12-30T01:18:00"/>
    <x v="3"/>
    <s v="1:18 scale replica of actual Army's UH-60L BLACK HAWK Helicopter. 100% hand-assembled. Features rotating rotor blades, propeller blades and rubber wheels."/>
    <n v="5330"/>
    <n v="77.27"/>
    <n v="157.69"/>
    <n v="6173.55"/>
    <n v="3477.1499999999996"/>
    <n v="2696.4000000000005"/>
  </r>
  <r>
    <n v="10284"/>
    <x v="55"/>
    <n v="31"/>
    <n v="68.430000000000007"/>
    <n v="1"/>
    <n v="299"/>
    <x v="95"/>
    <s v="Klaeboe Jan"/>
    <n v="4722121555"/>
    <s v="Drammensveien 126A PB 211 Sentrum"/>
    <x v="76"/>
    <s v="N0106"/>
    <x v="17"/>
    <n v="1504"/>
    <n v="95100"/>
    <n v="10284"/>
    <x v="90"/>
    <d v="2004-08-29T00:00:00"/>
    <d v="2004-08-26T00:00:00"/>
    <s v="Shipped"/>
    <x v="55"/>
    <x v="5"/>
    <d v="1899-12-30T02:12:00"/>
    <x v="5"/>
    <s v="Has retractable wheels and comes with a stand"/>
    <n v="992"/>
    <n v="49"/>
    <n v="84.48"/>
    <n v="2121.3300000000004"/>
    <n v="1519"/>
    <n v="602.33000000000038"/>
  </r>
  <r>
    <n v="10284"/>
    <x v="58"/>
    <n v="22"/>
    <n v="101.76"/>
    <n v="3"/>
    <n v="299"/>
    <x v="95"/>
    <s v="Klaeboe Jan"/>
    <n v="4722121555"/>
    <s v="Drammensveien 126A PB 211 Sentrum"/>
    <x v="76"/>
    <s v="N0106"/>
    <x v="17"/>
    <n v="1504"/>
    <n v="95100"/>
    <n v="10284"/>
    <x v="90"/>
    <d v="2004-08-29T00:00:00"/>
    <d v="2004-08-26T00:00:00"/>
    <s v="Shipped"/>
    <x v="58"/>
    <x v="5"/>
    <d v="1899-12-30T01:24:00"/>
    <x v="6"/>
    <s v="Official logos and insignias"/>
    <n v="3627"/>
    <n v="66.739999999999995"/>
    <n v="109.42"/>
    <n v="2238.7200000000003"/>
    <n v="1468.28"/>
    <n v="770.44000000000028"/>
  </r>
  <r>
    <n v="10284"/>
    <x v="59"/>
    <n v="30"/>
    <n v="65.08"/>
    <n v="12"/>
    <n v="299"/>
    <x v="95"/>
    <s v="Klaeboe Jan"/>
    <n v="4722121555"/>
    <s v="Drammensveien 126A PB 211 Sentrum"/>
    <x v="76"/>
    <s v="N0106"/>
    <x v="17"/>
    <n v="1504"/>
    <n v="95100"/>
    <n v="10284"/>
    <x v="90"/>
    <d v="2004-08-29T00:00:00"/>
    <d v="2004-08-26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952.3999999999999"/>
    <n v="1027.5"/>
    <n v="924.89999999999986"/>
  </r>
  <r>
    <n v="10284"/>
    <x v="60"/>
    <n v="39"/>
    <n v="59.83"/>
    <n v="13"/>
    <n v="299"/>
    <x v="95"/>
    <s v="Klaeboe Jan"/>
    <n v="4722121555"/>
    <s v="Drammensveien 126A PB 211 Sentrum"/>
    <x v="76"/>
    <s v="N0106"/>
    <x v="17"/>
    <n v="1504"/>
    <n v="95100"/>
    <n v="10284"/>
    <x v="90"/>
    <d v="2004-08-29T00:00:00"/>
    <d v="2004-08-26T00:00:00"/>
    <s v="Shipped"/>
    <x v="60"/>
    <x v="0"/>
    <d v="1899-12-30T01:24:00"/>
    <x v="4"/>
    <s v="Features opening hood, opening doors, opening trunk, wide white wall tires, front door arm rests, working steering system"/>
    <n v="2902"/>
    <n v="26.3"/>
    <n v="65.75"/>
    <n v="2333.37"/>
    <n v="1025.7"/>
    <n v="1307.6699999999998"/>
  </r>
  <r>
    <n v="10284"/>
    <x v="61"/>
    <n v="21"/>
    <n v="65.510000000000005"/>
    <n v="10"/>
    <n v="299"/>
    <x v="95"/>
    <s v="Klaeboe Jan"/>
    <n v="4722121555"/>
    <s v="Drammensveien 126A PB 211 Sentrum"/>
    <x v="76"/>
    <s v="N0106"/>
    <x v="17"/>
    <n v="1504"/>
    <n v="95100"/>
    <n v="10284"/>
    <x v="90"/>
    <d v="2004-08-29T00:00:00"/>
    <d v="2004-08-26T00:00:00"/>
    <s v="Shipped"/>
    <x v="61"/>
    <x v="5"/>
    <d v="1899-12-30T01:24:00"/>
    <x v="8"/>
    <s v="Has retractable wheels and comes with a stand. Official logos and insignias."/>
    <n v="6812"/>
    <n v="29.34"/>
    <n v="68.239999999999995"/>
    <n v="1375.71"/>
    <n v="616.14"/>
    <n v="759.57"/>
  </r>
  <r>
    <n v="10284"/>
    <x v="62"/>
    <n v="21"/>
    <n v="66.650000000000006"/>
    <n v="2"/>
    <n v="299"/>
    <x v="95"/>
    <s v="Klaeboe Jan"/>
    <n v="4722121555"/>
    <s v="Drammensveien 126A PB 211 Sentrum"/>
    <x v="76"/>
    <s v="N0106"/>
    <x v="17"/>
    <n v="1504"/>
    <n v="95100"/>
    <n v="10284"/>
    <x v="90"/>
    <d v="2004-08-29T00:00:00"/>
    <d v="2004-08-2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399.65"/>
    <n v="760.82999999999993"/>
    <n v="638.82000000000016"/>
  </r>
  <r>
    <n v="10284"/>
    <x v="63"/>
    <n v="50"/>
    <n v="60.54"/>
    <n v="4"/>
    <n v="299"/>
    <x v="95"/>
    <s v="Klaeboe Jan"/>
    <n v="4722121555"/>
    <s v="Drammensveien 126A PB 211 Sentrum"/>
    <x v="76"/>
    <s v="N0106"/>
    <x v="17"/>
    <n v="1504"/>
    <n v="95100"/>
    <n v="10284"/>
    <x v="90"/>
    <d v="2004-08-29T00:00:00"/>
    <d v="2004-08-26T00:00:00"/>
    <s v="Shipped"/>
    <x v="63"/>
    <x v="0"/>
    <d v="1899-12-30T01:32:00"/>
    <x v="12"/>
    <s v="This model features grille-mounted chrome horn, lift-up louvered hood, fold-down rumble seat, working steering system"/>
    <n v="136"/>
    <n v="33.020000000000003"/>
    <n v="68.790000000000006"/>
    <n v="3027"/>
    <n v="1651.0000000000002"/>
    <n v="1375.9999999999998"/>
  </r>
  <r>
    <n v="10284"/>
    <x v="64"/>
    <n v="33"/>
    <n v="35.78"/>
    <n v="5"/>
    <n v="299"/>
    <x v="95"/>
    <s v="Klaeboe Jan"/>
    <n v="4722121555"/>
    <s v="Drammensveien 126A PB 211 Sentrum"/>
    <x v="76"/>
    <s v="N0106"/>
    <x v="17"/>
    <n v="1504"/>
    <n v="95100"/>
    <n v="10284"/>
    <x v="90"/>
    <d v="2004-08-29T00:00:00"/>
    <d v="2004-08-26T00:00:00"/>
    <s v="Shipped"/>
    <x v="64"/>
    <x v="0"/>
    <d v="1899-12-30T01:50:00"/>
    <x v="7"/>
    <s v="Features opening trunk,  working steering system"/>
    <n v="7062"/>
    <n v="27.06"/>
    <n v="43.64"/>
    <n v="1180.74"/>
    <n v="892.9799999999999"/>
    <n v="287.7600000000001"/>
  </r>
  <r>
    <n v="10284"/>
    <x v="65"/>
    <n v="24"/>
    <n v="87.69"/>
    <n v="6"/>
    <n v="299"/>
    <x v="95"/>
    <s v="Klaeboe Jan"/>
    <n v="4722121555"/>
    <s v="Drammensveien 126A PB 211 Sentrum"/>
    <x v="76"/>
    <s v="N0106"/>
    <x v="17"/>
    <n v="1504"/>
    <n v="95100"/>
    <n v="10284"/>
    <x v="90"/>
    <d v="2004-08-29T00:00:00"/>
    <d v="2004-08-26T00:00:00"/>
    <s v="Shipped"/>
    <x v="65"/>
    <x v="5"/>
    <d v="1899-12-30T12:40:00"/>
    <x v="10"/>
    <s v="Exact replia with official logos and insignias and retractable wheels"/>
    <n v="5841"/>
    <n v="51.15"/>
    <n v="91.34"/>
    <n v="2104.56"/>
    <n v="1227.5999999999999"/>
    <n v="876.96"/>
  </r>
  <r>
    <n v="10284"/>
    <x v="67"/>
    <n v="45"/>
    <n v="95.73"/>
    <n v="8"/>
    <n v="299"/>
    <x v="95"/>
    <s v="Klaeboe Jan"/>
    <n v="4722121555"/>
    <s v="Drammensveien 126A PB 211 Sentrum"/>
    <x v="76"/>
    <s v="N0106"/>
    <x v="17"/>
    <n v="1504"/>
    <n v="95100"/>
    <n v="10284"/>
    <x v="90"/>
    <d v="2004-08-29T00:00:00"/>
    <d v="2004-08-26T00:00:00"/>
    <s v="Shipped"/>
    <x v="67"/>
    <x v="5"/>
    <d v="1899-12-30T12:40:00"/>
    <x v="1"/>
    <s v="Official logos and insignias. Working steering system. Rotating jet engines"/>
    <n v="9653"/>
    <n v="68.8"/>
    <n v="99.72"/>
    <n v="4307.8500000000004"/>
    <n v="3096"/>
    <n v="1211.8500000000004"/>
  </r>
  <r>
    <n v="10284"/>
    <x v="69"/>
    <n v="25"/>
    <n v="68"/>
    <n v="7"/>
    <n v="299"/>
    <x v="95"/>
    <s v="Klaeboe Jan"/>
    <n v="4722121555"/>
    <s v="Drammensveien 126A PB 211 Sentrum"/>
    <x v="76"/>
    <s v="N0106"/>
    <x v="17"/>
    <n v="1504"/>
    <n v="95100"/>
    <n v="10284"/>
    <x v="90"/>
    <d v="2004-08-29T00:00:00"/>
    <d v="2004-08-26T00:00:00"/>
    <s v="Shipped"/>
    <x v="69"/>
    <x v="5"/>
    <d v="1899-12-30T02:12:00"/>
    <x v="1"/>
    <s v="10&quot; Wingspan with retractable landing gears.Comes with pilot"/>
    <n v="551"/>
    <n v="54.4"/>
    <n v="80"/>
    <n v="1700"/>
    <n v="1360"/>
    <n v="340"/>
  </r>
  <r>
    <n v="10284"/>
    <x v="70"/>
    <n v="32"/>
    <n v="73.290000000000006"/>
    <n v="9"/>
    <n v="299"/>
    <x v="95"/>
    <s v="Klaeboe Jan"/>
    <n v="4722121555"/>
    <s v="Drammensveien 126A PB 211 Sentrum"/>
    <x v="76"/>
    <s v="N0106"/>
    <x v="17"/>
    <n v="1504"/>
    <n v="95100"/>
    <n v="10284"/>
    <x v="90"/>
    <d v="2004-08-29T00:00:00"/>
    <d v="2004-08-26T00:00:00"/>
    <s v="Shipped"/>
    <x v="70"/>
    <x v="5"/>
    <d v="1899-12-30T12:40:00"/>
    <x v="8"/>
    <s v="Polished finish. Exact replia with official logos and insignias and retractable wheels"/>
    <n v="8820"/>
    <n v="36.270000000000003"/>
    <n v="74.03"/>
    <n v="2345.2800000000002"/>
    <n v="1160.6400000000001"/>
    <n v="1184.6400000000001"/>
  </r>
  <r>
    <n v="10285"/>
    <x v="72"/>
    <n v="36"/>
    <n v="95.7"/>
    <n v="6"/>
    <n v="286"/>
    <x v="96"/>
    <s v="Hernandez Marta"/>
    <n v="6175558555"/>
    <s v="39323 Spinnaker Dr. "/>
    <x v="65"/>
    <n v="51247"/>
    <x v="0"/>
    <n v="1216"/>
    <n v="123700"/>
    <n v="10285"/>
    <x v="91"/>
    <d v="2004-09-04T00:00:00"/>
    <d v="2004-08-3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445.2000000000003"/>
    <n v="1757.16"/>
    <n v="1688.0400000000002"/>
  </r>
  <r>
    <n v="10285"/>
    <x v="73"/>
    <n v="47"/>
    <n v="110.61"/>
    <n v="9"/>
    <n v="286"/>
    <x v="96"/>
    <s v="Hernandez Marta"/>
    <n v="6175558555"/>
    <s v="39323 Spinnaker Dr. "/>
    <x v="65"/>
    <n v="51247"/>
    <x v="0"/>
    <n v="1216"/>
    <n v="123700"/>
    <n v="10285"/>
    <x v="91"/>
    <d v="2004-09-04T00:00:00"/>
    <d v="2004-08-3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198.67"/>
    <n v="3242.5299999999997"/>
    <n v="1956.1400000000003"/>
  </r>
  <r>
    <n v="10285"/>
    <x v="74"/>
    <n v="27"/>
    <n v="166.55"/>
    <n v="8"/>
    <n v="286"/>
    <x v="96"/>
    <s v="Hernandez Marta"/>
    <n v="6175558555"/>
    <s v="39323 Spinnaker Dr. "/>
    <x v="65"/>
    <n v="51247"/>
    <x v="0"/>
    <n v="1216"/>
    <n v="123700"/>
    <n v="10285"/>
    <x v="91"/>
    <d v="2004-09-04T00:00:00"/>
    <d v="2004-08-3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496.8500000000004"/>
    <n v="2457.54"/>
    <n v="2039.3100000000004"/>
  </r>
  <r>
    <n v="10285"/>
    <x v="75"/>
    <n v="49"/>
    <n v="131.04"/>
    <n v="5"/>
    <n v="286"/>
    <x v="96"/>
    <s v="Hernandez Marta"/>
    <n v="6175558555"/>
    <s v="39323 Spinnaker Dr. "/>
    <x v="65"/>
    <n v="51247"/>
    <x v="0"/>
    <n v="1216"/>
    <n v="123700"/>
    <n v="10285"/>
    <x v="91"/>
    <d v="2004-09-04T00:00:00"/>
    <d v="2004-08-31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420.96"/>
    <n v="3247.23"/>
    <n v="3173.73"/>
  </r>
  <r>
    <n v="10285"/>
    <x v="76"/>
    <n v="20"/>
    <n v="50.88"/>
    <n v="10"/>
    <n v="286"/>
    <x v="96"/>
    <s v="Hernandez Marta"/>
    <n v="6175558555"/>
    <s v="39323 Spinnaker Dr. "/>
    <x v="65"/>
    <n v="51247"/>
    <x v="0"/>
    <n v="1216"/>
    <n v="123700"/>
    <n v="10285"/>
    <x v="91"/>
    <d v="2004-09-04T00:00:00"/>
    <d v="2004-08-31T00:00:00"/>
    <s v="Shipped"/>
    <x v="76"/>
    <x v="6"/>
    <d v="1899-12-30T01:18:00"/>
    <x v="0"/>
    <s v="Intricately detailed with chrome accents and trim, official die-struck logos and baked enamel finish."/>
    <n v="4357"/>
    <n v="24.23"/>
    <n v="60.57"/>
    <n v="1017.6"/>
    <n v="484.6"/>
    <n v="533"/>
  </r>
  <r>
    <n v="10285"/>
    <x v="77"/>
    <n v="34"/>
    <n v="91.29"/>
    <n v="7"/>
    <n v="286"/>
    <x v="96"/>
    <s v="Hernandez Marta"/>
    <n v="6175558555"/>
    <s v="39323 Spinnaker Dr. "/>
    <x v="65"/>
    <n v="51247"/>
    <x v="0"/>
    <n v="1216"/>
    <n v="123700"/>
    <n v="10285"/>
    <x v="91"/>
    <d v="2004-09-04T00:00:00"/>
    <d v="2004-08-31T00:00:00"/>
    <s v="Shipped"/>
    <x v="77"/>
    <x v="6"/>
    <d v="1899-12-30T01:24:00"/>
    <x v="4"/>
    <s v="Detailed scale replica with working suspension and constructed from over 70 parts"/>
    <n v="7003"/>
    <n v="60.86"/>
    <n v="112.7"/>
    <n v="3103.86"/>
    <n v="2069.2399999999998"/>
    <n v="1034.6200000000003"/>
  </r>
  <r>
    <n v="10285"/>
    <x v="78"/>
    <n v="39"/>
    <n v="61.7"/>
    <n v="11"/>
    <n v="286"/>
    <x v="96"/>
    <s v="Hernandez Marta"/>
    <n v="6175558555"/>
    <s v="39323 Spinnaker Dr. "/>
    <x v="65"/>
    <n v="51247"/>
    <x v="0"/>
    <n v="1216"/>
    <n v="123700"/>
    <n v="10285"/>
    <x v="91"/>
    <d v="2004-09-04T00:00:00"/>
    <d v="2004-08-31T00:00:00"/>
    <s v="Shipped"/>
    <x v="78"/>
    <x v="6"/>
    <d v="1899-12-30T01:24:00"/>
    <x v="12"/>
    <s v="Detailed scale replica with working suspension and constructed from over 70 parts"/>
    <n v="15"/>
    <n v="37.32"/>
    <n v="76.17"/>
    <n v="2406.3000000000002"/>
    <n v="1455.48"/>
    <n v="950.82000000000016"/>
  </r>
  <r>
    <n v="10285"/>
    <x v="89"/>
    <n v="38"/>
    <n v="64.41"/>
    <n v="3"/>
    <n v="286"/>
    <x v="96"/>
    <s v="Hernandez Marta"/>
    <n v="6175558555"/>
    <s v="39323 Spinnaker Dr. "/>
    <x v="65"/>
    <n v="51247"/>
    <x v="0"/>
    <n v="1216"/>
    <n v="123700"/>
    <n v="10285"/>
    <x v="91"/>
    <d v="2004-09-04T00:00:00"/>
    <d v="2004-08-31T00:00:00"/>
    <s v="Shipped"/>
    <x v="89"/>
    <x v="6"/>
    <d v="1899-12-30T01:24:00"/>
    <x v="12"/>
    <s v="Features two-tone paint with chrome accents, superior die-cast detail , rotating wheels , working kick stand"/>
    <n v="6840"/>
    <n v="47.1"/>
    <n v="69.260000000000005"/>
    <n v="2447.58"/>
    <n v="1789.8"/>
    <n v="657.78"/>
  </r>
  <r>
    <n v="10285"/>
    <x v="79"/>
    <n v="37"/>
    <n v="82.91"/>
    <n v="12"/>
    <n v="286"/>
    <x v="96"/>
    <s v="Hernandez Marta"/>
    <n v="6175558555"/>
    <s v="39323 Spinnaker Dr. "/>
    <x v="65"/>
    <n v="51247"/>
    <x v="0"/>
    <n v="1216"/>
    <n v="123700"/>
    <n v="10285"/>
    <x v="91"/>
    <d v="2004-09-04T00:00:00"/>
    <d v="2004-08-31T00:00:00"/>
    <s v="Shipped"/>
    <x v="79"/>
    <x v="6"/>
    <d v="1899-12-30T01:32:00"/>
    <x v="2"/>
    <s v="Features official die-struck logos and baked enamel finish. Comes with stand."/>
    <n v="178"/>
    <n v="66.92"/>
    <n v="99.89"/>
    <n v="3067.67"/>
    <n v="2476.04"/>
    <n v="591.63000000000011"/>
  </r>
  <r>
    <n v="10285"/>
    <x v="93"/>
    <n v="37"/>
    <n v="36.61"/>
    <n v="1"/>
    <n v="286"/>
    <x v="96"/>
    <s v="Hernandez Marta"/>
    <n v="6175558555"/>
    <s v="39323 Spinnaker Dr. "/>
    <x v="65"/>
    <n v="51247"/>
    <x v="0"/>
    <n v="1216"/>
    <n v="123700"/>
    <n v="10285"/>
    <x v="91"/>
    <d v="2004-09-04T00:00:00"/>
    <d v="2004-08-31T00:00:00"/>
    <s v="Shipped"/>
    <x v="93"/>
    <x v="6"/>
    <d v="1899-12-30T01:32:00"/>
    <x v="5"/>
    <s v="Features rotating wheels , working kick stand. Comes with stand."/>
    <n v="9241"/>
    <n v="24.14"/>
    <n v="40.229999999999997"/>
    <n v="1354.57"/>
    <n v="893.18000000000006"/>
    <n v="461.38999999999987"/>
  </r>
  <r>
    <n v="10285"/>
    <x v="94"/>
    <n v="26"/>
    <n v="100.01"/>
    <n v="4"/>
    <n v="286"/>
    <x v="96"/>
    <s v="Hernandez Marta"/>
    <n v="6175558555"/>
    <s v="39323 Spinnaker Dr. "/>
    <x v="65"/>
    <n v="51247"/>
    <x v="0"/>
    <n v="1216"/>
    <n v="123700"/>
    <n v="10285"/>
    <x v="91"/>
    <d v="2004-09-04T00:00:00"/>
    <d v="2004-08-31T00:00:00"/>
    <s v="Shipped"/>
    <x v="94"/>
    <x v="6"/>
    <d v="1899-12-30T01:32:00"/>
    <x v="8"/>
    <s v="This model features two-tone paint with chrome accents, superior die-cast detail , rotating wheels , working kick stand"/>
    <n v="3341"/>
    <n v="56.13"/>
    <n v="102.05"/>
    <n v="2600.2600000000002"/>
    <n v="1459.38"/>
    <n v="1140.8800000000001"/>
  </r>
  <r>
    <n v="10285"/>
    <x v="95"/>
    <n v="39"/>
    <n v="76.48"/>
    <n v="2"/>
    <n v="286"/>
    <x v="96"/>
    <s v="Hernandez Marta"/>
    <n v="6175558555"/>
    <s v="39323 Spinnaker Dr. "/>
    <x v="65"/>
    <n v="51247"/>
    <x v="0"/>
    <n v="1216"/>
    <n v="123700"/>
    <n v="10285"/>
    <x v="91"/>
    <d v="2004-09-04T00:00:00"/>
    <d v="2004-08-31T00:00:00"/>
    <s v="Shipped"/>
    <x v="95"/>
    <x v="6"/>
    <d v="1899-12-30T01:50:00"/>
    <x v="4"/>
    <s v="Features rotating wheels , working kick stand. Comes with stand."/>
    <n v="600"/>
    <n v="34.17"/>
    <n v="81.36"/>
    <n v="2982.7200000000003"/>
    <n v="1332.63"/>
    <n v="1650.0900000000001"/>
  </r>
  <r>
    <n v="10285"/>
    <x v="68"/>
    <n v="45"/>
    <n v="102.04"/>
    <n v="13"/>
    <n v="286"/>
    <x v="96"/>
    <s v="Hernandez Marta"/>
    <n v="6175558555"/>
    <s v="39323 Spinnaker Dr. "/>
    <x v="65"/>
    <n v="51247"/>
    <x v="0"/>
    <n v="1216"/>
    <n v="123700"/>
    <n v="10285"/>
    <x v="91"/>
    <d v="2004-09-04T00:00:00"/>
    <d v="2004-08-31T00:00:00"/>
    <s v="Shipped"/>
    <x v="68"/>
    <x v="5"/>
    <d v="1899-12-30T12:40:00"/>
    <x v="12"/>
    <s v="Exact replia with official logos and insignias and retractable wheels"/>
    <n v="7106"/>
    <n v="59.33"/>
    <n v="118.65"/>
    <n v="4591.8"/>
    <n v="2669.85"/>
    <n v="1921.9500000000003"/>
  </r>
  <r>
    <n v="10286"/>
    <x v="87"/>
    <n v="38"/>
    <n v="51.6"/>
    <n v="1"/>
    <n v="172"/>
    <x v="14"/>
    <s v="Bertrand Marie"/>
    <n v="142342555"/>
    <s v="265, boulevard Charonne "/>
    <x v="13"/>
    <n v="75012"/>
    <x v="9"/>
    <n v="1337"/>
    <n v="84300"/>
    <n v="10114"/>
    <x v="14"/>
    <d v="2003-04-07T00:00:00"/>
    <d v="2003-04-02T00:00:00"/>
    <s v="Shipped"/>
    <x v="87"/>
    <x v="6"/>
    <d v="1899-12-30T01:18:00"/>
    <x v="7"/>
    <s v="Features rotating wheels , working kick stand. Comes with stand."/>
    <n v="7689"/>
    <n v="32.950000000000003"/>
    <n v="62.17"/>
    <n v="1960.8"/>
    <n v="1252.1000000000001"/>
    <n v="708.69999999999982"/>
  </r>
  <r>
    <n v="10287"/>
    <x v="80"/>
    <n v="21"/>
    <n v="190.68"/>
    <n v="12"/>
    <n v="298"/>
    <x v="79"/>
    <s v="Holz Mihael"/>
    <n v="897034555"/>
    <s v="Grenzacherweg 237 "/>
    <x v="64"/>
    <n v="1203"/>
    <x v="21"/>
    <n v="1702"/>
    <n v="141300"/>
    <n v="10225"/>
    <x v="74"/>
    <d v="2004-03-01T00:00:00"/>
    <d v="2004-02-24T00:00:00"/>
    <s v="Shipped"/>
    <x v="80"/>
    <x v="1"/>
    <d v="1899-12-30T01:12:00"/>
    <x v="4"/>
    <s v="Hood, doors and trunk all open to reveal highly detailed interior features. Steering wheel actually turns the front wheels. Color dark green."/>
    <n v="68"/>
    <n v="95.34"/>
    <n v="194.57"/>
    <n v="4004.28"/>
    <n v="2002.14"/>
    <n v="2002.14"/>
  </r>
  <r>
    <n v="10287"/>
    <x v="81"/>
    <n v="45"/>
    <n v="117.44"/>
    <n v="10"/>
    <n v="298"/>
    <x v="79"/>
    <s v="Holz Mihael"/>
    <n v="897034555"/>
    <s v="Grenzacherweg 237 "/>
    <x v="64"/>
    <n v="1203"/>
    <x v="21"/>
    <n v="1702"/>
    <n v="141300"/>
    <n v="10225"/>
    <x v="74"/>
    <d v="2004-03-01T00:00:00"/>
    <d v="2004-02-24T00:00:00"/>
    <s v="Shipped"/>
    <x v="81"/>
    <x v="1"/>
    <d v="1899-12-30T01:12:00"/>
    <x v="0"/>
    <s v="1:12 scale model of a 1968 Dodge Charger. Hood, doors and trunk all open to reveal highly detailed interior features. Steering wheel actually turns the front wheels. Color black"/>
    <n v="9123"/>
    <n v="75.16"/>
    <n v="117.44"/>
    <n v="5284.8"/>
    <n v="3382.2"/>
    <n v="1902.6000000000004"/>
  </r>
  <r>
    <n v="10287"/>
    <x v="82"/>
    <n v="41"/>
    <n v="74.209999999999994"/>
    <n v="13"/>
    <n v="298"/>
    <x v="79"/>
    <s v="Holz Mihael"/>
    <n v="897034555"/>
    <s v="Grenzacherweg 237 "/>
    <x v="64"/>
    <n v="1203"/>
    <x v="21"/>
    <n v="1702"/>
    <n v="141300"/>
    <n v="10225"/>
    <x v="74"/>
    <d v="2004-03-01T00:00:00"/>
    <d v="2004-02-24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3042.6099999999997"/>
    <n v="1308.72"/>
    <n v="1733.8899999999996"/>
  </r>
  <r>
    <n v="10287"/>
    <x v="83"/>
    <n v="23"/>
    <n v="107.1"/>
    <n v="9"/>
    <n v="298"/>
    <x v="79"/>
    <s v="Holz Mihael"/>
    <n v="897034555"/>
    <s v="Grenzacherweg 237 "/>
    <x v="64"/>
    <n v="1203"/>
    <x v="21"/>
    <n v="1702"/>
    <n v="141300"/>
    <n v="10225"/>
    <x v="74"/>
    <d v="2004-03-01T00:00:00"/>
    <d v="2004-02-24T00:00:00"/>
    <s v="Shipped"/>
    <x v="83"/>
    <x v="1"/>
    <d v="1899-12-30T01:12:00"/>
    <x v="0"/>
    <s v="Detailed model of the 1969 Dodge Charger. This model includes finely detailed interior and exterior features. Painted in red and white."/>
    <n v="7323"/>
    <n v="58.73"/>
    <n v="115.16"/>
    <n v="2463.2999999999997"/>
    <n v="1350.79"/>
    <n v="1112.5099999999998"/>
  </r>
  <r>
    <n v="10287"/>
    <x v="96"/>
    <n v="41"/>
    <n v="113.23"/>
    <n v="4"/>
    <n v="298"/>
    <x v="79"/>
    <s v="Holz Mihael"/>
    <n v="897034555"/>
    <s v="Grenzacherweg 237 "/>
    <x v="64"/>
    <n v="1203"/>
    <x v="21"/>
    <n v="1702"/>
    <n v="141300"/>
    <n v="10225"/>
    <x v="74"/>
    <d v="2004-03-01T00:00:00"/>
    <d v="2004-02-24T00:00:00"/>
    <s v="Shipped"/>
    <x v="96"/>
    <x v="1"/>
    <d v="1899-12-30T01:18:00"/>
    <x v="12"/>
    <s v="This model features, opening hood, opening doors, detailed engine, rear spoiler, opening trunk, working steering, tinted windows, baked enamel finish. Color red."/>
    <n v="3975"/>
    <n v="83.51"/>
    <n v="141.54"/>
    <n v="4642.43"/>
    <n v="3423.9100000000003"/>
    <n v="1218.52"/>
  </r>
  <r>
    <n v="10287"/>
    <x v="84"/>
    <n v="44"/>
    <n v="61.6"/>
    <n v="8"/>
    <n v="298"/>
    <x v="79"/>
    <s v="Holz Mihael"/>
    <n v="897034555"/>
    <s v="Grenzacherweg 237 "/>
    <x v="64"/>
    <n v="1203"/>
    <x v="21"/>
    <n v="1702"/>
    <n v="141300"/>
    <n v="10225"/>
    <x v="74"/>
    <d v="2004-03-01T00:00:00"/>
    <d v="2004-02-24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710.4"/>
    <n v="2371.6"/>
    <n v="338.80000000000018"/>
  </r>
  <r>
    <n v="10287"/>
    <x v="97"/>
    <n v="24"/>
    <n v="123.76"/>
    <n v="3"/>
    <n v="298"/>
    <x v="79"/>
    <s v="Holz Mihael"/>
    <n v="897034555"/>
    <s v="Grenzacherweg 237 "/>
    <x v="64"/>
    <n v="1203"/>
    <x v="21"/>
    <n v="1702"/>
    <n v="141300"/>
    <n v="10225"/>
    <x v="74"/>
    <d v="2004-03-01T00:00:00"/>
    <d v="2004-02-24T00:00:00"/>
    <s v="Shipped"/>
    <x v="97"/>
    <x v="1"/>
    <d v="1899-12-30T01:18:00"/>
    <x v="10"/>
    <s v="This model features, opening hood, opening doors, detailed engine, rear spoiler, opening trunk, working steering, tinted windows, baked enamel finish. Color yellow."/>
    <n v="9772"/>
    <n v="93.89"/>
    <n v="142.25"/>
    <n v="2970.2400000000002"/>
    <n v="2253.36"/>
    <n v="716.88000000000011"/>
  </r>
  <r>
    <n v="10287"/>
    <x v="98"/>
    <n v="44"/>
    <n v="114.84"/>
    <n v="1"/>
    <n v="298"/>
    <x v="79"/>
    <s v="Holz Mihael"/>
    <n v="897034555"/>
    <s v="Grenzacherweg 237 "/>
    <x v="64"/>
    <n v="1203"/>
    <x v="21"/>
    <n v="1702"/>
    <n v="141300"/>
    <n v="10225"/>
    <x v="74"/>
    <d v="2004-03-01T00:00:00"/>
    <d v="2004-02-24T00:00:00"/>
    <s v="Shipped"/>
    <x v="98"/>
    <x v="1"/>
    <d v="1899-12-30T01:18:00"/>
    <x v="3"/>
    <s v="Features include opening and closing doors. Color: Red"/>
    <n v="8164"/>
    <n v="56.76"/>
    <n v="132"/>
    <n v="5052.96"/>
    <n v="2497.44"/>
    <n v="2555.52"/>
  </r>
  <r>
    <n v="10287"/>
    <x v="30"/>
    <n v="36"/>
    <n v="137.16999999999999"/>
    <n v="5"/>
    <n v="298"/>
    <x v="79"/>
    <s v="Holz Mihael"/>
    <n v="897034555"/>
    <s v="Grenzacherweg 237 "/>
    <x v="64"/>
    <n v="1203"/>
    <x v="21"/>
    <n v="1702"/>
    <n v="141300"/>
    <n v="10225"/>
    <x v="74"/>
    <d v="2004-03-01T00:00:00"/>
    <d v="2004-02-2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938.12"/>
    <n v="2804.4"/>
    <n v="2133.7199999999998"/>
  </r>
  <r>
    <n v="10287"/>
    <x v="85"/>
    <n v="43"/>
    <n v="68.349999999999994"/>
    <n v="15"/>
    <n v="298"/>
    <x v="79"/>
    <s v="Holz Mihael"/>
    <n v="897034555"/>
    <s v="Grenzacherweg 237 "/>
    <x v="64"/>
    <n v="1203"/>
    <x v="21"/>
    <n v="1702"/>
    <n v="141300"/>
    <n v="10225"/>
    <x v="74"/>
    <d v="2004-03-01T00:00:00"/>
    <d v="2004-02-24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939.0499999999997"/>
    <n v="2109.15"/>
    <n v="829.89999999999964"/>
  </r>
  <r>
    <n v="10287"/>
    <x v="86"/>
    <n v="40"/>
    <n v="127.88"/>
    <n v="14"/>
    <n v="298"/>
    <x v="79"/>
    <s v="Holz Mihael"/>
    <n v="897034555"/>
    <s v="Grenzacherweg 237 "/>
    <x v="64"/>
    <n v="1203"/>
    <x v="21"/>
    <n v="1702"/>
    <n v="141300"/>
    <n v="10225"/>
    <x v="74"/>
    <d v="2004-03-01T00:00:00"/>
    <d v="2004-02-24T00:00:00"/>
    <s v="Shipped"/>
    <x v="86"/>
    <x v="1"/>
    <d v="1899-12-30T01:18:00"/>
    <x v="5"/>
    <s v="Highly detailed 1976 Ford Gran Torino &quot;Starsky and Hutch&quot; diecast model. Very well constructed and painted in red and white patterns."/>
    <n v="9127"/>
    <n v="73.489999999999995"/>
    <n v="146.99"/>
    <n v="5115.2"/>
    <n v="2939.6"/>
    <n v="2175.6"/>
  </r>
  <r>
    <n v="10287"/>
    <x v="99"/>
    <n v="27"/>
    <n v="139.87"/>
    <n v="2"/>
    <n v="298"/>
    <x v="79"/>
    <s v="Holz Mihael"/>
    <n v="897034555"/>
    <s v="Grenzacherweg 237 "/>
    <x v="64"/>
    <n v="1203"/>
    <x v="21"/>
    <n v="1702"/>
    <n v="141300"/>
    <n v="10225"/>
    <x v="74"/>
    <d v="2004-03-01T00:00:00"/>
    <d v="2004-02-24T00:00:00"/>
    <s v="Shipped"/>
    <x v="99"/>
    <x v="1"/>
    <d v="1899-12-30T01:18:00"/>
    <x v="5"/>
    <s v="This model features working front and rear suspension on accurately replicated and actuating shock absorbers as well as opening engine cover, rear stabilizer flap,  and 4 opening doors."/>
    <n v="8990"/>
    <n v="62.16"/>
    <n v="141.28"/>
    <n v="3776.4900000000002"/>
    <n v="1678.32"/>
    <n v="2098.17"/>
  </r>
  <r>
    <n v="10287"/>
    <x v="88"/>
    <n v="34"/>
    <n v="119.04"/>
    <n v="17"/>
    <n v="298"/>
    <x v="79"/>
    <s v="Holz Mihael"/>
    <n v="897034555"/>
    <s v="Grenzacherweg 237 "/>
    <x v="64"/>
    <n v="1203"/>
    <x v="21"/>
    <n v="1702"/>
    <n v="141300"/>
    <n v="10225"/>
    <x v="74"/>
    <d v="2004-03-01T00:00:00"/>
    <d v="2004-02-2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047.36"/>
    <n v="2377.6200000000003"/>
    <n v="1669.7399999999998"/>
  </r>
  <r>
    <n v="10287"/>
    <x v="100"/>
    <n v="36"/>
    <n v="31.34"/>
    <n v="6"/>
    <n v="298"/>
    <x v="79"/>
    <s v="Holz Mihael"/>
    <n v="897034555"/>
    <s v="Grenzacherweg 237 "/>
    <x v="64"/>
    <n v="1203"/>
    <x v="21"/>
    <n v="1702"/>
    <n v="141300"/>
    <n v="10225"/>
    <x v="74"/>
    <d v="2004-03-01T00:00:00"/>
    <d v="2004-02-24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28.24"/>
    <n v="584.64"/>
    <n v="543.6"/>
  </r>
  <r>
    <n v="10287"/>
    <x v="90"/>
    <n v="20"/>
    <n v="58.17"/>
    <n v="11"/>
    <n v="298"/>
    <x v="79"/>
    <s v="Holz Mihael"/>
    <n v="897034555"/>
    <s v="Grenzacherweg 237 "/>
    <x v="64"/>
    <n v="1203"/>
    <x v="21"/>
    <n v="1702"/>
    <n v="141300"/>
    <n v="10225"/>
    <x v="74"/>
    <d v="2004-03-01T00:00:00"/>
    <d v="2004-02-24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163.4000000000001"/>
    <n v="771.59999999999991"/>
    <n v="391.80000000000018"/>
  </r>
  <r>
    <n v="10287"/>
    <x v="91"/>
    <n v="36"/>
    <n v="137.62"/>
    <n v="7"/>
    <n v="298"/>
    <x v="79"/>
    <s v="Holz Mihael"/>
    <n v="897034555"/>
    <s v="Grenzacherweg 237 "/>
    <x v="64"/>
    <n v="1203"/>
    <x v="21"/>
    <n v="1702"/>
    <n v="141300"/>
    <n v="10225"/>
    <x v="74"/>
    <d v="2004-03-01T00:00:00"/>
    <d v="2004-02-24T00:00:00"/>
    <s v="Shipped"/>
    <x v="91"/>
    <x v="1"/>
    <d v="1899-12-30T01:18:00"/>
    <x v="6"/>
    <s v="Features include: Turnable front wheels; steering function; detailed interior; detailed engine; opening hood; opening trunk; opening doors; and detailed chassis."/>
    <n v="6600"/>
    <n v="98.3"/>
    <n v="140.43"/>
    <n v="4954.32"/>
    <n v="3538.7999999999997"/>
    <n v="1415.52"/>
  </r>
  <r>
    <n v="10287"/>
    <x v="92"/>
    <n v="40"/>
    <n v="79.22"/>
    <n v="16"/>
    <n v="298"/>
    <x v="79"/>
    <s v="Holz Mihael"/>
    <n v="897034555"/>
    <s v="Grenzacherweg 237 "/>
    <x v="64"/>
    <n v="1203"/>
    <x v="21"/>
    <n v="1702"/>
    <n v="141300"/>
    <n v="10225"/>
    <x v="74"/>
    <d v="2004-03-01T00:00:00"/>
    <d v="2004-02-2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168.8"/>
    <n v="1293.1999999999998"/>
    <n v="1875.6000000000004"/>
  </r>
  <r>
    <n v="10288"/>
    <x v="101"/>
    <n v="20"/>
    <n v="120.71"/>
    <n v="14"/>
    <n v="166"/>
    <x v="75"/>
    <s v="Victorino Wendy"/>
    <n v="652241555"/>
    <s v="106 Linden Road Sandown 2nd Floor"/>
    <x v="15"/>
    <n v="69045"/>
    <x v="11"/>
    <n v="1612"/>
    <n v="97900"/>
    <n v="10217"/>
    <x v="70"/>
    <d v="2004-02-14T00:00:00"/>
    <d v="2004-02-06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2414.1999999999998"/>
    <n v="1319.1999999999998"/>
    <n v="1095"/>
  </r>
  <r>
    <n v="10288"/>
    <x v="0"/>
    <n v="32"/>
    <n v="168.3"/>
    <n v="5"/>
    <n v="166"/>
    <x v="75"/>
    <s v="Victorino Wendy"/>
    <n v="652241555"/>
    <s v="106 Linden Road Sandown 2nd Floor"/>
    <x v="15"/>
    <n v="69045"/>
    <x v="11"/>
    <n v="1612"/>
    <n v="97900"/>
    <n v="10217"/>
    <x v="70"/>
    <d v="2004-02-14T00:00:00"/>
    <d v="2004-02-06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85.6"/>
    <n v="2774.4"/>
    <n v="2611.2000000000003"/>
  </r>
  <r>
    <n v="10288"/>
    <x v="1"/>
    <n v="28"/>
    <n v="50.25"/>
    <n v="4"/>
    <n v="166"/>
    <x v="75"/>
    <s v="Victorino Wendy"/>
    <n v="652241555"/>
    <s v="106 Linden Road Sandown 2nd Floor"/>
    <x v="15"/>
    <n v="69045"/>
    <x v="11"/>
    <n v="1612"/>
    <n v="97900"/>
    <n v="10217"/>
    <x v="70"/>
    <d v="2004-02-14T00:00:00"/>
    <d v="2004-02-06T00:00:00"/>
    <s v="Shipped"/>
    <x v="1"/>
    <x v="0"/>
    <d v="1899-12-30T01:18:00"/>
    <x v="1"/>
    <s v="Features opening hood, opening doors, opening trunk, wide white wall tires, front door arm rests, working steering system."/>
    <n v="540"/>
    <n v="33.299999999999997"/>
    <n v="60.54"/>
    <n v="1407"/>
    <n v="932.39999999999986"/>
    <n v="474.60000000000014"/>
  </r>
  <r>
    <n v="10288"/>
    <x v="4"/>
    <n v="31"/>
    <n v="102.98"/>
    <n v="2"/>
    <n v="166"/>
    <x v="75"/>
    <s v="Victorino Wendy"/>
    <n v="652241555"/>
    <s v="106 Linden Road Sandown 2nd Floor"/>
    <x v="15"/>
    <n v="69045"/>
    <x v="11"/>
    <n v="1612"/>
    <n v="97900"/>
    <n v="10217"/>
    <x v="70"/>
    <d v="2004-02-14T00:00:00"/>
    <d v="2004-02-06T00:00:00"/>
    <s v="Shipped"/>
    <x v="4"/>
    <x v="0"/>
    <d v="1899-12-30T01:18:00"/>
    <x v="4"/>
    <s v="This model features grille-mounted chrome horn, lift-up louvered hood, fold-down rumble seat, working steering system, chrome-covered spare, opening doors, detailed and wired engine"/>
    <n v="9354"/>
    <n v="58.48"/>
    <n v="127.13"/>
    <n v="3192.38"/>
    <n v="1812.8799999999999"/>
    <n v="1379.5000000000002"/>
  </r>
  <r>
    <n v="10288"/>
    <x v="2"/>
    <n v="35"/>
    <n v="90.19"/>
    <n v="6"/>
    <n v="166"/>
    <x v="75"/>
    <s v="Victorino Wendy"/>
    <n v="652241555"/>
    <s v="106 Linden Road Sandown 2nd Floor"/>
    <x v="15"/>
    <n v="69045"/>
    <x v="11"/>
    <n v="1612"/>
    <n v="97900"/>
    <n v="10217"/>
    <x v="70"/>
    <d v="2004-02-14T00:00:00"/>
    <d v="2004-02-06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156.65"/>
    <n v="1514.1"/>
    <n v="1642.5500000000002"/>
  </r>
  <r>
    <n v="10288"/>
    <x v="102"/>
    <n v="23"/>
    <n v="57.02"/>
    <n v="7"/>
    <n v="166"/>
    <x v="75"/>
    <s v="Victorino Wendy"/>
    <n v="652241555"/>
    <s v="106 Linden Road Sandown 2nd Floor"/>
    <x v="15"/>
    <n v="69045"/>
    <x v="11"/>
    <n v="1612"/>
    <n v="97900"/>
    <n v="10217"/>
    <x v="70"/>
    <d v="2004-02-14T00:00:00"/>
    <d v="2004-02-06T00:00:00"/>
    <s v="Shipped"/>
    <x v="102"/>
    <x v="1"/>
    <d v="1899-12-30T01:18:00"/>
    <x v="7"/>
    <s v="This 1:18 scale precision die-cast replica, with its optional porthole hardtop and factory baked-enamel Thunderbird Bronze finish, is a 100% accurate rendition of this American classic."/>
    <n v="3209"/>
    <n v="34.21"/>
    <n v="71.27"/>
    <n v="1311.46"/>
    <n v="786.83"/>
    <n v="524.63"/>
  </r>
  <r>
    <n v="10288"/>
    <x v="103"/>
    <n v="36"/>
    <n v="66.88"/>
    <n v="11"/>
    <n v="166"/>
    <x v="75"/>
    <s v="Victorino Wendy"/>
    <n v="652241555"/>
    <s v="106 Linden Road Sandown 2nd Floor"/>
    <x v="15"/>
    <n v="69045"/>
    <x v="11"/>
    <n v="1612"/>
    <n v="97900"/>
    <n v="10217"/>
    <x v="70"/>
    <d v="2004-02-14T00:00:00"/>
    <d v="2004-02-06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407.6799999999998"/>
    <n v="1772.64"/>
    <n v="635.03999999999974"/>
  </r>
  <r>
    <n v="10288"/>
    <x v="104"/>
    <n v="50"/>
    <n v="49.3"/>
    <n v="13"/>
    <n v="166"/>
    <x v="75"/>
    <s v="Victorino Wendy"/>
    <n v="652241555"/>
    <s v="106 Linden Road Sandown 2nd Floor"/>
    <x v="15"/>
    <n v="69045"/>
    <x v="11"/>
    <n v="1612"/>
    <n v="97900"/>
    <n v="10217"/>
    <x v="70"/>
    <d v="2004-02-14T00:00:00"/>
    <d v="2004-02-06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465"/>
    <n v="1459"/>
    <n v="1006"/>
  </r>
  <r>
    <n v="10288"/>
    <x v="6"/>
    <n v="29"/>
    <n v="32.19"/>
    <n v="1"/>
    <n v="166"/>
    <x v="75"/>
    <s v="Victorino Wendy"/>
    <n v="652241555"/>
    <s v="106 Linden Road Sandown 2nd Floor"/>
    <x v="15"/>
    <n v="69045"/>
    <x v="11"/>
    <n v="1612"/>
    <n v="97900"/>
    <n v="10217"/>
    <x v="70"/>
    <d v="2004-02-14T00:00:00"/>
    <d v="2004-02-06T00:00:00"/>
    <s v="Shipped"/>
    <x v="6"/>
    <x v="0"/>
    <d v="1899-12-30T01:24:00"/>
    <x v="1"/>
    <s v="This 1:24 scale die-cast replica of the 1939 Chevrolet Deluxe Coupe has the same classy look as the original. Features opening trunk, hood and doors and a showroom quality baked enamel finish."/>
    <n v="7332"/>
    <n v="22.57"/>
    <n v="33.19"/>
    <n v="933.51"/>
    <n v="654.53"/>
    <n v="278.98"/>
  </r>
  <r>
    <n v="10288"/>
    <x v="105"/>
    <n v="35"/>
    <n v="81.78"/>
    <n v="9"/>
    <n v="166"/>
    <x v="75"/>
    <s v="Victorino Wendy"/>
    <n v="652241555"/>
    <s v="106 Linden Road Sandown 2nd Floor"/>
    <x v="15"/>
    <n v="69045"/>
    <x v="11"/>
    <n v="1612"/>
    <n v="97900"/>
    <n v="10217"/>
    <x v="70"/>
    <d v="2004-02-14T00:00:00"/>
    <d v="2004-02-06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862.3"/>
    <n v="1653.75"/>
    <n v="1208.5500000000002"/>
  </r>
  <r>
    <n v="10288"/>
    <x v="106"/>
    <n v="48"/>
    <n v="109.22"/>
    <n v="8"/>
    <n v="166"/>
    <x v="75"/>
    <s v="Victorino Wendy"/>
    <n v="652241555"/>
    <s v="106 Linden Road Sandown 2nd Floor"/>
    <x v="15"/>
    <n v="69045"/>
    <x v="11"/>
    <n v="1612"/>
    <n v="97900"/>
    <n v="10217"/>
    <x v="70"/>
    <d v="2004-02-14T00:00:00"/>
    <d v="2004-02-06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242.5599999999995"/>
    <n v="3495.3599999999997"/>
    <n v="1747.1999999999998"/>
  </r>
  <r>
    <n v="10288"/>
    <x v="107"/>
    <n v="34"/>
    <n v="76.19"/>
    <n v="10"/>
    <n v="166"/>
    <x v="75"/>
    <s v="Victorino Wendy"/>
    <n v="652241555"/>
    <s v="106 Linden Road Sandown 2nd Floor"/>
    <x v="15"/>
    <n v="69045"/>
    <x v="11"/>
    <n v="1612"/>
    <n v="97900"/>
    <n v="10217"/>
    <x v="70"/>
    <d v="2004-02-14T00:00:00"/>
    <d v="2004-02-06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590.46"/>
    <n v="1717.34"/>
    <n v="873.12000000000012"/>
  </r>
  <r>
    <n v="10288"/>
    <x v="108"/>
    <n v="41"/>
    <n v="101.73"/>
    <n v="12"/>
    <n v="166"/>
    <x v="75"/>
    <s v="Victorino Wendy"/>
    <n v="652241555"/>
    <s v="106 Linden Road Sandown 2nd Floor"/>
    <x v="15"/>
    <n v="69045"/>
    <x v="11"/>
    <n v="1612"/>
    <n v="97900"/>
    <n v="10217"/>
    <x v="70"/>
    <d v="2004-02-14T00:00:00"/>
    <d v="2004-02-06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170.93"/>
    <n v="2546.5099999999998"/>
    <n v="1624.4200000000005"/>
  </r>
  <r>
    <n v="10288"/>
    <x v="3"/>
    <n v="33"/>
    <n v="37.75"/>
    <n v="3"/>
    <n v="166"/>
    <x v="75"/>
    <s v="Victorino Wendy"/>
    <n v="652241555"/>
    <s v="106 Linden Road Sandown 2nd Floor"/>
    <x v="15"/>
    <n v="69045"/>
    <x v="11"/>
    <n v="1612"/>
    <n v="97900"/>
    <n v="10217"/>
    <x v="70"/>
    <d v="2004-02-14T00:00:00"/>
    <d v="2004-02-06T00:00:00"/>
    <s v="Shipped"/>
    <x v="3"/>
    <x v="0"/>
    <d v="1899-12-30T01:24:00"/>
    <x v="3"/>
    <s v="This model features grille-mounted chrome horn, lift-up louvered hood, fold-down rumble seat, working steering system and rubber wheels. Color black."/>
    <n v="2081"/>
    <n v="21.75"/>
    <n v="41.03"/>
    <n v="1245.75"/>
    <n v="717.75"/>
    <n v="528"/>
  </r>
  <r>
    <n v="10289"/>
    <x v="8"/>
    <n v="38"/>
    <n v="92.47"/>
    <n v="2"/>
    <n v="167"/>
    <x v="58"/>
    <s v="Oeztan Veysel"/>
    <n v="4722673215"/>
    <s v="Brehmen St. 121 PR 334 Sentrum"/>
    <x v="47"/>
    <s v="N5804"/>
    <x v="17"/>
    <n v="1504"/>
    <n v="96800"/>
    <n v="10181"/>
    <x v="55"/>
    <d v="2003-11-19T00:00:00"/>
    <d v="2003-11-15T00:00:00"/>
    <s v="Shipped"/>
    <x v="8"/>
    <x v="0"/>
    <d v="1899-12-30T01:18:00"/>
    <x v="1"/>
    <s v="Features opening engine cover, doors, trunk, and fuel filler cap. Color black"/>
    <n v="8693"/>
    <n v="60.62"/>
    <n v="102.74"/>
    <n v="3513.86"/>
    <n v="2303.56"/>
    <n v="1210.3000000000002"/>
  </r>
  <r>
    <n v="10289"/>
    <x v="9"/>
    <n v="24"/>
    <n v="44.75"/>
    <n v="1"/>
    <n v="167"/>
    <x v="58"/>
    <s v="Oeztan Veysel"/>
    <n v="4722673215"/>
    <s v="Brehmen St. 121 PR 334 Sentrum"/>
    <x v="47"/>
    <s v="N5804"/>
    <x v="17"/>
    <n v="1504"/>
    <n v="96800"/>
    <n v="10181"/>
    <x v="55"/>
    <d v="2003-11-19T00:00:00"/>
    <d v="2003-11-15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074"/>
    <n v="582.24"/>
    <n v="491.76"/>
  </r>
  <r>
    <n v="10289"/>
    <x v="5"/>
    <n v="43"/>
    <n v="141.75"/>
    <n v="3"/>
    <n v="167"/>
    <x v="58"/>
    <s v="Oeztan Veysel"/>
    <n v="4722673215"/>
    <s v="Brehmen St. 121 PR 334 Sentrum"/>
    <x v="47"/>
    <s v="N5804"/>
    <x v="17"/>
    <n v="1504"/>
    <n v="96800"/>
    <n v="10181"/>
    <x v="55"/>
    <d v="2003-11-19T00:00:00"/>
    <d v="2003-11-15T00:00:00"/>
    <s v="Shipped"/>
    <x v="5"/>
    <x v="0"/>
    <d v="1899-12-30T01:18:00"/>
    <x v="5"/>
    <s v="This 1:18 replica features grille-mounted chrome horn, lift-up louvered hood, fold-down rumble seat, working steering system, chrome-covered spare, opening doors, detailed and wired engine. Color black."/>
    <n v="548"/>
    <n v="72.56"/>
    <n v="168.75"/>
    <n v="6095.25"/>
    <n v="3120.08"/>
    <n v="2975.17"/>
  </r>
  <r>
    <n v="10289"/>
    <x v="7"/>
    <n v="45"/>
    <n v="41.22"/>
    <n v="4"/>
    <n v="167"/>
    <x v="58"/>
    <s v="Oeztan Veysel"/>
    <n v="4722673215"/>
    <s v="Brehmen St. 121 PR 334 Sentrum"/>
    <x v="47"/>
    <s v="N5804"/>
    <x v="17"/>
    <n v="1504"/>
    <n v="96800"/>
    <n v="10181"/>
    <x v="55"/>
    <d v="2003-11-19T00:00:00"/>
    <d v="2003-11-15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854.8999999999999"/>
    <n v="927.44999999999993"/>
    <n v="927.44999999999993"/>
  </r>
  <r>
    <n v="10290"/>
    <x v="18"/>
    <n v="26"/>
    <n v="80.36"/>
    <n v="2"/>
    <n v="198"/>
    <x v="28"/>
    <s v="Taylor Leslie"/>
    <n v="6175558428"/>
    <s v="16780 Pompton St. "/>
    <x v="24"/>
    <n v="58339"/>
    <x v="0"/>
    <n v="1216"/>
    <n v="23000"/>
    <n v="10130"/>
    <x v="28"/>
    <d v="2003-06-24T00:00:00"/>
    <d v="2003-06-21T00:00:00"/>
    <s v="Shipped"/>
    <x v="18"/>
    <x v="0"/>
    <d v="1899-12-30T01:18:00"/>
    <x v="2"/>
    <s v="Features Gold Trim, Full Size Spare Tire, Chrome Trim, Chrome Grille, Opening Hood, Opening Doors, Opening Trunk, Detailed Engine, Working Steering System"/>
    <n v="7913"/>
    <n v="57.54"/>
    <n v="99.21"/>
    <n v="2089.36"/>
    <n v="1496.04"/>
    <n v="593.32000000000016"/>
  </r>
  <r>
    <n v="10290"/>
    <x v="22"/>
    <n v="45"/>
    <n v="83.76"/>
    <n v="1"/>
    <n v="198"/>
    <x v="28"/>
    <s v="Taylor Leslie"/>
    <n v="6175558428"/>
    <s v="16780 Pompton St. "/>
    <x v="24"/>
    <n v="58339"/>
    <x v="0"/>
    <n v="1216"/>
    <n v="23000"/>
    <n v="10130"/>
    <x v="28"/>
    <d v="2003-06-24T00:00:00"/>
    <d v="2003-06-21T00:00:00"/>
    <s v="Shipped"/>
    <x v="22"/>
    <x v="0"/>
    <d v="1899-12-30T01:24:00"/>
    <x v="8"/>
    <s v="Features opening trunk,  working steering system. Color dark green."/>
    <n v="4710"/>
    <n v="57.46"/>
    <n v="97.39"/>
    <n v="3769.2000000000003"/>
    <n v="2585.6999999999998"/>
    <n v="1183.5000000000005"/>
  </r>
  <r>
    <n v="10291"/>
    <x v="10"/>
    <n v="37"/>
    <n v="210.01"/>
    <n v="11"/>
    <n v="448"/>
    <x v="52"/>
    <s v="Larsson Martha"/>
    <n v="695346555"/>
    <s v="afaekergatan 24 "/>
    <x v="42"/>
    <s v="S84467"/>
    <x v="8"/>
    <n v="1504"/>
    <n v="116400"/>
    <n v="10167"/>
    <x v="50"/>
    <d v="2003-10-30T00:00:00"/>
    <d v="1899-12-30T00:00:00"/>
    <s v="Cancelled"/>
    <x v="10"/>
    <x v="1"/>
    <d v="1899-12-30T01:10:00"/>
    <x v="6"/>
    <s v="Turnable front wheels; steering function; detailed interior; detailed engine; opening hood; opening trunk; opening doors; and detailed chassis."/>
    <n v="7305"/>
    <n v="98.58"/>
    <n v="214.3"/>
    <n v="7770.37"/>
    <n v="3647.46"/>
    <n v="4122.91"/>
  </r>
  <r>
    <n v="10291"/>
    <x v="11"/>
    <n v="30"/>
    <n v="141.83000000000001"/>
    <n v="4"/>
    <n v="448"/>
    <x v="52"/>
    <s v="Larsson Martha"/>
    <n v="695346555"/>
    <s v="afaekergatan 24 "/>
    <x v="42"/>
    <s v="S84467"/>
    <x v="8"/>
    <n v="1504"/>
    <n v="116400"/>
    <n v="10167"/>
    <x v="50"/>
    <d v="2003-10-30T00:00:00"/>
    <d v="1899-12-30T00:00:00"/>
    <s v="Cancelled"/>
    <x v="11"/>
    <x v="1"/>
    <d v="1899-12-30T01:10:00"/>
    <x v="8"/>
    <s v="Features include: Turnable front wheels; steering function; detailed interior; detailed engine; opening hood; opening trunk; opening doors; and detailed chassis."/>
    <n v="6791"/>
    <n v="103.42"/>
    <n v="147.74"/>
    <n v="4254.9000000000005"/>
    <n v="3102.6"/>
    <n v="1152.3000000000006"/>
  </r>
  <r>
    <n v="10291"/>
    <x v="12"/>
    <n v="41"/>
    <n v="123"/>
    <n v="8"/>
    <n v="448"/>
    <x v="52"/>
    <s v="Larsson Martha"/>
    <n v="695346555"/>
    <s v="afaekergatan 24 "/>
    <x v="42"/>
    <s v="S84467"/>
    <x v="8"/>
    <n v="1504"/>
    <n v="116400"/>
    <n v="10167"/>
    <x v="50"/>
    <d v="2003-10-30T00:00:00"/>
    <d v="1899-12-30T00:00:00"/>
    <s v="Cancelled"/>
    <x v="12"/>
    <x v="2"/>
    <d v="1899-12-30T01:12:00"/>
    <x v="0"/>
    <s v="Model features 30 windows, skylights &amp; glare resistant glass, working steering system, original logos"/>
    <n v="1579"/>
    <n v="77.900000000000006"/>
    <n v="136.66999999999999"/>
    <n v="5043"/>
    <n v="3193.9"/>
    <n v="1849.1"/>
  </r>
  <r>
    <n v="10291"/>
    <x v="13"/>
    <n v="41"/>
    <n v="96.84"/>
    <n v="10"/>
    <n v="448"/>
    <x v="52"/>
    <s v="Larsson Martha"/>
    <n v="695346555"/>
    <s v="afaekergatan 24 "/>
    <x v="42"/>
    <s v="S84467"/>
    <x v="8"/>
    <n v="1504"/>
    <n v="116400"/>
    <n v="10167"/>
    <x v="50"/>
    <d v="2003-10-30T00:00:00"/>
    <d v="1899-12-30T00:00:00"/>
    <s v="Cancell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970.44"/>
    <n v="2391.5299999999997"/>
    <n v="1578.9100000000003"/>
  </r>
  <r>
    <n v="10291"/>
    <x v="14"/>
    <n v="26"/>
    <n v="52.26"/>
    <n v="2"/>
    <n v="448"/>
    <x v="52"/>
    <s v="Larsson Martha"/>
    <n v="695346555"/>
    <s v="afaekergatan 24 "/>
    <x v="42"/>
    <s v="S84467"/>
    <x v="8"/>
    <n v="1504"/>
    <n v="116400"/>
    <n v="10167"/>
    <x v="50"/>
    <d v="2003-10-30T00:00:00"/>
    <d v="1899-12-30T00:00:00"/>
    <s v="Cancelled"/>
    <x v="14"/>
    <x v="2"/>
    <d v="1899-12-30T01:18:00"/>
    <x v="9"/>
    <s v="Gleaming red handsome appearance. Everything is here the fire hoses, ladder, axes, bells, lanterns, ready to fight any inferno."/>
    <n v="2018"/>
    <n v="24.92"/>
    <n v="60.77"/>
    <n v="1358.76"/>
    <n v="647.92000000000007"/>
    <n v="710.83999999999992"/>
  </r>
  <r>
    <n v="10291"/>
    <x v="15"/>
    <n v="47"/>
    <n v="99.28"/>
    <n v="12"/>
    <n v="448"/>
    <x v="52"/>
    <s v="Larsson Martha"/>
    <n v="695346555"/>
    <s v="afaekergatan 24 "/>
    <x v="42"/>
    <s v="S84467"/>
    <x v="8"/>
    <n v="1504"/>
    <n v="116400"/>
    <n v="10167"/>
    <x v="50"/>
    <d v="2003-10-30T00:00:00"/>
    <d v="1899-12-30T00:00:00"/>
    <s v="Cancell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66.16"/>
    <n v="2856.66"/>
    <n v="1809.5"/>
  </r>
  <r>
    <n v="10291"/>
    <x v="16"/>
    <n v="37"/>
    <n v="56.21"/>
    <n v="14"/>
    <n v="448"/>
    <x v="52"/>
    <s v="Larsson Martha"/>
    <n v="695346555"/>
    <s v="afaekergatan 24 "/>
    <x v="42"/>
    <s v="S84467"/>
    <x v="8"/>
    <n v="1504"/>
    <n v="116400"/>
    <n v="10167"/>
    <x v="50"/>
    <d v="2003-10-30T00:00:00"/>
    <d v="1899-12-30T00:00:00"/>
    <s v="Cancelled"/>
    <x v="16"/>
    <x v="0"/>
    <d v="1899-12-30T01:18:00"/>
    <x v="10"/>
    <s v="Chrome Trim, Chrome Grille, Opening Hood, Opening Doors, Opening Trunk, Detailed Engine, Working Steering System"/>
    <n v="5649"/>
    <n v="34.35"/>
    <n v="62.46"/>
    <n v="2079.77"/>
    <n v="1270.95"/>
    <n v="808.81999999999994"/>
  </r>
  <r>
    <n v="10291"/>
    <x v="17"/>
    <n v="23"/>
    <n v="93.2"/>
    <n v="13"/>
    <n v="448"/>
    <x v="52"/>
    <s v="Larsson Martha"/>
    <n v="695346555"/>
    <s v="afaekergatan 24 "/>
    <x v="42"/>
    <s v="S84467"/>
    <x v="8"/>
    <n v="1504"/>
    <n v="116400"/>
    <n v="10167"/>
    <x v="50"/>
    <d v="2003-10-30T00:00:00"/>
    <d v="1899-12-30T00:00:00"/>
    <s v="Cancell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143.6"/>
    <n v="1397.02"/>
    <n v="746.57999999999993"/>
  </r>
  <r>
    <n v="10291"/>
    <x v="19"/>
    <n v="48"/>
    <n v="96.86"/>
    <n v="5"/>
    <n v="448"/>
    <x v="52"/>
    <s v="Larsson Martha"/>
    <n v="695346555"/>
    <s v="afaekergatan 24 "/>
    <x v="42"/>
    <s v="S84467"/>
    <x v="8"/>
    <n v="1504"/>
    <n v="116400"/>
    <n v="10167"/>
    <x v="50"/>
    <d v="2003-10-30T00:00:00"/>
    <d v="1899-12-30T00:00:00"/>
    <s v="Cancell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649.28"/>
    <n v="4068.4800000000005"/>
    <n v="580.79999999999927"/>
  </r>
  <r>
    <n v="10291"/>
    <x v="20"/>
    <n v="29"/>
    <n v="45.28"/>
    <n v="9"/>
    <n v="448"/>
    <x v="52"/>
    <s v="Larsson Martha"/>
    <n v="695346555"/>
    <s v="afaekergatan 24 "/>
    <x v="42"/>
    <s v="S84467"/>
    <x v="8"/>
    <n v="1504"/>
    <n v="116400"/>
    <n v="10167"/>
    <x v="50"/>
    <d v="2003-10-30T00:00:00"/>
    <d v="1899-12-30T00:00:00"/>
    <s v="Cancelled"/>
    <x v="20"/>
    <x v="0"/>
    <d v="1899-12-30T01:18:00"/>
    <x v="7"/>
    <s v="Features completely detailed interior including Velvet flocked drapes,deluxe wood grain floor, and a wood grain casket with seperate chrome handles"/>
    <n v="6645"/>
    <n v="23.14"/>
    <n v="50.31"/>
    <n v="1313.1200000000001"/>
    <n v="671.06000000000006"/>
    <n v="642.06000000000006"/>
  </r>
  <r>
    <n v="10291"/>
    <x v="21"/>
    <n v="48"/>
    <n v="109.9"/>
    <n v="1"/>
    <n v="448"/>
    <x v="52"/>
    <s v="Larsson Martha"/>
    <n v="695346555"/>
    <s v="afaekergatan 24 "/>
    <x v="42"/>
    <s v="S84467"/>
    <x v="8"/>
    <n v="1504"/>
    <n v="116400"/>
    <n v="10167"/>
    <x v="50"/>
    <d v="2003-10-30T00:00:00"/>
    <d v="1899-12-30T00:00:00"/>
    <s v="Cancell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275.2000000000007"/>
    <n v="2944.32"/>
    <n v="2330.8800000000006"/>
  </r>
  <r>
    <n v="10291"/>
    <x v="23"/>
    <n v="26"/>
    <n v="82.83"/>
    <n v="3"/>
    <n v="448"/>
    <x v="52"/>
    <s v="Larsson Martha"/>
    <n v="695346555"/>
    <s v="afaekergatan 24 "/>
    <x v="42"/>
    <s v="S84467"/>
    <x v="8"/>
    <n v="1504"/>
    <n v="116400"/>
    <n v="10167"/>
    <x v="50"/>
    <d v="2003-10-30T00:00:00"/>
    <d v="1899-12-30T00:00:00"/>
    <s v="Cancelled"/>
    <x v="23"/>
    <x v="2"/>
    <d v="1899-12-30T01:32:00"/>
    <x v="1"/>
    <s v="This 1980Ã¢â‚¬â„¢s era new look Manhattan express is still active, running from the Bronx to mid-town Manhattan. Has 35 opeining windows and working lights. Needs a battery."/>
    <n v="5099"/>
    <n v="53.93"/>
    <n v="96.31"/>
    <n v="2153.58"/>
    <n v="1402.18"/>
    <n v="751.39999999999986"/>
  </r>
  <r>
    <n v="10291"/>
    <x v="24"/>
    <n v="32"/>
    <n v="53"/>
    <n v="7"/>
    <n v="448"/>
    <x v="52"/>
    <s v="Larsson Martha"/>
    <n v="695346555"/>
    <s v="afaekergatan 24 "/>
    <x v="42"/>
    <s v="S84467"/>
    <x v="8"/>
    <n v="1504"/>
    <n v="116400"/>
    <n v="10167"/>
    <x v="50"/>
    <d v="2003-10-30T00:00:00"/>
    <d v="1899-12-30T00:00:00"/>
    <s v="Cancell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96"/>
    <n v="1075.52"/>
    <n v="620.48"/>
  </r>
  <r>
    <n v="10291"/>
    <x v="25"/>
    <n v="28"/>
    <n v="86.99"/>
    <n v="6"/>
    <n v="448"/>
    <x v="52"/>
    <s v="Larsson Martha"/>
    <n v="695346555"/>
    <s v="afaekergatan 24 "/>
    <x v="42"/>
    <s v="S84467"/>
    <x v="8"/>
    <n v="1504"/>
    <n v="116400"/>
    <n v="10167"/>
    <x v="50"/>
    <d v="2003-10-30T00:00:00"/>
    <d v="1899-12-30T00:00:00"/>
    <s v="Cancelled"/>
    <x v="25"/>
    <x v="1"/>
    <d v="1899-12-30T01:18:00"/>
    <x v="9"/>
    <s v="Features include opening and closing doors. Color: White. _x000a_Measures approximately 9 1/2&quot; Long."/>
    <n v="6934"/>
    <n v="46.53"/>
    <n v="101.15"/>
    <n v="2435.7199999999998"/>
    <n v="1302.8400000000001"/>
    <n v="1132.8799999999997"/>
  </r>
  <r>
    <n v="10292"/>
    <x v="27"/>
    <n v="21"/>
    <n v="94.8"/>
    <n v="8"/>
    <n v="131"/>
    <x v="7"/>
    <s v="Lee Kwai"/>
    <n v="2125557818"/>
    <s v="897 Long Airport Avenue "/>
    <x v="2"/>
    <n v="10022"/>
    <x v="0"/>
    <n v="1323"/>
    <n v="114900"/>
    <n v="10107"/>
    <x v="7"/>
    <d v="2003-03-03T00:00:00"/>
    <d v="2003-02-26T00:00:00"/>
    <s v="Shipped"/>
    <x v="27"/>
    <x v="2"/>
    <d v="1899-12-30T01:12:00"/>
    <x v="2"/>
    <s v="1:12 scale die-cast about 20&quot; long Hood opens, Rubber wheels"/>
    <n v="6125"/>
    <n v="55.7"/>
    <n v="118.5"/>
    <n v="1990.8"/>
    <n v="1169.7"/>
    <n v="821.09999999999991"/>
  </r>
  <r>
    <n v="10292"/>
    <x v="28"/>
    <n v="26"/>
    <n v="140.81"/>
    <n v="7"/>
    <n v="131"/>
    <x v="7"/>
    <s v="Lee Kwai"/>
    <n v="2125557818"/>
    <s v="897 Long Airport Avenue "/>
    <x v="2"/>
    <n v="10022"/>
    <x v="0"/>
    <n v="1323"/>
    <n v="114900"/>
    <n v="10107"/>
    <x v="7"/>
    <d v="2003-03-03T00:00:00"/>
    <d v="2003-02-26T00:00:00"/>
    <s v="Shipped"/>
    <x v="28"/>
    <x v="1"/>
    <d v="1899-12-30T01:18:00"/>
    <x v="5"/>
    <s v="Turnable front wheels; steering function; detailed interior; detailed engine; opening hood; opening trunk; opening doors; and detailed chassis."/>
    <n v="4724"/>
    <n v="101.51"/>
    <n v="163.72999999999999"/>
    <n v="3661.06"/>
    <n v="2639.26"/>
    <n v="1021.7999999999997"/>
  </r>
  <r>
    <n v="10292"/>
    <x v="29"/>
    <n v="41"/>
    <n v="103.09"/>
    <n v="11"/>
    <n v="131"/>
    <x v="7"/>
    <s v="Lee Kwai"/>
    <n v="2125557818"/>
    <s v="897 Long Airport Avenue "/>
    <x v="2"/>
    <n v="10022"/>
    <x v="0"/>
    <n v="1323"/>
    <n v="114900"/>
    <n v="10107"/>
    <x v="7"/>
    <d v="2003-03-03T00:00:00"/>
    <d v="2003-02-26T00:00:00"/>
    <s v="Shipped"/>
    <x v="29"/>
    <x v="2"/>
    <d v="1899-12-30T01:18:00"/>
    <x v="11"/>
    <s v="Exact replica. 100+ parts. working steering system, original logos"/>
    <n v="8258"/>
    <n v="74.86"/>
    <n v="122.73"/>
    <n v="4226.6900000000005"/>
    <n v="3069.2599999999998"/>
    <n v="1157.4300000000007"/>
  </r>
  <r>
    <n v="10292"/>
    <x v="30"/>
    <n v="21"/>
    <n v="147.33000000000001"/>
    <n v="12"/>
    <n v="131"/>
    <x v="7"/>
    <s v="Lee Kwai"/>
    <n v="2125557818"/>
    <s v="897 Long Airport Avenue "/>
    <x v="2"/>
    <n v="10022"/>
    <x v="0"/>
    <n v="1323"/>
    <n v="114900"/>
    <n v="10107"/>
    <x v="7"/>
    <d v="2003-03-03T00:00:00"/>
    <d v="2003-02-2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093.9300000000003"/>
    <n v="1635.9"/>
    <n v="1458.0300000000002"/>
  </r>
  <r>
    <n v="10292"/>
    <x v="31"/>
    <n v="44"/>
    <n v="114.9"/>
    <n v="2"/>
    <n v="131"/>
    <x v="7"/>
    <s v="Lee Kwai"/>
    <n v="2125557818"/>
    <s v="897 Long Airport Avenue "/>
    <x v="2"/>
    <n v="10022"/>
    <x v="0"/>
    <n v="1323"/>
    <n v="114900"/>
    <n v="10107"/>
    <x v="7"/>
    <d v="2003-03-03T00:00:00"/>
    <d v="2003-02-26T00:00:00"/>
    <s v="Shipped"/>
    <x v="31"/>
    <x v="1"/>
    <d v="1899-12-30T01:18:00"/>
    <x v="10"/>
    <s v="Features include opening and closing doors. Color: White."/>
    <n v="5545"/>
    <n v="91.92"/>
    <n v="143.62"/>
    <n v="5055.6000000000004"/>
    <n v="4044.48"/>
    <n v="1011.1200000000003"/>
  </r>
  <r>
    <n v="10292"/>
    <x v="32"/>
    <n v="40"/>
    <n v="48.55"/>
    <n v="5"/>
    <n v="131"/>
    <x v="7"/>
    <s v="Lee Kwai"/>
    <n v="2125557818"/>
    <s v="897 Long Airport Avenue "/>
    <x v="2"/>
    <n v="10022"/>
    <x v="0"/>
    <n v="1323"/>
    <n v="114900"/>
    <n v="10107"/>
    <x v="7"/>
    <d v="2003-03-03T00:00:00"/>
    <d v="2003-02-26T00:00:00"/>
    <s v="Shipped"/>
    <x v="32"/>
    <x v="1"/>
    <d v="1899-12-30T01:24:00"/>
    <x v="12"/>
    <s v="1:24 scale die-cast about 18&quot; long doors open, hood opens and rubber wheels"/>
    <n v="4074"/>
    <n v="32.369999999999997"/>
    <n v="57.8"/>
    <n v="1942"/>
    <n v="1294.8"/>
    <n v="647.20000000000005"/>
  </r>
  <r>
    <n v="10292"/>
    <x v="33"/>
    <n v="39"/>
    <n v="34.299999999999997"/>
    <n v="9"/>
    <n v="131"/>
    <x v="7"/>
    <s v="Lee Kwai"/>
    <n v="2125557818"/>
    <s v="897 Long Airport Avenue "/>
    <x v="2"/>
    <n v="10022"/>
    <x v="0"/>
    <n v="1323"/>
    <n v="114900"/>
    <n v="10107"/>
    <x v="7"/>
    <d v="2003-03-03T00:00:00"/>
    <d v="2003-02-26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337.6999999999998"/>
    <n v="620.49"/>
    <n v="717.20999999999981"/>
  </r>
  <r>
    <n v="10292"/>
    <x v="34"/>
    <n v="27"/>
    <n v="113.55"/>
    <n v="4"/>
    <n v="131"/>
    <x v="7"/>
    <s v="Lee Kwai"/>
    <n v="2125557818"/>
    <s v="897 Long Airport Avenue "/>
    <x v="2"/>
    <n v="10022"/>
    <x v="0"/>
    <n v="1323"/>
    <n v="114900"/>
    <n v="10107"/>
    <x v="7"/>
    <d v="2003-03-03T00:00:00"/>
    <d v="2003-02-26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065.85"/>
    <n v="1884.06"/>
    <n v="1181.79"/>
  </r>
  <r>
    <n v="10292"/>
    <x v="35"/>
    <n v="50"/>
    <n v="54.11"/>
    <n v="10"/>
    <n v="131"/>
    <x v="7"/>
    <s v="Lee Kwai"/>
    <n v="2125557818"/>
    <s v="897 Long Airport Avenue "/>
    <x v="2"/>
    <n v="10022"/>
    <x v="0"/>
    <n v="1323"/>
    <n v="114900"/>
    <n v="10107"/>
    <x v="7"/>
    <d v="2003-03-03T00:00:00"/>
    <d v="2003-02-26T00:00:00"/>
    <s v="Shipped"/>
    <x v="35"/>
    <x v="2"/>
    <d v="1899-12-30T01:32:00"/>
    <x v="6"/>
    <s v="Model features bi-level seating, 50 windows, skylights &amp; glare resistant glass, working steering system, original logos"/>
    <n v="2874"/>
    <n v="25.98"/>
    <n v="54.11"/>
    <n v="2705.5"/>
    <n v="1299"/>
    <n v="1406.5"/>
  </r>
  <r>
    <n v="10292"/>
    <x v="36"/>
    <n v="31"/>
    <n v="59.65"/>
    <n v="3"/>
    <n v="131"/>
    <x v="7"/>
    <s v="Lee Kwai"/>
    <n v="2125557818"/>
    <s v="897 Long Airport Avenue "/>
    <x v="2"/>
    <n v="10022"/>
    <x v="0"/>
    <n v="1323"/>
    <n v="114900"/>
    <n v="10107"/>
    <x v="7"/>
    <d v="2003-03-03T00:00:00"/>
    <d v="2003-02-26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49.1499999999999"/>
    <n v="828.31999999999994"/>
    <n v="1020.8299999999999"/>
  </r>
  <r>
    <n v="10292"/>
    <x v="37"/>
    <n v="41"/>
    <n v="113.44"/>
    <n v="6"/>
    <n v="131"/>
    <x v="7"/>
    <s v="Lee Kwai"/>
    <n v="2125557818"/>
    <s v="897 Long Airport Avenue "/>
    <x v="2"/>
    <n v="10022"/>
    <x v="0"/>
    <n v="1323"/>
    <n v="114900"/>
    <n v="10107"/>
    <x v="7"/>
    <d v="2003-03-03T00:00:00"/>
    <d v="2003-02-26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51.04"/>
    <n v="2799.8900000000003"/>
    <n v="1851.1499999999996"/>
  </r>
  <r>
    <n v="10292"/>
    <x v="38"/>
    <n v="35"/>
    <n v="49.79"/>
    <n v="1"/>
    <n v="131"/>
    <x v="7"/>
    <s v="Lee Kwai"/>
    <n v="2125557818"/>
    <s v="897 Long Airport Avenue "/>
    <x v="2"/>
    <n v="10022"/>
    <x v="0"/>
    <n v="1323"/>
    <n v="114900"/>
    <n v="10107"/>
    <x v="7"/>
    <d v="2003-03-03T00:00:00"/>
    <d v="2003-02-26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42.6499999999999"/>
    <n v="1312.15"/>
    <n v="430.49999999999977"/>
  </r>
  <r>
    <n v="10293"/>
    <x v="40"/>
    <n v="46"/>
    <n v="187.02"/>
    <n v="8"/>
    <n v="249"/>
    <x v="94"/>
    <s v="Accorti Paolo "/>
    <n v="114988555"/>
    <s v="Via Monte Bianco 34 "/>
    <x v="75"/>
    <n v="10100"/>
    <x v="5"/>
    <n v="1401"/>
    <n v="113000"/>
    <n v="10280"/>
    <x v="89"/>
    <d v="2004-08-27T00:00:00"/>
    <d v="2004-08-19T00:00:00"/>
    <s v="Shipped"/>
    <x v="40"/>
    <x v="1"/>
    <d v="1899-12-30T01:12:00"/>
    <x v="8"/>
    <s v="Turnable front wheels; steering function; detailed interior; detailed engine; opening hood; opening trunk; opening doors; and detailed chassis."/>
    <n v="3619"/>
    <n v="95.59"/>
    <n v="207.8"/>
    <n v="8602.92"/>
    <n v="4397.1400000000003"/>
    <n v="4205.78"/>
  </r>
  <r>
    <n v="10293"/>
    <x v="26"/>
    <n v="24"/>
    <n v="129.93"/>
    <n v="9"/>
    <n v="249"/>
    <x v="94"/>
    <s v="Accorti Paolo "/>
    <n v="114988555"/>
    <s v="Via Monte Bianco 34 "/>
    <x v="75"/>
    <n v="10100"/>
    <x v="5"/>
    <n v="1401"/>
    <n v="113000"/>
    <n v="10280"/>
    <x v="89"/>
    <d v="2004-08-27T00:00:00"/>
    <d v="2004-08-19T00:00:00"/>
    <s v="Shipped"/>
    <x v="26"/>
    <x v="1"/>
    <d v="1899-12-30T01:18:00"/>
    <x v="0"/>
    <s v="1:18 scale die-cast about 10&quot; long doors open, hood opens, trunk opens and wheels roll"/>
    <n v="6906"/>
    <n v="89.14"/>
    <n v="151.08000000000001"/>
    <n v="3118.32"/>
    <n v="2139.36"/>
    <n v="978.96"/>
  </r>
  <r>
    <n v="10293"/>
    <x v="41"/>
    <n v="45"/>
    <n v="171.29"/>
    <n v="7"/>
    <n v="249"/>
    <x v="94"/>
    <s v="Accorti Paolo "/>
    <n v="114988555"/>
    <s v="Via Monte Bianco 34 "/>
    <x v="75"/>
    <n v="10100"/>
    <x v="5"/>
    <n v="1401"/>
    <n v="113000"/>
    <n v="10280"/>
    <x v="89"/>
    <d v="2004-08-27T00:00:00"/>
    <d v="2004-08-19T00:00:00"/>
    <s v="Shipped"/>
    <x v="41"/>
    <x v="1"/>
    <d v="1899-12-30T01:12:00"/>
    <x v="8"/>
    <s v="Turnable front wheels; steering function; detailed interior; detailed engine; opening hood; opening trunk; opening doors; and detailed chassis."/>
    <n v="1049"/>
    <n v="83.05"/>
    <n v="173.02"/>
    <n v="7708.0499999999993"/>
    <n v="3737.25"/>
    <n v="3970.7999999999993"/>
  </r>
  <r>
    <n v="10293"/>
    <x v="42"/>
    <n v="24"/>
    <n v="110.64"/>
    <n v="4"/>
    <n v="249"/>
    <x v="94"/>
    <s v="Accorti Paolo "/>
    <n v="114988555"/>
    <s v="Via Monte Bianco 34 "/>
    <x v="75"/>
    <n v="10100"/>
    <x v="5"/>
    <n v="1401"/>
    <n v="113000"/>
    <n v="10280"/>
    <x v="89"/>
    <d v="2004-08-27T00:00:00"/>
    <d v="2004-08-19T00:00:00"/>
    <s v="Shipped"/>
    <x v="42"/>
    <x v="0"/>
    <d v="1899-12-30T01:18:00"/>
    <x v="11"/>
    <s v="Features opening trunk,  working steering system"/>
    <n v="3913"/>
    <n v="68.3"/>
    <n v="136.59"/>
    <n v="2655.36"/>
    <n v="1639.1999999999998"/>
    <n v="1016.1600000000003"/>
  </r>
  <r>
    <n v="10293"/>
    <x v="43"/>
    <n v="22"/>
    <n v="91.76"/>
    <n v="6"/>
    <n v="249"/>
    <x v="94"/>
    <s v="Accorti Paolo "/>
    <n v="114988555"/>
    <s v="Via Monte Bianco 34 "/>
    <x v="75"/>
    <n v="10100"/>
    <x v="5"/>
    <n v="1401"/>
    <n v="113000"/>
    <n v="10280"/>
    <x v="89"/>
    <d v="2004-08-27T00:00:00"/>
    <d v="2004-08-19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018.72"/>
    <n v="1486.3200000000002"/>
    <n v="532.39999999999986"/>
  </r>
  <r>
    <n v="10293"/>
    <x v="44"/>
    <n v="49"/>
    <n v="72.849999999999994"/>
    <n v="3"/>
    <n v="249"/>
    <x v="94"/>
    <s v="Accorti Paolo "/>
    <n v="114988555"/>
    <s v="Via Monte Bianco 34 "/>
    <x v="75"/>
    <n v="10100"/>
    <x v="5"/>
    <n v="1401"/>
    <n v="113000"/>
    <n v="10280"/>
    <x v="89"/>
    <d v="2004-08-27T00:00:00"/>
    <d v="2004-08-19T00:00:00"/>
    <s v="Shipped"/>
    <x v="44"/>
    <x v="0"/>
    <d v="1899-12-30T01:18:00"/>
    <x v="2"/>
    <s v="Features opening trunk,  working steering system"/>
    <n v="8290"/>
    <n v="52.66"/>
    <n v="87.77"/>
    <n v="3569.6499999999996"/>
    <n v="2580.3399999999997"/>
    <n v="989.31"/>
  </r>
  <r>
    <n v="10293"/>
    <x v="45"/>
    <n v="21"/>
    <n v="111.83"/>
    <n v="2"/>
    <n v="249"/>
    <x v="94"/>
    <s v="Accorti Paolo "/>
    <n v="114988555"/>
    <s v="Via Monte Bianco 34 "/>
    <x v="75"/>
    <n v="10100"/>
    <x v="5"/>
    <n v="1401"/>
    <n v="113000"/>
    <n v="10280"/>
    <x v="89"/>
    <d v="2004-08-27T00:00:00"/>
    <d v="2004-08-19T00:00:00"/>
    <s v="Shipped"/>
    <x v="45"/>
    <x v="4"/>
    <d v="1899-12-30T01:24:00"/>
    <x v="9"/>
    <s v="All wood with canvas sails. Many extras including rigging, long boats, pilot house, anchors, etc. Comes with 4 masts, all square-rigged."/>
    <n v="1898"/>
    <n v="82.34"/>
    <n v="122.89"/>
    <n v="2348.4299999999998"/>
    <n v="1729.14"/>
    <n v="619.28999999999974"/>
  </r>
  <r>
    <n v="10293"/>
    <x v="49"/>
    <n v="29"/>
    <n v="77.95"/>
    <n v="5"/>
    <n v="249"/>
    <x v="94"/>
    <s v="Accorti Paolo "/>
    <n v="114988555"/>
    <s v="Via Monte Bianco 34 "/>
    <x v="75"/>
    <n v="10100"/>
    <x v="5"/>
    <n v="1401"/>
    <n v="113000"/>
    <n v="10280"/>
    <x v="89"/>
    <d v="2004-08-27T00:00:00"/>
    <d v="2004-08-19T00:00:00"/>
    <s v="Shipped"/>
    <x v="49"/>
    <x v="4"/>
    <d v="1899-12-30T12:40:00"/>
    <x v="7"/>
    <s v="Measures 31 1/2 inches Long x 25 1/2 inches High x 10 5/8 inches Wide_x000a_All wood with canvas sail. Extras include long boats, rigging, ladders, railing, anchors, side cannons, hand painted, etc."/>
    <n v="737"/>
    <n v="43.3"/>
    <n v="86.61"/>
    <n v="2260.5500000000002"/>
    <n v="1255.6999999999998"/>
    <n v="1004.8500000000004"/>
  </r>
  <r>
    <n v="10293"/>
    <x v="53"/>
    <n v="32"/>
    <n v="51.32"/>
    <n v="1"/>
    <n v="249"/>
    <x v="94"/>
    <s v="Accorti Paolo "/>
    <n v="114988555"/>
    <s v="Via Monte Bianco 34 "/>
    <x v="75"/>
    <n v="10100"/>
    <x v="5"/>
    <n v="1401"/>
    <n v="113000"/>
    <n v="10280"/>
    <x v="89"/>
    <d v="2004-08-27T00:00:00"/>
    <d v="2004-08-19T00:00:00"/>
    <s v="Shipped"/>
    <x v="53"/>
    <x v="4"/>
    <d v="1899-12-30T02:12:00"/>
    <x v="11"/>
    <s v="Measures 38 inches Long x 33 3/4 inches High. Includes a stand._x000a_Many extras including rigging, long boats, pilot house, anchors, etc. Comes with 2 masts, all square-rigged"/>
    <n v="414"/>
    <n v="33.299999999999997"/>
    <n v="54.6"/>
    <n v="1642.24"/>
    <n v="1065.5999999999999"/>
    <n v="576.6400000000001"/>
  </r>
  <r>
    <n v="10294"/>
    <x v="52"/>
    <n v="45"/>
    <n v="98.32"/>
    <n v="1"/>
    <n v="204"/>
    <x v="93"/>
    <s v="Barajas Miguel"/>
    <n v="6175557555"/>
    <s v="7635 Spinnaker Dr. "/>
    <x v="24"/>
    <n v="58339"/>
    <x v="0"/>
    <n v="1188"/>
    <n v="68700"/>
    <n v="10276"/>
    <x v="88"/>
    <d v="2004-08-11T00:00:00"/>
    <d v="2004-08-08T00:00:00"/>
    <s v="Shipped"/>
    <x v="52"/>
    <x v="4"/>
    <d v="1899-12-30T12:40:00"/>
    <x v="0"/>
    <s v="Exact replica. Wood and Metal. Many extras including rigging, long boats, pilot house, anchors, etc. Comes with three masts, all square-rigged."/>
    <n v="5088"/>
    <n v="53.63"/>
    <n v="99.31"/>
    <n v="4424.3999999999996"/>
    <n v="2413.35"/>
    <n v="2011.0499999999997"/>
  </r>
  <r>
    <n v="10295"/>
    <x v="39"/>
    <n v="24"/>
    <n v="136"/>
    <n v="1"/>
    <n v="362"/>
    <x v="90"/>
    <s v="Yoshido Juri"/>
    <n v="6175559555"/>
    <s v="8616 Spinnaker Dr. "/>
    <x v="58"/>
    <n v="51003"/>
    <x v="0"/>
    <n v="1216"/>
    <n v="41900"/>
    <n v="10264"/>
    <x v="85"/>
    <d v="2004-07-06T00:00:00"/>
    <d v="2004-07-01T00:00:00"/>
    <s v="Shipped"/>
    <x v="39"/>
    <x v="1"/>
    <d v="1899-12-30T01:10:00"/>
    <x v="1"/>
    <s v="Features include: Turnable front wheels; steering function; detailed interior; detailed engine; opening hood; opening trunk; opening doors; and detailed chassis."/>
    <n v="3252"/>
    <n v="85.68"/>
    <n v="136"/>
    <n v="3264"/>
    <n v="2056.3200000000002"/>
    <n v="1207.6799999999998"/>
  </r>
  <r>
    <n v="10295"/>
    <x v="46"/>
    <n v="46"/>
    <n v="84.08"/>
    <n v="3"/>
    <n v="362"/>
    <x v="90"/>
    <s v="Yoshido Juri"/>
    <n v="6175559555"/>
    <s v="8616 Spinnaker Dr. "/>
    <x v="58"/>
    <n v="51003"/>
    <x v="0"/>
    <n v="1216"/>
    <n v="41900"/>
    <n v="10264"/>
    <x v="85"/>
    <d v="2004-07-06T00:00:00"/>
    <d v="2004-07-01T00:00:00"/>
    <s v="Shipped"/>
    <x v="46"/>
    <x v="0"/>
    <d v="1899-12-30T01:24:00"/>
    <x v="10"/>
    <s v="This model features chrome trim and grille, opening hood, opening doors, opening trunk, detailed engine, working steering system. Color white."/>
    <n v="9173"/>
    <n v="46.91"/>
    <n v="88.51"/>
    <n v="3867.68"/>
    <n v="2157.8599999999997"/>
    <n v="1709.8200000000002"/>
  </r>
  <r>
    <n v="10295"/>
    <x v="48"/>
    <n v="26"/>
    <n v="62"/>
    <n v="4"/>
    <n v="362"/>
    <x v="90"/>
    <s v="Yoshido Juri"/>
    <n v="6175559555"/>
    <s v="8616 Spinnaker Dr. "/>
    <x v="58"/>
    <n v="51003"/>
    <x v="0"/>
    <n v="1216"/>
    <n v="41900"/>
    <n v="10264"/>
    <x v="85"/>
    <d v="2004-07-06T00:00:00"/>
    <d v="2004-07-01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612"/>
    <n v="884"/>
    <n v="728"/>
  </r>
  <r>
    <n v="10295"/>
    <x v="50"/>
    <n v="44"/>
    <n v="71.56"/>
    <n v="2"/>
    <n v="362"/>
    <x v="90"/>
    <s v="Yoshido Juri"/>
    <n v="6175559555"/>
    <s v="8616 Spinnaker Dr. "/>
    <x v="58"/>
    <n v="51003"/>
    <x v="0"/>
    <n v="1216"/>
    <n v="41900"/>
    <n v="10264"/>
    <x v="85"/>
    <d v="2004-07-06T00:00:00"/>
    <d v="2004-07-01T00:00:00"/>
    <s v="Shipped"/>
    <x v="50"/>
    <x v="4"/>
    <d v="1899-12-30T12:40:00"/>
    <x v="3"/>
    <s v="All wood with canvas sails. Measures 31 1/2&quot; Length x 22 3/8&quot; High x 8 1/4&quot; Width. Extras include 4 boats on deck, sea sprite on bow, anchors, copper railing, pilot houses, etc."/>
    <n v="7083"/>
    <n v="33.97"/>
    <n v="72.28"/>
    <n v="3148.6400000000003"/>
    <n v="1494.6799999999998"/>
    <n v="1653.9600000000005"/>
  </r>
  <r>
    <n v="10295"/>
    <x v="51"/>
    <n v="34"/>
    <n v="93.16"/>
    <n v="5"/>
    <n v="362"/>
    <x v="90"/>
    <s v="Yoshido Juri"/>
    <n v="6175559555"/>
    <s v="8616 Spinnaker Dr. "/>
    <x v="58"/>
    <n v="51003"/>
    <x v="0"/>
    <n v="1216"/>
    <n v="41900"/>
    <n v="10264"/>
    <x v="85"/>
    <d v="2004-07-06T00:00:00"/>
    <d v="2004-07-01T00:00:00"/>
    <s v="Shipped"/>
    <x v="51"/>
    <x v="4"/>
    <d v="1899-12-30T12:40:00"/>
    <x v="9"/>
    <s v="Completed model measures 19 1/2 inches long, 9 inches high, 3inches wide and is in barn red/black. All wood and metal."/>
    <n v="1956"/>
    <n v="51.09"/>
    <n v="100.17"/>
    <n v="3167.44"/>
    <n v="1737.0600000000002"/>
    <n v="1430.3799999999999"/>
  </r>
  <r>
    <n v="10296"/>
    <x v="54"/>
    <n v="36"/>
    <n v="146.65"/>
    <n v="7"/>
    <n v="415"/>
    <x v="97"/>
    <s v="Donnermeyer Michael"/>
    <n v="498961089555"/>
    <s v="Hansastr. 15 "/>
    <x v="77"/>
    <n v="80686"/>
    <x v="1"/>
    <n v="1504"/>
    <n v="77000"/>
    <n v="10296"/>
    <x v="92"/>
    <d v="2004-09-22T00:00:00"/>
    <d v="2004-09-16T00:00:00"/>
    <s v="Shipped"/>
    <x v="54"/>
    <x v="5"/>
    <d v="1899-12-30T01:18:00"/>
    <x v="3"/>
    <s v="1:18 scale replica of actual Army's UH-60L BLACK HAWK Helicopter. 100% hand-assembled. Features rotating rotor blades, propeller blades and rubber wheels."/>
    <n v="5330"/>
    <n v="77.27"/>
    <n v="157.69"/>
    <n v="5279.4000000000005"/>
    <n v="2781.72"/>
    <n v="2497.6800000000007"/>
  </r>
  <r>
    <n v="10296"/>
    <x v="56"/>
    <n v="21"/>
    <n v="69.680000000000007"/>
    <n v="13"/>
    <n v="415"/>
    <x v="97"/>
    <s v="Donnermeyer Michael"/>
    <n v="498961089555"/>
    <s v="Hansastr. 15 "/>
    <x v="77"/>
    <n v="80686"/>
    <x v="1"/>
    <n v="1504"/>
    <n v="77000"/>
    <n v="10296"/>
    <x v="92"/>
    <d v="2004-09-22T00:00:00"/>
    <d v="2004-09-16T00:00:00"/>
    <s v="Shipped"/>
    <x v="56"/>
    <x v="4"/>
    <d v="1899-12-30T01:18:00"/>
    <x v="10"/>
    <s v="Exact replica. Wood and Metal. Many extras including rigging, long boats, pilot house, anchors, etc. Comes with three masts, all square-rigged."/>
    <n v="4259"/>
    <n v="51.61"/>
    <n v="86.02"/>
    <n v="1463.2800000000002"/>
    <n v="1083.81"/>
    <n v="379.47000000000025"/>
  </r>
  <r>
    <n v="10296"/>
    <x v="57"/>
    <n v="22"/>
    <n v="105.87"/>
    <n v="12"/>
    <n v="415"/>
    <x v="97"/>
    <s v="Donnermeyer Michael"/>
    <n v="498961089555"/>
    <s v="Hansastr. 15 "/>
    <x v="77"/>
    <n v="80686"/>
    <x v="1"/>
    <n v="1504"/>
    <n v="77000"/>
    <n v="10296"/>
    <x v="92"/>
    <d v="2004-09-22T00:00:00"/>
    <d v="2004-09-16T00:00:00"/>
    <s v="Shipped"/>
    <x v="57"/>
    <x v="0"/>
    <d v="1899-12-30T01:18:00"/>
    <x v="2"/>
    <s v="Features opening hood, opening doors, opening trunk, wide white wall tires, front door arm rests, working steering system, leather upholstery. Color black."/>
    <n v="2378"/>
    <n v="64.58"/>
    <n v="105.87"/>
    <n v="2329.1400000000003"/>
    <n v="1420.76"/>
    <n v="908.38000000000034"/>
  </r>
  <r>
    <n v="10296"/>
    <x v="59"/>
    <n v="21"/>
    <n v="60.97"/>
    <n v="8"/>
    <n v="415"/>
    <x v="97"/>
    <s v="Donnermeyer Michael"/>
    <n v="498961089555"/>
    <s v="Hansastr. 15 "/>
    <x v="77"/>
    <n v="80686"/>
    <x v="1"/>
    <n v="1504"/>
    <n v="77000"/>
    <n v="10296"/>
    <x v="92"/>
    <d v="2004-09-22T00:00:00"/>
    <d v="2004-09-16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280.3699999999999"/>
    <n v="719.25"/>
    <n v="561.11999999999989"/>
  </r>
  <r>
    <n v="10296"/>
    <x v="60"/>
    <n v="31"/>
    <n v="63.78"/>
    <n v="9"/>
    <n v="415"/>
    <x v="97"/>
    <s v="Donnermeyer Michael"/>
    <n v="498961089555"/>
    <s v="Hansastr. 15 "/>
    <x v="77"/>
    <n v="80686"/>
    <x v="1"/>
    <n v="1504"/>
    <n v="77000"/>
    <n v="10296"/>
    <x v="92"/>
    <d v="2004-09-22T00:00:00"/>
    <d v="2004-09-16T00:00:00"/>
    <s v="Shipped"/>
    <x v="60"/>
    <x v="0"/>
    <d v="1899-12-30T01:24:00"/>
    <x v="4"/>
    <s v="Features opening hood, opening doors, opening trunk, wide white wall tires, front door arm rests, working steering system"/>
    <n v="2902"/>
    <n v="26.3"/>
    <n v="65.75"/>
    <n v="1977.18"/>
    <n v="815.30000000000007"/>
    <n v="1161.8800000000001"/>
  </r>
  <r>
    <n v="10296"/>
    <x v="47"/>
    <n v="22"/>
    <n v="83.02"/>
    <n v="14"/>
    <n v="415"/>
    <x v="97"/>
    <s v="Donnermeyer Michael"/>
    <n v="498961089555"/>
    <s v="Hansastr. 15 "/>
    <x v="77"/>
    <n v="80686"/>
    <x v="1"/>
    <n v="1504"/>
    <n v="77000"/>
    <n v="10296"/>
    <x v="92"/>
    <d v="2004-09-22T00:00:00"/>
    <d v="2004-09-16T00:00:00"/>
    <s v="Shipped"/>
    <x v="47"/>
    <x v="0"/>
    <d v="1899-12-30T01:24:00"/>
    <x v="9"/>
    <s v="Chrome Trim, Chrome Grille, Opening Hood, Opening Doors, Opening Trunk, Detailed Engine, Working Steering System. Color black."/>
    <n v="6621"/>
    <n v="48.64"/>
    <n v="83.86"/>
    <n v="1826.4399999999998"/>
    <n v="1070.08"/>
    <n v="756.3599999999999"/>
  </r>
  <r>
    <n v="10296"/>
    <x v="61"/>
    <n v="32"/>
    <n v="63.46"/>
    <n v="6"/>
    <n v="415"/>
    <x v="97"/>
    <s v="Donnermeyer Michael"/>
    <n v="498961089555"/>
    <s v="Hansastr. 15 "/>
    <x v="77"/>
    <n v="80686"/>
    <x v="1"/>
    <n v="1504"/>
    <n v="77000"/>
    <n v="10296"/>
    <x v="92"/>
    <d v="2004-09-22T00:00:00"/>
    <d v="2004-09-16T00:00:00"/>
    <s v="Shipped"/>
    <x v="61"/>
    <x v="5"/>
    <d v="1899-12-30T01:24:00"/>
    <x v="8"/>
    <s v="Has retractable wheels and comes with a stand. Official logos and insignias."/>
    <n v="6812"/>
    <n v="29.34"/>
    <n v="68.239999999999995"/>
    <n v="2030.72"/>
    <n v="938.88"/>
    <n v="1091.8400000000001"/>
  </r>
  <r>
    <n v="10296"/>
    <x v="64"/>
    <n v="26"/>
    <n v="41.02"/>
    <n v="1"/>
    <n v="415"/>
    <x v="97"/>
    <s v="Donnermeyer Michael"/>
    <n v="498961089555"/>
    <s v="Hansastr. 15 "/>
    <x v="77"/>
    <n v="80686"/>
    <x v="1"/>
    <n v="1504"/>
    <n v="77000"/>
    <n v="10296"/>
    <x v="92"/>
    <d v="2004-09-22T00:00:00"/>
    <d v="2004-09-16T00:00:00"/>
    <s v="Shipped"/>
    <x v="64"/>
    <x v="0"/>
    <d v="1899-12-30T01:50:00"/>
    <x v="7"/>
    <s v="Features opening trunk,  working steering system"/>
    <n v="7062"/>
    <n v="27.06"/>
    <n v="43.64"/>
    <n v="1066.52"/>
    <n v="703.56"/>
    <n v="362.96000000000004"/>
  </r>
  <r>
    <n v="10296"/>
    <x v="65"/>
    <n v="42"/>
    <n v="75.81"/>
    <n v="2"/>
    <n v="415"/>
    <x v="97"/>
    <s v="Donnermeyer Michael"/>
    <n v="498961089555"/>
    <s v="Hansastr. 15 "/>
    <x v="77"/>
    <n v="80686"/>
    <x v="1"/>
    <n v="1504"/>
    <n v="77000"/>
    <n v="10296"/>
    <x v="92"/>
    <d v="2004-09-22T00:00:00"/>
    <d v="2004-09-16T00:00:00"/>
    <s v="Shipped"/>
    <x v="65"/>
    <x v="5"/>
    <d v="1899-12-30T12:40:00"/>
    <x v="10"/>
    <s v="Exact replia with official logos and insignias and retractable wheels"/>
    <n v="5841"/>
    <n v="51.15"/>
    <n v="91.34"/>
    <n v="3184.02"/>
    <n v="2148.2999999999997"/>
    <n v="1035.7200000000003"/>
  </r>
  <r>
    <n v="10296"/>
    <x v="66"/>
    <n v="34"/>
    <n v="89.61"/>
    <n v="11"/>
    <n v="415"/>
    <x v="97"/>
    <s v="Donnermeyer Michael"/>
    <n v="498961089555"/>
    <s v="Hansastr. 15 "/>
    <x v="77"/>
    <n v="80686"/>
    <x v="1"/>
    <n v="1504"/>
    <n v="77000"/>
    <n v="10296"/>
    <x v="92"/>
    <d v="2004-09-22T00:00:00"/>
    <d v="2004-09-16T00:00:00"/>
    <s v="Shipped"/>
    <x v="66"/>
    <x v="4"/>
    <d v="1899-12-30T12:40:00"/>
    <x v="11"/>
    <s v="Measures 30 inches Long x 27 1/2 inches High x 4 3/4 inches Wide. _x000a_Many extras including rigging, long boats, pilot house, anchors, etc. Comes with three masts, all square-rigged."/>
    <n v="3501"/>
    <n v="39.83"/>
    <n v="90.52"/>
    <n v="3046.74"/>
    <n v="1354.22"/>
    <n v="1692.5199999999998"/>
  </r>
  <r>
    <n v="10296"/>
    <x v="67"/>
    <n v="24"/>
    <n v="96.73"/>
    <n v="4"/>
    <n v="415"/>
    <x v="97"/>
    <s v="Donnermeyer Michael"/>
    <n v="498961089555"/>
    <s v="Hansastr. 15 "/>
    <x v="77"/>
    <n v="80686"/>
    <x v="1"/>
    <n v="1504"/>
    <n v="77000"/>
    <n v="10296"/>
    <x v="92"/>
    <d v="2004-09-22T00:00:00"/>
    <d v="2004-09-16T00:00:00"/>
    <s v="Shipped"/>
    <x v="67"/>
    <x v="5"/>
    <d v="1899-12-30T12:40:00"/>
    <x v="1"/>
    <s v="Official logos and insignias. Working steering system. Rotating jet engines"/>
    <n v="9653"/>
    <n v="68.8"/>
    <n v="99.72"/>
    <n v="2321.52"/>
    <n v="1651.1999999999998"/>
    <n v="670.32000000000016"/>
  </r>
  <r>
    <n v="10296"/>
    <x v="69"/>
    <n v="22"/>
    <n v="74.400000000000006"/>
    <n v="3"/>
    <n v="415"/>
    <x v="97"/>
    <s v="Donnermeyer Michael"/>
    <n v="498961089555"/>
    <s v="Hansastr. 15 "/>
    <x v="77"/>
    <n v="80686"/>
    <x v="1"/>
    <n v="1504"/>
    <n v="77000"/>
    <n v="10296"/>
    <x v="92"/>
    <d v="2004-09-22T00:00:00"/>
    <d v="2004-09-16T00:00:00"/>
    <s v="Shipped"/>
    <x v="69"/>
    <x v="5"/>
    <d v="1899-12-30T02:12:00"/>
    <x v="1"/>
    <s v="10&quot; Wingspan with retractable landing gears.Comes with pilot"/>
    <n v="551"/>
    <n v="54.4"/>
    <n v="80"/>
    <n v="1636.8000000000002"/>
    <n v="1196.8"/>
    <n v="440.00000000000023"/>
  </r>
  <r>
    <n v="10296"/>
    <x v="70"/>
    <n v="47"/>
    <n v="61.44"/>
    <n v="5"/>
    <n v="415"/>
    <x v="97"/>
    <s v="Donnermeyer Michael"/>
    <n v="498961089555"/>
    <s v="Hansastr. 15 "/>
    <x v="77"/>
    <n v="80686"/>
    <x v="1"/>
    <n v="1504"/>
    <n v="77000"/>
    <n v="10296"/>
    <x v="92"/>
    <d v="2004-09-22T00:00:00"/>
    <d v="2004-09-16T00:00:00"/>
    <s v="Shipped"/>
    <x v="70"/>
    <x v="5"/>
    <d v="1899-12-30T12:40:00"/>
    <x v="8"/>
    <s v="Polished finish. Exact replia with official logos and insignias and retractable wheels"/>
    <n v="8820"/>
    <n v="36.270000000000003"/>
    <n v="74.03"/>
    <n v="2887.68"/>
    <n v="1704.69"/>
    <n v="1182.9899999999998"/>
  </r>
  <r>
    <n v="10296"/>
    <x v="71"/>
    <n v="21"/>
    <n v="46.68"/>
    <n v="10"/>
    <n v="415"/>
    <x v="97"/>
    <s v="Donnermeyer Michael"/>
    <n v="498961089555"/>
    <s v="Hansastr. 15 "/>
    <x v="77"/>
    <n v="80686"/>
    <x v="1"/>
    <n v="1504"/>
    <n v="77000"/>
    <n v="10296"/>
    <x v="92"/>
    <d v="2004-09-22T00:00:00"/>
    <d v="2004-09-16T00:00:00"/>
    <s v="Shipped"/>
    <x v="71"/>
    <x v="5"/>
    <d v="1899-12-30T02:12:00"/>
    <x v="1"/>
    <s v="10&quot; Wingspan with retractable landing gears.Comes with pilot"/>
    <n v="4857"/>
    <n v="32.770000000000003"/>
    <n v="49.66"/>
    <n v="980.28"/>
    <n v="688.17000000000007"/>
    <n v="292.1099999999999"/>
  </r>
  <r>
    <n v="10297"/>
    <x v="55"/>
    <n v="25"/>
    <n v="81.95"/>
    <n v="4"/>
    <n v="189"/>
    <x v="76"/>
    <s v="Cassidy Dean"/>
    <n v="35318621555"/>
    <s v="25 Maiden Lane Floor No. 4"/>
    <x v="61"/>
    <n v="2"/>
    <x v="20"/>
    <n v="1504"/>
    <n v="69400"/>
    <n v="10220"/>
    <x v="71"/>
    <d v="2004-02-19T00:00:00"/>
    <d v="2004-02-16T00:00:00"/>
    <s v="Shipped"/>
    <x v="55"/>
    <x v="5"/>
    <d v="1899-12-30T02:12:00"/>
    <x v="5"/>
    <s v="Has retractable wheels and comes with a stand"/>
    <n v="992"/>
    <n v="49"/>
    <n v="84.48"/>
    <n v="2048.75"/>
    <n v="1225"/>
    <n v="823.75"/>
  </r>
  <r>
    <n v="10297"/>
    <x v="58"/>
    <n v="32"/>
    <n v="107.23"/>
    <n v="6"/>
    <n v="189"/>
    <x v="76"/>
    <s v="Cassidy Dean"/>
    <n v="35318621555"/>
    <s v="25 Maiden Lane Floor No. 4"/>
    <x v="61"/>
    <n v="2"/>
    <x v="20"/>
    <n v="1504"/>
    <n v="69400"/>
    <n v="10220"/>
    <x v="71"/>
    <d v="2004-02-19T00:00:00"/>
    <d v="2004-02-16T00:00:00"/>
    <s v="Shipped"/>
    <x v="58"/>
    <x v="5"/>
    <d v="1899-12-30T01:24:00"/>
    <x v="6"/>
    <s v="Official logos and insignias"/>
    <n v="3627"/>
    <n v="66.739999999999995"/>
    <n v="109.42"/>
    <n v="3431.36"/>
    <n v="2135.6799999999998"/>
    <n v="1295.6800000000003"/>
  </r>
  <r>
    <n v="10297"/>
    <x v="78"/>
    <n v="32"/>
    <n v="70.08"/>
    <n v="1"/>
    <n v="189"/>
    <x v="76"/>
    <s v="Cassidy Dean"/>
    <n v="35318621555"/>
    <s v="25 Maiden Lane Floor No. 4"/>
    <x v="61"/>
    <n v="2"/>
    <x v="20"/>
    <n v="1504"/>
    <n v="69400"/>
    <n v="10220"/>
    <x v="71"/>
    <d v="2004-02-19T00:00:00"/>
    <d v="2004-02-16T00:00:00"/>
    <s v="Shipped"/>
    <x v="78"/>
    <x v="6"/>
    <d v="1899-12-30T01:24:00"/>
    <x v="12"/>
    <s v="Detailed scale replica with working suspension and constructed from over 70 parts"/>
    <n v="15"/>
    <n v="37.32"/>
    <n v="76.17"/>
    <n v="2242.56"/>
    <n v="1194.24"/>
    <n v="1048.32"/>
  </r>
  <r>
    <n v="10297"/>
    <x v="62"/>
    <n v="23"/>
    <n v="71.73"/>
    <n v="5"/>
    <n v="189"/>
    <x v="76"/>
    <s v="Cassidy Dean"/>
    <n v="35318621555"/>
    <s v="25 Maiden Lane Floor No. 4"/>
    <x v="61"/>
    <n v="2"/>
    <x v="20"/>
    <n v="1504"/>
    <n v="69400"/>
    <n v="10220"/>
    <x v="71"/>
    <d v="2004-02-19T00:00:00"/>
    <d v="2004-02-1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649.7900000000002"/>
    <n v="833.29"/>
    <n v="816.50000000000023"/>
  </r>
  <r>
    <n v="10297"/>
    <x v="79"/>
    <n v="26"/>
    <n v="88.9"/>
    <n v="2"/>
    <n v="189"/>
    <x v="76"/>
    <s v="Cassidy Dean"/>
    <n v="35318621555"/>
    <s v="25 Maiden Lane Floor No. 4"/>
    <x v="61"/>
    <n v="2"/>
    <x v="20"/>
    <n v="1504"/>
    <n v="69400"/>
    <n v="10220"/>
    <x v="71"/>
    <d v="2004-02-19T00:00:00"/>
    <d v="2004-02-16T00:00:00"/>
    <s v="Shipped"/>
    <x v="79"/>
    <x v="6"/>
    <d v="1899-12-30T01:32:00"/>
    <x v="2"/>
    <s v="Features official die-struck logos and baked enamel finish. Comes with stand."/>
    <n v="178"/>
    <n v="66.92"/>
    <n v="99.89"/>
    <n v="2311.4"/>
    <n v="1739.92"/>
    <n v="571.48"/>
  </r>
  <r>
    <n v="10297"/>
    <x v="63"/>
    <n v="28"/>
    <n v="63.29"/>
    <n v="7"/>
    <n v="189"/>
    <x v="76"/>
    <s v="Cassidy Dean"/>
    <n v="35318621555"/>
    <s v="25 Maiden Lane Floor No. 4"/>
    <x v="61"/>
    <n v="2"/>
    <x v="20"/>
    <n v="1504"/>
    <n v="69400"/>
    <n v="10220"/>
    <x v="71"/>
    <d v="2004-02-19T00:00:00"/>
    <d v="2004-02-16T00:00:00"/>
    <s v="Shipped"/>
    <x v="63"/>
    <x v="0"/>
    <d v="1899-12-30T01:32:00"/>
    <x v="12"/>
    <s v="This model features grille-mounted chrome horn, lift-up louvered hood, fold-down rumble seat, working steering system"/>
    <n v="136"/>
    <n v="33.020000000000003"/>
    <n v="68.790000000000006"/>
    <n v="1772.12"/>
    <n v="924.56000000000006"/>
    <n v="847.55999999999983"/>
  </r>
  <r>
    <n v="10297"/>
    <x v="68"/>
    <n v="35"/>
    <n v="111.53"/>
    <n v="3"/>
    <n v="189"/>
    <x v="76"/>
    <s v="Cassidy Dean"/>
    <n v="35318621555"/>
    <s v="25 Maiden Lane Floor No. 4"/>
    <x v="61"/>
    <n v="2"/>
    <x v="20"/>
    <n v="1504"/>
    <n v="69400"/>
    <n v="10220"/>
    <x v="71"/>
    <d v="2004-02-19T00:00:00"/>
    <d v="2004-02-16T00:00:00"/>
    <s v="Shipped"/>
    <x v="68"/>
    <x v="5"/>
    <d v="1899-12-30T12:40:00"/>
    <x v="12"/>
    <s v="Exact replia with official logos and insignias and retractable wheels"/>
    <n v="7106"/>
    <n v="59.33"/>
    <n v="118.65"/>
    <n v="3903.55"/>
    <n v="2076.5499999999997"/>
    <n v="1827.0000000000005"/>
  </r>
  <r>
    <n v="10298"/>
    <x v="73"/>
    <n v="39"/>
    <n v="105.86"/>
    <n v="1"/>
    <n v="103"/>
    <x v="23"/>
    <s v="Schmitt Carine "/>
    <n v="40322555"/>
    <s v="54, rue Royale "/>
    <x v="21"/>
    <n v="44000"/>
    <x v="9"/>
    <n v="1370"/>
    <n v="21000"/>
    <n v="10123"/>
    <x v="23"/>
    <d v="2003-05-29T00:00:00"/>
    <d v="2003-05-22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28.54"/>
    <n v="2690.6099999999997"/>
    <n v="1437.9300000000003"/>
  </r>
  <r>
    <n v="10298"/>
    <x v="76"/>
    <n v="32"/>
    <n v="60.57"/>
    <n v="2"/>
    <n v="103"/>
    <x v="23"/>
    <s v="Schmitt Carine "/>
    <n v="40322555"/>
    <s v="54, rue Royale "/>
    <x v="21"/>
    <n v="44000"/>
    <x v="9"/>
    <n v="1370"/>
    <n v="21000"/>
    <n v="10123"/>
    <x v="23"/>
    <d v="2003-05-29T00:00:00"/>
    <d v="2003-05-22T00:00:00"/>
    <s v="Shipped"/>
    <x v="76"/>
    <x v="6"/>
    <d v="1899-12-30T01:18:00"/>
    <x v="0"/>
    <s v="Intricately detailed with chrome accents and trim, official die-struck logos and baked enamel finish."/>
    <n v="4357"/>
    <n v="24.23"/>
    <n v="60.57"/>
    <n v="1938.24"/>
    <n v="775.36"/>
    <n v="1162.8800000000001"/>
  </r>
  <r>
    <n v="10299"/>
    <x v="72"/>
    <n v="23"/>
    <n v="76.56"/>
    <n v="9"/>
    <n v="186"/>
    <x v="45"/>
    <s v="Karttunen Matti"/>
    <n v="902248555"/>
    <s v="Keskuskatu 45 "/>
    <x v="37"/>
    <n v="21240"/>
    <x v="15"/>
    <n v="1501"/>
    <n v="96500"/>
    <n v="10155"/>
    <x v="44"/>
    <d v="2003-10-13T00:00:00"/>
    <d v="2003-10-07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1760.88"/>
    <n v="1122.6300000000001"/>
    <n v="638.25"/>
  </r>
  <r>
    <n v="10299"/>
    <x v="74"/>
    <n v="29"/>
    <n v="164.61"/>
    <n v="11"/>
    <n v="186"/>
    <x v="45"/>
    <s v="Karttunen Matti"/>
    <n v="902248555"/>
    <s v="Keskuskatu 45 "/>
    <x v="37"/>
    <n v="21240"/>
    <x v="15"/>
    <n v="1501"/>
    <n v="96500"/>
    <n v="10155"/>
    <x v="44"/>
    <d v="2003-10-13T00:00:00"/>
    <d v="2003-10-07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773.6900000000005"/>
    <n v="2639.58"/>
    <n v="2134.1100000000006"/>
  </r>
  <r>
    <n v="10299"/>
    <x v="75"/>
    <n v="24"/>
    <n v="123.51"/>
    <n v="8"/>
    <n v="186"/>
    <x v="45"/>
    <s v="Karttunen Matti"/>
    <n v="902248555"/>
    <s v="Keskuskatu 45 "/>
    <x v="37"/>
    <n v="21240"/>
    <x v="15"/>
    <n v="1501"/>
    <n v="96500"/>
    <n v="10155"/>
    <x v="44"/>
    <d v="2003-10-13T00:00:00"/>
    <d v="2003-10-07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964.2400000000002"/>
    <n v="1590.48"/>
    <n v="1373.7600000000002"/>
  </r>
  <r>
    <n v="10299"/>
    <x v="87"/>
    <n v="39"/>
    <n v="62.17"/>
    <n v="3"/>
    <n v="186"/>
    <x v="45"/>
    <s v="Karttunen Matti"/>
    <n v="902248555"/>
    <s v="Keskuskatu 45 "/>
    <x v="37"/>
    <n v="21240"/>
    <x v="15"/>
    <n v="1501"/>
    <n v="96500"/>
    <n v="10155"/>
    <x v="44"/>
    <d v="2003-10-13T00:00:00"/>
    <d v="2003-10-07T00:00:00"/>
    <s v="Shipped"/>
    <x v="87"/>
    <x v="6"/>
    <d v="1899-12-30T01:18:00"/>
    <x v="7"/>
    <s v="Features rotating wheels , working kick stand. Comes with stand."/>
    <n v="7689"/>
    <n v="32.950000000000003"/>
    <n v="62.17"/>
    <n v="2424.63"/>
    <n v="1285.0500000000002"/>
    <n v="1139.58"/>
  </r>
  <r>
    <n v="10299"/>
    <x v="88"/>
    <n v="49"/>
    <n v="119.04"/>
    <n v="2"/>
    <n v="186"/>
    <x v="45"/>
    <s v="Karttunen Matti"/>
    <n v="902248555"/>
    <s v="Keskuskatu 45 "/>
    <x v="37"/>
    <n v="21240"/>
    <x v="15"/>
    <n v="1501"/>
    <n v="96500"/>
    <n v="10155"/>
    <x v="44"/>
    <d v="2003-10-13T00:00:00"/>
    <d v="2003-10-07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832.96"/>
    <n v="3426.57"/>
    <n v="2406.39"/>
  </r>
  <r>
    <n v="10299"/>
    <x v="77"/>
    <n v="47"/>
    <n v="107.07"/>
    <n v="10"/>
    <n v="186"/>
    <x v="45"/>
    <s v="Karttunen Matti"/>
    <n v="902248555"/>
    <s v="Keskuskatu 45 "/>
    <x v="37"/>
    <n v="21240"/>
    <x v="15"/>
    <n v="1501"/>
    <n v="96500"/>
    <n v="10155"/>
    <x v="44"/>
    <d v="2003-10-13T00:00:00"/>
    <d v="2003-10-07T00:00:00"/>
    <s v="Shipped"/>
    <x v="77"/>
    <x v="6"/>
    <d v="1899-12-30T01:24:00"/>
    <x v="4"/>
    <s v="Detailed scale replica with working suspension and constructed from over 70 parts"/>
    <n v="7003"/>
    <n v="60.86"/>
    <n v="112.7"/>
    <n v="5032.29"/>
    <n v="2860.42"/>
    <n v="2171.87"/>
  </r>
  <r>
    <n v="10299"/>
    <x v="89"/>
    <n v="33"/>
    <n v="58.87"/>
    <n v="6"/>
    <n v="186"/>
    <x v="45"/>
    <s v="Karttunen Matti"/>
    <n v="902248555"/>
    <s v="Keskuskatu 45 "/>
    <x v="37"/>
    <n v="21240"/>
    <x v="15"/>
    <n v="1501"/>
    <n v="96500"/>
    <n v="10155"/>
    <x v="44"/>
    <d v="2003-10-13T00:00:00"/>
    <d v="2003-10-07T00:00:00"/>
    <s v="Shipped"/>
    <x v="89"/>
    <x v="6"/>
    <d v="1899-12-30T01:24:00"/>
    <x v="12"/>
    <s v="Features two-tone paint with chrome accents, superior die-cast detail , rotating wheels , working kick stand"/>
    <n v="6840"/>
    <n v="47.1"/>
    <n v="69.260000000000005"/>
    <n v="1942.7099999999998"/>
    <n v="1554.3"/>
    <n v="388.40999999999985"/>
  </r>
  <r>
    <n v="10299"/>
    <x v="92"/>
    <n v="32"/>
    <n v="66.290000000000006"/>
    <n v="1"/>
    <n v="186"/>
    <x v="45"/>
    <s v="Karttunen Matti"/>
    <n v="902248555"/>
    <s v="Keskuskatu 45 "/>
    <x v="37"/>
    <n v="21240"/>
    <x v="15"/>
    <n v="1501"/>
    <n v="96500"/>
    <n v="10155"/>
    <x v="44"/>
    <d v="2003-10-13T00:00:00"/>
    <d v="2003-10-07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121.2800000000002"/>
    <n v="1034.56"/>
    <n v="1086.7200000000003"/>
  </r>
  <r>
    <n v="10299"/>
    <x v="93"/>
    <n v="24"/>
    <n v="36.21"/>
    <n v="4"/>
    <n v="186"/>
    <x v="45"/>
    <s v="Karttunen Matti"/>
    <n v="902248555"/>
    <s v="Keskuskatu 45 "/>
    <x v="37"/>
    <n v="21240"/>
    <x v="15"/>
    <n v="1501"/>
    <n v="96500"/>
    <n v="10155"/>
    <x v="44"/>
    <d v="2003-10-13T00:00:00"/>
    <d v="2003-10-07T00:00:00"/>
    <s v="Shipped"/>
    <x v="93"/>
    <x v="6"/>
    <d v="1899-12-30T01:32:00"/>
    <x v="5"/>
    <s v="Features rotating wheels , working kick stand. Comes with stand."/>
    <n v="9241"/>
    <n v="24.14"/>
    <n v="40.229999999999997"/>
    <n v="869.04"/>
    <n v="579.36"/>
    <n v="289.67999999999995"/>
  </r>
  <r>
    <n v="10299"/>
    <x v="94"/>
    <n v="38"/>
    <n v="84.7"/>
    <n v="7"/>
    <n v="186"/>
    <x v="45"/>
    <s v="Karttunen Matti"/>
    <n v="902248555"/>
    <s v="Keskuskatu 45 "/>
    <x v="37"/>
    <n v="21240"/>
    <x v="15"/>
    <n v="1501"/>
    <n v="96500"/>
    <n v="10155"/>
    <x v="44"/>
    <d v="2003-10-13T00:00:00"/>
    <d v="2003-10-07T00:00:00"/>
    <s v="Shipped"/>
    <x v="94"/>
    <x v="6"/>
    <d v="1899-12-30T01:32:00"/>
    <x v="8"/>
    <s v="This model features two-tone paint with chrome accents, superior die-cast detail , rotating wheels , working kick stand"/>
    <n v="3341"/>
    <n v="56.13"/>
    <n v="102.05"/>
    <n v="3218.6"/>
    <n v="2132.94"/>
    <n v="1085.6599999999999"/>
  </r>
  <r>
    <n v="10299"/>
    <x v="95"/>
    <n v="44"/>
    <n v="77.290000000000006"/>
    <n v="5"/>
    <n v="186"/>
    <x v="45"/>
    <s v="Karttunen Matti"/>
    <n v="902248555"/>
    <s v="Keskuskatu 45 "/>
    <x v="37"/>
    <n v="21240"/>
    <x v="15"/>
    <n v="1501"/>
    <n v="96500"/>
    <n v="10155"/>
    <x v="44"/>
    <d v="2003-10-13T00:00:00"/>
    <d v="2003-10-07T00:00:00"/>
    <s v="Shipped"/>
    <x v="95"/>
    <x v="6"/>
    <d v="1899-12-30T01:50:00"/>
    <x v="4"/>
    <s v="Features rotating wheels , working kick stand. Comes with stand."/>
    <n v="600"/>
    <n v="34.17"/>
    <n v="81.36"/>
    <n v="3400.76"/>
    <n v="1503.48"/>
    <n v="1897.2800000000002"/>
  </r>
  <r>
    <n v="10300"/>
    <x v="80"/>
    <n v="33"/>
    <n v="184.84"/>
    <n v="5"/>
    <n v="128"/>
    <x v="1"/>
    <s v="Keitel Roland"/>
    <n v="496966902555"/>
    <s v="Lyonerstr. 34 "/>
    <x v="1"/>
    <n v="60528"/>
    <x v="1"/>
    <n v="1504"/>
    <n v="59700"/>
    <n v="10101"/>
    <x v="1"/>
    <d v="2003-01-18T00:00:00"/>
    <d v="2003-01-11T00:00:00"/>
    <s v="Shipped"/>
    <x v="80"/>
    <x v="1"/>
    <d v="1899-12-30T01:12:00"/>
    <x v="4"/>
    <s v="Hood, doors and trunk all open to reveal highly detailed interior features. Steering wheel actually turns the front wheels. Color dark green."/>
    <n v="68"/>
    <n v="95.34"/>
    <n v="194.57"/>
    <n v="6099.72"/>
    <n v="3146.2200000000003"/>
    <n v="2953.5"/>
  </r>
  <r>
    <n v="10300"/>
    <x v="81"/>
    <n v="29"/>
    <n v="116.27"/>
    <n v="3"/>
    <n v="128"/>
    <x v="1"/>
    <s v="Keitel Roland"/>
    <n v="496966902555"/>
    <s v="Lyonerstr. 34 "/>
    <x v="1"/>
    <n v="60528"/>
    <x v="1"/>
    <n v="1504"/>
    <n v="59700"/>
    <n v="10101"/>
    <x v="1"/>
    <d v="2003-01-18T00:00:00"/>
    <d v="2003-01-11T00:00:00"/>
    <s v="Shipped"/>
    <x v="81"/>
    <x v="1"/>
    <d v="1899-12-30T01:12:00"/>
    <x v="0"/>
    <s v="1:12 scale model of a 1968 Dodge Charger. Hood, doors and trunk all open to reveal highly detailed interior features. Steering wheel actually turns the front wheels. Color black"/>
    <n v="9123"/>
    <n v="75.16"/>
    <n v="117.44"/>
    <n v="3371.83"/>
    <n v="2179.64"/>
    <n v="1192.19"/>
  </r>
  <r>
    <n v="10300"/>
    <x v="82"/>
    <n v="22"/>
    <n v="76.61"/>
    <n v="6"/>
    <n v="128"/>
    <x v="1"/>
    <s v="Keitel Roland"/>
    <n v="496966902555"/>
    <s v="Lyonerstr. 34 "/>
    <x v="1"/>
    <n v="60528"/>
    <x v="1"/>
    <n v="1504"/>
    <n v="59700"/>
    <n v="10101"/>
    <x v="1"/>
    <d v="2003-01-18T00:00:00"/>
    <d v="2003-01-11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685.42"/>
    <n v="702.24"/>
    <n v="983.18000000000006"/>
  </r>
  <r>
    <n v="10300"/>
    <x v="83"/>
    <n v="23"/>
    <n v="95.58"/>
    <n v="2"/>
    <n v="128"/>
    <x v="1"/>
    <s v="Keitel Roland"/>
    <n v="496966902555"/>
    <s v="Lyonerstr. 34 "/>
    <x v="1"/>
    <n v="60528"/>
    <x v="1"/>
    <n v="1504"/>
    <n v="59700"/>
    <n v="10101"/>
    <x v="1"/>
    <d v="2003-01-18T00:00:00"/>
    <d v="2003-01-11T00:00:00"/>
    <s v="Shipped"/>
    <x v="83"/>
    <x v="1"/>
    <d v="1899-12-30T01:12:00"/>
    <x v="0"/>
    <s v="Detailed model of the 1969 Dodge Charger. This model includes finely detailed interior and exterior features. Painted in red and white."/>
    <n v="7323"/>
    <n v="58.73"/>
    <n v="115.16"/>
    <n v="2198.34"/>
    <n v="1350.79"/>
    <n v="847.55000000000018"/>
  </r>
  <r>
    <n v="10300"/>
    <x v="84"/>
    <n v="41"/>
    <n v="63.14"/>
    <n v="1"/>
    <n v="128"/>
    <x v="1"/>
    <s v="Keitel Roland"/>
    <n v="496966902555"/>
    <s v="Lyonerstr. 34 "/>
    <x v="1"/>
    <n v="60528"/>
    <x v="1"/>
    <n v="1504"/>
    <n v="59700"/>
    <n v="10101"/>
    <x v="1"/>
    <d v="2003-01-18T00:00:00"/>
    <d v="2003-01-11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88.7400000000002"/>
    <n v="2209.9"/>
    <n v="378.84000000000015"/>
  </r>
  <r>
    <n v="10300"/>
    <x v="85"/>
    <n v="49"/>
    <n v="65.94"/>
    <n v="8"/>
    <n v="128"/>
    <x v="1"/>
    <s v="Keitel Roland"/>
    <n v="496966902555"/>
    <s v="Lyonerstr. 34 "/>
    <x v="1"/>
    <n v="60528"/>
    <x v="1"/>
    <n v="1504"/>
    <n v="59700"/>
    <n v="10101"/>
    <x v="1"/>
    <d v="2003-01-18T00:00:00"/>
    <d v="2003-01-11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3231.06"/>
    <n v="2403.4499999999998"/>
    <n v="827.61000000000013"/>
  </r>
  <r>
    <n v="10300"/>
    <x v="86"/>
    <n v="23"/>
    <n v="144.05000000000001"/>
    <n v="7"/>
    <n v="128"/>
    <x v="1"/>
    <s v="Keitel Roland"/>
    <n v="496966902555"/>
    <s v="Lyonerstr. 34 "/>
    <x v="1"/>
    <n v="60528"/>
    <x v="1"/>
    <n v="1504"/>
    <n v="59700"/>
    <n v="10101"/>
    <x v="1"/>
    <d v="2003-01-18T00:00:00"/>
    <d v="2003-01-11T00:00:00"/>
    <s v="Shipped"/>
    <x v="86"/>
    <x v="1"/>
    <d v="1899-12-30T01:18:00"/>
    <x v="5"/>
    <s v="Highly detailed 1976 Ford Gran Torino &quot;Starsky and Hutch&quot; diecast model. Very well constructed and painted in red and white patterns."/>
    <n v="9127"/>
    <n v="73.489999999999995"/>
    <n v="146.99"/>
    <n v="3313.15"/>
    <n v="1690.27"/>
    <n v="1622.88"/>
  </r>
  <r>
    <n v="10300"/>
    <x v="90"/>
    <n v="31"/>
    <n v="52.05"/>
    <n v="4"/>
    <n v="128"/>
    <x v="1"/>
    <s v="Keitel Roland"/>
    <n v="496966902555"/>
    <s v="Lyonerstr. 34 "/>
    <x v="1"/>
    <n v="60528"/>
    <x v="1"/>
    <n v="1504"/>
    <n v="59700"/>
    <n v="10101"/>
    <x v="1"/>
    <d v="2003-01-18T00:00:00"/>
    <d v="2003-01-1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613.55"/>
    <n v="1195.98"/>
    <n v="417.56999999999994"/>
  </r>
  <r>
    <n v="10301"/>
    <x v="96"/>
    <n v="37"/>
    <n v="114.65"/>
    <n v="8"/>
    <n v="299"/>
    <x v="95"/>
    <s v="Klaeboe Jan"/>
    <n v="4722121555"/>
    <s v="Drammensveien 126A PB 211 Sentrum"/>
    <x v="76"/>
    <s v="N0106"/>
    <x v="17"/>
    <n v="1504"/>
    <n v="95100"/>
    <n v="10284"/>
    <x v="90"/>
    <d v="2004-08-29T00:00:00"/>
    <d v="2004-08-26T00:00:00"/>
    <s v="Shipped"/>
    <x v="96"/>
    <x v="1"/>
    <d v="1899-12-30T01:18:00"/>
    <x v="12"/>
    <s v="This model features, opening hood, opening doors, detailed engine, rear spoiler, opening trunk, working steering, tinted windows, baked enamel finish. Color red."/>
    <n v="3975"/>
    <n v="83.51"/>
    <n v="141.54"/>
    <n v="4242.05"/>
    <n v="3089.8700000000003"/>
    <n v="1152.1799999999998"/>
  </r>
  <r>
    <n v="10301"/>
    <x v="101"/>
    <n v="32"/>
    <n v="118.22"/>
    <n v="4"/>
    <n v="299"/>
    <x v="95"/>
    <s v="Klaeboe Jan"/>
    <n v="4722121555"/>
    <s v="Drammensveien 126A PB 211 Sentrum"/>
    <x v="76"/>
    <s v="N0106"/>
    <x v="17"/>
    <n v="1504"/>
    <n v="95100"/>
    <n v="10284"/>
    <x v="90"/>
    <d v="2004-08-29T00:00:00"/>
    <d v="2004-08-26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783.04"/>
    <n v="2110.7199999999998"/>
    <n v="1672.3200000000002"/>
  </r>
  <r>
    <n v="10301"/>
    <x v="97"/>
    <n v="47"/>
    <n v="119.49"/>
    <n v="7"/>
    <n v="299"/>
    <x v="95"/>
    <s v="Klaeboe Jan"/>
    <n v="4722121555"/>
    <s v="Drammensveien 126A PB 211 Sentrum"/>
    <x v="76"/>
    <s v="N0106"/>
    <x v="17"/>
    <n v="1504"/>
    <n v="95100"/>
    <n v="10284"/>
    <x v="90"/>
    <d v="2004-08-29T00:00:00"/>
    <d v="2004-08-26T00:00:00"/>
    <s v="Shipped"/>
    <x v="97"/>
    <x v="1"/>
    <d v="1899-12-30T01:18:00"/>
    <x v="10"/>
    <s v="This model features, opening hood, opening doors, detailed engine, rear spoiler, opening trunk, working steering, tinted windows, baked enamel finish. Color yellow."/>
    <n v="9772"/>
    <n v="93.89"/>
    <n v="142.25"/>
    <n v="5616.03"/>
    <n v="4412.83"/>
    <n v="1203.1999999999998"/>
  </r>
  <r>
    <n v="10301"/>
    <x v="98"/>
    <n v="22"/>
    <n v="113.52"/>
    <n v="5"/>
    <n v="299"/>
    <x v="95"/>
    <s v="Klaeboe Jan"/>
    <n v="4722121555"/>
    <s v="Drammensveien 126A PB 211 Sentrum"/>
    <x v="76"/>
    <s v="N0106"/>
    <x v="17"/>
    <n v="1504"/>
    <n v="95100"/>
    <n v="10284"/>
    <x v="90"/>
    <d v="2004-08-29T00:00:00"/>
    <d v="2004-08-26T00:00:00"/>
    <s v="Shipped"/>
    <x v="98"/>
    <x v="1"/>
    <d v="1899-12-30T01:18:00"/>
    <x v="3"/>
    <s v="Features include opening and closing doors. Color: Red"/>
    <n v="8164"/>
    <n v="56.76"/>
    <n v="132"/>
    <n v="2497.44"/>
    <n v="1248.72"/>
    <n v="1248.72"/>
  </r>
  <r>
    <n v="10301"/>
    <x v="30"/>
    <n v="23"/>
    <n v="135.47"/>
    <n v="9"/>
    <n v="299"/>
    <x v="95"/>
    <s v="Klaeboe Jan"/>
    <n v="4722121555"/>
    <s v="Drammensveien 126A PB 211 Sentrum"/>
    <x v="76"/>
    <s v="N0106"/>
    <x v="17"/>
    <n v="1504"/>
    <n v="95100"/>
    <n v="10284"/>
    <x v="90"/>
    <d v="2004-08-29T00:00:00"/>
    <d v="2004-08-2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115.81"/>
    <n v="1791.7"/>
    <n v="1324.11"/>
  </r>
  <r>
    <n v="10301"/>
    <x v="99"/>
    <n v="39"/>
    <n v="137.04"/>
    <n v="6"/>
    <n v="299"/>
    <x v="95"/>
    <s v="Klaeboe Jan"/>
    <n v="4722121555"/>
    <s v="Drammensveien 126A PB 211 Sentrum"/>
    <x v="76"/>
    <s v="N0106"/>
    <x v="17"/>
    <n v="1504"/>
    <n v="95100"/>
    <n v="10284"/>
    <x v="90"/>
    <d v="2004-08-29T00:00:00"/>
    <d v="2004-08-26T00:00:00"/>
    <s v="Shipped"/>
    <x v="99"/>
    <x v="1"/>
    <d v="1899-12-30T01:18:00"/>
    <x v="5"/>
    <s v="This model features working front and rear suspension on accurately replicated and actuating shock absorbers as well as opening engine cover, rear stabilizer flap,  and 4 opening doors."/>
    <n v="8990"/>
    <n v="62.16"/>
    <n v="141.28"/>
    <n v="5344.5599999999995"/>
    <n v="2424.2399999999998"/>
    <n v="2920.3199999999997"/>
  </r>
  <r>
    <n v="10301"/>
    <x v="103"/>
    <n v="27"/>
    <n v="64.67"/>
    <n v="1"/>
    <n v="299"/>
    <x v="95"/>
    <s v="Klaeboe Jan"/>
    <n v="4722121555"/>
    <s v="Drammensveien 126A PB 211 Sentrum"/>
    <x v="76"/>
    <s v="N0106"/>
    <x v="17"/>
    <n v="1504"/>
    <n v="95100"/>
    <n v="10284"/>
    <x v="90"/>
    <d v="2004-08-29T00:00:00"/>
    <d v="2004-08-26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46.0900000000001"/>
    <n v="1329.48"/>
    <n v="416.61000000000013"/>
  </r>
  <r>
    <n v="10301"/>
    <x v="104"/>
    <n v="22"/>
    <n v="40.75"/>
    <n v="3"/>
    <n v="299"/>
    <x v="95"/>
    <s v="Klaeboe Jan"/>
    <n v="4722121555"/>
    <s v="Drammensveien 126A PB 211 Sentrum"/>
    <x v="76"/>
    <s v="N0106"/>
    <x v="17"/>
    <n v="1504"/>
    <n v="95100"/>
    <n v="10284"/>
    <x v="90"/>
    <d v="2004-08-29T00:00:00"/>
    <d v="2004-08-26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896.5"/>
    <n v="641.96"/>
    <n v="254.53999999999996"/>
  </r>
  <r>
    <n v="10301"/>
    <x v="100"/>
    <n v="48"/>
    <n v="32.1"/>
    <n v="10"/>
    <n v="299"/>
    <x v="95"/>
    <s v="Klaeboe Jan"/>
    <n v="4722121555"/>
    <s v="Drammensveien 126A PB 211 Sentrum"/>
    <x v="76"/>
    <s v="N0106"/>
    <x v="17"/>
    <n v="1504"/>
    <n v="95100"/>
    <n v="10284"/>
    <x v="90"/>
    <d v="2004-08-29T00:00:00"/>
    <d v="2004-08-26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540.8000000000002"/>
    <n v="779.52"/>
    <n v="761.2800000000002"/>
  </r>
  <r>
    <n v="10301"/>
    <x v="108"/>
    <n v="22"/>
    <n v="86.73"/>
    <n v="2"/>
    <n v="299"/>
    <x v="95"/>
    <s v="Klaeboe Jan"/>
    <n v="4722121555"/>
    <s v="Drammensveien 126A PB 211 Sentrum"/>
    <x v="76"/>
    <s v="N0106"/>
    <x v="17"/>
    <n v="1504"/>
    <n v="95100"/>
    <n v="10284"/>
    <x v="90"/>
    <d v="2004-08-29T00:00:00"/>
    <d v="2004-08-26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908.0600000000002"/>
    <n v="1366.42"/>
    <n v="541.6400000000001"/>
  </r>
  <r>
    <n v="10301"/>
    <x v="91"/>
    <n v="50"/>
    <n v="122.17"/>
    <n v="11"/>
    <n v="299"/>
    <x v="95"/>
    <s v="Klaeboe Jan"/>
    <n v="4722121555"/>
    <s v="Drammensveien 126A PB 211 Sentrum"/>
    <x v="76"/>
    <s v="N0106"/>
    <x v="17"/>
    <n v="1504"/>
    <n v="95100"/>
    <n v="10284"/>
    <x v="90"/>
    <d v="2004-08-29T00:00:00"/>
    <d v="2004-08-26T00:00:00"/>
    <s v="Shipped"/>
    <x v="91"/>
    <x v="1"/>
    <d v="1899-12-30T01:18:00"/>
    <x v="6"/>
    <s v="Features include: Turnable front wheels; steering function; detailed interior; detailed engine; opening hood; opening trunk; opening doors; and detailed chassis."/>
    <n v="6600"/>
    <n v="98.3"/>
    <n v="140.43"/>
    <n v="6108.5"/>
    <n v="4915"/>
    <n v="1193.5"/>
  </r>
  <r>
    <n v="10302"/>
    <x v="0"/>
    <n v="43"/>
    <n v="166.6"/>
    <n v="1"/>
    <n v="201"/>
    <x v="88"/>
    <s v="Devon Elizabeth"/>
    <n v="1715552282"/>
    <s v="12, Berkeley Gardens Blvd "/>
    <x v="72"/>
    <s v="WX16LT"/>
    <x v="7"/>
    <n v="1501"/>
    <n v="92700"/>
    <n v="10253"/>
    <x v="83"/>
    <d v="2004-06-09T00:00:00"/>
    <d v="2004-06-02T00:00:00"/>
    <s v="Cancell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163.8"/>
    <n v="3728.1"/>
    <n v="3435.7000000000003"/>
  </r>
  <r>
    <n v="10302"/>
    <x v="2"/>
    <n v="38"/>
    <n v="82.83"/>
    <n v="2"/>
    <n v="201"/>
    <x v="88"/>
    <s v="Devon Elizabeth"/>
    <n v="1715552282"/>
    <s v="12, Berkeley Gardens Blvd "/>
    <x v="72"/>
    <s v="WX16LT"/>
    <x v="7"/>
    <n v="1501"/>
    <n v="92700"/>
    <n v="10253"/>
    <x v="83"/>
    <d v="2004-06-09T00:00:00"/>
    <d v="2004-06-02T00:00:00"/>
    <s v="Cancell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147.54"/>
    <n v="1643.8799999999999"/>
    <n v="1503.66"/>
  </r>
  <r>
    <n v="10302"/>
    <x v="102"/>
    <n v="23"/>
    <n v="70.56"/>
    <n v="3"/>
    <n v="201"/>
    <x v="88"/>
    <s v="Devon Elizabeth"/>
    <n v="1715552282"/>
    <s v="12, Berkeley Gardens Blvd "/>
    <x v="72"/>
    <s v="WX16LT"/>
    <x v="7"/>
    <n v="1501"/>
    <n v="92700"/>
    <n v="10253"/>
    <x v="83"/>
    <d v="2004-06-09T00:00:00"/>
    <d v="2004-06-02T00:00:00"/>
    <s v="Cancelled"/>
    <x v="102"/>
    <x v="1"/>
    <d v="1899-12-30T01:18:00"/>
    <x v="7"/>
    <s v="This 1:18 scale precision die-cast replica, with its optional porthole hardtop and factory baked-enamel Thunderbird Bronze finish, is a 100% accurate rendition of this American classic."/>
    <n v="3209"/>
    <n v="34.21"/>
    <n v="71.27"/>
    <n v="1622.88"/>
    <n v="786.83"/>
    <n v="836.05000000000007"/>
  </r>
  <r>
    <n v="10302"/>
    <x v="105"/>
    <n v="49"/>
    <n v="75.42"/>
    <n v="5"/>
    <n v="201"/>
    <x v="88"/>
    <s v="Devon Elizabeth"/>
    <n v="1715552282"/>
    <s v="12, Berkeley Gardens Blvd "/>
    <x v="72"/>
    <s v="WX16LT"/>
    <x v="7"/>
    <n v="1501"/>
    <n v="92700"/>
    <n v="10253"/>
    <x v="83"/>
    <d v="2004-06-09T00:00:00"/>
    <d v="2004-06-02T00:00:00"/>
    <s v="Cancell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695.58"/>
    <n v="2315.25"/>
    <n v="1380.33"/>
  </r>
  <r>
    <n v="10302"/>
    <x v="106"/>
    <n v="45"/>
    <n v="104.52"/>
    <n v="4"/>
    <n v="201"/>
    <x v="88"/>
    <s v="Devon Elizabeth"/>
    <n v="1715552282"/>
    <s v="12, Berkeley Gardens Blvd "/>
    <x v="72"/>
    <s v="WX16LT"/>
    <x v="7"/>
    <n v="1501"/>
    <n v="92700"/>
    <n v="10253"/>
    <x v="83"/>
    <d v="2004-06-09T00:00:00"/>
    <d v="2004-06-02T00:00:00"/>
    <s v="Cancell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03.3999999999996"/>
    <n v="3276.8999999999996"/>
    <n v="1426.5"/>
  </r>
  <r>
    <n v="10302"/>
    <x v="107"/>
    <n v="48"/>
    <n v="74.48"/>
    <n v="6"/>
    <n v="201"/>
    <x v="88"/>
    <s v="Devon Elizabeth"/>
    <n v="1715552282"/>
    <s v="12, Berkeley Gardens Blvd "/>
    <x v="72"/>
    <s v="WX16LT"/>
    <x v="7"/>
    <n v="1501"/>
    <n v="92700"/>
    <n v="10253"/>
    <x v="83"/>
    <d v="2004-06-09T00:00:00"/>
    <d v="2004-06-02T00:00:00"/>
    <s v="Cancell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575.04"/>
    <n v="2424.48"/>
    <n v="1150.56"/>
  </r>
  <r>
    <n v="10303"/>
    <x v="1"/>
    <n v="46"/>
    <n v="56.91"/>
    <n v="2"/>
    <n v="484"/>
    <x v="60"/>
    <s v="Roel Josafac Pedro "/>
    <n v="955558282"/>
    <s v="C/ Romero, 33 "/>
    <x v="48"/>
    <n v="41101"/>
    <x v="3"/>
    <n v="1702"/>
    <n v="65700"/>
    <n v="10184"/>
    <x v="57"/>
    <d v="2003-11-22T00:00:00"/>
    <d v="2003-11-20T00:00:00"/>
    <s v="Shipped"/>
    <x v="1"/>
    <x v="0"/>
    <d v="1899-12-30T01:18:00"/>
    <x v="1"/>
    <s v="Features opening hood, opening doors, opening trunk, wide white wall tires, front door arm rests, working steering system."/>
    <n v="540"/>
    <n v="33.299999999999997"/>
    <n v="60.54"/>
    <n v="2617.8599999999997"/>
    <n v="1531.8"/>
    <n v="1086.0599999999997"/>
  </r>
  <r>
    <n v="10303"/>
    <x v="3"/>
    <n v="24"/>
    <n v="35.700000000000003"/>
    <n v="1"/>
    <n v="484"/>
    <x v="60"/>
    <s v="Roel Josafac Pedro "/>
    <n v="955558282"/>
    <s v="C/ Romero, 33 "/>
    <x v="48"/>
    <n v="41101"/>
    <x v="3"/>
    <n v="1702"/>
    <n v="65700"/>
    <n v="10184"/>
    <x v="57"/>
    <d v="2003-11-22T00:00:00"/>
    <d v="2003-11-20T00:00:00"/>
    <s v="Shipped"/>
    <x v="3"/>
    <x v="0"/>
    <d v="1899-12-30T01:24:00"/>
    <x v="3"/>
    <s v="This model features grille-mounted chrome horn, lift-up louvered hood, fold-down rumble seat, working steering system and rubber wheels. Color black."/>
    <n v="2081"/>
    <n v="21.75"/>
    <n v="41.03"/>
    <n v="856.80000000000007"/>
    <n v="522"/>
    <n v="334.80000000000007"/>
  </r>
  <r>
    <n v="10304"/>
    <x v="10"/>
    <n v="47"/>
    <n v="201.44"/>
    <n v="6"/>
    <n v="256"/>
    <x v="74"/>
    <s v="Tonini Daniel "/>
    <n v="30598555"/>
    <s v="67, avenue de l'Europe "/>
    <x v="60"/>
    <n v="78000"/>
    <x v="9"/>
    <n v="1370"/>
    <n v="77900"/>
    <n v="10216"/>
    <x v="69"/>
    <d v="2004-02-10T00:00:00"/>
    <d v="2004-02-04T00:00:00"/>
    <s v="Shipped"/>
    <x v="10"/>
    <x v="1"/>
    <d v="1899-12-30T01:10:00"/>
    <x v="6"/>
    <s v="Turnable front wheels; steering function; detailed interior; detailed engine; opening hood; opening trunk; opening doors; and detailed chassis."/>
    <n v="7305"/>
    <n v="98.58"/>
    <n v="214.3"/>
    <n v="9467.68"/>
    <n v="4633.26"/>
    <n v="4834.42"/>
  </r>
  <r>
    <n v="10304"/>
    <x v="12"/>
    <n v="39"/>
    <n v="117.54"/>
    <n v="3"/>
    <n v="256"/>
    <x v="74"/>
    <s v="Tonini Daniel "/>
    <n v="30598555"/>
    <s v="67, avenue de l'Europe "/>
    <x v="60"/>
    <n v="78000"/>
    <x v="9"/>
    <n v="1370"/>
    <n v="77900"/>
    <n v="10216"/>
    <x v="69"/>
    <d v="2004-02-10T00:00:00"/>
    <d v="2004-02-04T00:00:00"/>
    <s v="Shipped"/>
    <x v="12"/>
    <x v="2"/>
    <d v="1899-12-30T01:12:00"/>
    <x v="0"/>
    <s v="Model features 30 windows, skylights &amp; glare resistant glass, working steering system, original logos"/>
    <n v="1579"/>
    <n v="77.900000000000006"/>
    <n v="136.66999999999999"/>
    <n v="4584.0600000000004"/>
    <n v="3038.1000000000004"/>
    <n v="1545.96"/>
  </r>
  <r>
    <n v="10304"/>
    <x v="13"/>
    <n v="46"/>
    <n v="106.17"/>
    <n v="5"/>
    <n v="256"/>
    <x v="74"/>
    <s v="Tonini Daniel "/>
    <n v="30598555"/>
    <s v="67, avenue de l'Europe "/>
    <x v="60"/>
    <n v="78000"/>
    <x v="9"/>
    <n v="1370"/>
    <n v="77900"/>
    <n v="10216"/>
    <x v="69"/>
    <d v="2004-02-10T00:00:00"/>
    <d v="2004-02-04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883.82"/>
    <n v="2683.18"/>
    <n v="2200.64"/>
  </r>
  <r>
    <n v="10304"/>
    <x v="8"/>
    <n v="37"/>
    <n v="95.55"/>
    <n v="13"/>
    <n v="256"/>
    <x v="74"/>
    <s v="Tonini Daniel "/>
    <n v="30598555"/>
    <s v="67, avenue de l'Europe "/>
    <x v="60"/>
    <n v="78000"/>
    <x v="9"/>
    <n v="1370"/>
    <n v="77900"/>
    <n v="10216"/>
    <x v="69"/>
    <d v="2004-02-10T00:00:00"/>
    <d v="2004-02-04T00:00:00"/>
    <s v="Shipped"/>
    <x v="8"/>
    <x v="0"/>
    <d v="1899-12-30T01:18:00"/>
    <x v="1"/>
    <s v="Features opening engine cover, doors, trunk, and fuel filler cap. Color black"/>
    <n v="8693"/>
    <n v="60.62"/>
    <n v="102.74"/>
    <n v="3535.35"/>
    <n v="2242.94"/>
    <n v="1292.4099999999999"/>
  </r>
  <r>
    <n v="10304"/>
    <x v="9"/>
    <n v="37"/>
    <n v="46.9"/>
    <n v="12"/>
    <n v="256"/>
    <x v="74"/>
    <s v="Tonini Daniel "/>
    <n v="30598555"/>
    <s v="67, avenue de l'Europe "/>
    <x v="60"/>
    <n v="78000"/>
    <x v="9"/>
    <n v="1370"/>
    <n v="77900"/>
    <n v="10216"/>
    <x v="69"/>
    <d v="2004-02-10T00:00:00"/>
    <d v="2004-02-04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35.3"/>
    <n v="897.62"/>
    <n v="837.68"/>
  </r>
  <r>
    <n v="10304"/>
    <x v="4"/>
    <n v="24"/>
    <n v="102.98"/>
    <n v="17"/>
    <n v="256"/>
    <x v="74"/>
    <s v="Tonini Daniel "/>
    <n v="30598555"/>
    <s v="67, avenue de l'Europe "/>
    <x v="60"/>
    <n v="78000"/>
    <x v="9"/>
    <n v="1370"/>
    <n v="77900"/>
    <n v="10216"/>
    <x v="69"/>
    <d v="2004-02-10T00:00:00"/>
    <d v="2004-02-04T00:00:00"/>
    <s v="Shipped"/>
    <x v="4"/>
    <x v="0"/>
    <d v="1899-12-30T01:18:00"/>
    <x v="4"/>
    <s v="This model features grille-mounted chrome horn, lift-up louvered hood, fold-down rumble seat, working steering system, chrome-covered spare, opening doors, detailed and wired engine"/>
    <n v="9354"/>
    <n v="58.48"/>
    <n v="127.13"/>
    <n v="2471.52"/>
    <n v="1403.52"/>
    <n v="1068"/>
  </r>
  <r>
    <n v="10304"/>
    <x v="5"/>
    <n v="20"/>
    <n v="141.75"/>
    <n v="14"/>
    <n v="256"/>
    <x v="74"/>
    <s v="Tonini Daniel "/>
    <n v="30598555"/>
    <s v="67, avenue de l'Europe "/>
    <x v="60"/>
    <n v="78000"/>
    <x v="9"/>
    <n v="1370"/>
    <n v="77900"/>
    <n v="10216"/>
    <x v="69"/>
    <d v="2004-02-10T00:00:00"/>
    <d v="2004-02-04T00:00:00"/>
    <s v="Shipped"/>
    <x v="5"/>
    <x v="0"/>
    <d v="1899-12-30T01:18:00"/>
    <x v="5"/>
    <s v="This 1:18 replica features grille-mounted chrome horn, lift-up louvered hood, fold-down rumble seat, working steering system, chrome-covered spare, opening doors, detailed and wired engine. Color black."/>
    <n v="548"/>
    <n v="72.56"/>
    <n v="168.75"/>
    <n v="2835"/>
    <n v="1451.2"/>
    <n v="1383.8"/>
  </r>
  <r>
    <n v="10304"/>
    <x v="15"/>
    <n v="46"/>
    <n v="98.27"/>
    <n v="7"/>
    <n v="256"/>
    <x v="74"/>
    <s v="Tonini Daniel "/>
    <n v="30598555"/>
    <s v="67, avenue de l'Europe "/>
    <x v="60"/>
    <n v="78000"/>
    <x v="9"/>
    <n v="1370"/>
    <n v="77900"/>
    <n v="10216"/>
    <x v="69"/>
    <d v="2004-02-10T00:00:00"/>
    <d v="2004-02-04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520.42"/>
    <n v="2795.88"/>
    <n v="1724.54"/>
  </r>
  <r>
    <n v="10304"/>
    <x v="16"/>
    <n v="24"/>
    <n v="54.34"/>
    <n v="9"/>
    <n v="256"/>
    <x v="74"/>
    <s v="Tonini Daniel "/>
    <n v="30598555"/>
    <s v="67, avenue de l'Europe "/>
    <x v="60"/>
    <n v="78000"/>
    <x v="9"/>
    <n v="1370"/>
    <n v="77900"/>
    <n v="10216"/>
    <x v="69"/>
    <d v="2004-02-10T00:00:00"/>
    <d v="2004-02-04T00:00:00"/>
    <s v="Shipped"/>
    <x v="16"/>
    <x v="0"/>
    <d v="1899-12-30T01:18:00"/>
    <x v="10"/>
    <s v="Chrome Trim, Chrome Grille, Opening Hood, Opening Doors, Opening Trunk, Detailed Engine, Working Steering System"/>
    <n v="5649"/>
    <n v="34.35"/>
    <n v="62.46"/>
    <n v="1304.1600000000001"/>
    <n v="824.40000000000009"/>
    <n v="479.76"/>
  </r>
  <r>
    <n v="10304"/>
    <x v="17"/>
    <n v="26"/>
    <n v="90.06"/>
    <n v="8"/>
    <n v="256"/>
    <x v="74"/>
    <s v="Tonini Daniel "/>
    <n v="30598555"/>
    <s v="67, avenue de l'Europe "/>
    <x v="60"/>
    <n v="78000"/>
    <x v="9"/>
    <n v="1370"/>
    <n v="77900"/>
    <n v="10216"/>
    <x v="69"/>
    <d v="2004-02-10T00:00:00"/>
    <d v="2004-02-04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341.56"/>
    <n v="1579.24"/>
    <n v="762.31999999999994"/>
  </r>
  <r>
    <n v="10304"/>
    <x v="18"/>
    <n v="38"/>
    <n v="95.24"/>
    <n v="11"/>
    <n v="256"/>
    <x v="74"/>
    <s v="Tonini Daniel "/>
    <n v="30598555"/>
    <s v="67, avenue de l'Europe "/>
    <x v="60"/>
    <n v="78000"/>
    <x v="9"/>
    <n v="1370"/>
    <n v="77900"/>
    <n v="10216"/>
    <x v="69"/>
    <d v="2004-02-10T00:00:00"/>
    <d v="2004-02-04T00:00:00"/>
    <s v="Shipped"/>
    <x v="18"/>
    <x v="0"/>
    <d v="1899-12-30T01:18:00"/>
    <x v="2"/>
    <s v="Features Gold Trim, Full Size Spare Tire, Chrome Trim, Chrome Grille, Opening Hood, Opening Doors, Opening Trunk, Detailed Engine, Working Steering System"/>
    <n v="7913"/>
    <n v="57.54"/>
    <n v="99.21"/>
    <n v="3619.12"/>
    <n v="2186.52"/>
    <n v="1432.6"/>
  </r>
  <r>
    <n v="10304"/>
    <x v="20"/>
    <n v="34"/>
    <n v="44.27"/>
    <n v="4"/>
    <n v="256"/>
    <x v="74"/>
    <s v="Tonini Daniel "/>
    <n v="30598555"/>
    <s v="67, avenue de l'Europe "/>
    <x v="60"/>
    <n v="78000"/>
    <x v="9"/>
    <n v="1370"/>
    <n v="77900"/>
    <n v="10216"/>
    <x v="69"/>
    <d v="2004-02-10T00:00:00"/>
    <d v="2004-02-04T00:00:00"/>
    <s v="Shipped"/>
    <x v="20"/>
    <x v="0"/>
    <d v="1899-12-30T01:18:00"/>
    <x v="7"/>
    <s v="Features completely detailed interior including Velvet flocked drapes,deluxe wood grain floor, and a wood grain casket with seperate chrome handles"/>
    <n v="6645"/>
    <n v="23.14"/>
    <n v="50.31"/>
    <n v="1505.18"/>
    <n v="786.76"/>
    <n v="718.42000000000007"/>
  </r>
  <r>
    <n v="10304"/>
    <x v="6"/>
    <n v="23"/>
    <n v="29.21"/>
    <n v="16"/>
    <n v="256"/>
    <x v="74"/>
    <s v="Tonini Daniel "/>
    <n v="30598555"/>
    <s v="67, avenue de l'Europe "/>
    <x v="60"/>
    <n v="78000"/>
    <x v="9"/>
    <n v="1370"/>
    <n v="77900"/>
    <n v="10216"/>
    <x v="69"/>
    <d v="2004-02-10T00:00:00"/>
    <d v="2004-02-04T00:00:00"/>
    <s v="Shipped"/>
    <x v="6"/>
    <x v="0"/>
    <d v="1899-12-30T01:24:00"/>
    <x v="1"/>
    <s v="This 1:24 scale die-cast replica of the 1939 Chevrolet Deluxe Coupe has the same classy look as the original. Features opening trunk, hood and doors and a showroom quality baked enamel finish."/>
    <n v="7332"/>
    <n v="22.57"/>
    <n v="33.19"/>
    <n v="671.83"/>
    <n v="519.11"/>
    <n v="152.72000000000003"/>
  </r>
  <r>
    <n v="10304"/>
    <x v="7"/>
    <n v="44"/>
    <n v="42.11"/>
    <n v="15"/>
    <n v="256"/>
    <x v="74"/>
    <s v="Tonini Daniel "/>
    <n v="30598555"/>
    <s v="67, avenue de l'Europe "/>
    <x v="60"/>
    <n v="78000"/>
    <x v="9"/>
    <n v="1370"/>
    <n v="77900"/>
    <n v="10216"/>
    <x v="69"/>
    <d v="2004-02-10T00:00:00"/>
    <d v="2004-02-04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852.84"/>
    <n v="906.83999999999992"/>
    <n v="946"/>
  </r>
  <r>
    <n v="10304"/>
    <x v="22"/>
    <n v="33"/>
    <n v="80.83"/>
    <n v="10"/>
    <n v="256"/>
    <x v="74"/>
    <s v="Tonini Daniel "/>
    <n v="30598555"/>
    <s v="67, avenue de l'Europe "/>
    <x v="60"/>
    <n v="78000"/>
    <x v="9"/>
    <n v="1370"/>
    <n v="77900"/>
    <n v="10216"/>
    <x v="69"/>
    <d v="2004-02-10T00:00:00"/>
    <d v="2004-02-04T00:00:00"/>
    <s v="Shipped"/>
    <x v="22"/>
    <x v="0"/>
    <d v="1899-12-30T01:24:00"/>
    <x v="8"/>
    <s v="Features opening trunk,  working steering system. Color dark green."/>
    <n v="4710"/>
    <n v="57.46"/>
    <n v="97.39"/>
    <n v="2667.39"/>
    <n v="1896.18"/>
    <n v="771.20999999999981"/>
  </r>
  <r>
    <n v="10304"/>
    <x v="24"/>
    <n v="36"/>
    <n v="52.36"/>
    <n v="2"/>
    <n v="256"/>
    <x v="74"/>
    <s v="Tonini Daniel "/>
    <n v="30598555"/>
    <s v="67, avenue de l'Europe "/>
    <x v="60"/>
    <n v="78000"/>
    <x v="9"/>
    <n v="1370"/>
    <n v="77900"/>
    <n v="10216"/>
    <x v="69"/>
    <d v="2004-02-10T00:00:00"/>
    <d v="2004-02-04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84.96"/>
    <n v="1209.96"/>
    <n v="675"/>
  </r>
  <r>
    <n v="10304"/>
    <x v="25"/>
    <n v="40"/>
    <n v="80.92"/>
    <n v="1"/>
    <n v="256"/>
    <x v="74"/>
    <s v="Tonini Daniel "/>
    <n v="30598555"/>
    <s v="67, avenue de l'Europe "/>
    <x v="60"/>
    <n v="78000"/>
    <x v="9"/>
    <n v="1370"/>
    <n v="77900"/>
    <n v="10216"/>
    <x v="69"/>
    <d v="2004-02-10T00:00:00"/>
    <d v="2004-02-04T00:00:00"/>
    <s v="Shipped"/>
    <x v="25"/>
    <x v="1"/>
    <d v="1899-12-30T01:18:00"/>
    <x v="9"/>
    <s v="Features include opening and closing doors. Color: White. _x000a_Measures approximately 9 1/2&quot; Long."/>
    <n v="6934"/>
    <n v="46.53"/>
    <n v="101.15"/>
    <n v="3236.8"/>
    <n v="1861.2"/>
    <n v="1375.6000000000001"/>
  </r>
  <r>
    <n v="10305"/>
    <x v="11"/>
    <n v="38"/>
    <n v="130.01"/>
    <n v="13"/>
    <n v="286"/>
    <x v="96"/>
    <s v="Hernandez Marta"/>
    <n v="6175558555"/>
    <s v="39323 Spinnaker Dr. "/>
    <x v="65"/>
    <n v="51247"/>
    <x v="0"/>
    <n v="1216"/>
    <n v="123700"/>
    <n v="10285"/>
    <x v="91"/>
    <d v="2004-09-04T00:00:00"/>
    <d v="2004-08-31T00:00:00"/>
    <s v="Shipped"/>
    <x v="11"/>
    <x v="1"/>
    <d v="1899-12-30T01:10:00"/>
    <x v="8"/>
    <s v="Features include: Turnable front wheels; steering function; detailed interior; detailed engine; opening hood; opening trunk; opening doors; and detailed chassis."/>
    <n v="6791"/>
    <n v="103.42"/>
    <n v="147.74"/>
    <n v="4940.3799999999992"/>
    <n v="3929.96"/>
    <n v="1010.4199999999992"/>
  </r>
  <r>
    <n v="10305"/>
    <x v="27"/>
    <n v="38"/>
    <n v="107.84"/>
    <n v="5"/>
    <n v="286"/>
    <x v="96"/>
    <s v="Hernandez Marta"/>
    <n v="6175558555"/>
    <s v="39323 Spinnaker Dr. "/>
    <x v="65"/>
    <n v="51247"/>
    <x v="0"/>
    <n v="1216"/>
    <n v="123700"/>
    <n v="10285"/>
    <x v="91"/>
    <d v="2004-09-04T00:00:00"/>
    <d v="2004-08-31T00:00:00"/>
    <s v="Shipped"/>
    <x v="27"/>
    <x v="2"/>
    <d v="1899-12-30T01:12:00"/>
    <x v="2"/>
    <s v="1:12 scale die-cast about 20&quot; long Hood opens, Rubber wheels"/>
    <n v="6125"/>
    <n v="55.7"/>
    <n v="118.5"/>
    <n v="4097.92"/>
    <n v="2116.6"/>
    <n v="1981.3200000000002"/>
  </r>
  <r>
    <n v="10305"/>
    <x v="28"/>
    <n v="27"/>
    <n v="132.62"/>
    <n v="4"/>
    <n v="286"/>
    <x v="96"/>
    <s v="Hernandez Marta"/>
    <n v="6175558555"/>
    <s v="39323 Spinnaker Dr. "/>
    <x v="65"/>
    <n v="51247"/>
    <x v="0"/>
    <n v="1216"/>
    <n v="123700"/>
    <n v="10285"/>
    <x v="91"/>
    <d v="2004-09-04T00:00:00"/>
    <d v="2004-08-31T00:00:00"/>
    <s v="Shipped"/>
    <x v="28"/>
    <x v="1"/>
    <d v="1899-12-30T01:18:00"/>
    <x v="5"/>
    <s v="Turnable front wheels; steering function; detailed interior; detailed engine; opening hood; opening trunk; opening doors; and detailed chassis."/>
    <n v="4724"/>
    <n v="101.51"/>
    <n v="163.72999999999999"/>
    <n v="3580.7400000000002"/>
    <n v="2740.77"/>
    <n v="839.97000000000025"/>
  </r>
  <r>
    <n v="10305"/>
    <x v="29"/>
    <n v="36"/>
    <n v="117.82"/>
    <n v="8"/>
    <n v="286"/>
    <x v="96"/>
    <s v="Hernandez Marta"/>
    <n v="6175558555"/>
    <s v="39323 Spinnaker Dr. "/>
    <x v="65"/>
    <n v="51247"/>
    <x v="0"/>
    <n v="1216"/>
    <n v="123700"/>
    <n v="10285"/>
    <x v="91"/>
    <d v="2004-09-04T00:00:00"/>
    <d v="2004-08-31T00:00:00"/>
    <s v="Shipped"/>
    <x v="29"/>
    <x v="2"/>
    <d v="1899-12-30T01:18:00"/>
    <x v="11"/>
    <s v="Exact replica. 100+ parts. working steering system, original logos"/>
    <n v="8258"/>
    <n v="74.86"/>
    <n v="122.73"/>
    <n v="4241.5199999999995"/>
    <n v="2694.96"/>
    <n v="1546.5599999999995"/>
  </r>
  <r>
    <n v="10305"/>
    <x v="14"/>
    <n v="41"/>
    <n v="58.95"/>
    <n v="11"/>
    <n v="286"/>
    <x v="96"/>
    <s v="Hernandez Marta"/>
    <n v="6175558555"/>
    <s v="39323 Spinnaker Dr. "/>
    <x v="65"/>
    <n v="51247"/>
    <x v="0"/>
    <n v="1216"/>
    <n v="123700"/>
    <n v="10285"/>
    <x v="91"/>
    <d v="2004-09-04T00:00:00"/>
    <d v="2004-08-31T00:00:00"/>
    <s v="Shipped"/>
    <x v="14"/>
    <x v="2"/>
    <d v="1899-12-30T01:18:00"/>
    <x v="9"/>
    <s v="Gleaming red handsome appearance. Everything is here the fire hoses, ladder, axes, bells, lanterns, ready to fight any inferno."/>
    <n v="2018"/>
    <n v="24.92"/>
    <n v="60.77"/>
    <n v="2416.9500000000003"/>
    <n v="1021.72"/>
    <n v="1395.2300000000002"/>
  </r>
  <r>
    <n v="10305"/>
    <x v="30"/>
    <n v="37"/>
    <n v="160.87"/>
    <n v="9"/>
    <n v="286"/>
    <x v="96"/>
    <s v="Hernandez Marta"/>
    <n v="6175558555"/>
    <s v="39323 Spinnaker Dr. "/>
    <x v="65"/>
    <n v="51247"/>
    <x v="0"/>
    <n v="1216"/>
    <n v="123700"/>
    <n v="10285"/>
    <x v="91"/>
    <d v="2004-09-04T00:00:00"/>
    <d v="2004-08-3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952.1900000000005"/>
    <n v="2882.3"/>
    <n v="3069.8900000000003"/>
  </r>
  <r>
    <n v="10305"/>
    <x v="19"/>
    <n v="22"/>
    <n v="112.6"/>
    <n v="14"/>
    <n v="286"/>
    <x v="96"/>
    <s v="Hernandez Marta"/>
    <n v="6175558555"/>
    <s v="39323 Spinnaker Dr. "/>
    <x v="65"/>
    <n v="51247"/>
    <x v="0"/>
    <n v="1216"/>
    <n v="123700"/>
    <n v="10285"/>
    <x v="91"/>
    <d v="2004-09-04T00:00:00"/>
    <d v="2004-08-3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77.1999999999998"/>
    <n v="1864.72"/>
    <n v="612.47999999999979"/>
  </r>
  <r>
    <n v="10305"/>
    <x v="32"/>
    <n v="45"/>
    <n v="48.55"/>
    <n v="2"/>
    <n v="286"/>
    <x v="96"/>
    <s v="Hernandez Marta"/>
    <n v="6175558555"/>
    <s v="39323 Spinnaker Dr. "/>
    <x v="65"/>
    <n v="51247"/>
    <x v="0"/>
    <n v="1216"/>
    <n v="123700"/>
    <n v="10285"/>
    <x v="91"/>
    <d v="2004-09-04T00:00:00"/>
    <d v="2004-08-31T00:00:00"/>
    <s v="Shipped"/>
    <x v="32"/>
    <x v="1"/>
    <d v="1899-12-30T01:24:00"/>
    <x v="12"/>
    <s v="1:24 scale die-cast about 18&quot; long doors open, hood opens and rubber wheels"/>
    <n v="4074"/>
    <n v="32.369999999999997"/>
    <n v="57.8"/>
    <n v="2184.75"/>
    <n v="1456.6499999999999"/>
    <n v="728.10000000000014"/>
  </r>
  <r>
    <n v="10305"/>
    <x v="21"/>
    <n v="24"/>
    <n v="107.34"/>
    <n v="10"/>
    <n v="286"/>
    <x v="96"/>
    <s v="Hernandez Marta"/>
    <n v="6175558555"/>
    <s v="39323 Spinnaker Dr. "/>
    <x v="65"/>
    <n v="51247"/>
    <x v="0"/>
    <n v="1216"/>
    <n v="123700"/>
    <n v="10285"/>
    <x v="91"/>
    <d v="2004-09-04T00:00:00"/>
    <d v="2004-08-31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576.16"/>
    <n v="1472.16"/>
    <n v="1103.9999999999998"/>
  </r>
  <r>
    <n v="10305"/>
    <x v="33"/>
    <n v="48"/>
    <n v="30.76"/>
    <n v="6"/>
    <n v="286"/>
    <x v="96"/>
    <s v="Hernandez Marta"/>
    <n v="6175558555"/>
    <s v="39323 Spinnaker Dr. "/>
    <x v="65"/>
    <n v="51247"/>
    <x v="0"/>
    <n v="1216"/>
    <n v="123700"/>
    <n v="10285"/>
    <x v="91"/>
    <d v="2004-09-04T00:00:00"/>
    <d v="2004-08-3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476.48"/>
    <n v="763.68000000000006"/>
    <n v="712.8"/>
  </r>
  <r>
    <n v="10305"/>
    <x v="34"/>
    <n v="36"/>
    <n v="118.28"/>
    <n v="1"/>
    <n v="286"/>
    <x v="96"/>
    <s v="Hernandez Marta"/>
    <n v="6175558555"/>
    <s v="39323 Spinnaker Dr. "/>
    <x v="65"/>
    <n v="51247"/>
    <x v="0"/>
    <n v="1216"/>
    <n v="123700"/>
    <n v="10285"/>
    <x v="91"/>
    <d v="2004-09-04T00:00:00"/>
    <d v="2004-08-3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258.08"/>
    <n v="2512.08"/>
    <n v="1746"/>
  </r>
  <r>
    <n v="10305"/>
    <x v="23"/>
    <n v="28"/>
    <n v="94.38"/>
    <n v="12"/>
    <n v="286"/>
    <x v="96"/>
    <s v="Hernandez Marta"/>
    <n v="6175558555"/>
    <s v="39323 Spinnaker Dr. "/>
    <x v="65"/>
    <n v="51247"/>
    <x v="0"/>
    <n v="1216"/>
    <n v="123700"/>
    <n v="10285"/>
    <x v="91"/>
    <d v="2004-09-04T00:00:00"/>
    <d v="2004-08-31T00:00:00"/>
    <s v="Shipped"/>
    <x v="23"/>
    <x v="2"/>
    <d v="1899-12-30T01:32:00"/>
    <x v="1"/>
    <s v="This 1980Ã¢â‚¬â„¢s era new look Manhattan express is still active, running from the Bronx to mid-town Manhattan. Has 35 opeining windows and working lights. Needs a battery."/>
    <n v="5099"/>
    <n v="53.93"/>
    <n v="96.31"/>
    <n v="2642.64"/>
    <n v="1510.04"/>
    <n v="1132.5999999999999"/>
  </r>
  <r>
    <n v="10305"/>
    <x v="35"/>
    <n v="40"/>
    <n v="48.7"/>
    <n v="7"/>
    <n v="286"/>
    <x v="96"/>
    <s v="Hernandez Marta"/>
    <n v="6175558555"/>
    <s v="39323 Spinnaker Dr. "/>
    <x v="65"/>
    <n v="51247"/>
    <x v="0"/>
    <n v="1216"/>
    <n v="123700"/>
    <n v="10285"/>
    <x v="91"/>
    <d v="2004-09-04T00:00:00"/>
    <d v="2004-08-31T00:00:00"/>
    <s v="Shipped"/>
    <x v="35"/>
    <x v="2"/>
    <d v="1899-12-30T01:32:00"/>
    <x v="6"/>
    <s v="Model features bi-level seating, 50 windows, skylights &amp; glare resistant glass, working steering system, original logos"/>
    <n v="2874"/>
    <n v="25.98"/>
    <n v="54.11"/>
    <n v="1948"/>
    <n v="1039.2"/>
    <n v="908.8"/>
  </r>
  <r>
    <n v="10305"/>
    <x v="37"/>
    <n v="42"/>
    <n v="109.96"/>
    <n v="3"/>
    <n v="286"/>
    <x v="96"/>
    <s v="Hernandez Marta"/>
    <n v="6175558555"/>
    <s v="39323 Spinnaker Dr. "/>
    <x v="65"/>
    <n v="51247"/>
    <x v="0"/>
    <n v="1216"/>
    <n v="123700"/>
    <n v="10285"/>
    <x v="91"/>
    <d v="2004-09-04T00:00:00"/>
    <d v="2004-08-3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18.32"/>
    <n v="2868.1800000000003"/>
    <n v="1750.1399999999994"/>
  </r>
  <r>
    <n v="10306"/>
    <x v="40"/>
    <n v="31"/>
    <n v="182.86"/>
    <n v="13"/>
    <n v="187"/>
    <x v="10"/>
    <s v="Ashworth Rachel"/>
    <n v="1715551555"/>
    <s v="Fauntleroy Circus "/>
    <x v="9"/>
    <s v="EC25NT"/>
    <x v="7"/>
    <n v="1501"/>
    <n v="136800"/>
    <n v="10110"/>
    <x v="10"/>
    <d v="2003-03-24T00:00:00"/>
    <d v="2003-03-20T00:00:00"/>
    <s v="Shipped"/>
    <x v="40"/>
    <x v="1"/>
    <d v="1899-12-30T01:12:00"/>
    <x v="8"/>
    <s v="Turnable front wheels; steering function; detailed interior; detailed engine; opening hood; opening trunk; opening doors; and detailed chassis."/>
    <n v="3619"/>
    <n v="95.59"/>
    <n v="207.8"/>
    <n v="5668.6600000000008"/>
    <n v="2963.29"/>
    <n v="2705.3700000000008"/>
  </r>
  <r>
    <n v="10306"/>
    <x v="26"/>
    <n v="34"/>
    <n v="145.04"/>
    <n v="14"/>
    <n v="187"/>
    <x v="10"/>
    <s v="Ashworth Rachel"/>
    <n v="1715551555"/>
    <s v="Fauntleroy Circus "/>
    <x v="9"/>
    <s v="EC25NT"/>
    <x v="7"/>
    <n v="1501"/>
    <n v="136800"/>
    <n v="10110"/>
    <x v="10"/>
    <d v="2003-03-24T00:00:00"/>
    <d v="2003-03-20T00:00:00"/>
    <s v="Shipped"/>
    <x v="26"/>
    <x v="1"/>
    <d v="1899-12-30T01:18:00"/>
    <x v="0"/>
    <s v="1:18 scale die-cast about 10&quot; long doors open, hood opens, trunk opens and wheels roll"/>
    <n v="6906"/>
    <n v="89.14"/>
    <n v="151.08000000000001"/>
    <n v="4931.3599999999997"/>
    <n v="3030.76"/>
    <n v="1900.5999999999995"/>
  </r>
  <r>
    <n v="10306"/>
    <x v="41"/>
    <n v="20"/>
    <n v="145.34"/>
    <n v="12"/>
    <n v="187"/>
    <x v="10"/>
    <s v="Ashworth Rachel"/>
    <n v="1715551555"/>
    <s v="Fauntleroy Circus "/>
    <x v="9"/>
    <s v="EC25NT"/>
    <x v="7"/>
    <n v="1501"/>
    <n v="136800"/>
    <n v="10110"/>
    <x v="10"/>
    <d v="2003-03-24T00:00:00"/>
    <d v="2003-03-20T00:00:00"/>
    <s v="Shipped"/>
    <x v="41"/>
    <x v="1"/>
    <d v="1899-12-30T01:12:00"/>
    <x v="8"/>
    <s v="Turnable front wheels; steering function; detailed interior; detailed engine; opening hood; opening trunk; opening doors; and detailed chassis."/>
    <n v="1049"/>
    <n v="83.05"/>
    <n v="173.02"/>
    <n v="2906.8"/>
    <n v="1661"/>
    <n v="1245.8000000000002"/>
  </r>
  <r>
    <n v="10306"/>
    <x v="42"/>
    <n v="32"/>
    <n v="114.74"/>
    <n v="9"/>
    <n v="187"/>
    <x v="10"/>
    <s v="Ashworth Rachel"/>
    <n v="1715551555"/>
    <s v="Fauntleroy Circus "/>
    <x v="9"/>
    <s v="EC25NT"/>
    <x v="7"/>
    <n v="1501"/>
    <n v="136800"/>
    <n v="10110"/>
    <x v="10"/>
    <d v="2003-03-24T00:00:00"/>
    <d v="2003-03-20T00:00:00"/>
    <s v="Shipped"/>
    <x v="42"/>
    <x v="0"/>
    <d v="1899-12-30T01:18:00"/>
    <x v="11"/>
    <s v="Features opening trunk,  working steering system"/>
    <n v="3913"/>
    <n v="68.3"/>
    <n v="136.59"/>
    <n v="3671.68"/>
    <n v="2185.6"/>
    <n v="1486.08"/>
  </r>
  <r>
    <n v="10306"/>
    <x v="43"/>
    <n v="40"/>
    <n v="83.7"/>
    <n v="11"/>
    <n v="187"/>
    <x v="10"/>
    <s v="Ashworth Rachel"/>
    <n v="1715551555"/>
    <s v="Fauntleroy Circus "/>
    <x v="9"/>
    <s v="EC25NT"/>
    <x v="7"/>
    <n v="1501"/>
    <n v="136800"/>
    <n v="10110"/>
    <x v="10"/>
    <d v="2003-03-24T00:00:00"/>
    <d v="2003-03-20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348"/>
    <n v="2702.4"/>
    <n v="645.59999999999991"/>
  </r>
  <r>
    <n v="10306"/>
    <x v="31"/>
    <n v="23"/>
    <n v="126.39"/>
    <n v="16"/>
    <n v="187"/>
    <x v="10"/>
    <s v="Ashworth Rachel"/>
    <n v="1715551555"/>
    <s v="Fauntleroy Circus "/>
    <x v="9"/>
    <s v="EC25NT"/>
    <x v="7"/>
    <n v="1501"/>
    <n v="136800"/>
    <n v="10110"/>
    <x v="10"/>
    <d v="2003-03-24T00:00:00"/>
    <d v="2003-03-20T00:00:00"/>
    <s v="Shipped"/>
    <x v="31"/>
    <x v="1"/>
    <d v="1899-12-30T01:18:00"/>
    <x v="10"/>
    <s v="Features include opening and closing doors. Color: White."/>
    <n v="5545"/>
    <n v="91.92"/>
    <n v="143.62"/>
    <n v="2906.97"/>
    <n v="2114.16"/>
    <n v="792.81"/>
  </r>
  <r>
    <n v="10306"/>
    <x v="44"/>
    <n v="39"/>
    <n v="85.14"/>
    <n v="8"/>
    <n v="187"/>
    <x v="10"/>
    <s v="Ashworth Rachel"/>
    <n v="1715551555"/>
    <s v="Fauntleroy Circus "/>
    <x v="9"/>
    <s v="EC25NT"/>
    <x v="7"/>
    <n v="1501"/>
    <n v="136800"/>
    <n v="10110"/>
    <x v="10"/>
    <d v="2003-03-24T00:00:00"/>
    <d v="2003-03-20T00:00:00"/>
    <s v="Shipped"/>
    <x v="44"/>
    <x v="0"/>
    <d v="1899-12-30T01:18:00"/>
    <x v="2"/>
    <s v="Features opening trunk,  working steering system"/>
    <n v="8290"/>
    <n v="52.66"/>
    <n v="87.77"/>
    <n v="3320.46"/>
    <n v="2053.7399999999998"/>
    <n v="1266.7200000000003"/>
  </r>
  <r>
    <n v="10306"/>
    <x v="45"/>
    <n v="29"/>
    <n v="109.37"/>
    <n v="7"/>
    <n v="187"/>
    <x v="10"/>
    <s v="Ashworth Rachel"/>
    <n v="1715551555"/>
    <s v="Fauntleroy Circus "/>
    <x v="9"/>
    <s v="EC25NT"/>
    <x v="7"/>
    <n v="1501"/>
    <n v="136800"/>
    <n v="10110"/>
    <x v="10"/>
    <d v="2003-03-24T00:00:00"/>
    <d v="2003-03-20T00:00:00"/>
    <s v="Shipped"/>
    <x v="45"/>
    <x v="4"/>
    <d v="1899-12-30T01:24:00"/>
    <x v="9"/>
    <s v="All wood with canvas sails. Many extras including rigging, long boats, pilot house, anchors, etc. Comes with 4 masts, all square-rigged."/>
    <n v="1898"/>
    <n v="82.34"/>
    <n v="122.89"/>
    <n v="3171.73"/>
    <n v="2387.86"/>
    <n v="783.86999999999989"/>
  </r>
  <r>
    <n v="10306"/>
    <x v="46"/>
    <n v="31"/>
    <n v="76.12"/>
    <n v="2"/>
    <n v="187"/>
    <x v="10"/>
    <s v="Ashworth Rachel"/>
    <n v="1715551555"/>
    <s v="Fauntleroy Circus "/>
    <x v="9"/>
    <s v="EC25NT"/>
    <x v="7"/>
    <n v="1501"/>
    <n v="136800"/>
    <n v="10110"/>
    <x v="10"/>
    <d v="2003-03-24T00:00:00"/>
    <d v="2003-03-20T00:00:00"/>
    <s v="Shipped"/>
    <x v="46"/>
    <x v="0"/>
    <d v="1899-12-30T01:24:00"/>
    <x v="10"/>
    <s v="This model features chrome trim and grille, opening hood, opening doors, opening trunk, detailed engine, working steering system. Color white."/>
    <n v="9173"/>
    <n v="46.91"/>
    <n v="88.51"/>
    <n v="2359.7200000000003"/>
    <n v="1454.2099999999998"/>
    <n v="905.51000000000045"/>
  </r>
  <r>
    <n v="10306"/>
    <x v="36"/>
    <n v="46"/>
    <n v="60.28"/>
    <n v="17"/>
    <n v="187"/>
    <x v="10"/>
    <s v="Ashworth Rachel"/>
    <n v="1715551555"/>
    <s v="Fauntleroy Circus "/>
    <x v="9"/>
    <s v="EC25NT"/>
    <x v="7"/>
    <n v="1501"/>
    <n v="136800"/>
    <n v="10110"/>
    <x v="10"/>
    <d v="2003-03-24T00:00:00"/>
    <d v="2003-03-20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72.88"/>
    <n v="1229.1199999999999"/>
    <n v="1543.7600000000002"/>
  </r>
  <r>
    <n v="10306"/>
    <x v="38"/>
    <n v="34"/>
    <n v="51.55"/>
    <n v="15"/>
    <n v="187"/>
    <x v="10"/>
    <s v="Ashworth Rachel"/>
    <n v="1715551555"/>
    <s v="Fauntleroy Circus "/>
    <x v="9"/>
    <s v="EC25NT"/>
    <x v="7"/>
    <n v="1501"/>
    <n v="136800"/>
    <n v="10110"/>
    <x v="10"/>
    <d v="2003-03-24T00:00:00"/>
    <d v="2003-03-20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52.6999999999998"/>
    <n v="1274.6600000000001"/>
    <n v="478.03999999999974"/>
  </r>
  <r>
    <n v="10306"/>
    <x v="48"/>
    <n v="50"/>
    <n v="61.34"/>
    <n v="3"/>
    <n v="187"/>
    <x v="10"/>
    <s v="Ashworth Rachel"/>
    <n v="1715551555"/>
    <s v="Fauntleroy Circus "/>
    <x v="9"/>
    <s v="EC25NT"/>
    <x v="7"/>
    <n v="1501"/>
    <n v="136800"/>
    <n v="10110"/>
    <x v="10"/>
    <d v="2003-03-24T00:00:00"/>
    <d v="2003-03-20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3067"/>
    <n v="1700"/>
    <n v="1367"/>
  </r>
  <r>
    <n v="10306"/>
    <x v="49"/>
    <n v="38"/>
    <n v="73.62"/>
    <n v="10"/>
    <n v="187"/>
    <x v="10"/>
    <s v="Ashworth Rachel"/>
    <n v="1715551555"/>
    <s v="Fauntleroy Circus "/>
    <x v="9"/>
    <s v="EC25NT"/>
    <x v="7"/>
    <n v="1501"/>
    <n v="136800"/>
    <n v="10110"/>
    <x v="10"/>
    <d v="2003-03-24T00:00:00"/>
    <d v="2003-03-20T00:00:00"/>
    <s v="Shipped"/>
    <x v="49"/>
    <x v="4"/>
    <d v="1899-12-30T12:40:00"/>
    <x v="7"/>
    <s v="Measures 31 1/2 inches Long x 25 1/2 inches High x 10 5/8 inches Wide_x000a_All wood with canvas sail. Extras include long boats, rigging, ladders, railing, anchors, side cannons, hand painted, etc."/>
    <n v="737"/>
    <n v="43.3"/>
    <n v="86.61"/>
    <n v="2797.5600000000004"/>
    <n v="1645.3999999999999"/>
    <n v="1152.1600000000005"/>
  </r>
  <r>
    <n v="10306"/>
    <x v="50"/>
    <n v="43"/>
    <n v="62.16"/>
    <n v="1"/>
    <n v="187"/>
    <x v="10"/>
    <s v="Ashworth Rachel"/>
    <n v="1715551555"/>
    <s v="Fauntleroy Circus "/>
    <x v="9"/>
    <s v="EC25NT"/>
    <x v="7"/>
    <n v="1501"/>
    <n v="136800"/>
    <n v="10110"/>
    <x v="10"/>
    <d v="2003-03-24T00:00:00"/>
    <d v="2003-03-20T00:00:00"/>
    <s v="Shipped"/>
    <x v="50"/>
    <x v="4"/>
    <d v="1899-12-30T12:40:00"/>
    <x v="3"/>
    <s v="All wood with canvas sails. Measures 31 1/2&quot; Length x 22 3/8&quot; High x 8 1/4&quot; Width. Extras include 4 boats on deck, sea sprite on bow, anchors, copper railing, pilot houses, etc."/>
    <n v="7083"/>
    <n v="33.97"/>
    <n v="72.28"/>
    <n v="2672.8799999999997"/>
    <n v="1460.71"/>
    <n v="1212.1699999999996"/>
  </r>
  <r>
    <n v="10306"/>
    <x v="51"/>
    <n v="32"/>
    <n v="99.17"/>
    <n v="4"/>
    <n v="187"/>
    <x v="10"/>
    <s v="Ashworth Rachel"/>
    <n v="1715551555"/>
    <s v="Fauntleroy Circus "/>
    <x v="9"/>
    <s v="EC25NT"/>
    <x v="7"/>
    <n v="1501"/>
    <n v="136800"/>
    <n v="10110"/>
    <x v="10"/>
    <d v="2003-03-24T00:00:00"/>
    <d v="2003-03-20T00:00:00"/>
    <s v="Shipped"/>
    <x v="51"/>
    <x v="4"/>
    <d v="1899-12-30T12:40:00"/>
    <x v="9"/>
    <s v="Completed model measures 19 1/2 inches long, 9 inches high, 3inches wide and is in barn red/black. All wood and metal."/>
    <n v="1956"/>
    <n v="51.09"/>
    <n v="100.17"/>
    <n v="3173.44"/>
    <n v="1634.88"/>
    <n v="1538.56"/>
  </r>
  <r>
    <n v="10306"/>
    <x v="52"/>
    <n v="30"/>
    <n v="87.39"/>
    <n v="5"/>
    <n v="187"/>
    <x v="10"/>
    <s v="Ashworth Rachel"/>
    <n v="1715551555"/>
    <s v="Fauntleroy Circus "/>
    <x v="9"/>
    <s v="EC25NT"/>
    <x v="7"/>
    <n v="1501"/>
    <n v="136800"/>
    <n v="10110"/>
    <x v="10"/>
    <d v="2003-03-24T00:00:00"/>
    <d v="2003-03-20T00:00:00"/>
    <s v="Shipped"/>
    <x v="52"/>
    <x v="4"/>
    <d v="1899-12-30T12:40:00"/>
    <x v="0"/>
    <s v="Exact replica. Wood and Metal. Many extras including rigging, long boats, pilot house, anchors, etc. Comes with three masts, all square-rigged."/>
    <n v="5088"/>
    <n v="53.63"/>
    <n v="99.31"/>
    <n v="2621.7"/>
    <n v="1608.9"/>
    <n v="1012.7999999999997"/>
  </r>
  <r>
    <n v="10306"/>
    <x v="53"/>
    <n v="35"/>
    <n v="48.05"/>
    <n v="6"/>
    <n v="187"/>
    <x v="10"/>
    <s v="Ashworth Rachel"/>
    <n v="1715551555"/>
    <s v="Fauntleroy Circus "/>
    <x v="9"/>
    <s v="EC25NT"/>
    <x v="7"/>
    <n v="1501"/>
    <n v="136800"/>
    <n v="10110"/>
    <x v="10"/>
    <d v="2003-03-24T00:00:00"/>
    <d v="2003-03-20T00:00:00"/>
    <s v="Shipped"/>
    <x v="53"/>
    <x v="4"/>
    <d v="1899-12-30T02:12:00"/>
    <x v="11"/>
    <s v="Measures 38 inches Long x 33 3/4 inches High. Includes a stand._x000a_Many extras including rigging, long boats, pilot house, anchors, etc. Comes with 2 masts, all square-rigged"/>
    <n v="414"/>
    <n v="33.299999999999997"/>
    <n v="54.6"/>
    <n v="1681.75"/>
    <n v="1165.5"/>
    <n v="516.25"/>
  </r>
  <r>
    <n v="10307"/>
    <x v="39"/>
    <n v="22"/>
    <n v="118.32"/>
    <n v="9"/>
    <n v="339"/>
    <x v="59"/>
    <s v="Cervantes Francisca"/>
    <n v="2155554695"/>
    <s v="782 First Street "/>
    <x v="8"/>
    <n v="71270"/>
    <x v="0"/>
    <n v="1188"/>
    <n v="81100"/>
    <n v="10183"/>
    <x v="56"/>
    <d v="2003-11-22T00:00:00"/>
    <d v="2003-11-15T00:00:00"/>
    <s v="Shipped"/>
    <x v="39"/>
    <x v="1"/>
    <d v="1899-12-30T01:10:00"/>
    <x v="1"/>
    <s v="Features include: Turnable front wheels; steering function; detailed interior; detailed engine; opening hood; opening trunk; opening doors; and detailed chassis."/>
    <n v="3252"/>
    <n v="85.68"/>
    <n v="136"/>
    <n v="2603.04"/>
    <n v="1884.96"/>
    <n v="718.07999999999993"/>
  </r>
  <r>
    <n v="10307"/>
    <x v="54"/>
    <n v="39"/>
    <n v="135.61000000000001"/>
    <n v="1"/>
    <n v="339"/>
    <x v="59"/>
    <s v="Cervantes Francisca"/>
    <n v="2155554695"/>
    <s v="782 First Street "/>
    <x v="8"/>
    <n v="71270"/>
    <x v="0"/>
    <n v="1188"/>
    <n v="81100"/>
    <n v="10183"/>
    <x v="56"/>
    <d v="2003-11-22T00:00:00"/>
    <d v="2003-11-15T00:00:00"/>
    <s v="Shipped"/>
    <x v="54"/>
    <x v="5"/>
    <d v="1899-12-30T01:18:00"/>
    <x v="3"/>
    <s v="1:18 scale replica of actual Army's UH-60L BLACK HAWK Helicopter. 100% hand-assembled. Features rotating rotor blades, propeller blades and rubber wheels."/>
    <n v="5330"/>
    <n v="77.27"/>
    <n v="157.69"/>
    <n v="5288.7900000000009"/>
    <n v="3013.5299999999997"/>
    <n v="2275.2600000000011"/>
  </r>
  <r>
    <n v="10307"/>
    <x v="56"/>
    <n v="31"/>
    <n v="71.400000000000006"/>
    <n v="7"/>
    <n v="339"/>
    <x v="59"/>
    <s v="Cervantes Francisca"/>
    <n v="2155554695"/>
    <s v="782 First Street "/>
    <x v="8"/>
    <n v="71270"/>
    <x v="0"/>
    <n v="1188"/>
    <n v="81100"/>
    <n v="10183"/>
    <x v="56"/>
    <d v="2003-11-22T00:00:00"/>
    <d v="2003-11-15T00:00:00"/>
    <s v="Shipped"/>
    <x v="56"/>
    <x v="4"/>
    <d v="1899-12-30T01:18:00"/>
    <x v="10"/>
    <s v="Exact replica. Wood and Metal. Many extras including rigging, long boats, pilot house, anchors, etc. Comes with three masts, all square-rigged."/>
    <n v="4259"/>
    <n v="51.61"/>
    <n v="86.02"/>
    <n v="2213.4"/>
    <n v="1599.91"/>
    <n v="613.49"/>
  </r>
  <r>
    <n v="10307"/>
    <x v="57"/>
    <n v="48"/>
    <n v="92.11"/>
    <n v="6"/>
    <n v="339"/>
    <x v="59"/>
    <s v="Cervantes Francisca"/>
    <n v="2155554695"/>
    <s v="782 First Street "/>
    <x v="8"/>
    <n v="71270"/>
    <x v="0"/>
    <n v="1188"/>
    <n v="81100"/>
    <n v="10183"/>
    <x v="56"/>
    <d v="2003-11-22T00:00:00"/>
    <d v="2003-11-15T00:00:00"/>
    <s v="Shipped"/>
    <x v="57"/>
    <x v="0"/>
    <d v="1899-12-30T01:18:00"/>
    <x v="2"/>
    <s v="Features opening hood, opening doors, opening trunk, wide white wall tires, front door arm rests, working steering system, leather upholstery. Color black."/>
    <n v="2378"/>
    <n v="64.58"/>
    <n v="105.87"/>
    <n v="4421.28"/>
    <n v="3099.84"/>
    <n v="1321.4399999999996"/>
  </r>
  <r>
    <n v="10307"/>
    <x v="59"/>
    <n v="25"/>
    <n v="58.23"/>
    <n v="2"/>
    <n v="339"/>
    <x v="59"/>
    <s v="Cervantes Francisca"/>
    <n v="2155554695"/>
    <s v="782 First Street "/>
    <x v="8"/>
    <n v="71270"/>
    <x v="0"/>
    <n v="1188"/>
    <n v="81100"/>
    <n v="10183"/>
    <x v="56"/>
    <d v="2003-11-22T00:00:00"/>
    <d v="2003-11-15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455.75"/>
    <n v="856.25"/>
    <n v="599.5"/>
  </r>
  <r>
    <n v="10307"/>
    <x v="60"/>
    <n v="22"/>
    <n v="64.44"/>
    <n v="3"/>
    <n v="339"/>
    <x v="59"/>
    <s v="Cervantes Francisca"/>
    <n v="2155554695"/>
    <s v="782 First Street "/>
    <x v="8"/>
    <n v="71270"/>
    <x v="0"/>
    <n v="1188"/>
    <n v="81100"/>
    <n v="10183"/>
    <x v="56"/>
    <d v="2003-11-22T00:00:00"/>
    <d v="2003-11-15T00:00:00"/>
    <s v="Shipped"/>
    <x v="60"/>
    <x v="0"/>
    <d v="1899-12-30T01:24:00"/>
    <x v="4"/>
    <s v="Features opening hood, opening doors, opening trunk, wide white wall tires, front door arm rests, working steering system"/>
    <n v="2902"/>
    <n v="26.3"/>
    <n v="65.75"/>
    <n v="1417.6799999999998"/>
    <n v="578.6"/>
    <n v="839.07999999999981"/>
  </r>
  <r>
    <n v="10307"/>
    <x v="47"/>
    <n v="22"/>
    <n v="75.47"/>
    <n v="8"/>
    <n v="339"/>
    <x v="59"/>
    <s v="Cervantes Francisca"/>
    <n v="2155554695"/>
    <s v="782 First Street "/>
    <x v="8"/>
    <n v="71270"/>
    <x v="0"/>
    <n v="1188"/>
    <n v="81100"/>
    <n v="10183"/>
    <x v="56"/>
    <d v="2003-11-22T00:00:00"/>
    <d v="2003-11-15T00:00:00"/>
    <s v="Shipped"/>
    <x v="47"/>
    <x v="0"/>
    <d v="1899-12-30T01:24:00"/>
    <x v="9"/>
    <s v="Chrome Trim, Chrome Grille, Opening Hood, Opening Doors, Opening Trunk, Detailed Engine, Working Steering System. Color black."/>
    <n v="6621"/>
    <n v="48.64"/>
    <n v="83.86"/>
    <n v="1660.34"/>
    <n v="1070.08"/>
    <n v="590.26"/>
  </r>
  <r>
    <n v="10307"/>
    <x v="66"/>
    <n v="34"/>
    <n v="81.47"/>
    <n v="5"/>
    <n v="339"/>
    <x v="59"/>
    <s v="Cervantes Francisca"/>
    <n v="2155554695"/>
    <s v="782 First Street "/>
    <x v="8"/>
    <n v="71270"/>
    <x v="0"/>
    <n v="1188"/>
    <n v="81100"/>
    <n v="10183"/>
    <x v="56"/>
    <d v="2003-11-22T00:00:00"/>
    <d v="2003-11-15T00:00:00"/>
    <s v="Shipped"/>
    <x v="66"/>
    <x v="4"/>
    <d v="1899-12-30T12:40:00"/>
    <x v="11"/>
    <s v="Measures 30 inches Long x 27 1/2 inches High x 4 3/4 inches Wide. _x000a_Many extras including rigging, long boats, pilot house, anchors, etc. Comes with three masts, all square-rigged."/>
    <n v="3501"/>
    <n v="39.83"/>
    <n v="90.52"/>
    <n v="2769.98"/>
    <n v="1354.22"/>
    <n v="1415.76"/>
  </r>
  <r>
    <n v="10307"/>
    <x v="71"/>
    <n v="34"/>
    <n v="44.2"/>
    <n v="4"/>
    <n v="339"/>
    <x v="59"/>
    <s v="Cervantes Francisca"/>
    <n v="2155554695"/>
    <s v="782 First Street "/>
    <x v="8"/>
    <n v="71270"/>
    <x v="0"/>
    <n v="1188"/>
    <n v="81100"/>
    <n v="10183"/>
    <x v="56"/>
    <d v="2003-11-22T00:00:00"/>
    <d v="2003-11-15T00:00:00"/>
    <s v="Shipped"/>
    <x v="71"/>
    <x v="5"/>
    <d v="1899-12-30T02:12:00"/>
    <x v="1"/>
    <s v="10&quot; Wingspan with retractable landing gears.Comes with pilot"/>
    <n v="4857"/>
    <n v="32.770000000000003"/>
    <n v="49.66"/>
    <n v="1502.8000000000002"/>
    <n v="1114.18"/>
    <n v="388.62000000000012"/>
  </r>
  <r>
    <n v="10308"/>
    <x v="73"/>
    <n v="34"/>
    <n v="115.37"/>
    <n v="2"/>
    <n v="319"/>
    <x v="66"/>
    <s v="Frick Steve"/>
    <n v="9145554562"/>
    <s v="3758 North Pendale Street "/>
    <x v="53"/>
    <n v="24067"/>
    <x v="0"/>
    <n v="1323"/>
    <n v="102700"/>
    <n v="10195"/>
    <x v="61"/>
    <d v="2003-12-01T00:00:00"/>
    <d v="2003-11-28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922.58"/>
    <n v="2345.66"/>
    <n v="1576.92"/>
  </r>
  <r>
    <n v="10308"/>
    <x v="74"/>
    <n v="20"/>
    <n v="187.85"/>
    <n v="1"/>
    <n v="319"/>
    <x v="66"/>
    <s v="Frick Steve"/>
    <n v="9145554562"/>
    <s v="3758 North Pendale Street "/>
    <x v="53"/>
    <n v="24067"/>
    <x v="0"/>
    <n v="1323"/>
    <n v="102700"/>
    <n v="10195"/>
    <x v="61"/>
    <d v="2003-12-01T00:00:00"/>
    <d v="2003-11-28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757"/>
    <n v="1820.3999999999999"/>
    <n v="1936.6000000000001"/>
  </r>
  <r>
    <n v="10308"/>
    <x v="55"/>
    <n v="27"/>
    <n v="81.95"/>
    <n v="7"/>
    <n v="319"/>
    <x v="66"/>
    <s v="Frick Steve"/>
    <n v="9145554562"/>
    <s v="3758 North Pendale Street "/>
    <x v="53"/>
    <n v="24067"/>
    <x v="0"/>
    <n v="1323"/>
    <n v="102700"/>
    <n v="10195"/>
    <x v="61"/>
    <d v="2003-12-01T00:00:00"/>
    <d v="2003-11-28T00:00:00"/>
    <s v="Shipped"/>
    <x v="55"/>
    <x v="5"/>
    <d v="1899-12-30T02:12:00"/>
    <x v="5"/>
    <s v="Has retractable wheels and comes with a stand"/>
    <n v="992"/>
    <n v="49"/>
    <n v="84.48"/>
    <n v="2212.65"/>
    <n v="1323"/>
    <n v="889.65000000000009"/>
  </r>
  <r>
    <n v="10308"/>
    <x v="76"/>
    <n v="34"/>
    <n v="48.46"/>
    <n v="3"/>
    <n v="319"/>
    <x v="66"/>
    <s v="Frick Steve"/>
    <n v="9145554562"/>
    <s v="3758 North Pendale Street "/>
    <x v="53"/>
    <n v="24067"/>
    <x v="0"/>
    <n v="1323"/>
    <n v="102700"/>
    <n v="10195"/>
    <x v="61"/>
    <d v="2003-12-01T00:00:00"/>
    <d v="2003-11-28T00:00:00"/>
    <s v="Shipped"/>
    <x v="76"/>
    <x v="6"/>
    <d v="1899-12-30T01:18:00"/>
    <x v="0"/>
    <s v="Intricately detailed with chrome accents and trim, official die-struck logos and baked enamel finish."/>
    <n v="4357"/>
    <n v="24.23"/>
    <n v="60.57"/>
    <n v="1647.64"/>
    <n v="823.82"/>
    <n v="823.82"/>
  </r>
  <r>
    <n v="10308"/>
    <x v="58"/>
    <n v="31"/>
    <n v="99.57"/>
    <n v="9"/>
    <n v="319"/>
    <x v="66"/>
    <s v="Frick Steve"/>
    <n v="9145554562"/>
    <s v="3758 North Pendale Street "/>
    <x v="53"/>
    <n v="24067"/>
    <x v="0"/>
    <n v="1323"/>
    <n v="102700"/>
    <n v="10195"/>
    <x v="61"/>
    <d v="2003-12-01T00:00:00"/>
    <d v="2003-11-28T00:00:00"/>
    <s v="Shipped"/>
    <x v="58"/>
    <x v="5"/>
    <d v="1899-12-30T01:24:00"/>
    <x v="6"/>
    <s v="Official logos and insignias"/>
    <n v="3627"/>
    <n v="66.739999999999995"/>
    <n v="109.42"/>
    <n v="3086.6699999999996"/>
    <n v="2068.94"/>
    <n v="1017.7299999999996"/>
  </r>
  <r>
    <n v="10308"/>
    <x v="78"/>
    <n v="47"/>
    <n v="68.55"/>
    <n v="4"/>
    <n v="319"/>
    <x v="66"/>
    <s v="Frick Steve"/>
    <n v="9145554562"/>
    <s v="3758 North Pendale Street "/>
    <x v="53"/>
    <n v="24067"/>
    <x v="0"/>
    <n v="1323"/>
    <n v="102700"/>
    <n v="10195"/>
    <x v="61"/>
    <d v="2003-12-01T00:00:00"/>
    <d v="2003-11-28T00:00:00"/>
    <s v="Shipped"/>
    <x v="78"/>
    <x v="6"/>
    <d v="1899-12-30T01:24:00"/>
    <x v="12"/>
    <s v="Detailed scale replica with working suspension and constructed from over 70 parts"/>
    <n v="15"/>
    <n v="37.32"/>
    <n v="76.17"/>
    <n v="3221.85"/>
    <n v="1754.04"/>
    <n v="1467.81"/>
  </r>
  <r>
    <n v="10308"/>
    <x v="61"/>
    <n v="43"/>
    <n v="58"/>
    <n v="16"/>
    <n v="319"/>
    <x v="66"/>
    <s v="Frick Steve"/>
    <n v="9145554562"/>
    <s v="3758 North Pendale Street "/>
    <x v="53"/>
    <n v="24067"/>
    <x v="0"/>
    <n v="1323"/>
    <n v="102700"/>
    <n v="10195"/>
    <x v="61"/>
    <d v="2003-12-01T00:00:00"/>
    <d v="2003-11-28T00:00:00"/>
    <s v="Shipped"/>
    <x v="61"/>
    <x v="5"/>
    <d v="1899-12-30T01:24:00"/>
    <x v="8"/>
    <s v="Has retractable wheels and comes with a stand. Official logos and insignias."/>
    <n v="6812"/>
    <n v="29.34"/>
    <n v="68.239999999999995"/>
    <n v="2494"/>
    <n v="1261.6199999999999"/>
    <n v="1232.3800000000001"/>
  </r>
  <r>
    <n v="10308"/>
    <x v="62"/>
    <n v="44"/>
    <n v="71.73"/>
    <n v="8"/>
    <n v="319"/>
    <x v="66"/>
    <s v="Frick Steve"/>
    <n v="9145554562"/>
    <s v="3758 North Pendale Street "/>
    <x v="53"/>
    <n v="24067"/>
    <x v="0"/>
    <n v="1323"/>
    <n v="102700"/>
    <n v="10195"/>
    <x v="61"/>
    <d v="2003-12-01T00:00:00"/>
    <d v="2003-11-28T00:00:00"/>
    <s v="Shipped"/>
    <x v="62"/>
    <x v="5"/>
    <d v="1899-12-30T01:24:00"/>
    <x v="11"/>
    <s v="Hand crafted diecast-like metal Triplane is Re-created in about 1:24 scale of antique pioneer airplane. This antique style metal triplane is all hand-assembled with many different parts."/>
    <n v="2756"/>
    <n v="36.229999999999997"/>
    <n v="72.45"/>
    <n v="3156.1200000000003"/>
    <n v="1594.12"/>
    <n v="1562.0000000000005"/>
  </r>
  <r>
    <n v="10308"/>
    <x v="79"/>
    <n v="24"/>
    <n v="99.89"/>
    <n v="5"/>
    <n v="319"/>
    <x v="66"/>
    <s v="Frick Steve"/>
    <n v="9145554562"/>
    <s v="3758 North Pendale Street "/>
    <x v="53"/>
    <n v="24067"/>
    <x v="0"/>
    <n v="1323"/>
    <n v="102700"/>
    <n v="10195"/>
    <x v="61"/>
    <d v="2003-12-01T00:00:00"/>
    <d v="2003-11-28T00:00:00"/>
    <s v="Shipped"/>
    <x v="79"/>
    <x v="6"/>
    <d v="1899-12-30T01:32:00"/>
    <x v="2"/>
    <s v="Features official die-struck logos and baked enamel finish. Comes with stand."/>
    <n v="178"/>
    <n v="66.92"/>
    <n v="99.89"/>
    <n v="2397.36"/>
    <n v="1606.08"/>
    <n v="791.2800000000002"/>
  </r>
  <r>
    <n v="10308"/>
    <x v="63"/>
    <n v="46"/>
    <n v="61.22"/>
    <n v="10"/>
    <n v="319"/>
    <x v="66"/>
    <s v="Frick Steve"/>
    <n v="9145554562"/>
    <s v="3758 North Pendale Street "/>
    <x v="53"/>
    <n v="24067"/>
    <x v="0"/>
    <n v="1323"/>
    <n v="102700"/>
    <n v="10195"/>
    <x v="61"/>
    <d v="2003-12-01T00:00:00"/>
    <d v="2003-11-28T00:00:00"/>
    <s v="Shipped"/>
    <x v="63"/>
    <x v="0"/>
    <d v="1899-12-30T01:32:00"/>
    <x v="12"/>
    <s v="This model features grille-mounted chrome horn, lift-up louvered hood, fold-down rumble seat, working steering system"/>
    <n v="136"/>
    <n v="33.020000000000003"/>
    <n v="68.790000000000006"/>
    <n v="2816.12"/>
    <n v="1518.92"/>
    <n v="1297.1999999999998"/>
  </r>
  <r>
    <n v="10308"/>
    <x v="64"/>
    <n v="47"/>
    <n v="37.090000000000003"/>
    <n v="11"/>
    <n v="319"/>
    <x v="66"/>
    <s v="Frick Steve"/>
    <n v="9145554562"/>
    <s v="3758 North Pendale Street "/>
    <x v="53"/>
    <n v="24067"/>
    <x v="0"/>
    <n v="1323"/>
    <n v="102700"/>
    <n v="10195"/>
    <x v="61"/>
    <d v="2003-12-01T00:00:00"/>
    <d v="2003-11-28T00:00:00"/>
    <s v="Shipped"/>
    <x v="64"/>
    <x v="0"/>
    <d v="1899-12-30T01:50:00"/>
    <x v="7"/>
    <s v="Features opening trunk,  working steering system"/>
    <n v="7062"/>
    <n v="27.06"/>
    <n v="43.64"/>
    <n v="1743.2300000000002"/>
    <n v="1271.82"/>
    <n v="471.41000000000031"/>
  </r>
  <r>
    <n v="10308"/>
    <x v="65"/>
    <n v="21"/>
    <n v="73.069999999999993"/>
    <n v="12"/>
    <n v="319"/>
    <x v="66"/>
    <s v="Frick Steve"/>
    <n v="9145554562"/>
    <s v="3758 North Pendale Street "/>
    <x v="53"/>
    <n v="24067"/>
    <x v="0"/>
    <n v="1323"/>
    <n v="102700"/>
    <n v="10195"/>
    <x v="61"/>
    <d v="2003-12-01T00:00:00"/>
    <d v="2003-11-28T00:00:00"/>
    <s v="Shipped"/>
    <x v="65"/>
    <x v="5"/>
    <d v="1899-12-30T12:40:00"/>
    <x v="10"/>
    <s v="Exact replia with official logos and insignias and retractable wheels"/>
    <n v="5841"/>
    <n v="51.15"/>
    <n v="91.34"/>
    <n v="1534.4699999999998"/>
    <n v="1074.1499999999999"/>
    <n v="460.31999999999994"/>
  </r>
  <r>
    <n v="10308"/>
    <x v="67"/>
    <n v="35"/>
    <n v="88.75"/>
    <n v="14"/>
    <n v="319"/>
    <x v="66"/>
    <s v="Frick Steve"/>
    <n v="9145554562"/>
    <s v="3758 North Pendale Street "/>
    <x v="53"/>
    <n v="24067"/>
    <x v="0"/>
    <n v="1323"/>
    <n v="102700"/>
    <n v="10195"/>
    <x v="61"/>
    <d v="2003-12-01T00:00:00"/>
    <d v="2003-11-28T00:00:00"/>
    <s v="Shipped"/>
    <x v="67"/>
    <x v="5"/>
    <d v="1899-12-30T12:40:00"/>
    <x v="1"/>
    <s v="Official logos and insignias. Working steering system. Rotating jet engines"/>
    <n v="9653"/>
    <n v="68.8"/>
    <n v="99.72"/>
    <n v="3106.25"/>
    <n v="2408"/>
    <n v="698.25"/>
  </r>
  <r>
    <n v="10308"/>
    <x v="68"/>
    <n v="31"/>
    <n v="100.85"/>
    <n v="6"/>
    <n v="319"/>
    <x v="66"/>
    <s v="Frick Steve"/>
    <n v="9145554562"/>
    <s v="3758 North Pendale Street "/>
    <x v="53"/>
    <n v="24067"/>
    <x v="0"/>
    <n v="1323"/>
    <n v="102700"/>
    <n v="10195"/>
    <x v="61"/>
    <d v="2003-12-01T00:00:00"/>
    <d v="2003-11-28T00:00:00"/>
    <s v="Shipped"/>
    <x v="68"/>
    <x v="5"/>
    <d v="1899-12-30T12:40:00"/>
    <x v="12"/>
    <s v="Exact replia with official logos and insignias and retractable wheels"/>
    <n v="7106"/>
    <n v="59.33"/>
    <n v="118.65"/>
    <n v="3126.35"/>
    <n v="1839.23"/>
    <n v="1287.1199999999999"/>
  </r>
  <r>
    <n v="10308"/>
    <x v="69"/>
    <n v="21"/>
    <n v="79.2"/>
    <n v="13"/>
    <n v="319"/>
    <x v="66"/>
    <s v="Frick Steve"/>
    <n v="9145554562"/>
    <s v="3758 North Pendale Street "/>
    <x v="53"/>
    <n v="24067"/>
    <x v="0"/>
    <n v="1323"/>
    <n v="102700"/>
    <n v="10195"/>
    <x v="61"/>
    <d v="2003-12-01T00:00:00"/>
    <d v="2003-11-28T00:00:00"/>
    <s v="Shipped"/>
    <x v="69"/>
    <x v="5"/>
    <d v="1899-12-30T02:12:00"/>
    <x v="1"/>
    <s v="10&quot; Wingspan with retractable landing gears.Comes with pilot"/>
    <n v="551"/>
    <n v="54.4"/>
    <n v="80"/>
    <n v="1663.2"/>
    <n v="1142.3999999999999"/>
    <n v="520.80000000000018"/>
  </r>
  <r>
    <n v="10308"/>
    <x v="70"/>
    <n v="39"/>
    <n v="62.93"/>
    <n v="15"/>
    <n v="319"/>
    <x v="66"/>
    <s v="Frick Steve"/>
    <n v="9145554562"/>
    <s v="3758 North Pendale Street "/>
    <x v="53"/>
    <n v="24067"/>
    <x v="0"/>
    <n v="1323"/>
    <n v="102700"/>
    <n v="10195"/>
    <x v="61"/>
    <d v="2003-12-01T00:00:00"/>
    <d v="2003-11-28T00:00:00"/>
    <s v="Shipped"/>
    <x v="70"/>
    <x v="5"/>
    <d v="1899-12-30T12:40:00"/>
    <x v="8"/>
    <s v="Polished finish. Exact replia with official logos and insignias and retractable wheels"/>
    <n v="8820"/>
    <n v="36.270000000000003"/>
    <n v="74.03"/>
    <n v="2454.27"/>
    <n v="1414.5300000000002"/>
    <n v="1039.7399999999998"/>
  </r>
  <r>
    <n v="10309"/>
    <x v="72"/>
    <n v="41"/>
    <n v="94.74"/>
    <n v="5"/>
    <n v="121"/>
    <x v="3"/>
    <s v="Bergulfsen Jonas "/>
    <n v="7989555"/>
    <s v="Erling Skakkes gate 78 "/>
    <x v="3"/>
    <n v="4110"/>
    <x v="2"/>
    <n v="1504"/>
    <n v="81700"/>
    <n v="10103"/>
    <x v="3"/>
    <d v="2003-02-07T00:00:00"/>
    <d v="2003-02-02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884.3399999999997"/>
    <n v="2001.21"/>
    <n v="1883.1299999999997"/>
  </r>
  <r>
    <n v="10309"/>
    <x v="75"/>
    <n v="26"/>
    <n v="144.6"/>
    <n v="4"/>
    <n v="121"/>
    <x v="3"/>
    <s v="Bergulfsen Jonas "/>
    <n v="7989555"/>
    <s v="Erling Skakkes gate 78 "/>
    <x v="3"/>
    <n v="4110"/>
    <x v="2"/>
    <n v="1504"/>
    <n v="81700"/>
    <n v="10103"/>
    <x v="3"/>
    <d v="2003-02-07T00:00:00"/>
    <d v="2003-02-02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759.6"/>
    <n v="1723.02"/>
    <n v="2036.58"/>
  </r>
  <r>
    <n v="10309"/>
    <x v="77"/>
    <n v="21"/>
    <n v="96.92"/>
    <n v="6"/>
    <n v="121"/>
    <x v="3"/>
    <s v="Bergulfsen Jonas "/>
    <n v="7989555"/>
    <s v="Erling Skakkes gate 78 "/>
    <x v="3"/>
    <n v="4110"/>
    <x v="2"/>
    <n v="1504"/>
    <n v="81700"/>
    <n v="10103"/>
    <x v="3"/>
    <d v="2003-02-07T00:00:00"/>
    <d v="2003-02-02T00:00:00"/>
    <s v="Shipped"/>
    <x v="77"/>
    <x v="6"/>
    <d v="1899-12-30T01:24:00"/>
    <x v="4"/>
    <s v="Detailed scale replica with working suspension and constructed from over 70 parts"/>
    <n v="7003"/>
    <n v="60.86"/>
    <n v="112.7"/>
    <n v="2035.32"/>
    <n v="1278.06"/>
    <n v="757.26"/>
  </r>
  <r>
    <n v="10309"/>
    <x v="89"/>
    <n v="24"/>
    <n v="59.56"/>
    <n v="2"/>
    <n v="121"/>
    <x v="3"/>
    <s v="Bergulfsen Jonas "/>
    <n v="7989555"/>
    <s v="Erling Skakkes gate 78 "/>
    <x v="3"/>
    <n v="4110"/>
    <x v="2"/>
    <n v="1504"/>
    <n v="81700"/>
    <n v="10103"/>
    <x v="3"/>
    <d v="2003-02-07T00:00:00"/>
    <d v="2003-02-02T00:00:00"/>
    <s v="Shipped"/>
    <x v="89"/>
    <x v="6"/>
    <d v="1899-12-30T01:24:00"/>
    <x v="12"/>
    <s v="Features two-tone paint with chrome accents, superior die-cast detail , rotating wheels , working kick stand"/>
    <n v="6840"/>
    <n v="47.1"/>
    <n v="69.260000000000005"/>
    <n v="1429.44"/>
    <n v="1130.4000000000001"/>
    <n v="299.03999999999996"/>
  </r>
  <r>
    <n v="10309"/>
    <x v="94"/>
    <n v="50"/>
    <n v="93.89"/>
    <n v="3"/>
    <n v="121"/>
    <x v="3"/>
    <s v="Bergulfsen Jonas "/>
    <n v="7989555"/>
    <s v="Erling Skakkes gate 78 "/>
    <x v="3"/>
    <n v="4110"/>
    <x v="2"/>
    <n v="1504"/>
    <n v="81700"/>
    <n v="10103"/>
    <x v="3"/>
    <d v="2003-02-07T00:00:00"/>
    <d v="2003-02-02T00:00:00"/>
    <s v="Shipped"/>
    <x v="94"/>
    <x v="6"/>
    <d v="1899-12-30T01:32:00"/>
    <x v="8"/>
    <s v="This model features two-tone paint with chrome accents, superior die-cast detail , rotating wheels , working kick stand"/>
    <n v="3341"/>
    <n v="56.13"/>
    <n v="102.05"/>
    <n v="4694.5"/>
    <n v="2806.5"/>
    <n v="1888"/>
  </r>
  <r>
    <n v="10309"/>
    <x v="95"/>
    <n v="28"/>
    <n v="74.040000000000006"/>
    <n v="1"/>
    <n v="121"/>
    <x v="3"/>
    <s v="Bergulfsen Jonas "/>
    <n v="7989555"/>
    <s v="Erling Skakkes gate 78 "/>
    <x v="3"/>
    <n v="4110"/>
    <x v="2"/>
    <n v="1504"/>
    <n v="81700"/>
    <n v="10103"/>
    <x v="3"/>
    <d v="2003-02-07T00:00:00"/>
    <d v="2003-02-02T00:00:00"/>
    <s v="Shipped"/>
    <x v="95"/>
    <x v="6"/>
    <d v="1899-12-30T01:50:00"/>
    <x v="4"/>
    <s v="Features rotating wheels , working kick stand. Comes with stand."/>
    <n v="600"/>
    <n v="34.17"/>
    <n v="81.36"/>
    <n v="2073.1200000000003"/>
    <n v="956.76"/>
    <n v="1116.3600000000004"/>
  </r>
  <r>
    <n v="10310"/>
    <x v="80"/>
    <n v="33"/>
    <n v="165.38"/>
    <n v="10"/>
    <n v="259"/>
    <x v="63"/>
    <s v="Pfalzheim Henriette "/>
    <n v="2215554327"/>
    <s v="Mehrheimerstr. 369 "/>
    <x v="50"/>
    <n v="50739"/>
    <x v="1"/>
    <n v="1504"/>
    <n v="120400"/>
    <n v="10191"/>
    <x v="59"/>
    <d v="2003-11-30T00:00:00"/>
    <d v="2003-11-24T00:00:00"/>
    <s v="Shipped"/>
    <x v="80"/>
    <x v="1"/>
    <d v="1899-12-30T01:12:00"/>
    <x v="4"/>
    <s v="Hood, doors and trunk all open to reveal highly detailed interior features. Steering wheel actually turns the front wheels. Color dark green."/>
    <n v="68"/>
    <n v="95.34"/>
    <n v="194.57"/>
    <n v="5457.54"/>
    <n v="3146.2200000000003"/>
    <n v="2311.3199999999997"/>
  </r>
  <r>
    <n v="10310"/>
    <x v="81"/>
    <n v="24"/>
    <n v="105.7"/>
    <n v="8"/>
    <n v="259"/>
    <x v="63"/>
    <s v="Pfalzheim Henriette "/>
    <n v="2215554327"/>
    <s v="Mehrheimerstr. 369 "/>
    <x v="50"/>
    <n v="50739"/>
    <x v="1"/>
    <n v="1504"/>
    <n v="120400"/>
    <n v="10191"/>
    <x v="59"/>
    <d v="2003-11-30T00:00:00"/>
    <d v="2003-11-24T00:00:00"/>
    <s v="Shipped"/>
    <x v="81"/>
    <x v="1"/>
    <d v="1899-12-30T01:12:00"/>
    <x v="0"/>
    <s v="1:12 scale model of a 1968 Dodge Charger. Hood, doors and trunk all open to reveal highly detailed interior features. Steering wheel actually turns the front wheels. Color black"/>
    <n v="9123"/>
    <n v="75.16"/>
    <n v="117.44"/>
    <n v="2536.8000000000002"/>
    <n v="1803.84"/>
    <n v="732.96000000000026"/>
  </r>
  <r>
    <n v="10310"/>
    <x v="82"/>
    <n v="49"/>
    <n v="77.41"/>
    <n v="11"/>
    <n v="259"/>
    <x v="63"/>
    <s v="Pfalzheim Henriette "/>
    <n v="2215554327"/>
    <s v="Mehrheimerstr. 369 "/>
    <x v="50"/>
    <n v="50739"/>
    <x v="1"/>
    <n v="1504"/>
    <n v="120400"/>
    <n v="10191"/>
    <x v="59"/>
    <d v="2003-11-30T00:00:00"/>
    <d v="2003-11-24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3793.0899999999997"/>
    <n v="1564.0800000000002"/>
    <n v="2229.0099999999993"/>
  </r>
  <r>
    <n v="10310"/>
    <x v="83"/>
    <n v="25"/>
    <n v="101.34"/>
    <n v="7"/>
    <n v="259"/>
    <x v="63"/>
    <s v="Pfalzheim Henriette "/>
    <n v="2215554327"/>
    <s v="Mehrheimerstr. 369 "/>
    <x v="50"/>
    <n v="50739"/>
    <x v="1"/>
    <n v="1504"/>
    <n v="120400"/>
    <n v="10191"/>
    <x v="59"/>
    <d v="2003-11-30T00:00:00"/>
    <d v="2003-11-24T00:00:00"/>
    <s v="Shipped"/>
    <x v="83"/>
    <x v="1"/>
    <d v="1899-12-30T01:12:00"/>
    <x v="0"/>
    <s v="Detailed model of the 1969 Dodge Charger. This model includes finely detailed interior and exterior features. Painted in red and white."/>
    <n v="7323"/>
    <n v="58.73"/>
    <n v="115.16"/>
    <n v="2533.5"/>
    <n v="1468.25"/>
    <n v="1065.25"/>
  </r>
  <r>
    <n v="10310"/>
    <x v="96"/>
    <n v="37"/>
    <n v="128.80000000000001"/>
    <n v="2"/>
    <n v="259"/>
    <x v="63"/>
    <s v="Pfalzheim Henriette "/>
    <n v="2215554327"/>
    <s v="Mehrheimerstr. 369 "/>
    <x v="50"/>
    <n v="50739"/>
    <x v="1"/>
    <n v="1504"/>
    <n v="120400"/>
    <n v="10191"/>
    <x v="59"/>
    <d v="2003-11-30T00:00:00"/>
    <d v="2003-11-24T00:00:00"/>
    <s v="Shipped"/>
    <x v="96"/>
    <x v="1"/>
    <d v="1899-12-30T01:18:00"/>
    <x v="12"/>
    <s v="This model features, opening hood, opening doors, detailed engine, rear spoiler, opening trunk, working steering, tinted windows, baked enamel finish. Color red."/>
    <n v="3975"/>
    <n v="83.51"/>
    <n v="141.54"/>
    <n v="4765.6000000000004"/>
    <n v="3089.8700000000003"/>
    <n v="1675.73"/>
  </r>
  <r>
    <n v="10310"/>
    <x v="84"/>
    <n v="20"/>
    <n v="66.989999999999995"/>
    <n v="6"/>
    <n v="259"/>
    <x v="63"/>
    <s v="Pfalzheim Henriette "/>
    <n v="2215554327"/>
    <s v="Mehrheimerstr. 369 "/>
    <x v="50"/>
    <n v="50739"/>
    <x v="1"/>
    <n v="1504"/>
    <n v="120400"/>
    <n v="10191"/>
    <x v="59"/>
    <d v="2003-11-30T00:00:00"/>
    <d v="2003-11-24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339.8"/>
    <n v="1078"/>
    <n v="261.79999999999995"/>
  </r>
  <r>
    <n v="10310"/>
    <x v="97"/>
    <n v="24"/>
    <n v="129.44999999999999"/>
    <n v="1"/>
    <n v="259"/>
    <x v="63"/>
    <s v="Pfalzheim Henriette "/>
    <n v="2215554327"/>
    <s v="Mehrheimerstr. 369 "/>
    <x v="50"/>
    <n v="50739"/>
    <x v="1"/>
    <n v="1504"/>
    <n v="120400"/>
    <n v="10191"/>
    <x v="59"/>
    <d v="2003-11-30T00:00:00"/>
    <d v="2003-11-24T00:00:00"/>
    <s v="Shipped"/>
    <x v="97"/>
    <x v="1"/>
    <d v="1899-12-30T01:18:00"/>
    <x v="10"/>
    <s v="This model features, opening hood, opening doors, detailed engine, rear spoiler, opening trunk, working steering, tinted windows, baked enamel finish. Color yellow."/>
    <n v="9772"/>
    <n v="93.89"/>
    <n v="142.25"/>
    <n v="3106.7999999999997"/>
    <n v="2253.36"/>
    <n v="853.4399999999996"/>
  </r>
  <r>
    <n v="10310"/>
    <x v="30"/>
    <n v="48"/>
    <n v="159.18"/>
    <n v="3"/>
    <n v="259"/>
    <x v="63"/>
    <s v="Pfalzheim Henriette "/>
    <n v="2215554327"/>
    <s v="Mehrheimerstr. 369 "/>
    <x v="50"/>
    <n v="50739"/>
    <x v="1"/>
    <n v="1504"/>
    <n v="120400"/>
    <n v="10191"/>
    <x v="59"/>
    <d v="2003-11-30T00:00:00"/>
    <d v="2003-11-2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640.64"/>
    <n v="3739.2000000000003"/>
    <n v="3901.44"/>
  </r>
  <r>
    <n v="10310"/>
    <x v="85"/>
    <n v="27"/>
    <n v="70.760000000000005"/>
    <n v="13"/>
    <n v="259"/>
    <x v="63"/>
    <s v="Pfalzheim Henriette "/>
    <n v="2215554327"/>
    <s v="Mehrheimerstr. 369 "/>
    <x v="50"/>
    <n v="50739"/>
    <x v="1"/>
    <n v="1504"/>
    <n v="120400"/>
    <n v="10191"/>
    <x v="59"/>
    <d v="2003-11-30T00:00:00"/>
    <d v="2003-11-24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910.5200000000002"/>
    <n v="1324.35"/>
    <n v="586.1700000000003"/>
  </r>
  <r>
    <n v="10310"/>
    <x v="86"/>
    <n v="49"/>
    <n v="122"/>
    <n v="12"/>
    <n v="259"/>
    <x v="63"/>
    <s v="Pfalzheim Henriette "/>
    <n v="2215554327"/>
    <s v="Mehrheimerstr. 369 "/>
    <x v="50"/>
    <n v="50739"/>
    <x v="1"/>
    <n v="1504"/>
    <n v="120400"/>
    <n v="10191"/>
    <x v="59"/>
    <d v="2003-11-30T00:00:00"/>
    <d v="2003-11-24T00:00:00"/>
    <s v="Shipped"/>
    <x v="86"/>
    <x v="1"/>
    <d v="1899-12-30T01:18:00"/>
    <x v="5"/>
    <s v="Highly detailed 1976 Ford Gran Torino &quot;Starsky and Hutch&quot; diecast model. Very well constructed and painted in red and white patterns."/>
    <n v="9127"/>
    <n v="73.489999999999995"/>
    <n v="146.99"/>
    <n v="5978"/>
    <n v="3601.0099999999998"/>
    <n v="2376.9900000000002"/>
  </r>
  <r>
    <n v="10310"/>
    <x v="87"/>
    <n v="42"/>
    <n v="59.06"/>
    <n v="16"/>
    <n v="259"/>
    <x v="63"/>
    <s v="Pfalzheim Henriette "/>
    <n v="2215554327"/>
    <s v="Mehrheimerstr. 369 "/>
    <x v="50"/>
    <n v="50739"/>
    <x v="1"/>
    <n v="1504"/>
    <n v="120400"/>
    <n v="10191"/>
    <x v="59"/>
    <d v="2003-11-30T00:00:00"/>
    <d v="2003-11-24T00:00:00"/>
    <s v="Shipped"/>
    <x v="87"/>
    <x v="6"/>
    <d v="1899-12-30T01:18:00"/>
    <x v="7"/>
    <s v="Features rotating wheels , working kick stand. Comes with stand."/>
    <n v="7689"/>
    <n v="32.950000000000003"/>
    <n v="62.17"/>
    <n v="2480.52"/>
    <n v="1383.9"/>
    <n v="1096.6199999999999"/>
  </r>
  <r>
    <n v="10310"/>
    <x v="88"/>
    <n v="40"/>
    <n v="133.91999999999999"/>
    <n v="15"/>
    <n v="259"/>
    <x v="63"/>
    <s v="Pfalzheim Henriette "/>
    <n v="2215554327"/>
    <s v="Mehrheimerstr. 369 "/>
    <x v="50"/>
    <n v="50739"/>
    <x v="1"/>
    <n v="1504"/>
    <n v="120400"/>
    <n v="10191"/>
    <x v="59"/>
    <d v="2003-11-30T00:00:00"/>
    <d v="2003-11-2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356.7999999999993"/>
    <n v="2797.2000000000003"/>
    <n v="2559.599999999999"/>
  </r>
  <r>
    <n v="10310"/>
    <x v="100"/>
    <n v="33"/>
    <n v="33.229999999999997"/>
    <n v="4"/>
    <n v="259"/>
    <x v="63"/>
    <s v="Pfalzheim Henriette "/>
    <n v="2215554327"/>
    <s v="Mehrheimerstr. 369 "/>
    <x v="50"/>
    <n v="50739"/>
    <x v="1"/>
    <n v="1504"/>
    <n v="120400"/>
    <n v="10191"/>
    <x v="59"/>
    <d v="2003-11-30T00:00:00"/>
    <d v="2003-11-24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096.5899999999999"/>
    <n v="535.91999999999996"/>
    <n v="560.66999999999996"/>
  </r>
  <r>
    <n v="10310"/>
    <x v="90"/>
    <n v="38"/>
    <n v="50.21"/>
    <n v="9"/>
    <n v="259"/>
    <x v="63"/>
    <s v="Pfalzheim Henriette "/>
    <n v="2215554327"/>
    <s v="Mehrheimerstr. 369 "/>
    <x v="50"/>
    <n v="50739"/>
    <x v="1"/>
    <n v="1504"/>
    <n v="120400"/>
    <n v="10191"/>
    <x v="59"/>
    <d v="2003-11-30T00:00:00"/>
    <d v="2003-11-24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907.98"/>
    <n v="1466.04"/>
    <n v="441.94000000000005"/>
  </r>
  <r>
    <n v="10310"/>
    <x v="91"/>
    <n v="45"/>
    <n v="139.03"/>
    <n v="5"/>
    <n v="259"/>
    <x v="63"/>
    <s v="Pfalzheim Henriette "/>
    <n v="2215554327"/>
    <s v="Mehrheimerstr. 369 "/>
    <x v="50"/>
    <n v="50739"/>
    <x v="1"/>
    <n v="1504"/>
    <n v="120400"/>
    <n v="10191"/>
    <x v="59"/>
    <d v="2003-11-30T00:00:00"/>
    <d v="2003-11-24T00:00:00"/>
    <s v="Shipped"/>
    <x v="91"/>
    <x v="1"/>
    <d v="1899-12-30T01:18:00"/>
    <x v="6"/>
    <s v="Features include: Turnable front wheels; steering function; detailed interior; detailed engine; opening hood; opening trunk; opening doors; and detailed chassis."/>
    <n v="6600"/>
    <n v="98.3"/>
    <n v="140.43"/>
    <n v="6256.35"/>
    <n v="4423.5"/>
    <n v="1832.8500000000004"/>
  </r>
  <r>
    <n v="10310"/>
    <x v="92"/>
    <n v="49"/>
    <n v="75.180000000000007"/>
    <n v="14"/>
    <n v="259"/>
    <x v="63"/>
    <s v="Pfalzheim Henriette "/>
    <n v="2215554327"/>
    <s v="Mehrheimerstr. 369 "/>
    <x v="50"/>
    <n v="50739"/>
    <x v="1"/>
    <n v="1504"/>
    <n v="120400"/>
    <n v="10191"/>
    <x v="59"/>
    <d v="2003-11-30T00:00:00"/>
    <d v="2003-11-2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683.82"/>
    <n v="1584.1699999999998"/>
    <n v="2099.6500000000005"/>
  </r>
  <r>
    <n v="10310"/>
    <x v="93"/>
    <n v="36"/>
    <n v="38.619999999999997"/>
    <n v="17"/>
    <n v="259"/>
    <x v="63"/>
    <s v="Pfalzheim Henriette "/>
    <n v="2215554327"/>
    <s v="Mehrheimerstr. 369 "/>
    <x v="50"/>
    <n v="50739"/>
    <x v="1"/>
    <n v="1504"/>
    <n v="120400"/>
    <n v="10191"/>
    <x v="59"/>
    <d v="2003-11-30T00:00:00"/>
    <d v="2003-11-24T00:00:00"/>
    <s v="Shipped"/>
    <x v="93"/>
    <x v="6"/>
    <d v="1899-12-30T01:32:00"/>
    <x v="5"/>
    <s v="Features rotating wheels , working kick stand. Comes with stand."/>
    <n v="9241"/>
    <n v="24.14"/>
    <n v="40.229999999999997"/>
    <n v="1390.32"/>
    <n v="869.04"/>
    <n v="521.28"/>
  </r>
  <r>
    <n v="10311"/>
    <x v="101"/>
    <n v="29"/>
    <n v="124.44"/>
    <n v="9"/>
    <n v="141"/>
    <x v="4"/>
    <s v="Freyre Diego "/>
    <n v="915559444"/>
    <s v="C/ Moralzarzal, 86 "/>
    <x v="4"/>
    <n v="28034"/>
    <x v="3"/>
    <n v="1370"/>
    <n v="227600"/>
    <n v="10104"/>
    <x v="4"/>
    <d v="2003-02-09T00:00:00"/>
    <d v="2003-02-0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608.7599999999998"/>
    <n v="1912.84"/>
    <n v="1695.9199999999998"/>
  </r>
  <r>
    <n v="10311"/>
    <x v="98"/>
    <n v="43"/>
    <n v="114.84"/>
    <n v="10"/>
    <n v="141"/>
    <x v="4"/>
    <s v="Freyre Diego "/>
    <n v="915559444"/>
    <s v="C/ Moralzarzal, 86 "/>
    <x v="4"/>
    <n v="28034"/>
    <x v="3"/>
    <n v="1370"/>
    <n v="227600"/>
    <n v="10104"/>
    <x v="4"/>
    <d v="2003-02-09T00:00:00"/>
    <d v="2003-02-01T00:00:00"/>
    <s v="Shipped"/>
    <x v="98"/>
    <x v="1"/>
    <d v="1899-12-30T01:18:00"/>
    <x v="3"/>
    <s v="Features include opening and closing doors. Color: Red"/>
    <n v="8164"/>
    <n v="56.76"/>
    <n v="132"/>
    <n v="4938.12"/>
    <n v="2440.6799999999998"/>
    <n v="2497.44"/>
  </r>
  <r>
    <n v="10311"/>
    <x v="99"/>
    <n v="32"/>
    <n v="134.22"/>
    <n v="11"/>
    <n v="141"/>
    <x v="4"/>
    <s v="Freyre Diego "/>
    <n v="915559444"/>
    <s v="C/ Moralzarzal, 86 "/>
    <x v="4"/>
    <n v="28034"/>
    <x v="3"/>
    <n v="1370"/>
    <n v="227600"/>
    <n v="10104"/>
    <x v="4"/>
    <d v="2003-02-09T00:00:00"/>
    <d v="2003-02-01T00:00:00"/>
    <s v="Shipped"/>
    <x v="99"/>
    <x v="1"/>
    <d v="1899-12-30T01:18:00"/>
    <x v="5"/>
    <s v="This model features working front and rear suspension on accurately replicated and actuating shock absorbers as well as opening engine cover, rear stabilizer flap,  and 4 opening doors."/>
    <n v="8990"/>
    <n v="62.16"/>
    <n v="141.28"/>
    <n v="4295.04"/>
    <n v="1989.12"/>
    <n v="2305.92"/>
  </r>
  <r>
    <n v="10311"/>
    <x v="2"/>
    <n v="41"/>
    <n v="92.03"/>
    <n v="1"/>
    <n v="141"/>
    <x v="4"/>
    <s v="Freyre Diego "/>
    <n v="915559444"/>
    <s v="C/ Moralzarzal, 86 "/>
    <x v="4"/>
    <n v="28034"/>
    <x v="3"/>
    <n v="1370"/>
    <n v="227600"/>
    <n v="10104"/>
    <x v="4"/>
    <d v="2003-02-09T00:00:00"/>
    <d v="2003-02-01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773.23"/>
    <n v="1773.6599999999999"/>
    <n v="1999.5700000000002"/>
  </r>
  <r>
    <n v="10311"/>
    <x v="102"/>
    <n v="25"/>
    <n v="66.989999999999995"/>
    <n v="2"/>
    <n v="141"/>
    <x v="4"/>
    <s v="Freyre Diego "/>
    <n v="915559444"/>
    <s v="C/ Moralzarzal, 86 "/>
    <x v="4"/>
    <n v="28034"/>
    <x v="3"/>
    <n v="1370"/>
    <n v="227600"/>
    <n v="10104"/>
    <x v="4"/>
    <d v="2003-02-09T00:00:00"/>
    <d v="2003-02-01T00:00:00"/>
    <s v="Shipped"/>
    <x v="102"/>
    <x v="1"/>
    <d v="1899-12-30T01:18:00"/>
    <x v="7"/>
    <s v="This 1:18 scale precision die-cast replica, with its optional porthole hardtop and factory baked-enamel Thunderbird Bronze finish, is a 100% accurate rendition of this American classic."/>
    <n v="3209"/>
    <n v="34.21"/>
    <n v="71.27"/>
    <n v="1674.7499999999998"/>
    <n v="855.25"/>
    <n v="819.49999999999977"/>
  </r>
  <r>
    <n v="10311"/>
    <x v="103"/>
    <n v="26"/>
    <n v="70.55"/>
    <n v="6"/>
    <n v="141"/>
    <x v="4"/>
    <s v="Freyre Diego "/>
    <n v="915559444"/>
    <s v="C/ Moralzarzal, 86 "/>
    <x v="4"/>
    <n v="28034"/>
    <x v="3"/>
    <n v="1370"/>
    <n v="227600"/>
    <n v="10104"/>
    <x v="4"/>
    <d v="2003-02-09T00:00:00"/>
    <d v="2003-02-0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834.3"/>
    <n v="1280.24"/>
    <n v="554.05999999999995"/>
  </r>
  <r>
    <n v="10311"/>
    <x v="104"/>
    <n v="45"/>
    <n v="48.8"/>
    <n v="8"/>
    <n v="141"/>
    <x v="4"/>
    <s v="Freyre Diego "/>
    <n v="915559444"/>
    <s v="C/ Moralzarzal, 86 "/>
    <x v="4"/>
    <n v="28034"/>
    <x v="3"/>
    <n v="1370"/>
    <n v="227600"/>
    <n v="10104"/>
    <x v="4"/>
    <d v="2003-02-09T00:00:00"/>
    <d v="2003-02-0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196"/>
    <n v="1313.1"/>
    <n v="882.90000000000009"/>
  </r>
  <r>
    <n v="10311"/>
    <x v="105"/>
    <n v="28"/>
    <n v="89.05"/>
    <n v="4"/>
    <n v="141"/>
    <x v="4"/>
    <s v="Freyre Diego "/>
    <n v="915559444"/>
    <s v="C/ Moralzarzal, 86 "/>
    <x v="4"/>
    <n v="28034"/>
    <x v="3"/>
    <n v="1370"/>
    <n v="227600"/>
    <n v="10104"/>
    <x v="4"/>
    <d v="2003-02-09T00:00:00"/>
    <d v="2003-02-0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493.4"/>
    <n v="1323"/>
    <n v="1170.4000000000001"/>
  </r>
  <r>
    <n v="10311"/>
    <x v="106"/>
    <n v="43"/>
    <n v="116.27"/>
    <n v="3"/>
    <n v="141"/>
    <x v="4"/>
    <s v="Freyre Diego "/>
    <n v="915559444"/>
    <s v="C/ Moralzarzal, 86 "/>
    <x v="4"/>
    <n v="28034"/>
    <x v="3"/>
    <n v="1370"/>
    <n v="227600"/>
    <n v="10104"/>
    <x v="4"/>
    <d v="2003-02-09T00:00:00"/>
    <d v="2003-02-01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999.6099999999997"/>
    <n v="3131.2599999999998"/>
    <n v="1868.35"/>
  </r>
  <r>
    <n v="10311"/>
    <x v="107"/>
    <n v="25"/>
    <n v="85.61"/>
    <n v="5"/>
    <n v="141"/>
    <x v="4"/>
    <s v="Freyre Diego "/>
    <n v="915559444"/>
    <s v="C/ Moralzarzal, 86 "/>
    <x v="4"/>
    <n v="28034"/>
    <x v="3"/>
    <n v="1370"/>
    <n v="227600"/>
    <n v="10104"/>
    <x v="4"/>
    <d v="2003-02-09T00:00:00"/>
    <d v="2003-02-0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40.25"/>
    <n v="1262.75"/>
    <n v="877.5"/>
  </r>
  <r>
    <n v="10311"/>
    <x v="108"/>
    <n v="46"/>
    <n v="91.02"/>
    <n v="7"/>
    <n v="141"/>
    <x v="4"/>
    <s v="Freyre Diego "/>
    <n v="915559444"/>
    <s v="C/ Moralzarzal, 86 "/>
    <x v="4"/>
    <n v="28034"/>
    <x v="3"/>
    <n v="1370"/>
    <n v="227600"/>
    <n v="10104"/>
    <x v="4"/>
    <d v="2003-02-09T00:00:00"/>
    <d v="2003-02-0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186.92"/>
    <n v="2857.06"/>
    <n v="1329.8600000000001"/>
  </r>
  <r>
    <n v="10312"/>
    <x v="10"/>
    <n v="48"/>
    <n v="214.3"/>
    <n v="3"/>
    <n v="124"/>
    <x v="13"/>
    <s v="Nelson Susan"/>
    <n v="4155551450"/>
    <s v="5677 Strong St. "/>
    <x v="12"/>
    <n v="97562"/>
    <x v="0"/>
    <n v="1165"/>
    <n v="210500"/>
    <n v="10113"/>
    <x v="13"/>
    <d v="2003-04-02T00:00:00"/>
    <d v="2003-03-27T00:00:00"/>
    <s v="Shipped"/>
    <x v="10"/>
    <x v="1"/>
    <d v="1899-12-30T01:10:00"/>
    <x v="6"/>
    <s v="Turnable front wheels; steering function; detailed interior; detailed engine; opening hood; opening trunk; opening doors; and detailed chassis."/>
    <n v="7305"/>
    <n v="98.58"/>
    <n v="214.3"/>
    <n v="10286.400000000001"/>
    <n v="4731.84"/>
    <n v="5554.5600000000013"/>
  </r>
  <r>
    <n v="10312"/>
    <x v="13"/>
    <n v="32"/>
    <n v="101.5"/>
    <n v="2"/>
    <n v="124"/>
    <x v="13"/>
    <s v="Nelson Susan"/>
    <n v="4155551450"/>
    <s v="5677 Strong St. "/>
    <x v="12"/>
    <n v="97562"/>
    <x v="0"/>
    <n v="1165"/>
    <n v="210500"/>
    <n v="10113"/>
    <x v="13"/>
    <d v="2003-04-02T00:00:00"/>
    <d v="2003-03-27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248"/>
    <n v="1866.56"/>
    <n v="1381.44"/>
  </r>
  <r>
    <n v="10312"/>
    <x v="8"/>
    <n v="43"/>
    <n v="102.74"/>
    <n v="10"/>
    <n v="124"/>
    <x v="13"/>
    <s v="Nelson Susan"/>
    <n v="4155551450"/>
    <s v="5677 Strong St. "/>
    <x v="12"/>
    <n v="97562"/>
    <x v="0"/>
    <n v="1165"/>
    <n v="210500"/>
    <n v="10113"/>
    <x v="13"/>
    <d v="2003-04-02T00:00:00"/>
    <d v="2003-03-27T00:00:00"/>
    <s v="Shipped"/>
    <x v="8"/>
    <x v="0"/>
    <d v="1899-12-30T01:18:00"/>
    <x v="1"/>
    <s v="Features opening engine cover, doors, trunk, and fuel filler cap. Color black"/>
    <n v="8693"/>
    <n v="60.62"/>
    <n v="102.74"/>
    <n v="4417.82"/>
    <n v="2606.66"/>
    <n v="1811.1599999999999"/>
  </r>
  <r>
    <n v="10312"/>
    <x v="9"/>
    <n v="25"/>
    <n v="43.67"/>
    <n v="9"/>
    <n v="124"/>
    <x v="13"/>
    <s v="Nelson Susan"/>
    <n v="4155551450"/>
    <s v="5677 Strong St. "/>
    <x v="12"/>
    <n v="97562"/>
    <x v="0"/>
    <n v="1165"/>
    <n v="210500"/>
    <n v="10113"/>
    <x v="13"/>
    <d v="2003-04-02T00:00:00"/>
    <d v="2003-03-27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091.75"/>
    <n v="606.5"/>
    <n v="485.25"/>
  </r>
  <r>
    <n v="10312"/>
    <x v="0"/>
    <n v="48"/>
    <n v="146.19999999999999"/>
    <n v="17"/>
    <n v="124"/>
    <x v="13"/>
    <s v="Nelson Susan"/>
    <n v="4155551450"/>
    <s v="5677 Strong St. "/>
    <x v="12"/>
    <n v="97562"/>
    <x v="0"/>
    <n v="1165"/>
    <n v="210500"/>
    <n v="10113"/>
    <x v="13"/>
    <d v="2003-04-02T00:00:00"/>
    <d v="2003-03-27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017.5999999999995"/>
    <n v="4161.6000000000004"/>
    <n v="2855.9999999999991"/>
  </r>
  <r>
    <n v="10312"/>
    <x v="1"/>
    <n v="30"/>
    <n v="48.43"/>
    <n v="16"/>
    <n v="124"/>
    <x v="13"/>
    <s v="Nelson Susan"/>
    <n v="4155551450"/>
    <s v="5677 Strong St. "/>
    <x v="12"/>
    <n v="97562"/>
    <x v="0"/>
    <n v="1165"/>
    <n v="210500"/>
    <n v="10113"/>
    <x v="13"/>
    <d v="2003-04-02T00:00:00"/>
    <d v="2003-03-27T00:00:00"/>
    <s v="Shipped"/>
    <x v="1"/>
    <x v="0"/>
    <d v="1899-12-30T01:18:00"/>
    <x v="1"/>
    <s v="Features opening hood, opening doors, opening trunk, wide white wall tires, front door arm rests, working steering system."/>
    <n v="540"/>
    <n v="33.299999999999997"/>
    <n v="60.54"/>
    <n v="1452.9"/>
    <n v="998.99999999999989"/>
    <n v="453.9000000000002"/>
  </r>
  <r>
    <n v="10312"/>
    <x v="4"/>
    <n v="31"/>
    <n v="111.87"/>
    <n v="14"/>
    <n v="124"/>
    <x v="13"/>
    <s v="Nelson Susan"/>
    <n v="4155551450"/>
    <s v="5677 Strong St. "/>
    <x v="12"/>
    <n v="97562"/>
    <x v="0"/>
    <n v="1165"/>
    <n v="210500"/>
    <n v="10113"/>
    <x v="13"/>
    <d v="2003-04-02T00:00:00"/>
    <d v="2003-03-27T00:00:00"/>
    <s v="Shipped"/>
    <x v="4"/>
    <x v="0"/>
    <d v="1899-12-30T01:18:00"/>
    <x v="4"/>
    <s v="This model features grille-mounted chrome horn, lift-up louvered hood, fold-down rumble seat, working steering system, chrome-covered spare, opening doors, detailed and wired engine"/>
    <n v="9354"/>
    <n v="58.48"/>
    <n v="127.13"/>
    <n v="3467.9700000000003"/>
    <n v="1812.8799999999999"/>
    <n v="1655.0900000000004"/>
  </r>
  <r>
    <n v="10312"/>
    <x v="5"/>
    <n v="25"/>
    <n v="150.19"/>
    <n v="11"/>
    <n v="124"/>
    <x v="13"/>
    <s v="Nelson Susan"/>
    <n v="4155551450"/>
    <s v="5677 Strong St. "/>
    <x v="12"/>
    <n v="97562"/>
    <x v="0"/>
    <n v="1165"/>
    <n v="210500"/>
    <n v="10113"/>
    <x v="13"/>
    <d v="2003-04-02T00:00:00"/>
    <d v="2003-03-27T00:00:00"/>
    <s v="Shipped"/>
    <x v="5"/>
    <x v="0"/>
    <d v="1899-12-30T01:18:00"/>
    <x v="5"/>
    <s v="This 1:18 replica features grille-mounted chrome horn, lift-up louvered hood, fold-down rumble seat, working steering system, chrome-covered spare, opening doors, detailed and wired engine. Color black."/>
    <n v="548"/>
    <n v="72.56"/>
    <n v="168.75"/>
    <n v="3754.75"/>
    <n v="1814"/>
    <n v="1940.75"/>
  </r>
  <r>
    <n v="10312"/>
    <x v="15"/>
    <n v="37"/>
    <n v="91.18"/>
    <n v="4"/>
    <n v="124"/>
    <x v="13"/>
    <s v="Nelson Susan"/>
    <n v="4155551450"/>
    <s v="5677 Strong St. "/>
    <x v="12"/>
    <n v="97562"/>
    <x v="0"/>
    <n v="1165"/>
    <n v="210500"/>
    <n v="10113"/>
    <x v="13"/>
    <d v="2003-04-02T00:00:00"/>
    <d v="2003-03-27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73.6600000000003"/>
    <n v="2248.86"/>
    <n v="1124.8000000000002"/>
  </r>
  <r>
    <n v="10312"/>
    <x v="16"/>
    <n v="35"/>
    <n v="54.34"/>
    <n v="6"/>
    <n v="124"/>
    <x v="13"/>
    <s v="Nelson Susan"/>
    <n v="4155551450"/>
    <s v="5677 Strong St. "/>
    <x v="12"/>
    <n v="97562"/>
    <x v="0"/>
    <n v="1165"/>
    <n v="210500"/>
    <n v="10113"/>
    <x v="13"/>
    <d v="2003-04-02T00:00:00"/>
    <d v="2003-03-27T00:00:00"/>
    <s v="Shipped"/>
    <x v="16"/>
    <x v="0"/>
    <d v="1899-12-30T01:18:00"/>
    <x v="10"/>
    <s v="Chrome Trim, Chrome Grille, Opening Hood, Opening Doors, Opening Trunk, Detailed Engine, Working Steering System"/>
    <n v="5649"/>
    <n v="34.35"/>
    <n v="62.46"/>
    <n v="1901.9"/>
    <n v="1202.25"/>
    <n v="699.65000000000009"/>
  </r>
  <r>
    <n v="10312"/>
    <x v="17"/>
    <n v="38"/>
    <n v="93.2"/>
    <n v="5"/>
    <n v="124"/>
    <x v="13"/>
    <s v="Nelson Susan"/>
    <n v="4155551450"/>
    <s v="5677 Strong St. "/>
    <x v="12"/>
    <n v="97562"/>
    <x v="0"/>
    <n v="1165"/>
    <n v="210500"/>
    <n v="10113"/>
    <x v="13"/>
    <d v="2003-04-02T00:00:00"/>
    <d v="2003-03-27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541.6"/>
    <n v="2308.12"/>
    <n v="1233.48"/>
  </r>
  <r>
    <n v="10312"/>
    <x v="18"/>
    <n v="33"/>
    <n v="84.33"/>
    <n v="8"/>
    <n v="124"/>
    <x v="13"/>
    <s v="Nelson Susan"/>
    <n v="4155551450"/>
    <s v="5677 Strong St. "/>
    <x v="12"/>
    <n v="97562"/>
    <x v="0"/>
    <n v="1165"/>
    <n v="210500"/>
    <n v="10113"/>
    <x v="13"/>
    <d v="2003-04-02T00:00:00"/>
    <d v="2003-03-27T00:00:00"/>
    <s v="Shipped"/>
    <x v="18"/>
    <x v="0"/>
    <d v="1899-12-30T01:18:00"/>
    <x v="2"/>
    <s v="Features Gold Trim, Full Size Spare Tire, Chrome Trim, Chrome Grille, Opening Hood, Opening Doors, Opening Trunk, Detailed Engine, Working Steering System"/>
    <n v="7913"/>
    <n v="57.54"/>
    <n v="99.21"/>
    <n v="2782.89"/>
    <n v="1898.82"/>
    <n v="884.06999999999994"/>
  </r>
  <r>
    <n v="10312"/>
    <x v="20"/>
    <n v="39"/>
    <n v="44.27"/>
    <n v="1"/>
    <n v="124"/>
    <x v="13"/>
    <s v="Nelson Susan"/>
    <n v="4155551450"/>
    <s v="5677 Strong St. "/>
    <x v="12"/>
    <n v="97562"/>
    <x v="0"/>
    <n v="1165"/>
    <n v="210500"/>
    <n v="10113"/>
    <x v="13"/>
    <d v="2003-04-02T00:00:00"/>
    <d v="2003-03-27T00:00:00"/>
    <s v="Shipped"/>
    <x v="20"/>
    <x v="0"/>
    <d v="1899-12-30T01:18:00"/>
    <x v="7"/>
    <s v="Features completely detailed interior including Velvet flocked drapes,deluxe wood grain floor, and a wood grain casket with seperate chrome handles"/>
    <n v="6645"/>
    <n v="23.14"/>
    <n v="50.31"/>
    <n v="1726.5300000000002"/>
    <n v="902.46"/>
    <n v="824.07000000000016"/>
  </r>
  <r>
    <n v="10312"/>
    <x v="6"/>
    <n v="39"/>
    <n v="27.88"/>
    <n v="13"/>
    <n v="124"/>
    <x v="13"/>
    <s v="Nelson Susan"/>
    <n v="4155551450"/>
    <s v="5677 Strong St. "/>
    <x v="12"/>
    <n v="97562"/>
    <x v="0"/>
    <n v="1165"/>
    <n v="210500"/>
    <n v="10113"/>
    <x v="13"/>
    <d v="2003-04-02T00:00:00"/>
    <d v="2003-03-27T00:00:00"/>
    <s v="Shipped"/>
    <x v="6"/>
    <x v="0"/>
    <d v="1899-12-30T01:24:00"/>
    <x v="1"/>
    <s v="This 1:24 scale die-cast replica of the 1939 Chevrolet Deluxe Coupe has the same classy look as the original. Features opening trunk, hood and doors and a showroom quality baked enamel finish."/>
    <n v="7332"/>
    <n v="22.57"/>
    <n v="33.19"/>
    <n v="1087.32"/>
    <n v="880.23"/>
    <n v="207.08999999999992"/>
  </r>
  <r>
    <n v="10312"/>
    <x v="7"/>
    <n v="23"/>
    <n v="43.46"/>
    <n v="12"/>
    <n v="124"/>
    <x v="13"/>
    <s v="Nelson Susan"/>
    <n v="4155551450"/>
    <s v="5677 Strong St. "/>
    <x v="12"/>
    <n v="97562"/>
    <x v="0"/>
    <n v="1165"/>
    <n v="210500"/>
    <n v="10113"/>
    <x v="13"/>
    <d v="2003-04-02T00:00:00"/>
    <d v="2003-03-27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999.58"/>
    <n v="474.03"/>
    <n v="525.55000000000007"/>
  </r>
  <r>
    <n v="10312"/>
    <x v="3"/>
    <n v="31"/>
    <n v="40.21"/>
    <n v="15"/>
    <n v="124"/>
    <x v="13"/>
    <s v="Nelson Susan"/>
    <n v="4155551450"/>
    <s v="5677 Strong St. "/>
    <x v="12"/>
    <n v="97562"/>
    <x v="0"/>
    <n v="1165"/>
    <n v="210500"/>
    <n v="10113"/>
    <x v="13"/>
    <d v="2003-04-02T00:00:00"/>
    <d v="2003-03-27T00:00:00"/>
    <s v="Shipped"/>
    <x v="3"/>
    <x v="0"/>
    <d v="1899-12-30T01:24:00"/>
    <x v="3"/>
    <s v="This model features grille-mounted chrome horn, lift-up louvered hood, fold-down rumble seat, working steering system and rubber wheels. Color black."/>
    <n v="2081"/>
    <n v="21.75"/>
    <n v="41.03"/>
    <n v="1246.51"/>
    <n v="674.25"/>
    <n v="572.26"/>
  </r>
  <r>
    <n v="10312"/>
    <x v="22"/>
    <n v="44"/>
    <n v="96.42"/>
    <n v="7"/>
    <n v="124"/>
    <x v="13"/>
    <s v="Nelson Susan"/>
    <n v="4155551450"/>
    <s v="5677 Strong St. "/>
    <x v="12"/>
    <n v="97562"/>
    <x v="0"/>
    <n v="1165"/>
    <n v="210500"/>
    <n v="10113"/>
    <x v="13"/>
    <d v="2003-04-02T00:00:00"/>
    <d v="2003-03-27T00:00:00"/>
    <s v="Shipped"/>
    <x v="22"/>
    <x v="0"/>
    <d v="1899-12-30T01:24:00"/>
    <x v="8"/>
    <s v="Features opening trunk,  working steering system. Color dark green."/>
    <n v="4710"/>
    <n v="57.46"/>
    <n v="97.39"/>
    <n v="4242.4800000000005"/>
    <n v="2528.2400000000002"/>
    <n v="1714.2400000000002"/>
  </r>
  <r>
    <n v="10313"/>
    <x v="11"/>
    <n v="40"/>
    <n v="141.83000000000001"/>
    <n v="7"/>
    <n v="202"/>
    <x v="70"/>
    <s v="Tamuri Yoshi "/>
    <n v="6045553392"/>
    <s v="1900 Oak St. "/>
    <x v="57"/>
    <s v="V3F2K1"/>
    <x v="16"/>
    <n v="1323"/>
    <n v="90300"/>
    <n v="10206"/>
    <x v="65"/>
    <d v="2003-12-13T00:00:00"/>
    <d v="2003-12-08T00:00:00"/>
    <s v="Shipped"/>
    <x v="11"/>
    <x v="1"/>
    <d v="1899-12-30T01:10:00"/>
    <x v="8"/>
    <s v="Features include: Turnable front wheels; steering function; detailed interior; detailed engine; opening hood; opening trunk; opening doors; and detailed chassis."/>
    <n v="6791"/>
    <n v="103.42"/>
    <n v="147.74"/>
    <n v="5673.2000000000007"/>
    <n v="4136.8"/>
    <n v="1536.4000000000005"/>
  </r>
  <r>
    <n v="10313"/>
    <x v="12"/>
    <n v="21"/>
    <n v="131.19999999999999"/>
    <n v="11"/>
    <n v="202"/>
    <x v="70"/>
    <s v="Tamuri Yoshi "/>
    <n v="6045553392"/>
    <s v="1900 Oak St. "/>
    <x v="57"/>
    <s v="V3F2K1"/>
    <x v="16"/>
    <n v="1323"/>
    <n v="90300"/>
    <n v="10206"/>
    <x v="65"/>
    <d v="2003-12-13T00:00:00"/>
    <d v="2003-12-08T00:00:00"/>
    <s v="Shipped"/>
    <x v="12"/>
    <x v="2"/>
    <d v="1899-12-30T01:12:00"/>
    <x v="0"/>
    <s v="Model features 30 windows, skylights &amp; glare resistant glass, working steering system, original logos"/>
    <n v="1579"/>
    <n v="77.900000000000006"/>
    <n v="136.66999999999999"/>
    <n v="2755.2"/>
    <n v="1635.9"/>
    <n v="1119.2999999999997"/>
  </r>
  <r>
    <n v="10313"/>
    <x v="29"/>
    <n v="29"/>
    <n v="109.23"/>
    <n v="2"/>
    <n v="202"/>
    <x v="70"/>
    <s v="Tamuri Yoshi "/>
    <n v="6045553392"/>
    <s v="1900 Oak St. "/>
    <x v="57"/>
    <s v="V3F2K1"/>
    <x v="16"/>
    <n v="1323"/>
    <n v="90300"/>
    <n v="10206"/>
    <x v="65"/>
    <d v="2003-12-13T00:00:00"/>
    <d v="2003-12-08T00:00:00"/>
    <s v="Shipped"/>
    <x v="29"/>
    <x v="2"/>
    <d v="1899-12-30T01:18:00"/>
    <x v="11"/>
    <s v="Exact replica. 100+ parts. working steering system, original logos"/>
    <n v="8258"/>
    <n v="74.86"/>
    <n v="122.73"/>
    <n v="3167.67"/>
    <n v="2170.94"/>
    <n v="996.73"/>
  </r>
  <r>
    <n v="10313"/>
    <x v="14"/>
    <n v="34"/>
    <n v="52.87"/>
    <n v="5"/>
    <n v="202"/>
    <x v="70"/>
    <s v="Tamuri Yoshi "/>
    <n v="6045553392"/>
    <s v="1900 Oak St. "/>
    <x v="57"/>
    <s v="V3F2K1"/>
    <x v="16"/>
    <n v="1323"/>
    <n v="90300"/>
    <n v="10206"/>
    <x v="65"/>
    <d v="2003-12-13T00:00:00"/>
    <d v="2003-12-08T00:00:00"/>
    <s v="Shipped"/>
    <x v="14"/>
    <x v="2"/>
    <d v="1899-12-30T01:18:00"/>
    <x v="9"/>
    <s v="Gleaming red handsome appearance. Everything is here the fire hoses, ladder, axes, bells, lanterns, ready to fight any inferno."/>
    <n v="2018"/>
    <n v="24.92"/>
    <n v="60.77"/>
    <n v="1797.58"/>
    <n v="847.28000000000009"/>
    <n v="950.29999999999984"/>
  </r>
  <r>
    <n v="10313"/>
    <x v="30"/>
    <n v="25"/>
    <n v="143.94"/>
    <n v="3"/>
    <n v="202"/>
    <x v="70"/>
    <s v="Tamuri Yoshi "/>
    <n v="6045553392"/>
    <s v="1900 Oak St. "/>
    <x v="57"/>
    <s v="V3F2K1"/>
    <x v="16"/>
    <n v="1323"/>
    <n v="90300"/>
    <n v="10206"/>
    <x v="65"/>
    <d v="2003-12-13T00:00:00"/>
    <d v="2003-12-08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98.5"/>
    <n v="1947.5000000000002"/>
    <n v="1650.9999999999998"/>
  </r>
  <r>
    <n v="10313"/>
    <x v="19"/>
    <n v="28"/>
    <n v="110.18"/>
    <n v="8"/>
    <n v="202"/>
    <x v="70"/>
    <s v="Tamuri Yoshi "/>
    <n v="6045553392"/>
    <s v="1900 Oak St. "/>
    <x v="57"/>
    <s v="V3F2K1"/>
    <x v="16"/>
    <n v="1323"/>
    <n v="90300"/>
    <n v="10206"/>
    <x v="65"/>
    <d v="2003-12-13T00:00:00"/>
    <d v="2003-12-08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085.04"/>
    <n v="2373.2800000000002"/>
    <n v="711.75999999999976"/>
  </r>
  <r>
    <n v="10313"/>
    <x v="21"/>
    <n v="42"/>
    <n v="102.23"/>
    <n v="4"/>
    <n v="202"/>
    <x v="70"/>
    <s v="Tamuri Yoshi "/>
    <n v="6045553392"/>
    <s v="1900 Oak St. "/>
    <x v="57"/>
    <s v="V3F2K1"/>
    <x v="16"/>
    <n v="1323"/>
    <n v="90300"/>
    <n v="10206"/>
    <x v="65"/>
    <d v="2003-12-13T00:00:00"/>
    <d v="2003-12-08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4293.66"/>
    <n v="2576.2800000000002"/>
    <n v="1717.3799999999997"/>
  </r>
  <r>
    <n v="10313"/>
    <x v="23"/>
    <n v="27"/>
    <n v="96.31"/>
    <n v="6"/>
    <n v="202"/>
    <x v="70"/>
    <s v="Tamuri Yoshi "/>
    <n v="6045553392"/>
    <s v="1900 Oak St. "/>
    <x v="57"/>
    <s v="V3F2K1"/>
    <x v="16"/>
    <n v="1323"/>
    <n v="90300"/>
    <n v="10206"/>
    <x v="65"/>
    <d v="2003-12-13T00:00:00"/>
    <d v="2003-12-08T00:00:00"/>
    <s v="Shipped"/>
    <x v="23"/>
    <x v="2"/>
    <d v="1899-12-30T01:32:00"/>
    <x v="1"/>
    <s v="This 1980Ã¢â‚¬â„¢s era new look Manhattan express is still active, running from the Bronx to mid-town Manhattan. Has 35 opeining windows and working lights. Needs a battery."/>
    <n v="5099"/>
    <n v="53.93"/>
    <n v="96.31"/>
    <n v="2600.37"/>
    <n v="1456.11"/>
    <n v="1144.26"/>
  </r>
  <r>
    <n v="10313"/>
    <x v="35"/>
    <n v="38"/>
    <n v="48.7"/>
    <n v="1"/>
    <n v="202"/>
    <x v="70"/>
    <s v="Tamuri Yoshi "/>
    <n v="6045553392"/>
    <s v="1900 Oak St. "/>
    <x v="57"/>
    <s v="V3F2K1"/>
    <x v="16"/>
    <n v="1323"/>
    <n v="90300"/>
    <n v="10206"/>
    <x v="65"/>
    <d v="2003-12-13T00:00:00"/>
    <d v="2003-12-08T00:00:00"/>
    <s v="Shipped"/>
    <x v="35"/>
    <x v="2"/>
    <d v="1899-12-30T01:32:00"/>
    <x v="6"/>
    <s v="Model features bi-level seating, 50 windows, skylights &amp; glare resistant glass, working steering system, original logos"/>
    <n v="2874"/>
    <n v="25.98"/>
    <n v="54.11"/>
    <n v="1850.6000000000001"/>
    <n v="987.24"/>
    <n v="863.36000000000013"/>
  </r>
  <r>
    <n v="10313"/>
    <x v="24"/>
    <n v="34"/>
    <n v="55.59"/>
    <n v="10"/>
    <n v="202"/>
    <x v="70"/>
    <s v="Tamuri Yoshi "/>
    <n v="6045553392"/>
    <s v="1900 Oak St. "/>
    <x v="57"/>
    <s v="V3F2K1"/>
    <x v="16"/>
    <n v="1323"/>
    <n v="90300"/>
    <n v="10206"/>
    <x v="65"/>
    <d v="2003-12-13T00:00:00"/>
    <d v="2003-12-08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90.0600000000002"/>
    <n v="1142.74"/>
    <n v="747.32000000000016"/>
  </r>
  <r>
    <n v="10313"/>
    <x v="25"/>
    <n v="30"/>
    <n v="96.09"/>
    <n v="9"/>
    <n v="202"/>
    <x v="70"/>
    <s v="Tamuri Yoshi "/>
    <n v="6045553392"/>
    <s v="1900 Oak St. "/>
    <x v="57"/>
    <s v="V3F2K1"/>
    <x v="16"/>
    <n v="1323"/>
    <n v="90300"/>
    <n v="10206"/>
    <x v="65"/>
    <d v="2003-12-13T00:00:00"/>
    <d v="2003-12-08T00:00:00"/>
    <s v="Shipped"/>
    <x v="25"/>
    <x v="1"/>
    <d v="1899-12-30T01:18:00"/>
    <x v="9"/>
    <s v="Features include opening and closing doors. Color: White. _x000a_Measures approximately 9 1/2&quot; Long."/>
    <n v="6934"/>
    <n v="46.53"/>
    <n v="101.15"/>
    <n v="2882.7000000000003"/>
    <n v="1395.9"/>
    <n v="1486.8000000000002"/>
  </r>
  <r>
    <n v="10314"/>
    <x v="40"/>
    <n v="38"/>
    <n v="176.63"/>
    <n v="5"/>
    <n v="227"/>
    <x v="49"/>
    <s v="Ibsen Palle"/>
    <n v="86213555"/>
    <s v="Smagsloget 45 "/>
    <x v="40"/>
    <n v="8200"/>
    <x v="4"/>
    <n v="1401"/>
    <n v="120800"/>
    <n v="10161"/>
    <x v="48"/>
    <d v="2003-10-25T00:00:00"/>
    <d v="2003-10-20T00:00:00"/>
    <s v="Shipped"/>
    <x v="40"/>
    <x v="1"/>
    <d v="1899-12-30T01:12:00"/>
    <x v="8"/>
    <s v="Turnable front wheels; steering function; detailed interior; detailed engine; opening hood; opening trunk; opening doors; and detailed chassis."/>
    <n v="3619"/>
    <n v="95.59"/>
    <n v="207.8"/>
    <n v="6711.94"/>
    <n v="3632.42"/>
    <n v="3079.5199999999995"/>
  </r>
  <r>
    <n v="10314"/>
    <x v="26"/>
    <n v="46"/>
    <n v="125.4"/>
    <n v="6"/>
    <n v="227"/>
    <x v="49"/>
    <s v="Ibsen Palle"/>
    <n v="86213555"/>
    <s v="Smagsloget 45 "/>
    <x v="40"/>
    <n v="8200"/>
    <x v="4"/>
    <n v="1401"/>
    <n v="120800"/>
    <n v="10161"/>
    <x v="48"/>
    <d v="2003-10-25T00:00:00"/>
    <d v="2003-10-20T00:00:00"/>
    <s v="Shipped"/>
    <x v="26"/>
    <x v="1"/>
    <d v="1899-12-30T01:18:00"/>
    <x v="0"/>
    <s v="1:18 scale die-cast about 10&quot; long doors open, hood opens, trunk opens and wheels roll"/>
    <n v="6906"/>
    <n v="89.14"/>
    <n v="151.08000000000001"/>
    <n v="5768.4000000000005"/>
    <n v="4100.4399999999996"/>
    <n v="1667.9600000000009"/>
  </r>
  <r>
    <n v="10314"/>
    <x v="41"/>
    <n v="36"/>
    <n v="169.56"/>
    <n v="4"/>
    <n v="227"/>
    <x v="49"/>
    <s v="Ibsen Palle"/>
    <n v="86213555"/>
    <s v="Smagsloget 45 "/>
    <x v="40"/>
    <n v="8200"/>
    <x v="4"/>
    <n v="1401"/>
    <n v="120800"/>
    <n v="10161"/>
    <x v="48"/>
    <d v="2003-10-25T00:00:00"/>
    <d v="2003-10-20T00:00:00"/>
    <s v="Shipped"/>
    <x v="41"/>
    <x v="1"/>
    <d v="1899-12-30T01:12:00"/>
    <x v="8"/>
    <s v="Turnable front wheels; steering function; detailed interior; detailed engine; opening hood; opening trunk; opening doors; and detailed chassis."/>
    <n v="1049"/>
    <n v="83.05"/>
    <n v="173.02"/>
    <n v="6104.16"/>
    <n v="2989.7999999999997"/>
    <n v="3114.36"/>
  </r>
  <r>
    <n v="10314"/>
    <x v="27"/>
    <n v="45"/>
    <n v="95.99"/>
    <n v="14"/>
    <n v="227"/>
    <x v="49"/>
    <s v="Ibsen Palle"/>
    <n v="86213555"/>
    <s v="Smagsloget 45 "/>
    <x v="40"/>
    <n v="8200"/>
    <x v="4"/>
    <n v="1401"/>
    <n v="120800"/>
    <n v="10161"/>
    <x v="48"/>
    <d v="2003-10-25T00:00:00"/>
    <d v="2003-10-20T00:00:00"/>
    <s v="Shipped"/>
    <x v="27"/>
    <x v="2"/>
    <d v="1899-12-30T01:12:00"/>
    <x v="2"/>
    <s v="1:12 scale die-cast about 20&quot; long Hood opens, Rubber wheels"/>
    <n v="6125"/>
    <n v="55.7"/>
    <n v="118.5"/>
    <n v="4319.55"/>
    <n v="2506.5"/>
    <n v="1813.0500000000002"/>
  </r>
  <r>
    <n v="10314"/>
    <x v="28"/>
    <n v="42"/>
    <n v="135.9"/>
    <n v="13"/>
    <n v="227"/>
    <x v="49"/>
    <s v="Ibsen Palle"/>
    <n v="86213555"/>
    <s v="Smagsloget 45 "/>
    <x v="40"/>
    <n v="8200"/>
    <x v="4"/>
    <n v="1401"/>
    <n v="120800"/>
    <n v="10161"/>
    <x v="48"/>
    <d v="2003-10-25T00:00:00"/>
    <d v="2003-10-20T00:00:00"/>
    <s v="Shipped"/>
    <x v="28"/>
    <x v="1"/>
    <d v="1899-12-30T01:18:00"/>
    <x v="5"/>
    <s v="Turnable front wheels; steering function; detailed interior; detailed engine; opening hood; opening trunk; opening doors; and detailed chassis."/>
    <n v="4724"/>
    <n v="101.51"/>
    <n v="163.72999999999999"/>
    <n v="5707.8"/>
    <n v="4263.42"/>
    <n v="1444.38"/>
  </r>
  <r>
    <n v="10314"/>
    <x v="42"/>
    <n v="20"/>
    <n v="129.76"/>
    <n v="1"/>
    <n v="227"/>
    <x v="49"/>
    <s v="Ibsen Palle"/>
    <n v="86213555"/>
    <s v="Smagsloget 45 "/>
    <x v="40"/>
    <n v="8200"/>
    <x v="4"/>
    <n v="1401"/>
    <n v="120800"/>
    <n v="10161"/>
    <x v="48"/>
    <d v="2003-10-25T00:00:00"/>
    <d v="2003-10-20T00:00:00"/>
    <s v="Shipped"/>
    <x v="42"/>
    <x v="0"/>
    <d v="1899-12-30T01:18:00"/>
    <x v="11"/>
    <s v="Features opening trunk,  working steering system"/>
    <n v="3913"/>
    <n v="68.3"/>
    <n v="136.59"/>
    <n v="2595.1999999999998"/>
    <n v="1366"/>
    <n v="1229.1999999999998"/>
  </r>
  <r>
    <n v="10314"/>
    <x v="43"/>
    <n v="23"/>
    <n v="84.71"/>
    <n v="3"/>
    <n v="227"/>
    <x v="49"/>
    <s v="Ibsen Palle"/>
    <n v="86213555"/>
    <s v="Smagsloget 45 "/>
    <x v="40"/>
    <n v="8200"/>
    <x v="4"/>
    <n v="1401"/>
    <n v="120800"/>
    <n v="10161"/>
    <x v="48"/>
    <d v="2003-10-25T00:00:00"/>
    <d v="2003-10-20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1948.33"/>
    <n v="1553.88"/>
    <n v="394.44999999999982"/>
  </r>
  <r>
    <n v="10314"/>
    <x v="31"/>
    <n v="29"/>
    <n v="129.26"/>
    <n v="8"/>
    <n v="227"/>
    <x v="49"/>
    <s v="Ibsen Palle"/>
    <n v="86213555"/>
    <s v="Smagsloget 45 "/>
    <x v="40"/>
    <n v="8200"/>
    <x v="4"/>
    <n v="1401"/>
    <n v="120800"/>
    <n v="10161"/>
    <x v="48"/>
    <d v="2003-10-25T00:00:00"/>
    <d v="2003-10-20T00:00:00"/>
    <s v="Shipped"/>
    <x v="31"/>
    <x v="1"/>
    <d v="1899-12-30T01:18:00"/>
    <x v="10"/>
    <s v="Features include opening and closing doors. Color: White."/>
    <n v="5545"/>
    <n v="91.92"/>
    <n v="143.62"/>
    <n v="3748.54"/>
    <n v="2665.68"/>
    <n v="1082.8600000000001"/>
  </r>
  <r>
    <n v="10314"/>
    <x v="32"/>
    <n v="44"/>
    <n v="51.44"/>
    <n v="11"/>
    <n v="227"/>
    <x v="49"/>
    <s v="Ibsen Palle"/>
    <n v="86213555"/>
    <s v="Smagsloget 45 "/>
    <x v="40"/>
    <n v="8200"/>
    <x v="4"/>
    <n v="1401"/>
    <n v="120800"/>
    <n v="10161"/>
    <x v="48"/>
    <d v="2003-10-25T00:00:00"/>
    <d v="2003-10-20T00:00:00"/>
    <s v="Shipped"/>
    <x v="32"/>
    <x v="1"/>
    <d v="1899-12-30T01:24:00"/>
    <x v="12"/>
    <s v="1:24 scale die-cast about 18&quot; long doors open, hood opens and rubber wheels"/>
    <n v="4074"/>
    <n v="32.369999999999997"/>
    <n v="57.8"/>
    <n v="2263.3599999999997"/>
    <n v="1424.28"/>
    <n v="839.0799999999997"/>
  </r>
  <r>
    <n v="10314"/>
    <x v="33"/>
    <n v="39"/>
    <n v="31.82"/>
    <n v="15"/>
    <n v="227"/>
    <x v="49"/>
    <s v="Ibsen Palle"/>
    <n v="86213555"/>
    <s v="Smagsloget 45 "/>
    <x v="40"/>
    <n v="8200"/>
    <x v="4"/>
    <n v="1401"/>
    <n v="120800"/>
    <n v="10161"/>
    <x v="48"/>
    <d v="2003-10-25T00:00:00"/>
    <d v="2003-10-20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240.98"/>
    <n v="620.49"/>
    <n v="620.49"/>
  </r>
  <r>
    <n v="10314"/>
    <x v="34"/>
    <n v="38"/>
    <n v="111.18"/>
    <n v="10"/>
    <n v="227"/>
    <x v="49"/>
    <s v="Ibsen Palle"/>
    <n v="86213555"/>
    <s v="Smagsloget 45 "/>
    <x v="40"/>
    <n v="8200"/>
    <x v="4"/>
    <n v="1401"/>
    <n v="120800"/>
    <n v="10161"/>
    <x v="48"/>
    <d v="2003-10-25T00:00:00"/>
    <d v="2003-10-20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4224.84"/>
    <n v="2651.64"/>
    <n v="1573.2000000000003"/>
  </r>
  <r>
    <n v="10314"/>
    <x v="36"/>
    <n v="35"/>
    <n v="58.41"/>
    <n v="9"/>
    <n v="227"/>
    <x v="49"/>
    <s v="Ibsen Palle"/>
    <n v="86213555"/>
    <s v="Smagsloget 45 "/>
    <x v="40"/>
    <n v="8200"/>
    <x v="4"/>
    <n v="1401"/>
    <n v="120800"/>
    <n v="10161"/>
    <x v="48"/>
    <d v="2003-10-25T00:00:00"/>
    <d v="2003-10-20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044.35"/>
    <n v="935.19999999999993"/>
    <n v="1109.1500000000001"/>
  </r>
  <r>
    <n v="10314"/>
    <x v="37"/>
    <n v="28"/>
    <n v="115.75"/>
    <n v="12"/>
    <n v="227"/>
    <x v="49"/>
    <s v="Ibsen Palle"/>
    <n v="86213555"/>
    <s v="Smagsloget 45 "/>
    <x v="40"/>
    <n v="8200"/>
    <x v="4"/>
    <n v="1401"/>
    <n v="120800"/>
    <n v="10161"/>
    <x v="48"/>
    <d v="2003-10-25T00:00:00"/>
    <d v="2003-10-20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241"/>
    <n v="1912.1200000000001"/>
    <n v="1328.8799999999999"/>
  </r>
  <r>
    <n v="10314"/>
    <x v="38"/>
    <n v="38"/>
    <n v="50.38"/>
    <n v="7"/>
    <n v="227"/>
    <x v="49"/>
    <s v="Ibsen Palle"/>
    <n v="86213555"/>
    <s v="Smagsloget 45 "/>
    <x v="40"/>
    <n v="8200"/>
    <x v="4"/>
    <n v="1401"/>
    <n v="120800"/>
    <n v="10161"/>
    <x v="48"/>
    <d v="2003-10-25T00:00:00"/>
    <d v="2003-10-20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914.44"/>
    <n v="1424.6200000000001"/>
    <n v="489.81999999999994"/>
  </r>
  <r>
    <n v="10314"/>
    <x v="49"/>
    <n v="23"/>
    <n v="83.15"/>
    <n v="2"/>
    <n v="227"/>
    <x v="49"/>
    <s v="Ibsen Palle"/>
    <n v="86213555"/>
    <s v="Smagsloget 45 "/>
    <x v="40"/>
    <n v="8200"/>
    <x v="4"/>
    <n v="1401"/>
    <n v="120800"/>
    <n v="10161"/>
    <x v="48"/>
    <d v="2003-10-25T00:00:00"/>
    <d v="2003-10-20T00:00:00"/>
    <s v="Shipped"/>
    <x v="49"/>
    <x v="4"/>
    <d v="1899-12-30T12:40:00"/>
    <x v="7"/>
    <s v="Measures 31 1/2 inches Long x 25 1/2 inches High x 10 5/8 inches Wide_x000a_All wood with canvas sail. Extras include long boats, rigging, ladders, railing, anchors, side cannons, hand painted, etc."/>
    <n v="737"/>
    <n v="43.3"/>
    <n v="86.61"/>
    <n v="1912.45"/>
    <n v="995.9"/>
    <n v="916.55000000000007"/>
  </r>
  <r>
    <n v="10315"/>
    <x v="44"/>
    <n v="36"/>
    <n v="78.12"/>
    <n v="7"/>
    <n v="119"/>
    <x v="92"/>
    <s v="Labrune Janine "/>
    <n v="40678555"/>
    <s v="67, rue des Cinquante Otages "/>
    <x v="21"/>
    <n v="44000"/>
    <x v="9"/>
    <n v="1370"/>
    <n v="118200"/>
    <n v="10275"/>
    <x v="87"/>
    <d v="2004-08-02T00:00:00"/>
    <d v="2004-07-29T00:00:00"/>
    <s v="Shipped"/>
    <x v="44"/>
    <x v="0"/>
    <d v="1899-12-30T01:18:00"/>
    <x v="2"/>
    <s v="Features opening trunk,  working steering system"/>
    <n v="8290"/>
    <n v="52.66"/>
    <n v="87.77"/>
    <n v="2812.32"/>
    <n v="1895.7599999999998"/>
    <n v="916.5600000000004"/>
  </r>
  <r>
    <n v="10315"/>
    <x v="45"/>
    <n v="35"/>
    <n v="111.83"/>
    <n v="6"/>
    <n v="119"/>
    <x v="92"/>
    <s v="Labrune Janine "/>
    <n v="40678555"/>
    <s v="67, rue des Cinquante Otages "/>
    <x v="21"/>
    <n v="44000"/>
    <x v="9"/>
    <n v="1370"/>
    <n v="118200"/>
    <n v="10275"/>
    <x v="87"/>
    <d v="2004-08-02T00:00:00"/>
    <d v="2004-07-29T00:00:00"/>
    <s v="Shipped"/>
    <x v="45"/>
    <x v="4"/>
    <d v="1899-12-30T01:24:00"/>
    <x v="9"/>
    <s v="All wood with canvas sails. Many extras including rigging, long boats, pilot house, anchors, etc. Comes with 4 masts, all square-rigged."/>
    <n v="1898"/>
    <n v="82.34"/>
    <n v="122.89"/>
    <n v="3914.0499999999997"/>
    <n v="2881.9"/>
    <n v="1032.1499999999996"/>
  </r>
  <r>
    <n v="10315"/>
    <x v="46"/>
    <n v="24"/>
    <n v="78.77"/>
    <n v="1"/>
    <n v="119"/>
    <x v="92"/>
    <s v="Labrune Janine "/>
    <n v="40678555"/>
    <s v="67, rue des Cinquante Otages "/>
    <x v="21"/>
    <n v="44000"/>
    <x v="9"/>
    <n v="1370"/>
    <n v="118200"/>
    <n v="10275"/>
    <x v="87"/>
    <d v="2004-08-02T00:00:00"/>
    <d v="2004-07-29T00:00:00"/>
    <s v="Shipped"/>
    <x v="46"/>
    <x v="0"/>
    <d v="1899-12-30T01:24:00"/>
    <x v="10"/>
    <s v="This model features chrome trim and grille, opening hood, opening doors, opening trunk, detailed engine, working steering system. Color white."/>
    <n v="9173"/>
    <n v="46.91"/>
    <n v="88.51"/>
    <n v="1890.48"/>
    <n v="1125.8399999999999"/>
    <n v="764.6400000000001"/>
  </r>
  <r>
    <n v="10315"/>
    <x v="48"/>
    <n v="41"/>
    <n v="60.67"/>
    <n v="2"/>
    <n v="119"/>
    <x v="92"/>
    <s v="Labrune Janine "/>
    <n v="40678555"/>
    <s v="67, rue des Cinquante Otages "/>
    <x v="21"/>
    <n v="44000"/>
    <x v="9"/>
    <n v="1370"/>
    <n v="118200"/>
    <n v="10275"/>
    <x v="87"/>
    <d v="2004-08-02T00:00:00"/>
    <d v="2004-07-29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87.4700000000003"/>
    <n v="1394"/>
    <n v="1093.4700000000003"/>
  </r>
  <r>
    <n v="10315"/>
    <x v="51"/>
    <n v="31"/>
    <n v="99.17"/>
    <n v="3"/>
    <n v="119"/>
    <x v="92"/>
    <s v="Labrune Janine "/>
    <n v="40678555"/>
    <s v="67, rue des Cinquante Otages "/>
    <x v="21"/>
    <n v="44000"/>
    <x v="9"/>
    <n v="1370"/>
    <n v="118200"/>
    <n v="10275"/>
    <x v="87"/>
    <d v="2004-08-02T00:00:00"/>
    <d v="2004-07-29T00:00:00"/>
    <s v="Shipped"/>
    <x v="51"/>
    <x v="4"/>
    <d v="1899-12-30T12:40:00"/>
    <x v="9"/>
    <s v="Completed model measures 19 1/2 inches long, 9 inches high, 3inches wide and is in barn red/black. All wood and metal."/>
    <n v="1956"/>
    <n v="51.09"/>
    <n v="100.17"/>
    <n v="3074.27"/>
    <n v="1583.7900000000002"/>
    <n v="1490.4799999999998"/>
  </r>
  <r>
    <n v="10315"/>
    <x v="52"/>
    <n v="37"/>
    <n v="88.39"/>
    <n v="4"/>
    <n v="119"/>
    <x v="92"/>
    <s v="Labrune Janine "/>
    <n v="40678555"/>
    <s v="67, rue des Cinquante Otages "/>
    <x v="21"/>
    <n v="44000"/>
    <x v="9"/>
    <n v="1370"/>
    <n v="118200"/>
    <n v="10275"/>
    <x v="87"/>
    <d v="2004-08-02T00:00:00"/>
    <d v="2004-07-29T00:00:00"/>
    <s v="Shipped"/>
    <x v="52"/>
    <x v="4"/>
    <d v="1899-12-30T12:40:00"/>
    <x v="0"/>
    <s v="Exact replica. Wood and Metal. Many extras including rigging, long boats, pilot house, anchors, etc. Comes with three masts, all square-rigged."/>
    <n v="5088"/>
    <n v="53.63"/>
    <n v="99.31"/>
    <n v="3270.43"/>
    <n v="1984.3100000000002"/>
    <n v="1286.1199999999997"/>
  </r>
  <r>
    <n v="10315"/>
    <x v="53"/>
    <n v="40"/>
    <n v="51.32"/>
    <n v="5"/>
    <n v="119"/>
    <x v="92"/>
    <s v="Labrune Janine "/>
    <n v="40678555"/>
    <s v="67, rue des Cinquante Otages "/>
    <x v="21"/>
    <n v="44000"/>
    <x v="9"/>
    <n v="1370"/>
    <n v="118200"/>
    <n v="10275"/>
    <x v="87"/>
    <d v="2004-08-02T00:00:00"/>
    <d v="2004-07-29T00:00:00"/>
    <s v="Shipped"/>
    <x v="53"/>
    <x v="4"/>
    <d v="1899-12-30T02:12:00"/>
    <x v="11"/>
    <s v="Measures 38 inches Long x 33 3/4 inches High. Includes a stand._x000a_Many extras including rigging, long boats, pilot house, anchors, etc. Comes with 2 masts, all square-rigged"/>
    <n v="414"/>
    <n v="33.299999999999997"/>
    <n v="54.6"/>
    <n v="2052.8000000000002"/>
    <n v="1332"/>
    <n v="720.80000000000018"/>
  </r>
  <r>
    <n v="10316"/>
    <x v="39"/>
    <n v="33"/>
    <n v="126.48"/>
    <n v="17"/>
    <n v="240"/>
    <x v="81"/>
    <s v="Bennett Helen "/>
    <n v="1985558888"/>
    <s v="Garden House Crowther Way 23"/>
    <x v="66"/>
    <s v="PO317PJ"/>
    <x v="7"/>
    <n v="1501"/>
    <n v="93900"/>
    <n v="10232"/>
    <x v="76"/>
    <d v="2004-03-30T00:00:00"/>
    <d v="2004-03-25T00:00:00"/>
    <s v="Shipped"/>
    <x v="39"/>
    <x v="1"/>
    <d v="1899-12-30T01:10:00"/>
    <x v="1"/>
    <s v="Features include: Turnable front wheels; steering function; detailed interior; detailed engine; opening hood; opening trunk; opening doors; and detailed chassis."/>
    <n v="3252"/>
    <n v="85.68"/>
    <n v="136"/>
    <n v="4173.84"/>
    <n v="2827.44"/>
    <n v="1346.4"/>
  </r>
  <r>
    <n v="10316"/>
    <x v="54"/>
    <n v="27"/>
    <n v="140.34"/>
    <n v="9"/>
    <n v="240"/>
    <x v="81"/>
    <s v="Bennett Helen "/>
    <n v="1985558888"/>
    <s v="Garden House Crowther Way 23"/>
    <x v="66"/>
    <s v="PO317PJ"/>
    <x v="7"/>
    <n v="1501"/>
    <n v="93900"/>
    <n v="10232"/>
    <x v="76"/>
    <d v="2004-03-30T00:00:00"/>
    <d v="2004-03-25T00:00:00"/>
    <s v="Shipped"/>
    <x v="54"/>
    <x v="5"/>
    <d v="1899-12-30T01:18:00"/>
    <x v="3"/>
    <s v="1:18 scale replica of actual Army's UH-60L BLACK HAWK Helicopter. 100% hand-assembled. Features rotating rotor blades, propeller blades and rubber wheels."/>
    <n v="5330"/>
    <n v="77.27"/>
    <n v="157.69"/>
    <n v="3789.1800000000003"/>
    <n v="2086.29"/>
    <n v="1702.8900000000003"/>
  </r>
  <r>
    <n v="10316"/>
    <x v="56"/>
    <n v="21"/>
    <n v="72.260000000000005"/>
    <n v="15"/>
    <n v="240"/>
    <x v="81"/>
    <s v="Bennett Helen "/>
    <n v="1985558888"/>
    <s v="Garden House Crowther Way 23"/>
    <x v="66"/>
    <s v="PO317PJ"/>
    <x v="7"/>
    <n v="1501"/>
    <n v="93900"/>
    <n v="10232"/>
    <x v="76"/>
    <d v="2004-03-30T00:00:00"/>
    <d v="2004-03-25T00:00:00"/>
    <s v="Shipped"/>
    <x v="56"/>
    <x v="4"/>
    <d v="1899-12-30T01:18:00"/>
    <x v="10"/>
    <s v="Exact replica. Wood and Metal. Many extras including rigging, long boats, pilot house, anchors, etc. Comes with three masts, all square-rigged."/>
    <n v="4259"/>
    <n v="51.61"/>
    <n v="86.02"/>
    <n v="1517.46"/>
    <n v="1083.81"/>
    <n v="433.65000000000009"/>
  </r>
  <r>
    <n v="10316"/>
    <x v="57"/>
    <n v="47"/>
    <n v="89.99"/>
    <n v="14"/>
    <n v="240"/>
    <x v="81"/>
    <s v="Bennett Helen "/>
    <n v="1985558888"/>
    <s v="Garden House Crowther Way 23"/>
    <x v="66"/>
    <s v="PO317PJ"/>
    <x v="7"/>
    <n v="1501"/>
    <n v="93900"/>
    <n v="10232"/>
    <x v="76"/>
    <d v="2004-03-30T00:00:00"/>
    <d v="2004-03-25T00:00:00"/>
    <s v="Shipped"/>
    <x v="57"/>
    <x v="0"/>
    <d v="1899-12-30T01:18:00"/>
    <x v="2"/>
    <s v="Features opening hood, opening doors, opening trunk, wide white wall tires, front door arm rests, working steering system, leather upholstery. Color black."/>
    <n v="2378"/>
    <n v="64.58"/>
    <n v="105.87"/>
    <n v="4229.53"/>
    <n v="3035.2599999999998"/>
    <n v="1194.27"/>
  </r>
  <r>
    <n v="10316"/>
    <x v="58"/>
    <n v="25"/>
    <n v="93.01"/>
    <n v="1"/>
    <n v="240"/>
    <x v="81"/>
    <s v="Bennett Helen "/>
    <n v="1985558888"/>
    <s v="Garden House Crowther Way 23"/>
    <x v="66"/>
    <s v="PO317PJ"/>
    <x v="7"/>
    <n v="1501"/>
    <n v="93900"/>
    <n v="10232"/>
    <x v="76"/>
    <d v="2004-03-30T00:00:00"/>
    <d v="2004-03-25T00:00:00"/>
    <s v="Shipped"/>
    <x v="58"/>
    <x v="5"/>
    <d v="1899-12-30T01:24:00"/>
    <x v="6"/>
    <s v="Official logos and insignias"/>
    <n v="3627"/>
    <n v="66.739999999999995"/>
    <n v="109.42"/>
    <n v="2325.25"/>
    <n v="1668.4999999999998"/>
    <n v="656.75000000000023"/>
  </r>
  <r>
    <n v="10316"/>
    <x v="59"/>
    <n v="34"/>
    <n v="67.14"/>
    <n v="10"/>
    <n v="240"/>
    <x v="81"/>
    <s v="Bennett Helen "/>
    <n v="1985558888"/>
    <s v="Garden House Crowther Way 23"/>
    <x v="66"/>
    <s v="PO317PJ"/>
    <x v="7"/>
    <n v="1501"/>
    <n v="93900"/>
    <n v="10232"/>
    <x v="76"/>
    <d v="2004-03-30T00:00:00"/>
    <d v="2004-03-25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282.7600000000002"/>
    <n v="1164.5"/>
    <n v="1118.2600000000002"/>
  </r>
  <r>
    <n v="10316"/>
    <x v="60"/>
    <n v="47"/>
    <n v="55.23"/>
    <n v="11"/>
    <n v="240"/>
    <x v="81"/>
    <s v="Bennett Helen "/>
    <n v="1985558888"/>
    <s v="Garden House Crowther Way 23"/>
    <x v="66"/>
    <s v="PO317PJ"/>
    <x v="7"/>
    <n v="1501"/>
    <n v="93900"/>
    <n v="10232"/>
    <x v="76"/>
    <d v="2004-03-30T00:00:00"/>
    <d v="2004-03-25T00:00:00"/>
    <s v="Shipped"/>
    <x v="60"/>
    <x v="0"/>
    <d v="1899-12-30T01:24:00"/>
    <x v="4"/>
    <s v="Features opening hood, opening doors, opening trunk, wide white wall tires, front door arm rests, working steering system"/>
    <n v="2902"/>
    <n v="26.3"/>
    <n v="65.75"/>
    <n v="2595.81"/>
    <n v="1236.1000000000001"/>
    <n v="1359.7099999999998"/>
  </r>
  <r>
    <n v="10316"/>
    <x v="47"/>
    <n v="25"/>
    <n v="77.150000000000006"/>
    <n v="16"/>
    <n v="240"/>
    <x v="81"/>
    <s v="Bennett Helen "/>
    <n v="1985558888"/>
    <s v="Garden House Crowther Way 23"/>
    <x v="66"/>
    <s v="PO317PJ"/>
    <x v="7"/>
    <n v="1501"/>
    <n v="93900"/>
    <n v="10232"/>
    <x v="76"/>
    <d v="2004-03-30T00:00:00"/>
    <d v="2004-03-25T00:00:00"/>
    <s v="Shipped"/>
    <x v="47"/>
    <x v="0"/>
    <d v="1899-12-30T01:24:00"/>
    <x v="9"/>
    <s v="Chrome Trim, Chrome Grille, Opening Hood, Opening Doors, Opening Trunk, Detailed Engine, Working Steering System. Color black."/>
    <n v="6621"/>
    <n v="48.64"/>
    <n v="83.86"/>
    <n v="1928.7500000000002"/>
    <n v="1216"/>
    <n v="712.75000000000023"/>
  </r>
  <r>
    <n v="10316"/>
    <x v="61"/>
    <n v="30"/>
    <n v="67.56"/>
    <n v="8"/>
    <n v="240"/>
    <x v="81"/>
    <s v="Bennett Helen "/>
    <n v="1985558888"/>
    <s v="Garden House Crowther Way 23"/>
    <x v="66"/>
    <s v="PO317PJ"/>
    <x v="7"/>
    <n v="1501"/>
    <n v="93900"/>
    <n v="10232"/>
    <x v="76"/>
    <d v="2004-03-30T00:00:00"/>
    <d v="2004-03-25T00:00:00"/>
    <s v="Shipped"/>
    <x v="61"/>
    <x v="5"/>
    <d v="1899-12-30T01:24:00"/>
    <x v="8"/>
    <s v="Has retractable wheels and comes with a stand. Official logos and insignias."/>
    <n v="6812"/>
    <n v="29.34"/>
    <n v="68.239999999999995"/>
    <n v="2026.8000000000002"/>
    <n v="880.2"/>
    <n v="1146.6000000000001"/>
  </r>
  <r>
    <n v="10316"/>
    <x v="63"/>
    <n v="24"/>
    <n v="59.16"/>
    <n v="2"/>
    <n v="240"/>
    <x v="81"/>
    <s v="Bennett Helen "/>
    <n v="1985558888"/>
    <s v="Garden House Crowther Way 23"/>
    <x v="66"/>
    <s v="PO317PJ"/>
    <x v="7"/>
    <n v="1501"/>
    <n v="93900"/>
    <n v="10232"/>
    <x v="76"/>
    <d v="2004-03-30T00:00:00"/>
    <d v="2004-03-25T00:00:00"/>
    <s v="Shipped"/>
    <x v="63"/>
    <x v="0"/>
    <d v="1899-12-30T01:32:00"/>
    <x v="12"/>
    <s v="This model features grille-mounted chrome horn, lift-up louvered hood, fold-down rumble seat, working steering system"/>
    <n v="136"/>
    <n v="33.020000000000003"/>
    <n v="68.790000000000006"/>
    <n v="1419.84"/>
    <n v="792.48"/>
    <n v="627.3599999999999"/>
  </r>
  <r>
    <n v="10316"/>
    <x v="64"/>
    <n v="34"/>
    <n v="36.659999999999997"/>
    <n v="3"/>
    <n v="240"/>
    <x v="81"/>
    <s v="Bennett Helen "/>
    <n v="1985558888"/>
    <s v="Garden House Crowther Way 23"/>
    <x v="66"/>
    <s v="PO317PJ"/>
    <x v="7"/>
    <n v="1501"/>
    <n v="93900"/>
    <n v="10232"/>
    <x v="76"/>
    <d v="2004-03-30T00:00:00"/>
    <d v="2004-03-25T00:00:00"/>
    <s v="Shipped"/>
    <x v="64"/>
    <x v="0"/>
    <d v="1899-12-30T01:50:00"/>
    <x v="7"/>
    <s v="Features opening trunk,  working steering system"/>
    <n v="7062"/>
    <n v="27.06"/>
    <n v="43.64"/>
    <n v="1246.4399999999998"/>
    <n v="920.04"/>
    <n v="326.39999999999986"/>
  </r>
  <r>
    <n v="10316"/>
    <x v="65"/>
    <n v="34"/>
    <n v="74.900000000000006"/>
    <n v="4"/>
    <n v="240"/>
    <x v="81"/>
    <s v="Bennett Helen "/>
    <n v="1985558888"/>
    <s v="Garden House Crowther Way 23"/>
    <x v="66"/>
    <s v="PO317PJ"/>
    <x v="7"/>
    <n v="1501"/>
    <n v="93900"/>
    <n v="10232"/>
    <x v="76"/>
    <d v="2004-03-30T00:00:00"/>
    <d v="2004-03-25T00:00:00"/>
    <s v="Shipped"/>
    <x v="65"/>
    <x v="5"/>
    <d v="1899-12-30T12:40:00"/>
    <x v="10"/>
    <s v="Exact replia with official logos and insignias and retractable wheels"/>
    <n v="5841"/>
    <n v="51.15"/>
    <n v="91.34"/>
    <n v="2546.6000000000004"/>
    <n v="1739.1"/>
    <n v="807.50000000000045"/>
  </r>
  <r>
    <n v="10316"/>
    <x v="66"/>
    <n v="45"/>
    <n v="73.319999999999993"/>
    <n v="13"/>
    <n v="240"/>
    <x v="81"/>
    <s v="Bennett Helen "/>
    <n v="1985558888"/>
    <s v="Garden House Crowther Way 23"/>
    <x v="66"/>
    <s v="PO317PJ"/>
    <x v="7"/>
    <n v="1501"/>
    <n v="93900"/>
    <n v="10232"/>
    <x v="76"/>
    <d v="2004-03-30T00:00:00"/>
    <d v="2004-03-25T00:00:00"/>
    <s v="Shipped"/>
    <x v="66"/>
    <x v="4"/>
    <d v="1899-12-30T12:40:00"/>
    <x v="11"/>
    <s v="Measures 30 inches Long x 27 1/2 inches High x 4 3/4 inches Wide. _x000a_Many extras including rigging, long boats, pilot house, anchors, etc. Comes with three masts, all square-rigged."/>
    <n v="3501"/>
    <n v="39.83"/>
    <n v="90.52"/>
    <n v="3299.3999999999996"/>
    <n v="1792.35"/>
    <n v="1507.0499999999997"/>
  </r>
  <r>
    <n v="10316"/>
    <x v="67"/>
    <n v="23"/>
    <n v="85.76"/>
    <n v="6"/>
    <n v="240"/>
    <x v="81"/>
    <s v="Bennett Helen "/>
    <n v="1985558888"/>
    <s v="Garden House Crowther Way 23"/>
    <x v="66"/>
    <s v="PO317PJ"/>
    <x v="7"/>
    <n v="1501"/>
    <n v="93900"/>
    <n v="10232"/>
    <x v="76"/>
    <d v="2004-03-30T00:00:00"/>
    <d v="2004-03-25T00:00:00"/>
    <s v="Shipped"/>
    <x v="67"/>
    <x v="5"/>
    <d v="1899-12-30T12:40:00"/>
    <x v="1"/>
    <s v="Official logos and insignias. Working steering system. Rotating jet engines"/>
    <n v="9653"/>
    <n v="68.8"/>
    <n v="99.72"/>
    <n v="1972.48"/>
    <n v="1582.3999999999999"/>
    <n v="390.08000000000015"/>
  </r>
  <r>
    <n v="10316"/>
    <x v="50"/>
    <n v="48"/>
    <n v="67.22"/>
    <n v="18"/>
    <n v="240"/>
    <x v="81"/>
    <s v="Bennett Helen "/>
    <n v="1985558888"/>
    <s v="Garden House Crowther Way 23"/>
    <x v="66"/>
    <s v="PO317PJ"/>
    <x v="7"/>
    <n v="1501"/>
    <n v="93900"/>
    <n v="10232"/>
    <x v="76"/>
    <d v="2004-03-30T00:00:00"/>
    <d v="2004-03-25T00:00:00"/>
    <s v="Shipped"/>
    <x v="50"/>
    <x v="4"/>
    <d v="1899-12-30T12:40:00"/>
    <x v="3"/>
    <s v="All wood with canvas sails. Measures 31 1/2&quot; Length x 22 3/8&quot; High x 8 1/4&quot; Width. Extras include 4 boats on deck, sea sprite on bow, anchors, copper railing, pilot houses, etc."/>
    <n v="7083"/>
    <n v="33.97"/>
    <n v="72.28"/>
    <n v="3226.56"/>
    <n v="1630.56"/>
    <n v="1596"/>
  </r>
  <r>
    <n v="10316"/>
    <x v="69"/>
    <n v="48"/>
    <n v="77.599999999999994"/>
    <n v="5"/>
    <n v="240"/>
    <x v="81"/>
    <s v="Bennett Helen "/>
    <n v="1985558888"/>
    <s v="Garden House Crowther Way 23"/>
    <x v="66"/>
    <s v="PO317PJ"/>
    <x v="7"/>
    <n v="1501"/>
    <n v="93900"/>
    <n v="10232"/>
    <x v="76"/>
    <d v="2004-03-30T00:00:00"/>
    <d v="2004-03-25T00:00:00"/>
    <s v="Shipped"/>
    <x v="69"/>
    <x v="5"/>
    <d v="1899-12-30T02:12:00"/>
    <x v="1"/>
    <s v="10&quot; Wingspan with retractable landing gears.Comes with pilot"/>
    <n v="551"/>
    <n v="54.4"/>
    <n v="80"/>
    <n v="3724.7999999999997"/>
    <n v="2611.1999999999998"/>
    <n v="1113.5999999999999"/>
  </r>
  <r>
    <n v="10316"/>
    <x v="70"/>
    <n v="44"/>
    <n v="68.11"/>
    <n v="7"/>
    <n v="240"/>
    <x v="81"/>
    <s v="Bennett Helen "/>
    <n v="1985558888"/>
    <s v="Garden House Crowther Way 23"/>
    <x v="66"/>
    <s v="PO317PJ"/>
    <x v="7"/>
    <n v="1501"/>
    <n v="93900"/>
    <n v="10232"/>
    <x v="76"/>
    <d v="2004-03-30T00:00:00"/>
    <d v="2004-03-25T00:00:00"/>
    <s v="Shipped"/>
    <x v="70"/>
    <x v="5"/>
    <d v="1899-12-30T12:40:00"/>
    <x v="8"/>
    <s v="Polished finish. Exact replia with official logos and insignias and retractable wheels"/>
    <n v="8820"/>
    <n v="36.270000000000003"/>
    <n v="74.03"/>
    <n v="2996.84"/>
    <n v="1595.88"/>
    <n v="1400.96"/>
  </r>
  <r>
    <n v="10316"/>
    <x v="71"/>
    <n v="34"/>
    <n v="43.7"/>
    <n v="12"/>
    <n v="240"/>
    <x v="81"/>
    <s v="Bennett Helen "/>
    <n v="1985558888"/>
    <s v="Garden House Crowther Way 23"/>
    <x v="66"/>
    <s v="PO317PJ"/>
    <x v="7"/>
    <n v="1501"/>
    <n v="93900"/>
    <n v="10232"/>
    <x v="76"/>
    <d v="2004-03-30T00:00:00"/>
    <d v="2004-03-25T00:00:00"/>
    <s v="Shipped"/>
    <x v="71"/>
    <x v="5"/>
    <d v="1899-12-30T02:12:00"/>
    <x v="1"/>
    <s v="10&quot; Wingspan with retractable landing gears.Comes with pilot"/>
    <n v="4857"/>
    <n v="32.770000000000003"/>
    <n v="49.66"/>
    <n v="1485.8000000000002"/>
    <n v="1114.18"/>
    <n v="371.62000000000012"/>
  </r>
  <r>
    <n v="10317"/>
    <x v="62"/>
    <n v="35"/>
    <n v="69.55"/>
    <n v="1"/>
    <n v="161"/>
    <x v="35"/>
    <s v="Hashimoto Juri"/>
    <n v="6505556809"/>
    <s v="9408 Furth Circle "/>
    <x v="29"/>
    <n v="94217"/>
    <x v="0"/>
    <n v="1165"/>
    <n v="84600"/>
    <n v="10140"/>
    <x v="34"/>
    <d v="2003-08-02T00:00:00"/>
    <d v="2003-07-30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434.25"/>
    <n v="1268.05"/>
    <n v="1166.2"/>
  </r>
  <r>
    <n v="10318"/>
    <x v="72"/>
    <n v="46"/>
    <n v="84.22"/>
    <n v="1"/>
    <n v="157"/>
    <x v="91"/>
    <s v="Leong Kelvin"/>
    <n v="2155551555"/>
    <s v="7586 Pompton St. "/>
    <x v="74"/>
    <n v="70267"/>
    <x v="0"/>
    <n v="1216"/>
    <n v="100600"/>
    <n v="10272"/>
    <x v="86"/>
    <d v="2004-07-26T00:00:00"/>
    <d v="2004-07-22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874.12"/>
    <n v="2245.2600000000002"/>
    <n v="1628.8599999999997"/>
  </r>
  <r>
    <n v="10318"/>
    <x v="73"/>
    <n v="45"/>
    <n v="102.29"/>
    <n v="4"/>
    <n v="157"/>
    <x v="91"/>
    <s v="Leong Kelvin"/>
    <n v="2155551555"/>
    <s v="7586 Pompton St. "/>
    <x v="74"/>
    <n v="70267"/>
    <x v="0"/>
    <n v="1216"/>
    <n v="100600"/>
    <n v="10272"/>
    <x v="86"/>
    <d v="2004-07-26T00:00:00"/>
    <d v="2004-07-22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603.05"/>
    <n v="3104.5499999999997"/>
    <n v="1498.5000000000005"/>
  </r>
  <r>
    <n v="10318"/>
    <x v="74"/>
    <n v="37"/>
    <n v="189.79"/>
    <n v="3"/>
    <n v="157"/>
    <x v="91"/>
    <s v="Leong Kelvin"/>
    <n v="2155551555"/>
    <s v="7586 Pompton St. "/>
    <x v="74"/>
    <n v="70267"/>
    <x v="0"/>
    <n v="1216"/>
    <n v="100600"/>
    <n v="10272"/>
    <x v="86"/>
    <d v="2004-07-26T00:00:00"/>
    <d v="2004-07-22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022.23"/>
    <n v="3367.74"/>
    <n v="3654.49"/>
  </r>
  <r>
    <n v="10318"/>
    <x v="55"/>
    <n v="31"/>
    <n v="81.95"/>
    <n v="9"/>
    <n v="157"/>
    <x v="91"/>
    <s v="Leong Kelvin"/>
    <n v="2155551555"/>
    <s v="7586 Pompton St. "/>
    <x v="74"/>
    <n v="70267"/>
    <x v="0"/>
    <n v="1216"/>
    <n v="100600"/>
    <n v="10272"/>
    <x v="86"/>
    <d v="2004-07-26T00:00:00"/>
    <d v="2004-07-22T00:00:00"/>
    <s v="Shipped"/>
    <x v="55"/>
    <x v="5"/>
    <d v="1899-12-30T02:12:00"/>
    <x v="5"/>
    <s v="Has retractable wheels and comes with a stand"/>
    <n v="992"/>
    <n v="49"/>
    <n v="84.48"/>
    <n v="2540.4500000000003"/>
    <n v="1519"/>
    <n v="1021.4500000000003"/>
  </r>
  <r>
    <n v="10318"/>
    <x v="76"/>
    <n v="42"/>
    <n v="49.67"/>
    <n v="5"/>
    <n v="157"/>
    <x v="91"/>
    <s v="Leong Kelvin"/>
    <n v="2155551555"/>
    <s v="7586 Pompton St. "/>
    <x v="74"/>
    <n v="70267"/>
    <x v="0"/>
    <n v="1216"/>
    <n v="100600"/>
    <n v="10272"/>
    <x v="86"/>
    <d v="2004-07-26T00:00:00"/>
    <d v="2004-07-22T00:00:00"/>
    <s v="Shipped"/>
    <x v="76"/>
    <x v="6"/>
    <d v="1899-12-30T01:18:00"/>
    <x v="0"/>
    <s v="Intricately detailed with chrome accents and trim, official die-struck logos and baked enamel finish."/>
    <n v="4357"/>
    <n v="24.23"/>
    <n v="60.57"/>
    <n v="2086.14"/>
    <n v="1017.66"/>
    <n v="1068.48"/>
  </r>
  <r>
    <n v="10318"/>
    <x v="77"/>
    <n v="48"/>
    <n v="93.54"/>
    <n v="2"/>
    <n v="157"/>
    <x v="91"/>
    <s v="Leong Kelvin"/>
    <n v="2155551555"/>
    <s v="7586 Pompton St. "/>
    <x v="74"/>
    <n v="70267"/>
    <x v="0"/>
    <n v="1216"/>
    <n v="100600"/>
    <n v="10272"/>
    <x v="86"/>
    <d v="2004-07-26T00:00:00"/>
    <d v="2004-07-22T00:00:00"/>
    <s v="Shipped"/>
    <x v="77"/>
    <x v="6"/>
    <d v="1899-12-30T01:24:00"/>
    <x v="4"/>
    <s v="Detailed scale replica with working suspension and constructed from over 70 parts"/>
    <n v="7003"/>
    <n v="60.86"/>
    <n v="112.7"/>
    <n v="4489.92"/>
    <n v="2921.2799999999997"/>
    <n v="1568.6400000000003"/>
  </r>
  <r>
    <n v="10318"/>
    <x v="78"/>
    <n v="26"/>
    <n v="60.94"/>
    <n v="6"/>
    <n v="157"/>
    <x v="91"/>
    <s v="Leong Kelvin"/>
    <n v="2155551555"/>
    <s v="7586 Pompton St. "/>
    <x v="74"/>
    <n v="70267"/>
    <x v="0"/>
    <n v="1216"/>
    <n v="100600"/>
    <n v="10272"/>
    <x v="86"/>
    <d v="2004-07-26T00:00:00"/>
    <d v="2004-07-22T00:00:00"/>
    <s v="Shipped"/>
    <x v="78"/>
    <x v="6"/>
    <d v="1899-12-30T01:24:00"/>
    <x v="12"/>
    <s v="Detailed scale replica with working suspension and constructed from over 70 parts"/>
    <n v="15"/>
    <n v="37.32"/>
    <n v="76.17"/>
    <n v="1584.44"/>
    <n v="970.32"/>
    <n v="614.12"/>
  </r>
  <r>
    <n v="10318"/>
    <x v="79"/>
    <n v="47"/>
    <n v="81.91"/>
    <n v="7"/>
    <n v="157"/>
    <x v="91"/>
    <s v="Leong Kelvin"/>
    <n v="2155551555"/>
    <s v="7586 Pompton St. "/>
    <x v="74"/>
    <n v="70267"/>
    <x v="0"/>
    <n v="1216"/>
    <n v="100600"/>
    <n v="10272"/>
    <x v="86"/>
    <d v="2004-07-26T00:00:00"/>
    <d v="2004-07-22T00:00:00"/>
    <s v="Shipped"/>
    <x v="79"/>
    <x v="6"/>
    <d v="1899-12-30T01:32:00"/>
    <x v="2"/>
    <s v="Features official die-struck logos and baked enamel finish. Comes with stand."/>
    <n v="178"/>
    <n v="66.92"/>
    <n v="99.89"/>
    <n v="3849.77"/>
    <n v="3145.2400000000002"/>
    <n v="704.52999999999975"/>
  </r>
  <r>
    <n v="10318"/>
    <x v="68"/>
    <n v="50"/>
    <n v="102.04"/>
    <n v="8"/>
    <n v="157"/>
    <x v="91"/>
    <s v="Leong Kelvin"/>
    <n v="2155551555"/>
    <s v="7586 Pompton St. "/>
    <x v="74"/>
    <n v="70267"/>
    <x v="0"/>
    <n v="1216"/>
    <n v="100600"/>
    <n v="10272"/>
    <x v="86"/>
    <d v="2004-07-26T00:00:00"/>
    <d v="2004-07-22T00:00:00"/>
    <s v="Shipped"/>
    <x v="68"/>
    <x v="5"/>
    <d v="1899-12-30T12:40:00"/>
    <x v="12"/>
    <s v="Exact replia with official logos and insignias and retractable wheels"/>
    <n v="7106"/>
    <n v="59.33"/>
    <n v="118.65"/>
    <n v="5102"/>
    <n v="2966.5"/>
    <n v="2135.5"/>
  </r>
  <r>
    <n v="10319"/>
    <x v="75"/>
    <n v="30"/>
    <n v="134.05000000000001"/>
    <n v="9"/>
    <n v="456"/>
    <x v="86"/>
    <s v="Choi Yu"/>
    <n v="2125551957"/>
    <s v="5290 North Pendale Street Suite 200"/>
    <x v="2"/>
    <n v="10022"/>
    <x v="0"/>
    <n v="1286"/>
    <n v="39800"/>
    <n v="10242"/>
    <x v="81"/>
    <d v="2004-04-28T00:00:00"/>
    <d v="2004-04-25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021.5000000000005"/>
    <n v="1988.1"/>
    <n v="2033.4000000000005"/>
  </r>
  <r>
    <n v="10319"/>
    <x v="85"/>
    <n v="46"/>
    <n v="77.19"/>
    <n v="1"/>
    <n v="456"/>
    <x v="86"/>
    <s v="Choi Yu"/>
    <n v="2125551957"/>
    <s v="5290 North Pendale Street Suite 200"/>
    <x v="2"/>
    <n v="10022"/>
    <x v="0"/>
    <n v="1286"/>
    <n v="39800"/>
    <n v="10242"/>
    <x v="81"/>
    <d v="2004-04-28T00:00:00"/>
    <d v="2004-04-25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3550.74"/>
    <n v="2256.2999999999997"/>
    <n v="1294.44"/>
  </r>
  <r>
    <n v="10319"/>
    <x v="87"/>
    <n v="44"/>
    <n v="54.71"/>
    <n v="4"/>
    <n v="456"/>
    <x v="86"/>
    <s v="Choi Yu"/>
    <n v="2125551957"/>
    <s v="5290 North Pendale Street Suite 200"/>
    <x v="2"/>
    <n v="10022"/>
    <x v="0"/>
    <n v="1286"/>
    <n v="39800"/>
    <n v="10242"/>
    <x v="81"/>
    <d v="2004-04-28T00:00:00"/>
    <d v="2004-04-25T00:00:00"/>
    <s v="Shipped"/>
    <x v="87"/>
    <x v="6"/>
    <d v="1899-12-30T01:18:00"/>
    <x v="7"/>
    <s v="Features rotating wheels , working kick stand. Comes with stand."/>
    <n v="7689"/>
    <n v="32.950000000000003"/>
    <n v="62.17"/>
    <n v="2407.2400000000002"/>
    <n v="1449.8000000000002"/>
    <n v="957.44"/>
  </r>
  <r>
    <n v="10319"/>
    <x v="88"/>
    <n v="45"/>
    <n v="120.53"/>
    <n v="3"/>
    <n v="456"/>
    <x v="86"/>
    <s v="Choi Yu"/>
    <n v="2125551957"/>
    <s v="5290 North Pendale Street Suite 200"/>
    <x v="2"/>
    <n v="10022"/>
    <x v="0"/>
    <n v="1286"/>
    <n v="39800"/>
    <n v="10242"/>
    <x v="81"/>
    <d v="2004-04-28T00:00:00"/>
    <d v="2004-04-25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423.85"/>
    <n v="3146.8500000000004"/>
    <n v="2277"/>
  </r>
  <r>
    <n v="10319"/>
    <x v="89"/>
    <n v="31"/>
    <n v="65.8"/>
    <n v="7"/>
    <n v="456"/>
    <x v="86"/>
    <s v="Choi Yu"/>
    <n v="2125551957"/>
    <s v="5290 North Pendale Street Suite 200"/>
    <x v="2"/>
    <n v="10022"/>
    <x v="0"/>
    <n v="1286"/>
    <n v="39800"/>
    <n v="10242"/>
    <x v="81"/>
    <d v="2004-04-28T00:00:00"/>
    <d v="2004-04-25T00:00:00"/>
    <s v="Shipped"/>
    <x v="89"/>
    <x v="6"/>
    <d v="1899-12-30T01:24:00"/>
    <x v="12"/>
    <s v="Features two-tone paint with chrome accents, superior die-cast detail , rotating wheels , working kick stand"/>
    <n v="6840"/>
    <n v="47.1"/>
    <n v="69.260000000000005"/>
    <n v="2039.8"/>
    <n v="1460.1000000000001"/>
    <n v="579.69999999999982"/>
  </r>
  <r>
    <n v="10319"/>
    <x v="92"/>
    <n v="43"/>
    <n v="78.41"/>
    <n v="2"/>
    <n v="456"/>
    <x v="86"/>
    <s v="Choi Yu"/>
    <n v="2125551957"/>
    <s v="5290 North Pendale Street Suite 200"/>
    <x v="2"/>
    <n v="10022"/>
    <x v="0"/>
    <n v="1286"/>
    <n v="39800"/>
    <n v="10242"/>
    <x v="81"/>
    <d v="2004-04-28T00:00:00"/>
    <d v="2004-04-25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371.6299999999997"/>
    <n v="1390.1899999999998"/>
    <n v="1981.4399999999998"/>
  </r>
  <r>
    <n v="10319"/>
    <x v="93"/>
    <n v="29"/>
    <n v="35"/>
    <n v="5"/>
    <n v="456"/>
    <x v="86"/>
    <s v="Choi Yu"/>
    <n v="2125551957"/>
    <s v="5290 North Pendale Street Suite 200"/>
    <x v="2"/>
    <n v="10022"/>
    <x v="0"/>
    <n v="1286"/>
    <n v="39800"/>
    <n v="10242"/>
    <x v="81"/>
    <d v="2004-04-28T00:00:00"/>
    <d v="2004-04-25T00:00:00"/>
    <s v="Shipped"/>
    <x v="93"/>
    <x v="6"/>
    <d v="1899-12-30T01:32:00"/>
    <x v="5"/>
    <s v="Features rotating wheels , working kick stand. Comes with stand."/>
    <n v="9241"/>
    <n v="24.14"/>
    <n v="40.229999999999997"/>
    <n v="1015"/>
    <n v="700.06000000000006"/>
    <n v="314.93999999999994"/>
  </r>
  <r>
    <n v="10319"/>
    <x v="94"/>
    <n v="22"/>
    <n v="96.95"/>
    <n v="8"/>
    <n v="456"/>
    <x v="86"/>
    <s v="Choi Yu"/>
    <n v="2125551957"/>
    <s v="5290 North Pendale Street Suite 200"/>
    <x v="2"/>
    <n v="10022"/>
    <x v="0"/>
    <n v="1286"/>
    <n v="39800"/>
    <n v="10242"/>
    <x v="81"/>
    <d v="2004-04-28T00:00:00"/>
    <d v="2004-04-25T00:00:00"/>
    <s v="Shipped"/>
    <x v="94"/>
    <x v="6"/>
    <d v="1899-12-30T01:32:00"/>
    <x v="8"/>
    <s v="This model features two-tone paint with chrome accents, superior die-cast detail , rotating wheels , working kick stand"/>
    <n v="3341"/>
    <n v="56.13"/>
    <n v="102.05"/>
    <n v="2132.9"/>
    <n v="1234.8600000000001"/>
    <n v="898.04"/>
  </r>
  <r>
    <n v="10319"/>
    <x v="95"/>
    <n v="45"/>
    <n v="79.73"/>
    <n v="6"/>
    <n v="456"/>
    <x v="86"/>
    <s v="Choi Yu"/>
    <n v="2125551957"/>
    <s v="5290 North Pendale Street Suite 200"/>
    <x v="2"/>
    <n v="10022"/>
    <x v="0"/>
    <n v="1286"/>
    <n v="39800"/>
    <n v="10242"/>
    <x v="81"/>
    <d v="2004-04-28T00:00:00"/>
    <d v="2004-04-25T00:00:00"/>
    <s v="Shipped"/>
    <x v="95"/>
    <x v="6"/>
    <d v="1899-12-30T01:50:00"/>
    <x v="4"/>
    <s v="Features rotating wheels , working kick stand. Comes with stand."/>
    <n v="600"/>
    <n v="34.17"/>
    <n v="81.36"/>
    <n v="3587.8500000000004"/>
    <n v="1537.65"/>
    <n v="2050.2000000000003"/>
  </r>
  <r>
    <n v="10320"/>
    <x v="80"/>
    <n v="31"/>
    <n v="184.84"/>
    <n v="3"/>
    <n v="144"/>
    <x v="12"/>
    <s v="Berglund Christina "/>
    <n v="921123555"/>
    <s v="Berguvsvafaogen  8 "/>
    <x v="11"/>
    <s v="S95822"/>
    <x v="8"/>
    <n v="1504"/>
    <n v="53100"/>
    <n v="10112"/>
    <x v="12"/>
    <d v="2003-04-03T00:00:00"/>
    <d v="2003-03-29T00:00:00"/>
    <s v="Shipped"/>
    <x v="80"/>
    <x v="1"/>
    <d v="1899-12-30T01:12:00"/>
    <x v="4"/>
    <s v="Hood, doors and trunk all open to reveal highly detailed interior features. Steering wheel actually turns the front wheels. Color dark green."/>
    <n v="68"/>
    <n v="95.34"/>
    <n v="194.57"/>
    <n v="5730.04"/>
    <n v="2955.54"/>
    <n v="2774.5"/>
  </r>
  <r>
    <n v="10320"/>
    <x v="81"/>
    <n v="35"/>
    <n v="102.17"/>
    <n v="1"/>
    <n v="144"/>
    <x v="12"/>
    <s v="Berglund Christina "/>
    <n v="921123555"/>
    <s v="Berguvsvafaogen  8 "/>
    <x v="11"/>
    <s v="S95822"/>
    <x v="8"/>
    <n v="1504"/>
    <n v="53100"/>
    <n v="10112"/>
    <x v="12"/>
    <d v="2003-04-03T00:00:00"/>
    <d v="2003-03-29T00:00:00"/>
    <s v="Shipped"/>
    <x v="81"/>
    <x v="1"/>
    <d v="1899-12-30T01:12:00"/>
    <x v="0"/>
    <s v="1:12 scale model of a 1968 Dodge Charger. Hood, doors and trunk all open to reveal highly detailed interior features. Steering wheel actually turns the front wheels. Color black"/>
    <n v="9123"/>
    <n v="75.16"/>
    <n v="117.44"/>
    <n v="3575.9500000000003"/>
    <n v="2630.6"/>
    <n v="945.35000000000036"/>
  </r>
  <r>
    <n v="10320"/>
    <x v="82"/>
    <n v="38"/>
    <n v="63.84"/>
    <n v="4"/>
    <n v="144"/>
    <x v="12"/>
    <s v="Berglund Christina "/>
    <n v="921123555"/>
    <s v="Berguvsvafaogen  8 "/>
    <x v="11"/>
    <s v="S95822"/>
    <x v="8"/>
    <n v="1504"/>
    <n v="53100"/>
    <n v="10112"/>
    <x v="12"/>
    <d v="2003-04-03T00:00:00"/>
    <d v="2003-03-29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425.92"/>
    <n v="1212.96"/>
    <n v="1212.96"/>
  </r>
  <r>
    <n v="10320"/>
    <x v="86"/>
    <n v="25"/>
    <n v="139.63999999999999"/>
    <n v="5"/>
    <n v="144"/>
    <x v="12"/>
    <s v="Berglund Christina "/>
    <n v="921123555"/>
    <s v="Berguvsvafaogen  8 "/>
    <x v="11"/>
    <s v="S95822"/>
    <x v="8"/>
    <n v="1504"/>
    <n v="53100"/>
    <n v="10112"/>
    <x v="12"/>
    <d v="2003-04-03T00:00:00"/>
    <d v="2003-03-29T00:00:00"/>
    <s v="Shipped"/>
    <x v="86"/>
    <x v="1"/>
    <d v="1899-12-30T01:18:00"/>
    <x v="5"/>
    <s v="Highly detailed 1976 Ford Gran Torino &quot;Starsky and Hutch&quot; diecast model. Very well constructed and painted in red and white patterns."/>
    <n v="9127"/>
    <n v="73.489999999999995"/>
    <n v="146.99"/>
    <n v="3490.9999999999995"/>
    <n v="1837.2499999999998"/>
    <n v="1653.7499999999998"/>
  </r>
  <r>
    <n v="10320"/>
    <x v="90"/>
    <n v="26"/>
    <n v="60.62"/>
    <n v="2"/>
    <n v="144"/>
    <x v="12"/>
    <s v="Berglund Christina "/>
    <n v="921123555"/>
    <s v="Berguvsvafaogen  8 "/>
    <x v="11"/>
    <s v="S95822"/>
    <x v="8"/>
    <n v="1504"/>
    <n v="53100"/>
    <n v="10112"/>
    <x v="12"/>
    <d v="2003-04-03T00:00:00"/>
    <d v="2003-03-29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576.12"/>
    <n v="1003.0799999999999"/>
    <n v="573.04"/>
  </r>
  <r>
    <n v="10321"/>
    <x v="83"/>
    <n v="24"/>
    <n v="105.95"/>
    <n v="15"/>
    <n v="462"/>
    <x v="51"/>
    <s v="Benitez Violeta"/>
    <n v="5085552555"/>
    <s v="1785 First Street "/>
    <x v="31"/>
    <n v="50553"/>
    <x v="0"/>
    <n v="1216"/>
    <n v="85800"/>
    <n v="10166"/>
    <x v="49"/>
    <d v="2003-10-30T00:00:00"/>
    <d v="2003-10-27T00:00:00"/>
    <s v="Shipped"/>
    <x v="83"/>
    <x v="1"/>
    <d v="1899-12-30T01:12:00"/>
    <x v="0"/>
    <s v="Detailed model of the 1969 Dodge Charger. This model includes finely detailed interior and exterior features. Painted in red and white."/>
    <n v="7323"/>
    <n v="58.73"/>
    <n v="115.16"/>
    <n v="2542.8000000000002"/>
    <n v="1409.52"/>
    <n v="1133.2800000000002"/>
  </r>
  <r>
    <n v="10321"/>
    <x v="96"/>
    <n v="41"/>
    <n v="123.14"/>
    <n v="10"/>
    <n v="462"/>
    <x v="51"/>
    <s v="Benitez Violeta"/>
    <n v="5085552555"/>
    <s v="1785 First Street "/>
    <x v="31"/>
    <n v="50553"/>
    <x v="0"/>
    <n v="1216"/>
    <n v="85800"/>
    <n v="10166"/>
    <x v="49"/>
    <d v="2003-10-30T00:00:00"/>
    <d v="2003-10-27T00:00:00"/>
    <s v="Shipped"/>
    <x v="96"/>
    <x v="1"/>
    <d v="1899-12-30T01:18:00"/>
    <x v="12"/>
    <s v="This model features, opening hood, opening doors, detailed engine, rear spoiler, opening trunk, working steering, tinted windows, baked enamel finish. Color red."/>
    <n v="3975"/>
    <n v="83.51"/>
    <n v="141.54"/>
    <n v="5048.74"/>
    <n v="3423.9100000000003"/>
    <n v="1624.8299999999995"/>
  </r>
  <r>
    <n v="10321"/>
    <x v="101"/>
    <n v="44"/>
    <n v="120.71"/>
    <n v="6"/>
    <n v="462"/>
    <x v="51"/>
    <s v="Benitez Violeta"/>
    <n v="5085552555"/>
    <s v="1785 First Street "/>
    <x v="31"/>
    <n v="50553"/>
    <x v="0"/>
    <n v="1216"/>
    <n v="85800"/>
    <n v="10166"/>
    <x v="49"/>
    <d v="2003-10-30T00:00:00"/>
    <d v="2003-10-27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5311.24"/>
    <n v="2902.24"/>
    <n v="2409"/>
  </r>
  <r>
    <n v="10321"/>
    <x v="84"/>
    <n v="37"/>
    <n v="73.92"/>
    <n v="14"/>
    <n v="462"/>
    <x v="51"/>
    <s v="Benitez Violeta"/>
    <n v="5085552555"/>
    <s v="1785 First Street "/>
    <x v="31"/>
    <n v="50553"/>
    <x v="0"/>
    <n v="1216"/>
    <n v="85800"/>
    <n v="10166"/>
    <x v="49"/>
    <d v="2003-10-30T00:00:00"/>
    <d v="2003-10-27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735.04"/>
    <n v="1994.3"/>
    <n v="740.74"/>
  </r>
  <r>
    <n v="10321"/>
    <x v="97"/>
    <n v="25"/>
    <n v="142.25"/>
    <n v="9"/>
    <n v="462"/>
    <x v="51"/>
    <s v="Benitez Violeta"/>
    <n v="5085552555"/>
    <s v="1785 First Street "/>
    <x v="31"/>
    <n v="50553"/>
    <x v="0"/>
    <n v="1216"/>
    <n v="85800"/>
    <n v="10166"/>
    <x v="49"/>
    <d v="2003-10-30T00:00:00"/>
    <d v="2003-10-27T00:00:00"/>
    <s v="Shipped"/>
    <x v="97"/>
    <x v="1"/>
    <d v="1899-12-30T01:18:00"/>
    <x v="10"/>
    <s v="This model features, opening hood, opening doors, detailed engine, rear spoiler, opening trunk, working steering, tinted windows, baked enamel finish. Color yellow."/>
    <n v="9772"/>
    <n v="93.89"/>
    <n v="142.25"/>
    <n v="3556.25"/>
    <n v="2347.25"/>
    <n v="1209"/>
  </r>
  <r>
    <n v="10321"/>
    <x v="98"/>
    <n v="27"/>
    <n v="126.72"/>
    <n v="7"/>
    <n v="462"/>
    <x v="51"/>
    <s v="Benitez Violeta"/>
    <n v="5085552555"/>
    <s v="1785 First Street "/>
    <x v="31"/>
    <n v="50553"/>
    <x v="0"/>
    <n v="1216"/>
    <n v="85800"/>
    <n v="10166"/>
    <x v="49"/>
    <d v="2003-10-30T00:00:00"/>
    <d v="2003-10-27T00:00:00"/>
    <s v="Shipped"/>
    <x v="98"/>
    <x v="1"/>
    <d v="1899-12-30T01:18:00"/>
    <x v="3"/>
    <s v="Features include opening and closing doors. Color: Red"/>
    <n v="8164"/>
    <n v="56.76"/>
    <n v="132"/>
    <n v="3421.44"/>
    <n v="1532.52"/>
    <n v="1888.92"/>
  </r>
  <r>
    <n v="10321"/>
    <x v="30"/>
    <n v="33"/>
    <n v="164.26"/>
    <n v="11"/>
    <n v="462"/>
    <x v="51"/>
    <s v="Benitez Violeta"/>
    <n v="5085552555"/>
    <s v="1785 First Street "/>
    <x v="31"/>
    <n v="50553"/>
    <x v="0"/>
    <n v="1216"/>
    <n v="85800"/>
    <n v="10166"/>
    <x v="49"/>
    <d v="2003-10-30T00:00:00"/>
    <d v="2003-10-2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420.58"/>
    <n v="2570.7000000000003"/>
    <n v="2849.8799999999997"/>
  </r>
  <r>
    <n v="10321"/>
    <x v="99"/>
    <n v="28"/>
    <n v="138.44999999999999"/>
    <n v="8"/>
    <n v="462"/>
    <x v="51"/>
    <s v="Benitez Violeta"/>
    <n v="5085552555"/>
    <s v="1785 First Street "/>
    <x v="31"/>
    <n v="50553"/>
    <x v="0"/>
    <n v="1216"/>
    <n v="85800"/>
    <n v="10166"/>
    <x v="49"/>
    <d v="2003-10-30T00:00:00"/>
    <d v="2003-10-27T00:00:00"/>
    <s v="Shipped"/>
    <x v="99"/>
    <x v="1"/>
    <d v="1899-12-30T01:18:00"/>
    <x v="5"/>
    <s v="This model features working front and rear suspension on accurately replicated and actuating shock absorbers as well as opening engine cover, rear stabilizer flap,  and 4 opening doors."/>
    <n v="8990"/>
    <n v="62.16"/>
    <n v="141.28"/>
    <n v="3876.5999999999995"/>
    <n v="1740.48"/>
    <n v="2136.1199999999994"/>
  </r>
  <r>
    <n v="10321"/>
    <x v="103"/>
    <n v="30"/>
    <n v="68.349999999999994"/>
    <n v="3"/>
    <n v="462"/>
    <x v="51"/>
    <s v="Benitez Violeta"/>
    <n v="5085552555"/>
    <s v="1785 First Street "/>
    <x v="31"/>
    <n v="50553"/>
    <x v="0"/>
    <n v="1216"/>
    <n v="85800"/>
    <n v="10166"/>
    <x v="49"/>
    <d v="2003-10-30T00:00:00"/>
    <d v="2003-10-27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050.5"/>
    <n v="1477.2"/>
    <n v="573.29999999999995"/>
  </r>
  <r>
    <n v="10321"/>
    <x v="104"/>
    <n v="48"/>
    <n v="42.76"/>
    <n v="5"/>
    <n v="462"/>
    <x v="51"/>
    <s v="Benitez Violeta"/>
    <n v="5085552555"/>
    <s v="1785 First Street "/>
    <x v="31"/>
    <n v="50553"/>
    <x v="0"/>
    <n v="1216"/>
    <n v="85800"/>
    <n v="10166"/>
    <x v="49"/>
    <d v="2003-10-30T00:00:00"/>
    <d v="2003-10-27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052.48"/>
    <n v="1400.6399999999999"/>
    <n v="651.84000000000015"/>
  </r>
  <r>
    <n v="10321"/>
    <x v="105"/>
    <n v="30"/>
    <n v="74.510000000000005"/>
    <n v="1"/>
    <n v="462"/>
    <x v="51"/>
    <s v="Benitez Violeta"/>
    <n v="5085552555"/>
    <s v="1785 First Street "/>
    <x v="31"/>
    <n v="50553"/>
    <x v="0"/>
    <n v="1216"/>
    <n v="85800"/>
    <n v="10166"/>
    <x v="49"/>
    <d v="2003-10-30T00:00:00"/>
    <d v="2003-10-27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235.3000000000002"/>
    <n v="1417.5"/>
    <n v="817.80000000000018"/>
  </r>
  <r>
    <n v="10321"/>
    <x v="100"/>
    <n v="37"/>
    <n v="31.72"/>
    <n v="12"/>
    <n v="462"/>
    <x v="51"/>
    <s v="Benitez Violeta"/>
    <n v="5085552555"/>
    <s v="1785 First Street "/>
    <x v="31"/>
    <n v="50553"/>
    <x v="0"/>
    <n v="1216"/>
    <n v="85800"/>
    <n v="10166"/>
    <x v="49"/>
    <d v="2003-10-30T00:00:00"/>
    <d v="2003-10-27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73.6399999999999"/>
    <n v="600.88"/>
    <n v="572.75999999999988"/>
  </r>
  <r>
    <n v="10321"/>
    <x v="107"/>
    <n v="39"/>
    <n v="81.33"/>
    <n v="2"/>
    <n v="462"/>
    <x v="51"/>
    <s v="Benitez Violeta"/>
    <n v="5085552555"/>
    <s v="1785 First Street "/>
    <x v="31"/>
    <n v="50553"/>
    <x v="0"/>
    <n v="1216"/>
    <n v="85800"/>
    <n v="10166"/>
    <x v="49"/>
    <d v="2003-10-30T00:00:00"/>
    <d v="2003-10-27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171.87"/>
    <n v="1969.8899999999999"/>
    <n v="1201.98"/>
  </r>
  <r>
    <n v="10321"/>
    <x v="108"/>
    <n v="21"/>
    <n v="103.87"/>
    <n v="4"/>
    <n v="462"/>
    <x v="51"/>
    <s v="Benitez Violeta"/>
    <n v="5085552555"/>
    <s v="1785 First Street "/>
    <x v="31"/>
    <n v="50553"/>
    <x v="0"/>
    <n v="1216"/>
    <n v="85800"/>
    <n v="10166"/>
    <x v="49"/>
    <d v="2003-10-30T00:00:00"/>
    <d v="2003-10-27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181.27"/>
    <n v="1304.31"/>
    <n v="876.96"/>
  </r>
  <r>
    <n v="10321"/>
    <x v="91"/>
    <n v="26"/>
    <n v="137.62"/>
    <n v="13"/>
    <n v="462"/>
    <x v="51"/>
    <s v="Benitez Violeta"/>
    <n v="5085552555"/>
    <s v="1785 First Street "/>
    <x v="31"/>
    <n v="50553"/>
    <x v="0"/>
    <n v="1216"/>
    <n v="85800"/>
    <n v="10166"/>
    <x v="49"/>
    <d v="2003-10-30T00:00:00"/>
    <d v="2003-10-27T00:00:00"/>
    <s v="Shipped"/>
    <x v="91"/>
    <x v="1"/>
    <d v="1899-12-30T01:18:00"/>
    <x v="6"/>
    <s v="Features include: Turnable front wheels; steering function; detailed interior; detailed engine; opening hood; opening trunk; opening doors; and detailed chassis."/>
    <n v="6600"/>
    <n v="98.3"/>
    <n v="140.43"/>
    <n v="3578.12"/>
    <n v="2555.7999999999997"/>
    <n v="1022.3200000000002"/>
  </r>
  <r>
    <n v="10322"/>
    <x v="10"/>
    <n v="40"/>
    <n v="180.01"/>
    <n v="1"/>
    <n v="363"/>
    <x v="0"/>
    <s v="Young Dorothy"/>
    <n v="6035558647"/>
    <s v="2304 Long Airport Avenue "/>
    <x v="0"/>
    <n v="62005"/>
    <x v="0"/>
    <n v="1216"/>
    <n v="114200"/>
    <n v="10100"/>
    <x v="0"/>
    <d v="2003-01-13T00:00:00"/>
    <d v="2003-01-10T00:00:00"/>
    <s v="Shipped"/>
    <x v="10"/>
    <x v="1"/>
    <d v="1899-12-30T01:10:00"/>
    <x v="6"/>
    <s v="Turnable front wheels; steering function; detailed interior; detailed engine; opening hood; opening trunk; opening doors; and detailed chassis."/>
    <n v="7305"/>
    <n v="98.58"/>
    <n v="214.3"/>
    <n v="7200.4"/>
    <n v="3943.2"/>
    <n v="3257.2"/>
  </r>
  <r>
    <n v="10322"/>
    <x v="11"/>
    <n v="46"/>
    <n v="141.83000000000001"/>
    <n v="8"/>
    <n v="363"/>
    <x v="0"/>
    <s v="Young Dorothy"/>
    <n v="6035558647"/>
    <s v="2304 Long Airport Avenue "/>
    <x v="0"/>
    <n v="62005"/>
    <x v="0"/>
    <n v="1216"/>
    <n v="114200"/>
    <n v="10100"/>
    <x v="0"/>
    <d v="2003-01-13T00:00:00"/>
    <d v="2003-01-10T00:00:00"/>
    <s v="Shipped"/>
    <x v="11"/>
    <x v="1"/>
    <d v="1899-12-30T01:10:00"/>
    <x v="8"/>
    <s v="Features include: Turnable front wheels; steering function; detailed interior; detailed engine; opening hood; opening trunk; opening doors; and detailed chassis."/>
    <n v="6791"/>
    <n v="103.42"/>
    <n v="147.74"/>
    <n v="6524.18"/>
    <n v="4757.32"/>
    <n v="1766.8600000000006"/>
  </r>
  <r>
    <n v="10322"/>
    <x v="12"/>
    <n v="27"/>
    <n v="136.66999999999999"/>
    <n v="9"/>
    <n v="363"/>
    <x v="0"/>
    <s v="Young Dorothy"/>
    <n v="6035558647"/>
    <s v="2304 Long Airport Avenue "/>
    <x v="0"/>
    <n v="62005"/>
    <x v="0"/>
    <n v="1216"/>
    <n v="114200"/>
    <n v="10100"/>
    <x v="0"/>
    <d v="2003-01-13T00:00:00"/>
    <d v="2003-01-10T00:00:00"/>
    <s v="Shipped"/>
    <x v="12"/>
    <x v="2"/>
    <d v="1899-12-30T01:12:00"/>
    <x v="0"/>
    <s v="Model features 30 windows, skylights &amp; glare resistant glass, working steering system, original logos"/>
    <n v="1579"/>
    <n v="77.900000000000006"/>
    <n v="136.66999999999999"/>
    <n v="3690.0899999999997"/>
    <n v="2103.3000000000002"/>
    <n v="1586.7899999999995"/>
  </r>
  <r>
    <n v="10322"/>
    <x v="13"/>
    <n v="22"/>
    <n v="101.5"/>
    <n v="10"/>
    <n v="363"/>
    <x v="0"/>
    <s v="Young Dorothy"/>
    <n v="6035558647"/>
    <s v="2304 Long Airport Avenue "/>
    <x v="0"/>
    <n v="62005"/>
    <x v="0"/>
    <n v="1216"/>
    <n v="114200"/>
    <n v="10100"/>
    <x v="0"/>
    <d v="2003-01-13T00:00:00"/>
    <d v="2003-01-10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233"/>
    <n v="1283.26"/>
    <n v="949.74"/>
  </r>
  <r>
    <n v="10322"/>
    <x v="8"/>
    <n v="43"/>
    <n v="92.47"/>
    <n v="14"/>
    <n v="363"/>
    <x v="0"/>
    <s v="Young Dorothy"/>
    <n v="6035558647"/>
    <s v="2304 Long Airport Avenue "/>
    <x v="0"/>
    <n v="62005"/>
    <x v="0"/>
    <n v="1216"/>
    <n v="114200"/>
    <n v="10100"/>
    <x v="0"/>
    <d v="2003-01-13T00:00:00"/>
    <d v="2003-01-10T00:00:00"/>
    <s v="Shipped"/>
    <x v="8"/>
    <x v="0"/>
    <d v="1899-12-30T01:18:00"/>
    <x v="1"/>
    <s v="Features opening engine cover, doors, trunk, and fuel filler cap. Color black"/>
    <n v="8693"/>
    <n v="60.62"/>
    <n v="102.74"/>
    <n v="3976.21"/>
    <n v="2606.66"/>
    <n v="1369.5500000000002"/>
  </r>
  <r>
    <n v="10322"/>
    <x v="9"/>
    <n v="41"/>
    <n v="44.21"/>
    <n v="5"/>
    <n v="363"/>
    <x v="0"/>
    <s v="Young Dorothy"/>
    <n v="6035558647"/>
    <s v="2304 Long Airport Avenue "/>
    <x v="0"/>
    <n v="62005"/>
    <x v="0"/>
    <n v="1216"/>
    <n v="114200"/>
    <n v="10100"/>
    <x v="0"/>
    <d v="2003-01-13T00:00:00"/>
    <d v="2003-01-10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812.6100000000001"/>
    <n v="994.66000000000008"/>
    <n v="817.95"/>
  </r>
  <r>
    <n v="10322"/>
    <x v="4"/>
    <n v="50"/>
    <n v="120.77"/>
    <n v="6"/>
    <n v="363"/>
    <x v="0"/>
    <s v="Young Dorothy"/>
    <n v="6035558647"/>
    <s v="2304 Long Airport Avenue "/>
    <x v="0"/>
    <n v="62005"/>
    <x v="0"/>
    <n v="1216"/>
    <n v="114200"/>
    <n v="10100"/>
    <x v="0"/>
    <d v="2003-01-13T00:00:00"/>
    <d v="2003-01-10T00:00:00"/>
    <s v="Shipped"/>
    <x v="4"/>
    <x v="0"/>
    <d v="1899-12-30T01:18:00"/>
    <x v="4"/>
    <s v="This model features grille-mounted chrome horn, lift-up louvered hood, fold-down rumble seat, working steering system, chrome-covered spare, opening doors, detailed and wired engine"/>
    <n v="9354"/>
    <n v="58.48"/>
    <n v="127.13"/>
    <n v="6038.5"/>
    <n v="2924"/>
    <n v="3114.5"/>
  </r>
  <r>
    <n v="10322"/>
    <x v="14"/>
    <n v="35"/>
    <n v="57.12"/>
    <n v="11"/>
    <n v="363"/>
    <x v="0"/>
    <s v="Young Dorothy"/>
    <n v="6035558647"/>
    <s v="2304 Long Airport Avenue "/>
    <x v="0"/>
    <n v="62005"/>
    <x v="0"/>
    <n v="1216"/>
    <n v="114200"/>
    <n v="10100"/>
    <x v="0"/>
    <d v="2003-01-13T00:00:00"/>
    <d v="2003-01-10T00:00:00"/>
    <s v="Shipped"/>
    <x v="14"/>
    <x v="2"/>
    <d v="1899-12-30T01:18:00"/>
    <x v="9"/>
    <s v="Gleaming red handsome appearance. Everything is here the fire hoses, ladder, axes, bells, lanterns, ready to fight any inferno."/>
    <n v="2018"/>
    <n v="24.92"/>
    <n v="60.77"/>
    <n v="1999.1999999999998"/>
    <n v="872.2"/>
    <n v="1126.9999999999998"/>
  </r>
  <r>
    <n v="10322"/>
    <x v="5"/>
    <n v="36"/>
    <n v="158.63"/>
    <n v="2"/>
    <n v="363"/>
    <x v="0"/>
    <s v="Young Dorothy"/>
    <n v="6035558647"/>
    <s v="2304 Long Airport Avenue "/>
    <x v="0"/>
    <n v="62005"/>
    <x v="0"/>
    <n v="1216"/>
    <n v="114200"/>
    <n v="10100"/>
    <x v="0"/>
    <d v="2003-01-13T00:00:00"/>
    <d v="2003-01-10T00:00:00"/>
    <s v="Shipped"/>
    <x v="5"/>
    <x v="0"/>
    <d v="1899-12-30T01:18:00"/>
    <x v="5"/>
    <s v="This 1:18 replica features grille-mounted chrome horn, lift-up louvered hood, fold-down rumble seat, working steering system, chrome-covered spare, opening doors, detailed and wired engine. Color black."/>
    <n v="548"/>
    <n v="72.56"/>
    <n v="168.75"/>
    <n v="5710.68"/>
    <n v="2612.16"/>
    <n v="3098.5200000000004"/>
  </r>
  <r>
    <n v="10322"/>
    <x v="15"/>
    <n v="33"/>
    <n v="100.3"/>
    <n v="12"/>
    <n v="363"/>
    <x v="0"/>
    <s v="Young Dorothy"/>
    <n v="6035558647"/>
    <s v="2304 Long Airport Avenue "/>
    <x v="0"/>
    <n v="62005"/>
    <x v="0"/>
    <n v="1216"/>
    <n v="114200"/>
    <n v="10100"/>
    <x v="0"/>
    <d v="2003-01-13T00:00:00"/>
    <d v="2003-01-10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09.9"/>
    <n v="2005.74"/>
    <n v="1304.1600000000001"/>
  </r>
  <r>
    <n v="10322"/>
    <x v="16"/>
    <n v="41"/>
    <n v="54.34"/>
    <n v="13"/>
    <n v="363"/>
    <x v="0"/>
    <s v="Young Dorothy"/>
    <n v="6035558647"/>
    <s v="2304 Long Airport Avenue "/>
    <x v="0"/>
    <n v="62005"/>
    <x v="0"/>
    <n v="1216"/>
    <n v="114200"/>
    <n v="10100"/>
    <x v="0"/>
    <d v="2003-01-13T00:00:00"/>
    <d v="2003-01-10T00:00:00"/>
    <s v="Shipped"/>
    <x v="16"/>
    <x v="0"/>
    <d v="1899-12-30T01:18:00"/>
    <x v="10"/>
    <s v="Chrome Trim, Chrome Grille, Opening Hood, Opening Doors, Opening Trunk, Detailed Engine, Working Steering System"/>
    <n v="5649"/>
    <n v="34.35"/>
    <n v="62.46"/>
    <n v="2227.94"/>
    <n v="1408.3500000000001"/>
    <n v="819.58999999999992"/>
  </r>
  <r>
    <n v="10322"/>
    <x v="17"/>
    <n v="48"/>
    <n v="90.06"/>
    <n v="7"/>
    <n v="363"/>
    <x v="0"/>
    <s v="Young Dorothy"/>
    <n v="6035558647"/>
    <s v="2304 Long Airport Avenue "/>
    <x v="0"/>
    <n v="62005"/>
    <x v="0"/>
    <n v="1216"/>
    <n v="114200"/>
    <n v="10100"/>
    <x v="0"/>
    <d v="2003-01-13T00:00:00"/>
    <d v="2003-01-10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322.88"/>
    <n v="2915.52"/>
    <n v="1407.3600000000001"/>
  </r>
  <r>
    <n v="10322"/>
    <x v="6"/>
    <n v="20"/>
    <n v="26.55"/>
    <n v="3"/>
    <n v="363"/>
    <x v="0"/>
    <s v="Young Dorothy"/>
    <n v="6035558647"/>
    <s v="2304 Long Airport Avenue "/>
    <x v="0"/>
    <n v="62005"/>
    <x v="0"/>
    <n v="1216"/>
    <n v="114200"/>
    <n v="10100"/>
    <x v="0"/>
    <d v="2003-01-13T00:00:00"/>
    <d v="2003-01-10T00:00:00"/>
    <s v="Shipped"/>
    <x v="6"/>
    <x v="0"/>
    <d v="1899-12-30T01:24:00"/>
    <x v="1"/>
    <s v="This 1:24 scale die-cast replica of the 1939 Chevrolet Deluxe Coupe has the same classy look as the original. Features opening trunk, hood and doors and a showroom quality baked enamel finish."/>
    <n v="7332"/>
    <n v="22.57"/>
    <n v="33.19"/>
    <n v="531"/>
    <n v="451.4"/>
    <n v="79.600000000000023"/>
  </r>
  <r>
    <n v="10322"/>
    <x v="7"/>
    <n v="30"/>
    <n v="40.770000000000003"/>
    <n v="4"/>
    <n v="363"/>
    <x v="0"/>
    <s v="Young Dorothy"/>
    <n v="6035558647"/>
    <s v="2304 Long Airport Avenue "/>
    <x v="0"/>
    <n v="62005"/>
    <x v="0"/>
    <n v="1216"/>
    <n v="114200"/>
    <n v="10100"/>
    <x v="0"/>
    <d v="2003-01-13T00:00:00"/>
    <d v="2003-01-10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23.1000000000001"/>
    <n v="618.29999999999995"/>
    <n v="604.80000000000018"/>
  </r>
  <r>
    <n v="10323"/>
    <x v="18"/>
    <n v="33"/>
    <n v="88.3"/>
    <n v="2"/>
    <n v="128"/>
    <x v="1"/>
    <s v="Keitel Roland"/>
    <n v="496966902555"/>
    <s v="Lyonerstr. 34 "/>
    <x v="1"/>
    <n v="60528"/>
    <x v="1"/>
    <n v="1504"/>
    <n v="59700"/>
    <n v="10101"/>
    <x v="1"/>
    <d v="2003-01-18T00:00:00"/>
    <d v="2003-01-11T00:00:00"/>
    <s v="Shipped"/>
    <x v="18"/>
    <x v="0"/>
    <d v="1899-12-30T01:18:00"/>
    <x v="2"/>
    <s v="Features Gold Trim, Full Size Spare Tire, Chrome Trim, Chrome Grille, Opening Hood, Opening Doors, Opening Trunk, Detailed Engine, Working Steering System"/>
    <n v="7913"/>
    <n v="57.54"/>
    <n v="99.21"/>
    <n v="2913.9"/>
    <n v="1898.82"/>
    <n v="1015.0800000000002"/>
  </r>
  <r>
    <n v="10323"/>
    <x v="19"/>
    <n v="47"/>
    <n v="96.86"/>
    <n v="1"/>
    <n v="128"/>
    <x v="1"/>
    <s v="Keitel Roland"/>
    <n v="496966902555"/>
    <s v="Lyonerstr. 34 "/>
    <x v="1"/>
    <n v="60528"/>
    <x v="1"/>
    <n v="1504"/>
    <n v="59700"/>
    <n v="10101"/>
    <x v="1"/>
    <d v="2003-01-18T00:00:00"/>
    <d v="2003-01-1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552.42"/>
    <n v="3983.7200000000003"/>
    <n v="568.69999999999982"/>
  </r>
  <r>
    <n v="10324"/>
    <x v="26"/>
    <n v="27"/>
    <n v="148.06"/>
    <n v="1"/>
    <n v="181"/>
    <x v="2"/>
    <s v="Frick Michael"/>
    <n v="2125551500"/>
    <s v="2678 Kingston Rd. Suite 101"/>
    <x v="2"/>
    <n v="10022"/>
    <x v="0"/>
    <n v="1286"/>
    <n v="76400"/>
    <n v="10102"/>
    <x v="2"/>
    <d v="2003-01-18T00:00:00"/>
    <d v="2003-01-14T00:00:00"/>
    <s v="Shipped"/>
    <x v="26"/>
    <x v="1"/>
    <d v="1899-12-30T01:18:00"/>
    <x v="0"/>
    <s v="1:18 scale die-cast about 10&quot; long doors open, hood opens, trunk opens and wheels roll"/>
    <n v="6906"/>
    <n v="89.14"/>
    <n v="151.08000000000001"/>
    <n v="3997.62"/>
    <n v="2406.7800000000002"/>
    <n v="1590.8399999999997"/>
  </r>
  <r>
    <n v="10324"/>
    <x v="27"/>
    <n v="26"/>
    <n v="100.73"/>
    <n v="7"/>
    <n v="181"/>
    <x v="2"/>
    <s v="Frick Michael"/>
    <n v="2125551500"/>
    <s v="2678 Kingston Rd. Suite 101"/>
    <x v="2"/>
    <n v="10022"/>
    <x v="0"/>
    <n v="1286"/>
    <n v="76400"/>
    <n v="10102"/>
    <x v="2"/>
    <d v="2003-01-18T00:00:00"/>
    <d v="2003-01-14T00:00:00"/>
    <s v="Shipped"/>
    <x v="27"/>
    <x v="2"/>
    <d v="1899-12-30T01:12:00"/>
    <x v="2"/>
    <s v="1:12 scale die-cast about 20&quot; long Hood opens, Rubber wheels"/>
    <n v="6125"/>
    <n v="55.7"/>
    <n v="118.5"/>
    <n v="2618.98"/>
    <n v="1448.2"/>
    <n v="1170.78"/>
  </r>
  <r>
    <n v="10324"/>
    <x v="28"/>
    <n v="47"/>
    <n v="142.44999999999999"/>
    <n v="8"/>
    <n v="181"/>
    <x v="2"/>
    <s v="Frick Michael"/>
    <n v="2125551500"/>
    <s v="2678 Kingston Rd. Suite 101"/>
    <x v="2"/>
    <n v="10022"/>
    <x v="0"/>
    <n v="1286"/>
    <n v="76400"/>
    <n v="10102"/>
    <x v="2"/>
    <d v="2003-01-18T00:00:00"/>
    <d v="2003-01-14T00:00:00"/>
    <s v="Shipped"/>
    <x v="28"/>
    <x v="1"/>
    <d v="1899-12-30T01:18:00"/>
    <x v="5"/>
    <s v="Turnable front wheels; steering function; detailed interior; detailed engine; opening hood; opening trunk; opening doors; and detailed chassis."/>
    <n v="4724"/>
    <n v="101.51"/>
    <n v="163.72999999999999"/>
    <n v="6695.15"/>
    <n v="4770.97"/>
    <n v="1924.1799999999994"/>
  </r>
  <r>
    <n v="10324"/>
    <x v="29"/>
    <n v="33"/>
    <n v="105.55"/>
    <n v="10"/>
    <n v="181"/>
    <x v="2"/>
    <s v="Frick Michael"/>
    <n v="2125551500"/>
    <s v="2678 Kingston Rd. Suite 101"/>
    <x v="2"/>
    <n v="10022"/>
    <x v="0"/>
    <n v="1286"/>
    <n v="76400"/>
    <n v="10102"/>
    <x v="2"/>
    <d v="2003-01-18T00:00:00"/>
    <d v="2003-01-14T00:00:00"/>
    <s v="Shipped"/>
    <x v="29"/>
    <x v="2"/>
    <d v="1899-12-30T01:18:00"/>
    <x v="11"/>
    <s v="Exact replica. 100+ parts. working steering system, original logos"/>
    <n v="8258"/>
    <n v="74.86"/>
    <n v="122.73"/>
    <n v="3483.15"/>
    <n v="2470.38"/>
    <n v="1012.77"/>
  </r>
  <r>
    <n v="10324"/>
    <x v="30"/>
    <n v="27"/>
    <n v="137.16999999999999"/>
    <n v="12"/>
    <n v="181"/>
    <x v="2"/>
    <s v="Frick Michael"/>
    <n v="2125551500"/>
    <s v="2678 Kingston Rd. Suite 101"/>
    <x v="2"/>
    <n v="10022"/>
    <x v="0"/>
    <n v="1286"/>
    <n v="76400"/>
    <n v="10102"/>
    <x v="2"/>
    <d v="2003-01-18T00:00:00"/>
    <d v="2003-01-14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703.5899999999997"/>
    <n v="2103.3000000000002"/>
    <n v="1600.2899999999995"/>
  </r>
  <r>
    <n v="10324"/>
    <x v="31"/>
    <n v="49"/>
    <n v="120.64"/>
    <n v="13"/>
    <n v="181"/>
    <x v="2"/>
    <s v="Frick Michael"/>
    <n v="2125551500"/>
    <s v="2678 Kingston Rd. Suite 101"/>
    <x v="2"/>
    <n v="10022"/>
    <x v="0"/>
    <n v="1286"/>
    <n v="76400"/>
    <n v="10102"/>
    <x v="2"/>
    <d v="2003-01-18T00:00:00"/>
    <d v="2003-01-14T00:00:00"/>
    <s v="Shipped"/>
    <x v="31"/>
    <x v="1"/>
    <d v="1899-12-30T01:18:00"/>
    <x v="10"/>
    <s v="Features include opening and closing doors. Color: White."/>
    <n v="5545"/>
    <n v="91.92"/>
    <n v="143.62"/>
    <n v="5911.36"/>
    <n v="4504.08"/>
    <n v="1407.2799999999997"/>
  </r>
  <r>
    <n v="10324"/>
    <x v="20"/>
    <n v="38"/>
    <n v="49.81"/>
    <n v="6"/>
    <n v="181"/>
    <x v="2"/>
    <s v="Frick Michael"/>
    <n v="2125551500"/>
    <s v="2678 Kingston Rd. Suite 101"/>
    <x v="2"/>
    <n v="10022"/>
    <x v="0"/>
    <n v="1286"/>
    <n v="76400"/>
    <n v="10102"/>
    <x v="2"/>
    <d v="2003-01-18T00:00:00"/>
    <d v="2003-01-14T00:00:00"/>
    <s v="Shipped"/>
    <x v="20"/>
    <x v="0"/>
    <d v="1899-12-30T01:18:00"/>
    <x v="7"/>
    <s v="Features completely detailed interior including Velvet flocked drapes,deluxe wood grain floor, and a wood grain casket with seperate chrome handles"/>
    <n v="6645"/>
    <n v="23.14"/>
    <n v="50.31"/>
    <n v="1892.7800000000002"/>
    <n v="879.32"/>
    <n v="1013.4600000000002"/>
  </r>
  <r>
    <n v="10324"/>
    <x v="32"/>
    <n v="25"/>
    <n v="49.71"/>
    <n v="14"/>
    <n v="181"/>
    <x v="2"/>
    <s v="Frick Michael"/>
    <n v="2125551500"/>
    <s v="2678 Kingston Rd. Suite 101"/>
    <x v="2"/>
    <n v="10022"/>
    <x v="0"/>
    <n v="1286"/>
    <n v="76400"/>
    <n v="10102"/>
    <x v="2"/>
    <d v="2003-01-18T00:00:00"/>
    <d v="2003-01-14T00:00:00"/>
    <s v="Shipped"/>
    <x v="32"/>
    <x v="1"/>
    <d v="1899-12-30T01:24:00"/>
    <x v="12"/>
    <s v="1:24 scale die-cast about 18&quot; long doors open, hood opens and rubber wheels"/>
    <n v="4074"/>
    <n v="32.369999999999997"/>
    <n v="57.8"/>
    <n v="1242.75"/>
    <n v="809.24999999999989"/>
    <n v="433.50000000000011"/>
  </r>
  <r>
    <n v="10324"/>
    <x v="21"/>
    <n v="31"/>
    <n v="107.34"/>
    <n v="2"/>
    <n v="181"/>
    <x v="2"/>
    <s v="Frick Michael"/>
    <n v="2125551500"/>
    <s v="2678 Kingston Rd. Suite 101"/>
    <x v="2"/>
    <n v="10022"/>
    <x v="0"/>
    <n v="1286"/>
    <n v="76400"/>
    <n v="10102"/>
    <x v="2"/>
    <d v="2003-01-18T00:00:00"/>
    <d v="2003-01-14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327.54"/>
    <n v="1901.5400000000002"/>
    <n v="1425.9999999999998"/>
  </r>
  <r>
    <n v="10324"/>
    <x v="33"/>
    <n v="30"/>
    <n v="29.35"/>
    <n v="9"/>
    <n v="181"/>
    <x v="2"/>
    <s v="Frick Michael"/>
    <n v="2125551500"/>
    <s v="2678 Kingston Rd. Suite 101"/>
    <x v="2"/>
    <n v="10022"/>
    <x v="0"/>
    <n v="1286"/>
    <n v="76400"/>
    <n v="10102"/>
    <x v="2"/>
    <d v="2003-01-18T00:00:00"/>
    <d v="2003-01-14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880.5"/>
    <n v="477.3"/>
    <n v="403.2"/>
  </r>
  <r>
    <n v="10324"/>
    <x v="22"/>
    <n v="33"/>
    <n v="95.44"/>
    <n v="3"/>
    <n v="181"/>
    <x v="2"/>
    <s v="Frick Michael"/>
    <n v="2125551500"/>
    <s v="2678 Kingston Rd. Suite 101"/>
    <x v="2"/>
    <n v="10022"/>
    <x v="0"/>
    <n v="1286"/>
    <n v="76400"/>
    <n v="10102"/>
    <x v="2"/>
    <d v="2003-01-18T00:00:00"/>
    <d v="2003-01-14T00:00:00"/>
    <s v="Shipped"/>
    <x v="22"/>
    <x v="0"/>
    <d v="1899-12-30T01:24:00"/>
    <x v="8"/>
    <s v="Features opening trunk,  working steering system. Color dark green."/>
    <n v="4710"/>
    <n v="57.46"/>
    <n v="97.39"/>
    <n v="3149.52"/>
    <n v="1896.18"/>
    <n v="1253.3399999999999"/>
  </r>
  <r>
    <n v="10324"/>
    <x v="23"/>
    <n v="20"/>
    <n v="91.49"/>
    <n v="11"/>
    <n v="181"/>
    <x v="2"/>
    <s v="Frick Michael"/>
    <n v="2125551500"/>
    <s v="2678 Kingston Rd. Suite 101"/>
    <x v="2"/>
    <n v="10022"/>
    <x v="0"/>
    <n v="1286"/>
    <n v="76400"/>
    <n v="10102"/>
    <x v="2"/>
    <d v="2003-01-18T00:00:00"/>
    <d v="2003-01-14T00:00:00"/>
    <s v="Shipped"/>
    <x v="23"/>
    <x v="2"/>
    <d v="1899-12-30T01:32:00"/>
    <x v="1"/>
    <s v="This 1980Ã¢â‚¬â„¢s era new look Manhattan express is still active, running from the Bronx to mid-town Manhattan. Has 35 opeining windows and working lights. Needs a battery."/>
    <n v="5099"/>
    <n v="53.93"/>
    <n v="96.31"/>
    <n v="1829.8"/>
    <n v="1078.5999999999999"/>
    <n v="751.2"/>
  </r>
  <r>
    <n v="10324"/>
    <x v="24"/>
    <n v="48"/>
    <n v="60.76"/>
    <n v="4"/>
    <n v="181"/>
    <x v="2"/>
    <s v="Frick Michael"/>
    <n v="2125551500"/>
    <s v="2678 Kingston Rd. Suite 101"/>
    <x v="2"/>
    <n v="10022"/>
    <x v="0"/>
    <n v="1286"/>
    <n v="76400"/>
    <n v="10102"/>
    <x v="2"/>
    <d v="2003-01-18T00:00:00"/>
    <d v="2003-01-14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916.48"/>
    <n v="1613.28"/>
    <n v="1303.2"/>
  </r>
  <r>
    <n v="10324"/>
    <x v="25"/>
    <n v="34"/>
    <n v="80.92"/>
    <n v="5"/>
    <n v="181"/>
    <x v="2"/>
    <s v="Frick Michael"/>
    <n v="2125551500"/>
    <s v="2678 Kingston Rd. Suite 101"/>
    <x v="2"/>
    <n v="10022"/>
    <x v="0"/>
    <n v="1286"/>
    <n v="76400"/>
    <n v="10102"/>
    <x v="2"/>
    <d v="2003-01-18T00:00:00"/>
    <d v="2003-01-14T00:00:00"/>
    <s v="Shipped"/>
    <x v="25"/>
    <x v="1"/>
    <d v="1899-12-30T01:18:00"/>
    <x v="9"/>
    <s v="Features include opening and closing doors. Color: White. _x000a_Measures approximately 9 1/2&quot; Long."/>
    <n v="6934"/>
    <n v="46.53"/>
    <n v="101.15"/>
    <n v="2751.28"/>
    <n v="1582.02"/>
    <n v="1169.2600000000002"/>
  </r>
  <r>
    <n v="10325"/>
    <x v="39"/>
    <n v="47"/>
    <n v="111.52"/>
    <n v="6"/>
    <n v="121"/>
    <x v="3"/>
    <s v="Bergulfsen Jonas "/>
    <n v="7989555"/>
    <s v="Erling Skakkes gate 78 "/>
    <x v="3"/>
    <n v="4110"/>
    <x v="2"/>
    <n v="1504"/>
    <n v="81700"/>
    <n v="10103"/>
    <x v="3"/>
    <d v="2003-02-07T00:00:00"/>
    <d v="2003-02-02T00:00:00"/>
    <s v="Shipped"/>
    <x v="39"/>
    <x v="1"/>
    <d v="1899-12-30T01:10:00"/>
    <x v="1"/>
    <s v="Features include: Turnable front wheels; steering function; detailed interior; detailed engine; opening hood; opening trunk; opening doors; and detailed chassis."/>
    <n v="3252"/>
    <n v="85.68"/>
    <n v="136"/>
    <n v="5241.4399999999996"/>
    <n v="4026.9600000000005"/>
    <n v="1214.4799999999991"/>
  </r>
  <r>
    <n v="10325"/>
    <x v="40"/>
    <n v="42"/>
    <n v="193.25"/>
    <n v="8"/>
    <n v="121"/>
    <x v="3"/>
    <s v="Bergulfsen Jonas "/>
    <n v="7989555"/>
    <s v="Erling Skakkes gate 78 "/>
    <x v="3"/>
    <n v="4110"/>
    <x v="2"/>
    <n v="1504"/>
    <n v="81700"/>
    <n v="10103"/>
    <x v="3"/>
    <d v="2003-02-07T00:00:00"/>
    <d v="2003-02-02T00:00:00"/>
    <s v="Shipped"/>
    <x v="40"/>
    <x v="1"/>
    <d v="1899-12-30T01:12:00"/>
    <x v="8"/>
    <s v="Turnable front wheels; steering function; detailed interior; detailed engine; opening hood; opening trunk; opening doors; and detailed chassis."/>
    <n v="3619"/>
    <n v="95.59"/>
    <n v="207.8"/>
    <n v="8116.5"/>
    <n v="4014.78"/>
    <n v="4101.7199999999993"/>
  </r>
  <r>
    <n v="10325"/>
    <x v="41"/>
    <n v="24"/>
    <n v="166.1"/>
    <n v="1"/>
    <n v="121"/>
    <x v="3"/>
    <s v="Bergulfsen Jonas "/>
    <n v="7989555"/>
    <s v="Erling Skakkes gate 78 "/>
    <x v="3"/>
    <n v="4110"/>
    <x v="2"/>
    <n v="1504"/>
    <n v="81700"/>
    <n v="10103"/>
    <x v="3"/>
    <d v="2003-02-07T00:00:00"/>
    <d v="2003-02-02T00:00:00"/>
    <s v="Shipped"/>
    <x v="41"/>
    <x v="1"/>
    <d v="1899-12-30T01:12:00"/>
    <x v="8"/>
    <s v="Turnable front wheels; steering function; detailed interior; detailed engine; opening hood; opening trunk; opening doors; and detailed chassis."/>
    <n v="1049"/>
    <n v="83.05"/>
    <n v="173.02"/>
    <n v="3986.3999999999996"/>
    <n v="1993.1999999999998"/>
    <n v="1993.1999999999998"/>
  </r>
  <r>
    <n v="10325"/>
    <x v="42"/>
    <n v="24"/>
    <n v="114.74"/>
    <n v="9"/>
    <n v="121"/>
    <x v="3"/>
    <s v="Bergulfsen Jonas "/>
    <n v="7989555"/>
    <s v="Erling Skakkes gate 78 "/>
    <x v="3"/>
    <n v="4110"/>
    <x v="2"/>
    <n v="1504"/>
    <n v="81700"/>
    <n v="10103"/>
    <x v="3"/>
    <d v="2003-02-07T00:00:00"/>
    <d v="2003-02-02T00:00:00"/>
    <s v="Shipped"/>
    <x v="42"/>
    <x v="0"/>
    <d v="1899-12-30T01:18:00"/>
    <x v="11"/>
    <s v="Features opening trunk,  working steering system"/>
    <n v="3913"/>
    <n v="68.3"/>
    <n v="136.59"/>
    <n v="2753.7599999999998"/>
    <n v="1639.1999999999998"/>
    <n v="1114.56"/>
  </r>
  <r>
    <n v="10325"/>
    <x v="34"/>
    <n v="44"/>
    <n v="114.73"/>
    <n v="5"/>
    <n v="121"/>
    <x v="3"/>
    <s v="Bergulfsen Jonas "/>
    <n v="7989555"/>
    <s v="Erling Skakkes gate 78 "/>
    <x v="3"/>
    <n v="4110"/>
    <x v="2"/>
    <n v="1504"/>
    <n v="81700"/>
    <n v="10103"/>
    <x v="3"/>
    <d v="2003-02-07T00:00:00"/>
    <d v="2003-02-02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5048.12"/>
    <n v="3070.32"/>
    <n v="1977.7999999999997"/>
  </r>
  <r>
    <n v="10325"/>
    <x v="35"/>
    <n v="38"/>
    <n v="44.37"/>
    <n v="3"/>
    <n v="121"/>
    <x v="3"/>
    <s v="Bergulfsen Jonas "/>
    <n v="7989555"/>
    <s v="Erling Skakkes gate 78 "/>
    <x v="3"/>
    <n v="4110"/>
    <x v="2"/>
    <n v="1504"/>
    <n v="81700"/>
    <n v="10103"/>
    <x v="3"/>
    <d v="2003-02-07T00:00:00"/>
    <d v="2003-02-02T00:00:00"/>
    <s v="Shipped"/>
    <x v="35"/>
    <x v="2"/>
    <d v="1899-12-30T01:32:00"/>
    <x v="6"/>
    <s v="Model features bi-level seating, 50 windows, skylights &amp; glare resistant glass, working steering system, original logos"/>
    <n v="2874"/>
    <n v="25.98"/>
    <n v="54.11"/>
    <n v="1686.06"/>
    <n v="987.24"/>
    <n v="698.81999999999994"/>
  </r>
  <r>
    <n v="10325"/>
    <x v="36"/>
    <n v="28"/>
    <n v="55.3"/>
    <n v="2"/>
    <n v="121"/>
    <x v="3"/>
    <s v="Bergulfsen Jonas "/>
    <n v="7989555"/>
    <s v="Erling Skakkes gate 78 "/>
    <x v="3"/>
    <n v="4110"/>
    <x v="2"/>
    <n v="1504"/>
    <n v="81700"/>
    <n v="10103"/>
    <x v="3"/>
    <d v="2003-02-07T00:00:00"/>
    <d v="2003-02-02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548.3999999999999"/>
    <n v="748.16"/>
    <n v="800.2399999999999"/>
  </r>
  <r>
    <n v="10325"/>
    <x v="37"/>
    <n v="38"/>
    <n v="99.55"/>
    <n v="4"/>
    <n v="121"/>
    <x v="3"/>
    <s v="Bergulfsen Jonas "/>
    <n v="7989555"/>
    <s v="Erling Skakkes gate 78 "/>
    <x v="3"/>
    <n v="4110"/>
    <x v="2"/>
    <n v="1504"/>
    <n v="81700"/>
    <n v="10103"/>
    <x v="3"/>
    <d v="2003-02-07T00:00:00"/>
    <d v="2003-02-02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782.9"/>
    <n v="2595.0200000000004"/>
    <n v="1187.8799999999997"/>
  </r>
  <r>
    <n v="10325"/>
    <x v="38"/>
    <n v="44"/>
    <n v="56.24"/>
    <n v="7"/>
    <n v="121"/>
    <x v="3"/>
    <s v="Bergulfsen Jonas "/>
    <n v="7989555"/>
    <s v="Erling Skakkes gate 78 "/>
    <x v="3"/>
    <n v="4110"/>
    <x v="2"/>
    <n v="1504"/>
    <n v="81700"/>
    <n v="10103"/>
    <x v="3"/>
    <d v="2003-02-07T00:00:00"/>
    <d v="2003-02-02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474.56"/>
    <n v="1649.5600000000002"/>
    <n v="824.99999999999977"/>
  </r>
  <r>
    <n v="10326"/>
    <x v="43"/>
    <n v="32"/>
    <n v="94.79"/>
    <n v="6"/>
    <n v="144"/>
    <x v="12"/>
    <s v="Berglund Christina "/>
    <n v="921123555"/>
    <s v="Berguvsvafaogen  8 "/>
    <x v="11"/>
    <s v="S95822"/>
    <x v="8"/>
    <n v="1504"/>
    <n v="53100"/>
    <n v="10112"/>
    <x v="12"/>
    <d v="2003-04-03T00:00:00"/>
    <d v="2003-03-29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033.28"/>
    <n v="2161.92"/>
    <n v="871.36000000000013"/>
  </r>
  <r>
    <n v="10326"/>
    <x v="44"/>
    <n v="50"/>
    <n v="73.73"/>
    <n v="5"/>
    <n v="144"/>
    <x v="12"/>
    <s v="Berglund Christina "/>
    <n v="921123555"/>
    <s v="Berguvsvafaogen  8 "/>
    <x v="11"/>
    <s v="S95822"/>
    <x v="8"/>
    <n v="1504"/>
    <n v="53100"/>
    <n v="10112"/>
    <x v="12"/>
    <d v="2003-04-03T00:00:00"/>
    <d v="2003-03-29T00:00:00"/>
    <s v="Shipped"/>
    <x v="44"/>
    <x v="0"/>
    <d v="1899-12-30T01:18:00"/>
    <x v="2"/>
    <s v="Features opening trunk,  working steering system"/>
    <n v="8290"/>
    <n v="52.66"/>
    <n v="87.77"/>
    <n v="3686.5"/>
    <n v="2633"/>
    <n v="1053.5"/>
  </r>
  <r>
    <n v="10326"/>
    <x v="45"/>
    <n v="41"/>
    <n v="120.43"/>
    <n v="4"/>
    <n v="144"/>
    <x v="12"/>
    <s v="Berglund Christina "/>
    <n v="921123555"/>
    <s v="Berguvsvafaogen  8 "/>
    <x v="11"/>
    <s v="S95822"/>
    <x v="8"/>
    <n v="1504"/>
    <n v="53100"/>
    <n v="10112"/>
    <x v="12"/>
    <d v="2003-04-03T00:00:00"/>
    <d v="2003-03-29T00:00:00"/>
    <s v="Shipped"/>
    <x v="45"/>
    <x v="4"/>
    <d v="1899-12-30T01:24:00"/>
    <x v="9"/>
    <s v="All wood with canvas sails. Many extras including rigging, long boats, pilot house, anchors, etc. Comes with 4 masts, all square-rigged."/>
    <n v="1898"/>
    <n v="82.34"/>
    <n v="122.89"/>
    <n v="4937.63"/>
    <n v="3375.94"/>
    <n v="1561.69"/>
  </r>
  <r>
    <n v="10326"/>
    <x v="46"/>
    <n v="41"/>
    <n v="86.74"/>
    <n v="3"/>
    <n v="144"/>
    <x v="12"/>
    <s v="Berglund Christina "/>
    <n v="921123555"/>
    <s v="Berguvsvafaogen  8 "/>
    <x v="11"/>
    <s v="S95822"/>
    <x v="8"/>
    <n v="1504"/>
    <n v="53100"/>
    <n v="10112"/>
    <x v="12"/>
    <d v="2003-04-03T00:00:00"/>
    <d v="2003-03-29T00:00:00"/>
    <s v="Shipped"/>
    <x v="46"/>
    <x v="0"/>
    <d v="1899-12-30T01:24:00"/>
    <x v="10"/>
    <s v="This model features chrome trim and grille, opening hood, opening doors, opening trunk, detailed engine, working steering system. Color white."/>
    <n v="9173"/>
    <n v="46.91"/>
    <n v="88.51"/>
    <n v="3556.3399999999997"/>
    <n v="1923.31"/>
    <n v="1633.0299999999997"/>
  </r>
  <r>
    <n v="10326"/>
    <x v="47"/>
    <n v="20"/>
    <n v="81.34"/>
    <n v="2"/>
    <n v="144"/>
    <x v="12"/>
    <s v="Berglund Christina "/>
    <n v="921123555"/>
    <s v="Berguvsvafaogen  8 "/>
    <x v="11"/>
    <s v="S95822"/>
    <x v="8"/>
    <n v="1504"/>
    <n v="53100"/>
    <n v="10112"/>
    <x v="12"/>
    <d v="2003-04-03T00:00:00"/>
    <d v="2003-03-29T00:00:00"/>
    <s v="Shipped"/>
    <x v="47"/>
    <x v="0"/>
    <d v="1899-12-30T01:24:00"/>
    <x v="9"/>
    <s v="Chrome Trim, Chrome Grille, Opening Hood, Opening Doors, Opening Trunk, Detailed Engine, Working Steering System. Color black."/>
    <n v="6621"/>
    <n v="48.64"/>
    <n v="83.86"/>
    <n v="1626.8000000000002"/>
    <n v="972.8"/>
    <n v="654.00000000000023"/>
  </r>
  <r>
    <n v="10326"/>
    <x v="48"/>
    <n v="39"/>
    <n v="60.67"/>
    <n v="1"/>
    <n v="144"/>
    <x v="12"/>
    <s v="Berglund Christina "/>
    <n v="921123555"/>
    <s v="Berguvsvafaogen  8 "/>
    <x v="11"/>
    <s v="S95822"/>
    <x v="8"/>
    <n v="1504"/>
    <n v="53100"/>
    <n v="10112"/>
    <x v="12"/>
    <d v="2003-04-03T00:00:00"/>
    <d v="2003-03-29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66.13"/>
    <n v="1326"/>
    <n v="1040.1300000000001"/>
  </r>
  <r>
    <n v="10327"/>
    <x v="54"/>
    <n v="25"/>
    <n v="154.54"/>
    <n v="6"/>
    <n v="145"/>
    <x v="5"/>
    <s v="Petersen Jytte "/>
    <n v="31123555"/>
    <s v="Vinbafaltet 34 "/>
    <x v="5"/>
    <n v="1734"/>
    <x v="4"/>
    <n v="1401"/>
    <n v="83400"/>
    <n v="10105"/>
    <x v="5"/>
    <d v="2003-02-21T00:00:00"/>
    <d v="2003-02-12T00:00:00"/>
    <s v="Shipped"/>
    <x v="54"/>
    <x v="5"/>
    <d v="1899-12-30T01:18:00"/>
    <x v="3"/>
    <s v="1:18 scale replica of actual Army's UH-60L BLACK HAWK Helicopter. 100% hand-assembled. Features rotating rotor blades, propeller blades and rubber wheels."/>
    <n v="5330"/>
    <n v="77.27"/>
    <n v="157.69"/>
    <n v="3863.5"/>
    <n v="1931.75"/>
    <n v="1931.75"/>
  </r>
  <r>
    <n v="10327"/>
    <x v="55"/>
    <n v="45"/>
    <n v="74.34"/>
    <n v="8"/>
    <n v="145"/>
    <x v="5"/>
    <s v="Petersen Jytte "/>
    <n v="31123555"/>
    <s v="Vinbafaltet 34 "/>
    <x v="5"/>
    <n v="1734"/>
    <x v="4"/>
    <n v="1401"/>
    <n v="83400"/>
    <n v="10105"/>
    <x v="5"/>
    <d v="2003-02-21T00:00:00"/>
    <d v="2003-02-12T00:00:00"/>
    <s v="Shipped"/>
    <x v="55"/>
    <x v="5"/>
    <d v="1899-12-30T02:12:00"/>
    <x v="5"/>
    <s v="Has retractable wheels and comes with a stand"/>
    <n v="992"/>
    <n v="49"/>
    <n v="84.48"/>
    <n v="3345.3"/>
    <n v="2205"/>
    <n v="1140.3000000000002"/>
  </r>
  <r>
    <n v="10327"/>
    <x v="56"/>
    <n v="25"/>
    <n v="74.84"/>
    <n v="5"/>
    <n v="145"/>
    <x v="5"/>
    <s v="Petersen Jytte "/>
    <n v="31123555"/>
    <s v="Vinbafaltet 34 "/>
    <x v="5"/>
    <n v="1734"/>
    <x v="4"/>
    <n v="1401"/>
    <n v="83400"/>
    <n v="10105"/>
    <x v="5"/>
    <d v="2003-02-21T00:00:00"/>
    <d v="2003-02-12T00:00:00"/>
    <s v="Shipped"/>
    <x v="56"/>
    <x v="4"/>
    <d v="1899-12-30T01:18:00"/>
    <x v="10"/>
    <s v="Exact replica. Wood and Metal. Many extras including rigging, long boats, pilot house, anchors, etc. Comes with three masts, all square-rigged."/>
    <n v="4259"/>
    <n v="51.61"/>
    <n v="86.02"/>
    <n v="1871"/>
    <n v="1290.25"/>
    <n v="580.75"/>
  </r>
  <r>
    <n v="10327"/>
    <x v="49"/>
    <n v="20"/>
    <n v="79.680000000000007"/>
    <n v="7"/>
    <n v="145"/>
    <x v="5"/>
    <s v="Petersen Jytte "/>
    <n v="31123555"/>
    <s v="Vinbafaltet 34 "/>
    <x v="5"/>
    <n v="1734"/>
    <x v="4"/>
    <n v="1401"/>
    <n v="83400"/>
    <n v="10105"/>
    <x v="5"/>
    <d v="2003-02-21T00:00:00"/>
    <d v="2003-02-12T00:00:00"/>
    <s v="Shipped"/>
    <x v="49"/>
    <x v="4"/>
    <d v="1899-12-30T12:40:00"/>
    <x v="7"/>
    <s v="Measures 31 1/2 inches Long x 25 1/2 inches High x 10 5/8 inches Wide_x000a_All wood with canvas sail. Extras include long boats, rigging, ladders, railing, anchors, side cannons, hand painted, etc."/>
    <n v="737"/>
    <n v="43.3"/>
    <n v="86.61"/>
    <n v="1593.6000000000001"/>
    <n v="866"/>
    <n v="727.60000000000014"/>
  </r>
  <r>
    <n v="10327"/>
    <x v="50"/>
    <n v="21"/>
    <n v="65.05"/>
    <n v="1"/>
    <n v="145"/>
    <x v="5"/>
    <s v="Petersen Jytte "/>
    <n v="31123555"/>
    <s v="Vinbafaltet 34 "/>
    <x v="5"/>
    <n v="1734"/>
    <x v="4"/>
    <n v="1401"/>
    <n v="83400"/>
    <n v="10105"/>
    <x v="5"/>
    <d v="2003-02-21T00:00:00"/>
    <d v="2003-02-12T00:00:00"/>
    <s v="Shipped"/>
    <x v="50"/>
    <x v="4"/>
    <d v="1899-12-30T12:40:00"/>
    <x v="3"/>
    <s v="All wood with canvas sails. Measures 31 1/2&quot; Length x 22 3/8&quot; High x 8 1/4&quot; Width. Extras include 4 boats on deck, sea sprite on bow, anchors, copper railing, pilot houses, etc."/>
    <n v="7083"/>
    <n v="33.97"/>
    <n v="72.28"/>
    <n v="1366.05"/>
    <n v="713.37"/>
    <n v="652.67999999999995"/>
  </r>
  <r>
    <n v="10327"/>
    <x v="51"/>
    <n v="43"/>
    <n v="85.14"/>
    <n v="2"/>
    <n v="145"/>
    <x v="5"/>
    <s v="Petersen Jytte "/>
    <n v="31123555"/>
    <s v="Vinbafaltet 34 "/>
    <x v="5"/>
    <n v="1734"/>
    <x v="4"/>
    <n v="1401"/>
    <n v="83400"/>
    <n v="10105"/>
    <x v="5"/>
    <d v="2003-02-21T00:00:00"/>
    <d v="2003-02-12T00:00:00"/>
    <s v="Shipped"/>
    <x v="51"/>
    <x v="4"/>
    <d v="1899-12-30T12:40:00"/>
    <x v="9"/>
    <s v="Completed model measures 19 1/2 inches long, 9 inches high, 3inches wide and is in barn red/black. All wood and metal."/>
    <n v="1956"/>
    <n v="51.09"/>
    <n v="100.17"/>
    <n v="3661.02"/>
    <n v="2196.8700000000003"/>
    <n v="1464.1499999999996"/>
  </r>
  <r>
    <n v="10327"/>
    <x v="52"/>
    <n v="37"/>
    <n v="83.42"/>
    <n v="3"/>
    <n v="145"/>
    <x v="5"/>
    <s v="Petersen Jytte "/>
    <n v="31123555"/>
    <s v="Vinbafaltet 34 "/>
    <x v="5"/>
    <n v="1734"/>
    <x v="4"/>
    <n v="1401"/>
    <n v="83400"/>
    <n v="10105"/>
    <x v="5"/>
    <d v="2003-02-21T00:00:00"/>
    <d v="2003-02-12T00:00:00"/>
    <s v="Shipped"/>
    <x v="52"/>
    <x v="4"/>
    <d v="1899-12-30T12:40:00"/>
    <x v="0"/>
    <s v="Exact replica. Wood and Metal. Many extras including rigging, long boats, pilot house, anchors, etc. Comes with three masts, all square-rigged."/>
    <n v="5088"/>
    <n v="53.63"/>
    <n v="99.31"/>
    <n v="3086.54"/>
    <n v="1984.3100000000002"/>
    <n v="1102.2299999999998"/>
  </r>
  <r>
    <n v="10327"/>
    <x v="53"/>
    <n v="37"/>
    <n v="48.05"/>
    <n v="4"/>
    <n v="145"/>
    <x v="5"/>
    <s v="Petersen Jytte "/>
    <n v="31123555"/>
    <s v="Vinbafaltet 34 "/>
    <x v="5"/>
    <n v="1734"/>
    <x v="4"/>
    <n v="1401"/>
    <n v="83400"/>
    <n v="10105"/>
    <x v="5"/>
    <d v="2003-02-21T00:00:00"/>
    <d v="2003-02-12T00:00:00"/>
    <s v="Shipped"/>
    <x v="53"/>
    <x v="4"/>
    <d v="1899-12-30T02:12:00"/>
    <x v="11"/>
    <s v="Measures 38 inches Long x 33 3/4 inches High. Includes a stand._x000a_Many extras including rigging, long boats, pilot house, anchors, etc. Comes with 2 masts, all square-rigged"/>
    <n v="414"/>
    <n v="33.299999999999997"/>
    <n v="54.6"/>
    <n v="1777.85"/>
    <n v="1232.0999999999999"/>
    <n v="545.75"/>
  </r>
  <r>
    <n v="10328"/>
    <x v="57"/>
    <n v="34"/>
    <n v="104.81"/>
    <n v="6"/>
    <n v="278"/>
    <x v="6"/>
    <s v="Rovelli Giovanni "/>
    <n v="35640555"/>
    <s v="Via Ludovico il Moro 22 "/>
    <x v="6"/>
    <n v="24100"/>
    <x v="5"/>
    <n v="1401"/>
    <n v="119600"/>
    <n v="10106"/>
    <x v="6"/>
    <d v="2003-02-24T00:00:00"/>
    <d v="2003-02-21T00:00:00"/>
    <s v="Shipped"/>
    <x v="57"/>
    <x v="0"/>
    <d v="1899-12-30T01:18:00"/>
    <x v="2"/>
    <s v="Features opening hood, opening doors, opening trunk, wide white wall tires, front door arm rests, working steering system, leather upholstery. Color black."/>
    <n v="2378"/>
    <n v="64.58"/>
    <n v="105.87"/>
    <n v="3563.54"/>
    <n v="2195.7199999999998"/>
    <n v="1367.8200000000002"/>
  </r>
  <r>
    <n v="10328"/>
    <x v="58"/>
    <n v="47"/>
    <n v="87.54"/>
    <n v="14"/>
    <n v="278"/>
    <x v="6"/>
    <s v="Rovelli Giovanni "/>
    <n v="35640555"/>
    <s v="Via Ludovico il Moro 22 "/>
    <x v="6"/>
    <n v="24100"/>
    <x v="5"/>
    <n v="1401"/>
    <n v="119600"/>
    <n v="10106"/>
    <x v="6"/>
    <d v="2003-02-24T00:00:00"/>
    <d v="2003-02-21T00:00:00"/>
    <s v="Shipped"/>
    <x v="58"/>
    <x v="5"/>
    <d v="1899-12-30T01:24:00"/>
    <x v="6"/>
    <s v="Official logos and insignias"/>
    <n v="3627"/>
    <n v="66.739999999999995"/>
    <n v="109.42"/>
    <n v="4114.38"/>
    <n v="3136.7799999999997"/>
    <n v="977.60000000000036"/>
  </r>
  <r>
    <n v="10328"/>
    <x v="59"/>
    <n v="48"/>
    <n v="67.819999999999993"/>
    <n v="1"/>
    <n v="278"/>
    <x v="6"/>
    <s v="Rovelli Giovanni "/>
    <n v="35640555"/>
    <s v="Via Ludovico il Moro 22 "/>
    <x v="6"/>
    <n v="24100"/>
    <x v="5"/>
    <n v="1401"/>
    <n v="119600"/>
    <n v="10106"/>
    <x v="6"/>
    <d v="2003-02-24T00:00:00"/>
    <d v="2003-02-21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3255.3599999999997"/>
    <n v="1644"/>
    <n v="1611.3599999999997"/>
  </r>
  <r>
    <n v="10328"/>
    <x v="60"/>
    <n v="20"/>
    <n v="56.55"/>
    <n v="2"/>
    <n v="278"/>
    <x v="6"/>
    <s v="Rovelli Giovanni "/>
    <n v="35640555"/>
    <s v="Via Ludovico il Moro 22 "/>
    <x v="6"/>
    <n v="24100"/>
    <x v="5"/>
    <n v="1401"/>
    <n v="119600"/>
    <n v="10106"/>
    <x v="6"/>
    <d v="2003-02-24T00:00:00"/>
    <d v="2003-02-21T00:00:00"/>
    <s v="Shipped"/>
    <x v="60"/>
    <x v="0"/>
    <d v="1899-12-30T01:24:00"/>
    <x v="4"/>
    <s v="Features opening hood, opening doors, opening trunk, wide white wall tires, front door arm rests, working steering system"/>
    <n v="2902"/>
    <n v="26.3"/>
    <n v="65.75"/>
    <n v="1131"/>
    <n v="526"/>
    <n v="605"/>
  </r>
  <r>
    <n v="10328"/>
    <x v="61"/>
    <n v="35"/>
    <n v="55.96"/>
    <n v="3"/>
    <n v="278"/>
    <x v="6"/>
    <s v="Rovelli Giovanni "/>
    <n v="35640555"/>
    <s v="Via Ludovico il Moro 22 "/>
    <x v="6"/>
    <n v="24100"/>
    <x v="5"/>
    <n v="1401"/>
    <n v="119600"/>
    <n v="10106"/>
    <x v="6"/>
    <d v="2003-02-24T00:00:00"/>
    <d v="2003-02-21T00:00:00"/>
    <s v="Shipped"/>
    <x v="61"/>
    <x v="5"/>
    <d v="1899-12-30T01:24:00"/>
    <x v="8"/>
    <s v="Has retractable wheels and comes with a stand. Official logos and insignias."/>
    <n v="6812"/>
    <n v="29.34"/>
    <n v="68.239999999999995"/>
    <n v="1958.6000000000001"/>
    <n v="1026.9000000000001"/>
    <n v="931.7"/>
  </r>
  <r>
    <n v="10328"/>
    <x v="62"/>
    <n v="43"/>
    <n v="69.55"/>
    <n v="4"/>
    <n v="278"/>
    <x v="6"/>
    <s v="Rovelli Giovanni "/>
    <n v="35640555"/>
    <s v="Via Ludovico il Moro 22 "/>
    <x v="6"/>
    <n v="24100"/>
    <x v="5"/>
    <n v="1401"/>
    <n v="119600"/>
    <n v="10106"/>
    <x v="6"/>
    <d v="2003-02-24T00:00:00"/>
    <d v="2003-02-2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990.65"/>
    <n v="1557.8899999999999"/>
    <n v="1432.7600000000002"/>
  </r>
  <r>
    <n v="10328"/>
    <x v="63"/>
    <n v="24"/>
    <n v="57.1"/>
    <n v="5"/>
    <n v="278"/>
    <x v="6"/>
    <s v="Rovelli Giovanni "/>
    <n v="35640555"/>
    <s v="Via Ludovico il Moro 22 "/>
    <x v="6"/>
    <n v="24100"/>
    <x v="5"/>
    <n v="1401"/>
    <n v="119600"/>
    <n v="10106"/>
    <x v="6"/>
    <d v="2003-02-24T00:00:00"/>
    <d v="2003-02-21T00:00:00"/>
    <s v="Shipped"/>
    <x v="63"/>
    <x v="0"/>
    <d v="1899-12-30T01:32:00"/>
    <x v="12"/>
    <s v="This model features grille-mounted chrome horn, lift-up louvered hood, fold-down rumble seat, working steering system"/>
    <n v="136"/>
    <n v="33.020000000000003"/>
    <n v="68.790000000000006"/>
    <n v="1370.4"/>
    <n v="792.48"/>
    <n v="577.92000000000007"/>
  </r>
  <r>
    <n v="10328"/>
    <x v="64"/>
    <n v="34"/>
    <n v="42.33"/>
    <n v="7"/>
    <n v="278"/>
    <x v="6"/>
    <s v="Rovelli Giovanni "/>
    <n v="35640555"/>
    <s v="Via Ludovico il Moro 22 "/>
    <x v="6"/>
    <n v="24100"/>
    <x v="5"/>
    <n v="1401"/>
    <n v="119600"/>
    <n v="10106"/>
    <x v="6"/>
    <d v="2003-02-24T00:00:00"/>
    <d v="2003-02-21T00:00:00"/>
    <s v="Shipped"/>
    <x v="64"/>
    <x v="0"/>
    <d v="1899-12-30T01:50:00"/>
    <x v="7"/>
    <s v="Features opening trunk,  working steering system"/>
    <n v="7062"/>
    <n v="27.06"/>
    <n v="43.64"/>
    <n v="1439.22"/>
    <n v="920.04"/>
    <n v="519.18000000000006"/>
  </r>
  <r>
    <n v="10328"/>
    <x v="65"/>
    <n v="27"/>
    <n v="84.03"/>
    <n v="8"/>
    <n v="278"/>
    <x v="6"/>
    <s v="Rovelli Giovanni "/>
    <n v="35640555"/>
    <s v="Via Ludovico il Moro 22 "/>
    <x v="6"/>
    <n v="24100"/>
    <x v="5"/>
    <n v="1401"/>
    <n v="119600"/>
    <n v="10106"/>
    <x v="6"/>
    <d v="2003-02-24T00:00:00"/>
    <d v="2003-02-21T00:00:00"/>
    <s v="Shipped"/>
    <x v="65"/>
    <x v="5"/>
    <d v="1899-12-30T12:40:00"/>
    <x v="10"/>
    <s v="Exact replia with official logos and insignias and retractable wheels"/>
    <n v="5841"/>
    <n v="51.15"/>
    <n v="91.34"/>
    <n v="2268.81"/>
    <n v="1381.05"/>
    <n v="887.76"/>
  </r>
  <r>
    <n v="10328"/>
    <x v="66"/>
    <n v="41"/>
    <n v="75.13"/>
    <n v="9"/>
    <n v="278"/>
    <x v="6"/>
    <s v="Rovelli Giovanni "/>
    <n v="35640555"/>
    <s v="Via Ludovico il Moro 22 "/>
    <x v="6"/>
    <n v="24100"/>
    <x v="5"/>
    <n v="1401"/>
    <n v="119600"/>
    <n v="10106"/>
    <x v="6"/>
    <d v="2003-02-24T00:00:00"/>
    <d v="2003-02-21T00:00:00"/>
    <s v="Shipped"/>
    <x v="66"/>
    <x v="4"/>
    <d v="1899-12-30T12:40:00"/>
    <x v="11"/>
    <s v="Measures 30 inches Long x 27 1/2 inches High x 4 3/4 inches Wide. _x000a_Many extras including rigging, long boats, pilot house, anchors, etc. Comes with three masts, all square-rigged."/>
    <n v="3501"/>
    <n v="39.83"/>
    <n v="90.52"/>
    <n v="3080.33"/>
    <n v="1633.03"/>
    <n v="1447.3"/>
  </r>
  <r>
    <n v="10328"/>
    <x v="67"/>
    <n v="37"/>
    <n v="95.73"/>
    <n v="10"/>
    <n v="278"/>
    <x v="6"/>
    <s v="Rovelli Giovanni "/>
    <n v="35640555"/>
    <s v="Via Ludovico il Moro 22 "/>
    <x v="6"/>
    <n v="24100"/>
    <x v="5"/>
    <n v="1401"/>
    <n v="119600"/>
    <n v="10106"/>
    <x v="6"/>
    <d v="2003-02-24T00:00:00"/>
    <d v="2003-02-21T00:00:00"/>
    <s v="Shipped"/>
    <x v="67"/>
    <x v="5"/>
    <d v="1899-12-30T12:40:00"/>
    <x v="1"/>
    <s v="Official logos and insignias. Working steering system. Rotating jet engines"/>
    <n v="9653"/>
    <n v="68.8"/>
    <n v="99.72"/>
    <n v="3542.01"/>
    <n v="2545.6"/>
    <n v="996.41000000000031"/>
  </r>
  <r>
    <n v="10328"/>
    <x v="68"/>
    <n v="33"/>
    <n v="117.46"/>
    <n v="11"/>
    <n v="278"/>
    <x v="6"/>
    <s v="Rovelli Giovanni "/>
    <n v="35640555"/>
    <s v="Via Ludovico il Moro 22 "/>
    <x v="6"/>
    <n v="24100"/>
    <x v="5"/>
    <n v="1401"/>
    <n v="119600"/>
    <n v="10106"/>
    <x v="6"/>
    <d v="2003-02-24T00:00:00"/>
    <d v="2003-02-21T00:00:00"/>
    <s v="Shipped"/>
    <x v="68"/>
    <x v="5"/>
    <d v="1899-12-30T12:40:00"/>
    <x v="12"/>
    <s v="Exact replia with official logos and insignias and retractable wheels"/>
    <n v="7106"/>
    <n v="59.33"/>
    <n v="118.65"/>
    <n v="3876.18"/>
    <n v="1957.8899999999999"/>
    <n v="1918.29"/>
  </r>
  <r>
    <n v="10328"/>
    <x v="69"/>
    <n v="33"/>
    <n v="71.2"/>
    <n v="13"/>
    <n v="278"/>
    <x v="6"/>
    <s v="Rovelli Giovanni "/>
    <n v="35640555"/>
    <s v="Via Ludovico il Moro 22 "/>
    <x v="6"/>
    <n v="24100"/>
    <x v="5"/>
    <n v="1401"/>
    <n v="119600"/>
    <n v="10106"/>
    <x v="6"/>
    <d v="2003-02-24T00:00:00"/>
    <d v="2003-02-21T00:00:00"/>
    <s v="Shipped"/>
    <x v="69"/>
    <x v="5"/>
    <d v="1899-12-30T02:12:00"/>
    <x v="1"/>
    <s v="10&quot; Wingspan with retractable landing gears.Comes with pilot"/>
    <n v="551"/>
    <n v="54.4"/>
    <n v="80"/>
    <n v="2349.6"/>
    <n v="1795.2"/>
    <n v="554.39999999999986"/>
  </r>
  <r>
    <n v="10328"/>
    <x v="70"/>
    <n v="39"/>
    <n v="69.59"/>
    <n v="12"/>
    <n v="278"/>
    <x v="6"/>
    <s v="Rovelli Giovanni "/>
    <n v="35640555"/>
    <s v="Via Ludovico il Moro 22 "/>
    <x v="6"/>
    <n v="24100"/>
    <x v="5"/>
    <n v="1401"/>
    <n v="119600"/>
    <n v="10106"/>
    <x v="6"/>
    <d v="2003-02-24T00:00:00"/>
    <d v="2003-02-21T00:00:00"/>
    <s v="Shipped"/>
    <x v="70"/>
    <x v="5"/>
    <d v="1899-12-30T12:40:00"/>
    <x v="8"/>
    <s v="Polished finish. Exact replia with official logos and insignias and retractable wheels"/>
    <n v="8820"/>
    <n v="36.270000000000003"/>
    <n v="74.03"/>
    <n v="2714.01"/>
    <n v="1414.5300000000002"/>
    <n v="1299.48"/>
  </r>
  <r>
    <n v="10329"/>
    <x v="72"/>
    <n v="42"/>
    <n v="80.39"/>
    <n v="1"/>
    <n v="131"/>
    <x v="7"/>
    <s v="Lee Kwai"/>
    <n v="2125557818"/>
    <s v="897 Long Airport Avenue "/>
    <x v="2"/>
    <n v="10022"/>
    <x v="0"/>
    <n v="1323"/>
    <n v="114900"/>
    <n v="10107"/>
    <x v="7"/>
    <d v="2003-03-03T00:00:00"/>
    <d v="2003-02-26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376.38"/>
    <n v="2050.02"/>
    <n v="1326.3600000000001"/>
  </r>
  <r>
    <n v="10329"/>
    <x v="73"/>
    <n v="20"/>
    <n v="109.42"/>
    <n v="2"/>
    <n v="131"/>
    <x v="7"/>
    <s v="Lee Kwai"/>
    <n v="2125557818"/>
    <s v="897 Long Airport Avenue "/>
    <x v="2"/>
    <n v="10022"/>
    <x v="0"/>
    <n v="1323"/>
    <n v="114900"/>
    <n v="10107"/>
    <x v="7"/>
    <d v="2003-03-03T00:00:00"/>
    <d v="2003-02-26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188.4"/>
    <n v="1379.8"/>
    <n v="808.60000000000014"/>
  </r>
  <r>
    <n v="10329"/>
    <x v="74"/>
    <n v="26"/>
    <n v="164.61"/>
    <n v="3"/>
    <n v="131"/>
    <x v="7"/>
    <s v="Lee Kwai"/>
    <n v="2125557818"/>
    <s v="897 Long Airport Avenue "/>
    <x v="2"/>
    <n v="10022"/>
    <x v="0"/>
    <n v="1323"/>
    <n v="114900"/>
    <n v="10107"/>
    <x v="7"/>
    <d v="2003-03-03T00:00:00"/>
    <d v="2003-02-26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279.8600000000006"/>
    <n v="2366.52"/>
    <n v="1913.3400000000006"/>
  </r>
  <r>
    <n v="10329"/>
    <x v="80"/>
    <n v="41"/>
    <n v="182.9"/>
    <n v="5"/>
    <n v="131"/>
    <x v="7"/>
    <s v="Lee Kwai"/>
    <n v="2125557818"/>
    <s v="897 Long Airport Avenue "/>
    <x v="2"/>
    <n v="10022"/>
    <x v="0"/>
    <n v="1323"/>
    <n v="114900"/>
    <n v="10107"/>
    <x v="7"/>
    <d v="2003-03-03T00:00:00"/>
    <d v="2003-02-26T00:00:00"/>
    <s v="Shipped"/>
    <x v="80"/>
    <x v="1"/>
    <d v="1899-12-30T01:12:00"/>
    <x v="4"/>
    <s v="Hood, doors and trunk all open to reveal highly detailed interior features. Steering wheel actually turns the front wheels. Color dark green."/>
    <n v="68"/>
    <n v="95.34"/>
    <n v="194.57"/>
    <n v="7498.9000000000005"/>
    <n v="3908.94"/>
    <n v="3589.9600000000005"/>
  </r>
  <r>
    <n v="10329"/>
    <x v="75"/>
    <n v="24"/>
    <n v="128.03"/>
    <n v="6"/>
    <n v="131"/>
    <x v="7"/>
    <s v="Lee Kwai"/>
    <n v="2125557818"/>
    <s v="897 Long Airport Avenue "/>
    <x v="2"/>
    <n v="10022"/>
    <x v="0"/>
    <n v="1323"/>
    <n v="114900"/>
    <n v="10107"/>
    <x v="7"/>
    <d v="2003-03-03T00:00:00"/>
    <d v="2003-02-26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072.7200000000003"/>
    <n v="1590.48"/>
    <n v="1482.2400000000002"/>
  </r>
  <r>
    <n v="10329"/>
    <x v="81"/>
    <n v="46"/>
    <n v="117.44"/>
    <n v="13"/>
    <n v="131"/>
    <x v="7"/>
    <s v="Lee Kwai"/>
    <n v="2125557818"/>
    <s v="897 Long Airport Avenue "/>
    <x v="2"/>
    <n v="10022"/>
    <x v="0"/>
    <n v="1323"/>
    <n v="114900"/>
    <n v="10107"/>
    <x v="7"/>
    <d v="2003-03-03T00:00:00"/>
    <d v="2003-02-26T00:00:00"/>
    <s v="Shipped"/>
    <x v="81"/>
    <x v="1"/>
    <d v="1899-12-30T01:12:00"/>
    <x v="0"/>
    <s v="1:12 scale model of a 1968 Dodge Charger. Hood, doors and trunk all open to reveal highly detailed interior features. Steering wheel actually turns the front wheels. Color black"/>
    <n v="9123"/>
    <n v="75.16"/>
    <n v="117.44"/>
    <n v="5402.24"/>
    <n v="3457.3599999999997"/>
    <n v="1944.88"/>
  </r>
  <r>
    <n v="10329"/>
    <x v="82"/>
    <n v="33"/>
    <n v="74.209999999999994"/>
    <n v="14"/>
    <n v="131"/>
    <x v="7"/>
    <s v="Lee Kwai"/>
    <n v="2125557818"/>
    <s v="897 Long Airport Avenue "/>
    <x v="2"/>
    <n v="10022"/>
    <x v="0"/>
    <n v="1323"/>
    <n v="114900"/>
    <n v="10107"/>
    <x v="7"/>
    <d v="2003-03-03T00:00:00"/>
    <d v="2003-02-26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448.9299999999998"/>
    <n v="1053.3600000000001"/>
    <n v="1395.5699999999997"/>
  </r>
  <r>
    <n v="10329"/>
    <x v="83"/>
    <n v="39"/>
    <n v="102.49"/>
    <n v="15"/>
    <n v="131"/>
    <x v="7"/>
    <s v="Lee Kwai"/>
    <n v="2125557818"/>
    <s v="897 Long Airport Avenue "/>
    <x v="2"/>
    <n v="10022"/>
    <x v="0"/>
    <n v="1323"/>
    <n v="114900"/>
    <n v="10107"/>
    <x v="7"/>
    <d v="2003-03-03T00:00:00"/>
    <d v="2003-02-26T00:00:00"/>
    <s v="Shipped"/>
    <x v="83"/>
    <x v="1"/>
    <d v="1899-12-30T01:12:00"/>
    <x v="0"/>
    <s v="Detailed model of the 1969 Dodge Charger. This model includes finely detailed interior and exterior features. Painted in red and white."/>
    <n v="7323"/>
    <n v="58.73"/>
    <n v="115.16"/>
    <n v="3997.1099999999997"/>
    <n v="2290.4699999999998"/>
    <n v="1706.6399999999999"/>
  </r>
  <r>
    <n v="10329"/>
    <x v="84"/>
    <n v="29"/>
    <n v="66.22"/>
    <n v="9"/>
    <n v="131"/>
    <x v="7"/>
    <s v="Lee Kwai"/>
    <n v="2125557818"/>
    <s v="897 Long Airport Avenue "/>
    <x v="2"/>
    <n v="10022"/>
    <x v="0"/>
    <n v="1323"/>
    <n v="114900"/>
    <n v="10107"/>
    <x v="7"/>
    <d v="2003-03-03T00:00:00"/>
    <d v="2003-02-26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920.3799999999999"/>
    <n v="1563.1"/>
    <n v="357.28"/>
  </r>
  <r>
    <n v="10329"/>
    <x v="76"/>
    <n v="38"/>
    <n v="55.72"/>
    <n v="12"/>
    <n v="131"/>
    <x v="7"/>
    <s v="Lee Kwai"/>
    <n v="2125557818"/>
    <s v="897 Long Airport Avenue "/>
    <x v="2"/>
    <n v="10022"/>
    <x v="0"/>
    <n v="1323"/>
    <n v="114900"/>
    <n v="10107"/>
    <x v="7"/>
    <d v="2003-03-03T00:00:00"/>
    <d v="2003-02-26T00:00:00"/>
    <s v="Shipped"/>
    <x v="76"/>
    <x v="6"/>
    <d v="1899-12-30T01:18:00"/>
    <x v="0"/>
    <s v="Intricately detailed with chrome accents and trim, official die-struck logos and baked enamel finish."/>
    <n v="4357"/>
    <n v="24.23"/>
    <n v="60.57"/>
    <n v="2117.36"/>
    <n v="920.74"/>
    <n v="1196.6200000000001"/>
  </r>
  <r>
    <n v="10329"/>
    <x v="85"/>
    <n v="38"/>
    <n v="65.13"/>
    <n v="10"/>
    <n v="131"/>
    <x v="7"/>
    <s v="Lee Kwai"/>
    <n v="2125557818"/>
    <s v="897 Long Airport Avenue "/>
    <x v="2"/>
    <n v="10022"/>
    <x v="0"/>
    <n v="1323"/>
    <n v="114900"/>
    <n v="10107"/>
    <x v="7"/>
    <d v="2003-03-03T00:00:00"/>
    <d v="2003-02-26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474.9399999999996"/>
    <n v="1863.8999999999999"/>
    <n v="611.03999999999974"/>
  </r>
  <r>
    <n v="10329"/>
    <x v="77"/>
    <n v="30"/>
    <n v="104.81"/>
    <n v="7"/>
    <n v="131"/>
    <x v="7"/>
    <s v="Lee Kwai"/>
    <n v="2125557818"/>
    <s v="897 Long Airport Avenue "/>
    <x v="2"/>
    <n v="10022"/>
    <x v="0"/>
    <n v="1323"/>
    <n v="114900"/>
    <n v="10107"/>
    <x v="7"/>
    <d v="2003-03-03T00:00:00"/>
    <d v="2003-02-26T00:00:00"/>
    <s v="Shipped"/>
    <x v="77"/>
    <x v="6"/>
    <d v="1899-12-30T01:24:00"/>
    <x v="4"/>
    <s v="Detailed scale replica with working suspension and constructed from over 70 parts"/>
    <n v="7003"/>
    <n v="60.86"/>
    <n v="112.7"/>
    <n v="3144.3"/>
    <n v="1825.8"/>
    <n v="1318.5000000000002"/>
  </r>
  <r>
    <n v="10329"/>
    <x v="78"/>
    <n v="37"/>
    <n v="71.599999999999994"/>
    <n v="4"/>
    <n v="131"/>
    <x v="7"/>
    <s v="Lee Kwai"/>
    <n v="2125557818"/>
    <s v="897 Long Airport Avenue "/>
    <x v="2"/>
    <n v="10022"/>
    <x v="0"/>
    <n v="1323"/>
    <n v="114900"/>
    <n v="10107"/>
    <x v="7"/>
    <d v="2003-03-03T00:00:00"/>
    <d v="2003-02-26T00:00:00"/>
    <s v="Shipped"/>
    <x v="78"/>
    <x v="6"/>
    <d v="1899-12-30T01:24:00"/>
    <x v="12"/>
    <s v="Detailed scale replica with working suspension and constructed from over 70 parts"/>
    <n v="15"/>
    <n v="37.32"/>
    <n v="76.17"/>
    <n v="2649.2"/>
    <n v="1380.84"/>
    <n v="1268.3599999999999"/>
  </r>
  <r>
    <n v="10329"/>
    <x v="79"/>
    <n v="45"/>
    <n v="80.91"/>
    <n v="11"/>
    <n v="131"/>
    <x v="7"/>
    <s v="Lee Kwai"/>
    <n v="2125557818"/>
    <s v="897 Long Airport Avenue "/>
    <x v="2"/>
    <n v="10022"/>
    <x v="0"/>
    <n v="1323"/>
    <n v="114900"/>
    <n v="10107"/>
    <x v="7"/>
    <d v="2003-03-03T00:00:00"/>
    <d v="2003-02-26T00:00:00"/>
    <s v="Shipped"/>
    <x v="79"/>
    <x v="6"/>
    <d v="1899-12-30T01:32:00"/>
    <x v="2"/>
    <s v="Features official die-struck logos and baked enamel finish. Comes with stand."/>
    <n v="178"/>
    <n v="66.92"/>
    <n v="99.89"/>
    <n v="3640.95"/>
    <n v="3011.4"/>
    <n v="629.54999999999973"/>
  </r>
  <r>
    <n v="10329"/>
    <x v="71"/>
    <n v="44"/>
    <n v="41.22"/>
    <n v="8"/>
    <n v="131"/>
    <x v="7"/>
    <s v="Lee Kwai"/>
    <n v="2125557818"/>
    <s v="897 Long Airport Avenue "/>
    <x v="2"/>
    <n v="10022"/>
    <x v="0"/>
    <n v="1323"/>
    <n v="114900"/>
    <n v="10107"/>
    <x v="7"/>
    <d v="2003-03-03T00:00:00"/>
    <d v="2003-02-26T00:00:00"/>
    <s v="Shipped"/>
    <x v="71"/>
    <x v="5"/>
    <d v="1899-12-30T02:12:00"/>
    <x v="1"/>
    <s v="10&quot; Wingspan with retractable landing gears.Comes with pilot"/>
    <n v="4857"/>
    <n v="32.770000000000003"/>
    <n v="49.66"/>
    <n v="1813.6799999999998"/>
    <n v="1441.88"/>
    <n v="371.79999999999973"/>
  </r>
  <r>
    <n v="10330"/>
    <x v="86"/>
    <n v="37"/>
    <n v="136.69999999999999"/>
    <n v="3"/>
    <n v="385"/>
    <x v="8"/>
    <s v="Cruz Arnold"/>
    <n v="6325553587"/>
    <s v="15 McCallum Street NatWest Center #13-03"/>
    <x v="7"/>
    <s v="1227MM"/>
    <x v="6"/>
    <n v="1621"/>
    <n v="81500"/>
    <n v="10108"/>
    <x v="8"/>
    <d v="2003-03-12T00:00:00"/>
    <d v="2003-03-08T00:00:00"/>
    <s v="Shipped"/>
    <x v="86"/>
    <x v="1"/>
    <d v="1899-12-30T01:18:00"/>
    <x v="5"/>
    <s v="Highly detailed 1976 Ford Gran Torino &quot;Starsky and Hutch&quot; diecast model. Very well constructed and painted in red and white patterns."/>
    <n v="9127"/>
    <n v="73.489999999999995"/>
    <n v="146.99"/>
    <n v="5057.8999999999996"/>
    <n v="2719.1299999999997"/>
    <n v="2338.77"/>
  </r>
  <r>
    <n v="10330"/>
    <x v="87"/>
    <n v="29"/>
    <n v="59.06"/>
    <n v="2"/>
    <n v="385"/>
    <x v="8"/>
    <s v="Cruz Arnold"/>
    <n v="6325553587"/>
    <s v="15 McCallum Street NatWest Center #13-03"/>
    <x v="7"/>
    <s v="1227MM"/>
    <x v="6"/>
    <n v="1621"/>
    <n v="81500"/>
    <n v="10108"/>
    <x v="8"/>
    <d v="2003-03-12T00:00:00"/>
    <d v="2003-03-08T00:00:00"/>
    <s v="Shipped"/>
    <x v="87"/>
    <x v="6"/>
    <d v="1899-12-30T01:18:00"/>
    <x v="7"/>
    <s v="Features rotating wheels , working kick stand. Comes with stand."/>
    <n v="7689"/>
    <n v="32.950000000000003"/>
    <n v="62.17"/>
    <n v="1712.74"/>
    <n v="955.55000000000007"/>
    <n v="757.18999999999994"/>
  </r>
  <r>
    <n v="10330"/>
    <x v="88"/>
    <n v="50"/>
    <n v="133.91999999999999"/>
    <n v="4"/>
    <n v="385"/>
    <x v="8"/>
    <s v="Cruz Arnold"/>
    <n v="6325553587"/>
    <s v="15 McCallum Street NatWest Center #13-03"/>
    <x v="7"/>
    <s v="1227MM"/>
    <x v="6"/>
    <n v="1621"/>
    <n v="81500"/>
    <n v="10108"/>
    <x v="8"/>
    <d v="2003-03-12T00:00:00"/>
    <d v="2003-03-0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6695.9999999999991"/>
    <n v="3496.5000000000005"/>
    <n v="3199.4999999999986"/>
  </r>
  <r>
    <n v="10330"/>
    <x v="89"/>
    <n v="42"/>
    <n v="56.1"/>
    <n v="1"/>
    <n v="385"/>
    <x v="8"/>
    <s v="Cruz Arnold"/>
    <n v="6325553587"/>
    <s v="15 McCallum Street NatWest Center #13-03"/>
    <x v="7"/>
    <s v="1227MM"/>
    <x v="6"/>
    <n v="1621"/>
    <n v="81500"/>
    <n v="10108"/>
    <x v="8"/>
    <d v="2003-03-12T00:00:00"/>
    <d v="2003-03-08T00:00:00"/>
    <s v="Shipped"/>
    <x v="89"/>
    <x v="6"/>
    <d v="1899-12-30T01:24:00"/>
    <x v="12"/>
    <s v="Features two-tone paint with chrome accents, superior die-cast detail , rotating wheels , working kick stand"/>
    <n v="6840"/>
    <n v="47.1"/>
    <n v="69.260000000000005"/>
    <n v="2356.2000000000003"/>
    <n v="1978.2"/>
    <n v="378.00000000000023"/>
  </r>
  <r>
    <n v="10331"/>
    <x v="96"/>
    <n v="46"/>
    <n v="120.31"/>
    <n v="6"/>
    <n v="486"/>
    <x v="9"/>
    <s v="Salazar Rosa"/>
    <n v="2155559857"/>
    <s v="11328 Douglas Av. "/>
    <x v="8"/>
    <n v="71270"/>
    <x v="0"/>
    <n v="1323"/>
    <n v="72600"/>
    <n v="10109"/>
    <x v="9"/>
    <d v="2003-03-19T00:00:00"/>
    <d v="2003-03-11T00:00:00"/>
    <s v="Shipped"/>
    <x v="96"/>
    <x v="1"/>
    <d v="1899-12-30T01:18:00"/>
    <x v="12"/>
    <s v="This model features, opening hood, opening doors, detailed engine, rear spoiler, opening trunk, working steering, tinted windows, baked enamel finish. Color red."/>
    <n v="3975"/>
    <n v="83.51"/>
    <n v="141.54"/>
    <n v="5534.26"/>
    <n v="3841.46"/>
    <n v="1692.8000000000002"/>
  </r>
  <r>
    <n v="10331"/>
    <x v="101"/>
    <n v="44"/>
    <n v="99.55"/>
    <n v="14"/>
    <n v="486"/>
    <x v="9"/>
    <s v="Salazar Rosa"/>
    <n v="2155559857"/>
    <s v="11328 Douglas Av. "/>
    <x v="8"/>
    <n v="71270"/>
    <x v="0"/>
    <n v="1323"/>
    <n v="72600"/>
    <n v="10109"/>
    <x v="9"/>
    <d v="2003-03-19T00:00:00"/>
    <d v="2003-03-1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380.2"/>
    <n v="2902.24"/>
    <n v="1477.96"/>
  </r>
  <r>
    <n v="10331"/>
    <x v="0"/>
    <n v="44"/>
    <n v="154.69999999999999"/>
    <n v="7"/>
    <n v="486"/>
    <x v="9"/>
    <s v="Salazar Rosa"/>
    <n v="2155559857"/>
    <s v="11328 Douglas Av. "/>
    <x v="8"/>
    <n v="71270"/>
    <x v="0"/>
    <n v="1323"/>
    <n v="72600"/>
    <n v="10109"/>
    <x v="9"/>
    <d v="2003-03-19T00:00:00"/>
    <d v="2003-03-11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806.7999999999993"/>
    <n v="3814.8"/>
    <n v="2991.9999999999991"/>
  </r>
  <r>
    <n v="10331"/>
    <x v="97"/>
    <n v="30"/>
    <n v="135.13999999999999"/>
    <n v="8"/>
    <n v="486"/>
    <x v="9"/>
    <s v="Salazar Rosa"/>
    <n v="2155559857"/>
    <s v="11328 Douglas Av. "/>
    <x v="8"/>
    <n v="71270"/>
    <x v="0"/>
    <n v="1323"/>
    <n v="72600"/>
    <n v="10109"/>
    <x v="9"/>
    <d v="2003-03-19T00:00:00"/>
    <d v="2003-03-11T00:00:00"/>
    <s v="Shipped"/>
    <x v="97"/>
    <x v="1"/>
    <d v="1899-12-30T01:18:00"/>
    <x v="10"/>
    <s v="This model features, opening hood, opening doors, detailed engine, rear spoiler, opening trunk, working steering, tinted windows, baked enamel finish. Color yellow."/>
    <n v="9772"/>
    <n v="93.89"/>
    <n v="142.25"/>
    <n v="4054.2"/>
    <n v="2816.7"/>
    <n v="1237.5"/>
  </r>
  <r>
    <n v="10331"/>
    <x v="98"/>
    <n v="26"/>
    <n v="130.68"/>
    <n v="10"/>
    <n v="486"/>
    <x v="9"/>
    <s v="Salazar Rosa"/>
    <n v="2155559857"/>
    <s v="11328 Douglas Av. "/>
    <x v="8"/>
    <n v="71270"/>
    <x v="0"/>
    <n v="1323"/>
    <n v="72600"/>
    <n v="10109"/>
    <x v="9"/>
    <d v="2003-03-19T00:00:00"/>
    <d v="2003-03-11T00:00:00"/>
    <s v="Shipped"/>
    <x v="98"/>
    <x v="1"/>
    <d v="1899-12-30T01:18:00"/>
    <x v="3"/>
    <s v="Features include opening and closing doors. Color: Red"/>
    <n v="8164"/>
    <n v="56.76"/>
    <n v="132"/>
    <n v="3397.6800000000003"/>
    <n v="1475.76"/>
    <n v="1921.9200000000003"/>
  </r>
  <r>
    <n v="10331"/>
    <x v="30"/>
    <n v="27"/>
    <n v="169.34"/>
    <n v="11"/>
    <n v="486"/>
    <x v="9"/>
    <s v="Salazar Rosa"/>
    <n v="2155559857"/>
    <s v="11328 Douglas Av. "/>
    <x v="8"/>
    <n v="71270"/>
    <x v="0"/>
    <n v="1323"/>
    <n v="72600"/>
    <n v="10109"/>
    <x v="9"/>
    <d v="2003-03-19T00:00:00"/>
    <d v="2003-03-1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572.18"/>
    <n v="2103.3000000000002"/>
    <n v="2468.88"/>
  </r>
  <r>
    <n v="10331"/>
    <x v="99"/>
    <n v="26"/>
    <n v="132.80000000000001"/>
    <n v="12"/>
    <n v="486"/>
    <x v="9"/>
    <s v="Salazar Rosa"/>
    <n v="2155559857"/>
    <s v="11328 Douglas Av. "/>
    <x v="8"/>
    <n v="71270"/>
    <x v="0"/>
    <n v="1323"/>
    <n v="72600"/>
    <n v="10109"/>
    <x v="9"/>
    <d v="2003-03-19T00:00:00"/>
    <d v="2003-03-11T00:00:00"/>
    <s v="Shipped"/>
    <x v="99"/>
    <x v="1"/>
    <d v="1899-12-30T01:18:00"/>
    <x v="5"/>
    <s v="This model features working front and rear suspension on accurately replicated and actuating shock absorbers as well as opening engine cover, rear stabilizer flap,  and 4 opening doors."/>
    <n v="8990"/>
    <n v="62.16"/>
    <n v="141.28"/>
    <n v="3452.8"/>
    <n v="1616.1599999999999"/>
    <n v="1836.6400000000003"/>
  </r>
  <r>
    <n v="10331"/>
    <x v="100"/>
    <n v="27"/>
    <n v="37"/>
    <n v="13"/>
    <n v="486"/>
    <x v="9"/>
    <s v="Salazar Rosa"/>
    <n v="2155559857"/>
    <s v="11328 Douglas Av. "/>
    <x v="8"/>
    <n v="71270"/>
    <x v="0"/>
    <n v="1323"/>
    <n v="72600"/>
    <n v="10109"/>
    <x v="9"/>
    <d v="2003-03-19T00:00:00"/>
    <d v="2003-03-1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99"/>
    <n v="438.47999999999996"/>
    <n v="560.52"/>
  </r>
  <r>
    <n v="10331"/>
    <x v="90"/>
    <n v="25"/>
    <n v="55.11"/>
    <n v="9"/>
    <n v="486"/>
    <x v="9"/>
    <s v="Salazar Rosa"/>
    <n v="2155559857"/>
    <s v="11328 Douglas Av. "/>
    <x v="8"/>
    <n v="71270"/>
    <x v="0"/>
    <n v="1323"/>
    <n v="72600"/>
    <n v="10109"/>
    <x v="9"/>
    <d v="2003-03-19T00:00:00"/>
    <d v="2003-03-1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377.75"/>
    <n v="964.5"/>
    <n v="413.25"/>
  </r>
  <r>
    <n v="10331"/>
    <x v="91"/>
    <n v="21"/>
    <n v="139.03"/>
    <n v="1"/>
    <n v="486"/>
    <x v="9"/>
    <s v="Salazar Rosa"/>
    <n v="2155559857"/>
    <s v="11328 Douglas Av. "/>
    <x v="8"/>
    <n v="71270"/>
    <x v="0"/>
    <n v="1323"/>
    <n v="72600"/>
    <n v="10109"/>
    <x v="9"/>
    <d v="2003-03-19T00:00:00"/>
    <d v="2003-03-11T00:00:00"/>
    <s v="Shipped"/>
    <x v="91"/>
    <x v="1"/>
    <d v="1899-12-30T01:18:00"/>
    <x v="6"/>
    <s v="Features include: Turnable front wheels; steering function; detailed interior; detailed engine; opening hood; opening trunk; opening doors; and detailed chassis."/>
    <n v="6600"/>
    <n v="98.3"/>
    <n v="140.43"/>
    <n v="2919.63"/>
    <n v="2064.2999999999997"/>
    <n v="855.33000000000038"/>
  </r>
  <r>
    <n v="10331"/>
    <x v="92"/>
    <n v="41"/>
    <n v="70.33"/>
    <n v="2"/>
    <n v="486"/>
    <x v="9"/>
    <s v="Salazar Rosa"/>
    <n v="2155559857"/>
    <s v="11328 Douglas Av. "/>
    <x v="8"/>
    <n v="71270"/>
    <x v="0"/>
    <n v="1323"/>
    <n v="72600"/>
    <n v="10109"/>
    <x v="9"/>
    <d v="2003-03-19T00:00:00"/>
    <d v="2003-03-11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883.5299999999997"/>
    <n v="1325.53"/>
    <n v="1557.9999999999998"/>
  </r>
  <r>
    <n v="10331"/>
    <x v="93"/>
    <n v="28"/>
    <n v="33.39"/>
    <n v="3"/>
    <n v="486"/>
    <x v="9"/>
    <s v="Salazar Rosa"/>
    <n v="2155559857"/>
    <s v="11328 Douglas Av. "/>
    <x v="8"/>
    <n v="71270"/>
    <x v="0"/>
    <n v="1323"/>
    <n v="72600"/>
    <n v="10109"/>
    <x v="9"/>
    <d v="2003-03-19T00:00:00"/>
    <d v="2003-03-11T00:00:00"/>
    <s v="Shipped"/>
    <x v="93"/>
    <x v="6"/>
    <d v="1899-12-30T01:32:00"/>
    <x v="5"/>
    <s v="Features rotating wheels , working kick stand. Comes with stand."/>
    <n v="9241"/>
    <n v="24.14"/>
    <n v="40.229999999999997"/>
    <n v="934.92000000000007"/>
    <n v="675.92000000000007"/>
    <n v="259"/>
  </r>
  <r>
    <n v="10331"/>
    <x v="94"/>
    <n v="32"/>
    <n v="100.01"/>
    <n v="4"/>
    <n v="486"/>
    <x v="9"/>
    <s v="Salazar Rosa"/>
    <n v="2155559857"/>
    <s v="11328 Douglas Av. "/>
    <x v="8"/>
    <n v="71270"/>
    <x v="0"/>
    <n v="1323"/>
    <n v="72600"/>
    <n v="10109"/>
    <x v="9"/>
    <d v="2003-03-19T00:00:00"/>
    <d v="2003-03-11T00:00:00"/>
    <s v="Shipped"/>
    <x v="94"/>
    <x v="6"/>
    <d v="1899-12-30T01:32:00"/>
    <x v="8"/>
    <s v="This model features two-tone paint with chrome accents, superior die-cast detail , rotating wheels , working kick stand"/>
    <n v="3341"/>
    <n v="56.13"/>
    <n v="102.05"/>
    <n v="3200.32"/>
    <n v="1796.16"/>
    <n v="1404.16"/>
  </r>
  <r>
    <n v="10331"/>
    <x v="95"/>
    <n v="20"/>
    <n v="74.040000000000006"/>
    <n v="5"/>
    <n v="486"/>
    <x v="9"/>
    <s v="Salazar Rosa"/>
    <n v="2155559857"/>
    <s v="11328 Douglas Av. "/>
    <x v="8"/>
    <n v="71270"/>
    <x v="0"/>
    <n v="1323"/>
    <n v="72600"/>
    <n v="10109"/>
    <x v="9"/>
    <d v="2003-03-19T00:00:00"/>
    <d v="2003-03-11T00:00:00"/>
    <s v="Shipped"/>
    <x v="95"/>
    <x v="6"/>
    <d v="1899-12-30T01:50:00"/>
    <x v="4"/>
    <s v="Features rotating wheels , working kick stand. Comes with stand."/>
    <n v="600"/>
    <n v="34.17"/>
    <n v="81.36"/>
    <n v="1480.8000000000002"/>
    <n v="683.40000000000009"/>
    <n v="797.40000000000009"/>
  </r>
  <r>
    <n v="10332"/>
    <x v="8"/>
    <n v="46"/>
    <n v="89.38"/>
    <n v="15"/>
    <n v="187"/>
    <x v="10"/>
    <s v="Ashworth Rachel"/>
    <n v="1715551555"/>
    <s v="Fauntleroy Circus "/>
    <x v="9"/>
    <s v="EC25NT"/>
    <x v="7"/>
    <n v="1501"/>
    <n v="136800"/>
    <n v="10110"/>
    <x v="10"/>
    <d v="2003-03-24T00:00:00"/>
    <d v="2003-03-20T00:00:00"/>
    <s v="Shipped"/>
    <x v="8"/>
    <x v="0"/>
    <d v="1899-12-30T01:18:00"/>
    <x v="1"/>
    <s v="Features opening engine cover, doors, trunk, and fuel filler cap. Color black"/>
    <n v="8693"/>
    <n v="60.62"/>
    <n v="102.74"/>
    <n v="4111.4799999999996"/>
    <n v="2788.52"/>
    <n v="1322.9599999999996"/>
  </r>
  <r>
    <n v="10332"/>
    <x v="9"/>
    <n v="27"/>
    <n v="51.21"/>
    <n v="16"/>
    <n v="187"/>
    <x v="10"/>
    <s v="Ashworth Rachel"/>
    <n v="1715551555"/>
    <s v="Fauntleroy Circus "/>
    <x v="9"/>
    <s v="EC25NT"/>
    <x v="7"/>
    <n v="1501"/>
    <n v="136800"/>
    <n v="10110"/>
    <x v="10"/>
    <d v="2003-03-24T00:00:00"/>
    <d v="2003-03-20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382.67"/>
    <n v="655.0200000000001"/>
    <n v="727.65"/>
  </r>
  <r>
    <n v="10332"/>
    <x v="1"/>
    <n v="38"/>
    <n v="53.88"/>
    <n v="9"/>
    <n v="187"/>
    <x v="10"/>
    <s v="Ashworth Rachel"/>
    <n v="1715551555"/>
    <s v="Fauntleroy Circus "/>
    <x v="9"/>
    <s v="EC25NT"/>
    <x v="7"/>
    <n v="1501"/>
    <n v="136800"/>
    <n v="10110"/>
    <x v="10"/>
    <d v="2003-03-24T00:00:00"/>
    <d v="2003-03-20T00:00:00"/>
    <s v="Shipped"/>
    <x v="1"/>
    <x v="0"/>
    <d v="1899-12-30T01:18:00"/>
    <x v="1"/>
    <s v="Features opening hood, opening doors, opening trunk, wide white wall tires, front door arm rests, working steering system."/>
    <n v="540"/>
    <n v="33.299999999999997"/>
    <n v="60.54"/>
    <n v="2047.44"/>
    <n v="1265.3999999999999"/>
    <n v="782.04000000000019"/>
  </r>
  <r>
    <n v="10332"/>
    <x v="4"/>
    <n v="35"/>
    <n v="116.96"/>
    <n v="8"/>
    <n v="187"/>
    <x v="10"/>
    <s v="Ashworth Rachel"/>
    <n v="1715551555"/>
    <s v="Fauntleroy Circus "/>
    <x v="9"/>
    <s v="EC25NT"/>
    <x v="7"/>
    <n v="1501"/>
    <n v="136800"/>
    <n v="10110"/>
    <x v="10"/>
    <d v="2003-03-24T00:00:00"/>
    <d v="2003-03-20T00:00:00"/>
    <s v="Shipped"/>
    <x v="4"/>
    <x v="0"/>
    <d v="1899-12-30T01:18:00"/>
    <x v="4"/>
    <s v="This model features grille-mounted chrome horn, lift-up louvered hood, fold-down rumble seat, working steering system, chrome-covered spare, opening doors, detailed and wired engine"/>
    <n v="9354"/>
    <n v="58.48"/>
    <n v="127.13"/>
    <n v="4093.6"/>
    <n v="2046.8"/>
    <n v="2046.8"/>
  </r>
  <r>
    <n v="10332"/>
    <x v="5"/>
    <n v="24"/>
    <n v="138.38"/>
    <n v="1"/>
    <n v="187"/>
    <x v="10"/>
    <s v="Ashworth Rachel"/>
    <n v="1715551555"/>
    <s v="Fauntleroy Circus "/>
    <x v="9"/>
    <s v="EC25NT"/>
    <x v="7"/>
    <n v="1501"/>
    <n v="136800"/>
    <n v="10110"/>
    <x v="10"/>
    <d v="2003-03-24T00:00:00"/>
    <d v="2003-03-20T00:00:00"/>
    <s v="Shipped"/>
    <x v="5"/>
    <x v="0"/>
    <d v="1899-12-30T01:18:00"/>
    <x v="5"/>
    <s v="This 1:18 replica features grille-mounted chrome horn, lift-up louvered hood, fold-down rumble seat, working steering system, chrome-covered spare, opening doors, detailed and wired engine. Color black."/>
    <n v="548"/>
    <n v="72.56"/>
    <n v="168.75"/>
    <n v="3321.12"/>
    <n v="1741.44"/>
    <n v="1579.6799999999998"/>
  </r>
  <r>
    <n v="10332"/>
    <x v="16"/>
    <n v="26"/>
    <n v="53.09"/>
    <n v="17"/>
    <n v="187"/>
    <x v="10"/>
    <s v="Ashworth Rachel"/>
    <n v="1715551555"/>
    <s v="Fauntleroy Circus "/>
    <x v="9"/>
    <s v="EC25NT"/>
    <x v="7"/>
    <n v="1501"/>
    <n v="136800"/>
    <n v="10110"/>
    <x v="10"/>
    <d v="2003-03-24T00:00:00"/>
    <d v="2003-03-20T00:00:00"/>
    <s v="Shipped"/>
    <x v="16"/>
    <x v="0"/>
    <d v="1899-12-30T01:18:00"/>
    <x v="10"/>
    <s v="Chrome Trim, Chrome Grille, Opening Hood, Opening Doors, Opening Trunk, Detailed Engine, Working Steering System"/>
    <n v="5649"/>
    <n v="34.35"/>
    <n v="62.46"/>
    <n v="1380.3400000000001"/>
    <n v="893.1"/>
    <n v="487.24000000000012"/>
  </r>
  <r>
    <n v="10332"/>
    <x v="17"/>
    <n v="40"/>
    <n v="100.53"/>
    <n v="18"/>
    <n v="187"/>
    <x v="10"/>
    <s v="Ashworth Rachel"/>
    <n v="1715551555"/>
    <s v="Fauntleroy Circus "/>
    <x v="9"/>
    <s v="EC25NT"/>
    <x v="7"/>
    <n v="1501"/>
    <n v="136800"/>
    <n v="10110"/>
    <x v="10"/>
    <d v="2003-03-24T00:00:00"/>
    <d v="2003-03-20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21.2"/>
    <n v="2429.6"/>
    <n v="1591.6"/>
  </r>
  <r>
    <n v="10332"/>
    <x v="2"/>
    <n v="50"/>
    <n v="92.03"/>
    <n v="2"/>
    <n v="187"/>
    <x v="10"/>
    <s v="Ashworth Rachel"/>
    <n v="1715551555"/>
    <s v="Fauntleroy Circus "/>
    <x v="9"/>
    <s v="EC25NT"/>
    <x v="7"/>
    <n v="1501"/>
    <n v="136800"/>
    <n v="10110"/>
    <x v="10"/>
    <d v="2003-03-24T00:00:00"/>
    <d v="2003-03-20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4601.5"/>
    <n v="2163"/>
    <n v="2438.5"/>
  </r>
  <r>
    <n v="10332"/>
    <x v="102"/>
    <n v="21"/>
    <n v="70.56"/>
    <n v="3"/>
    <n v="187"/>
    <x v="10"/>
    <s v="Ashworth Rachel"/>
    <n v="1715551555"/>
    <s v="Fauntleroy Circus "/>
    <x v="9"/>
    <s v="EC25NT"/>
    <x v="7"/>
    <n v="1501"/>
    <n v="136800"/>
    <n v="10110"/>
    <x v="10"/>
    <d v="2003-03-24T00:00:00"/>
    <d v="2003-03-20T00:00:00"/>
    <s v="Shipped"/>
    <x v="102"/>
    <x v="1"/>
    <d v="1899-12-30T01:18:00"/>
    <x v="7"/>
    <s v="This 1:18 scale precision die-cast replica, with its optional porthole hardtop and factory baked-enamel Thunderbird Bronze finish, is a 100% accurate rendition of this American classic."/>
    <n v="3209"/>
    <n v="34.21"/>
    <n v="71.27"/>
    <n v="1481.76"/>
    <n v="718.41"/>
    <n v="763.35"/>
  </r>
  <r>
    <n v="10332"/>
    <x v="103"/>
    <n v="23"/>
    <n v="61.73"/>
    <n v="4"/>
    <n v="187"/>
    <x v="10"/>
    <s v="Ashworth Rachel"/>
    <n v="1715551555"/>
    <s v="Fauntleroy Circus "/>
    <x v="9"/>
    <s v="EC25NT"/>
    <x v="7"/>
    <n v="1501"/>
    <n v="136800"/>
    <n v="10110"/>
    <x v="10"/>
    <d v="2003-03-24T00:00:00"/>
    <d v="2003-03-20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419.79"/>
    <n v="1132.52"/>
    <n v="287.27"/>
  </r>
  <r>
    <n v="10332"/>
    <x v="104"/>
    <n v="20"/>
    <n v="47.29"/>
    <n v="5"/>
    <n v="187"/>
    <x v="10"/>
    <s v="Ashworth Rachel"/>
    <n v="1715551555"/>
    <s v="Fauntleroy Circus "/>
    <x v="9"/>
    <s v="EC25NT"/>
    <x v="7"/>
    <n v="1501"/>
    <n v="136800"/>
    <n v="10110"/>
    <x v="10"/>
    <d v="2003-03-24T00:00:00"/>
    <d v="2003-03-20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945.8"/>
    <n v="583.6"/>
    <n v="362.19999999999993"/>
  </r>
  <r>
    <n v="10332"/>
    <x v="6"/>
    <n v="45"/>
    <n v="29.87"/>
    <n v="6"/>
    <n v="187"/>
    <x v="10"/>
    <s v="Ashworth Rachel"/>
    <n v="1715551555"/>
    <s v="Fauntleroy Circus "/>
    <x v="9"/>
    <s v="EC25NT"/>
    <x v="7"/>
    <n v="1501"/>
    <n v="136800"/>
    <n v="10110"/>
    <x v="10"/>
    <d v="2003-03-24T00:00:00"/>
    <d v="2003-03-20T00:00:00"/>
    <s v="Shipped"/>
    <x v="6"/>
    <x v="0"/>
    <d v="1899-12-30T01:24:00"/>
    <x v="1"/>
    <s v="This 1:24 scale die-cast replica of the 1939 Chevrolet Deluxe Coupe has the same classy look as the original. Features opening trunk, hood and doors and a showroom quality baked enamel finish."/>
    <n v="7332"/>
    <n v="22.57"/>
    <n v="33.19"/>
    <n v="1344.15"/>
    <n v="1015.65"/>
    <n v="328.50000000000011"/>
  </r>
  <r>
    <n v="10332"/>
    <x v="7"/>
    <n v="26"/>
    <n v="43.01"/>
    <n v="10"/>
    <n v="187"/>
    <x v="10"/>
    <s v="Ashworth Rachel"/>
    <n v="1715551555"/>
    <s v="Fauntleroy Circus "/>
    <x v="9"/>
    <s v="EC25NT"/>
    <x v="7"/>
    <n v="1501"/>
    <n v="136800"/>
    <n v="10110"/>
    <x v="10"/>
    <d v="2003-03-24T00:00:00"/>
    <d v="2003-03-20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118.26"/>
    <n v="535.86"/>
    <n v="582.4"/>
  </r>
  <r>
    <n v="10332"/>
    <x v="105"/>
    <n v="39"/>
    <n v="84.51"/>
    <n v="7"/>
    <n v="187"/>
    <x v="10"/>
    <s v="Ashworth Rachel"/>
    <n v="1715551555"/>
    <s v="Fauntleroy Circus "/>
    <x v="9"/>
    <s v="EC25NT"/>
    <x v="7"/>
    <n v="1501"/>
    <n v="136800"/>
    <n v="10110"/>
    <x v="10"/>
    <d v="2003-03-24T00:00:00"/>
    <d v="2003-03-20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295.8900000000003"/>
    <n v="1842.75"/>
    <n v="1453.1400000000003"/>
  </r>
  <r>
    <n v="10332"/>
    <x v="106"/>
    <n v="44"/>
    <n v="108.04"/>
    <n v="11"/>
    <n v="187"/>
    <x v="10"/>
    <s v="Ashworth Rachel"/>
    <n v="1715551555"/>
    <s v="Fauntleroy Circus "/>
    <x v="9"/>
    <s v="EC25NT"/>
    <x v="7"/>
    <n v="1501"/>
    <n v="136800"/>
    <n v="10110"/>
    <x v="10"/>
    <d v="2003-03-24T00:00:00"/>
    <d v="2003-03-20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53.76"/>
    <n v="3204.08"/>
    <n v="1549.6800000000003"/>
  </r>
  <r>
    <n v="10332"/>
    <x v="107"/>
    <n v="45"/>
    <n v="77.91"/>
    <n v="12"/>
    <n v="187"/>
    <x v="10"/>
    <s v="Ashworth Rachel"/>
    <n v="1715551555"/>
    <s v="Fauntleroy Circus "/>
    <x v="9"/>
    <s v="EC25NT"/>
    <x v="7"/>
    <n v="1501"/>
    <n v="136800"/>
    <n v="10110"/>
    <x v="10"/>
    <d v="2003-03-24T00:00:00"/>
    <d v="2003-03-20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505.95"/>
    <n v="2272.9499999999998"/>
    <n v="1233"/>
  </r>
  <r>
    <n v="10332"/>
    <x v="108"/>
    <n v="31"/>
    <n v="94.23"/>
    <n v="13"/>
    <n v="187"/>
    <x v="10"/>
    <s v="Ashworth Rachel"/>
    <n v="1715551555"/>
    <s v="Fauntleroy Circus "/>
    <x v="9"/>
    <s v="EC25NT"/>
    <x v="7"/>
    <n v="1501"/>
    <n v="136800"/>
    <n v="10110"/>
    <x v="10"/>
    <d v="2003-03-24T00:00:00"/>
    <d v="2003-03-20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921.13"/>
    <n v="1925.41"/>
    <n v="995.72"/>
  </r>
  <r>
    <n v="10332"/>
    <x v="3"/>
    <n v="41"/>
    <n v="34.47"/>
    <n v="14"/>
    <n v="187"/>
    <x v="10"/>
    <s v="Ashworth Rachel"/>
    <n v="1715551555"/>
    <s v="Fauntleroy Circus "/>
    <x v="9"/>
    <s v="EC25NT"/>
    <x v="7"/>
    <n v="1501"/>
    <n v="136800"/>
    <n v="10110"/>
    <x v="10"/>
    <d v="2003-03-24T00:00:00"/>
    <d v="2003-03-20T00:00:00"/>
    <s v="Shipped"/>
    <x v="3"/>
    <x v="0"/>
    <d v="1899-12-30T01:24:00"/>
    <x v="3"/>
    <s v="This model features grille-mounted chrome horn, lift-up louvered hood, fold-down rumble seat, working steering system and rubber wheels. Color black."/>
    <n v="2081"/>
    <n v="21.75"/>
    <n v="41.03"/>
    <n v="1413.27"/>
    <n v="891.75"/>
    <n v="521.52"/>
  </r>
  <r>
    <n v="10333"/>
    <x v="10"/>
    <n v="26"/>
    <n v="188.58"/>
    <n v="3"/>
    <n v="129"/>
    <x v="11"/>
    <s v="Murphy Julie"/>
    <n v="6505555787"/>
    <s v="5557 North Pendale Street "/>
    <x v="10"/>
    <n v="94217"/>
    <x v="0"/>
    <n v="1165"/>
    <n v="64600"/>
    <n v="10111"/>
    <x v="11"/>
    <d v="2003-03-31T00:00:00"/>
    <d v="2003-03-30T00:00:00"/>
    <s v="Shipped"/>
    <x v="10"/>
    <x v="1"/>
    <d v="1899-12-30T01:10:00"/>
    <x v="6"/>
    <s v="Turnable front wheels; steering function; detailed interior; detailed engine; opening hood; opening trunk; opening doors; and detailed chassis."/>
    <n v="7305"/>
    <n v="98.58"/>
    <n v="214.3"/>
    <n v="4903.08"/>
    <n v="2563.08"/>
    <n v="2340"/>
  </r>
  <r>
    <n v="10333"/>
    <x v="12"/>
    <n v="33"/>
    <n v="121.64"/>
    <n v="6"/>
    <n v="129"/>
    <x v="11"/>
    <s v="Murphy Julie"/>
    <n v="6505555787"/>
    <s v="5557 North Pendale Street "/>
    <x v="10"/>
    <n v="94217"/>
    <x v="0"/>
    <n v="1165"/>
    <n v="64600"/>
    <n v="10111"/>
    <x v="11"/>
    <d v="2003-03-31T00:00:00"/>
    <d v="2003-03-30T00:00:00"/>
    <s v="Shipped"/>
    <x v="12"/>
    <x v="2"/>
    <d v="1899-12-30T01:12:00"/>
    <x v="0"/>
    <s v="Model features 30 windows, skylights &amp; glare resistant glass, working steering system, original logos"/>
    <n v="1579"/>
    <n v="77.900000000000006"/>
    <n v="136.66999999999999"/>
    <n v="4014.12"/>
    <n v="2570.7000000000003"/>
    <n v="1443.4199999999996"/>
  </r>
  <r>
    <n v="10333"/>
    <x v="13"/>
    <n v="29"/>
    <n v="110.84"/>
    <n v="7"/>
    <n v="129"/>
    <x v="11"/>
    <s v="Murphy Julie"/>
    <n v="6505555787"/>
    <s v="5557 North Pendale Street "/>
    <x v="10"/>
    <n v="94217"/>
    <x v="0"/>
    <n v="1165"/>
    <n v="64600"/>
    <n v="10111"/>
    <x v="11"/>
    <d v="2003-03-31T00:00:00"/>
    <d v="2003-03-30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214.36"/>
    <n v="1691.57"/>
    <n v="1522.7900000000002"/>
  </r>
  <r>
    <n v="10333"/>
    <x v="15"/>
    <n v="31"/>
    <n v="95.23"/>
    <n v="5"/>
    <n v="129"/>
    <x v="11"/>
    <s v="Murphy Julie"/>
    <n v="6505555787"/>
    <s v="5557 North Pendale Street "/>
    <x v="10"/>
    <n v="94217"/>
    <x v="0"/>
    <n v="1165"/>
    <n v="64600"/>
    <n v="10111"/>
    <x v="11"/>
    <d v="2003-03-31T00:00:00"/>
    <d v="2003-03-30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952.13"/>
    <n v="1884.18"/>
    <n v="1067.95"/>
  </r>
  <r>
    <n v="10333"/>
    <x v="18"/>
    <n v="46"/>
    <n v="95.24"/>
    <n v="2"/>
    <n v="129"/>
    <x v="11"/>
    <s v="Murphy Julie"/>
    <n v="6505555787"/>
    <s v="5557 North Pendale Street "/>
    <x v="10"/>
    <n v="94217"/>
    <x v="0"/>
    <n v="1165"/>
    <n v="64600"/>
    <n v="10111"/>
    <x v="11"/>
    <d v="2003-03-31T00:00:00"/>
    <d v="2003-03-30T00:00:00"/>
    <s v="Shipped"/>
    <x v="18"/>
    <x v="0"/>
    <d v="1899-12-30T01:18:00"/>
    <x v="2"/>
    <s v="Features Gold Trim, Full Size Spare Tire, Chrome Trim, Chrome Grille, Opening Hood, Opening Doors, Opening Trunk, Detailed Engine, Working Steering System"/>
    <n v="7913"/>
    <n v="57.54"/>
    <n v="99.21"/>
    <n v="4381.04"/>
    <n v="2646.84"/>
    <n v="1734.1999999999998"/>
  </r>
  <r>
    <n v="10333"/>
    <x v="20"/>
    <n v="24"/>
    <n v="42.26"/>
    <n v="8"/>
    <n v="129"/>
    <x v="11"/>
    <s v="Murphy Julie"/>
    <n v="6505555787"/>
    <s v="5557 North Pendale Street "/>
    <x v="10"/>
    <n v="94217"/>
    <x v="0"/>
    <n v="1165"/>
    <n v="64600"/>
    <n v="10111"/>
    <x v="11"/>
    <d v="2003-03-31T00:00:00"/>
    <d v="2003-03-30T00:00:00"/>
    <s v="Shipped"/>
    <x v="20"/>
    <x v="0"/>
    <d v="1899-12-30T01:18:00"/>
    <x v="7"/>
    <s v="Features completely detailed interior including Velvet flocked drapes,deluxe wood grain floor, and a wood grain casket with seperate chrome handles"/>
    <n v="6645"/>
    <n v="23.14"/>
    <n v="50.31"/>
    <n v="1014.24"/>
    <n v="555.36"/>
    <n v="458.88"/>
  </r>
  <r>
    <n v="10333"/>
    <x v="22"/>
    <n v="39"/>
    <n v="95.44"/>
    <n v="1"/>
    <n v="129"/>
    <x v="11"/>
    <s v="Murphy Julie"/>
    <n v="6505555787"/>
    <s v="5557 North Pendale Street "/>
    <x v="10"/>
    <n v="94217"/>
    <x v="0"/>
    <n v="1165"/>
    <n v="64600"/>
    <n v="10111"/>
    <x v="11"/>
    <d v="2003-03-31T00:00:00"/>
    <d v="2003-03-30T00:00:00"/>
    <s v="Shipped"/>
    <x v="22"/>
    <x v="0"/>
    <d v="1899-12-30T01:24:00"/>
    <x v="8"/>
    <s v="Features opening trunk,  working steering system. Color dark green."/>
    <n v="4710"/>
    <n v="57.46"/>
    <n v="97.39"/>
    <n v="3722.16"/>
    <n v="2240.94"/>
    <n v="1481.2199999999998"/>
  </r>
  <r>
    <n v="10333"/>
    <x v="24"/>
    <n v="33"/>
    <n v="62.05"/>
    <n v="4"/>
    <n v="129"/>
    <x v="11"/>
    <s v="Murphy Julie"/>
    <n v="6505555787"/>
    <s v="5557 North Pendale Street "/>
    <x v="10"/>
    <n v="94217"/>
    <x v="0"/>
    <n v="1165"/>
    <n v="64600"/>
    <n v="10111"/>
    <x v="11"/>
    <d v="2003-03-31T00:00:00"/>
    <d v="2003-03-30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047.6499999999999"/>
    <n v="1109.1299999999999"/>
    <n v="938.52"/>
  </r>
  <r>
    <n v="10334"/>
    <x v="11"/>
    <n v="26"/>
    <n v="130.01"/>
    <n v="2"/>
    <n v="144"/>
    <x v="12"/>
    <s v="Berglund Christina "/>
    <n v="921123555"/>
    <s v="Berguvsvafaogen  8 "/>
    <x v="11"/>
    <s v="S95822"/>
    <x v="8"/>
    <n v="1504"/>
    <n v="53100"/>
    <n v="10112"/>
    <x v="12"/>
    <d v="2003-04-03T00:00:00"/>
    <d v="2003-03-29T00:00:00"/>
    <s v="Shipped"/>
    <x v="11"/>
    <x v="1"/>
    <d v="1899-12-30T01:10:00"/>
    <x v="8"/>
    <s v="Features include: Turnable front wheels; steering function; detailed interior; detailed engine; opening hood; opening trunk; opening doors; and detailed chassis."/>
    <n v="6791"/>
    <n v="103.42"/>
    <n v="147.74"/>
    <n v="3380.2599999999998"/>
    <n v="2688.92"/>
    <n v="691.33999999999969"/>
  </r>
  <r>
    <n v="10334"/>
    <x v="29"/>
    <n v="46"/>
    <n v="108"/>
    <n v="6"/>
    <n v="144"/>
    <x v="12"/>
    <s v="Berglund Christina "/>
    <n v="921123555"/>
    <s v="Berguvsvafaogen  8 "/>
    <x v="11"/>
    <s v="S95822"/>
    <x v="8"/>
    <n v="1504"/>
    <n v="53100"/>
    <n v="10112"/>
    <x v="12"/>
    <d v="2003-04-03T00:00:00"/>
    <d v="2003-03-29T00:00:00"/>
    <s v="Shipped"/>
    <x v="29"/>
    <x v="2"/>
    <d v="1899-12-30T01:18:00"/>
    <x v="11"/>
    <s v="Exact replica. 100+ parts. working steering system, original logos"/>
    <n v="8258"/>
    <n v="74.86"/>
    <n v="122.73"/>
    <n v="4968"/>
    <n v="3443.56"/>
    <n v="1524.44"/>
  </r>
  <r>
    <n v="10334"/>
    <x v="14"/>
    <n v="34"/>
    <n v="52.87"/>
    <n v="1"/>
    <n v="144"/>
    <x v="12"/>
    <s v="Berglund Christina "/>
    <n v="921123555"/>
    <s v="Berguvsvafaogen  8 "/>
    <x v="11"/>
    <s v="S95822"/>
    <x v="8"/>
    <n v="1504"/>
    <n v="53100"/>
    <n v="10112"/>
    <x v="12"/>
    <d v="2003-04-03T00:00:00"/>
    <d v="2003-03-29T00:00:00"/>
    <s v="Shipped"/>
    <x v="14"/>
    <x v="2"/>
    <d v="1899-12-30T01:18:00"/>
    <x v="9"/>
    <s v="Gleaming red handsome appearance. Everything is here the fire hoses, ladder, axes, bells, lanterns, ready to fight any inferno."/>
    <n v="2018"/>
    <n v="24.92"/>
    <n v="60.77"/>
    <n v="1797.58"/>
    <n v="847.28000000000009"/>
    <n v="950.29999999999984"/>
  </r>
  <r>
    <n v="10334"/>
    <x v="30"/>
    <n v="20"/>
    <n v="147.33000000000001"/>
    <n v="3"/>
    <n v="144"/>
    <x v="12"/>
    <s v="Berglund Christina "/>
    <n v="921123555"/>
    <s v="Berguvsvafaogen  8 "/>
    <x v="11"/>
    <s v="S95822"/>
    <x v="8"/>
    <n v="1504"/>
    <n v="53100"/>
    <n v="10112"/>
    <x v="12"/>
    <d v="2003-04-03T00:00:00"/>
    <d v="2003-03-29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946.6000000000004"/>
    <n v="1558"/>
    <n v="1388.6000000000004"/>
  </r>
  <r>
    <n v="10334"/>
    <x v="19"/>
    <n v="49"/>
    <n v="101.71"/>
    <n v="4"/>
    <n v="144"/>
    <x v="12"/>
    <s v="Berglund Christina "/>
    <n v="921123555"/>
    <s v="Berguvsvafaogen  8 "/>
    <x v="11"/>
    <s v="S95822"/>
    <x v="8"/>
    <n v="1504"/>
    <n v="53100"/>
    <n v="10112"/>
    <x v="12"/>
    <d v="2003-04-03T00:00:00"/>
    <d v="2003-03-29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83.79"/>
    <n v="4153.2400000000007"/>
    <n v="830.54999999999927"/>
  </r>
  <r>
    <n v="10334"/>
    <x v="21"/>
    <n v="42"/>
    <n v="117.57"/>
    <n v="5"/>
    <n v="144"/>
    <x v="12"/>
    <s v="Berglund Christina "/>
    <n v="921123555"/>
    <s v="Berguvsvafaogen  8 "/>
    <x v="11"/>
    <s v="S95822"/>
    <x v="8"/>
    <n v="1504"/>
    <n v="53100"/>
    <n v="10112"/>
    <x v="12"/>
    <d v="2003-04-03T00:00:00"/>
    <d v="2003-03-29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4937.9399999999996"/>
    <n v="2576.2800000000002"/>
    <n v="2361.6599999999994"/>
  </r>
  <r>
    <n v="10335"/>
    <x v="33"/>
    <n v="33"/>
    <n v="32.880000000000003"/>
    <n v="2"/>
    <n v="124"/>
    <x v="13"/>
    <s v="Nelson Susan"/>
    <n v="4155551450"/>
    <s v="5677 Strong St. "/>
    <x v="12"/>
    <n v="97562"/>
    <x v="0"/>
    <n v="1165"/>
    <n v="210500"/>
    <n v="10113"/>
    <x v="13"/>
    <d v="2003-04-02T00:00:00"/>
    <d v="2003-03-2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085.0400000000002"/>
    <n v="525.03"/>
    <n v="560.01000000000022"/>
  </r>
  <r>
    <n v="10335"/>
    <x v="23"/>
    <n v="44"/>
    <n v="77.05"/>
    <n v="1"/>
    <n v="124"/>
    <x v="13"/>
    <s v="Nelson Susan"/>
    <n v="4155551450"/>
    <s v="5677 Strong St. "/>
    <x v="12"/>
    <n v="97562"/>
    <x v="0"/>
    <n v="1165"/>
    <n v="210500"/>
    <n v="10113"/>
    <x v="13"/>
    <d v="2003-04-02T00:00:00"/>
    <d v="2003-03-27T00:00:00"/>
    <s v="Shipped"/>
    <x v="23"/>
    <x v="2"/>
    <d v="1899-12-30T01:32:00"/>
    <x v="1"/>
    <s v="This 1980Ã¢â‚¬â„¢s era new look Manhattan express is still active, running from the Bronx to mid-town Manhattan. Has 35 opeining windows and working lights. Needs a battery."/>
    <n v="5099"/>
    <n v="53.93"/>
    <n v="96.31"/>
    <n v="3390.2"/>
    <n v="2372.92"/>
    <n v="1017.2799999999997"/>
  </r>
  <r>
    <n v="10335"/>
    <x v="35"/>
    <n v="40"/>
    <n v="49.78"/>
    <n v="3"/>
    <n v="124"/>
    <x v="13"/>
    <s v="Nelson Susan"/>
    <n v="4155551450"/>
    <s v="5677 Strong St. "/>
    <x v="12"/>
    <n v="97562"/>
    <x v="0"/>
    <n v="1165"/>
    <n v="210500"/>
    <n v="10113"/>
    <x v="13"/>
    <d v="2003-04-02T00:00:00"/>
    <d v="2003-03-27T00:00:00"/>
    <s v="Shipped"/>
    <x v="35"/>
    <x v="2"/>
    <d v="1899-12-30T01:32:00"/>
    <x v="6"/>
    <s v="Model features bi-level seating, 50 windows, skylights &amp; glare resistant glass, working steering system, original logos"/>
    <n v="2874"/>
    <n v="25.98"/>
    <n v="54.11"/>
    <n v="1991.2"/>
    <n v="1039.2"/>
    <n v="952"/>
  </r>
  <r>
    <n v="10336"/>
    <x v="40"/>
    <n v="33"/>
    <n v="176.63"/>
    <n v="10"/>
    <n v="172"/>
    <x v="14"/>
    <s v="Bertrand Marie"/>
    <n v="142342555"/>
    <s v="265, boulevard Charonne "/>
    <x v="13"/>
    <n v="75012"/>
    <x v="9"/>
    <n v="1337"/>
    <n v="84300"/>
    <n v="10114"/>
    <x v="14"/>
    <d v="2003-04-07T00:00:00"/>
    <d v="2003-04-02T00:00:00"/>
    <s v="Shipped"/>
    <x v="40"/>
    <x v="1"/>
    <d v="1899-12-30T01:12:00"/>
    <x v="8"/>
    <s v="Turnable front wheels; steering function; detailed interior; detailed engine; opening hood; opening trunk; opening doors; and detailed chassis."/>
    <n v="3619"/>
    <n v="95.59"/>
    <n v="207.8"/>
    <n v="5828.79"/>
    <n v="3154.4700000000003"/>
    <n v="2674.3199999999997"/>
  </r>
  <r>
    <n v="10336"/>
    <x v="26"/>
    <n v="33"/>
    <n v="126.91"/>
    <n v="11"/>
    <n v="172"/>
    <x v="14"/>
    <s v="Bertrand Marie"/>
    <n v="142342555"/>
    <s v="265, boulevard Charonne "/>
    <x v="13"/>
    <n v="75012"/>
    <x v="9"/>
    <n v="1337"/>
    <n v="84300"/>
    <n v="10114"/>
    <x v="14"/>
    <d v="2003-04-07T00:00:00"/>
    <d v="2003-04-02T00:00:00"/>
    <s v="Shipped"/>
    <x v="26"/>
    <x v="1"/>
    <d v="1899-12-30T01:18:00"/>
    <x v="0"/>
    <s v="1:18 scale die-cast about 10&quot; long doors open, hood opens, trunk opens and wheels roll"/>
    <n v="6906"/>
    <n v="89.14"/>
    <n v="151.08000000000001"/>
    <n v="4188.03"/>
    <n v="2941.62"/>
    <n v="1246.4099999999999"/>
  </r>
  <r>
    <n v="10336"/>
    <x v="41"/>
    <n v="49"/>
    <n v="141.88"/>
    <n v="1"/>
    <n v="172"/>
    <x v="14"/>
    <s v="Bertrand Marie"/>
    <n v="142342555"/>
    <s v="265, boulevard Charonne "/>
    <x v="13"/>
    <n v="75012"/>
    <x v="9"/>
    <n v="1337"/>
    <n v="84300"/>
    <n v="10114"/>
    <x v="14"/>
    <d v="2003-04-07T00:00:00"/>
    <d v="2003-04-02T00:00:00"/>
    <s v="Shipped"/>
    <x v="41"/>
    <x v="1"/>
    <d v="1899-12-30T01:12:00"/>
    <x v="8"/>
    <s v="Turnable front wheels; steering function; detailed interior; detailed engine; opening hood; opening trunk; opening doors; and detailed chassis."/>
    <n v="1049"/>
    <n v="83.05"/>
    <n v="173.02"/>
    <n v="6952.12"/>
    <n v="4069.45"/>
    <n v="2882.67"/>
  </r>
  <r>
    <n v="10336"/>
    <x v="27"/>
    <n v="38"/>
    <n v="95.99"/>
    <n v="3"/>
    <n v="172"/>
    <x v="14"/>
    <s v="Bertrand Marie"/>
    <n v="142342555"/>
    <s v="265, boulevard Charonne "/>
    <x v="13"/>
    <n v="75012"/>
    <x v="9"/>
    <n v="1337"/>
    <n v="84300"/>
    <n v="10114"/>
    <x v="14"/>
    <d v="2003-04-07T00:00:00"/>
    <d v="2003-04-02T00:00:00"/>
    <s v="Shipped"/>
    <x v="27"/>
    <x v="2"/>
    <d v="1899-12-30T01:12:00"/>
    <x v="2"/>
    <s v="1:12 scale die-cast about 20&quot; long Hood opens, Rubber wheels"/>
    <n v="6125"/>
    <n v="55.7"/>
    <n v="118.5"/>
    <n v="3647.62"/>
    <n v="2116.6"/>
    <n v="1531.02"/>
  </r>
  <r>
    <n v="10336"/>
    <x v="28"/>
    <n v="49"/>
    <n v="153.91"/>
    <n v="6"/>
    <n v="172"/>
    <x v="14"/>
    <s v="Bertrand Marie"/>
    <n v="142342555"/>
    <s v="265, boulevard Charonne "/>
    <x v="13"/>
    <n v="75012"/>
    <x v="9"/>
    <n v="1337"/>
    <n v="84300"/>
    <n v="10114"/>
    <x v="14"/>
    <d v="2003-04-07T00:00:00"/>
    <d v="2003-04-02T00:00:00"/>
    <s v="Shipped"/>
    <x v="28"/>
    <x v="1"/>
    <d v="1899-12-30T01:18:00"/>
    <x v="5"/>
    <s v="Turnable front wheels; steering function; detailed interior; detailed engine; opening hood; opening trunk; opening doors; and detailed chassis."/>
    <n v="4724"/>
    <n v="101.51"/>
    <n v="163.72999999999999"/>
    <n v="7541.59"/>
    <n v="4973.9900000000007"/>
    <n v="2567.5999999999995"/>
  </r>
  <r>
    <n v="10336"/>
    <x v="42"/>
    <n v="48"/>
    <n v="135.22"/>
    <n v="12"/>
    <n v="172"/>
    <x v="14"/>
    <s v="Bertrand Marie"/>
    <n v="142342555"/>
    <s v="265, boulevard Charonne "/>
    <x v="13"/>
    <n v="75012"/>
    <x v="9"/>
    <n v="1337"/>
    <n v="84300"/>
    <n v="10114"/>
    <x v="14"/>
    <d v="2003-04-07T00:00:00"/>
    <d v="2003-04-02T00:00:00"/>
    <s v="Shipped"/>
    <x v="42"/>
    <x v="0"/>
    <d v="1899-12-30T01:18:00"/>
    <x v="11"/>
    <s v="Features opening trunk,  working steering system"/>
    <n v="3913"/>
    <n v="68.3"/>
    <n v="136.59"/>
    <n v="6490.5599999999995"/>
    <n v="3278.3999999999996"/>
    <n v="3212.16"/>
  </r>
  <r>
    <n v="10336"/>
    <x v="43"/>
    <n v="21"/>
    <n v="100.84"/>
    <n v="7"/>
    <n v="172"/>
    <x v="14"/>
    <s v="Bertrand Marie"/>
    <n v="142342555"/>
    <s v="265, boulevard Charonne "/>
    <x v="13"/>
    <n v="75012"/>
    <x v="9"/>
    <n v="1337"/>
    <n v="84300"/>
    <n v="10114"/>
    <x v="14"/>
    <d v="2003-04-07T00:00:00"/>
    <d v="2003-04-02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117.64"/>
    <n v="1418.76"/>
    <n v="698.87999999999988"/>
  </r>
  <r>
    <n v="10336"/>
    <x v="32"/>
    <n v="45"/>
    <n v="49.71"/>
    <n v="4"/>
    <n v="172"/>
    <x v="14"/>
    <s v="Bertrand Marie"/>
    <n v="142342555"/>
    <s v="265, boulevard Charonne "/>
    <x v="13"/>
    <n v="75012"/>
    <x v="9"/>
    <n v="1337"/>
    <n v="84300"/>
    <n v="10114"/>
    <x v="14"/>
    <d v="2003-04-07T00:00:00"/>
    <d v="2003-04-02T00:00:00"/>
    <s v="Shipped"/>
    <x v="32"/>
    <x v="1"/>
    <d v="1899-12-30T01:24:00"/>
    <x v="12"/>
    <s v="1:24 scale die-cast about 18&quot; long doors open, hood opens and rubber wheels"/>
    <n v="4074"/>
    <n v="32.369999999999997"/>
    <n v="57.8"/>
    <n v="2236.9499999999998"/>
    <n v="1456.6499999999999"/>
    <n v="780.3"/>
  </r>
  <r>
    <n v="10336"/>
    <x v="34"/>
    <n v="31"/>
    <n v="113.55"/>
    <n v="5"/>
    <n v="172"/>
    <x v="14"/>
    <s v="Bertrand Marie"/>
    <n v="142342555"/>
    <s v="265, boulevard Charonne "/>
    <x v="13"/>
    <n v="75012"/>
    <x v="9"/>
    <n v="1337"/>
    <n v="84300"/>
    <n v="10114"/>
    <x v="14"/>
    <d v="2003-04-07T00:00:00"/>
    <d v="2003-04-02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520.0499999999997"/>
    <n v="2163.1799999999998"/>
    <n v="1356.87"/>
  </r>
  <r>
    <n v="10336"/>
    <x v="36"/>
    <n v="31"/>
    <n v="59.03"/>
    <n v="9"/>
    <n v="172"/>
    <x v="14"/>
    <s v="Bertrand Marie"/>
    <n v="142342555"/>
    <s v="265, boulevard Charonne "/>
    <x v="13"/>
    <n v="75012"/>
    <x v="9"/>
    <n v="1337"/>
    <n v="84300"/>
    <n v="10114"/>
    <x v="14"/>
    <d v="2003-04-07T00:00:00"/>
    <d v="2003-04-02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29.93"/>
    <n v="828.31999999999994"/>
    <n v="1001.6100000000001"/>
  </r>
  <r>
    <n v="10336"/>
    <x v="37"/>
    <n v="23"/>
    <n v="109.96"/>
    <n v="8"/>
    <n v="172"/>
    <x v="14"/>
    <s v="Bertrand Marie"/>
    <n v="142342555"/>
    <s v="265, boulevard Charonne "/>
    <x v="13"/>
    <n v="75012"/>
    <x v="9"/>
    <n v="1337"/>
    <n v="84300"/>
    <n v="10114"/>
    <x v="14"/>
    <d v="2003-04-07T00:00:00"/>
    <d v="2003-04-02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529.08"/>
    <n v="1570.67"/>
    <n v="958.40999999999985"/>
  </r>
  <r>
    <n v="10336"/>
    <x v="25"/>
    <n v="46"/>
    <n v="94.07"/>
    <n v="2"/>
    <n v="172"/>
    <x v="14"/>
    <s v="Bertrand Marie"/>
    <n v="142342555"/>
    <s v="265, boulevard Charonne "/>
    <x v="13"/>
    <n v="75012"/>
    <x v="9"/>
    <n v="1337"/>
    <n v="84300"/>
    <n v="10114"/>
    <x v="14"/>
    <d v="2003-04-07T00:00:00"/>
    <d v="2003-04-02T00:00:00"/>
    <s v="Shipped"/>
    <x v="25"/>
    <x v="1"/>
    <d v="1899-12-30T01:18:00"/>
    <x v="9"/>
    <s v="Features include opening and closing doors. Color: White. _x000a_Measures approximately 9 1/2&quot; Long."/>
    <n v="6934"/>
    <n v="46.53"/>
    <n v="101.15"/>
    <n v="4327.2199999999993"/>
    <n v="2140.38"/>
    <n v="2186.8399999999992"/>
  </r>
  <r>
    <n v="10337"/>
    <x v="39"/>
    <n v="25"/>
    <n v="131.91999999999999"/>
    <n v="8"/>
    <n v="424"/>
    <x v="15"/>
    <s v="Hernandez Maria"/>
    <n v="2125558493"/>
    <s v="5905 Pompton St. Suite 750"/>
    <x v="2"/>
    <n v="10022"/>
    <x v="0"/>
    <n v="1286"/>
    <n v="67500"/>
    <n v="10115"/>
    <x v="15"/>
    <d v="2003-04-12T00:00:00"/>
    <d v="2003-04-07T00:00:00"/>
    <s v="Shipped"/>
    <x v="39"/>
    <x v="1"/>
    <d v="1899-12-30T01:10:00"/>
    <x v="1"/>
    <s v="Features include: Turnable front wheels; steering function; detailed interior; detailed engine; opening hood; opening trunk; opening doors; and detailed chassis."/>
    <n v="3252"/>
    <n v="85.68"/>
    <n v="136"/>
    <n v="3297.9999999999995"/>
    <n v="2142"/>
    <n v="1155.9999999999995"/>
  </r>
  <r>
    <n v="10337"/>
    <x v="31"/>
    <n v="36"/>
    <n v="140.75"/>
    <n v="3"/>
    <n v="424"/>
    <x v="15"/>
    <s v="Hernandez Maria"/>
    <n v="2125558493"/>
    <s v="5905 Pompton St. Suite 750"/>
    <x v="2"/>
    <n v="10022"/>
    <x v="0"/>
    <n v="1286"/>
    <n v="67500"/>
    <n v="10115"/>
    <x v="15"/>
    <d v="2003-04-12T00:00:00"/>
    <d v="2003-04-07T00:00:00"/>
    <s v="Shipped"/>
    <x v="31"/>
    <x v="1"/>
    <d v="1899-12-30T01:18:00"/>
    <x v="10"/>
    <s v="Features include opening and closing doors. Color: White."/>
    <n v="5545"/>
    <n v="91.92"/>
    <n v="143.62"/>
    <n v="5067"/>
    <n v="3309.12"/>
    <n v="1757.88"/>
  </r>
  <r>
    <n v="10337"/>
    <x v="44"/>
    <n v="29"/>
    <n v="76.36"/>
    <n v="2"/>
    <n v="424"/>
    <x v="15"/>
    <s v="Hernandez Maria"/>
    <n v="2125558493"/>
    <s v="5905 Pompton St. Suite 750"/>
    <x v="2"/>
    <n v="10022"/>
    <x v="0"/>
    <n v="1286"/>
    <n v="67500"/>
    <n v="10115"/>
    <x v="15"/>
    <d v="2003-04-12T00:00:00"/>
    <d v="2003-04-07T00:00:00"/>
    <s v="Shipped"/>
    <x v="44"/>
    <x v="0"/>
    <d v="1899-12-30T01:18:00"/>
    <x v="2"/>
    <s v="Features opening trunk,  working steering system"/>
    <n v="8290"/>
    <n v="52.66"/>
    <n v="87.77"/>
    <n v="2214.44"/>
    <n v="1527.1399999999999"/>
    <n v="687.30000000000018"/>
  </r>
  <r>
    <n v="10337"/>
    <x v="45"/>
    <n v="29"/>
    <n v="119.2"/>
    <n v="4"/>
    <n v="424"/>
    <x v="15"/>
    <s v="Hernandez Maria"/>
    <n v="2125558493"/>
    <s v="5905 Pompton St. Suite 750"/>
    <x v="2"/>
    <n v="10022"/>
    <x v="0"/>
    <n v="1286"/>
    <n v="67500"/>
    <n v="10115"/>
    <x v="15"/>
    <d v="2003-04-12T00:00:00"/>
    <d v="2003-04-07T00:00:00"/>
    <s v="Shipped"/>
    <x v="45"/>
    <x v="4"/>
    <d v="1899-12-30T01:24:00"/>
    <x v="9"/>
    <s v="All wood with canvas sails. Many extras including rigging, long boats, pilot house, anchors, etc. Comes with 4 masts, all square-rigged."/>
    <n v="1898"/>
    <n v="82.34"/>
    <n v="122.89"/>
    <n v="3456.8"/>
    <n v="2387.86"/>
    <n v="1068.94"/>
  </r>
  <r>
    <n v="10337"/>
    <x v="38"/>
    <n v="21"/>
    <n v="54.48"/>
    <n v="6"/>
    <n v="424"/>
    <x v="15"/>
    <s v="Hernandez Maria"/>
    <n v="2125558493"/>
    <s v="5905 Pompton St. Suite 750"/>
    <x v="2"/>
    <n v="10022"/>
    <x v="0"/>
    <n v="1286"/>
    <n v="67500"/>
    <n v="10115"/>
    <x v="15"/>
    <d v="2003-04-12T00:00:00"/>
    <d v="2003-04-07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44.08"/>
    <n v="787.29000000000008"/>
    <n v="356.78999999999985"/>
  </r>
  <r>
    <n v="10337"/>
    <x v="49"/>
    <n v="36"/>
    <n v="73.62"/>
    <n v="9"/>
    <n v="424"/>
    <x v="15"/>
    <s v="Hernandez Maria"/>
    <n v="2125558493"/>
    <s v="5905 Pompton St. Suite 750"/>
    <x v="2"/>
    <n v="10022"/>
    <x v="0"/>
    <n v="1286"/>
    <n v="67500"/>
    <n v="10115"/>
    <x v="15"/>
    <d v="2003-04-12T00:00:00"/>
    <d v="2003-04-07T00:00:00"/>
    <s v="Shipped"/>
    <x v="49"/>
    <x v="4"/>
    <d v="1899-12-30T12:40:00"/>
    <x v="7"/>
    <s v="Measures 31 1/2 inches Long x 25 1/2 inches High x 10 5/8 inches Wide_x000a_All wood with canvas sail. Extras include long boats, rigging, ladders, railing, anchors, side cannons, hand painted, etc."/>
    <n v="737"/>
    <n v="43.3"/>
    <n v="86.61"/>
    <n v="2650.32"/>
    <n v="1558.8"/>
    <n v="1091.5200000000002"/>
  </r>
  <r>
    <n v="10337"/>
    <x v="51"/>
    <n v="31"/>
    <n v="84.14"/>
    <n v="1"/>
    <n v="424"/>
    <x v="15"/>
    <s v="Hernandez Maria"/>
    <n v="2125558493"/>
    <s v="5905 Pompton St. Suite 750"/>
    <x v="2"/>
    <n v="10022"/>
    <x v="0"/>
    <n v="1286"/>
    <n v="67500"/>
    <n v="10115"/>
    <x v="15"/>
    <d v="2003-04-12T00:00:00"/>
    <d v="2003-04-07T00:00:00"/>
    <s v="Shipped"/>
    <x v="51"/>
    <x v="4"/>
    <d v="1899-12-30T12:40:00"/>
    <x v="9"/>
    <s v="Completed model measures 19 1/2 inches long, 9 inches high, 3inches wide and is in barn red/black. All wood and metal."/>
    <n v="1956"/>
    <n v="51.09"/>
    <n v="100.17"/>
    <n v="2608.34"/>
    <n v="1583.7900000000002"/>
    <n v="1024.55"/>
  </r>
  <r>
    <n v="10337"/>
    <x v="52"/>
    <n v="36"/>
    <n v="83.42"/>
    <n v="7"/>
    <n v="424"/>
    <x v="15"/>
    <s v="Hernandez Maria"/>
    <n v="2125558493"/>
    <s v="5905 Pompton St. Suite 750"/>
    <x v="2"/>
    <n v="10022"/>
    <x v="0"/>
    <n v="1286"/>
    <n v="67500"/>
    <n v="10115"/>
    <x v="15"/>
    <d v="2003-04-12T00:00:00"/>
    <d v="2003-04-07T00:00:00"/>
    <s v="Shipped"/>
    <x v="52"/>
    <x v="4"/>
    <d v="1899-12-30T12:40:00"/>
    <x v="0"/>
    <s v="Exact replica. Wood and Metal. Many extras including rigging, long boats, pilot house, anchors, etc. Comes with three masts, all square-rigged."/>
    <n v="5088"/>
    <n v="53.63"/>
    <n v="99.31"/>
    <n v="3003.12"/>
    <n v="1930.68"/>
    <n v="1072.4399999999998"/>
  </r>
  <r>
    <n v="10337"/>
    <x v="53"/>
    <n v="42"/>
    <n v="49.14"/>
    <n v="5"/>
    <n v="424"/>
    <x v="15"/>
    <s v="Hernandez Maria"/>
    <n v="2125558493"/>
    <s v="5905 Pompton St. Suite 750"/>
    <x v="2"/>
    <n v="10022"/>
    <x v="0"/>
    <n v="1286"/>
    <n v="67500"/>
    <n v="10115"/>
    <x v="15"/>
    <d v="2003-04-12T00:00:00"/>
    <d v="2003-04-07T00:00:00"/>
    <s v="Shipped"/>
    <x v="53"/>
    <x v="4"/>
    <d v="1899-12-30T02:12:00"/>
    <x v="11"/>
    <s v="Measures 38 inches Long x 33 3/4 inches High. Includes a stand._x000a_Many extras including rigging, long boats, pilot house, anchors, etc. Comes with 2 masts, all square-rigged"/>
    <n v="414"/>
    <n v="33.299999999999997"/>
    <n v="54.6"/>
    <n v="2063.88"/>
    <n v="1398.6"/>
    <n v="665.2800000000002"/>
  </r>
  <r>
    <n v="10338"/>
    <x v="54"/>
    <n v="41"/>
    <n v="137.19"/>
    <n v="1"/>
    <n v="381"/>
    <x v="16"/>
    <s v="Cartrain Pascale "/>
    <n v="7123672555"/>
    <s v="Boulevard Tirou, 255 "/>
    <x v="14"/>
    <s v="B6000"/>
    <x v="10"/>
    <n v="1401"/>
    <n v="23500"/>
    <n v="10116"/>
    <x v="16"/>
    <d v="2003-04-19T00:00:00"/>
    <d v="2003-04-13T00:00:00"/>
    <s v="Shipped"/>
    <x v="54"/>
    <x v="5"/>
    <d v="1899-12-30T01:18:00"/>
    <x v="3"/>
    <s v="1:18 scale replica of actual Army's UH-60L BLACK HAWK Helicopter. 100% hand-assembled. Features rotating rotor blades, propeller blades and rubber wheels."/>
    <n v="5330"/>
    <n v="77.27"/>
    <n v="157.69"/>
    <n v="5624.79"/>
    <n v="3168.0699999999997"/>
    <n v="2456.7200000000003"/>
  </r>
  <r>
    <n v="10338"/>
    <x v="56"/>
    <n v="28"/>
    <n v="80.86"/>
    <n v="3"/>
    <n v="381"/>
    <x v="16"/>
    <s v="Cartrain Pascale "/>
    <n v="7123672555"/>
    <s v="Boulevard Tirou, 255 "/>
    <x v="14"/>
    <s v="B6000"/>
    <x v="10"/>
    <n v="1401"/>
    <n v="23500"/>
    <n v="10116"/>
    <x v="16"/>
    <d v="2003-04-19T00:00:00"/>
    <d v="2003-04-13T00:00:00"/>
    <s v="Shipped"/>
    <x v="56"/>
    <x v="4"/>
    <d v="1899-12-30T01:18:00"/>
    <x v="10"/>
    <s v="Exact replica. Wood and Metal. Many extras including rigging, long boats, pilot house, anchors, etc. Comes with three masts, all square-rigged."/>
    <n v="4259"/>
    <n v="51.61"/>
    <n v="86.02"/>
    <n v="2264.08"/>
    <n v="1445.08"/>
    <n v="819"/>
  </r>
  <r>
    <n v="10338"/>
    <x v="57"/>
    <n v="45"/>
    <n v="93.17"/>
    <n v="2"/>
    <n v="381"/>
    <x v="16"/>
    <s v="Cartrain Pascale "/>
    <n v="7123672555"/>
    <s v="Boulevard Tirou, 255 "/>
    <x v="14"/>
    <s v="B6000"/>
    <x v="10"/>
    <n v="1401"/>
    <n v="23500"/>
    <n v="10116"/>
    <x v="16"/>
    <d v="2003-04-19T00:00:00"/>
    <d v="2003-04-13T00:00:00"/>
    <s v="Shipped"/>
    <x v="57"/>
    <x v="0"/>
    <d v="1899-12-30T01:18:00"/>
    <x v="2"/>
    <s v="Features opening hood, opening doors, opening trunk, wide white wall tires, front door arm rests, working steering system, leather upholstery. Color black."/>
    <n v="2378"/>
    <n v="64.58"/>
    <n v="105.87"/>
    <n v="4192.6499999999996"/>
    <n v="2906.1"/>
    <n v="1286.5499999999997"/>
  </r>
  <r>
    <n v="10339"/>
    <x v="73"/>
    <n v="40"/>
    <n v="117.75"/>
    <n v="4"/>
    <n v="398"/>
    <x v="89"/>
    <s v="Shimamura Akiko"/>
    <n v="81335840555"/>
    <s v="2-2-8 Roppongi "/>
    <x v="73"/>
    <n v="1060032"/>
    <x v="19"/>
    <n v="1621"/>
    <n v="94400"/>
    <n v="10258"/>
    <x v="84"/>
    <d v="2004-06-25T00:00:00"/>
    <d v="2004-06-23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710"/>
    <n v="2759.6"/>
    <n v="1950.4"/>
  </r>
  <r>
    <n v="10339"/>
    <x v="74"/>
    <n v="39"/>
    <n v="178.17"/>
    <n v="3"/>
    <n v="398"/>
    <x v="89"/>
    <s v="Shimamura Akiko"/>
    <n v="81335840555"/>
    <s v="2-2-8 Roppongi "/>
    <x v="73"/>
    <n v="1060032"/>
    <x v="19"/>
    <n v="1621"/>
    <n v="94400"/>
    <n v="10258"/>
    <x v="84"/>
    <d v="2004-06-25T00:00:00"/>
    <d v="2004-06-23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948.6299999999992"/>
    <n v="3549.7799999999997"/>
    <n v="3398.8499999999995"/>
  </r>
  <r>
    <n v="10339"/>
    <x v="55"/>
    <n v="27"/>
    <n v="79.41"/>
    <n v="2"/>
    <n v="398"/>
    <x v="89"/>
    <s v="Shimamura Akiko"/>
    <n v="81335840555"/>
    <s v="2-2-8 Roppongi "/>
    <x v="73"/>
    <n v="1060032"/>
    <x v="19"/>
    <n v="1621"/>
    <n v="94400"/>
    <n v="10258"/>
    <x v="84"/>
    <d v="2004-06-25T00:00:00"/>
    <d v="2004-06-23T00:00:00"/>
    <s v="Shipped"/>
    <x v="55"/>
    <x v="5"/>
    <d v="1899-12-30T02:12:00"/>
    <x v="5"/>
    <s v="Has retractable wheels and comes with a stand"/>
    <n v="992"/>
    <n v="49"/>
    <n v="84.48"/>
    <n v="2144.0699999999997"/>
    <n v="1323"/>
    <n v="821.06999999999971"/>
  </r>
  <r>
    <n v="10339"/>
    <x v="76"/>
    <n v="30"/>
    <n v="48.46"/>
    <n v="1"/>
    <n v="398"/>
    <x v="89"/>
    <s v="Shimamura Akiko"/>
    <n v="81335840555"/>
    <s v="2-2-8 Roppongi "/>
    <x v="73"/>
    <n v="1060032"/>
    <x v="19"/>
    <n v="1621"/>
    <n v="94400"/>
    <n v="10258"/>
    <x v="84"/>
    <d v="2004-06-25T00:00:00"/>
    <d v="2004-06-23T00:00:00"/>
    <s v="Shipped"/>
    <x v="76"/>
    <x v="6"/>
    <d v="1899-12-30T01:18:00"/>
    <x v="0"/>
    <s v="Intricately detailed with chrome accents and trim, official die-struck logos and baked enamel finish."/>
    <n v="4357"/>
    <n v="24.23"/>
    <n v="60.57"/>
    <n v="1453.8"/>
    <n v="726.9"/>
    <n v="726.9"/>
  </r>
  <r>
    <n v="10339"/>
    <x v="77"/>
    <n v="27"/>
    <n v="96.92"/>
    <n v="10"/>
    <n v="398"/>
    <x v="89"/>
    <s v="Shimamura Akiko"/>
    <n v="81335840555"/>
    <s v="2-2-8 Roppongi "/>
    <x v="73"/>
    <n v="1060032"/>
    <x v="19"/>
    <n v="1621"/>
    <n v="94400"/>
    <n v="10258"/>
    <x v="84"/>
    <d v="2004-06-25T00:00:00"/>
    <d v="2004-06-23T00:00:00"/>
    <s v="Shipped"/>
    <x v="77"/>
    <x v="6"/>
    <d v="1899-12-30T01:24:00"/>
    <x v="4"/>
    <s v="Detailed scale replica with working suspension and constructed from over 70 parts"/>
    <n v="7003"/>
    <n v="60.86"/>
    <n v="112.7"/>
    <n v="2616.84"/>
    <n v="1643.22"/>
    <n v="973.62000000000012"/>
  </r>
  <r>
    <n v="10339"/>
    <x v="58"/>
    <n v="21"/>
    <n v="106.14"/>
    <n v="7"/>
    <n v="398"/>
    <x v="89"/>
    <s v="Shimamura Akiko"/>
    <n v="81335840555"/>
    <s v="2-2-8 Roppongi "/>
    <x v="73"/>
    <n v="1060032"/>
    <x v="19"/>
    <n v="1621"/>
    <n v="94400"/>
    <n v="10258"/>
    <x v="84"/>
    <d v="2004-06-25T00:00:00"/>
    <d v="2004-06-23T00:00:00"/>
    <s v="Shipped"/>
    <x v="58"/>
    <x v="5"/>
    <d v="1899-12-30T01:24:00"/>
    <x v="6"/>
    <s v="Official logos and insignias"/>
    <n v="3627"/>
    <n v="66.739999999999995"/>
    <n v="109.42"/>
    <n v="2228.94"/>
    <n v="1401.54"/>
    <n v="827.40000000000009"/>
  </r>
  <r>
    <n v="10339"/>
    <x v="59"/>
    <n v="55"/>
    <n v="67.819999999999993"/>
    <n v="12"/>
    <n v="398"/>
    <x v="89"/>
    <s v="Shimamura Akiko"/>
    <n v="81335840555"/>
    <s v="2-2-8 Roppongi "/>
    <x v="73"/>
    <n v="1060032"/>
    <x v="19"/>
    <n v="1621"/>
    <n v="94400"/>
    <n v="10258"/>
    <x v="84"/>
    <d v="2004-06-25T00:00:00"/>
    <d v="2004-06-23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3730.0999999999995"/>
    <n v="1883.75"/>
    <n v="1846.3499999999995"/>
  </r>
  <r>
    <n v="10339"/>
    <x v="46"/>
    <n v="55"/>
    <n v="73.459999999999994"/>
    <n v="13"/>
    <n v="398"/>
    <x v="89"/>
    <s v="Shimamura Akiko"/>
    <n v="81335840555"/>
    <s v="2-2-8 Roppongi "/>
    <x v="73"/>
    <n v="1060032"/>
    <x v="19"/>
    <n v="1621"/>
    <n v="94400"/>
    <n v="10258"/>
    <x v="84"/>
    <d v="2004-06-25T00:00:00"/>
    <d v="2004-06-23T00:00:00"/>
    <s v="Shipped"/>
    <x v="46"/>
    <x v="0"/>
    <d v="1899-12-30T01:24:00"/>
    <x v="10"/>
    <s v="This model features chrome trim and grille, opening hood, opening doors, opening trunk, detailed engine, working steering system. Color white."/>
    <n v="9173"/>
    <n v="46.91"/>
    <n v="88.51"/>
    <n v="4040.2999999999997"/>
    <n v="2580.0499999999997"/>
    <n v="1460.25"/>
  </r>
  <r>
    <n v="10339"/>
    <x v="60"/>
    <n v="29"/>
    <n v="57.86"/>
    <n v="14"/>
    <n v="398"/>
    <x v="89"/>
    <s v="Shimamura Akiko"/>
    <n v="81335840555"/>
    <s v="2-2-8 Roppongi "/>
    <x v="73"/>
    <n v="1060032"/>
    <x v="19"/>
    <n v="1621"/>
    <n v="94400"/>
    <n v="10258"/>
    <x v="84"/>
    <d v="2004-06-25T00:00:00"/>
    <d v="2004-06-23T00:00:00"/>
    <s v="Shipped"/>
    <x v="60"/>
    <x v="0"/>
    <d v="1899-12-30T01:24:00"/>
    <x v="4"/>
    <s v="Features opening hood, opening doors, opening trunk, wide white wall tires, front door arm rests, working steering system"/>
    <n v="2902"/>
    <n v="26.3"/>
    <n v="65.75"/>
    <n v="1677.94"/>
    <n v="762.7"/>
    <n v="915.24"/>
  </r>
  <r>
    <n v="10339"/>
    <x v="47"/>
    <n v="42"/>
    <n v="72.959999999999994"/>
    <n v="16"/>
    <n v="398"/>
    <x v="89"/>
    <s v="Shimamura Akiko"/>
    <n v="81335840555"/>
    <s v="2-2-8 Roppongi "/>
    <x v="73"/>
    <n v="1060032"/>
    <x v="19"/>
    <n v="1621"/>
    <n v="94400"/>
    <n v="10258"/>
    <x v="84"/>
    <d v="2004-06-25T00:00:00"/>
    <d v="2004-06-23T00:00:00"/>
    <s v="Shipped"/>
    <x v="47"/>
    <x v="0"/>
    <d v="1899-12-30T01:24:00"/>
    <x v="9"/>
    <s v="Chrome Trim, Chrome Grille, Opening Hood, Opening Doors, Opening Trunk, Detailed Engine, Working Steering System. Color black."/>
    <n v="6621"/>
    <n v="48.64"/>
    <n v="83.86"/>
    <n v="3064.3199999999997"/>
    <n v="2042.88"/>
    <n v="1021.4399999999996"/>
  </r>
  <r>
    <n v="10339"/>
    <x v="61"/>
    <n v="45"/>
    <n v="57.32"/>
    <n v="11"/>
    <n v="398"/>
    <x v="89"/>
    <s v="Shimamura Akiko"/>
    <n v="81335840555"/>
    <s v="2-2-8 Roppongi "/>
    <x v="73"/>
    <n v="1060032"/>
    <x v="19"/>
    <n v="1621"/>
    <n v="94400"/>
    <n v="10258"/>
    <x v="84"/>
    <d v="2004-06-25T00:00:00"/>
    <d v="2004-06-23T00:00:00"/>
    <s v="Shipped"/>
    <x v="61"/>
    <x v="5"/>
    <d v="1899-12-30T01:24:00"/>
    <x v="8"/>
    <s v="Has retractable wheels and comes with a stand. Official logos and insignias."/>
    <n v="6812"/>
    <n v="29.34"/>
    <n v="68.239999999999995"/>
    <n v="2579.4"/>
    <n v="1320.3"/>
    <n v="1259.1000000000001"/>
  </r>
  <r>
    <n v="10339"/>
    <x v="48"/>
    <n v="22"/>
    <n v="53.34"/>
    <n v="5"/>
    <n v="398"/>
    <x v="89"/>
    <s v="Shimamura Akiko"/>
    <n v="81335840555"/>
    <s v="2-2-8 Roppongi "/>
    <x v="73"/>
    <n v="1060032"/>
    <x v="19"/>
    <n v="1621"/>
    <n v="94400"/>
    <n v="10258"/>
    <x v="84"/>
    <d v="2004-06-25T00:00:00"/>
    <d v="2004-06-23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173.48"/>
    <n v="748"/>
    <n v="425.48"/>
  </r>
  <r>
    <n v="10339"/>
    <x v="66"/>
    <n v="55"/>
    <n v="86.9"/>
    <n v="15"/>
    <n v="398"/>
    <x v="89"/>
    <s v="Shimamura Akiko"/>
    <n v="81335840555"/>
    <s v="2-2-8 Roppongi "/>
    <x v="73"/>
    <n v="1060032"/>
    <x v="19"/>
    <n v="1621"/>
    <n v="94400"/>
    <n v="10258"/>
    <x v="84"/>
    <d v="2004-06-25T00:00:00"/>
    <d v="2004-06-23T00:00:00"/>
    <s v="Shipped"/>
    <x v="66"/>
    <x v="4"/>
    <d v="1899-12-30T12:40:00"/>
    <x v="11"/>
    <s v="Measures 30 inches Long x 27 1/2 inches High x 4 3/4 inches Wide. _x000a_Many extras including rigging, long boats, pilot house, anchors, etc. Comes with three masts, all square-rigged."/>
    <n v="3501"/>
    <n v="39.83"/>
    <n v="90.52"/>
    <n v="4779.5"/>
    <n v="2190.65"/>
    <n v="2588.85"/>
  </r>
  <r>
    <n v="10339"/>
    <x v="50"/>
    <n v="50"/>
    <n v="62.16"/>
    <n v="9"/>
    <n v="398"/>
    <x v="89"/>
    <s v="Shimamura Akiko"/>
    <n v="81335840555"/>
    <s v="2-2-8 Roppongi "/>
    <x v="73"/>
    <n v="1060032"/>
    <x v="19"/>
    <n v="1621"/>
    <n v="94400"/>
    <n v="10258"/>
    <x v="84"/>
    <d v="2004-06-25T00:00:00"/>
    <d v="2004-06-23T00:00:00"/>
    <s v="Shipped"/>
    <x v="50"/>
    <x v="4"/>
    <d v="1899-12-30T12:40:00"/>
    <x v="3"/>
    <s v="All wood with canvas sails. Measures 31 1/2&quot; Length x 22 3/8&quot; High x 8 1/4&quot; Width. Extras include 4 boats on deck, sea sprite on bow, anchors, copper railing, pilot houses, etc."/>
    <n v="7083"/>
    <n v="33.97"/>
    <n v="72.28"/>
    <n v="3108"/>
    <n v="1698.5"/>
    <n v="1409.5"/>
  </r>
  <r>
    <n v="10339"/>
    <x v="70"/>
    <n v="50"/>
    <n v="66.63"/>
    <n v="8"/>
    <n v="398"/>
    <x v="89"/>
    <s v="Shimamura Akiko"/>
    <n v="81335840555"/>
    <s v="2-2-8 Roppongi "/>
    <x v="73"/>
    <n v="1060032"/>
    <x v="19"/>
    <n v="1621"/>
    <n v="94400"/>
    <n v="10258"/>
    <x v="84"/>
    <d v="2004-06-25T00:00:00"/>
    <d v="2004-06-23T00:00:00"/>
    <s v="Shipped"/>
    <x v="70"/>
    <x v="5"/>
    <d v="1899-12-30T12:40:00"/>
    <x v="8"/>
    <s v="Polished finish. Exact replia with official logos and insignias and retractable wheels"/>
    <n v="8820"/>
    <n v="36.270000000000003"/>
    <n v="74.03"/>
    <n v="3331.5"/>
    <n v="1813.5000000000002"/>
    <n v="1517.9999999999998"/>
  </r>
  <r>
    <n v="10339"/>
    <x v="71"/>
    <n v="27"/>
    <n v="49.66"/>
    <n v="6"/>
    <n v="398"/>
    <x v="89"/>
    <s v="Shimamura Akiko"/>
    <n v="81335840555"/>
    <s v="2-2-8 Roppongi "/>
    <x v="73"/>
    <n v="1060032"/>
    <x v="19"/>
    <n v="1621"/>
    <n v="94400"/>
    <n v="10258"/>
    <x v="84"/>
    <d v="2004-06-25T00:00:00"/>
    <d v="2004-06-23T00:00:00"/>
    <s v="Shipped"/>
    <x v="71"/>
    <x v="5"/>
    <d v="1899-12-30T02:12:00"/>
    <x v="1"/>
    <s v="10&quot; Wingspan with retractable landing gears.Comes with pilot"/>
    <n v="4857"/>
    <n v="32.770000000000003"/>
    <n v="49.66"/>
    <n v="1340.82"/>
    <n v="884.79000000000008"/>
    <n v="456.02999999999986"/>
  </r>
  <r>
    <n v="10340"/>
    <x v="78"/>
    <n v="55"/>
    <n v="62.46"/>
    <n v="8"/>
    <n v="216"/>
    <x v="18"/>
    <s v="Saavedra Eduardo "/>
    <n v="932034555"/>
    <s v="Rambla de Cataluafa±a, 23 "/>
    <x v="16"/>
    <n v="8022"/>
    <x v="3"/>
    <n v="1702"/>
    <n v="60300"/>
    <n v="10118"/>
    <x v="18"/>
    <d v="2003-04-29T00:00:00"/>
    <d v="2003-04-26T00:00:00"/>
    <s v="Shipped"/>
    <x v="78"/>
    <x v="6"/>
    <d v="1899-12-30T01:24:00"/>
    <x v="12"/>
    <s v="Detailed scale replica with working suspension and constructed from over 70 parts"/>
    <n v="15"/>
    <n v="37.32"/>
    <n v="76.17"/>
    <n v="3435.3"/>
    <n v="2052.6"/>
    <n v="1382.7000000000003"/>
  </r>
  <r>
    <n v="10340"/>
    <x v="62"/>
    <n v="40"/>
    <n v="63.76"/>
    <n v="1"/>
    <n v="216"/>
    <x v="18"/>
    <s v="Saavedra Eduardo "/>
    <n v="932034555"/>
    <s v="Rambla de Cataluafa±a, 23 "/>
    <x v="16"/>
    <n v="8022"/>
    <x v="3"/>
    <n v="1702"/>
    <n v="60300"/>
    <n v="10118"/>
    <x v="18"/>
    <d v="2003-04-29T00:00:00"/>
    <d v="2003-04-26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550.4"/>
    <n v="1449.1999999999998"/>
    <n v="1101.2000000000003"/>
  </r>
  <r>
    <n v="10340"/>
    <x v="79"/>
    <n v="55"/>
    <n v="95.89"/>
    <n v="2"/>
    <n v="216"/>
    <x v="18"/>
    <s v="Saavedra Eduardo "/>
    <n v="932034555"/>
    <s v="Rambla de Cataluafa±a, 23 "/>
    <x v="16"/>
    <n v="8022"/>
    <x v="3"/>
    <n v="1702"/>
    <n v="60300"/>
    <n v="10118"/>
    <x v="18"/>
    <d v="2003-04-29T00:00:00"/>
    <d v="2003-04-26T00:00:00"/>
    <s v="Shipped"/>
    <x v="79"/>
    <x v="6"/>
    <d v="1899-12-30T01:32:00"/>
    <x v="2"/>
    <s v="Features official die-struck logos and baked enamel finish. Comes with stand."/>
    <n v="178"/>
    <n v="66.92"/>
    <n v="99.89"/>
    <n v="5273.95"/>
    <n v="3680.6"/>
    <n v="1593.35"/>
  </r>
  <r>
    <n v="10340"/>
    <x v="63"/>
    <n v="39"/>
    <n v="67.41"/>
    <n v="3"/>
    <n v="216"/>
    <x v="18"/>
    <s v="Saavedra Eduardo "/>
    <n v="932034555"/>
    <s v="Rambla de Cataluafa±a, 23 "/>
    <x v="16"/>
    <n v="8022"/>
    <x v="3"/>
    <n v="1702"/>
    <n v="60300"/>
    <n v="10118"/>
    <x v="18"/>
    <d v="2003-04-29T00:00:00"/>
    <d v="2003-04-26T00:00:00"/>
    <s v="Shipped"/>
    <x v="63"/>
    <x v="0"/>
    <d v="1899-12-30T01:32:00"/>
    <x v="12"/>
    <s v="This model features grille-mounted chrome horn, lift-up louvered hood, fold-down rumble seat, working steering system"/>
    <n v="136"/>
    <n v="33.020000000000003"/>
    <n v="68.790000000000006"/>
    <n v="2628.99"/>
    <n v="1287.7800000000002"/>
    <n v="1341.2099999999996"/>
  </r>
  <r>
    <n v="10340"/>
    <x v="64"/>
    <n v="40"/>
    <n v="37.090000000000003"/>
    <n v="4"/>
    <n v="216"/>
    <x v="18"/>
    <s v="Saavedra Eduardo "/>
    <n v="932034555"/>
    <s v="Rambla de Cataluafa±a, 23 "/>
    <x v="16"/>
    <n v="8022"/>
    <x v="3"/>
    <n v="1702"/>
    <n v="60300"/>
    <n v="10118"/>
    <x v="18"/>
    <d v="2003-04-29T00:00:00"/>
    <d v="2003-04-26T00:00:00"/>
    <s v="Shipped"/>
    <x v="64"/>
    <x v="0"/>
    <d v="1899-12-30T01:50:00"/>
    <x v="7"/>
    <s v="Features opening trunk,  working steering system"/>
    <n v="7062"/>
    <n v="27.06"/>
    <n v="43.64"/>
    <n v="1483.6000000000001"/>
    <n v="1082.3999999999999"/>
    <n v="401.20000000000027"/>
  </r>
  <r>
    <n v="10340"/>
    <x v="65"/>
    <n v="30"/>
    <n v="73.989999999999995"/>
    <n v="5"/>
    <n v="216"/>
    <x v="18"/>
    <s v="Saavedra Eduardo "/>
    <n v="932034555"/>
    <s v="Rambla de Cataluafa±a, 23 "/>
    <x v="16"/>
    <n v="8022"/>
    <x v="3"/>
    <n v="1702"/>
    <n v="60300"/>
    <n v="10118"/>
    <x v="18"/>
    <d v="2003-04-29T00:00:00"/>
    <d v="2003-04-26T00:00:00"/>
    <s v="Shipped"/>
    <x v="65"/>
    <x v="5"/>
    <d v="1899-12-30T12:40:00"/>
    <x v="10"/>
    <s v="Exact replia with official logos and insignias and retractable wheels"/>
    <n v="5841"/>
    <n v="51.15"/>
    <n v="91.34"/>
    <n v="2219.6999999999998"/>
    <n v="1534.5"/>
    <n v="685.19999999999982"/>
  </r>
  <r>
    <n v="10340"/>
    <x v="67"/>
    <n v="55"/>
    <n v="81.77"/>
    <n v="7"/>
    <n v="216"/>
    <x v="18"/>
    <s v="Saavedra Eduardo "/>
    <n v="932034555"/>
    <s v="Rambla de Cataluafa±a, 23 "/>
    <x v="16"/>
    <n v="8022"/>
    <x v="3"/>
    <n v="1702"/>
    <n v="60300"/>
    <n v="10118"/>
    <x v="18"/>
    <d v="2003-04-29T00:00:00"/>
    <d v="2003-04-26T00:00:00"/>
    <s v="Shipped"/>
    <x v="67"/>
    <x v="5"/>
    <d v="1899-12-30T12:40:00"/>
    <x v="1"/>
    <s v="Official logos and insignias. Working steering system. Rotating jet engines"/>
    <n v="9653"/>
    <n v="68.8"/>
    <n v="99.72"/>
    <n v="4497.3499999999995"/>
    <n v="3784"/>
    <n v="713.34999999999945"/>
  </r>
  <r>
    <n v="10340"/>
    <x v="68"/>
    <n v="29"/>
    <n v="98.48"/>
    <n v="6"/>
    <n v="216"/>
    <x v="18"/>
    <s v="Saavedra Eduardo "/>
    <n v="932034555"/>
    <s v="Rambla de Cataluafa±a, 23 "/>
    <x v="16"/>
    <n v="8022"/>
    <x v="3"/>
    <n v="1702"/>
    <n v="60300"/>
    <n v="10118"/>
    <x v="18"/>
    <d v="2003-04-29T00:00:00"/>
    <d v="2003-04-26T00:00:00"/>
    <s v="Shipped"/>
    <x v="68"/>
    <x v="5"/>
    <d v="1899-12-30T12:40:00"/>
    <x v="12"/>
    <s v="Exact replia with official logos and insignias and retractable wheels"/>
    <n v="7106"/>
    <n v="59.33"/>
    <n v="118.65"/>
    <n v="2855.92"/>
    <n v="1720.57"/>
    <n v="1135.3500000000001"/>
  </r>
  <r>
    <n v="10341"/>
    <x v="72"/>
    <n v="41"/>
    <n v="84.22"/>
    <n v="9"/>
    <n v="382"/>
    <x v="19"/>
    <s v="Pipps Georg "/>
    <n v="65629555"/>
    <s v="Geislweg 14 "/>
    <x v="17"/>
    <n v="5020"/>
    <x v="12"/>
    <n v="1401"/>
    <n v="71700"/>
    <n v="10119"/>
    <x v="19"/>
    <d v="2003-05-05T00:00:00"/>
    <d v="2003-05-02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453.02"/>
    <n v="2001.21"/>
    <n v="1451.81"/>
  </r>
  <r>
    <n v="10341"/>
    <x v="80"/>
    <n v="45"/>
    <n v="192.62"/>
    <n v="2"/>
    <n v="382"/>
    <x v="19"/>
    <s v="Pipps Georg "/>
    <n v="65629555"/>
    <s v="Geislweg 14 "/>
    <x v="17"/>
    <n v="5020"/>
    <x v="12"/>
    <n v="1401"/>
    <n v="71700"/>
    <n v="10119"/>
    <x v="19"/>
    <d v="2003-05-05T00:00:00"/>
    <d v="2003-05-02T00:00:00"/>
    <s v="Shipped"/>
    <x v="80"/>
    <x v="1"/>
    <d v="1899-12-30T01:12:00"/>
    <x v="4"/>
    <s v="Hood, doors and trunk all open to reveal highly detailed interior features. Steering wheel actually turns the front wheels. Color dark green."/>
    <n v="68"/>
    <n v="95.34"/>
    <n v="194.57"/>
    <n v="8667.9"/>
    <n v="4290.3"/>
    <n v="4377.5999999999995"/>
  </r>
  <r>
    <n v="10341"/>
    <x v="75"/>
    <n v="55"/>
    <n v="120.5"/>
    <n v="8"/>
    <n v="382"/>
    <x v="19"/>
    <s v="Pipps Georg "/>
    <n v="65629555"/>
    <s v="Geislweg 14 "/>
    <x v="17"/>
    <n v="5020"/>
    <x v="12"/>
    <n v="1401"/>
    <n v="71700"/>
    <n v="10119"/>
    <x v="19"/>
    <d v="2003-05-05T00:00:00"/>
    <d v="2003-05-02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627.5"/>
    <n v="3644.85"/>
    <n v="2982.65"/>
  </r>
  <r>
    <n v="10341"/>
    <x v="81"/>
    <n v="44"/>
    <n v="111.57"/>
    <n v="1"/>
    <n v="382"/>
    <x v="19"/>
    <s v="Pipps Georg "/>
    <n v="65629555"/>
    <s v="Geislweg 14 "/>
    <x v="17"/>
    <n v="5020"/>
    <x v="12"/>
    <n v="1401"/>
    <n v="71700"/>
    <n v="10119"/>
    <x v="19"/>
    <d v="2003-05-05T00:00:00"/>
    <d v="2003-05-02T00:00:00"/>
    <s v="Shipped"/>
    <x v="81"/>
    <x v="1"/>
    <d v="1899-12-30T01:12:00"/>
    <x v="0"/>
    <s v="1:12 scale model of a 1968 Dodge Charger. Hood, doors and trunk all open to reveal highly detailed interior features. Steering wheel actually turns the front wheels. Color black"/>
    <n v="9123"/>
    <n v="75.16"/>
    <n v="117.44"/>
    <n v="4909.08"/>
    <n v="3307.04"/>
    <n v="1602.04"/>
  </r>
  <r>
    <n v="10341"/>
    <x v="82"/>
    <n v="36"/>
    <n v="77.41"/>
    <n v="10"/>
    <n v="382"/>
    <x v="19"/>
    <s v="Pipps Georg "/>
    <n v="65629555"/>
    <s v="Geislweg 14 "/>
    <x v="17"/>
    <n v="5020"/>
    <x v="12"/>
    <n v="1401"/>
    <n v="71700"/>
    <n v="10119"/>
    <x v="19"/>
    <d v="2003-05-05T00:00:00"/>
    <d v="2003-05-02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786.7599999999998"/>
    <n v="1149.1200000000001"/>
    <n v="1637.6399999999996"/>
  </r>
  <r>
    <n v="10341"/>
    <x v="83"/>
    <n v="55"/>
    <n v="109.4"/>
    <n v="7"/>
    <n v="382"/>
    <x v="19"/>
    <s v="Pipps Georg "/>
    <n v="65629555"/>
    <s v="Geislweg 14 "/>
    <x v="17"/>
    <n v="5020"/>
    <x v="12"/>
    <n v="1401"/>
    <n v="71700"/>
    <n v="10119"/>
    <x v="19"/>
    <d v="2003-05-05T00:00:00"/>
    <d v="2003-05-02T00:00:00"/>
    <s v="Shipped"/>
    <x v="83"/>
    <x v="1"/>
    <d v="1899-12-30T01:12:00"/>
    <x v="0"/>
    <s v="Detailed model of the 1969 Dodge Charger. This model includes finely detailed interior and exterior features. Painted in red and white."/>
    <n v="7323"/>
    <n v="58.73"/>
    <n v="115.16"/>
    <n v="6017"/>
    <n v="3230.1499999999996"/>
    <n v="2786.8500000000004"/>
  </r>
  <r>
    <n v="10341"/>
    <x v="89"/>
    <n v="32"/>
    <n v="63.03"/>
    <n v="6"/>
    <n v="382"/>
    <x v="19"/>
    <s v="Pipps Georg "/>
    <n v="65629555"/>
    <s v="Geislweg 14 "/>
    <x v="17"/>
    <n v="5020"/>
    <x v="12"/>
    <n v="1401"/>
    <n v="71700"/>
    <n v="10119"/>
    <x v="19"/>
    <d v="2003-05-05T00:00:00"/>
    <d v="2003-05-02T00:00:00"/>
    <s v="Shipped"/>
    <x v="89"/>
    <x v="6"/>
    <d v="1899-12-30T01:24:00"/>
    <x v="12"/>
    <s v="Features two-tone paint with chrome accents, superior die-cast detail , rotating wheels , working kick stand"/>
    <n v="6840"/>
    <n v="47.1"/>
    <n v="69.260000000000005"/>
    <n v="2016.96"/>
    <n v="1507.2"/>
    <n v="509.76"/>
  </r>
  <r>
    <n v="10341"/>
    <x v="94"/>
    <n v="31"/>
    <n v="95.93"/>
    <n v="4"/>
    <n v="382"/>
    <x v="19"/>
    <s v="Pipps Georg "/>
    <n v="65629555"/>
    <s v="Geislweg 14 "/>
    <x v="17"/>
    <n v="5020"/>
    <x v="12"/>
    <n v="1401"/>
    <n v="71700"/>
    <n v="10119"/>
    <x v="19"/>
    <d v="2003-05-05T00:00:00"/>
    <d v="2003-05-02T00:00:00"/>
    <s v="Shipped"/>
    <x v="94"/>
    <x v="6"/>
    <d v="1899-12-30T01:32:00"/>
    <x v="8"/>
    <s v="This model features two-tone paint with chrome accents, superior die-cast detail , rotating wheels , working kick stand"/>
    <n v="3341"/>
    <n v="56.13"/>
    <n v="102.05"/>
    <n v="2973.8300000000004"/>
    <n v="1740.03"/>
    <n v="1233.8000000000004"/>
  </r>
  <r>
    <n v="10341"/>
    <x v="95"/>
    <n v="38"/>
    <n v="78.11"/>
    <n v="3"/>
    <n v="382"/>
    <x v="19"/>
    <s v="Pipps Georg "/>
    <n v="65629555"/>
    <s v="Geislweg 14 "/>
    <x v="17"/>
    <n v="5020"/>
    <x v="12"/>
    <n v="1401"/>
    <n v="71700"/>
    <n v="10119"/>
    <x v="19"/>
    <d v="2003-05-05T00:00:00"/>
    <d v="2003-05-02T00:00:00"/>
    <s v="Shipped"/>
    <x v="95"/>
    <x v="6"/>
    <d v="1899-12-30T01:50:00"/>
    <x v="4"/>
    <s v="Features rotating wheels , working kick stand. Comes with stand."/>
    <n v="600"/>
    <n v="34.17"/>
    <n v="81.36"/>
    <n v="2968.18"/>
    <n v="1298.46"/>
    <n v="1669.7199999999998"/>
  </r>
  <r>
    <n v="10341"/>
    <x v="69"/>
    <n v="34"/>
    <n v="70.400000000000006"/>
    <n v="5"/>
    <n v="382"/>
    <x v="19"/>
    <s v="Pipps Georg "/>
    <n v="65629555"/>
    <s v="Geislweg 14 "/>
    <x v="17"/>
    <n v="5020"/>
    <x v="12"/>
    <n v="1401"/>
    <n v="71700"/>
    <n v="10119"/>
    <x v="19"/>
    <d v="2003-05-05T00:00:00"/>
    <d v="2003-05-02T00:00:00"/>
    <s v="Shipped"/>
    <x v="69"/>
    <x v="5"/>
    <d v="1899-12-30T02:12:00"/>
    <x v="1"/>
    <s v="10&quot; Wingspan with retractable landing gears.Comes with pilot"/>
    <n v="551"/>
    <n v="54.4"/>
    <n v="80"/>
    <n v="2393.6000000000004"/>
    <n v="1849.6"/>
    <n v="544.00000000000045"/>
  </r>
  <r>
    <n v="10342"/>
    <x v="96"/>
    <n v="40"/>
    <n v="118.89"/>
    <n v="2"/>
    <n v="114"/>
    <x v="20"/>
    <s v="Ferguson Peter"/>
    <n v="395204555"/>
    <s v="636 St Kilda Road Level 3"/>
    <x v="18"/>
    <n v="3004"/>
    <x v="13"/>
    <n v="1611"/>
    <n v="117300"/>
    <n v="10120"/>
    <x v="20"/>
    <d v="2003-05-08T00:00:00"/>
    <d v="2003-05-01T00:00:00"/>
    <s v="Shipped"/>
    <x v="96"/>
    <x v="1"/>
    <d v="1899-12-30T01:18:00"/>
    <x v="12"/>
    <s v="This model features, opening hood, opening doors, detailed engine, rear spoiler, opening trunk, working steering, tinted windows, baked enamel finish. Color red."/>
    <n v="3975"/>
    <n v="83.51"/>
    <n v="141.54"/>
    <n v="4755.6000000000004"/>
    <n v="3340.4"/>
    <n v="1415.2000000000003"/>
  </r>
  <r>
    <n v="10342"/>
    <x v="84"/>
    <n v="55"/>
    <n v="63.14"/>
    <n v="1"/>
    <n v="114"/>
    <x v="20"/>
    <s v="Ferguson Peter"/>
    <n v="395204555"/>
    <s v="636 St Kilda Road Level 3"/>
    <x v="18"/>
    <n v="3004"/>
    <x v="13"/>
    <n v="1611"/>
    <n v="117300"/>
    <n v="10120"/>
    <x v="20"/>
    <d v="2003-05-08T00:00:00"/>
    <d v="2003-05-01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472.7"/>
    <n v="2964.5"/>
    <n v="508.19999999999982"/>
  </r>
  <r>
    <n v="10342"/>
    <x v="97"/>
    <n v="22"/>
    <n v="115.22"/>
    <n v="3"/>
    <n v="114"/>
    <x v="20"/>
    <s v="Ferguson Peter"/>
    <n v="395204555"/>
    <s v="636 St Kilda Road Level 3"/>
    <x v="18"/>
    <n v="3004"/>
    <x v="13"/>
    <n v="1611"/>
    <n v="117300"/>
    <n v="10120"/>
    <x v="20"/>
    <d v="2003-05-08T00:00:00"/>
    <d v="2003-05-01T00:00:00"/>
    <s v="Shipped"/>
    <x v="97"/>
    <x v="1"/>
    <d v="1899-12-30T01:18:00"/>
    <x v="10"/>
    <s v="This model features, opening hood, opening doors, detailed engine, rear spoiler, opening trunk, working steering, tinted windows, baked enamel finish. Color yellow."/>
    <n v="9772"/>
    <n v="93.89"/>
    <n v="142.25"/>
    <n v="2534.84"/>
    <n v="2065.58"/>
    <n v="469.26000000000022"/>
  </r>
  <r>
    <n v="10342"/>
    <x v="30"/>
    <n v="30"/>
    <n v="167.65"/>
    <n v="4"/>
    <n v="114"/>
    <x v="20"/>
    <s v="Ferguson Peter"/>
    <n v="395204555"/>
    <s v="636 St Kilda Road Level 3"/>
    <x v="18"/>
    <n v="3004"/>
    <x v="13"/>
    <n v="1611"/>
    <n v="117300"/>
    <n v="10120"/>
    <x v="20"/>
    <d v="2003-05-08T00:00:00"/>
    <d v="2003-05-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029.5"/>
    <n v="2337"/>
    <n v="2692.5"/>
  </r>
  <r>
    <n v="10342"/>
    <x v="85"/>
    <n v="25"/>
    <n v="76.39"/>
    <n v="5"/>
    <n v="114"/>
    <x v="20"/>
    <s v="Ferguson Peter"/>
    <n v="395204555"/>
    <s v="636 St Kilda Road Level 3"/>
    <x v="18"/>
    <n v="3004"/>
    <x v="13"/>
    <n v="1611"/>
    <n v="117300"/>
    <n v="10120"/>
    <x v="20"/>
    <d v="2003-05-08T00:00:00"/>
    <d v="2003-05-01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909.75"/>
    <n v="1226.25"/>
    <n v="683.5"/>
  </r>
  <r>
    <n v="10342"/>
    <x v="86"/>
    <n v="55"/>
    <n v="136.69999999999999"/>
    <n v="7"/>
    <n v="114"/>
    <x v="20"/>
    <s v="Ferguson Peter"/>
    <n v="395204555"/>
    <s v="636 St Kilda Road Level 3"/>
    <x v="18"/>
    <n v="3004"/>
    <x v="13"/>
    <n v="1611"/>
    <n v="117300"/>
    <n v="10120"/>
    <x v="20"/>
    <d v="2003-05-08T00:00:00"/>
    <d v="2003-05-01T00:00:00"/>
    <s v="Shipped"/>
    <x v="86"/>
    <x v="1"/>
    <d v="1899-12-30T01:18:00"/>
    <x v="5"/>
    <s v="Highly detailed 1976 Ford Gran Torino &quot;Starsky and Hutch&quot; diecast model. Very well constructed and painted in red and white patterns."/>
    <n v="9127"/>
    <n v="73.489999999999995"/>
    <n v="146.99"/>
    <n v="7518.4999999999991"/>
    <n v="4041.95"/>
    <n v="3476.5499999999993"/>
  </r>
  <r>
    <n v="10342"/>
    <x v="87"/>
    <n v="26"/>
    <n v="57.82"/>
    <n v="8"/>
    <n v="114"/>
    <x v="20"/>
    <s v="Ferguson Peter"/>
    <n v="395204555"/>
    <s v="636 St Kilda Road Level 3"/>
    <x v="18"/>
    <n v="3004"/>
    <x v="13"/>
    <n v="1611"/>
    <n v="117300"/>
    <n v="10120"/>
    <x v="20"/>
    <d v="2003-05-08T00:00:00"/>
    <d v="2003-05-01T00:00:00"/>
    <s v="Shipped"/>
    <x v="87"/>
    <x v="6"/>
    <d v="1899-12-30T01:18:00"/>
    <x v="7"/>
    <s v="Features rotating wheels , working kick stand. Comes with stand."/>
    <n v="7689"/>
    <n v="32.950000000000003"/>
    <n v="62.17"/>
    <n v="1503.32"/>
    <n v="856.7"/>
    <n v="646.61999999999989"/>
  </r>
  <r>
    <n v="10342"/>
    <x v="88"/>
    <n v="38"/>
    <n v="124.99"/>
    <n v="11"/>
    <n v="114"/>
    <x v="20"/>
    <s v="Ferguson Peter"/>
    <n v="395204555"/>
    <s v="636 St Kilda Road Level 3"/>
    <x v="18"/>
    <n v="3004"/>
    <x v="13"/>
    <n v="1611"/>
    <n v="117300"/>
    <n v="10120"/>
    <x v="20"/>
    <d v="2003-05-08T00:00:00"/>
    <d v="2003-05-01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4749.62"/>
    <n v="2657.34"/>
    <n v="2092.2799999999997"/>
  </r>
  <r>
    <n v="10342"/>
    <x v="100"/>
    <n v="39"/>
    <n v="30.59"/>
    <n v="9"/>
    <n v="114"/>
    <x v="20"/>
    <s v="Ferguson Peter"/>
    <n v="395204555"/>
    <s v="636 St Kilda Road Level 3"/>
    <x v="18"/>
    <n v="3004"/>
    <x v="13"/>
    <n v="1611"/>
    <n v="117300"/>
    <n v="10120"/>
    <x v="20"/>
    <d v="2003-05-08T00:00:00"/>
    <d v="2003-05-0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93.01"/>
    <n v="633.3599999999999"/>
    <n v="559.65000000000009"/>
  </r>
  <r>
    <n v="10342"/>
    <x v="90"/>
    <n v="48"/>
    <n v="60.01"/>
    <n v="10"/>
    <n v="114"/>
    <x v="20"/>
    <s v="Ferguson Peter"/>
    <n v="395204555"/>
    <s v="636 St Kilda Road Level 3"/>
    <x v="18"/>
    <n v="3004"/>
    <x v="13"/>
    <n v="1611"/>
    <n v="117300"/>
    <n v="10120"/>
    <x v="20"/>
    <d v="2003-05-08T00:00:00"/>
    <d v="2003-05-0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880.48"/>
    <n v="1851.84"/>
    <n v="1028.6400000000001"/>
  </r>
  <r>
    <n v="10342"/>
    <x v="91"/>
    <n v="42"/>
    <n v="112.34"/>
    <n v="6"/>
    <n v="114"/>
    <x v="20"/>
    <s v="Ferguson Peter"/>
    <n v="395204555"/>
    <s v="636 St Kilda Road Level 3"/>
    <x v="18"/>
    <n v="3004"/>
    <x v="13"/>
    <n v="1611"/>
    <n v="117300"/>
    <n v="10120"/>
    <x v="20"/>
    <d v="2003-05-08T00:00:00"/>
    <d v="2003-05-01T00:00:00"/>
    <s v="Shipped"/>
    <x v="91"/>
    <x v="1"/>
    <d v="1899-12-30T01:18:00"/>
    <x v="6"/>
    <s v="Features include: Turnable front wheels; steering function; detailed interior; detailed engine; opening hood; opening trunk; opening doors; and detailed chassis."/>
    <n v="6600"/>
    <n v="98.3"/>
    <n v="140.43"/>
    <n v="4718.28"/>
    <n v="4128.5999999999995"/>
    <n v="589.68000000000029"/>
  </r>
  <r>
    <n v="10343"/>
    <x v="101"/>
    <n v="36"/>
    <n v="109.51"/>
    <n v="4"/>
    <n v="353"/>
    <x v="21"/>
    <s v="Henriot Paul "/>
    <n v="26471555"/>
    <s v="59 rue de l'Abbaye "/>
    <x v="19"/>
    <n v="51100"/>
    <x v="9"/>
    <n v="1337"/>
    <n v="81100"/>
    <n v="10121"/>
    <x v="21"/>
    <d v="2003-05-13T00:00:00"/>
    <d v="2003-05-13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942.36"/>
    <n v="2374.56"/>
    <n v="1567.8000000000002"/>
  </r>
  <r>
    <n v="10343"/>
    <x v="98"/>
    <n v="25"/>
    <n v="118.8"/>
    <n v="3"/>
    <n v="353"/>
    <x v="21"/>
    <s v="Henriot Paul "/>
    <n v="26471555"/>
    <s v="59 rue de l'Abbaye "/>
    <x v="19"/>
    <n v="51100"/>
    <x v="9"/>
    <n v="1337"/>
    <n v="81100"/>
    <n v="10121"/>
    <x v="21"/>
    <d v="2003-05-13T00:00:00"/>
    <d v="2003-05-13T00:00:00"/>
    <s v="Shipped"/>
    <x v="98"/>
    <x v="1"/>
    <d v="1899-12-30T01:18:00"/>
    <x v="3"/>
    <s v="Features include opening and closing doors. Color: Red"/>
    <n v="8164"/>
    <n v="56.76"/>
    <n v="132"/>
    <n v="2970"/>
    <n v="1419"/>
    <n v="1551"/>
  </r>
  <r>
    <n v="10343"/>
    <x v="99"/>
    <n v="44"/>
    <n v="127.15"/>
    <n v="2"/>
    <n v="353"/>
    <x v="21"/>
    <s v="Henriot Paul "/>
    <n v="26471555"/>
    <s v="59 rue de l'Abbaye "/>
    <x v="19"/>
    <n v="51100"/>
    <x v="9"/>
    <n v="1337"/>
    <n v="81100"/>
    <n v="10121"/>
    <x v="21"/>
    <d v="2003-05-13T00:00:00"/>
    <d v="2003-05-13T00:00:00"/>
    <s v="Shipped"/>
    <x v="99"/>
    <x v="1"/>
    <d v="1899-12-30T01:18:00"/>
    <x v="5"/>
    <s v="This model features working front and rear suspension on accurately replicated and actuating shock absorbers as well as opening engine cover, rear stabilizer flap,  and 4 opening doors."/>
    <n v="8990"/>
    <n v="62.16"/>
    <n v="141.28"/>
    <n v="5594.6"/>
    <n v="2735.04"/>
    <n v="2859.5600000000004"/>
  </r>
  <r>
    <n v="10343"/>
    <x v="104"/>
    <n v="27"/>
    <n v="44.78"/>
    <n v="6"/>
    <n v="353"/>
    <x v="21"/>
    <s v="Henriot Paul "/>
    <n v="26471555"/>
    <s v="59 rue de l'Abbaye "/>
    <x v="19"/>
    <n v="51100"/>
    <x v="9"/>
    <n v="1337"/>
    <n v="81100"/>
    <n v="10121"/>
    <x v="21"/>
    <d v="2003-05-13T00:00:00"/>
    <d v="2003-05-13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209.06"/>
    <n v="787.86"/>
    <n v="421.19999999999993"/>
  </r>
  <r>
    <n v="10343"/>
    <x v="92"/>
    <n v="30"/>
    <n v="76.8"/>
    <n v="1"/>
    <n v="353"/>
    <x v="21"/>
    <s v="Henriot Paul "/>
    <n v="26471555"/>
    <s v="59 rue de l'Abbaye "/>
    <x v="19"/>
    <n v="51100"/>
    <x v="9"/>
    <n v="1337"/>
    <n v="81100"/>
    <n v="10121"/>
    <x v="21"/>
    <d v="2003-05-13T00:00:00"/>
    <d v="2003-05-13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304"/>
    <n v="969.9"/>
    <n v="1334.1"/>
  </r>
  <r>
    <n v="10343"/>
    <x v="93"/>
    <n v="29"/>
    <n v="37.409999999999997"/>
    <n v="5"/>
    <n v="353"/>
    <x v="21"/>
    <s v="Henriot Paul "/>
    <n v="26471555"/>
    <s v="59 rue de l'Abbaye "/>
    <x v="19"/>
    <n v="51100"/>
    <x v="9"/>
    <n v="1337"/>
    <n v="81100"/>
    <n v="10121"/>
    <x v="21"/>
    <d v="2003-05-13T00:00:00"/>
    <d v="2003-05-13T00:00:00"/>
    <s v="Shipped"/>
    <x v="93"/>
    <x v="6"/>
    <d v="1899-12-30T01:32:00"/>
    <x v="5"/>
    <s v="Features rotating wheels , working kick stand. Comes with stand."/>
    <n v="9241"/>
    <n v="24.14"/>
    <n v="40.229999999999997"/>
    <n v="1084.8899999999999"/>
    <n v="700.06000000000006"/>
    <n v="384.82999999999981"/>
  </r>
  <r>
    <n v="10344"/>
    <x v="0"/>
    <n v="45"/>
    <n v="168.3"/>
    <n v="1"/>
    <n v="350"/>
    <x v="22"/>
    <s v="Lebihan Laurence "/>
    <n v="91244555"/>
    <s v="12, rue des Bouchers "/>
    <x v="20"/>
    <n v="13008"/>
    <x v="9"/>
    <n v="1337"/>
    <n v="65000"/>
    <n v="10122"/>
    <x v="22"/>
    <d v="2003-05-16T00:00:00"/>
    <d v="2003-05-13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573.5000000000009"/>
    <n v="3901.5"/>
    <n v="3672.0000000000009"/>
  </r>
  <r>
    <n v="10344"/>
    <x v="1"/>
    <n v="40"/>
    <n v="49.04"/>
    <n v="2"/>
    <n v="350"/>
    <x v="22"/>
    <s v="Lebihan Laurence "/>
    <n v="91244555"/>
    <s v="12, rue des Bouchers "/>
    <x v="20"/>
    <n v="13008"/>
    <x v="9"/>
    <n v="1337"/>
    <n v="65000"/>
    <n v="10122"/>
    <x v="22"/>
    <d v="2003-05-16T00:00:00"/>
    <d v="2003-05-13T00:00:00"/>
    <s v="Shipped"/>
    <x v="1"/>
    <x v="0"/>
    <d v="1899-12-30T01:18:00"/>
    <x v="1"/>
    <s v="Features opening hood, opening doors, opening trunk, wide white wall tires, front door arm rests, working steering system."/>
    <n v="540"/>
    <n v="33.299999999999997"/>
    <n v="60.54"/>
    <n v="1961.6"/>
    <n v="1332"/>
    <n v="629.59999999999991"/>
  </r>
  <r>
    <n v="10344"/>
    <x v="4"/>
    <n v="30"/>
    <n v="118.23"/>
    <n v="3"/>
    <n v="350"/>
    <x v="22"/>
    <s v="Lebihan Laurence "/>
    <n v="91244555"/>
    <s v="12, rue des Bouchers "/>
    <x v="20"/>
    <n v="13008"/>
    <x v="9"/>
    <n v="1337"/>
    <n v="65000"/>
    <n v="10122"/>
    <x v="22"/>
    <d v="2003-05-16T00:00:00"/>
    <d v="2003-05-13T00:00:00"/>
    <s v="Shipped"/>
    <x v="4"/>
    <x v="0"/>
    <d v="1899-12-30T01:18:00"/>
    <x v="4"/>
    <s v="This model features grille-mounted chrome horn, lift-up louvered hood, fold-down rumble seat, working steering system, chrome-covered spare, opening doors, detailed and wired engine"/>
    <n v="9354"/>
    <n v="58.48"/>
    <n v="127.13"/>
    <n v="3546.9"/>
    <n v="1754.3999999999999"/>
    <n v="1792.5000000000002"/>
  </r>
  <r>
    <n v="10344"/>
    <x v="2"/>
    <n v="21"/>
    <n v="80.989999999999995"/>
    <n v="4"/>
    <n v="350"/>
    <x v="22"/>
    <s v="Lebihan Laurence "/>
    <n v="91244555"/>
    <s v="12, rue des Bouchers "/>
    <x v="20"/>
    <n v="13008"/>
    <x v="9"/>
    <n v="1337"/>
    <n v="65000"/>
    <n v="10122"/>
    <x v="22"/>
    <d v="2003-05-16T00:00:00"/>
    <d v="2003-05-13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1700.79"/>
    <n v="908.45999999999992"/>
    <n v="792.33"/>
  </r>
  <r>
    <n v="10344"/>
    <x v="102"/>
    <n v="26"/>
    <n v="68.42"/>
    <n v="5"/>
    <n v="350"/>
    <x v="22"/>
    <s v="Lebihan Laurence "/>
    <n v="91244555"/>
    <s v="12, rue des Bouchers "/>
    <x v="20"/>
    <n v="13008"/>
    <x v="9"/>
    <n v="1337"/>
    <n v="65000"/>
    <n v="10122"/>
    <x v="22"/>
    <d v="2003-05-16T00:00:00"/>
    <d v="2003-05-13T00:00:00"/>
    <s v="Shipped"/>
    <x v="102"/>
    <x v="1"/>
    <d v="1899-12-30T01:18:00"/>
    <x v="7"/>
    <s v="This 1:18 scale precision die-cast replica, with its optional porthole hardtop and factory baked-enamel Thunderbird Bronze finish, is a 100% accurate rendition of this American classic."/>
    <n v="3209"/>
    <n v="34.21"/>
    <n v="71.27"/>
    <n v="1778.92"/>
    <n v="889.46"/>
    <n v="889.46"/>
  </r>
  <r>
    <n v="10344"/>
    <x v="103"/>
    <n v="29"/>
    <n v="61"/>
    <n v="7"/>
    <n v="350"/>
    <x v="22"/>
    <s v="Lebihan Laurence "/>
    <n v="91244555"/>
    <s v="12, rue des Bouchers "/>
    <x v="20"/>
    <n v="13008"/>
    <x v="9"/>
    <n v="1337"/>
    <n v="65000"/>
    <n v="10122"/>
    <x v="22"/>
    <d v="2003-05-16T00:00:00"/>
    <d v="2003-05-13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69"/>
    <n v="1427.96"/>
    <n v="341.03999999999996"/>
  </r>
  <r>
    <n v="10344"/>
    <x v="6"/>
    <n v="20"/>
    <n v="27.88"/>
    <n v="6"/>
    <n v="350"/>
    <x v="22"/>
    <s v="Lebihan Laurence "/>
    <n v="91244555"/>
    <s v="12, rue des Bouchers "/>
    <x v="20"/>
    <n v="13008"/>
    <x v="9"/>
    <n v="1337"/>
    <n v="65000"/>
    <n v="10122"/>
    <x v="22"/>
    <d v="2003-05-16T00:00:00"/>
    <d v="2003-05-13T00:00:00"/>
    <s v="Shipped"/>
    <x v="6"/>
    <x v="0"/>
    <d v="1899-12-30T01:24:00"/>
    <x v="1"/>
    <s v="This 1:24 scale die-cast replica of the 1939 Chevrolet Deluxe Coupe has the same classy look as the original. Features opening trunk, hood and doors and a showroom quality baked enamel finish."/>
    <n v="7332"/>
    <n v="22.57"/>
    <n v="33.19"/>
    <n v="557.6"/>
    <n v="451.4"/>
    <n v="106.20000000000005"/>
  </r>
  <r>
    <n v="10345"/>
    <x v="7"/>
    <n v="43"/>
    <n v="38.979999999999997"/>
    <n v="1"/>
    <n v="103"/>
    <x v="23"/>
    <s v="Schmitt Carine "/>
    <n v="40322555"/>
    <s v="54, rue Royale "/>
    <x v="21"/>
    <n v="44000"/>
    <x v="9"/>
    <n v="1370"/>
    <n v="21000"/>
    <n v="10123"/>
    <x v="23"/>
    <d v="2003-05-29T00:00:00"/>
    <d v="2003-05-22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76.1399999999999"/>
    <n v="886.23"/>
    <n v="789.90999999999985"/>
  </r>
  <r>
    <n v="10346"/>
    <x v="8"/>
    <n v="42"/>
    <n v="88.36"/>
    <n v="3"/>
    <n v="112"/>
    <x v="24"/>
    <s v="King Jean"/>
    <n v="7025551838"/>
    <s v="8489 Strong St. "/>
    <x v="22"/>
    <n v="83030"/>
    <x v="0"/>
    <n v="1166"/>
    <n v="71800"/>
    <n v="10124"/>
    <x v="24"/>
    <d v="2003-05-29T00:00:00"/>
    <d v="2003-05-25T00:00:00"/>
    <s v="Shipped"/>
    <x v="8"/>
    <x v="0"/>
    <d v="1899-12-30T01:18:00"/>
    <x v="1"/>
    <s v="Features opening engine cover, doors, trunk, and fuel filler cap. Color black"/>
    <n v="8693"/>
    <n v="60.62"/>
    <n v="102.74"/>
    <n v="3711.12"/>
    <n v="2546.04"/>
    <n v="1165.08"/>
  </r>
  <r>
    <n v="10346"/>
    <x v="105"/>
    <n v="25"/>
    <n v="87.24"/>
    <n v="1"/>
    <n v="112"/>
    <x v="24"/>
    <s v="King Jean"/>
    <n v="7025551838"/>
    <s v="8489 Strong St. "/>
    <x v="22"/>
    <n v="83030"/>
    <x v="0"/>
    <n v="1166"/>
    <n v="71800"/>
    <n v="10124"/>
    <x v="24"/>
    <d v="2003-05-29T00:00:00"/>
    <d v="2003-05-25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181"/>
    <n v="1181.25"/>
    <n v="999.75"/>
  </r>
  <r>
    <n v="10346"/>
    <x v="106"/>
    <n v="24"/>
    <n v="117.44"/>
    <n v="5"/>
    <n v="112"/>
    <x v="24"/>
    <s v="King Jean"/>
    <n v="7025551838"/>
    <s v="8489 Strong St. "/>
    <x v="22"/>
    <n v="83030"/>
    <x v="0"/>
    <n v="1166"/>
    <n v="71800"/>
    <n v="10124"/>
    <x v="24"/>
    <d v="2003-05-29T00:00:00"/>
    <d v="2003-05-25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818.56"/>
    <n v="1747.6799999999998"/>
    <n v="1070.8800000000001"/>
  </r>
  <r>
    <n v="10346"/>
    <x v="107"/>
    <n v="24"/>
    <n v="80.47"/>
    <n v="2"/>
    <n v="112"/>
    <x v="24"/>
    <s v="King Jean"/>
    <n v="7025551838"/>
    <s v="8489 Strong St. "/>
    <x v="22"/>
    <n v="83030"/>
    <x v="0"/>
    <n v="1166"/>
    <n v="71800"/>
    <n v="10124"/>
    <x v="24"/>
    <d v="2003-05-29T00:00:00"/>
    <d v="2003-05-25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931.28"/>
    <n v="1212.24"/>
    <n v="719.04"/>
  </r>
  <r>
    <n v="10346"/>
    <x v="108"/>
    <n v="26"/>
    <n v="103.87"/>
    <n v="6"/>
    <n v="112"/>
    <x v="24"/>
    <s v="King Jean"/>
    <n v="7025551838"/>
    <s v="8489 Strong St. "/>
    <x v="22"/>
    <n v="83030"/>
    <x v="0"/>
    <n v="1166"/>
    <n v="71800"/>
    <n v="10124"/>
    <x v="24"/>
    <d v="2003-05-29T00:00:00"/>
    <d v="2003-05-25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700.62"/>
    <n v="1614.86"/>
    <n v="1085.76"/>
  </r>
  <r>
    <n v="10346"/>
    <x v="3"/>
    <n v="22"/>
    <n v="38.57"/>
    <n v="4"/>
    <n v="112"/>
    <x v="24"/>
    <s v="King Jean"/>
    <n v="7025551838"/>
    <s v="8489 Strong St. "/>
    <x v="22"/>
    <n v="83030"/>
    <x v="0"/>
    <n v="1166"/>
    <n v="71800"/>
    <n v="10124"/>
    <x v="24"/>
    <d v="2003-05-29T00:00:00"/>
    <d v="2003-05-25T00:00:00"/>
    <s v="Shipped"/>
    <x v="3"/>
    <x v="0"/>
    <d v="1899-12-30T01:24:00"/>
    <x v="3"/>
    <s v="This model features grille-mounted chrome horn, lift-up louvered hood, fold-down rumble seat, working steering system and rubber wheels. Color black."/>
    <n v="2081"/>
    <n v="21.75"/>
    <n v="41.03"/>
    <n v="848.54"/>
    <n v="478.5"/>
    <n v="370.03999999999996"/>
  </r>
  <r>
    <n v="10347"/>
    <x v="10"/>
    <n v="30"/>
    <n v="188.58"/>
    <n v="1"/>
    <n v="114"/>
    <x v="20"/>
    <s v="Ferguson Peter"/>
    <n v="395204555"/>
    <s v="636 St Kilda Road Level 3"/>
    <x v="18"/>
    <n v="3004"/>
    <x v="13"/>
    <n v="1611"/>
    <n v="117300"/>
    <n v="10120"/>
    <x v="20"/>
    <d v="2003-05-08T00:00:00"/>
    <d v="2003-05-01T00:00:00"/>
    <s v="Shipped"/>
    <x v="10"/>
    <x v="1"/>
    <d v="1899-12-30T01:10:00"/>
    <x v="6"/>
    <s v="Turnable front wheels; steering function; detailed interior; detailed engine; opening hood; opening trunk; opening doors; and detailed chassis."/>
    <n v="7305"/>
    <n v="98.58"/>
    <n v="214.3"/>
    <n v="5657.4000000000005"/>
    <n v="2957.4"/>
    <n v="2700.0000000000005"/>
  </r>
  <r>
    <n v="10347"/>
    <x v="11"/>
    <n v="27"/>
    <n v="132.97"/>
    <n v="2"/>
    <n v="114"/>
    <x v="20"/>
    <s v="Ferguson Peter"/>
    <n v="395204555"/>
    <s v="636 St Kilda Road Level 3"/>
    <x v="18"/>
    <n v="3004"/>
    <x v="13"/>
    <n v="1611"/>
    <n v="117300"/>
    <n v="10120"/>
    <x v="20"/>
    <d v="2003-05-08T00:00:00"/>
    <d v="2003-05-01T00:00:00"/>
    <s v="Shipped"/>
    <x v="11"/>
    <x v="1"/>
    <d v="1899-12-30T01:10:00"/>
    <x v="8"/>
    <s v="Features include: Turnable front wheels; steering function; detailed interior; detailed engine; opening hood; opening trunk; opening doors; and detailed chassis."/>
    <n v="6791"/>
    <n v="103.42"/>
    <n v="147.74"/>
    <n v="3590.19"/>
    <n v="2792.34"/>
    <n v="797.84999999999991"/>
  </r>
  <r>
    <n v="10347"/>
    <x v="12"/>
    <n v="29"/>
    <n v="132.57"/>
    <n v="3"/>
    <n v="114"/>
    <x v="20"/>
    <s v="Ferguson Peter"/>
    <n v="395204555"/>
    <s v="636 St Kilda Road Level 3"/>
    <x v="18"/>
    <n v="3004"/>
    <x v="13"/>
    <n v="1611"/>
    <n v="117300"/>
    <n v="10120"/>
    <x v="20"/>
    <d v="2003-05-08T00:00:00"/>
    <d v="2003-05-01T00:00:00"/>
    <s v="Shipped"/>
    <x v="12"/>
    <x v="2"/>
    <d v="1899-12-30T01:12:00"/>
    <x v="0"/>
    <s v="Model features 30 windows, skylights &amp; glare resistant glass, working steering system, original logos"/>
    <n v="1579"/>
    <n v="77.900000000000006"/>
    <n v="136.66999999999999"/>
    <n v="3844.5299999999997"/>
    <n v="2259.1000000000004"/>
    <n v="1585.4299999999994"/>
  </r>
  <r>
    <n v="10347"/>
    <x v="13"/>
    <n v="42"/>
    <n v="113.17"/>
    <n v="5"/>
    <n v="114"/>
    <x v="20"/>
    <s v="Ferguson Peter"/>
    <n v="395204555"/>
    <s v="636 St Kilda Road Level 3"/>
    <x v="18"/>
    <n v="3004"/>
    <x v="13"/>
    <n v="1611"/>
    <n v="117300"/>
    <n v="10120"/>
    <x v="20"/>
    <d v="2003-05-08T00:00:00"/>
    <d v="2003-05-01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753.1400000000003"/>
    <n v="2449.86"/>
    <n v="2303.2800000000002"/>
  </r>
  <r>
    <n v="10347"/>
    <x v="9"/>
    <n v="21"/>
    <n v="46.36"/>
    <n v="7"/>
    <n v="114"/>
    <x v="20"/>
    <s v="Ferguson Peter"/>
    <n v="395204555"/>
    <s v="636 St Kilda Road Level 3"/>
    <x v="18"/>
    <n v="3004"/>
    <x v="13"/>
    <n v="1611"/>
    <n v="117300"/>
    <n v="10120"/>
    <x v="20"/>
    <d v="2003-05-08T00:00:00"/>
    <d v="2003-05-01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73.56"/>
    <n v="509.46000000000004"/>
    <n v="464.09999999999991"/>
  </r>
  <r>
    <n v="10347"/>
    <x v="14"/>
    <n v="50"/>
    <n v="51.05"/>
    <n v="8"/>
    <n v="114"/>
    <x v="20"/>
    <s v="Ferguson Peter"/>
    <n v="395204555"/>
    <s v="636 St Kilda Road Level 3"/>
    <x v="18"/>
    <n v="3004"/>
    <x v="13"/>
    <n v="1611"/>
    <n v="117300"/>
    <n v="10120"/>
    <x v="20"/>
    <d v="2003-05-08T00:00:00"/>
    <d v="2003-05-01T00:00:00"/>
    <s v="Shipped"/>
    <x v="14"/>
    <x v="2"/>
    <d v="1899-12-30T01:18:00"/>
    <x v="9"/>
    <s v="Gleaming red handsome appearance. Everything is here the fire hoses, ladder, axes, bells, lanterns, ready to fight any inferno."/>
    <n v="2018"/>
    <n v="24.92"/>
    <n v="60.77"/>
    <n v="2552.5"/>
    <n v="1246"/>
    <n v="1306.5"/>
  </r>
  <r>
    <n v="10347"/>
    <x v="5"/>
    <n v="21"/>
    <n v="136.69"/>
    <n v="6"/>
    <n v="114"/>
    <x v="20"/>
    <s v="Ferguson Peter"/>
    <n v="395204555"/>
    <s v="636 St Kilda Road Level 3"/>
    <x v="18"/>
    <n v="3004"/>
    <x v="13"/>
    <n v="1611"/>
    <n v="117300"/>
    <n v="10120"/>
    <x v="20"/>
    <d v="2003-05-08T00:00:00"/>
    <d v="2003-05-01T00:00:00"/>
    <s v="Shipped"/>
    <x v="5"/>
    <x v="0"/>
    <d v="1899-12-30T01:18:00"/>
    <x v="5"/>
    <s v="This 1:18 replica features grille-mounted chrome horn, lift-up louvered hood, fold-down rumble seat, working steering system, chrome-covered spare, opening doors, detailed and wired engine. Color black."/>
    <n v="548"/>
    <n v="72.56"/>
    <n v="168.75"/>
    <n v="2870.49"/>
    <n v="1523.76"/>
    <n v="1346.7299999999998"/>
  </r>
  <r>
    <n v="10347"/>
    <x v="15"/>
    <n v="48"/>
    <n v="84.09"/>
    <n v="9"/>
    <n v="114"/>
    <x v="20"/>
    <s v="Ferguson Peter"/>
    <n v="395204555"/>
    <s v="636 St Kilda Road Level 3"/>
    <x v="18"/>
    <n v="3004"/>
    <x v="13"/>
    <n v="1611"/>
    <n v="117300"/>
    <n v="10120"/>
    <x v="20"/>
    <d v="2003-05-08T00:00:00"/>
    <d v="2003-05-01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036.32"/>
    <n v="2917.44"/>
    <n v="1118.8800000000001"/>
  </r>
  <r>
    <n v="10347"/>
    <x v="16"/>
    <n v="34"/>
    <n v="60.59"/>
    <n v="10"/>
    <n v="114"/>
    <x v="20"/>
    <s v="Ferguson Peter"/>
    <n v="395204555"/>
    <s v="636 St Kilda Road Level 3"/>
    <x v="18"/>
    <n v="3004"/>
    <x v="13"/>
    <n v="1611"/>
    <n v="117300"/>
    <n v="10120"/>
    <x v="20"/>
    <d v="2003-05-08T00:00:00"/>
    <d v="2003-05-01T00:00:00"/>
    <s v="Shipped"/>
    <x v="16"/>
    <x v="0"/>
    <d v="1899-12-30T01:18:00"/>
    <x v="10"/>
    <s v="Chrome Trim, Chrome Grille, Opening Hood, Opening Doors, Opening Trunk, Detailed Engine, Working Steering System"/>
    <n v="5649"/>
    <n v="34.35"/>
    <n v="62.46"/>
    <n v="2060.06"/>
    <n v="1167.9000000000001"/>
    <n v="892.15999999999985"/>
  </r>
  <r>
    <n v="10347"/>
    <x v="17"/>
    <n v="45"/>
    <n v="95.3"/>
    <n v="11"/>
    <n v="114"/>
    <x v="20"/>
    <s v="Ferguson Peter"/>
    <n v="395204555"/>
    <s v="636 St Kilda Road Level 3"/>
    <x v="18"/>
    <n v="3004"/>
    <x v="13"/>
    <n v="1611"/>
    <n v="117300"/>
    <n v="10120"/>
    <x v="20"/>
    <d v="2003-05-08T00:00:00"/>
    <d v="2003-05-01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288.5"/>
    <n v="2733.3"/>
    <n v="1555.1999999999998"/>
  </r>
  <r>
    <n v="10347"/>
    <x v="18"/>
    <n v="26"/>
    <n v="84.33"/>
    <n v="12"/>
    <n v="114"/>
    <x v="20"/>
    <s v="Ferguson Peter"/>
    <n v="395204555"/>
    <s v="636 St Kilda Road Level 3"/>
    <x v="18"/>
    <n v="3004"/>
    <x v="13"/>
    <n v="1611"/>
    <n v="117300"/>
    <n v="10120"/>
    <x v="20"/>
    <d v="2003-05-08T00:00:00"/>
    <d v="2003-05-01T00:00:00"/>
    <s v="Shipped"/>
    <x v="18"/>
    <x v="0"/>
    <d v="1899-12-30T01:18:00"/>
    <x v="2"/>
    <s v="Features Gold Trim, Full Size Spare Tire, Chrome Trim, Chrome Grille, Opening Hood, Opening Doors, Opening Trunk, Detailed Engine, Working Steering System"/>
    <n v="7913"/>
    <n v="57.54"/>
    <n v="99.21"/>
    <n v="2192.58"/>
    <n v="1496.04"/>
    <n v="696.54"/>
  </r>
  <r>
    <n v="10347"/>
    <x v="19"/>
    <n v="45"/>
    <n v="115.03"/>
    <n v="4"/>
    <n v="114"/>
    <x v="20"/>
    <s v="Ferguson Peter"/>
    <n v="395204555"/>
    <s v="636 St Kilda Road Level 3"/>
    <x v="18"/>
    <n v="3004"/>
    <x v="13"/>
    <n v="1611"/>
    <n v="117300"/>
    <n v="10120"/>
    <x v="20"/>
    <d v="2003-05-08T00:00:00"/>
    <d v="2003-05-01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176.3500000000004"/>
    <n v="3814.2000000000003"/>
    <n v="1362.15"/>
  </r>
  <r>
    <n v="10348"/>
    <x v="40"/>
    <n v="48"/>
    <n v="207.8"/>
    <n v="8"/>
    <n v="458"/>
    <x v="25"/>
    <s v="Sommer Martafa­n "/>
    <n v="915552282"/>
    <s v="C/ Araquil, 67 "/>
    <x v="4"/>
    <n v="28023"/>
    <x v="3"/>
    <n v="1702"/>
    <n v="104600"/>
    <n v="10126"/>
    <x v="25"/>
    <d v="2003-06-07T00:00:00"/>
    <d v="2003-06-02T00:00:00"/>
    <s v="Shipped"/>
    <x v="40"/>
    <x v="1"/>
    <d v="1899-12-30T01:12:00"/>
    <x v="8"/>
    <s v="Turnable front wheels; steering function; detailed interior; detailed engine; opening hood; opening trunk; opening doors; and detailed chassis."/>
    <n v="3619"/>
    <n v="95.59"/>
    <n v="207.8"/>
    <n v="9974.4000000000015"/>
    <n v="4588.32"/>
    <n v="5386.0800000000017"/>
  </r>
  <r>
    <n v="10348"/>
    <x v="26"/>
    <n v="47"/>
    <n v="122.37"/>
    <n v="4"/>
    <n v="458"/>
    <x v="25"/>
    <s v="Sommer Martafa­n "/>
    <n v="915552282"/>
    <s v="C/ Araquil, 67 "/>
    <x v="4"/>
    <n v="28023"/>
    <x v="3"/>
    <n v="1702"/>
    <n v="104600"/>
    <n v="10126"/>
    <x v="25"/>
    <d v="2003-06-07T00:00:00"/>
    <d v="2003-06-02T00:00:00"/>
    <s v="Shipped"/>
    <x v="26"/>
    <x v="1"/>
    <d v="1899-12-30T01:18:00"/>
    <x v="0"/>
    <s v="1:18 scale die-cast about 10&quot; long doors open, hood opens, trunk opens and wheels roll"/>
    <n v="6906"/>
    <n v="89.14"/>
    <n v="151.08000000000001"/>
    <n v="5751.39"/>
    <n v="4189.58"/>
    <n v="1561.8100000000004"/>
  </r>
  <r>
    <n v="10348"/>
    <x v="20"/>
    <n v="29"/>
    <n v="43.77"/>
    <n v="6"/>
    <n v="458"/>
    <x v="25"/>
    <s v="Sommer Martafa­n "/>
    <n v="915552282"/>
    <s v="C/ Araquil, 67 "/>
    <x v="4"/>
    <n v="28023"/>
    <x v="3"/>
    <n v="1702"/>
    <n v="104600"/>
    <n v="10126"/>
    <x v="25"/>
    <d v="2003-06-07T00:00:00"/>
    <d v="2003-06-02T00:00:00"/>
    <s v="Shipped"/>
    <x v="20"/>
    <x v="0"/>
    <d v="1899-12-30T01:18:00"/>
    <x v="7"/>
    <s v="Features completely detailed interior including Velvet flocked drapes,deluxe wood grain floor, and a wood grain casket with seperate chrome handles"/>
    <n v="6645"/>
    <n v="23.14"/>
    <n v="50.31"/>
    <n v="1269.3300000000002"/>
    <n v="671.06000000000006"/>
    <n v="598.2700000000001"/>
  </r>
  <r>
    <n v="10348"/>
    <x v="21"/>
    <n v="37"/>
    <n v="107.34"/>
    <n v="1"/>
    <n v="458"/>
    <x v="25"/>
    <s v="Sommer Martafa­n "/>
    <n v="915552282"/>
    <s v="C/ Araquil, 67 "/>
    <x v="4"/>
    <n v="28023"/>
    <x v="3"/>
    <n v="1702"/>
    <n v="104600"/>
    <n v="10126"/>
    <x v="25"/>
    <d v="2003-06-07T00:00:00"/>
    <d v="2003-06-02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971.58"/>
    <n v="2269.58"/>
    <n v="1702"/>
  </r>
  <r>
    <n v="10348"/>
    <x v="22"/>
    <n v="39"/>
    <n v="82.78"/>
    <n v="2"/>
    <n v="458"/>
    <x v="25"/>
    <s v="Sommer Martafa­n "/>
    <n v="915552282"/>
    <s v="C/ Araquil, 67 "/>
    <x v="4"/>
    <n v="28023"/>
    <x v="3"/>
    <n v="1702"/>
    <n v="104600"/>
    <n v="10126"/>
    <x v="25"/>
    <d v="2003-06-07T00:00:00"/>
    <d v="2003-06-02T00:00:00"/>
    <s v="Shipped"/>
    <x v="22"/>
    <x v="0"/>
    <d v="1899-12-30T01:24:00"/>
    <x v="8"/>
    <s v="Features opening trunk,  working steering system. Color dark green."/>
    <n v="4710"/>
    <n v="57.46"/>
    <n v="97.39"/>
    <n v="3228.42"/>
    <n v="2240.94"/>
    <n v="987.48"/>
  </r>
  <r>
    <n v="10348"/>
    <x v="23"/>
    <n v="42"/>
    <n v="90.53"/>
    <n v="3"/>
    <n v="458"/>
    <x v="25"/>
    <s v="Sommer Martafa­n "/>
    <n v="915552282"/>
    <s v="C/ Araquil, 67 "/>
    <x v="4"/>
    <n v="28023"/>
    <x v="3"/>
    <n v="1702"/>
    <n v="104600"/>
    <n v="10126"/>
    <x v="25"/>
    <d v="2003-06-07T00:00:00"/>
    <d v="2003-06-02T00:00:00"/>
    <s v="Shipped"/>
    <x v="23"/>
    <x v="2"/>
    <d v="1899-12-30T01:32:00"/>
    <x v="1"/>
    <s v="This 1980Ã¢â‚¬â„¢s era new look Manhattan express is still active, running from the Bronx to mid-town Manhattan. Has 35 opeining windows and working lights. Needs a battery."/>
    <n v="5099"/>
    <n v="53.93"/>
    <n v="96.31"/>
    <n v="3802.26"/>
    <n v="2265.06"/>
    <n v="1537.2000000000003"/>
  </r>
  <r>
    <n v="10348"/>
    <x v="24"/>
    <n v="31"/>
    <n v="62.7"/>
    <n v="5"/>
    <n v="458"/>
    <x v="25"/>
    <s v="Sommer Martafa­n "/>
    <n v="915552282"/>
    <s v="C/ Araquil, 67 "/>
    <x v="4"/>
    <n v="28023"/>
    <x v="3"/>
    <n v="1702"/>
    <n v="104600"/>
    <n v="10126"/>
    <x v="25"/>
    <d v="2003-06-07T00:00:00"/>
    <d v="2003-06-02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43.7"/>
    <n v="1041.9100000000001"/>
    <n v="901.79"/>
  </r>
  <r>
    <n v="10348"/>
    <x v="25"/>
    <n v="32"/>
    <n v="100.14"/>
    <n v="7"/>
    <n v="458"/>
    <x v="25"/>
    <s v="Sommer Martafa­n "/>
    <n v="915552282"/>
    <s v="C/ Araquil, 67 "/>
    <x v="4"/>
    <n v="28023"/>
    <x v="3"/>
    <n v="1702"/>
    <n v="104600"/>
    <n v="10126"/>
    <x v="25"/>
    <d v="2003-06-07T00:00:00"/>
    <d v="2003-06-02T00:00:00"/>
    <s v="Shipped"/>
    <x v="25"/>
    <x v="1"/>
    <d v="1899-12-30T01:18:00"/>
    <x v="9"/>
    <s v="Features include opening and closing doors. Color: White. _x000a_Measures approximately 9 1/2&quot; Long."/>
    <n v="6934"/>
    <n v="46.53"/>
    <n v="101.15"/>
    <n v="3204.48"/>
    <n v="1488.96"/>
    <n v="1715.52"/>
  </r>
  <r>
    <n v="10349"/>
    <x v="41"/>
    <n v="26"/>
    <n v="166.1"/>
    <n v="10"/>
    <n v="151"/>
    <x v="26"/>
    <s v="Young Jeff"/>
    <n v="2125557413"/>
    <s v="4092 Furth Circle Suite 400"/>
    <x v="2"/>
    <n v="10022"/>
    <x v="0"/>
    <n v="1286"/>
    <n v="138500"/>
    <n v="10127"/>
    <x v="26"/>
    <d v="2003-06-09T00:00:00"/>
    <d v="2003-06-06T00:00:00"/>
    <s v="Shipped"/>
    <x v="41"/>
    <x v="1"/>
    <d v="1899-12-30T01:12:00"/>
    <x v="8"/>
    <s v="Turnable front wheels; steering function; detailed interior; detailed engine; opening hood; opening trunk; opening doors; and detailed chassis."/>
    <n v="1049"/>
    <n v="83.05"/>
    <n v="173.02"/>
    <n v="4318.5999999999995"/>
    <n v="2159.2999999999997"/>
    <n v="2159.2999999999997"/>
  </r>
  <r>
    <n v="10349"/>
    <x v="27"/>
    <n v="48"/>
    <n v="114.95"/>
    <n v="9"/>
    <n v="151"/>
    <x v="26"/>
    <s v="Young Jeff"/>
    <n v="2125557413"/>
    <s v="4092 Furth Circle Suite 400"/>
    <x v="2"/>
    <n v="10022"/>
    <x v="0"/>
    <n v="1286"/>
    <n v="138500"/>
    <n v="10127"/>
    <x v="26"/>
    <d v="2003-06-09T00:00:00"/>
    <d v="2003-06-06T00:00:00"/>
    <s v="Shipped"/>
    <x v="27"/>
    <x v="2"/>
    <d v="1899-12-30T01:12:00"/>
    <x v="2"/>
    <s v="1:12 scale die-cast about 20&quot; long Hood opens, Rubber wheels"/>
    <n v="6125"/>
    <n v="55.7"/>
    <n v="118.5"/>
    <n v="5517.6"/>
    <n v="2673.6000000000004"/>
    <n v="2844"/>
  </r>
  <r>
    <n v="10349"/>
    <x v="28"/>
    <n v="38"/>
    <n v="142.44999999999999"/>
    <n v="8"/>
    <n v="151"/>
    <x v="26"/>
    <s v="Young Jeff"/>
    <n v="2125557413"/>
    <s v="4092 Furth Circle Suite 400"/>
    <x v="2"/>
    <n v="10022"/>
    <x v="0"/>
    <n v="1286"/>
    <n v="138500"/>
    <n v="10127"/>
    <x v="26"/>
    <d v="2003-06-09T00:00:00"/>
    <d v="2003-06-06T00:00:00"/>
    <s v="Shipped"/>
    <x v="28"/>
    <x v="1"/>
    <d v="1899-12-30T01:18:00"/>
    <x v="5"/>
    <s v="Turnable front wheels; steering function; detailed interior; detailed engine; opening hood; opening trunk; opening doors; and detailed chassis."/>
    <n v="4724"/>
    <n v="101.51"/>
    <n v="163.72999999999999"/>
    <n v="5413.0999999999995"/>
    <n v="3857.38"/>
    <n v="1555.7199999999993"/>
  </r>
  <r>
    <n v="10349"/>
    <x v="29"/>
    <n v="38"/>
    <n v="117.82"/>
    <n v="7"/>
    <n v="151"/>
    <x v="26"/>
    <s v="Young Jeff"/>
    <n v="2125557413"/>
    <s v="4092 Furth Circle Suite 400"/>
    <x v="2"/>
    <n v="10022"/>
    <x v="0"/>
    <n v="1286"/>
    <n v="138500"/>
    <n v="10127"/>
    <x v="26"/>
    <d v="2003-06-09T00:00:00"/>
    <d v="2003-06-06T00:00:00"/>
    <s v="Shipped"/>
    <x v="29"/>
    <x v="2"/>
    <d v="1899-12-30T01:18:00"/>
    <x v="11"/>
    <s v="Exact replica. 100+ parts. working steering system, original logos"/>
    <n v="8258"/>
    <n v="74.86"/>
    <n v="122.73"/>
    <n v="4477.16"/>
    <n v="2844.68"/>
    <n v="1632.48"/>
  </r>
  <r>
    <n v="10349"/>
    <x v="30"/>
    <n v="48"/>
    <n v="164.26"/>
    <n v="6"/>
    <n v="151"/>
    <x v="26"/>
    <s v="Young Jeff"/>
    <n v="2125557413"/>
    <s v="4092 Furth Circle Suite 400"/>
    <x v="2"/>
    <n v="10022"/>
    <x v="0"/>
    <n v="1286"/>
    <n v="138500"/>
    <n v="10127"/>
    <x v="26"/>
    <d v="2003-06-09T00:00:00"/>
    <d v="2003-06-06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884.48"/>
    <n v="3739.2000000000003"/>
    <n v="4145.2799999999988"/>
  </r>
  <r>
    <n v="10349"/>
    <x v="31"/>
    <n v="34"/>
    <n v="140.75"/>
    <n v="5"/>
    <n v="151"/>
    <x v="26"/>
    <s v="Young Jeff"/>
    <n v="2125557413"/>
    <s v="4092 Furth Circle Suite 400"/>
    <x v="2"/>
    <n v="10022"/>
    <x v="0"/>
    <n v="1286"/>
    <n v="138500"/>
    <n v="10127"/>
    <x v="26"/>
    <d v="2003-06-09T00:00:00"/>
    <d v="2003-06-06T00:00:00"/>
    <s v="Shipped"/>
    <x v="31"/>
    <x v="1"/>
    <d v="1899-12-30T01:18:00"/>
    <x v="10"/>
    <s v="Features include opening and closing doors. Color: White."/>
    <n v="5545"/>
    <n v="91.92"/>
    <n v="143.62"/>
    <n v="4785.5"/>
    <n v="3125.28"/>
    <n v="1660.2199999999998"/>
  </r>
  <r>
    <n v="10349"/>
    <x v="32"/>
    <n v="48"/>
    <n v="50.29"/>
    <n v="4"/>
    <n v="151"/>
    <x v="26"/>
    <s v="Young Jeff"/>
    <n v="2125557413"/>
    <s v="4092 Furth Circle Suite 400"/>
    <x v="2"/>
    <n v="10022"/>
    <x v="0"/>
    <n v="1286"/>
    <n v="138500"/>
    <n v="10127"/>
    <x v="26"/>
    <d v="2003-06-09T00:00:00"/>
    <d v="2003-06-06T00:00:00"/>
    <s v="Shipped"/>
    <x v="32"/>
    <x v="1"/>
    <d v="1899-12-30T01:24:00"/>
    <x v="12"/>
    <s v="1:24 scale die-cast about 18&quot; long doors open, hood opens and rubber wheels"/>
    <n v="4074"/>
    <n v="32.369999999999997"/>
    <n v="57.8"/>
    <n v="2413.92"/>
    <n v="1553.7599999999998"/>
    <n v="860.16000000000031"/>
  </r>
  <r>
    <n v="10349"/>
    <x v="33"/>
    <n v="36"/>
    <n v="31.47"/>
    <n v="3"/>
    <n v="151"/>
    <x v="26"/>
    <s v="Young Jeff"/>
    <n v="2125557413"/>
    <s v="4092 Furth Circle Suite 400"/>
    <x v="2"/>
    <n v="10022"/>
    <x v="0"/>
    <n v="1286"/>
    <n v="138500"/>
    <n v="10127"/>
    <x v="26"/>
    <d v="2003-06-09T00:00:00"/>
    <d v="2003-06-06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132.92"/>
    <n v="572.76"/>
    <n v="560.16000000000008"/>
  </r>
  <r>
    <n v="10349"/>
    <x v="34"/>
    <n v="23"/>
    <n v="111.18"/>
    <n v="2"/>
    <n v="151"/>
    <x v="26"/>
    <s v="Young Jeff"/>
    <n v="2125557413"/>
    <s v="4092 Furth Circle Suite 400"/>
    <x v="2"/>
    <n v="10022"/>
    <x v="0"/>
    <n v="1286"/>
    <n v="138500"/>
    <n v="10127"/>
    <x v="26"/>
    <d v="2003-06-09T00:00:00"/>
    <d v="2003-06-06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557.1400000000003"/>
    <n v="1604.94"/>
    <n v="952.20000000000027"/>
  </r>
  <r>
    <n v="10349"/>
    <x v="35"/>
    <n v="33"/>
    <n v="44.37"/>
    <n v="1"/>
    <n v="151"/>
    <x v="26"/>
    <s v="Young Jeff"/>
    <n v="2125557413"/>
    <s v="4092 Furth Circle Suite 400"/>
    <x v="2"/>
    <n v="10022"/>
    <x v="0"/>
    <n v="1286"/>
    <n v="138500"/>
    <n v="10127"/>
    <x v="26"/>
    <d v="2003-06-09T00:00:00"/>
    <d v="2003-06-06T00:00:00"/>
    <s v="Shipped"/>
    <x v="35"/>
    <x v="2"/>
    <d v="1899-12-30T01:32:00"/>
    <x v="6"/>
    <s v="Model features bi-level seating, 50 windows, skylights &amp; glare resistant glass, working steering system, original logos"/>
    <n v="2874"/>
    <n v="25.98"/>
    <n v="54.11"/>
    <n v="1464.2099999999998"/>
    <n v="857.34"/>
    <n v="606.86999999999978"/>
  </r>
  <r>
    <n v="10350"/>
    <x v="39"/>
    <n v="26"/>
    <n v="110.16"/>
    <n v="5"/>
    <n v="141"/>
    <x v="4"/>
    <s v="Freyre Diego "/>
    <n v="915559444"/>
    <s v="C/ Moralzarzal, 86 "/>
    <x v="4"/>
    <n v="28034"/>
    <x v="3"/>
    <n v="1370"/>
    <n v="227600"/>
    <n v="10104"/>
    <x v="4"/>
    <d v="2003-02-09T00:00:00"/>
    <d v="2003-02-01T00:00:00"/>
    <s v="Shipped"/>
    <x v="39"/>
    <x v="1"/>
    <d v="1899-12-30T01:10:00"/>
    <x v="1"/>
    <s v="Features include: Turnable front wheels; steering function; detailed interior; detailed engine; opening hood; opening trunk; opening doors; and detailed chassis."/>
    <n v="3252"/>
    <n v="85.68"/>
    <n v="136"/>
    <n v="2864.16"/>
    <n v="2227.6800000000003"/>
    <n v="636.47999999999956"/>
  </r>
  <r>
    <n v="10350"/>
    <x v="56"/>
    <n v="43"/>
    <n v="84.3"/>
    <n v="6"/>
    <n v="141"/>
    <x v="4"/>
    <s v="Freyre Diego "/>
    <n v="915559444"/>
    <s v="C/ Moralzarzal, 86 "/>
    <x v="4"/>
    <n v="28034"/>
    <x v="3"/>
    <n v="1370"/>
    <n v="227600"/>
    <n v="10104"/>
    <x v="4"/>
    <d v="2003-02-09T00:00:00"/>
    <d v="2003-02-01T00:00:00"/>
    <s v="Shipped"/>
    <x v="56"/>
    <x v="4"/>
    <d v="1899-12-30T01:18:00"/>
    <x v="10"/>
    <s v="Exact replica. Wood and Metal. Many extras including rigging, long boats, pilot house, anchors, etc. Comes with three masts, all square-rigged."/>
    <n v="4259"/>
    <n v="51.61"/>
    <n v="86.02"/>
    <n v="3624.9"/>
    <n v="2219.23"/>
    <n v="1405.67"/>
  </r>
  <r>
    <n v="10350"/>
    <x v="42"/>
    <n v="44"/>
    <n v="135.22"/>
    <n v="1"/>
    <n v="141"/>
    <x v="4"/>
    <s v="Freyre Diego "/>
    <n v="915559444"/>
    <s v="C/ Moralzarzal, 86 "/>
    <x v="4"/>
    <n v="28034"/>
    <x v="3"/>
    <n v="1370"/>
    <n v="227600"/>
    <n v="10104"/>
    <x v="4"/>
    <d v="2003-02-09T00:00:00"/>
    <d v="2003-02-01T00:00:00"/>
    <s v="Shipped"/>
    <x v="42"/>
    <x v="0"/>
    <d v="1899-12-30T01:18:00"/>
    <x v="11"/>
    <s v="Features opening trunk,  working steering system"/>
    <n v="3913"/>
    <n v="68.3"/>
    <n v="136.59"/>
    <n v="5949.68"/>
    <n v="3005.2"/>
    <n v="2944.4800000000005"/>
  </r>
  <r>
    <n v="10350"/>
    <x v="43"/>
    <n v="41"/>
    <n v="94.79"/>
    <n v="2"/>
    <n v="141"/>
    <x v="4"/>
    <s v="Freyre Diego "/>
    <n v="915559444"/>
    <s v="C/ Moralzarzal, 86 "/>
    <x v="4"/>
    <n v="28034"/>
    <x v="3"/>
    <n v="1370"/>
    <n v="227600"/>
    <n v="10104"/>
    <x v="4"/>
    <d v="2003-02-09T00:00:00"/>
    <d v="2003-02-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3886.3900000000003"/>
    <n v="2769.96"/>
    <n v="1116.4300000000003"/>
  </r>
  <r>
    <n v="10350"/>
    <x v="44"/>
    <n v="30"/>
    <n v="70.22"/>
    <n v="3"/>
    <n v="141"/>
    <x v="4"/>
    <s v="Freyre Diego "/>
    <n v="915559444"/>
    <s v="C/ Moralzarzal, 86 "/>
    <x v="4"/>
    <n v="28034"/>
    <x v="3"/>
    <n v="1370"/>
    <n v="227600"/>
    <n v="10104"/>
    <x v="4"/>
    <d v="2003-02-09T00:00:00"/>
    <d v="2003-02-01T00:00:00"/>
    <s v="Shipped"/>
    <x v="44"/>
    <x v="0"/>
    <d v="1899-12-30T01:18:00"/>
    <x v="2"/>
    <s v="Features opening trunk,  working steering system"/>
    <n v="8290"/>
    <n v="52.66"/>
    <n v="87.77"/>
    <n v="2106.6"/>
    <n v="1579.8"/>
    <n v="526.79999999999995"/>
  </r>
  <r>
    <n v="10350"/>
    <x v="45"/>
    <n v="34"/>
    <n v="98.31"/>
    <n v="7"/>
    <n v="141"/>
    <x v="4"/>
    <s v="Freyre Diego "/>
    <n v="915559444"/>
    <s v="C/ Moralzarzal, 86 "/>
    <x v="4"/>
    <n v="28034"/>
    <x v="3"/>
    <n v="1370"/>
    <n v="227600"/>
    <n v="10104"/>
    <x v="4"/>
    <d v="2003-02-09T00:00:00"/>
    <d v="2003-02-01T00:00:00"/>
    <s v="Shipped"/>
    <x v="45"/>
    <x v="4"/>
    <d v="1899-12-30T01:24:00"/>
    <x v="9"/>
    <s v="All wood with canvas sails. Many extras including rigging, long boats, pilot house, anchors, etc. Comes with 4 masts, all square-rigged."/>
    <n v="1898"/>
    <n v="82.34"/>
    <n v="122.89"/>
    <n v="3342.54"/>
    <n v="2799.56"/>
    <n v="542.98"/>
  </r>
  <r>
    <n v="10350"/>
    <x v="46"/>
    <n v="30"/>
    <n v="86.74"/>
    <n v="9"/>
    <n v="141"/>
    <x v="4"/>
    <s v="Freyre Diego "/>
    <n v="915559444"/>
    <s v="C/ Moralzarzal, 86 "/>
    <x v="4"/>
    <n v="28034"/>
    <x v="3"/>
    <n v="1370"/>
    <n v="227600"/>
    <n v="10104"/>
    <x v="4"/>
    <d v="2003-02-09T00:00:00"/>
    <d v="2003-02-01T00:00:00"/>
    <s v="Shipped"/>
    <x v="46"/>
    <x v="0"/>
    <d v="1899-12-30T01:24:00"/>
    <x v="10"/>
    <s v="This model features chrome trim and grille, opening hood, opening doors, opening trunk, detailed engine, working steering system. Color white."/>
    <n v="9173"/>
    <n v="46.91"/>
    <n v="88.51"/>
    <n v="2602.1999999999998"/>
    <n v="1407.3"/>
    <n v="1194.8999999999999"/>
  </r>
  <r>
    <n v="10350"/>
    <x v="47"/>
    <n v="25"/>
    <n v="77.150000000000006"/>
    <n v="10"/>
    <n v="141"/>
    <x v="4"/>
    <s v="Freyre Diego "/>
    <n v="915559444"/>
    <s v="C/ Moralzarzal, 86 "/>
    <x v="4"/>
    <n v="28034"/>
    <x v="3"/>
    <n v="1370"/>
    <n v="227600"/>
    <n v="10104"/>
    <x v="4"/>
    <d v="2003-02-09T00:00:00"/>
    <d v="2003-02-01T00:00:00"/>
    <s v="Shipped"/>
    <x v="47"/>
    <x v="0"/>
    <d v="1899-12-30T01:24:00"/>
    <x v="9"/>
    <s v="Chrome Trim, Chrome Grille, Opening Hood, Opening Doors, Opening Trunk, Detailed Engine, Working Steering System. Color black."/>
    <n v="6621"/>
    <n v="48.64"/>
    <n v="83.86"/>
    <n v="1928.7500000000002"/>
    <n v="1216"/>
    <n v="712.75000000000023"/>
  </r>
  <r>
    <n v="10350"/>
    <x v="36"/>
    <n v="27"/>
    <n v="61.52"/>
    <n v="14"/>
    <n v="141"/>
    <x v="4"/>
    <s v="Freyre Diego "/>
    <n v="915559444"/>
    <s v="C/ Moralzarzal, 86 "/>
    <x v="4"/>
    <n v="28034"/>
    <x v="3"/>
    <n v="1370"/>
    <n v="227600"/>
    <n v="10104"/>
    <x v="4"/>
    <d v="2003-02-09T00:00:00"/>
    <d v="2003-02-0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61.0400000000002"/>
    <n v="721.43999999999994"/>
    <n v="939.60000000000025"/>
  </r>
  <r>
    <n v="10350"/>
    <x v="37"/>
    <n v="31"/>
    <n v="104.18"/>
    <n v="8"/>
    <n v="141"/>
    <x v="4"/>
    <s v="Freyre Diego "/>
    <n v="915559444"/>
    <s v="C/ Moralzarzal, 86 "/>
    <x v="4"/>
    <n v="28034"/>
    <x v="3"/>
    <n v="1370"/>
    <n v="227600"/>
    <n v="10104"/>
    <x v="4"/>
    <d v="2003-02-09T00:00:00"/>
    <d v="2003-02-0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229.5800000000004"/>
    <n v="2116.9900000000002"/>
    <n v="1112.5900000000001"/>
  </r>
  <r>
    <n v="10350"/>
    <x v="38"/>
    <n v="44"/>
    <n v="56.82"/>
    <n v="17"/>
    <n v="141"/>
    <x v="4"/>
    <s v="Freyre Diego "/>
    <n v="915559444"/>
    <s v="C/ Moralzarzal, 86 "/>
    <x v="4"/>
    <n v="28034"/>
    <x v="3"/>
    <n v="1370"/>
    <n v="227600"/>
    <n v="10104"/>
    <x v="4"/>
    <d v="2003-02-09T00:00:00"/>
    <d v="2003-02-0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00.08"/>
    <n v="1649.5600000000002"/>
    <n v="850.51999999999975"/>
  </r>
  <r>
    <n v="10350"/>
    <x v="48"/>
    <n v="46"/>
    <n v="56"/>
    <n v="11"/>
    <n v="141"/>
    <x v="4"/>
    <s v="Freyre Diego "/>
    <n v="915559444"/>
    <s v="C/ Moralzarzal, 86 "/>
    <x v="4"/>
    <n v="28034"/>
    <x v="3"/>
    <n v="1370"/>
    <n v="227600"/>
    <n v="10104"/>
    <x v="4"/>
    <d v="2003-02-09T00:00:00"/>
    <d v="2003-02-01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576"/>
    <n v="1564"/>
    <n v="1012"/>
  </r>
  <r>
    <n v="10350"/>
    <x v="49"/>
    <n v="28"/>
    <n v="76.22"/>
    <n v="4"/>
    <n v="141"/>
    <x v="4"/>
    <s v="Freyre Diego "/>
    <n v="915559444"/>
    <s v="C/ Moralzarzal, 86 "/>
    <x v="4"/>
    <n v="28034"/>
    <x v="3"/>
    <n v="1370"/>
    <n v="227600"/>
    <n v="10104"/>
    <x v="4"/>
    <d v="2003-02-09T00:00:00"/>
    <d v="2003-02-01T00:00:00"/>
    <s v="Shipped"/>
    <x v="49"/>
    <x v="4"/>
    <d v="1899-12-30T12:40:00"/>
    <x v="7"/>
    <s v="Measures 31 1/2 inches Long x 25 1/2 inches High x 10 5/8 inches Wide_x000a_All wood with canvas sail. Extras include long boats, rigging, ladders, railing, anchors, side cannons, hand painted, etc."/>
    <n v="737"/>
    <n v="43.3"/>
    <n v="86.61"/>
    <n v="2134.16"/>
    <n v="1212.3999999999999"/>
    <n v="921.76"/>
  </r>
  <r>
    <n v="10350"/>
    <x v="50"/>
    <n v="29"/>
    <n v="68.67"/>
    <n v="12"/>
    <n v="141"/>
    <x v="4"/>
    <s v="Freyre Diego "/>
    <n v="915559444"/>
    <s v="C/ Moralzarzal, 86 "/>
    <x v="4"/>
    <n v="28034"/>
    <x v="3"/>
    <n v="1370"/>
    <n v="227600"/>
    <n v="10104"/>
    <x v="4"/>
    <d v="2003-02-09T00:00:00"/>
    <d v="2003-02-01T00:00:00"/>
    <s v="Shipped"/>
    <x v="50"/>
    <x v="4"/>
    <d v="1899-12-30T12:40:00"/>
    <x v="3"/>
    <s v="All wood with canvas sails. Measures 31 1/2&quot; Length x 22 3/8&quot; High x 8 1/4&quot; Width. Extras include 4 boats on deck, sea sprite on bow, anchors, copper railing, pilot houses, etc."/>
    <n v="7083"/>
    <n v="33.97"/>
    <n v="72.28"/>
    <n v="1991.43"/>
    <n v="985.13"/>
    <n v="1006.3000000000001"/>
  </r>
  <r>
    <n v="10350"/>
    <x v="51"/>
    <n v="31"/>
    <n v="87.15"/>
    <n v="13"/>
    <n v="141"/>
    <x v="4"/>
    <s v="Freyre Diego "/>
    <n v="915559444"/>
    <s v="C/ Moralzarzal, 86 "/>
    <x v="4"/>
    <n v="28034"/>
    <x v="3"/>
    <n v="1370"/>
    <n v="227600"/>
    <n v="10104"/>
    <x v="4"/>
    <d v="2003-02-09T00:00:00"/>
    <d v="2003-02-01T00:00:00"/>
    <s v="Shipped"/>
    <x v="51"/>
    <x v="4"/>
    <d v="1899-12-30T12:40:00"/>
    <x v="9"/>
    <s v="Completed model measures 19 1/2 inches long, 9 inches high, 3inches wide and is in barn red/black. All wood and metal."/>
    <n v="1956"/>
    <n v="51.09"/>
    <n v="100.17"/>
    <n v="2701.65"/>
    <n v="1583.7900000000002"/>
    <n v="1117.8599999999999"/>
  </r>
  <r>
    <n v="10350"/>
    <x v="52"/>
    <n v="25"/>
    <n v="97.32"/>
    <n v="16"/>
    <n v="141"/>
    <x v="4"/>
    <s v="Freyre Diego "/>
    <n v="915559444"/>
    <s v="C/ Moralzarzal, 86 "/>
    <x v="4"/>
    <n v="28034"/>
    <x v="3"/>
    <n v="1370"/>
    <n v="227600"/>
    <n v="10104"/>
    <x v="4"/>
    <d v="2003-02-09T00:00:00"/>
    <d v="2003-02-01T00:00:00"/>
    <s v="Shipped"/>
    <x v="52"/>
    <x v="4"/>
    <d v="1899-12-30T12:40:00"/>
    <x v="0"/>
    <s v="Exact replica. Wood and Metal. Many extras including rigging, long boats, pilot house, anchors, etc. Comes with three masts, all square-rigged."/>
    <n v="5088"/>
    <n v="53.63"/>
    <n v="99.31"/>
    <n v="2433"/>
    <n v="1340.75"/>
    <n v="1092.25"/>
  </r>
  <r>
    <n v="10350"/>
    <x v="53"/>
    <n v="20"/>
    <n v="48.05"/>
    <n v="15"/>
    <n v="141"/>
    <x v="4"/>
    <s v="Freyre Diego "/>
    <n v="915559444"/>
    <s v="C/ Moralzarzal, 86 "/>
    <x v="4"/>
    <n v="28034"/>
    <x v="3"/>
    <n v="1370"/>
    <n v="227600"/>
    <n v="10104"/>
    <x v="4"/>
    <d v="2003-02-09T00:00:00"/>
    <d v="2003-02-01T00:00:00"/>
    <s v="Shipped"/>
    <x v="53"/>
    <x v="4"/>
    <d v="1899-12-30T02:12:00"/>
    <x v="11"/>
    <s v="Measures 38 inches Long x 33 3/4 inches High. Includes a stand._x000a_Many extras including rigging, long boats, pilot house, anchors, etc. Comes with 2 masts, all square-rigged"/>
    <n v="414"/>
    <n v="33.299999999999997"/>
    <n v="54.6"/>
    <n v="961"/>
    <n v="666"/>
    <n v="295"/>
  </r>
  <r>
    <n v="10351"/>
    <x v="54"/>
    <n v="39"/>
    <n v="143.5"/>
    <n v="1"/>
    <n v="324"/>
    <x v="27"/>
    <s v="Brown Ann "/>
    <n v="1715550297"/>
    <s v="35 King George "/>
    <x v="23"/>
    <s v="WX36FW"/>
    <x v="7"/>
    <n v="1501"/>
    <n v="77000"/>
    <n v="10129"/>
    <x v="27"/>
    <d v="2003-06-18T00:00:00"/>
    <d v="2003-06-14T00:00:00"/>
    <s v="Shipped"/>
    <x v="54"/>
    <x v="5"/>
    <d v="1899-12-30T01:18:00"/>
    <x v="3"/>
    <s v="1:18 scale replica of actual Army's UH-60L BLACK HAWK Helicopter. 100% hand-assembled. Features rotating rotor blades, propeller blades and rubber wheels."/>
    <n v="5330"/>
    <n v="77.27"/>
    <n v="157.69"/>
    <n v="5596.5"/>
    <n v="3013.5299999999997"/>
    <n v="2582.9700000000003"/>
  </r>
  <r>
    <n v="10351"/>
    <x v="57"/>
    <n v="20"/>
    <n v="104.81"/>
    <n v="2"/>
    <n v="324"/>
    <x v="27"/>
    <s v="Brown Ann "/>
    <n v="1715550297"/>
    <s v="35 King George "/>
    <x v="23"/>
    <s v="WX36FW"/>
    <x v="7"/>
    <n v="1501"/>
    <n v="77000"/>
    <n v="10129"/>
    <x v="27"/>
    <d v="2003-06-18T00:00:00"/>
    <d v="2003-06-14T00:00:00"/>
    <s v="Shipped"/>
    <x v="57"/>
    <x v="0"/>
    <d v="1899-12-30T01:18:00"/>
    <x v="2"/>
    <s v="Features opening hood, opening doors, opening trunk, wide white wall tires, front door arm rests, working steering system, leather upholstery. Color black."/>
    <n v="2378"/>
    <n v="64.58"/>
    <n v="105.87"/>
    <n v="2096.1999999999998"/>
    <n v="1291.5999999999999"/>
    <n v="804.59999999999991"/>
  </r>
  <r>
    <n v="10351"/>
    <x v="59"/>
    <n v="25"/>
    <n v="64.400000000000006"/>
    <n v="5"/>
    <n v="324"/>
    <x v="27"/>
    <s v="Brown Ann "/>
    <n v="1715550297"/>
    <s v="35 King George "/>
    <x v="23"/>
    <s v="WX36FW"/>
    <x v="7"/>
    <n v="1501"/>
    <n v="77000"/>
    <n v="10129"/>
    <x v="27"/>
    <d v="2003-06-18T00:00:00"/>
    <d v="2003-06-14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610.0000000000002"/>
    <n v="856.25"/>
    <n v="753.75000000000023"/>
  </r>
  <r>
    <n v="10351"/>
    <x v="60"/>
    <n v="38"/>
    <n v="53.92"/>
    <n v="4"/>
    <n v="324"/>
    <x v="27"/>
    <s v="Brown Ann "/>
    <n v="1715550297"/>
    <s v="35 King George "/>
    <x v="23"/>
    <s v="WX36FW"/>
    <x v="7"/>
    <n v="1501"/>
    <n v="77000"/>
    <n v="10129"/>
    <x v="27"/>
    <d v="2003-06-18T00:00:00"/>
    <d v="2003-06-14T00:00:00"/>
    <s v="Shipped"/>
    <x v="60"/>
    <x v="0"/>
    <d v="1899-12-30T01:24:00"/>
    <x v="4"/>
    <s v="Features opening hood, opening doors, opening trunk, wide white wall tires, front door arm rests, working steering system"/>
    <n v="2902"/>
    <n v="26.3"/>
    <n v="65.75"/>
    <n v="2048.96"/>
    <n v="999.4"/>
    <n v="1049.56"/>
  </r>
  <r>
    <n v="10351"/>
    <x v="61"/>
    <n v="34"/>
    <n v="68.239999999999995"/>
    <n v="3"/>
    <n v="324"/>
    <x v="27"/>
    <s v="Brown Ann "/>
    <n v="1715550297"/>
    <s v="35 King George "/>
    <x v="23"/>
    <s v="WX36FW"/>
    <x v="7"/>
    <n v="1501"/>
    <n v="77000"/>
    <n v="10129"/>
    <x v="27"/>
    <d v="2003-06-18T00:00:00"/>
    <d v="2003-06-14T00:00:00"/>
    <s v="Shipped"/>
    <x v="61"/>
    <x v="5"/>
    <d v="1899-12-30T01:24:00"/>
    <x v="8"/>
    <s v="Has retractable wheels and comes with a stand. Official logos and insignias."/>
    <n v="6812"/>
    <n v="29.34"/>
    <n v="68.239999999999995"/>
    <n v="2320.16"/>
    <n v="997.56"/>
    <n v="1322.6"/>
  </r>
  <r>
    <n v="10352"/>
    <x v="66"/>
    <n v="23"/>
    <n v="75.13"/>
    <n v="3"/>
    <n v="198"/>
    <x v="28"/>
    <s v="Taylor Leslie"/>
    <n v="6175558428"/>
    <s v="16780 Pompton St. "/>
    <x v="24"/>
    <n v="58339"/>
    <x v="0"/>
    <n v="1216"/>
    <n v="23000"/>
    <n v="10130"/>
    <x v="28"/>
    <d v="2003-06-24T00:00:00"/>
    <d v="2003-06-21T00:00:00"/>
    <s v="Shipped"/>
    <x v="66"/>
    <x v="4"/>
    <d v="1899-12-30T12:40:00"/>
    <x v="11"/>
    <s v="Measures 30 inches Long x 27 1/2 inches High x 4 3/4 inches Wide. _x000a_Many extras including rigging, long boats, pilot house, anchors, etc. Comes with three masts, all square-rigged."/>
    <n v="3501"/>
    <n v="39.83"/>
    <n v="90.52"/>
    <n v="1727.9899999999998"/>
    <n v="916.08999999999992"/>
    <n v="811.89999999999986"/>
  </r>
  <r>
    <n v="10352"/>
    <x v="67"/>
    <n v="49"/>
    <n v="87.75"/>
    <n v="2"/>
    <n v="198"/>
    <x v="28"/>
    <s v="Taylor Leslie"/>
    <n v="6175558428"/>
    <s v="16780 Pompton St. "/>
    <x v="24"/>
    <n v="58339"/>
    <x v="0"/>
    <n v="1216"/>
    <n v="23000"/>
    <n v="10130"/>
    <x v="28"/>
    <d v="2003-06-24T00:00:00"/>
    <d v="2003-06-21T00:00:00"/>
    <s v="Shipped"/>
    <x v="67"/>
    <x v="5"/>
    <d v="1899-12-30T12:40:00"/>
    <x v="1"/>
    <s v="Official logos and insignias. Working steering system. Rotating jet engines"/>
    <n v="9653"/>
    <n v="68.8"/>
    <n v="99.72"/>
    <n v="4299.75"/>
    <n v="3371.2"/>
    <n v="928.55000000000018"/>
  </r>
  <r>
    <n v="10352"/>
    <x v="70"/>
    <n v="22"/>
    <n v="62.19"/>
    <n v="1"/>
    <n v="198"/>
    <x v="28"/>
    <s v="Taylor Leslie"/>
    <n v="6175558428"/>
    <s v="16780 Pompton St. "/>
    <x v="24"/>
    <n v="58339"/>
    <x v="0"/>
    <n v="1216"/>
    <n v="23000"/>
    <n v="10130"/>
    <x v="28"/>
    <d v="2003-06-24T00:00:00"/>
    <d v="2003-06-21T00:00:00"/>
    <s v="Shipped"/>
    <x v="70"/>
    <x v="5"/>
    <d v="1899-12-30T12:40:00"/>
    <x v="8"/>
    <s v="Polished finish. Exact replia with official logos and insignias and retractable wheels"/>
    <n v="8820"/>
    <n v="36.270000000000003"/>
    <n v="74.03"/>
    <n v="1368.1799999999998"/>
    <n v="797.94"/>
    <n v="570.23999999999978"/>
  </r>
  <r>
    <n v="10352"/>
    <x v="71"/>
    <n v="49"/>
    <n v="46.18"/>
    <n v="4"/>
    <n v="198"/>
    <x v="28"/>
    <s v="Taylor Leslie"/>
    <n v="6175558428"/>
    <s v="16780 Pompton St. "/>
    <x v="24"/>
    <n v="58339"/>
    <x v="0"/>
    <n v="1216"/>
    <n v="23000"/>
    <n v="10130"/>
    <x v="28"/>
    <d v="2003-06-24T00:00:00"/>
    <d v="2003-06-21T00:00:00"/>
    <s v="Shipped"/>
    <x v="71"/>
    <x v="5"/>
    <d v="1899-12-30T02:12:00"/>
    <x v="1"/>
    <s v="10&quot; Wingspan with retractable landing gears.Comes with pilot"/>
    <n v="4857"/>
    <n v="32.770000000000003"/>
    <n v="49.66"/>
    <n v="2262.8200000000002"/>
    <n v="1605.7300000000002"/>
    <n v="657.08999999999992"/>
  </r>
  <r>
    <n v="10353"/>
    <x v="55"/>
    <n v="27"/>
    <n v="71.81"/>
    <n v="1"/>
    <n v="447"/>
    <x v="29"/>
    <s v="Lewis Dan"/>
    <n v="2035554407"/>
    <s v="2440 Pompton St. "/>
    <x v="25"/>
    <n v="97561"/>
    <x v="0"/>
    <n v="1323"/>
    <n v="49700"/>
    <n v="10131"/>
    <x v="28"/>
    <d v="2003-06-25T00:00:00"/>
    <d v="2003-06-21T00:00:00"/>
    <s v="Shipped"/>
    <x v="55"/>
    <x v="5"/>
    <d v="1899-12-30T02:12:00"/>
    <x v="5"/>
    <s v="Has retractable wheels and comes with a stand"/>
    <n v="992"/>
    <n v="49"/>
    <n v="84.48"/>
    <n v="1938.8700000000001"/>
    <n v="1323"/>
    <n v="615.87000000000012"/>
  </r>
  <r>
    <n v="10353"/>
    <x v="58"/>
    <n v="28"/>
    <n v="107.23"/>
    <n v="2"/>
    <n v="447"/>
    <x v="29"/>
    <s v="Lewis Dan"/>
    <n v="2035554407"/>
    <s v="2440 Pompton St. "/>
    <x v="25"/>
    <n v="97561"/>
    <x v="0"/>
    <n v="1323"/>
    <n v="49700"/>
    <n v="10131"/>
    <x v="28"/>
    <d v="2003-06-25T00:00:00"/>
    <d v="2003-06-21T00:00:00"/>
    <s v="Shipped"/>
    <x v="58"/>
    <x v="5"/>
    <d v="1899-12-30T01:24:00"/>
    <x v="6"/>
    <s v="Official logos and insignias"/>
    <n v="3627"/>
    <n v="66.739999999999995"/>
    <n v="109.42"/>
    <n v="3002.44"/>
    <n v="1868.7199999999998"/>
    <n v="1133.7200000000003"/>
  </r>
  <r>
    <n v="10353"/>
    <x v="62"/>
    <n v="35"/>
    <n v="69.55"/>
    <n v="3"/>
    <n v="447"/>
    <x v="29"/>
    <s v="Lewis Dan"/>
    <n v="2035554407"/>
    <s v="2440 Pompton St. "/>
    <x v="25"/>
    <n v="97561"/>
    <x v="0"/>
    <n v="1323"/>
    <n v="49700"/>
    <n v="10131"/>
    <x v="28"/>
    <d v="2003-06-25T00:00:00"/>
    <d v="2003-06-2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434.25"/>
    <n v="1268.05"/>
    <n v="1166.2"/>
  </r>
  <r>
    <n v="10353"/>
    <x v="79"/>
    <n v="46"/>
    <n v="86.9"/>
    <n v="5"/>
    <n v="447"/>
    <x v="29"/>
    <s v="Lewis Dan"/>
    <n v="2035554407"/>
    <s v="2440 Pompton St. "/>
    <x v="25"/>
    <n v="97561"/>
    <x v="0"/>
    <n v="1323"/>
    <n v="49700"/>
    <n v="10131"/>
    <x v="28"/>
    <d v="2003-06-25T00:00:00"/>
    <d v="2003-06-21T00:00:00"/>
    <s v="Shipped"/>
    <x v="79"/>
    <x v="6"/>
    <d v="1899-12-30T01:32:00"/>
    <x v="2"/>
    <s v="Features official die-struck logos and baked enamel finish. Comes with stand."/>
    <n v="178"/>
    <n v="66.92"/>
    <n v="99.89"/>
    <n v="3997.4"/>
    <n v="3078.32"/>
    <n v="919.07999999999993"/>
  </r>
  <r>
    <n v="10353"/>
    <x v="63"/>
    <n v="40"/>
    <n v="68.099999999999994"/>
    <n v="7"/>
    <n v="447"/>
    <x v="29"/>
    <s v="Lewis Dan"/>
    <n v="2035554407"/>
    <s v="2440 Pompton St. "/>
    <x v="25"/>
    <n v="97561"/>
    <x v="0"/>
    <n v="1323"/>
    <n v="49700"/>
    <n v="10131"/>
    <x v="28"/>
    <d v="2003-06-25T00:00:00"/>
    <d v="2003-06-21T00:00:00"/>
    <s v="Shipped"/>
    <x v="63"/>
    <x v="0"/>
    <d v="1899-12-30T01:32:00"/>
    <x v="12"/>
    <s v="This model features grille-mounted chrome horn, lift-up louvered hood, fold-down rumble seat, working steering system"/>
    <n v="136"/>
    <n v="33.020000000000003"/>
    <n v="68.790000000000006"/>
    <n v="2724"/>
    <n v="1320.8000000000002"/>
    <n v="1403.1999999999998"/>
  </r>
  <r>
    <n v="10353"/>
    <x v="64"/>
    <n v="40"/>
    <n v="35.78"/>
    <n v="8"/>
    <n v="447"/>
    <x v="29"/>
    <s v="Lewis Dan"/>
    <n v="2035554407"/>
    <s v="2440 Pompton St. "/>
    <x v="25"/>
    <n v="97561"/>
    <x v="0"/>
    <n v="1323"/>
    <n v="49700"/>
    <n v="10131"/>
    <x v="28"/>
    <d v="2003-06-25T00:00:00"/>
    <d v="2003-06-21T00:00:00"/>
    <s v="Shipped"/>
    <x v="64"/>
    <x v="0"/>
    <d v="1899-12-30T01:50:00"/>
    <x v="7"/>
    <s v="Features opening trunk,  working steering system"/>
    <n v="7062"/>
    <n v="27.06"/>
    <n v="43.64"/>
    <n v="1431.2"/>
    <n v="1082.3999999999999"/>
    <n v="348.80000000000018"/>
  </r>
  <r>
    <n v="10353"/>
    <x v="65"/>
    <n v="39"/>
    <n v="73.069999999999993"/>
    <n v="9"/>
    <n v="447"/>
    <x v="29"/>
    <s v="Lewis Dan"/>
    <n v="2035554407"/>
    <s v="2440 Pompton St. "/>
    <x v="25"/>
    <n v="97561"/>
    <x v="0"/>
    <n v="1323"/>
    <n v="49700"/>
    <n v="10131"/>
    <x v="28"/>
    <d v="2003-06-25T00:00:00"/>
    <d v="2003-06-21T00:00:00"/>
    <s v="Shipped"/>
    <x v="65"/>
    <x v="5"/>
    <d v="1899-12-30T12:40:00"/>
    <x v="10"/>
    <s v="Exact replia with official logos and insignias and retractable wheels"/>
    <n v="5841"/>
    <n v="51.15"/>
    <n v="91.34"/>
    <n v="2849.7299999999996"/>
    <n v="1994.85"/>
    <n v="854.87999999999965"/>
  </r>
  <r>
    <n v="10353"/>
    <x v="68"/>
    <n v="48"/>
    <n v="98.48"/>
    <n v="4"/>
    <n v="447"/>
    <x v="29"/>
    <s v="Lewis Dan"/>
    <n v="2035554407"/>
    <s v="2440 Pompton St. "/>
    <x v="25"/>
    <n v="97561"/>
    <x v="0"/>
    <n v="1323"/>
    <n v="49700"/>
    <n v="10131"/>
    <x v="28"/>
    <d v="2003-06-25T00:00:00"/>
    <d v="2003-06-21T00:00:00"/>
    <s v="Shipped"/>
    <x v="68"/>
    <x v="5"/>
    <d v="1899-12-30T12:40:00"/>
    <x v="12"/>
    <s v="Exact replia with official logos and insignias and retractable wheels"/>
    <n v="7106"/>
    <n v="59.33"/>
    <n v="118.65"/>
    <n v="4727.04"/>
    <n v="2847.84"/>
    <n v="1879.1999999999998"/>
  </r>
  <r>
    <n v="10353"/>
    <x v="69"/>
    <n v="43"/>
    <n v="74.400000000000006"/>
    <n v="6"/>
    <n v="447"/>
    <x v="29"/>
    <s v="Lewis Dan"/>
    <n v="2035554407"/>
    <s v="2440 Pompton St. "/>
    <x v="25"/>
    <n v="97561"/>
    <x v="0"/>
    <n v="1323"/>
    <n v="49700"/>
    <n v="10131"/>
    <x v="28"/>
    <d v="2003-06-25T00:00:00"/>
    <d v="2003-06-21T00:00:00"/>
    <s v="Shipped"/>
    <x v="69"/>
    <x v="5"/>
    <d v="1899-12-30T02:12:00"/>
    <x v="1"/>
    <s v="10&quot; Wingspan with retractable landing gears.Comes with pilot"/>
    <n v="551"/>
    <n v="54.4"/>
    <n v="80"/>
    <n v="3199.2000000000003"/>
    <n v="2339.1999999999998"/>
    <n v="860.00000000000045"/>
  </r>
  <r>
    <n v="10354"/>
    <x v="72"/>
    <n v="42"/>
    <n v="84.22"/>
    <n v="6"/>
    <n v="323"/>
    <x v="30"/>
    <s v="Graham Mike"/>
    <n v="6493125555"/>
    <s v="162-164 Grafton Road Level 2"/>
    <x v="26"/>
    <n v="0"/>
    <x v="14"/>
    <n v="1612"/>
    <n v="88000"/>
    <n v="10132"/>
    <x v="29"/>
    <d v="2003-07-01T00:00:00"/>
    <d v="2003-06-28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537.24"/>
    <n v="2050.02"/>
    <n v="1487.2199999999998"/>
  </r>
  <r>
    <n v="10354"/>
    <x v="73"/>
    <n v="20"/>
    <n v="95.15"/>
    <n v="2"/>
    <n v="323"/>
    <x v="30"/>
    <s v="Graham Mike"/>
    <n v="6493125555"/>
    <s v="162-164 Grafton Road Level 2"/>
    <x v="26"/>
    <n v="0"/>
    <x v="14"/>
    <n v="1612"/>
    <n v="88000"/>
    <n v="10132"/>
    <x v="29"/>
    <d v="2003-07-01T00:00:00"/>
    <d v="2003-06-28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1903"/>
    <n v="1379.8"/>
    <n v="523.20000000000005"/>
  </r>
  <r>
    <n v="10354"/>
    <x v="74"/>
    <n v="42"/>
    <n v="178.17"/>
    <n v="3"/>
    <n v="323"/>
    <x v="30"/>
    <s v="Graham Mike"/>
    <n v="6493125555"/>
    <s v="162-164 Grafton Road Level 2"/>
    <x v="26"/>
    <n v="0"/>
    <x v="14"/>
    <n v="1612"/>
    <n v="88000"/>
    <n v="10132"/>
    <x v="29"/>
    <d v="2003-07-01T00:00:00"/>
    <d v="2003-06-28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483.1399999999994"/>
    <n v="3822.8399999999997"/>
    <n v="3660.2999999999997"/>
  </r>
  <r>
    <n v="10354"/>
    <x v="80"/>
    <n v="31"/>
    <n v="157.6"/>
    <n v="9"/>
    <n v="323"/>
    <x v="30"/>
    <s v="Graham Mike"/>
    <n v="6493125555"/>
    <s v="162-164 Grafton Road Level 2"/>
    <x v="26"/>
    <n v="0"/>
    <x v="14"/>
    <n v="1612"/>
    <n v="88000"/>
    <n v="10132"/>
    <x v="29"/>
    <d v="2003-07-01T00:00:00"/>
    <d v="2003-06-28T00:00:00"/>
    <s v="Shipped"/>
    <x v="80"/>
    <x v="1"/>
    <d v="1899-12-30T01:12:00"/>
    <x v="4"/>
    <s v="Hood, doors and trunk all open to reveal highly detailed interior features. Steering wheel actually turns the front wheels. Color dark green."/>
    <n v="68"/>
    <n v="95.34"/>
    <n v="194.57"/>
    <n v="4885.5999999999995"/>
    <n v="2955.54"/>
    <n v="1930.0599999999995"/>
  </r>
  <r>
    <n v="10354"/>
    <x v="75"/>
    <n v="35"/>
    <n v="141.58000000000001"/>
    <n v="4"/>
    <n v="323"/>
    <x v="30"/>
    <s v="Graham Mike"/>
    <n v="6493125555"/>
    <s v="162-164 Grafton Road Level 2"/>
    <x v="26"/>
    <n v="0"/>
    <x v="14"/>
    <n v="1612"/>
    <n v="88000"/>
    <n v="10132"/>
    <x v="29"/>
    <d v="2003-07-01T00:00:00"/>
    <d v="2003-06-28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955.3"/>
    <n v="2319.4499999999998"/>
    <n v="2635.8500000000004"/>
  </r>
  <r>
    <n v="10354"/>
    <x v="81"/>
    <n v="29"/>
    <n v="98.65"/>
    <n v="11"/>
    <n v="323"/>
    <x v="30"/>
    <s v="Graham Mike"/>
    <n v="6493125555"/>
    <s v="162-164 Grafton Road Level 2"/>
    <x v="26"/>
    <n v="0"/>
    <x v="14"/>
    <n v="1612"/>
    <n v="88000"/>
    <n v="10132"/>
    <x v="29"/>
    <d v="2003-07-01T00:00:00"/>
    <d v="2003-06-28T00:00:00"/>
    <s v="Shipped"/>
    <x v="81"/>
    <x v="1"/>
    <d v="1899-12-30T01:12:00"/>
    <x v="0"/>
    <s v="1:12 scale model of a 1968 Dodge Charger. Hood, doors and trunk all open to reveal highly detailed interior features. Steering wheel actually turns the front wheels. Color black"/>
    <n v="9123"/>
    <n v="75.16"/>
    <n v="117.44"/>
    <n v="2860.8500000000004"/>
    <n v="2179.64"/>
    <n v="681.21000000000049"/>
  </r>
  <r>
    <n v="10354"/>
    <x v="82"/>
    <n v="23"/>
    <n v="76.61"/>
    <n v="12"/>
    <n v="323"/>
    <x v="30"/>
    <s v="Graham Mike"/>
    <n v="6493125555"/>
    <s v="162-164 Grafton Road Level 2"/>
    <x v="26"/>
    <n v="0"/>
    <x v="14"/>
    <n v="1612"/>
    <n v="88000"/>
    <n v="10132"/>
    <x v="29"/>
    <d v="2003-07-01T00:00:00"/>
    <d v="2003-06-28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762.03"/>
    <n v="734.16000000000008"/>
    <n v="1027.8699999999999"/>
  </r>
  <r>
    <n v="10354"/>
    <x v="83"/>
    <n v="28"/>
    <n v="100.19"/>
    <n v="13"/>
    <n v="323"/>
    <x v="30"/>
    <s v="Graham Mike"/>
    <n v="6493125555"/>
    <s v="162-164 Grafton Road Level 2"/>
    <x v="26"/>
    <n v="0"/>
    <x v="14"/>
    <n v="1612"/>
    <n v="88000"/>
    <n v="10132"/>
    <x v="29"/>
    <d v="2003-07-01T00:00:00"/>
    <d v="2003-06-28T00:00:00"/>
    <s v="Shipped"/>
    <x v="83"/>
    <x v="1"/>
    <d v="1899-12-30T01:12:00"/>
    <x v="0"/>
    <s v="Detailed model of the 1969 Dodge Charger. This model includes finely detailed interior and exterior features. Painted in red and white."/>
    <n v="7323"/>
    <n v="58.73"/>
    <n v="115.16"/>
    <n v="2805.3199999999997"/>
    <n v="1644.4399999999998"/>
    <n v="1160.8799999999999"/>
  </r>
  <r>
    <n v="10354"/>
    <x v="84"/>
    <n v="21"/>
    <n v="76.23"/>
    <n v="8"/>
    <n v="323"/>
    <x v="30"/>
    <s v="Graham Mike"/>
    <n v="6493125555"/>
    <s v="162-164 Grafton Road Level 2"/>
    <x v="26"/>
    <n v="0"/>
    <x v="14"/>
    <n v="1612"/>
    <n v="88000"/>
    <n v="10132"/>
    <x v="29"/>
    <d v="2003-07-01T00:00:00"/>
    <d v="2003-06-28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600.8300000000002"/>
    <n v="1131.8999999999999"/>
    <n v="468.93000000000029"/>
  </r>
  <r>
    <n v="10354"/>
    <x v="76"/>
    <n v="28"/>
    <n v="49.06"/>
    <n v="10"/>
    <n v="323"/>
    <x v="30"/>
    <s v="Graham Mike"/>
    <n v="6493125555"/>
    <s v="162-164 Grafton Road Level 2"/>
    <x v="26"/>
    <n v="0"/>
    <x v="14"/>
    <n v="1612"/>
    <n v="88000"/>
    <n v="10132"/>
    <x v="29"/>
    <d v="2003-07-01T00:00:00"/>
    <d v="2003-06-28T00:00:00"/>
    <s v="Shipped"/>
    <x v="76"/>
    <x v="6"/>
    <d v="1899-12-30T01:18:00"/>
    <x v="0"/>
    <s v="Intricately detailed with chrome accents and trim, official die-struck logos and baked enamel finish."/>
    <n v="4357"/>
    <n v="24.23"/>
    <n v="60.57"/>
    <n v="1373.68"/>
    <n v="678.44"/>
    <n v="695.24"/>
  </r>
  <r>
    <n v="10354"/>
    <x v="85"/>
    <n v="36"/>
    <n v="69.150000000000006"/>
    <n v="7"/>
    <n v="323"/>
    <x v="30"/>
    <s v="Graham Mike"/>
    <n v="6493125555"/>
    <s v="162-164 Grafton Road Level 2"/>
    <x v="26"/>
    <n v="0"/>
    <x v="14"/>
    <n v="1612"/>
    <n v="88000"/>
    <n v="10132"/>
    <x v="29"/>
    <d v="2003-07-01T00:00:00"/>
    <d v="2003-06-2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2489.4"/>
    <n v="1765.8"/>
    <n v="723.60000000000014"/>
  </r>
  <r>
    <n v="10354"/>
    <x v="77"/>
    <n v="21"/>
    <n v="96.92"/>
    <n v="5"/>
    <n v="323"/>
    <x v="30"/>
    <s v="Graham Mike"/>
    <n v="6493125555"/>
    <s v="162-164 Grafton Road Level 2"/>
    <x v="26"/>
    <n v="0"/>
    <x v="14"/>
    <n v="1612"/>
    <n v="88000"/>
    <n v="10132"/>
    <x v="29"/>
    <d v="2003-07-01T00:00:00"/>
    <d v="2003-06-28T00:00:00"/>
    <s v="Shipped"/>
    <x v="77"/>
    <x v="6"/>
    <d v="1899-12-30T01:24:00"/>
    <x v="4"/>
    <s v="Detailed scale replica with working suspension and constructed from over 70 parts"/>
    <n v="7003"/>
    <n v="60.86"/>
    <n v="112.7"/>
    <n v="2035.32"/>
    <n v="1278.06"/>
    <n v="757.26"/>
  </r>
  <r>
    <n v="10354"/>
    <x v="78"/>
    <n v="28"/>
    <n v="62.46"/>
    <n v="1"/>
    <n v="323"/>
    <x v="30"/>
    <s v="Graham Mike"/>
    <n v="6493125555"/>
    <s v="162-164 Grafton Road Level 2"/>
    <x v="26"/>
    <n v="0"/>
    <x v="14"/>
    <n v="1612"/>
    <n v="88000"/>
    <n v="10132"/>
    <x v="29"/>
    <d v="2003-07-01T00:00:00"/>
    <d v="2003-06-28T00:00:00"/>
    <s v="Shipped"/>
    <x v="78"/>
    <x v="6"/>
    <d v="1899-12-30T01:24:00"/>
    <x v="12"/>
    <s v="Detailed scale replica with working suspension and constructed from over 70 parts"/>
    <n v="15"/>
    <n v="37.32"/>
    <n v="76.17"/>
    <n v="1748.88"/>
    <n v="1044.96"/>
    <n v="703.92000000000007"/>
  </r>
  <r>
    <n v="10355"/>
    <x v="86"/>
    <n v="23"/>
    <n v="117.59"/>
    <n v="7"/>
    <n v="141"/>
    <x v="4"/>
    <s v="Freyre Diego "/>
    <n v="915559444"/>
    <s v="C/ Moralzarzal, 86 "/>
    <x v="4"/>
    <n v="28034"/>
    <x v="3"/>
    <n v="1370"/>
    <n v="227600"/>
    <n v="10104"/>
    <x v="4"/>
    <d v="2003-02-09T00:00:00"/>
    <d v="2003-02-01T00:00:00"/>
    <s v="Shipped"/>
    <x v="86"/>
    <x v="1"/>
    <d v="1899-12-30T01:18:00"/>
    <x v="5"/>
    <s v="Highly detailed 1976 Ford Gran Torino &quot;Starsky and Hutch&quot; diecast model. Very well constructed and painted in red and white patterns."/>
    <n v="9127"/>
    <n v="73.489999999999995"/>
    <n v="146.99"/>
    <n v="2704.57"/>
    <n v="1690.27"/>
    <n v="1014.3000000000002"/>
  </r>
  <r>
    <n v="10355"/>
    <x v="87"/>
    <n v="31"/>
    <n v="60.3"/>
    <n v="1"/>
    <n v="141"/>
    <x v="4"/>
    <s v="Freyre Diego "/>
    <n v="915559444"/>
    <s v="C/ Moralzarzal, 86 "/>
    <x v="4"/>
    <n v="28034"/>
    <x v="3"/>
    <n v="1370"/>
    <n v="227600"/>
    <n v="10104"/>
    <x v="4"/>
    <d v="2003-02-09T00:00:00"/>
    <d v="2003-02-01T00:00:00"/>
    <s v="Shipped"/>
    <x v="87"/>
    <x v="6"/>
    <d v="1899-12-30T01:18:00"/>
    <x v="7"/>
    <s v="Features rotating wheels , working kick stand. Comes with stand."/>
    <n v="7689"/>
    <n v="32.950000000000003"/>
    <n v="62.17"/>
    <n v="1869.3"/>
    <n v="1021.45"/>
    <n v="847.84999999999991"/>
  </r>
  <r>
    <n v="10355"/>
    <x v="88"/>
    <n v="25"/>
    <n v="124.99"/>
    <n v="2"/>
    <n v="141"/>
    <x v="4"/>
    <s v="Freyre Diego "/>
    <n v="915559444"/>
    <s v="C/ Moralzarzal, 86 "/>
    <x v="4"/>
    <n v="28034"/>
    <x v="3"/>
    <n v="1370"/>
    <n v="227600"/>
    <n v="10104"/>
    <x v="4"/>
    <d v="2003-02-09T00:00:00"/>
    <d v="2003-02-01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124.75"/>
    <n v="1748.2500000000002"/>
    <n v="1376.4999999999998"/>
  </r>
  <r>
    <n v="10355"/>
    <x v="89"/>
    <n v="41"/>
    <n v="56.1"/>
    <n v="3"/>
    <n v="141"/>
    <x v="4"/>
    <s v="Freyre Diego "/>
    <n v="915559444"/>
    <s v="C/ Moralzarzal, 86 "/>
    <x v="4"/>
    <n v="28034"/>
    <x v="3"/>
    <n v="1370"/>
    <n v="227600"/>
    <n v="10104"/>
    <x v="4"/>
    <d v="2003-02-09T00:00:00"/>
    <d v="2003-02-01T00:00:00"/>
    <s v="Shipped"/>
    <x v="89"/>
    <x v="6"/>
    <d v="1899-12-30T01:24:00"/>
    <x v="12"/>
    <s v="Features two-tone paint with chrome accents, superior die-cast detail , rotating wheels , working kick stand"/>
    <n v="6840"/>
    <n v="47.1"/>
    <n v="69.260000000000005"/>
    <n v="2300.1"/>
    <n v="1931.1000000000001"/>
    <n v="368.99999999999977"/>
  </r>
  <r>
    <n v="10355"/>
    <x v="100"/>
    <n v="36"/>
    <n v="37.380000000000003"/>
    <n v="4"/>
    <n v="141"/>
    <x v="4"/>
    <s v="Freyre Diego "/>
    <n v="915559444"/>
    <s v="C/ Moralzarzal, 86 "/>
    <x v="4"/>
    <n v="28034"/>
    <x v="3"/>
    <n v="1370"/>
    <n v="227600"/>
    <n v="10104"/>
    <x v="4"/>
    <d v="2003-02-09T00:00:00"/>
    <d v="2003-02-0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45.68"/>
    <n v="584.64"/>
    <n v="761.04000000000008"/>
  </r>
  <r>
    <n v="10355"/>
    <x v="90"/>
    <n v="44"/>
    <n v="60.62"/>
    <n v="6"/>
    <n v="141"/>
    <x v="4"/>
    <s v="Freyre Diego "/>
    <n v="915559444"/>
    <s v="C/ Moralzarzal, 86 "/>
    <x v="4"/>
    <n v="28034"/>
    <x v="3"/>
    <n v="1370"/>
    <n v="227600"/>
    <n v="10104"/>
    <x v="4"/>
    <d v="2003-02-09T00:00:00"/>
    <d v="2003-02-0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67.2799999999997"/>
    <n v="1697.52"/>
    <n v="969.75999999999976"/>
  </r>
  <r>
    <n v="10355"/>
    <x v="91"/>
    <n v="32"/>
    <n v="137.62"/>
    <n v="8"/>
    <n v="141"/>
    <x v="4"/>
    <s v="Freyre Diego "/>
    <n v="915559444"/>
    <s v="C/ Moralzarzal, 86 "/>
    <x v="4"/>
    <n v="28034"/>
    <x v="3"/>
    <n v="1370"/>
    <n v="227600"/>
    <n v="10104"/>
    <x v="4"/>
    <d v="2003-02-09T00:00:00"/>
    <d v="2003-02-01T00:00:00"/>
    <s v="Shipped"/>
    <x v="91"/>
    <x v="1"/>
    <d v="1899-12-30T01:18:00"/>
    <x v="6"/>
    <s v="Features include: Turnable front wheels; steering function; detailed interior; detailed engine; opening hood; opening trunk; opening doors; and detailed chassis."/>
    <n v="6600"/>
    <n v="98.3"/>
    <n v="140.43"/>
    <n v="4403.84"/>
    <n v="3145.6"/>
    <n v="1258.2400000000002"/>
  </r>
  <r>
    <n v="10355"/>
    <x v="92"/>
    <n v="28"/>
    <n v="75.180000000000007"/>
    <n v="9"/>
    <n v="141"/>
    <x v="4"/>
    <s v="Freyre Diego "/>
    <n v="915559444"/>
    <s v="C/ Moralzarzal, 86 "/>
    <x v="4"/>
    <n v="28034"/>
    <x v="3"/>
    <n v="1370"/>
    <n v="227600"/>
    <n v="10104"/>
    <x v="4"/>
    <d v="2003-02-09T00:00:00"/>
    <d v="2003-02-01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105.04"/>
    <n v="905.24"/>
    <n v="1199.8"/>
  </r>
  <r>
    <n v="10355"/>
    <x v="93"/>
    <n v="38"/>
    <n v="32.99"/>
    <n v="10"/>
    <n v="141"/>
    <x v="4"/>
    <s v="Freyre Diego "/>
    <n v="915559444"/>
    <s v="C/ Moralzarzal, 86 "/>
    <x v="4"/>
    <n v="28034"/>
    <x v="3"/>
    <n v="1370"/>
    <n v="227600"/>
    <n v="10104"/>
    <x v="4"/>
    <d v="2003-02-09T00:00:00"/>
    <d v="2003-02-01T00:00:00"/>
    <s v="Shipped"/>
    <x v="93"/>
    <x v="6"/>
    <d v="1899-12-30T01:32:00"/>
    <x v="5"/>
    <s v="Features rotating wheels , working kick stand. Comes with stand."/>
    <n v="9241"/>
    <n v="24.14"/>
    <n v="40.229999999999997"/>
    <n v="1253.6200000000001"/>
    <n v="917.32"/>
    <n v="336.30000000000007"/>
  </r>
  <r>
    <n v="10355"/>
    <x v="94"/>
    <n v="40"/>
    <n v="93.89"/>
    <n v="5"/>
    <n v="141"/>
    <x v="4"/>
    <s v="Freyre Diego "/>
    <n v="915559444"/>
    <s v="C/ Moralzarzal, 86 "/>
    <x v="4"/>
    <n v="28034"/>
    <x v="3"/>
    <n v="1370"/>
    <n v="227600"/>
    <n v="10104"/>
    <x v="4"/>
    <d v="2003-02-09T00:00:00"/>
    <d v="2003-02-01T00:00:00"/>
    <s v="Shipped"/>
    <x v="94"/>
    <x v="6"/>
    <d v="1899-12-30T01:32:00"/>
    <x v="8"/>
    <s v="This model features two-tone paint with chrome accents, superior die-cast detail , rotating wheels , working kick stand"/>
    <n v="3341"/>
    <n v="56.13"/>
    <n v="102.05"/>
    <n v="3755.6"/>
    <n v="2245.2000000000003"/>
    <n v="1510.3999999999996"/>
  </r>
  <r>
    <n v="10356"/>
    <x v="96"/>
    <n v="43"/>
    <n v="120.31"/>
    <n v="8"/>
    <n v="250"/>
    <x v="31"/>
    <s v="Da Silva Daniel"/>
    <n v="33146627555"/>
    <s v="27 rue du Colonel Pierre Avia "/>
    <x v="13"/>
    <n v="75508"/>
    <x v="9"/>
    <n v="1337"/>
    <n v="68100"/>
    <n v="10134"/>
    <x v="30"/>
    <d v="2003-07-10T00:00:00"/>
    <d v="2003-07-05T00:00:00"/>
    <s v="Shipped"/>
    <x v="96"/>
    <x v="1"/>
    <d v="1899-12-30T01:18:00"/>
    <x v="12"/>
    <s v="This model features, opening hood, opening doors, detailed engine, rear spoiler, opening trunk, working steering, tinted windows, baked enamel finish. Color red."/>
    <n v="3975"/>
    <n v="83.51"/>
    <n v="141.54"/>
    <n v="5173.33"/>
    <n v="3590.9300000000003"/>
    <n v="1582.3999999999996"/>
  </r>
  <r>
    <n v="10356"/>
    <x v="8"/>
    <n v="50"/>
    <n v="82.19"/>
    <n v="9"/>
    <n v="250"/>
    <x v="31"/>
    <s v="Da Silva Daniel"/>
    <n v="33146627555"/>
    <s v="27 rue du Colonel Pierre Avia "/>
    <x v="13"/>
    <n v="75508"/>
    <x v="9"/>
    <n v="1337"/>
    <n v="68100"/>
    <n v="10134"/>
    <x v="30"/>
    <d v="2003-07-10T00:00:00"/>
    <d v="2003-07-05T00:00:00"/>
    <s v="Shipped"/>
    <x v="8"/>
    <x v="0"/>
    <d v="1899-12-30T01:18:00"/>
    <x v="1"/>
    <s v="Features opening engine cover, doors, trunk, and fuel filler cap. Color black"/>
    <n v="8693"/>
    <n v="60.62"/>
    <n v="102.74"/>
    <n v="4109.5"/>
    <n v="3031"/>
    <n v="1078.5"/>
  </r>
  <r>
    <n v="10356"/>
    <x v="9"/>
    <n v="22"/>
    <n v="44.75"/>
    <n v="6"/>
    <n v="250"/>
    <x v="31"/>
    <s v="Da Silva Daniel"/>
    <n v="33146627555"/>
    <s v="27 rue du Colonel Pierre Avia "/>
    <x v="13"/>
    <n v="75508"/>
    <x v="9"/>
    <n v="1337"/>
    <n v="68100"/>
    <n v="10134"/>
    <x v="30"/>
    <d v="2003-07-10T00:00:00"/>
    <d v="2003-07-05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84.5"/>
    <n v="533.72"/>
    <n v="450.78"/>
  </r>
  <r>
    <n v="10356"/>
    <x v="97"/>
    <n v="27"/>
    <n v="130.87"/>
    <n v="2"/>
    <n v="250"/>
    <x v="31"/>
    <s v="Da Silva Daniel"/>
    <n v="33146627555"/>
    <s v="27 rue du Colonel Pierre Avia "/>
    <x v="13"/>
    <n v="75508"/>
    <x v="9"/>
    <n v="1337"/>
    <n v="68100"/>
    <n v="10134"/>
    <x v="30"/>
    <d v="2003-07-10T00:00:00"/>
    <d v="2003-07-05T00:00:00"/>
    <s v="Shipped"/>
    <x v="97"/>
    <x v="1"/>
    <d v="1899-12-30T01:18:00"/>
    <x v="10"/>
    <s v="This model features, opening hood, opening doors, detailed engine, rear spoiler, opening trunk, working steering, tinted windows, baked enamel finish. Color yellow."/>
    <n v="9772"/>
    <n v="93.89"/>
    <n v="142.25"/>
    <n v="3533.4900000000002"/>
    <n v="2535.0300000000002"/>
    <n v="998.46"/>
  </r>
  <r>
    <n v="10356"/>
    <x v="4"/>
    <n v="29"/>
    <n v="106.79"/>
    <n v="3"/>
    <n v="250"/>
    <x v="31"/>
    <s v="Da Silva Daniel"/>
    <n v="33146627555"/>
    <s v="27 rue du Colonel Pierre Avia "/>
    <x v="13"/>
    <n v="75508"/>
    <x v="9"/>
    <n v="1337"/>
    <n v="68100"/>
    <n v="10134"/>
    <x v="30"/>
    <d v="2003-07-10T00:00:00"/>
    <d v="2003-07-05T00:00:00"/>
    <s v="Shipped"/>
    <x v="4"/>
    <x v="0"/>
    <d v="1899-12-30T01:18:00"/>
    <x v="4"/>
    <s v="This model features grille-mounted chrome horn, lift-up louvered hood, fold-down rumble seat, working steering system, chrome-covered spare, opening doors, detailed and wired engine"/>
    <n v="9354"/>
    <n v="58.48"/>
    <n v="127.13"/>
    <n v="3096.9100000000003"/>
    <n v="1695.9199999999998"/>
    <n v="1400.9900000000005"/>
  </r>
  <r>
    <n v="10356"/>
    <x v="5"/>
    <n v="30"/>
    <n v="158.63"/>
    <n v="1"/>
    <n v="250"/>
    <x v="31"/>
    <s v="Da Silva Daniel"/>
    <n v="33146627555"/>
    <s v="27 rue du Colonel Pierre Avia "/>
    <x v="13"/>
    <n v="75508"/>
    <x v="9"/>
    <n v="1337"/>
    <n v="68100"/>
    <n v="10134"/>
    <x v="30"/>
    <d v="2003-07-10T00:00:00"/>
    <d v="2003-07-05T00:00:00"/>
    <s v="Shipped"/>
    <x v="5"/>
    <x v="0"/>
    <d v="1899-12-30T01:18:00"/>
    <x v="5"/>
    <s v="This 1:18 replica features grille-mounted chrome horn, lift-up louvered hood, fold-down rumble seat, working steering system, chrome-covered spare, opening doors, detailed and wired engine. Color black."/>
    <n v="548"/>
    <n v="72.56"/>
    <n v="168.75"/>
    <n v="4758.8999999999996"/>
    <n v="2176.8000000000002"/>
    <n v="2582.0999999999995"/>
  </r>
  <r>
    <n v="10356"/>
    <x v="6"/>
    <n v="48"/>
    <n v="31.86"/>
    <n v="5"/>
    <n v="250"/>
    <x v="31"/>
    <s v="Da Silva Daniel"/>
    <n v="33146627555"/>
    <s v="27 rue du Colonel Pierre Avia "/>
    <x v="13"/>
    <n v="75508"/>
    <x v="9"/>
    <n v="1337"/>
    <n v="68100"/>
    <n v="10134"/>
    <x v="30"/>
    <d v="2003-07-10T00:00:00"/>
    <d v="2003-07-05T00:00:00"/>
    <s v="Shipped"/>
    <x v="6"/>
    <x v="0"/>
    <d v="1899-12-30T01:24:00"/>
    <x v="1"/>
    <s v="This 1:24 scale die-cast replica of the 1939 Chevrolet Deluxe Coupe has the same classy look as the original. Features opening trunk, hood and doors and a showroom quality baked enamel finish."/>
    <n v="7332"/>
    <n v="22.57"/>
    <n v="33.19"/>
    <n v="1529.28"/>
    <n v="1083.3600000000001"/>
    <n v="445.91999999999985"/>
  </r>
  <r>
    <n v="10356"/>
    <x v="7"/>
    <n v="26"/>
    <n v="42.11"/>
    <n v="7"/>
    <n v="250"/>
    <x v="31"/>
    <s v="Da Silva Daniel"/>
    <n v="33146627555"/>
    <s v="27 rue du Colonel Pierre Avia "/>
    <x v="13"/>
    <n v="75508"/>
    <x v="9"/>
    <n v="1337"/>
    <n v="68100"/>
    <n v="10134"/>
    <x v="30"/>
    <d v="2003-07-10T00:00:00"/>
    <d v="2003-07-05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94.8599999999999"/>
    <n v="535.86"/>
    <n v="558.99999999999989"/>
  </r>
  <r>
    <n v="10356"/>
    <x v="95"/>
    <n v="26"/>
    <n v="78.11"/>
    <n v="4"/>
    <n v="250"/>
    <x v="31"/>
    <s v="Da Silva Daniel"/>
    <n v="33146627555"/>
    <s v="27 rue du Colonel Pierre Avia "/>
    <x v="13"/>
    <n v="75508"/>
    <x v="9"/>
    <n v="1337"/>
    <n v="68100"/>
    <n v="10134"/>
    <x v="30"/>
    <d v="2003-07-10T00:00:00"/>
    <d v="2003-07-05T00:00:00"/>
    <s v="Shipped"/>
    <x v="95"/>
    <x v="6"/>
    <d v="1899-12-30T01:50:00"/>
    <x v="4"/>
    <s v="Features rotating wheels , working kick stand. Comes with stand."/>
    <n v="600"/>
    <n v="34.17"/>
    <n v="81.36"/>
    <n v="2030.86"/>
    <n v="888.42000000000007"/>
    <n v="1142.4399999999998"/>
  </r>
  <r>
    <n v="10357"/>
    <x v="10"/>
    <n v="32"/>
    <n v="199.3"/>
    <n v="10"/>
    <n v="124"/>
    <x v="13"/>
    <s v="Nelson Susan"/>
    <n v="4155551450"/>
    <s v="5677 Strong St. "/>
    <x v="12"/>
    <n v="97562"/>
    <x v="0"/>
    <n v="1165"/>
    <n v="210500"/>
    <n v="10113"/>
    <x v="13"/>
    <d v="2003-04-02T00:00:00"/>
    <d v="2003-03-27T00:00:00"/>
    <s v="Shipped"/>
    <x v="10"/>
    <x v="1"/>
    <d v="1899-12-30T01:10:00"/>
    <x v="6"/>
    <s v="Turnable front wheels; steering function; detailed interior; detailed engine; opening hood; opening trunk; opening doors; and detailed chassis."/>
    <n v="7305"/>
    <n v="98.58"/>
    <n v="214.3"/>
    <n v="6377.6"/>
    <n v="3154.56"/>
    <n v="3223.0400000000004"/>
  </r>
  <r>
    <n v="10357"/>
    <x v="11"/>
    <n v="43"/>
    <n v="135.91999999999999"/>
    <n v="9"/>
    <n v="124"/>
    <x v="13"/>
    <s v="Nelson Susan"/>
    <n v="4155551450"/>
    <s v="5677 Strong St. "/>
    <x v="12"/>
    <n v="97562"/>
    <x v="0"/>
    <n v="1165"/>
    <n v="210500"/>
    <n v="10113"/>
    <x v="13"/>
    <d v="2003-04-02T00:00:00"/>
    <d v="2003-03-27T00:00:00"/>
    <s v="Shipped"/>
    <x v="11"/>
    <x v="1"/>
    <d v="1899-12-30T01:10:00"/>
    <x v="8"/>
    <s v="Features include: Turnable front wheels; steering function; detailed interior; detailed engine; opening hood; opening trunk; opening doors; and detailed chassis."/>
    <n v="6791"/>
    <n v="103.42"/>
    <n v="147.74"/>
    <n v="5844.5599999999995"/>
    <n v="4447.0600000000004"/>
    <n v="1397.4999999999991"/>
  </r>
  <r>
    <n v="10357"/>
    <x v="12"/>
    <n v="49"/>
    <n v="109.34"/>
    <n v="8"/>
    <n v="124"/>
    <x v="13"/>
    <s v="Nelson Susan"/>
    <n v="4155551450"/>
    <s v="5677 Strong St. "/>
    <x v="12"/>
    <n v="97562"/>
    <x v="0"/>
    <n v="1165"/>
    <n v="210500"/>
    <n v="10113"/>
    <x v="13"/>
    <d v="2003-04-02T00:00:00"/>
    <d v="2003-03-27T00:00:00"/>
    <s v="Shipped"/>
    <x v="12"/>
    <x v="2"/>
    <d v="1899-12-30T01:12:00"/>
    <x v="0"/>
    <s v="Model features 30 windows, skylights &amp; glare resistant glass, working steering system, original logos"/>
    <n v="1579"/>
    <n v="77.900000000000006"/>
    <n v="136.66999999999999"/>
    <n v="5357.66"/>
    <n v="3817.1000000000004"/>
    <n v="1540.5599999999995"/>
  </r>
  <r>
    <n v="10357"/>
    <x v="13"/>
    <n v="39"/>
    <n v="112"/>
    <n v="1"/>
    <n v="124"/>
    <x v="13"/>
    <s v="Nelson Susan"/>
    <n v="4155551450"/>
    <s v="5677 Strong St. "/>
    <x v="12"/>
    <n v="97562"/>
    <x v="0"/>
    <n v="1165"/>
    <n v="210500"/>
    <n v="10113"/>
    <x v="13"/>
    <d v="2003-04-02T00:00:00"/>
    <d v="2003-03-27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4368"/>
    <n v="2274.87"/>
    <n v="2093.13"/>
  </r>
  <r>
    <n v="10357"/>
    <x v="14"/>
    <n v="41"/>
    <n v="58.95"/>
    <n v="7"/>
    <n v="124"/>
    <x v="13"/>
    <s v="Nelson Susan"/>
    <n v="4155551450"/>
    <s v="5677 Strong St. "/>
    <x v="12"/>
    <n v="97562"/>
    <x v="0"/>
    <n v="1165"/>
    <n v="210500"/>
    <n v="10113"/>
    <x v="13"/>
    <d v="2003-04-02T00:00:00"/>
    <d v="2003-03-27T00:00:00"/>
    <s v="Shipped"/>
    <x v="14"/>
    <x v="2"/>
    <d v="1899-12-30T01:18:00"/>
    <x v="9"/>
    <s v="Gleaming red handsome appearance. Everything is here the fire hoses, ladder, axes, bells, lanterns, ready to fight any inferno."/>
    <n v="2018"/>
    <n v="24.92"/>
    <n v="60.77"/>
    <n v="2416.9500000000003"/>
    <n v="1021.72"/>
    <n v="1395.2300000000002"/>
  </r>
  <r>
    <n v="10357"/>
    <x v="15"/>
    <n v="41"/>
    <n v="91.18"/>
    <n v="6"/>
    <n v="124"/>
    <x v="13"/>
    <s v="Nelson Susan"/>
    <n v="4155551450"/>
    <s v="5677 Strong St. "/>
    <x v="12"/>
    <n v="97562"/>
    <x v="0"/>
    <n v="1165"/>
    <n v="210500"/>
    <n v="10113"/>
    <x v="13"/>
    <d v="2003-04-02T00:00:00"/>
    <d v="2003-03-27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738.38"/>
    <n v="2491.98"/>
    <n v="1246.4000000000001"/>
  </r>
  <r>
    <n v="10357"/>
    <x v="16"/>
    <n v="49"/>
    <n v="59.34"/>
    <n v="5"/>
    <n v="124"/>
    <x v="13"/>
    <s v="Nelson Susan"/>
    <n v="4155551450"/>
    <s v="5677 Strong St. "/>
    <x v="12"/>
    <n v="97562"/>
    <x v="0"/>
    <n v="1165"/>
    <n v="210500"/>
    <n v="10113"/>
    <x v="13"/>
    <d v="2003-04-02T00:00:00"/>
    <d v="2003-03-27T00:00:00"/>
    <s v="Shipped"/>
    <x v="16"/>
    <x v="0"/>
    <d v="1899-12-30T01:18:00"/>
    <x v="10"/>
    <s v="Chrome Trim, Chrome Grille, Opening Hood, Opening Doors, Opening Trunk, Detailed Engine, Working Steering System"/>
    <n v="5649"/>
    <n v="34.35"/>
    <n v="62.46"/>
    <n v="2907.6600000000003"/>
    <n v="1683.15"/>
    <n v="1224.5100000000002"/>
  </r>
  <r>
    <n v="10357"/>
    <x v="17"/>
    <n v="44"/>
    <n v="104.72"/>
    <n v="4"/>
    <n v="124"/>
    <x v="13"/>
    <s v="Nelson Susan"/>
    <n v="4155551450"/>
    <s v="5677 Strong St. "/>
    <x v="12"/>
    <n v="97562"/>
    <x v="0"/>
    <n v="1165"/>
    <n v="210500"/>
    <n v="10113"/>
    <x v="13"/>
    <d v="2003-04-02T00:00:00"/>
    <d v="2003-03-27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607.68"/>
    <n v="2672.56"/>
    <n v="1935.1200000000003"/>
  </r>
  <r>
    <n v="10357"/>
    <x v="18"/>
    <n v="25"/>
    <n v="84.33"/>
    <n v="3"/>
    <n v="124"/>
    <x v="13"/>
    <s v="Nelson Susan"/>
    <n v="4155551450"/>
    <s v="5677 Strong St. "/>
    <x v="12"/>
    <n v="97562"/>
    <x v="0"/>
    <n v="1165"/>
    <n v="210500"/>
    <n v="10113"/>
    <x v="13"/>
    <d v="2003-04-02T00:00:00"/>
    <d v="2003-03-27T00:00:00"/>
    <s v="Shipped"/>
    <x v="18"/>
    <x v="0"/>
    <d v="1899-12-30T01:18:00"/>
    <x v="2"/>
    <s v="Features Gold Trim, Full Size Spare Tire, Chrome Trim, Chrome Grille, Opening Hood, Opening Doors, Opening Trunk, Detailed Engine, Working Steering System"/>
    <n v="7913"/>
    <n v="57.54"/>
    <n v="99.21"/>
    <n v="2108.25"/>
    <n v="1438.5"/>
    <n v="669.75"/>
  </r>
  <r>
    <n v="10357"/>
    <x v="19"/>
    <n v="28"/>
    <n v="105.34"/>
    <n v="2"/>
    <n v="124"/>
    <x v="13"/>
    <s v="Nelson Susan"/>
    <n v="4155551450"/>
    <s v="5677 Strong St. "/>
    <x v="12"/>
    <n v="97562"/>
    <x v="0"/>
    <n v="1165"/>
    <n v="210500"/>
    <n v="10113"/>
    <x v="13"/>
    <d v="2003-04-02T00:00:00"/>
    <d v="2003-03-27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949.52"/>
    <n v="2373.2800000000002"/>
    <n v="576.23999999999978"/>
  </r>
  <r>
    <n v="10358"/>
    <x v="26"/>
    <n v="49"/>
    <n v="129.93"/>
    <n v="5"/>
    <n v="141"/>
    <x v="4"/>
    <s v="Freyre Diego "/>
    <n v="915559444"/>
    <s v="C/ Moralzarzal, 86 "/>
    <x v="4"/>
    <n v="28034"/>
    <x v="3"/>
    <n v="1370"/>
    <n v="227600"/>
    <n v="10104"/>
    <x v="4"/>
    <d v="2003-02-09T00:00:00"/>
    <d v="2003-02-01T00:00:00"/>
    <s v="Shipped"/>
    <x v="26"/>
    <x v="1"/>
    <d v="1899-12-30T01:18:00"/>
    <x v="0"/>
    <s v="1:18 scale die-cast about 10&quot; long doors open, hood opens, trunk opens and wheels roll"/>
    <n v="6906"/>
    <n v="89.14"/>
    <n v="151.08000000000001"/>
    <n v="6366.5700000000006"/>
    <n v="4367.8599999999997"/>
    <n v="1998.7100000000009"/>
  </r>
  <r>
    <n v="10358"/>
    <x v="27"/>
    <n v="42"/>
    <n v="98.36"/>
    <n v="9"/>
    <n v="141"/>
    <x v="4"/>
    <s v="Freyre Diego "/>
    <n v="915559444"/>
    <s v="C/ Moralzarzal, 86 "/>
    <x v="4"/>
    <n v="28034"/>
    <x v="3"/>
    <n v="1370"/>
    <n v="227600"/>
    <n v="10104"/>
    <x v="4"/>
    <d v="2003-02-09T00:00:00"/>
    <d v="2003-02-01T00:00:00"/>
    <s v="Shipped"/>
    <x v="27"/>
    <x v="2"/>
    <d v="1899-12-30T01:12:00"/>
    <x v="2"/>
    <s v="1:12 scale die-cast about 20&quot; long Hood opens, Rubber wheels"/>
    <n v="6125"/>
    <n v="55.7"/>
    <n v="118.5"/>
    <n v="4131.12"/>
    <n v="2339.4"/>
    <n v="1791.7199999999998"/>
  </r>
  <r>
    <n v="10358"/>
    <x v="28"/>
    <n v="20"/>
    <n v="142.44999999999999"/>
    <n v="10"/>
    <n v="141"/>
    <x v="4"/>
    <s v="Freyre Diego "/>
    <n v="915559444"/>
    <s v="C/ Moralzarzal, 86 "/>
    <x v="4"/>
    <n v="28034"/>
    <x v="3"/>
    <n v="1370"/>
    <n v="227600"/>
    <n v="10104"/>
    <x v="4"/>
    <d v="2003-02-09T00:00:00"/>
    <d v="2003-02-01T00:00:00"/>
    <s v="Shipped"/>
    <x v="28"/>
    <x v="1"/>
    <d v="1899-12-30T01:18:00"/>
    <x v="5"/>
    <s v="Turnable front wheels; steering function; detailed interior; detailed engine; opening hood; opening trunk; opening doors; and detailed chassis."/>
    <n v="4724"/>
    <n v="101.51"/>
    <n v="163.72999999999999"/>
    <n v="2849"/>
    <n v="2030.2"/>
    <n v="818.8"/>
  </r>
  <r>
    <n v="10358"/>
    <x v="29"/>
    <n v="20"/>
    <n v="99.41"/>
    <n v="11"/>
    <n v="141"/>
    <x v="4"/>
    <s v="Freyre Diego "/>
    <n v="915559444"/>
    <s v="C/ Moralzarzal, 86 "/>
    <x v="4"/>
    <n v="28034"/>
    <x v="3"/>
    <n v="1370"/>
    <n v="227600"/>
    <n v="10104"/>
    <x v="4"/>
    <d v="2003-02-09T00:00:00"/>
    <d v="2003-02-01T00:00:00"/>
    <s v="Shipped"/>
    <x v="29"/>
    <x v="2"/>
    <d v="1899-12-30T01:18:00"/>
    <x v="11"/>
    <s v="Exact replica. 100+ parts. working steering system, original logos"/>
    <n v="8258"/>
    <n v="74.86"/>
    <n v="122.73"/>
    <n v="1988.1999999999998"/>
    <n v="1497.2"/>
    <n v="490.99999999999977"/>
  </r>
  <r>
    <n v="10358"/>
    <x v="30"/>
    <n v="32"/>
    <n v="137.16999999999999"/>
    <n v="12"/>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389.4399999999996"/>
    <n v="2492.8000000000002"/>
    <n v="1896.6399999999994"/>
  </r>
  <r>
    <n v="10358"/>
    <x v="31"/>
    <n v="25"/>
    <n v="117.77"/>
    <n v="13"/>
    <n v="141"/>
    <x v="4"/>
    <s v="Freyre Diego "/>
    <n v="915559444"/>
    <s v="C/ Moralzarzal, 86 "/>
    <x v="4"/>
    <n v="28034"/>
    <x v="3"/>
    <n v="1370"/>
    <n v="227600"/>
    <n v="10104"/>
    <x v="4"/>
    <d v="2003-02-09T00:00:00"/>
    <d v="2003-02-01T00:00:00"/>
    <s v="Shipped"/>
    <x v="31"/>
    <x v="1"/>
    <d v="1899-12-30T01:18:00"/>
    <x v="10"/>
    <s v="Features include opening and closing doors. Color: White."/>
    <n v="5545"/>
    <n v="91.92"/>
    <n v="143.62"/>
    <n v="2944.25"/>
    <n v="2298"/>
    <n v="646.25"/>
  </r>
  <r>
    <n v="10358"/>
    <x v="20"/>
    <n v="30"/>
    <n v="46.29"/>
    <n v="8"/>
    <n v="141"/>
    <x v="4"/>
    <s v="Freyre Diego "/>
    <n v="915559444"/>
    <s v="C/ Moralzarzal, 86 "/>
    <x v="4"/>
    <n v="28034"/>
    <x v="3"/>
    <n v="1370"/>
    <n v="227600"/>
    <n v="10104"/>
    <x v="4"/>
    <d v="2003-02-09T00:00:00"/>
    <d v="2003-02-01T00:00:00"/>
    <s v="Shipped"/>
    <x v="20"/>
    <x v="0"/>
    <d v="1899-12-30T01:18:00"/>
    <x v="7"/>
    <s v="Features completely detailed interior including Velvet flocked drapes,deluxe wood grain floor, and a wood grain casket with seperate chrome handles"/>
    <n v="6645"/>
    <n v="23.14"/>
    <n v="50.31"/>
    <n v="1388.7"/>
    <n v="694.2"/>
    <n v="694.5"/>
  </r>
  <r>
    <n v="10358"/>
    <x v="32"/>
    <n v="44"/>
    <n v="56.07"/>
    <n v="14"/>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2467.08"/>
    <n v="1424.28"/>
    <n v="1042.8"/>
  </r>
  <r>
    <n v="10358"/>
    <x v="21"/>
    <n v="41"/>
    <n v="127.79"/>
    <n v="7"/>
    <n v="141"/>
    <x v="4"/>
    <s v="Freyre Diego "/>
    <n v="915559444"/>
    <s v="C/ Moralzarzal, 86 "/>
    <x v="4"/>
    <n v="28034"/>
    <x v="3"/>
    <n v="1370"/>
    <n v="227600"/>
    <n v="10104"/>
    <x v="4"/>
    <d v="2003-02-09T00:00:00"/>
    <d v="2003-02-01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5239.3900000000003"/>
    <n v="2514.94"/>
    <n v="2724.4500000000003"/>
  </r>
  <r>
    <n v="10358"/>
    <x v="33"/>
    <n v="36"/>
    <n v="33.590000000000003"/>
    <n v="4"/>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209.2400000000002"/>
    <n v="572.76"/>
    <n v="636.48000000000025"/>
  </r>
  <r>
    <n v="10358"/>
    <x v="22"/>
    <n v="41"/>
    <n v="88.62"/>
    <n v="6"/>
    <n v="141"/>
    <x v="4"/>
    <s v="Freyre Diego "/>
    <n v="915559444"/>
    <s v="C/ Moralzarzal, 86 "/>
    <x v="4"/>
    <n v="28034"/>
    <x v="3"/>
    <n v="1370"/>
    <n v="227600"/>
    <n v="10104"/>
    <x v="4"/>
    <d v="2003-02-09T00:00:00"/>
    <d v="2003-02-01T00:00:00"/>
    <s v="Shipped"/>
    <x v="22"/>
    <x v="0"/>
    <d v="1899-12-30T01:24:00"/>
    <x v="8"/>
    <s v="Features opening trunk,  working steering system. Color dark green."/>
    <n v="4710"/>
    <n v="57.46"/>
    <n v="97.39"/>
    <n v="3633.42"/>
    <n v="2355.86"/>
    <n v="1277.56"/>
  </r>
  <r>
    <n v="10358"/>
    <x v="23"/>
    <n v="41"/>
    <n v="82.83"/>
    <n v="1"/>
    <n v="141"/>
    <x v="4"/>
    <s v="Freyre Diego "/>
    <n v="915559444"/>
    <s v="C/ Moralzarzal, 86 "/>
    <x v="4"/>
    <n v="28034"/>
    <x v="3"/>
    <n v="1370"/>
    <n v="227600"/>
    <n v="10104"/>
    <x v="4"/>
    <d v="2003-02-09T00:00:00"/>
    <d v="2003-02-01T00:00:00"/>
    <s v="Shipped"/>
    <x v="23"/>
    <x v="2"/>
    <d v="1899-12-30T01:32:00"/>
    <x v="1"/>
    <s v="This 1980Ã¢â‚¬â„¢s era new look Manhattan express is still active, running from the Bronx to mid-town Manhattan. Has 35 opeining windows and working lights. Needs a battery."/>
    <n v="5099"/>
    <n v="53.93"/>
    <n v="96.31"/>
    <n v="3396.0299999999997"/>
    <n v="2211.13"/>
    <n v="1184.8999999999996"/>
  </r>
  <r>
    <n v="10358"/>
    <x v="24"/>
    <n v="36"/>
    <n v="51.71"/>
    <n v="2"/>
    <n v="141"/>
    <x v="4"/>
    <s v="Freyre Diego "/>
    <n v="915559444"/>
    <s v="C/ Moralzarzal, 86 "/>
    <x v="4"/>
    <n v="28034"/>
    <x v="3"/>
    <n v="1370"/>
    <n v="227600"/>
    <n v="10104"/>
    <x v="4"/>
    <d v="2003-02-09T00:00:00"/>
    <d v="2003-02-01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61.56"/>
    <n v="1209.96"/>
    <n v="651.59999999999991"/>
  </r>
  <r>
    <n v="10358"/>
    <x v="25"/>
    <n v="27"/>
    <n v="85.98"/>
    <n v="3"/>
    <n v="141"/>
    <x v="4"/>
    <s v="Freyre Diego "/>
    <n v="915559444"/>
    <s v="C/ Moralzarzal, 86 "/>
    <x v="4"/>
    <n v="28034"/>
    <x v="3"/>
    <n v="1370"/>
    <n v="227600"/>
    <n v="10104"/>
    <x v="4"/>
    <d v="2003-02-09T00:00:00"/>
    <d v="2003-02-01T00:00:00"/>
    <s v="Shipped"/>
    <x v="25"/>
    <x v="1"/>
    <d v="1899-12-30T01:18:00"/>
    <x v="9"/>
    <s v="Features include opening and closing doors. Color: White. _x000a_Measures approximately 9 1/2&quot; Long."/>
    <n v="6934"/>
    <n v="46.53"/>
    <n v="101.15"/>
    <n v="2321.46"/>
    <n v="1256.31"/>
    <n v="1065.1500000000001"/>
  </r>
  <r>
    <n v="10359"/>
    <x v="39"/>
    <n v="48"/>
    <n v="122.4"/>
    <n v="6"/>
    <n v="353"/>
    <x v="21"/>
    <s v="Henriot Paul "/>
    <n v="26471555"/>
    <s v="59 rue de l'Abbaye "/>
    <x v="19"/>
    <n v="51100"/>
    <x v="9"/>
    <n v="1337"/>
    <n v="81100"/>
    <n v="10121"/>
    <x v="21"/>
    <d v="2003-05-13T00:00:00"/>
    <d v="2003-05-13T00:00:00"/>
    <s v="Shipped"/>
    <x v="39"/>
    <x v="1"/>
    <d v="1899-12-30T01:10:00"/>
    <x v="1"/>
    <s v="Features include: Turnable front wheels; steering function; detailed interior; detailed engine; opening hood; opening trunk; opening doors; and detailed chassis."/>
    <n v="3252"/>
    <n v="85.68"/>
    <n v="136"/>
    <n v="5875.2000000000007"/>
    <n v="4112.6400000000003"/>
    <n v="1762.5600000000004"/>
  </r>
  <r>
    <n v="10359"/>
    <x v="40"/>
    <n v="42"/>
    <n v="180.79"/>
    <n v="8"/>
    <n v="353"/>
    <x v="21"/>
    <s v="Henriot Paul "/>
    <n v="26471555"/>
    <s v="59 rue de l'Abbaye "/>
    <x v="19"/>
    <n v="51100"/>
    <x v="9"/>
    <n v="1337"/>
    <n v="81100"/>
    <n v="10121"/>
    <x v="21"/>
    <d v="2003-05-13T00:00:00"/>
    <d v="2003-05-13T00:00:00"/>
    <s v="Shipped"/>
    <x v="40"/>
    <x v="1"/>
    <d v="1899-12-30T01:12:00"/>
    <x v="8"/>
    <s v="Turnable front wheels; steering function; detailed interior; detailed engine; opening hood; opening trunk; opening doors; and detailed chassis."/>
    <n v="3619"/>
    <n v="95.59"/>
    <n v="207.8"/>
    <n v="7593.1799999999994"/>
    <n v="4014.78"/>
    <n v="3578.3999999999992"/>
  </r>
  <r>
    <n v="10359"/>
    <x v="41"/>
    <n v="49"/>
    <n v="162.63999999999999"/>
    <n v="5"/>
    <n v="353"/>
    <x v="21"/>
    <s v="Henriot Paul "/>
    <n v="26471555"/>
    <s v="59 rue de l'Abbaye "/>
    <x v="19"/>
    <n v="51100"/>
    <x v="9"/>
    <n v="1337"/>
    <n v="81100"/>
    <n v="10121"/>
    <x v="21"/>
    <d v="2003-05-13T00:00:00"/>
    <d v="2003-05-13T00:00:00"/>
    <s v="Shipped"/>
    <x v="41"/>
    <x v="1"/>
    <d v="1899-12-30T01:12:00"/>
    <x v="8"/>
    <s v="Turnable front wheels; steering function; detailed interior; detailed engine; opening hood; opening trunk; opening doors; and detailed chassis."/>
    <n v="1049"/>
    <n v="83.05"/>
    <n v="173.02"/>
    <n v="7969.36"/>
    <n v="4069.45"/>
    <n v="3899.91"/>
  </r>
  <r>
    <n v="10359"/>
    <x v="34"/>
    <n v="22"/>
    <n v="108.82"/>
    <n v="7"/>
    <n v="353"/>
    <x v="21"/>
    <s v="Henriot Paul "/>
    <n v="26471555"/>
    <s v="59 rue de l'Abbaye "/>
    <x v="19"/>
    <n v="51100"/>
    <x v="9"/>
    <n v="1337"/>
    <n v="81100"/>
    <n v="10121"/>
    <x v="21"/>
    <d v="2003-05-13T00:00:00"/>
    <d v="2003-05-13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394.04"/>
    <n v="1535.16"/>
    <n v="858.87999999999988"/>
  </r>
  <r>
    <n v="10359"/>
    <x v="35"/>
    <n v="36"/>
    <n v="45.45"/>
    <n v="3"/>
    <n v="353"/>
    <x v="21"/>
    <s v="Henriot Paul "/>
    <n v="26471555"/>
    <s v="59 rue de l'Abbaye "/>
    <x v="19"/>
    <n v="51100"/>
    <x v="9"/>
    <n v="1337"/>
    <n v="81100"/>
    <n v="10121"/>
    <x v="21"/>
    <d v="2003-05-13T00:00:00"/>
    <d v="2003-05-13T00:00:00"/>
    <s v="Shipped"/>
    <x v="35"/>
    <x v="2"/>
    <d v="1899-12-30T01:32:00"/>
    <x v="6"/>
    <s v="Model features bi-level seating, 50 windows, skylights &amp; glare resistant glass, working steering system, original logos"/>
    <n v="2874"/>
    <n v="25.98"/>
    <n v="54.11"/>
    <n v="1636.2"/>
    <n v="935.28"/>
    <n v="700.92000000000007"/>
  </r>
  <r>
    <n v="10359"/>
    <x v="36"/>
    <n v="22"/>
    <n v="62.14"/>
    <n v="1"/>
    <n v="353"/>
    <x v="21"/>
    <s v="Henriot Paul "/>
    <n v="26471555"/>
    <s v="59 rue de l'Abbaye "/>
    <x v="19"/>
    <n v="51100"/>
    <x v="9"/>
    <n v="1337"/>
    <n v="81100"/>
    <n v="10121"/>
    <x v="21"/>
    <d v="2003-05-13T00:00:00"/>
    <d v="2003-05-13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67.08"/>
    <n v="587.83999999999992"/>
    <n v="779.24"/>
  </r>
  <r>
    <n v="10359"/>
    <x v="37"/>
    <n v="46"/>
    <n v="99.55"/>
    <n v="2"/>
    <n v="353"/>
    <x v="21"/>
    <s v="Henriot Paul "/>
    <n v="26471555"/>
    <s v="59 rue de l'Abbaye "/>
    <x v="19"/>
    <n v="51100"/>
    <x v="9"/>
    <n v="1337"/>
    <n v="81100"/>
    <n v="10121"/>
    <x v="21"/>
    <d v="2003-05-13T00:00:00"/>
    <d v="2003-05-13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579.3"/>
    <n v="3141.34"/>
    <n v="1437.96"/>
  </r>
  <r>
    <n v="10359"/>
    <x v="38"/>
    <n v="25"/>
    <n v="47.45"/>
    <n v="4"/>
    <n v="353"/>
    <x v="21"/>
    <s v="Henriot Paul "/>
    <n v="26471555"/>
    <s v="59 rue de l'Abbaye "/>
    <x v="19"/>
    <n v="51100"/>
    <x v="9"/>
    <n v="1337"/>
    <n v="81100"/>
    <n v="10121"/>
    <x v="21"/>
    <d v="2003-05-13T00:00:00"/>
    <d v="2003-05-13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86.25"/>
    <n v="937.25"/>
    <n v="249"/>
  </r>
  <r>
    <n v="10360"/>
    <x v="54"/>
    <n v="50"/>
    <n v="126.15"/>
    <n v="12"/>
    <n v="496"/>
    <x v="33"/>
    <s v="Snowden Tony"/>
    <n v="6495555500"/>
    <s v="Arenales 1938 3'A' "/>
    <x v="26"/>
    <n v="0"/>
    <x v="14"/>
    <n v="1612"/>
    <n v="110000"/>
    <n v="10138"/>
    <x v="32"/>
    <d v="2003-07-16T00:00:00"/>
    <d v="2003-07-13T00:00:00"/>
    <s v="Shipped"/>
    <x v="54"/>
    <x v="5"/>
    <d v="1899-12-30T01:18:00"/>
    <x v="3"/>
    <s v="1:18 scale replica of actual Army's UH-60L BLACK HAWK Helicopter. 100% hand-assembled. Features rotating rotor blades, propeller blades and rubber wheels."/>
    <n v="5330"/>
    <n v="77.27"/>
    <n v="157.69"/>
    <n v="6307.5"/>
    <n v="3863.5"/>
    <n v="2444"/>
  </r>
  <r>
    <n v="10360"/>
    <x v="55"/>
    <n v="41"/>
    <n v="68.430000000000007"/>
    <n v="13"/>
    <n v="496"/>
    <x v="33"/>
    <s v="Snowden Tony"/>
    <n v="6495555500"/>
    <s v="Arenales 1938 3'A' "/>
    <x v="26"/>
    <n v="0"/>
    <x v="14"/>
    <n v="1612"/>
    <n v="110000"/>
    <n v="10138"/>
    <x v="32"/>
    <d v="2003-07-16T00:00:00"/>
    <d v="2003-07-13T00:00:00"/>
    <s v="Shipped"/>
    <x v="55"/>
    <x v="5"/>
    <d v="1899-12-30T02:12:00"/>
    <x v="5"/>
    <s v="Has retractable wheels and comes with a stand"/>
    <n v="992"/>
    <n v="49"/>
    <n v="84.48"/>
    <n v="2805.63"/>
    <n v="2009"/>
    <n v="796.63000000000011"/>
  </r>
  <r>
    <n v="10360"/>
    <x v="56"/>
    <n v="46"/>
    <n v="71.400000000000006"/>
    <n v="14"/>
    <n v="496"/>
    <x v="33"/>
    <s v="Snowden Tony"/>
    <n v="6495555500"/>
    <s v="Arenales 1938 3'A' "/>
    <x v="26"/>
    <n v="0"/>
    <x v="14"/>
    <n v="1612"/>
    <n v="110000"/>
    <n v="10138"/>
    <x v="32"/>
    <d v="2003-07-16T00:00:00"/>
    <d v="2003-07-13T00:00:00"/>
    <s v="Shipped"/>
    <x v="56"/>
    <x v="4"/>
    <d v="1899-12-30T01:18:00"/>
    <x v="10"/>
    <s v="Exact replica. Wood and Metal. Many extras including rigging, long boats, pilot house, anchors, etc. Comes with three masts, all square-rigged."/>
    <n v="4259"/>
    <n v="51.61"/>
    <n v="86.02"/>
    <n v="3284.4"/>
    <n v="2374.06"/>
    <n v="910.34000000000015"/>
  </r>
  <r>
    <n v="10360"/>
    <x v="42"/>
    <n v="29"/>
    <n v="122.93"/>
    <n v="8"/>
    <n v="496"/>
    <x v="33"/>
    <s v="Snowden Tony"/>
    <n v="6495555500"/>
    <s v="Arenales 1938 3'A' "/>
    <x v="26"/>
    <n v="0"/>
    <x v="14"/>
    <n v="1612"/>
    <n v="110000"/>
    <n v="10138"/>
    <x v="32"/>
    <d v="2003-07-16T00:00:00"/>
    <d v="2003-07-13T00:00:00"/>
    <s v="Shipped"/>
    <x v="42"/>
    <x v="0"/>
    <d v="1899-12-30T01:18:00"/>
    <x v="11"/>
    <s v="Features opening trunk,  working steering system"/>
    <n v="3913"/>
    <n v="68.3"/>
    <n v="136.59"/>
    <n v="3564.9700000000003"/>
    <n v="1980.6999999999998"/>
    <n v="1584.2700000000004"/>
  </r>
  <r>
    <n v="10360"/>
    <x v="43"/>
    <n v="29"/>
    <n v="94.79"/>
    <n v="18"/>
    <n v="496"/>
    <x v="33"/>
    <s v="Snowden Tony"/>
    <n v="6495555500"/>
    <s v="Arenales 1938 3'A' "/>
    <x v="26"/>
    <n v="0"/>
    <x v="14"/>
    <n v="1612"/>
    <n v="110000"/>
    <n v="10138"/>
    <x v="32"/>
    <d v="2003-07-16T00:00:00"/>
    <d v="2003-07-13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748.9100000000003"/>
    <n v="1959.24"/>
    <n v="789.6700000000003"/>
  </r>
  <r>
    <n v="10360"/>
    <x v="57"/>
    <n v="40"/>
    <n v="101.64"/>
    <n v="15"/>
    <n v="496"/>
    <x v="33"/>
    <s v="Snowden Tony"/>
    <n v="6495555500"/>
    <s v="Arenales 1938 3'A' "/>
    <x v="26"/>
    <n v="0"/>
    <x v="14"/>
    <n v="1612"/>
    <n v="110000"/>
    <n v="10138"/>
    <x v="32"/>
    <d v="2003-07-16T00:00:00"/>
    <d v="2003-07-13T00:00:00"/>
    <s v="Shipped"/>
    <x v="57"/>
    <x v="0"/>
    <d v="1899-12-30T01:18:00"/>
    <x v="2"/>
    <s v="Features opening hood, opening doors, opening trunk, wide white wall tires, front door arm rests, working steering system, leather upholstery. Color black."/>
    <n v="2378"/>
    <n v="64.58"/>
    <n v="105.87"/>
    <n v="4065.6"/>
    <n v="2583.1999999999998"/>
    <n v="1482.4"/>
  </r>
  <r>
    <n v="10360"/>
    <x v="44"/>
    <n v="40"/>
    <n v="76.36"/>
    <n v="1"/>
    <n v="496"/>
    <x v="33"/>
    <s v="Snowden Tony"/>
    <n v="6495555500"/>
    <s v="Arenales 1938 3'A' "/>
    <x v="26"/>
    <n v="0"/>
    <x v="14"/>
    <n v="1612"/>
    <n v="110000"/>
    <n v="10138"/>
    <x v="32"/>
    <d v="2003-07-16T00:00:00"/>
    <d v="2003-07-13T00:00:00"/>
    <s v="Shipped"/>
    <x v="44"/>
    <x v="0"/>
    <d v="1899-12-30T01:18:00"/>
    <x v="2"/>
    <s v="Features opening trunk,  working steering system"/>
    <n v="8290"/>
    <n v="52.66"/>
    <n v="87.77"/>
    <n v="3054.4"/>
    <n v="2106.3999999999996"/>
    <n v="948.00000000000045"/>
  </r>
  <r>
    <n v="10360"/>
    <x v="58"/>
    <n v="22"/>
    <n v="106.14"/>
    <n v="17"/>
    <n v="496"/>
    <x v="33"/>
    <s v="Snowden Tony"/>
    <n v="6495555500"/>
    <s v="Arenales 1938 3'A' "/>
    <x v="26"/>
    <n v="0"/>
    <x v="14"/>
    <n v="1612"/>
    <n v="110000"/>
    <n v="10138"/>
    <x v="32"/>
    <d v="2003-07-16T00:00:00"/>
    <d v="2003-07-13T00:00:00"/>
    <s v="Shipped"/>
    <x v="58"/>
    <x v="5"/>
    <d v="1899-12-30T01:24:00"/>
    <x v="6"/>
    <s v="Official logos and insignias"/>
    <n v="3627"/>
    <n v="66.739999999999995"/>
    <n v="109.42"/>
    <n v="2335.08"/>
    <n v="1468.28"/>
    <n v="866.8"/>
  </r>
  <r>
    <n v="10360"/>
    <x v="45"/>
    <n v="31"/>
    <n v="100.77"/>
    <n v="2"/>
    <n v="496"/>
    <x v="33"/>
    <s v="Snowden Tony"/>
    <n v="6495555500"/>
    <s v="Arenales 1938 3'A' "/>
    <x v="26"/>
    <n v="0"/>
    <x v="14"/>
    <n v="1612"/>
    <n v="110000"/>
    <n v="10138"/>
    <x v="32"/>
    <d v="2003-07-16T00:00:00"/>
    <d v="2003-07-13T00:00:00"/>
    <s v="Shipped"/>
    <x v="45"/>
    <x v="4"/>
    <d v="1899-12-30T01:24:00"/>
    <x v="9"/>
    <s v="All wood with canvas sails. Many extras including rigging, long boats, pilot house, anchors, etc. Comes with 4 masts, all square-rigged."/>
    <n v="1898"/>
    <n v="82.34"/>
    <n v="122.89"/>
    <n v="3123.87"/>
    <n v="2552.54"/>
    <n v="571.32999999999993"/>
  </r>
  <r>
    <n v="10360"/>
    <x v="59"/>
    <n v="49"/>
    <n v="55.49"/>
    <n v="16"/>
    <n v="496"/>
    <x v="33"/>
    <s v="Snowden Tony"/>
    <n v="6495555500"/>
    <s v="Arenales 1938 3'A' "/>
    <x v="26"/>
    <n v="0"/>
    <x v="14"/>
    <n v="1612"/>
    <n v="110000"/>
    <n v="10138"/>
    <x v="32"/>
    <d v="2003-07-16T00:00:00"/>
    <d v="2003-07-13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719.01"/>
    <n v="1678.25"/>
    <n v="1040.7600000000002"/>
  </r>
  <r>
    <n v="10360"/>
    <x v="46"/>
    <n v="36"/>
    <n v="70.81"/>
    <n v="3"/>
    <n v="496"/>
    <x v="33"/>
    <s v="Snowden Tony"/>
    <n v="6495555500"/>
    <s v="Arenales 1938 3'A' "/>
    <x v="26"/>
    <n v="0"/>
    <x v="14"/>
    <n v="1612"/>
    <n v="110000"/>
    <n v="10138"/>
    <x v="32"/>
    <d v="2003-07-16T00:00:00"/>
    <d v="2003-07-13T00:00:00"/>
    <s v="Shipped"/>
    <x v="46"/>
    <x v="0"/>
    <d v="1899-12-30T01:24:00"/>
    <x v="10"/>
    <s v="This model features chrome trim and grille, opening hood, opening doors, opening trunk, detailed engine, working steering system. Color white."/>
    <n v="9173"/>
    <n v="46.91"/>
    <n v="88.51"/>
    <n v="2549.16"/>
    <n v="1688.7599999999998"/>
    <n v="860.40000000000009"/>
  </r>
  <r>
    <n v="10360"/>
    <x v="47"/>
    <n v="22"/>
    <n v="78.83"/>
    <n v="4"/>
    <n v="496"/>
    <x v="33"/>
    <s v="Snowden Tony"/>
    <n v="6495555500"/>
    <s v="Arenales 1938 3'A' "/>
    <x v="26"/>
    <n v="0"/>
    <x v="14"/>
    <n v="1612"/>
    <n v="110000"/>
    <n v="10138"/>
    <x v="32"/>
    <d v="2003-07-16T00:00:00"/>
    <d v="2003-07-13T00:00:00"/>
    <s v="Shipped"/>
    <x v="47"/>
    <x v="0"/>
    <d v="1899-12-30T01:24:00"/>
    <x v="9"/>
    <s v="Chrome Trim, Chrome Grille, Opening Hood, Opening Doors, Opening Trunk, Detailed Engine, Working Steering System. Color black."/>
    <n v="6621"/>
    <n v="48.64"/>
    <n v="83.86"/>
    <n v="1734.26"/>
    <n v="1070.08"/>
    <n v="664.18000000000006"/>
  </r>
  <r>
    <n v="10360"/>
    <x v="48"/>
    <n v="32"/>
    <n v="64.67"/>
    <n v="5"/>
    <n v="496"/>
    <x v="33"/>
    <s v="Snowden Tony"/>
    <n v="6495555500"/>
    <s v="Arenales 1938 3'A' "/>
    <x v="26"/>
    <n v="0"/>
    <x v="14"/>
    <n v="1612"/>
    <n v="110000"/>
    <n v="10138"/>
    <x v="32"/>
    <d v="2003-07-16T00:00:00"/>
    <d v="2003-07-13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069.44"/>
    <n v="1088"/>
    <n v="981.44"/>
  </r>
  <r>
    <n v="10360"/>
    <x v="49"/>
    <n v="26"/>
    <n v="86.61"/>
    <n v="6"/>
    <n v="496"/>
    <x v="33"/>
    <s v="Snowden Tony"/>
    <n v="6495555500"/>
    <s v="Arenales 1938 3'A' "/>
    <x v="26"/>
    <n v="0"/>
    <x v="14"/>
    <n v="1612"/>
    <n v="110000"/>
    <n v="10138"/>
    <x v="32"/>
    <d v="2003-07-16T00:00:00"/>
    <d v="2003-07-13T00:00:00"/>
    <s v="Shipped"/>
    <x v="49"/>
    <x v="4"/>
    <d v="1899-12-30T12:40:00"/>
    <x v="7"/>
    <s v="Measures 31 1/2 inches Long x 25 1/2 inches High x 10 5/8 inches Wide_x000a_All wood with canvas sail. Extras include long boats, rigging, ladders, railing, anchors, side cannons, hand painted, etc."/>
    <n v="737"/>
    <n v="43.3"/>
    <n v="86.61"/>
    <n v="2251.86"/>
    <n v="1125.8"/>
    <n v="1126.0600000000002"/>
  </r>
  <r>
    <n v="10360"/>
    <x v="50"/>
    <n v="30"/>
    <n v="70.11"/>
    <n v="7"/>
    <n v="496"/>
    <x v="33"/>
    <s v="Snowden Tony"/>
    <n v="6495555500"/>
    <s v="Arenales 1938 3'A' "/>
    <x v="26"/>
    <n v="0"/>
    <x v="14"/>
    <n v="1612"/>
    <n v="110000"/>
    <n v="10138"/>
    <x v="32"/>
    <d v="2003-07-16T00:00:00"/>
    <d v="2003-07-13T00:00:00"/>
    <s v="Shipped"/>
    <x v="50"/>
    <x v="4"/>
    <d v="1899-12-30T12:40:00"/>
    <x v="3"/>
    <s v="All wood with canvas sails. Measures 31 1/2&quot; Length x 22 3/8&quot; High x 8 1/4&quot; Width. Extras include 4 boats on deck, sea sprite on bow, anchors, copper railing, pilot houses, etc."/>
    <n v="7083"/>
    <n v="33.97"/>
    <n v="72.28"/>
    <n v="2103.3000000000002"/>
    <n v="1019.0999999999999"/>
    <n v="1084.2000000000003"/>
  </r>
  <r>
    <n v="10360"/>
    <x v="51"/>
    <n v="35"/>
    <n v="83.14"/>
    <n v="9"/>
    <n v="496"/>
    <x v="33"/>
    <s v="Snowden Tony"/>
    <n v="6495555500"/>
    <s v="Arenales 1938 3'A' "/>
    <x v="26"/>
    <n v="0"/>
    <x v="14"/>
    <n v="1612"/>
    <n v="110000"/>
    <n v="10138"/>
    <x v="32"/>
    <d v="2003-07-16T00:00:00"/>
    <d v="2003-07-13T00:00:00"/>
    <s v="Shipped"/>
    <x v="51"/>
    <x v="4"/>
    <d v="1899-12-30T12:40:00"/>
    <x v="9"/>
    <s v="Completed model measures 19 1/2 inches long, 9 inches high, 3inches wide and is in barn red/black. All wood and metal."/>
    <n v="1956"/>
    <n v="51.09"/>
    <n v="100.17"/>
    <n v="2909.9"/>
    <n v="1788.15"/>
    <n v="1121.75"/>
  </r>
  <r>
    <n v="10360"/>
    <x v="52"/>
    <n v="31"/>
    <n v="92.36"/>
    <n v="10"/>
    <n v="496"/>
    <x v="33"/>
    <s v="Snowden Tony"/>
    <n v="6495555500"/>
    <s v="Arenales 1938 3'A' "/>
    <x v="26"/>
    <n v="0"/>
    <x v="14"/>
    <n v="1612"/>
    <n v="110000"/>
    <n v="10138"/>
    <x v="32"/>
    <d v="2003-07-16T00:00:00"/>
    <d v="2003-07-13T00:00:00"/>
    <s v="Shipped"/>
    <x v="52"/>
    <x v="4"/>
    <d v="1899-12-30T12:40:00"/>
    <x v="0"/>
    <s v="Exact replica. Wood and Metal. Many extras including rigging, long boats, pilot house, anchors, etc. Comes with three masts, all square-rigged."/>
    <n v="5088"/>
    <n v="53.63"/>
    <n v="99.31"/>
    <n v="2863.16"/>
    <n v="1662.53"/>
    <n v="1200.6299999999999"/>
  </r>
  <r>
    <n v="10360"/>
    <x v="53"/>
    <n v="31"/>
    <n v="54.05"/>
    <n v="11"/>
    <n v="496"/>
    <x v="33"/>
    <s v="Snowden Tony"/>
    <n v="6495555500"/>
    <s v="Arenales 1938 3'A' "/>
    <x v="26"/>
    <n v="0"/>
    <x v="14"/>
    <n v="1612"/>
    <n v="110000"/>
    <n v="10138"/>
    <x v="32"/>
    <d v="2003-07-16T00:00:00"/>
    <d v="2003-07-13T00:00:00"/>
    <s v="Shipped"/>
    <x v="53"/>
    <x v="4"/>
    <d v="1899-12-30T02:12:00"/>
    <x v="11"/>
    <s v="Measures 38 inches Long x 33 3/4 inches High. Includes a stand._x000a_Many extras including rigging, long boats, pilot house, anchors, etc. Comes with 2 masts, all square-rigged"/>
    <n v="414"/>
    <n v="33.299999999999997"/>
    <n v="54.6"/>
    <n v="1675.55"/>
    <n v="1032.3"/>
    <n v="643.25"/>
  </r>
  <r>
    <n v="10361"/>
    <x v="72"/>
    <n v="20"/>
    <n v="92.83"/>
    <n v="13"/>
    <n v="282"/>
    <x v="34"/>
    <s v="Huxley Adrian"/>
    <n v="61294958555"/>
    <s v="Monitor Money Building 815 Pacific Hwy"/>
    <x v="28"/>
    <n v="2067"/>
    <x v="13"/>
    <n v="1611"/>
    <n v="93300"/>
    <n v="10139"/>
    <x v="33"/>
    <d v="2003-07-23T00:00:00"/>
    <d v="2003-07-2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1856.6"/>
    <n v="976.2"/>
    <n v="880.39999999999986"/>
  </r>
  <r>
    <n v="10361"/>
    <x v="73"/>
    <n v="26"/>
    <n v="114.18"/>
    <n v="8"/>
    <n v="282"/>
    <x v="34"/>
    <s v="Huxley Adrian"/>
    <n v="61294958555"/>
    <s v="Monitor Money Building 815 Pacific Hwy"/>
    <x v="28"/>
    <n v="2067"/>
    <x v="13"/>
    <n v="1611"/>
    <n v="93300"/>
    <n v="10139"/>
    <x v="33"/>
    <d v="2003-07-23T00:00:00"/>
    <d v="2003-07-2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968.6800000000003"/>
    <n v="1793.7399999999998"/>
    <n v="1174.9400000000005"/>
  </r>
  <r>
    <n v="10361"/>
    <x v="60"/>
    <n v="34"/>
    <n v="62.46"/>
    <n v="6"/>
    <n v="282"/>
    <x v="34"/>
    <s v="Huxley Adrian"/>
    <n v="61294958555"/>
    <s v="Monitor Money Building 815 Pacific Hwy"/>
    <x v="28"/>
    <n v="2067"/>
    <x v="13"/>
    <n v="1611"/>
    <n v="93300"/>
    <n v="10139"/>
    <x v="33"/>
    <d v="2003-07-23T00:00:00"/>
    <d v="2003-07-21T00:00:00"/>
    <s v="Shipped"/>
    <x v="60"/>
    <x v="0"/>
    <d v="1899-12-30T01:24:00"/>
    <x v="4"/>
    <s v="Features opening hood, opening doors, opening trunk, wide white wall tires, front door arm rests, working steering system"/>
    <n v="2902"/>
    <n v="26.3"/>
    <n v="65.75"/>
    <n v="2123.64"/>
    <n v="894.2"/>
    <n v="1229.4399999999998"/>
  </r>
  <r>
    <n v="10361"/>
    <x v="61"/>
    <n v="26"/>
    <n v="61.42"/>
    <n v="7"/>
    <n v="282"/>
    <x v="34"/>
    <s v="Huxley Adrian"/>
    <n v="61294958555"/>
    <s v="Monitor Money Building 815 Pacific Hwy"/>
    <x v="28"/>
    <n v="2067"/>
    <x v="13"/>
    <n v="1611"/>
    <n v="93300"/>
    <n v="10139"/>
    <x v="33"/>
    <d v="2003-07-23T00:00:00"/>
    <d v="2003-07-21T00:00:00"/>
    <s v="Shipped"/>
    <x v="61"/>
    <x v="5"/>
    <d v="1899-12-30T01:24:00"/>
    <x v="8"/>
    <s v="Has retractable wheels and comes with a stand. Official logos and insignias."/>
    <n v="6812"/>
    <n v="29.34"/>
    <n v="68.239999999999995"/>
    <n v="1596.92"/>
    <n v="762.84"/>
    <n v="834.08"/>
  </r>
  <r>
    <n v="10361"/>
    <x v="62"/>
    <n v="25"/>
    <n v="68.83"/>
    <n v="1"/>
    <n v="282"/>
    <x v="34"/>
    <s v="Huxley Adrian"/>
    <n v="61294958555"/>
    <s v="Monitor Money Building 815 Pacific Hwy"/>
    <x v="28"/>
    <n v="2067"/>
    <x v="13"/>
    <n v="1611"/>
    <n v="93300"/>
    <n v="10139"/>
    <x v="33"/>
    <d v="2003-07-23T00:00:00"/>
    <d v="2003-07-2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1720.75"/>
    <n v="905.74999999999989"/>
    <n v="815.00000000000011"/>
  </r>
  <r>
    <n v="10361"/>
    <x v="63"/>
    <n v="49"/>
    <n v="56.41"/>
    <n v="2"/>
    <n v="282"/>
    <x v="34"/>
    <s v="Huxley Adrian"/>
    <n v="61294958555"/>
    <s v="Monitor Money Building 815 Pacific Hwy"/>
    <x v="28"/>
    <n v="2067"/>
    <x v="13"/>
    <n v="1611"/>
    <n v="93300"/>
    <n v="10139"/>
    <x v="33"/>
    <d v="2003-07-23T00:00:00"/>
    <d v="2003-07-21T00:00:00"/>
    <s v="Shipped"/>
    <x v="63"/>
    <x v="0"/>
    <d v="1899-12-30T01:32:00"/>
    <x v="12"/>
    <s v="This model features grille-mounted chrome horn, lift-up louvered hood, fold-down rumble seat, working steering system"/>
    <n v="136"/>
    <n v="33.020000000000003"/>
    <n v="68.790000000000006"/>
    <n v="2764.0899999999997"/>
    <n v="1617.9800000000002"/>
    <n v="1146.1099999999994"/>
  </r>
  <r>
    <n v="10361"/>
    <x v="64"/>
    <n v="33"/>
    <n v="35.78"/>
    <n v="3"/>
    <n v="282"/>
    <x v="34"/>
    <s v="Huxley Adrian"/>
    <n v="61294958555"/>
    <s v="Monitor Money Building 815 Pacific Hwy"/>
    <x v="28"/>
    <n v="2067"/>
    <x v="13"/>
    <n v="1611"/>
    <n v="93300"/>
    <n v="10139"/>
    <x v="33"/>
    <d v="2003-07-23T00:00:00"/>
    <d v="2003-07-21T00:00:00"/>
    <s v="Shipped"/>
    <x v="64"/>
    <x v="0"/>
    <d v="1899-12-30T01:50:00"/>
    <x v="7"/>
    <s v="Features opening trunk,  working steering system"/>
    <n v="7062"/>
    <n v="27.06"/>
    <n v="43.64"/>
    <n v="1180.74"/>
    <n v="892.9799999999999"/>
    <n v="287.7600000000001"/>
  </r>
  <r>
    <n v="10361"/>
    <x v="65"/>
    <n v="20"/>
    <n v="88.6"/>
    <n v="4"/>
    <n v="282"/>
    <x v="34"/>
    <s v="Huxley Adrian"/>
    <n v="61294958555"/>
    <s v="Monitor Money Building 815 Pacific Hwy"/>
    <x v="28"/>
    <n v="2067"/>
    <x v="13"/>
    <n v="1611"/>
    <n v="93300"/>
    <n v="10139"/>
    <x v="33"/>
    <d v="2003-07-23T00:00:00"/>
    <d v="2003-07-21T00:00:00"/>
    <s v="Shipped"/>
    <x v="65"/>
    <x v="5"/>
    <d v="1899-12-30T12:40:00"/>
    <x v="10"/>
    <s v="Exact replia with official logos and insignias and retractable wheels"/>
    <n v="5841"/>
    <n v="51.15"/>
    <n v="91.34"/>
    <n v="1772"/>
    <n v="1023"/>
    <n v="749"/>
  </r>
  <r>
    <n v="10361"/>
    <x v="66"/>
    <n v="24"/>
    <n v="85.99"/>
    <n v="14"/>
    <n v="282"/>
    <x v="34"/>
    <s v="Huxley Adrian"/>
    <n v="61294958555"/>
    <s v="Monitor Money Building 815 Pacific Hwy"/>
    <x v="28"/>
    <n v="2067"/>
    <x v="13"/>
    <n v="1611"/>
    <n v="93300"/>
    <n v="10139"/>
    <x v="33"/>
    <d v="2003-07-23T00:00:00"/>
    <d v="2003-07-21T00:00:00"/>
    <s v="Shipped"/>
    <x v="66"/>
    <x v="4"/>
    <d v="1899-12-30T12:40:00"/>
    <x v="11"/>
    <s v="Measures 30 inches Long x 27 1/2 inches High x 4 3/4 inches Wide. _x000a_Many extras including rigging, long boats, pilot house, anchors, etc. Comes with three masts, all square-rigged."/>
    <n v="3501"/>
    <n v="39.83"/>
    <n v="90.52"/>
    <n v="2063.7599999999998"/>
    <n v="955.92"/>
    <n v="1107.8399999999997"/>
  </r>
  <r>
    <n v="10361"/>
    <x v="67"/>
    <n v="26"/>
    <n v="91.74"/>
    <n v="9"/>
    <n v="282"/>
    <x v="34"/>
    <s v="Huxley Adrian"/>
    <n v="61294958555"/>
    <s v="Monitor Money Building 815 Pacific Hwy"/>
    <x v="28"/>
    <n v="2067"/>
    <x v="13"/>
    <n v="1611"/>
    <n v="93300"/>
    <n v="10139"/>
    <x v="33"/>
    <d v="2003-07-23T00:00:00"/>
    <d v="2003-07-21T00:00:00"/>
    <s v="Shipped"/>
    <x v="67"/>
    <x v="5"/>
    <d v="1899-12-30T12:40:00"/>
    <x v="1"/>
    <s v="Official logos and insignias. Working steering system. Rotating jet engines"/>
    <n v="9653"/>
    <n v="68.8"/>
    <n v="99.72"/>
    <n v="2385.2399999999998"/>
    <n v="1788.8"/>
    <n v="596.43999999999983"/>
  </r>
  <r>
    <n v="10361"/>
    <x v="68"/>
    <n v="44"/>
    <n v="107.97"/>
    <n v="5"/>
    <n v="282"/>
    <x v="34"/>
    <s v="Huxley Adrian"/>
    <n v="61294958555"/>
    <s v="Monitor Money Building 815 Pacific Hwy"/>
    <x v="28"/>
    <n v="2067"/>
    <x v="13"/>
    <n v="1611"/>
    <n v="93300"/>
    <n v="10139"/>
    <x v="33"/>
    <d v="2003-07-23T00:00:00"/>
    <d v="2003-07-21T00:00:00"/>
    <s v="Shipped"/>
    <x v="68"/>
    <x v="5"/>
    <d v="1899-12-30T12:40:00"/>
    <x v="12"/>
    <s v="Exact replia with official logos and insignias and retractable wheels"/>
    <n v="7106"/>
    <n v="59.33"/>
    <n v="118.65"/>
    <n v="4750.68"/>
    <n v="2610.52"/>
    <n v="2140.1600000000003"/>
  </r>
  <r>
    <n v="10361"/>
    <x v="69"/>
    <n v="44"/>
    <n v="76.8"/>
    <n v="10"/>
    <n v="282"/>
    <x v="34"/>
    <s v="Huxley Adrian"/>
    <n v="61294958555"/>
    <s v="Monitor Money Building 815 Pacific Hwy"/>
    <x v="28"/>
    <n v="2067"/>
    <x v="13"/>
    <n v="1611"/>
    <n v="93300"/>
    <n v="10139"/>
    <x v="33"/>
    <d v="2003-07-23T00:00:00"/>
    <d v="2003-07-21T00:00:00"/>
    <s v="Shipped"/>
    <x v="69"/>
    <x v="5"/>
    <d v="1899-12-30T02:12:00"/>
    <x v="1"/>
    <s v="10&quot; Wingspan with retractable landing gears.Comes with pilot"/>
    <n v="551"/>
    <n v="54.4"/>
    <n v="80"/>
    <n v="3379.2"/>
    <n v="2393.6"/>
    <n v="985.59999999999991"/>
  </r>
  <r>
    <n v="10361"/>
    <x v="70"/>
    <n v="35"/>
    <n v="62.19"/>
    <n v="11"/>
    <n v="282"/>
    <x v="34"/>
    <s v="Huxley Adrian"/>
    <n v="61294958555"/>
    <s v="Monitor Money Building 815 Pacific Hwy"/>
    <x v="28"/>
    <n v="2067"/>
    <x v="13"/>
    <n v="1611"/>
    <n v="93300"/>
    <n v="10139"/>
    <x v="33"/>
    <d v="2003-07-23T00:00:00"/>
    <d v="2003-07-21T00:00:00"/>
    <s v="Shipped"/>
    <x v="70"/>
    <x v="5"/>
    <d v="1899-12-30T12:40:00"/>
    <x v="8"/>
    <s v="Polished finish. Exact replia with official logos and insignias and retractable wheels"/>
    <n v="8820"/>
    <n v="36.270000000000003"/>
    <n v="74.03"/>
    <n v="2176.65"/>
    <n v="1269.45"/>
    <n v="907.2"/>
  </r>
  <r>
    <n v="10361"/>
    <x v="71"/>
    <n v="23"/>
    <n v="47.67"/>
    <n v="12"/>
    <n v="282"/>
    <x v="34"/>
    <s v="Huxley Adrian"/>
    <n v="61294958555"/>
    <s v="Monitor Money Building 815 Pacific Hwy"/>
    <x v="28"/>
    <n v="2067"/>
    <x v="13"/>
    <n v="1611"/>
    <n v="93300"/>
    <n v="10139"/>
    <x v="33"/>
    <d v="2003-07-23T00:00:00"/>
    <d v="2003-07-21T00:00:00"/>
    <s v="Shipped"/>
    <x v="71"/>
    <x v="5"/>
    <d v="1899-12-30T02:12:00"/>
    <x v="1"/>
    <s v="10&quot; Wingspan with retractable landing gears.Comes with pilot"/>
    <n v="4857"/>
    <n v="32.770000000000003"/>
    <n v="49.66"/>
    <n v="1096.4100000000001"/>
    <n v="753.71"/>
    <n v="342.70000000000005"/>
  </r>
  <r>
    <n v="10362"/>
    <x v="74"/>
    <n v="22"/>
    <n v="182.04"/>
    <n v="4"/>
    <n v="161"/>
    <x v="35"/>
    <s v="Hashimoto Juri"/>
    <n v="6505556809"/>
    <s v="9408 Furth Circle "/>
    <x v="29"/>
    <n v="94217"/>
    <x v="0"/>
    <n v="1165"/>
    <n v="84600"/>
    <n v="10140"/>
    <x v="34"/>
    <d v="2003-08-02T00:00:00"/>
    <d v="2003-07-30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004.8799999999997"/>
    <n v="2002.4399999999998"/>
    <n v="2002.4399999999998"/>
  </r>
  <r>
    <n v="10362"/>
    <x v="75"/>
    <n v="22"/>
    <n v="131.04"/>
    <n v="1"/>
    <n v="161"/>
    <x v="35"/>
    <s v="Hashimoto Juri"/>
    <n v="6505556809"/>
    <s v="9408 Furth Circle "/>
    <x v="29"/>
    <n v="94217"/>
    <x v="0"/>
    <n v="1165"/>
    <n v="84600"/>
    <n v="10140"/>
    <x v="34"/>
    <d v="2003-08-02T00:00:00"/>
    <d v="2003-07-30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882.8799999999997"/>
    <n v="1457.9399999999998"/>
    <n v="1424.9399999999998"/>
  </r>
  <r>
    <n v="10362"/>
    <x v="76"/>
    <n v="23"/>
    <n v="53.91"/>
    <n v="3"/>
    <n v="161"/>
    <x v="35"/>
    <s v="Hashimoto Juri"/>
    <n v="6505556809"/>
    <s v="9408 Furth Circle "/>
    <x v="29"/>
    <n v="94217"/>
    <x v="0"/>
    <n v="1165"/>
    <n v="84600"/>
    <n v="10140"/>
    <x v="34"/>
    <d v="2003-08-02T00:00:00"/>
    <d v="2003-07-30T00:00:00"/>
    <s v="Shipped"/>
    <x v="76"/>
    <x v="6"/>
    <d v="1899-12-30T01:18:00"/>
    <x v="0"/>
    <s v="Intricately detailed with chrome accents and trim, official die-struck logos and baked enamel finish."/>
    <n v="4357"/>
    <n v="24.23"/>
    <n v="60.57"/>
    <n v="1239.9299999999998"/>
    <n v="557.29"/>
    <n v="682.63999999999987"/>
  </r>
  <r>
    <n v="10362"/>
    <x v="77"/>
    <n v="50"/>
    <n v="91.29"/>
    <n v="2"/>
    <n v="161"/>
    <x v="35"/>
    <s v="Hashimoto Juri"/>
    <n v="6505556809"/>
    <s v="9408 Furth Circle "/>
    <x v="29"/>
    <n v="94217"/>
    <x v="0"/>
    <n v="1165"/>
    <n v="84600"/>
    <n v="10140"/>
    <x v="34"/>
    <d v="2003-08-02T00:00:00"/>
    <d v="2003-07-30T00:00:00"/>
    <s v="Shipped"/>
    <x v="77"/>
    <x v="6"/>
    <d v="1899-12-30T01:24:00"/>
    <x v="4"/>
    <s v="Detailed scale replica with working suspension and constructed from over 70 parts"/>
    <n v="7003"/>
    <n v="60.86"/>
    <n v="112.7"/>
    <n v="4564.5"/>
    <n v="3043"/>
    <n v="1521.5"/>
  </r>
  <r>
    <n v="10363"/>
    <x v="80"/>
    <n v="33"/>
    <n v="180.95"/>
    <n v="3"/>
    <n v="334"/>
    <x v="36"/>
    <s v="Suominen Kalle"/>
    <n v="35898045555"/>
    <s v="Software Engineering Center SEC Oy"/>
    <x v="30"/>
    <s v="FIN02271"/>
    <x v="15"/>
    <n v="1501"/>
    <n v="98800"/>
    <n v="10141"/>
    <x v="35"/>
    <d v="2003-08-09T00:00:00"/>
    <d v="2003-08-04T00:00:00"/>
    <s v="Shipped"/>
    <x v="80"/>
    <x v="1"/>
    <d v="1899-12-30T01:12:00"/>
    <x v="4"/>
    <s v="Hood, doors and trunk all open to reveal highly detailed interior features. Steering wheel actually turns the front wheels. Color dark green."/>
    <n v="68"/>
    <n v="95.34"/>
    <n v="194.57"/>
    <n v="5971.3499999999995"/>
    <n v="3146.2200000000003"/>
    <n v="2825.1299999999992"/>
  </r>
  <r>
    <n v="10363"/>
    <x v="81"/>
    <n v="34"/>
    <n v="106.87"/>
    <n v="4"/>
    <n v="334"/>
    <x v="36"/>
    <s v="Suominen Kalle"/>
    <n v="35898045555"/>
    <s v="Software Engineering Center SEC Oy"/>
    <x v="30"/>
    <s v="FIN02271"/>
    <x v="15"/>
    <n v="1501"/>
    <n v="98800"/>
    <n v="10141"/>
    <x v="35"/>
    <d v="2003-08-09T00:00:00"/>
    <d v="2003-08-04T00:00:00"/>
    <s v="Shipped"/>
    <x v="81"/>
    <x v="1"/>
    <d v="1899-12-30T01:12:00"/>
    <x v="0"/>
    <s v="1:12 scale model of a 1968 Dodge Charger. Hood, doors and trunk all open to reveal highly detailed interior features. Steering wheel actually turns the front wheels. Color black"/>
    <n v="9123"/>
    <n v="75.16"/>
    <n v="117.44"/>
    <n v="3633.58"/>
    <n v="2555.44"/>
    <n v="1078.1399999999999"/>
  </r>
  <r>
    <n v="10363"/>
    <x v="82"/>
    <n v="34"/>
    <n v="68.63"/>
    <n v="5"/>
    <n v="334"/>
    <x v="36"/>
    <s v="Suominen Kalle"/>
    <n v="35898045555"/>
    <s v="Software Engineering Center SEC Oy"/>
    <x v="30"/>
    <s v="FIN02271"/>
    <x v="15"/>
    <n v="1501"/>
    <n v="98800"/>
    <n v="10141"/>
    <x v="35"/>
    <d v="2003-08-09T00:00:00"/>
    <d v="2003-08-04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333.42"/>
    <n v="1085.28"/>
    <n v="1248.1400000000001"/>
  </r>
  <r>
    <n v="10363"/>
    <x v="83"/>
    <n v="46"/>
    <n v="103.64"/>
    <n v="6"/>
    <n v="334"/>
    <x v="36"/>
    <s v="Suominen Kalle"/>
    <n v="35898045555"/>
    <s v="Software Engineering Center SEC Oy"/>
    <x v="30"/>
    <s v="FIN02271"/>
    <x v="15"/>
    <n v="1501"/>
    <n v="98800"/>
    <n v="10141"/>
    <x v="35"/>
    <d v="2003-08-09T00:00:00"/>
    <d v="2003-08-04T00:00:00"/>
    <s v="Shipped"/>
    <x v="83"/>
    <x v="1"/>
    <d v="1899-12-30T01:12:00"/>
    <x v="0"/>
    <s v="Detailed model of the 1969 Dodge Charger. This model includes finely detailed interior and exterior features. Painted in red and white."/>
    <n v="7323"/>
    <n v="58.73"/>
    <n v="115.16"/>
    <n v="4767.4399999999996"/>
    <n v="2701.58"/>
    <n v="2065.8599999999997"/>
  </r>
  <r>
    <n v="10363"/>
    <x v="84"/>
    <n v="22"/>
    <n v="61.6"/>
    <n v="7"/>
    <n v="334"/>
    <x v="36"/>
    <s v="Suominen Kalle"/>
    <n v="35898045555"/>
    <s v="Software Engineering Center SEC Oy"/>
    <x v="30"/>
    <s v="FIN02271"/>
    <x v="15"/>
    <n v="1501"/>
    <n v="98800"/>
    <n v="10141"/>
    <x v="35"/>
    <d v="2003-08-09T00:00:00"/>
    <d v="2003-08-04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355.2"/>
    <n v="1185.8"/>
    <n v="169.40000000000009"/>
  </r>
  <r>
    <n v="10363"/>
    <x v="85"/>
    <n v="46"/>
    <n v="69.150000000000006"/>
    <n v="10"/>
    <n v="334"/>
    <x v="36"/>
    <s v="Suominen Kalle"/>
    <n v="35898045555"/>
    <s v="Software Engineering Center SEC Oy"/>
    <x v="30"/>
    <s v="FIN02271"/>
    <x v="15"/>
    <n v="1501"/>
    <n v="98800"/>
    <n v="10141"/>
    <x v="35"/>
    <d v="2003-08-09T00:00:00"/>
    <d v="2003-08-04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3180.9"/>
    <n v="2256.2999999999997"/>
    <n v="924.60000000000036"/>
  </r>
  <r>
    <n v="10363"/>
    <x v="86"/>
    <n v="24"/>
    <n v="124.94"/>
    <n v="11"/>
    <n v="334"/>
    <x v="36"/>
    <s v="Suominen Kalle"/>
    <n v="35898045555"/>
    <s v="Software Engineering Center SEC Oy"/>
    <x v="30"/>
    <s v="FIN02271"/>
    <x v="15"/>
    <n v="1501"/>
    <n v="98800"/>
    <n v="10141"/>
    <x v="35"/>
    <d v="2003-08-09T00:00:00"/>
    <d v="2003-08-04T00:00:00"/>
    <s v="Shipped"/>
    <x v="86"/>
    <x v="1"/>
    <d v="1899-12-30T01:18:00"/>
    <x v="5"/>
    <s v="Highly detailed 1976 Ford Gran Torino &quot;Starsky and Hutch&quot; diecast model. Very well constructed and painted in red and white patterns."/>
    <n v="9127"/>
    <n v="73.489999999999995"/>
    <n v="146.99"/>
    <n v="2998.56"/>
    <n v="1763.7599999999998"/>
    <n v="1234.8000000000002"/>
  </r>
  <r>
    <n v="10363"/>
    <x v="87"/>
    <n v="32"/>
    <n v="52.22"/>
    <n v="12"/>
    <n v="334"/>
    <x v="36"/>
    <s v="Suominen Kalle"/>
    <n v="35898045555"/>
    <s v="Software Engineering Center SEC Oy"/>
    <x v="30"/>
    <s v="FIN02271"/>
    <x v="15"/>
    <n v="1501"/>
    <n v="98800"/>
    <n v="10141"/>
    <x v="35"/>
    <d v="2003-08-09T00:00:00"/>
    <d v="2003-08-04T00:00:00"/>
    <s v="Shipped"/>
    <x v="87"/>
    <x v="6"/>
    <d v="1899-12-30T01:18:00"/>
    <x v="7"/>
    <s v="Features rotating wheels , working kick stand. Comes with stand."/>
    <n v="7689"/>
    <n v="32.950000000000003"/>
    <n v="62.17"/>
    <n v="1671.04"/>
    <n v="1054.4000000000001"/>
    <n v="616.63999999999987"/>
  </r>
  <r>
    <n v="10363"/>
    <x v="88"/>
    <n v="28"/>
    <n v="123.5"/>
    <n v="13"/>
    <n v="334"/>
    <x v="36"/>
    <s v="Suominen Kalle"/>
    <n v="35898045555"/>
    <s v="Software Engineering Center SEC Oy"/>
    <x v="30"/>
    <s v="FIN02271"/>
    <x v="15"/>
    <n v="1501"/>
    <n v="98800"/>
    <n v="10141"/>
    <x v="35"/>
    <d v="2003-08-09T00:00:00"/>
    <d v="2003-08-04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458"/>
    <n v="1958.0400000000002"/>
    <n v="1499.9599999999998"/>
  </r>
  <r>
    <n v="10363"/>
    <x v="78"/>
    <n v="21"/>
    <n v="70.08"/>
    <n v="8"/>
    <n v="334"/>
    <x v="36"/>
    <s v="Suominen Kalle"/>
    <n v="35898045555"/>
    <s v="Software Engineering Center SEC Oy"/>
    <x v="30"/>
    <s v="FIN02271"/>
    <x v="15"/>
    <n v="1501"/>
    <n v="98800"/>
    <n v="10141"/>
    <x v="35"/>
    <d v="2003-08-09T00:00:00"/>
    <d v="2003-08-04T00:00:00"/>
    <s v="Shipped"/>
    <x v="78"/>
    <x v="6"/>
    <d v="1899-12-30T01:24:00"/>
    <x v="12"/>
    <s v="Detailed scale replica with working suspension and constructed from over 70 parts"/>
    <n v="15"/>
    <n v="37.32"/>
    <n v="76.17"/>
    <n v="1471.68"/>
    <n v="783.72"/>
    <n v="687.96"/>
  </r>
  <r>
    <n v="10363"/>
    <x v="89"/>
    <n v="43"/>
    <n v="56.1"/>
    <n v="14"/>
    <n v="334"/>
    <x v="36"/>
    <s v="Suominen Kalle"/>
    <n v="35898045555"/>
    <s v="Software Engineering Center SEC Oy"/>
    <x v="30"/>
    <s v="FIN02271"/>
    <x v="15"/>
    <n v="1501"/>
    <n v="98800"/>
    <n v="10141"/>
    <x v="35"/>
    <d v="2003-08-09T00:00:00"/>
    <d v="2003-08-04T00:00:00"/>
    <s v="Shipped"/>
    <x v="89"/>
    <x v="6"/>
    <d v="1899-12-30T01:24:00"/>
    <x v="12"/>
    <s v="Features two-tone paint with chrome accents, superior die-cast detail , rotating wheels , working kick stand"/>
    <n v="6840"/>
    <n v="47.1"/>
    <n v="69.260000000000005"/>
    <n v="2412.3000000000002"/>
    <n v="2025.3"/>
    <n v="387.00000000000023"/>
  </r>
  <r>
    <n v="10363"/>
    <x v="90"/>
    <n v="21"/>
    <n v="52.05"/>
    <n v="15"/>
    <n v="334"/>
    <x v="36"/>
    <s v="Suominen Kalle"/>
    <n v="35898045555"/>
    <s v="Software Engineering Center SEC Oy"/>
    <x v="30"/>
    <s v="FIN02271"/>
    <x v="15"/>
    <n v="1501"/>
    <n v="98800"/>
    <n v="10141"/>
    <x v="35"/>
    <d v="2003-08-09T00:00:00"/>
    <d v="2003-08-04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093.05"/>
    <n v="810.18"/>
    <n v="282.87"/>
  </r>
  <r>
    <n v="10363"/>
    <x v="91"/>
    <n v="31"/>
    <n v="113.75"/>
    <n v="1"/>
    <n v="334"/>
    <x v="36"/>
    <s v="Suominen Kalle"/>
    <n v="35898045555"/>
    <s v="Software Engineering Center SEC Oy"/>
    <x v="30"/>
    <s v="FIN02271"/>
    <x v="15"/>
    <n v="1501"/>
    <n v="98800"/>
    <n v="10141"/>
    <x v="35"/>
    <d v="2003-08-09T00:00:00"/>
    <d v="2003-08-04T00:00:00"/>
    <s v="Shipped"/>
    <x v="91"/>
    <x v="1"/>
    <d v="1899-12-30T01:18:00"/>
    <x v="6"/>
    <s v="Features include: Turnable front wheels; steering function; detailed interior; detailed engine; opening hood; opening trunk; opening doors; and detailed chassis."/>
    <n v="6600"/>
    <n v="98.3"/>
    <n v="140.43"/>
    <n v="3526.25"/>
    <n v="3047.2999999999997"/>
    <n v="478.95000000000027"/>
  </r>
  <r>
    <n v="10363"/>
    <x v="92"/>
    <n v="43"/>
    <n v="75.989999999999995"/>
    <n v="9"/>
    <n v="334"/>
    <x v="36"/>
    <s v="Suominen Kalle"/>
    <n v="35898045555"/>
    <s v="Software Engineering Center SEC Oy"/>
    <x v="30"/>
    <s v="FIN02271"/>
    <x v="15"/>
    <n v="1501"/>
    <n v="98800"/>
    <n v="10141"/>
    <x v="35"/>
    <d v="2003-08-09T00:00:00"/>
    <d v="2003-08-04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267.5699999999997"/>
    <n v="1390.1899999999998"/>
    <n v="1877.3799999999999"/>
  </r>
  <r>
    <n v="10363"/>
    <x v="79"/>
    <n v="50"/>
    <n v="92.9"/>
    <n v="2"/>
    <n v="334"/>
    <x v="36"/>
    <s v="Suominen Kalle"/>
    <n v="35898045555"/>
    <s v="Software Engineering Center SEC Oy"/>
    <x v="30"/>
    <s v="FIN02271"/>
    <x v="15"/>
    <n v="1501"/>
    <n v="98800"/>
    <n v="10141"/>
    <x v="35"/>
    <d v="2003-08-09T00:00:00"/>
    <d v="2003-08-04T00:00:00"/>
    <s v="Shipped"/>
    <x v="79"/>
    <x v="6"/>
    <d v="1899-12-30T01:32:00"/>
    <x v="2"/>
    <s v="Features official die-struck logos and baked enamel finish. Comes with stand."/>
    <n v="178"/>
    <n v="66.92"/>
    <n v="99.89"/>
    <n v="4645"/>
    <n v="3346"/>
    <n v="1299"/>
  </r>
  <r>
    <n v="10364"/>
    <x v="93"/>
    <n v="48"/>
    <n v="38.22"/>
    <n v="1"/>
    <n v="350"/>
    <x v="22"/>
    <s v="Lebihan Laurence "/>
    <n v="91244555"/>
    <s v="12, rue des Bouchers "/>
    <x v="20"/>
    <n v="13008"/>
    <x v="9"/>
    <n v="1337"/>
    <n v="65000"/>
    <n v="10122"/>
    <x v="22"/>
    <d v="2003-05-16T00:00:00"/>
    <d v="2003-05-13T00:00:00"/>
    <s v="Shipped"/>
    <x v="93"/>
    <x v="6"/>
    <d v="1899-12-30T01:32:00"/>
    <x v="5"/>
    <s v="Features rotating wheels , working kick stand. Comes with stand."/>
    <n v="9241"/>
    <n v="24.14"/>
    <n v="40.229999999999997"/>
    <n v="1834.56"/>
    <n v="1158.72"/>
    <n v="675.83999999999992"/>
  </r>
  <r>
    <n v="10365"/>
    <x v="96"/>
    <n v="30"/>
    <n v="116.06"/>
    <n v="1"/>
    <n v="320"/>
    <x v="37"/>
    <s v="Huang Wing"/>
    <n v="5085559555"/>
    <s v="4575 Hillside Dr. "/>
    <x v="31"/>
    <n v="50553"/>
    <x v="0"/>
    <n v="1188"/>
    <n v="94500"/>
    <n v="10143"/>
    <x v="36"/>
    <d v="2003-08-18T00:00:00"/>
    <d v="2003-08-12T00:00:00"/>
    <s v="Shipped"/>
    <x v="96"/>
    <x v="1"/>
    <d v="1899-12-30T01:18:00"/>
    <x v="12"/>
    <s v="This model features, opening hood, opening doors, detailed engine, rear spoiler, opening trunk, working steering, tinted windows, baked enamel finish. Color red."/>
    <n v="3975"/>
    <n v="83.51"/>
    <n v="141.54"/>
    <n v="3481.8"/>
    <n v="2505.3000000000002"/>
    <n v="976.5"/>
  </r>
  <r>
    <n v="10365"/>
    <x v="94"/>
    <n v="22"/>
    <n v="82.66"/>
    <n v="3"/>
    <n v="320"/>
    <x v="37"/>
    <s v="Huang Wing"/>
    <n v="5085559555"/>
    <s v="4575 Hillside Dr. "/>
    <x v="31"/>
    <n v="50553"/>
    <x v="0"/>
    <n v="1188"/>
    <n v="94500"/>
    <n v="10143"/>
    <x v="36"/>
    <d v="2003-08-18T00:00:00"/>
    <d v="2003-08-12T00:00:00"/>
    <s v="Shipped"/>
    <x v="94"/>
    <x v="6"/>
    <d v="1899-12-30T01:32:00"/>
    <x v="8"/>
    <s v="This model features two-tone paint with chrome accents, superior die-cast detail , rotating wheels , working kick stand"/>
    <n v="3341"/>
    <n v="56.13"/>
    <n v="102.05"/>
    <n v="1818.52"/>
    <n v="1234.8600000000001"/>
    <n v="583.65999999999985"/>
  </r>
  <r>
    <n v="10365"/>
    <x v="95"/>
    <n v="44"/>
    <n v="68.34"/>
    <n v="2"/>
    <n v="320"/>
    <x v="37"/>
    <s v="Huang Wing"/>
    <n v="5085559555"/>
    <s v="4575 Hillside Dr. "/>
    <x v="31"/>
    <n v="50553"/>
    <x v="0"/>
    <n v="1188"/>
    <n v="94500"/>
    <n v="10143"/>
    <x v="36"/>
    <d v="2003-08-18T00:00:00"/>
    <d v="2003-08-12T00:00:00"/>
    <s v="Shipped"/>
    <x v="95"/>
    <x v="6"/>
    <d v="1899-12-30T01:50:00"/>
    <x v="4"/>
    <s v="Features rotating wheels , working kick stand. Comes with stand."/>
    <n v="600"/>
    <n v="34.17"/>
    <n v="81.36"/>
    <n v="3006.96"/>
    <n v="1503.48"/>
    <n v="1503.48"/>
  </r>
  <r>
    <n v="10366"/>
    <x v="97"/>
    <n v="34"/>
    <n v="116.65"/>
    <n v="3"/>
    <n v="381"/>
    <x v="16"/>
    <s v="Cartrain Pascale "/>
    <n v="7123672555"/>
    <s v="Boulevard Tirou, 255 "/>
    <x v="14"/>
    <s v="B6000"/>
    <x v="10"/>
    <n v="1401"/>
    <n v="23500"/>
    <n v="10116"/>
    <x v="16"/>
    <d v="2003-04-19T00:00:00"/>
    <d v="2003-04-13T00:00:00"/>
    <s v="Shipped"/>
    <x v="97"/>
    <x v="1"/>
    <d v="1899-12-30T01:18:00"/>
    <x v="10"/>
    <s v="This model features, opening hood, opening doors, detailed engine, rear spoiler, opening trunk, working steering, tinted windows, baked enamel finish. Color yellow."/>
    <n v="9772"/>
    <n v="93.89"/>
    <n v="142.25"/>
    <n v="3966.1000000000004"/>
    <n v="3192.26"/>
    <n v="773.84000000000015"/>
  </r>
  <r>
    <n v="10366"/>
    <x v="98"/>
    <n v="49"/>
    <n v="105.6"/>
    <n v="2"/>
    <n v="381"/>
    <x v="16"/>
    <s v="Cartrain Pascale "/>
    <n v="7123672555"/>
    <s v="Boulevard Tirou, 255 "/>
    <x v="14"/>
    <s v="B6000"/>
    <x v="10"/>
    <n v="1401"/>
    <n v="23500"/>
    <n v="10116"/>
    <x v="16"/>
    <d v="2003-04-19T00:00:00"/>
    <d v="2003-04-13T00:00:00"/>
    <s v="Shipped"/>
    <x v="98"/>
    <x v="1"/>
    <d v="1899-12-30T01:18:00"/>
    <x v="3"/>
    <s v="Features include opening and closing doors. Color: Red"/>
    <n v="8164"/>
    <n v="56.76"/>
    <n v="132"/>
    <n v="5174.3999999999996"/>
    <n v="2781.24"/>
    <n v="2393.16"/>
  </r>
  <r>
    <n v="10366"/>
    <x v="30"/>
    <n v="34"/>
    <n v="154.1"/>
    <n v="1"/>
    <n v="381"/>
    <x v="16"/>
    <s v="Cartrain Pascale "/>
    <n v="7123672555"/>
    <s v="Boulevard Tirou, 255 "/>
    <x v="14"/>
    <s v="B6000"/>
    <x v="10"/>
    <n v="1401"/>
    <n v="23500"/>
    <n v="10116"/>
    <x v="16"/>
    <d v="2003-04-19T00:00:00"/>
    <d v="2003-04-13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239.3999999999996"/>
    <n v="2648.6000000000004"/>
    <n v="2590.7999999999993"/>
  </r>
  <r>
    <n v="10367"/>
    <x v="101"/>
    <n v="49"/>
    <n v="105.77"/>
    <n v="1"/>
    <n v="205"/>
    <x v="38"/>
    <s v="Young Julie"/>
    <n v="6265557265"/>
    <s v="78934 Hillside Dr. "/>
    <x v="32"/>
    <n v="90003"/>
    <x v="0"/>
    <n v="1166"/>
    <n v="90700"/>
    <n v="10145"/>
    <x v="37"/>
    <d v="2003-09-02T00:00:00"/>
    <d v="2003-08-3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5182.7299999999996"/>
    <n v="3232.0399999999995"/>
    <n v="1950.69"/>
  </r>
  <r>
    <n v="10367"/>
    <x v="0"/>
    <n v="37"/>
    <n v="144.5"/>
    <n v="3"/>
    <n v="205"/>
    <x v="38"/>
    <s v="Young Julie"/>
    <n v="6265557265"/>
    <s v="78934 Hillside Dr. "/>
    <x v="32"/>
    <n v="90003"/>
    <x v="0"/>
    <n v="1166"/>
    <n v="90700"/>
    <n v="10145"/>
    <x v="37"/>
    <d v="2003-09-02T00:00:00"/>
    <d v="2003-08-31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46.5"/>
    <n v="3207.9"/>
    <n v="2138.6"/>
  </r>
  <r>
    <n v="10367"/>
    <x v="1"/>
    <n v="45"/>
    <n v="50.25"/>
    <n v="4"/>
    <n v="205"/>
    <x v="38"/>
    <s v="Young Julie"/>
    <n v="6265557265"/>
    <s v="78934 Hillside Dr. "/>
    <x v="32"/>
    <n v="90003"/>
    <x v="0"/>
    <n v="1166"/>
    <n v="90700"/>
    <n v="10145"/>
    <x v="37"/>
    <d v="2003-09-02T00:00:00"/>
    <d v="2003-08-31T00:00:00"/>
    <s v="Shipped"/>
    <x v="1"/>
    <x v="0"/>
    <d v="1899-12-30T01:18:00"/>
    <x v="1"/>
    <s v="Features opening hood, opening doors, opening trunk, wide white wall tires, front door arm rests, working steering system."/>
    <n v="540"/>
    <n v="33.299999999999997"/>
    <n v="60.54"/>
    <n v="2261.25"/>
    <n v="1498.4999999999998"/>
    <n v="762.75000000000023"/>
  </r>
  <r>
    <n v="10367"/>
    <x v="4"/>
    <n v="27"/>
    <n v="124.59"/>
    <n v="5"/>
    <n v="205"/>
    <x v="38"/>
    <s v="Young Julie"/>
    <n v="6265557265"/>
    <s v="78934 Hillside Dr. "/>
    <x v="32"/>
    <n v="90003"/>
    <x v="0"/>
    <n v="1166"/>
    <n v="90700"/>
    <n v="10145"/>
    <x v="37"/>
    <d v="2003-09-02T00:00:00"/>
    <d v="2003-08-31T00:00:00"/>
    <s v="Shipped"/>
    <x v="4"/>
    <x v="0"/>
    <d v="1899-12-30T01:18:00"/>
    <x v="4"/>
    <s v="This model features grille-mounted chrome horn, lift-up louvered hood, fold-down rumble seat, working steering system, chrome-covered spare, opening doors, detailed and wired engine"/>
    <n v="9354"/>
    <n v="58.48"/>
    <n v="127.13"/>
    <n v="3363.9300000000003"/>
    <n v="1578.9599999999998"/>
    <n v="1784.9700000000005"/>
  </r>
  <r>
    <n v="10367"/>
    <x v="5"/>
    <n v="32"/>
    <n v="140.06"/>
    <n v="7"/>
    <n v="205"/>
    <x v="38"/>
    <s v="Young Julie"/>
    <n v="6265557265"/>
    <s v="78934 Hillside Dr. "/>
    <x v="32"/>
    <n v="90003"/>
    <x v="0"/>
    <n v="1166"/>
    <n v="90700"/>
    <n v="10145"/>
    <x v="37"/>
    <d v="2003-09-02T00:00:00"/>
    <d v="2003-08-31T00:00:00"/>
    <s v="Shipped"/>
    <x v="5"/>
    <x v="0"/>
    <d v="1899-12-30T01:18:00"/>
    <x v="5"/>
    <s v="This 1:18 replica features grille-mounted chrome horn, lift-up louvered hood, fold-down rumble seat, working steering system, chrome-covered spare, opening doors, detailed and wired engine. Color black."/>
    <n v="548"/>
    <n v="72.56"/>
    <n v="168.75"/>
    <n v="4481.92"/>
    <n v="2321.92"/>
    <n v="2160"/>
  </r>
  <r>
    <n v="10367"/>
    <x v="99"/>
    <n v="46"/>
    <n v="131.38999999999999"/>
    <n v="6"/>
    <n v="205"/>
    <x v="38"/>
    <s v="Young Julie"/>
    <n v="6265557265"/>
    <s v="78934 Hillside Dr. "/>
    <x v="32"/>
    <n v="90003"/>
    <x v="0"/>
    <n v="1166"/>
    <n v="90700"/>
    <n v="10145"/>
    <x v="37"/>
    <d v="2003-09-02T00:00:00"/>
    <d v="2003-08-31T00:00:00"/>
    <s v="Shipped"/>
    <x v="99"/>
    <x v="1"/>
    <d v="1899-12-30T01:18:00"/>
    <x v="5"/>
    <s v="This model features working front and rear suspension on accurately replicated and actuating shock absorbers as well as opening engine cover, rear stabilizer flap,  and 4 opening doors."/>
    <n v="8990"/>
    <n v="62.16"/>
    <n v="141.28"/>
    <n v="6043.94"/>
    <n v="2859.3599999999997"/>
    <n v="3184.58"/>
  </r>
  <r>
    <n v="10367"/>
    <x v="2"/>
    <n v="43"/>
    <n v="77.31"/>
    <n v="8"/>
    <n v="205"/>
    <x v="38"/>
    <s v="Young Julie"/>
    <n v="6265557265"/>
    <s v="78934 Hillside Dr. "/>
    <x v="32"/>
    <n v="90003"/>
    <x v="0"/>
    <n v="1166"/>
    <n v="90700"/>
    <n v="10145"/>
    <x v="37"/>
    <d v="2003-09-02T00:00:00"/>
    <d v="2003-08-31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3324.33"/>
    <n v="1860.1799999999998"/>
    <n v="1464.15"/>
  </r>
  <r>
    <n v="10367"/>
    <x v="102"/>
    <n v="44"/>
    <n v="66.989999999999995"/>
    <n v="9"/>
    <n v="205"/>
    <x v="38"/>
    <s v="Young Julie"/>
    <n v="6265557265"/>
    <s v="78934 Hillside Dr. "/>
    <x v="32"/>
    <n v="90003"/>
    <x v="0"/>
    <n v="1166"/>
    <n v="90700"/>
    <n v="10145"/>
    <x v="37"/>
    <d v="2003-09-02T00:00:00"/>
    <d v="2003-08-31T00:00:00"/>
    <s v="Shipped"/>
    <x v="102"/>
    <x v="1"/>
    <d v="1899-12-30T01:18:00"/>
    <x v="7"/>
    <s v="This 1:18 scale precision die-cast replica, with its optional porthole hardtop and factory baked-enamel Thunderbird Bronze finish, is a 100% accurate rendition of this American classic."/>
    <n v="3209"/>
    <n v="34.21"/>
    <n v="71.27"/>
    <n v="2947.56"/>
    <n v="1505.24"/>
    <n v="1442.32"/>
  </r>
  <r>
    <n v="10367"/>
    <x v="103"/>
    <n v="21"/>
    <n v="72.760000000000005"/>
    <n v="10"/>
    <n v="205"/>
    <x v="38"/>
    <s v="Young Julie"/>
    <n v="6265557265"/>
    <s v="78934 Hillside Dr. "/>
    <x v="32"/>
    <n v="90003"/>
    <x v="0"/>
    <n v="1166"/>
    <n v="90700"/>
    <n v="10145"/>
    <x v="37"/>
    <d v="2003-09-02T00:00:00"/>
    <d v="2003-08-3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527.96"/>
    <n v="1034.04"/>
    <n v="493.92000000000007"/>
  </r>
  <r>
    <n v="10367"/>
    <x v="104"/>
    <n v="38"/>
    <n v="50.31"/>
    <n v="11"/>
    <n v="205"/>
    <x v="38"/>
    <s v="Young Julie"/>
    <n v="6265557265"/>
    <s v="78934 Hillside Dr. "/>
    <x v="32"/>
    <n v="90003"/>
    <x v="0"/>
    <n v="1166"/>
    <n v="90700"/>
    <n v="10145"/>
    <x v="37"/>
    <d v="2003-09-02T00:00:00"/>
    <d v="2003-08-3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911.7800000000002"/>
    <n v="1108.8399999999999"/>
    <n v="802.94000000000028"/>
  </r>
  <r>
    <n v="10367"/>
    <x v="6"/>
    <n v="23"/>
    <n v="29.54"/>
    <n v="13"/>
    <n v="205"/>
    <x v="38"/>
    <s v="Young Julie"/>
    <n v="6265557265"/>
    <s v="78934 Hillside Dr. "/>
    <x v="32"/>
    <n v="90003"/>
    <x v="0"/>
    <n v="1166"/>
    <n v="90700"/>
    <n v="10145"/>
    <x v="37"/>
    <d v="2003-09-02T00:00:00"/>
    <d v="2003-08-31T00:00:00"/>
    <s v="Shipped"/>
    <x v="6"/>
    <x v="0"/>
    <d v="1899-12-30T01:24:00"/>
    <x v="1"/>
    <s v="This 1:24 scale die-cast replica of the 1939 Chevrolet Deluxe Coupe has the same classy look as the original. Features opening trunk, hood and doors and a showroom quality baked enamel finish."/>
    <n v="7332"/>
    <n v="22.57"/>
    <n v="33.19"/>
    <n v="679.42"/>
    <n v="519.11"/>
    <n v="160.30999999999995"/>
  </r>
  <r>
    <n v="10367"/>
    <x v="7"/>
    <n v="28"/>
    <n v="43.01"/>
    <n v="12"/>
    <n v="205"/>
    <x v="38"/>
    <s v="Young Julie"/>
    <n v="6265557265"/>
    <s v="78934 Hillside Dr. "/>
    <x v="32"/>
    <n v="90003"/>
    <x v="0"/>
    <n v="1166"/>
    <n v="90700"/>
    <n v="10145"/>
    <x v="37"/>
    <d v="2003-09-02T00:00:00"/>
    <d v="2003-08-3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04.28"/>
    <n v="577.07999999999993"/>
    <n v="627.20000000000005"/>
  </r>
  <r>
    <n v="10367"/>
    <x v="100"/>
    <n v="36"/>
    <n v="36.25"/>
    <n v="2"/>
    <n v="205"/>
    <x v="38"/>
    <s v="Young Julie"/>
    <n v="6265557265"/>
    <s v="78934 Hillside Dr. "/>
    <x v="32"/>
    <n v="90003"/>
    <x v="0"/>
    <n v="1166"/>
    <n v="90700"/>
    <n v="10145"/>
    <x v="37"/>
    <d v="2003-09-02T00:00:00"/>
    <d v="2003-08-3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05"/>
    <n v="584.64"/>
    <n v="720.36"/>
  </r>
  <r>
    <n v="10368"/>
    <x v="105"/>
    <n v="40"/>
    <n v="73.599999999999994"/>
    <n v="2"/>
    <n v="124"/>
    <x v="13"/>
    <s v="Nelson Susan"/>
    <n v="4155551450"/>
    <s v="5677 Strong St. "/>
    <x v="12"/>
    <n v="97562"/>
    <x v="0"/>
    <n v="1165"/>
    <n v="210500"/>
    <n v="10113"/>
    <x v="13"/>
    <d v="2003-04-02T00:00:00"/>
    <d v="2003-03-27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44"/>
    <n v="1890"/>
    <n v="1054"/>
  </r>
  <r>
    <n v="10368"/>
    <x v="106"/>
    <n v="31"/>
    <n v="115.09"/>
    <n v="5"/>
    <n v="124"/>
    <x v="13"/>
    <s v="Nelson Susan"/>
    <n v="4155551450"/>
    <s v="5677 Strong St. "/>
    <x v="12"/>
    <n v="97562"/>
    <x v="0"/>
    <n v="1165"/>
    <n v="210500"/>
    <n v="10113"/>
    <x v="13"/>
    <d v="2003-04-02T00:00:00"/>
    <d v="2003-03-27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567.79"/>
    <n v="2257.4199999999996"/>
    <n v="1310.3700000000003"/>
  </r>
  <r>
    <n v="10368"/>
    <x v="107"/>
    <n v="46"/>
    <n v="83.04"/>
    <n v="1"/>
    <n v="124"/>
    <x v="13"/>
    <s v="Nelson Susan"/>
    <n v="4155551450"/>
    <s v="5677 Strong St. "/>
    <x v="12"/>
    <n v="97562"/>
    <x v="0"/>
    <n v="1165"/>
    <n v="210500"/>
    <n v="10113"/>
    <x v="13"/>
    <d v="2003-04-02T00:00:00"/>
    <d v="2003-03-27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819.84"/>
    <n v="2323.46"/>
    <n v="1496.38"/>
  </r>
  <r>
    <n v="10368"/>
    <x v="108"/>
    <n v="20"/>
    <n v="93.16"/>
    <n v="4"/>
    <n v="124"/>
    <x v="13"/>
    <s v="Nelson Susan"/>
    <n v="4155551450"/>
    <s v="5677 Strong St. "/>
    <x v="12"/>
    <n v="97562"/>
    <x v="0"/>
    <n v="1165"/>
    <n v="210500"/>
    <n v="10113"/>
    <x v="13"/>
    <d v="2003-04-02T00:00:00"/>
    <d v="2003-03-27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863.1999999999998"/>
    <n v="1242.2"/>
    <n v="620.99999999999977"/>
  </r>
  <r>
    <n v="10368"/>
    <x v="3"/>
    <n v="46"/>
    <n v="36.520000000000003"/>
    <n v="3"/>
    <n v="124"/>
    <x v="13"/>
    <s v="Nelson Susan"/>
    <n v="4155551450"/>
    <s v="5677 Strong St. "/>
    <x v="12"/>
    <n v="97562"/>
    <x v="0"/>
    <n v="1165"/>
    <n v="210500"/>
    <n v="10113"/>
    <x v="13"/>
    <d v="2003-04-02T00:00:00"/>
    <d v="2003-03-27T00:00:00"/>
    <s v="Shipped"/>
    <x v="3"/>
    <x v="0"/>
    <d v="1899-12-30T01:24:00"/>
    <x v="3"/>
    <s v="This model features grille-mounted chrome horn, lift-up louvered hood, fold-down rumble seat, working steering system and rubber wheels. Color black."/>
    <n v="2081"/>
    <n v="21.75"/>
    <n v="41.03"/>
    <n v="1679.92"/>
    <n v="1000.5"/>
    <n v="679.42000000000007"/>
  </r>
  <r>
    <n v="10369"/>
    <x v="10"/>
    <n v="41"/>
    <n v="195.01"/>
    <n v="2"/>
    <n v="379"/>
    <x v="39"/>
    <s v="Nelson Allen"/>
    <n v="6175558555"/>
    <s v="7825 Douglas Av. "/>
    <x v="24"/>
    <n v="58339"/>
    <x v="0"/>
    <n v="1188"/>
    <n v="70700"/>
    <n v="10147"/>
    <x v="38"/>
    <d v="2003-09-12T00:00:00"/>
    <d v="2003-09-09T00:00:00"/>
    <s v="Shipped"/>
    <x v="10"/>
    <x v="1"/>
    <d v="1899-12-30T01:10:00"/>
    <x v="6"/>
    <s v="Turnable front wheels; steering function; detailed interior; detailed engine; opening hood; opening trunk; opening doors; and detailed chassis."/>
    <n v="7305"/>
    <n v="98.58"/>
    <n v="214.3"/>
    <n v="7995.41"/>
    <n v="4041.7799999999997"/>
    <n v="3953.63"/>
  </r>
  <r>
    <n v="10369"/>
    <x v="8"/>
    <n v="44"/>
    <n v="89.38"/>
    <n v="8"/>
    <n v="379"/>
    <x v="39"/>
    <s v="Nelson Allen"/>
    <n v="6175558555"/>
    <s v="7825 Douglas Av. "/>
    <x v="24"/>
    <n v="58339"/>
    <x v="0"/>
    <n v="1188"/>
    <n v="70700"/>
    <n v="10147"/>
    <x v="38"/>
    <d v="2003-09-12T00:00:00"/>
    <d v="2003-09-09T00:00:00"/>
    <s v="Shipped"/>
    <x v="8"/>
    <x v="0"/>
    <d v="1899-12-30T01:18:00"/>
    <x v="1"/>
    <s v="Features opening engine cover, doors, trunk, and fuel filler cap. Color black"/>
    <n v="8693"/>
    <n v="60.62"/>
    <n v="102.74"/>
    <n v="3932.72"/>
    <n v="2667.2799999999997"/>
    <n v="1265.44"/>
  </r>
  <r>
    <n v="10369"/>
    <x v="9"/>
    <n v="32"/>
    <n v="46.36"/>
    <n v="7"/>
    <n v="379"/>
    <x v="39"/>
    <s v="Nelson Allen"/>
    <n v="6175558555"/>
    <s v="7825 Douglas Av. "/>
    <x v="24"/>
    <n v="58339"/>
    <x v="0"/>
    <n v="1188"/>
    <n v="70700"/>
    <n v="10147"/>
    <x v="38"/>
    <d v="2003-09-12T00:00:00"/>
    <d v="2003-09-09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83.52"/>
    <n v="776.32"/>
    <n v="707.19999999999993"/>
  </r>
  <r>
    <n v="10369"/>
    <x v="15"/>
    <n v="42"/>
    <n v="100.3"/>
    <n v="1"/>
    <n v="379"/>
    <x v="39"/>
    <s v="Nelson Allen"/>
    <n v="6175558555"/>
    <s v="7825 Douglas Av. "/>
    <x v="24"/>
    <n v="58339"/>
    <x v="0"/>
    <n v="1188"/>
    <n v="70700"/>
    <n v="10147"/>
    <x v="38"/>
    <d v="2003-09-12T00:00:00"/>
    <d v="2003-09-09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212.5999999999995"/>
    <n v="2552.7600000000002"/>
    <n v="1659.8399999999992"/>
  </r>
  <r>
    <n v="10369"/>
    <x v="16"/>
    <n v="28"/>
    <n v="51.84"/>
    <n v="6"/>
    <n v="379"/>
    <x v="39"/>
    <s v="Nelson Allen"/>
    <n v="6175558555"/>
    <s v="7825 Douglas Av. "/>
    <x v="24"/>
    <n v="58339"/>
    <x v="0"/>
    <n v="1188"/>
    <n v="70700"/>
    <n v="10147"/>
    <x v="38"/>
    <d v="2003-09-12T00:00:00"/>
    <d v="2003-09-09T00:00:00"/>
    <s v="Shipped"/>
    <x v="16"/>
    <x v="0"/>
    <d v="1899-12-30T01:18:00"/>
    <x v="10"/>
    <s v="Chrome Trim, Chrome Grille, Opening Hood, Opening Doors, Opening Trunk, Detailed Engine, Working Steering System"/>
    <n v="5649"/>
    <n v="34.35"/>
    <n v="62.46"/>
    <n v="1451.52"/>
    <n v="961.80000000000007"/>
    <n v="489.71999999999991"/>
  </r>
  <r>
    <n v="10369"/>
    <x v="17"/>
    <n v="21"/>
    <n v="90.06"/>
    <n v="5"/>
    <n v="379"/>
    <x v="39"/>
    <s v="Nelson Allen"/>
    <n v="6175558555"/>
    <s v="7825 Douglas Av. "/>
    <x v="24"/>
    <n v="58339"/>
    <x v="0"/>
    <n v="1188"/>
    <n v="70700"/>
    <n v="10147"/>
    <x v="38"/>
    <d v="2003-09-12T00:00:00"/>
    <d v="2003-09-09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1891.26"/>
    <n v="1275.54"/>
    <n v="615.72"/>
  </r>
  <r>
    <n v="10369"/>
    <x v="18"/>
    <n v="45"/>
    <n v="80.36"/>
    <n v="4"/>
    <n v="379"/>
    <x v="39"/>
    <s v="Nelson Allen"/>
    <n v="6175558555"/>
    <s v="7825 Douglas Av. "/>
    <x v="24"/>
    <n v="58339"/>
    <x v="0"/>
    <n v="1188"/>
    <n v="70700"/>
    <n v="10147"/>
    <x v="38"/>
    <d v="2003-09-12T00:00:00"/>
    <d v="2003-09-09T00:00:00"/>
    <s v="Shipped"/>
    <x v="18"/>
    <x v="0"/>
    <d v="1899-12-30T01:18:00"/>
    <x v="2"/>
    <s v="Features Gold Trim, Full Size Spare Tire, Chrome Trim, Chrome Grille, Opening Hood, Opening Doors, Opening Trunk, Detailed Engine, Working Steering System"/>
    <n v="7913"/>
    <n v="57.54"/>
    <n v="99.21"/>
    <n v="3616.2"/>
    <n v="2589.3000000000002"/>
    <n v="1026.8999999999996"/>
  </r>
  <r>
    <n v="10369"/>
    <x v="22"/>
    <n v="40"/>
    <n v="93.49"/>
    <n v="3"/>
    <n v="379"/>
    <x v="39"/>
    <s v="Nelson Allen"/>
    <n v="6175558555"/>
    <s v="7825 Douglas Av. "/>
    <x v="24"/>
    <n v="58339"/>
    <x v="0"/>
    <n v="1188"/>
    <n v="70700"/>
    <n v="10147"/>
    <x v="38"/>
    <d v="2003-09-12T00:00:00"/>
    <d v="2003-09-09T00:00:00"/>
    <s v="Shipped"/>
    <x v="22"/>
    <x v="0"/>
    <d v="1899-12-30T01:24:00"/>
    <x v="8"/>
    <s v="Features opening trunk,  working steering system. Color dark green."/>
    <n v="4710"/>
    <n v="57.46"/>
    <n v="97.39"/>
    <n v="3739.6"/>
    <n v="2298.4"/>
    <n v="1441.1999999999998"/>
  </r>
  <r>
    <n v="10370"/>
    <x v="11"/>
    <n v="35"/>
    <n v="128.53"/>
    <n v="4"/>
    <n v="276"/>
    <x v="40"/>
    <s v="O'Hara Anna"/>
    <n v="299368555"/>
    <s v="201 Miller Street Level 15"/>
    <x v="33"/>
    <n v="2060"/>
    <x v="13"/>
    <n v="1611"/>
    <n v="107800"/>
    <n v="10148"/>
    <x v="39"/>
    <d v="2003-09-21T00:00:00"/>
    <d v="2003-09-15T00:00:00"/>
    <s v="Shipped"/>
    <x v="11"/>
    <x v="1"/>
    <d v="1899-12-30T01:10:00"/>
    <x v="8"/>
    <s v="Features include: Turnable front wheels; steering function; detailed interior; detailed engine; opening hood; opening trunk; opening doors; and detailed chassis."/>
    <n v="6791"/>
    <n v="103.42"/>
    <n v="147.74"/>
    <n v="4498.55"/>
    <n v="3619.7000000000003"/>
    <n v="878.84999999999991"/>
  </r>
  <r>
    <n v="10370"/>
    <x v="12"/>
    <n v="49"/>
    <n v="128.47"/>
    <n v="8"/>
    <n v="276"/>
    <x v="40"/>
    <s v="O'Hara Anna"/>
    <n v="299368555"/>
    <s v="201 Miller Street Level 15"/>
    <x v="33"/>
    <n v="2060"/>
    <x v="13"/>
    <n v="1611"/>
    <n v="107800"/>
    <n v="10148"/>
    <x v="39"/>
    <d v="2003-09-21T00:00:00"/>
    <d v="2003-09-15T00:00:00"/>
    <s v="Shipped"/>
    <x v="12"/>
    <x v="2"/>
    <d v="1899-12-30T01:12:00"/>
    <x v="0"/>
    <s v="Model features 30 windows, skylights &amp; glare resistant glass, working steering system, original logos"/>
    <n v="1579"/>
    <n v="77.900000000000006"/>
    <n v="136.66999999999999"/>
    <n v="6295.03"/>
    <n v="3817.1000000000004"/>
    <n v="2477.9299999999994"/>
  </r>
  <r>
    <n v="10370"/>
    <x v="13"/>
    <n v="27"/>
    <n v="100.34"/>
    <n v="1"/>
    <n v="276"/>
    <x v="40"/>
    <s v="O'Hara Anna"/>
    <n v="299368555"/>
    <s v="201 Miller Street Level 15"/>
    <x v="33"/>
    <n v="2060"/>
    <x v="13"/>
    <n v="1611"/>
    <n v="107800"/>
    <n v="10148"/>
    <x v="39"/>
    <d v="2003-09-21T00:00:00"/>
    <d v="2003-09-15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709.1800000000003"/>
    <n v="1574.9099999999999"/>
    <n v="1134.2700000000004"/>
  </r>
  <r>
    <n v="10370"/>
    <x v="29"/>
    <n v="22"/>
    <n v="101.87"/>
    <n v="5"/>
    <n v="276"/>
    <x v="40"/>
    <s v="O'Hara Anna"/>
    <n v="299368555"/>
    <s v="201 Miller Street Level 15"/>
    <x v="33"/>
    <n v="2060"/>
    <x v="13"/>
    <n v="1611"/>
    <n v="107800"/>
    <n v="10148"/>
    <x v="39"/>
    <d v="2003-09-21T00:00:00"/>
    <d v="2003-09-15T00:00:00"/>
    <s v="Shipped"/>
    <x v="29"/>
    <x v="2"/>
    <d v="1899-12-30T01:18:00"/>
    <x v="11"/>
    <s v="Exact replica. 100+ parts. working steering system, original logos"/>
    <n v="8258"/>
    <n v="74.86"/>
    <n v="122.73"/>
    <n v="2241.1400000000003"/>
    <n v="1646.92"/>
    <n v="594.22000000000025"/>
  </r>
  <r>
    <n v="10370"/>
    <x v="14"/>
    <n v="22"/>
    <n v="60.16"/>
    <n v="7"/>
    <n v="276"/>
    <x v="40"/>
    <s v="O'Hara Anna"/>
    <n v="299368555"/>
    <s v="201 Miller Street Level 15"/>
    <x v="33"/>
    <n v="2060"/>
    <x v="13"/>
    <n v="1611"/>
    <n v="107800"/>
    <n v="10148"/>
    <x v="39"/>
    <d v="2003-09-21T00:00:00"/>
    <d v="2003-09-15T00:00:00"/>
    <s v="Shipped"/>
    <x v="14"/>
    <x v="2"/>
    <d v="1899-12-30T01:18:00"/>
    <x v="9"/>
    <s v="Gleaming red handsome appearance. Everything is here the fire hoses, ladder, axes, bells, lanterns, ready to fight any inferno."/>
    <n v="2018"/>
    <n v="24.92"/>
    <n v="60.77"/>
    <n v="1323.52"/>
    <n v="548.24"/>
    <n v="775.28"/>
  </r>
  <r>
    <n v="10370"/>
    <x v="30"/>
    <n v="27"/>
    <n v="167.65"/>
    <n v="9"/>
    <n v="276"/>
    <x v="40"/>
    <s v="O'Hara Anna"/>
    <n v="299368555"/>
    <s v="201 Miller Street Level 15"/>
    <x v="33"/>
    <n v="2060"/>
    <x v="13"/>
    <n v="1611"/>
    <n v="107800"/>
    <n v="10148"/>
    <x v="39"/>
    <d v="2003-09-21T00:00:00"/>
    <d v="2003-09-15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526.55"/>
    <n v="2103.3000000000002"/>
    <n v="2423.25"/>
  </r>
  <r>
    <n v="10370"/>
    <x v="19"/>
    <n v="29"/>
    <n v="105.34"/>
    <n v="6"/>
    <n v="276"/>
    <x v="40"/>
    <s v="O'Hara Anna"/>
    <n v="299368555"/>
    <s v="201 Miller Street Level 15"/>
    <x v="33"/>
    <n v="2060"/>
    <x v="13"/>
    <n v="1611"/>
    <n v="107800"/>
    <n v="10148"/>
    <x v="39"/>
    <d v="2003-09-21T00:00:00"/>
    <d v="2003-09-15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054.86"/>
    <n v="2458.04"/>
    <n v="596.82000000000016"/>
  </r>
  <r>
    <n v="10370"/>
    <x v="20"/>
    <n v="20"/>
    <n v="41.76"/>
    <n v="2"/>
    <n v="276"/>
    <x v="40"/>
    <s v="O'Hara Anna"/>
    <n v="299368555"/>
    <s v="201 Miller Street Level 15"/>
    <x v="33"/>
    <n v="2060"/>
    <x v="13"/>
    <n v="1611"/>
    <n v="107800"/>
    <n v="10148"/>
    <x v="39"/>
    <d v="2003-09-21T00:00:00"/>
    <d v="2003-09-15T00:00:00"/>
    <s v="Shipped"/>
    <x v="20"/>
    <x v="0"/>
    <d v="1899-12-30T01:18:00"/>
    <x v="7"/>
    <s v="Features completely detailed interior including Velvet flocked drapes,deluxe wood grain floor, and a wood grain casket with seperate chrome handles"/>
    <n v="6645"/>
    <n v="23.14"/>
    <n v="50.31"/>
    <n v="835.19999999999993"/>
    <n v="462.8"/>
    <n v="372.39999999999992"/>
  </r>
  <r>
    <n v="10370"/>
    <x v="24"/>
    <n v="25"/>
    <n v="63.99"/>
    <n v="3"/>
    <n v="276"/>
    <x v="40"/>
    <s v="O'Hara Anna"/>
    <n v="299368555"/>
    <s v="201 Miller Street Level 15"/>
    <x v="33"/>
    <n v="2060"/>
    <x v="13"/>
    <n v="1611"/>
    <n v="107800"/>
    <n v="10148"/>
    <x v="39"/>
    <d v="2003-09-21T00:00:00"/>
    <d v="2003-09-15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599.75"/>
    <n v="840.25"/>
    <n v="759.5"/>
  </r>
  <r>
    <n v="10371"/>
    <x v="40"/>
    <n v="32"/>
    <n v="178.71"/>
    <n v="6"/>
    <n v="124"/>
    <x v="13"/>
    <s v="Nelson Susan"/>
    <n v="4155551450"/>
    <s v="5677 Strong St. "/>
    <x v="12"/>
    <n v="97562"/>
    <x v="0"/>
    <n v="1165"/>
    <n v="210500"/>
    <n v="10113"/>
    <x v="13"/>
    <d v="2003-04-02T00:00:00"/>
    <d v="2003-03-27T00:00:00"/>
    <s v="Shipped"/>
    <x v="40"/>
    <x v="1"/>
    <d v="1899-12-30T01:12:00"/>
    <x v="8"/>
    <s v="Turnable front wheels; steering function; detailed interior; detailed engine; opening hood; opening trunk; opening doors; and detailed chassis."/>
    <n v="3619"/>
    <n v="95.59"/>
    <n v="207.8"/>
    <n v="5718.72"/>
    <n v="3058.88"/>
    <n v="2659.84"/>
  </r>
  <r>
    <n v="10371"/>
    <x v="27"/>
    <n v="49"/>
    <n v="104.28"/>
    <n v="4"/>
    <n v="124"/>
    <x v="13"/>
    <s v="Nelson Susan"/>
    <n v="4155551450"/>
    <s v="5677 Strong St. "/>
    <x v="12"/>
    <n v="97562"/>
    <x v="0"/>
    <n v="1165"/>
    <n v="210500"/>
    <n v="10113"/>
    <x v="13"/>
    <d v="2003-04-02T00:00:00"/>
    <d v="2003-03-27T00:00:00"/>
    <s v="Shipped"/>
    <x v="27"/>
    <x v="2"/>
    <d v="1899-12-30T01:12:00"/>
    <x v="2"/>
    <s v="1:12 scale die-cast about 20&quot; long Hood opens, Rubber wheels"/>
    <n v="6125"/>
    <n v="55.7"/>
    <n v="118.5"/>
    <n v="5109.72"/>
    <n v="2729.3"/>
    <n v="2380.42"/>
  </r>
  <r>
    <n v="10371"/>
    <x v="28"/>
    <n v="25"/>
    <n v="160.46"/>
    <n v="7"/>
    <n v="124"/>
    <x v="13"/>
    <s v="Nelson Susan"/>
    <n v="4155551450"/>
    <s v="5677 Strong St. "/>
    <x v="12"/>
    <n v="97562"/>
    <x v="0"/>
    <n v="1165"/>
    <n v="210500"/>
    <n v="10113"/>
    <x v="13"/>
    <d v="2003-04-02T00:00:00"/>
    <d v="2003-03-27T00:00:00"/>
    <s v="Shipped"/>
    <x v="28"/>
    <x v="1"/>
    <d v="1899-12-30T01:18:00"/>
    <x v="5"/>
    <s v="Turnable front wheels; steering function; detailed interior; detailed engine; opening hood; opening trunk; opening doors; and detailed chassis."/>
    <n v="4724"/>
    <n v="101.51"/>
    <n v="163.72999999999999"/>
    <n v="4011.5"/>
    <n v="2537.75"/>
    <n v="1473.75"/>
  </r>
  <r>
    <n v="10371"/>
    <x v="32"/>
    <n v="25"/>
    <n v="53.75"/>
    <n v="12"/>
    <n v="124"/>
    <x v="13"/>
    <s v="Nelson Susan"/>
    <n v="4155551450"/>
    <s v="5677 Strong St. "/>
    <x v="12"/>
    <n v="97562"/>
    <x v="0"/>
    <n v="1165"/>
    <n v="210500"/>
    <n v="10113"/>
    <x v="13"/>
    <d v="2003-04-02T00:00:00"/>
    <d v="2003-03-27T00:00:00"/>
    <s v="Shipped"/>
    <x v="32"/>
    <x v="1"/>
    <d v="1899-12-30T01:24:00"/>
    <x v="12"/>
    <s v="1:24 scale die-cast about 18&quot; long doors open, hood opens and rubber wheels"/>
    <n v="4074"/>
    <n v="32.369999999999997"/>
    <n v="57.8"/>
    <n v="1343.75"/>
    <n v="809.24999999999989"/>
    <n v="534.50000000000011"/>
  </r>
  <r>
    <n v="10371"/>
    <x v="21"/>
    <n v="20"/>
    <n v="126.51"/>
    <n v="5"/>
    <n v="124"/>
    <x v="13"/>
    <s v="Nelson Susan"/>
    <n v="4155551450"/>
    <s v="5677 Strong St. "/>
    <x v="12"/>
    <n v="97562"/>
    <x v="0"/>
    <n v="1165"/>
    <n v="210500"/>
    <n v="10113"/>
    <x v="13"/>
    <d v="2003-04-02T00:00:00"/>
    <d v="2003-03-27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530.2000000000003"/>
    <n v="1226.8000000000002"/>
    <n v="1303.4000000000001"/>
  </r>
  <r>
    <n v="10371"/>
    <x v="33"/>
    <n v="45"/>
    <n v="35.01"/>
    <n v="8"/>
    <n v="124"/>
    <x v="13"/>
    <s v="Nelson Susan"/>
    <n v="4155551450"/>
    <s v="5677 Strong St. "/>
    <x v="12"/>
    <n v="97562"/>
    <x v="0"/>
    <n v="1165"/>
    <n v="210500"/>
    <n v="10113"/>
    <x v="13"/>
    <d v="2003-04-02T00:00:00"/>
    <d v="2003-03-27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575.4499999999998"/>
    <n v="715.95"/>
    <n v="859.49999999999977"/>
  </r>
  <r>
    <n v="10371"/>
    <x v="34"/>
    <n v="28"/>
    <n v="95.81"/>
    <n v="9"/>
    <n v="124"/>
    <x v="13"/>
    <s v="Nelson Susan"/>
    <n v="4155551450"/>
    <s v="5677 Strong St. "/>
    <x v="12"/>
    <n v="97562"/>
    <x v="0"/>
    <n v="1165"/>
    <n v="210500"/>
    <n v="10113"/>
    <x v="13"/>
    <d v="2003-04-02T00:00:00"/>
    <d v="2003-03-27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682.6800000000003"/>
    <n v="1953.8400000000001"/>
    <n v="728.84000000000015"/>
  </r>
  <r>
    <n v="10371"/>
    <x v="23"/>
    <n v="26"/>
    <n v="82.83"/>
    <n v="1"/>
    <n v="124"/>
    <x v="13"/>
    <s v="Nelson Susan"/>
    <n v="4155551450"/>
    <s v="5677 Strong St. "/>
    <x v="12"/>
    <n v="97562"/>
    <x v="0"/>
    <n v="1165"/>
    <n v="210500"/>
    <n v="10113"/>
    <x v="13"/>
    <d v="2003-04-02T00:00:00"/>
    <d v="2003-03-27T00:00:00"/>
    <s v="Shipped"/>
    <x v="23"/>
    <x v="2"/>
    <d v="1899-12-30T01:32:00"/>
    <x v="1"/>
    <s v="This 1980Ã¢â‚¬â„¢s era new look Manhattan express is still active, running from the Bronx to mid-town Manhattan. Has 35 opeining windows and working lights. Needs a battery."/>
    <n v="5099"/>
    <n v="53.93"/>
    <n v="96.31"/>
    <n v="2153.58"/>
    <n v="1402.18"/>
    <n v="751.39999999999986"/>
  </r>
  <r>
    <n v="10371"/>
    <x v="35"/>
    <n v="20"/>
    <n v="44.37"/>
    <n v="2"/>
    <n v="124"/>
    <x v="13"/>
    <s v="Nelson Susan"/>
    <n v="4155551450"/>
    <s v="5677 Strong St. "/>
    <x v="12"/>
    <n v="97562"/>
    <x v="0"/>
    <n v="1165"/>
    <n v="210500"/>
    <n v="10113"/>
    <x v="13"/>
    <d v="2003-04-02T00:00:00"/>
    <d v="2003-03-27T00:00:00"/>
    <s v="Shipped"/>
    <x v="35"/>
    <x v="2"/>
    <d v="1899-12-30T01:32:00"/>
    <x v="6"/>
    <s v="Model features bi-level seating, 50 windows, skylights &amp; glare resistant glass, working steering system, original logos"/>
    <n v="2874"/>
    <n v="25.98"/>
    <n v="54.11"/>
    <n v="887.4"/>
    <n v="519.6"/>
    <n v="367.79999999999995"/>
  </r>
  <r>
    <n v="10371"/>
    <x v="36"/>
    <n v="30"/>
    <n v="53.44"/>
    <n v="11"/>
    <n v="124"/>
    <x v="13"/>
    <s v="Nelson Susan"/>
    <n v="4155551450"/>
    <s v="5677 Strong St. "/>
    <x v="12"/>
    <n v="97562"/>
    <x v="0"/>
    <n v="1165"/>
    <n v="210500"/>
    <n v="10113"/>
    <x v="13"/>
    <d v="2003-04-02T00:00:00"/>
    <d v="2003-03-27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03.1999999999998"/>
    <n v="801.59999999999991"/>
    <n v="801.59999999999991"/>
  </r>
  <r>
    <n v="10371"/>
    <x v="37"/>
    <n v="48"/>
    <n v="97.23"/>
    <n v="10"/>
    <n v="124"/>
    <x v="13"/>
    <s v="Nelson Susan"/>
    <n v="4155551450"/>
    <s v="5677 Strong St. "/>
    <x v="12"/>
    <n v="97562"/>
    <x v="0"/>
    <n v="1165"/>
    <n v="210500"/>
    <n v="10113"/>
    <x v="13"/>
    <d v="2003-04-02T00:00:00"/>
    <d v="2003-03-27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67.04"/>
    <n v="3277.92"/>
    <n v="1389.12"/>
  </r>
  <r>
    <n v="10371"/>
    <x v="25"/>
    <n v="34"/>
    <n v="83.95"/>
    <n v="3"/>
    <n v="124"/>
    <x v="13"/>
    <s v="Nelson Susan"/>
    <n v="4155551450"/>
    <s v="5677 Strong St. "/>
    <x v="12"/>
    <n v="97562"/>
    <x v="0"/>
    <n v="1165"/>
    <n v="210500"/>
    <n v="10113"/>
    <x v="13"/>
    <d v="2003-04-02T00:00:00"/>
    <d v="2003-03-27T00:00:00"/>
    <s v="Shipped"/>
    <x v="25"/>
    <x v="1"/>
    <d v="1899-12-30T01:18:00"/>
    <x v="9"/>
    <s v="Features include opening and closing doors. Color: White. _x000a_Measures approximately 9 1/2&quot; Long."/>
    <n v="6934"/>
    <n v="46.53"/>
    <n v="101.15"/>
    <n v="2854.3"/>
    <n v="1582.02"/>
    <n v="1272.2800000000002"/>
  </r>
  <r>
    <n v="10372"/>
    <x v="26"/>
    <n v="40"/>
    <n v="146.55000000000001"/>
    <n v="4"/>
    <n v="398"/>
    <x v="89"/>
    <s v="Shimamura Akiko"/>
    <n v="81335840555"/>
    <s v="2-2-8 Roppongi "/>
    <x v="73"/>
    <n v="1060032"/>
    <x v="19"/>
    <n v="1621"/>
    <n v="94400"/>
    <n v="10258"/>
    <x v="84"/>
    <d v="2004-06-25T00:00:00"/>
    <d v="2004-06-23T00:00:00"/>
    <s v="Shipped"/>
    <x v="26"/>
    <x v="1"/>
    <d v="1899-12-30T01:18:00"/>
    <x v="0"/>
    <s v="1:18 scale die-cast about 10&quot; long doors open, hood opens, trunk opens and wheels roll"/>
    <n v="6906"/>
    <n v="89.14"/>
    <n v="151.08000000000001"/>
    <n v="5862"/>
    <n v="3565.6"/>
    <n v="2296.4"/>
  </r>
  <r>
    <n v="10372"/>
    <x v="41"/>
    <n v="34"/>
    <n v="140.15"/>
    <n v="1"/>
    <n v="398"/>
    <x v="89"/>
    <s v="Shimamura Akiko"/>
    <n v="81335840555"/>
    <s v="2-2-8 Roppongi "/>
    <x v="73"/>
    <n v="1060032"/>
    <x v="19"/>
    <n v="1621"/>
    <n v="94400"/>
    <n v="10258"/>
    <x v="84"/>
    <d v="2004-06-25T00:00:00"/>
    <d v="2004-06-23T00:00:00"/>
    <s v="Shipped"/>
    <x v="41"/>
    <x v="1"/>
    <d v="1899-12-30T01:12:00"/>
    <x v="8"/>
    <s v="Turnable front wheels; steering function; detailed interior; detailed engine; opening hood; opening trunk; opening doors; and detailed chassis."/>
    <n v="1049"/>
    <n v="83.05"/>
    <n v="173.02"/>
    <n v="4765.1000000000004"/>
    <n v="2823.7"/>
    <n v="1941.4000000000005"/>
  </r>
  <r>
    <n v="10372"/>
    <x v="42"/>
    <n v="28"/>
    <n v="131.13"/>
    <n v="3"/>
    <n v="398"/>
    <x v="89"/>
    <s v="Shimamura Akiko"/>
    <n v="81335840555"/>
    <s v="2-2-8 Roppongi "/>
    <x v="73"/>
    <n v="1060032"/>
    <x v="19"/>
    <n v="1621"/>
    <n v="94400"/>
    <n v="10258"/>
    <x v="84"/>
    <d v="2004-06-25T00:00:00"/>
    <d v="2004-06-23T00:00:00"/>
    <s v="Shipped"/>
    <x v="42"/>
    <x v="0"/>
    <d v="1899-12-30T01:18:00"/>
    <x v="11"/>
    <s v="Features opening trunk,  working steering system"/>
    <n v="3913"/>
    <n v="68.3"/>
    <n v="136.59"/>
    <n v="3671.64"/>
    <n v="1912.3999999999999"/>
    <n v="1759.24"/>
  </r>
  <r>
    <n v="10372"/>
    <x v="43"/>
    <n v="25"/>
    <n v="91.76"/>
    <n v="5"/>
    <n v="398"/>
    <x v="89"/>
    <s v="Shimamura Akiko"/>
    <n v="81335840555"/>
    <s v="2-2-8 Roppongi "/>
    <x v="73"/>
    <n v="1060032"/>
    <x v="19"/>
    <n v="1621"/>
    <n v="94400"/>
    <n v="10258"/>
    <x v="84"/>
    <d v="2004-06-25T00:00:00"/>
    <d v="2004-06-23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294"/>
    <n v="1689"/>
    <n v="605"/>
  </r>
  <r>
    <n v="10372"/>
    <x v="31"/>
    <n v="48"/>
    <n v="119.2"/>
    <n v="6"/>
    <n v="398"/>
    <x v="89"/>
    <s v="Shimamura Akiko"/>
    <n v="81335840555"/>
    <s v="2-2-8 Roppongi "/>
    <x v="73"/>
    <n v="1060032"/>
    <x v="19"/>
    <n v="1621"/>
    <n v="94400"/>
    <n v="10258"/>
    <x v="84"/>
    <d v="2004-06-25T00:00:00"/>
    <d v="2004-06-23T00:00:00"/>
    <s v="Shipped"/>
    <x v="31"/>
    <x v="1"/>
    <d v="1899-12-30T01:18:00"/>
    <x v="10"/>
    <s v="Features include opening and closing doors. Color: White."/>
    <n v="5545"/>
    <n v="91.92"/>
    <n v="143.62"/>
    <n v="5721.6"/>
    <n v="4412.16"/>
    <n v="1309.4400000000005"/>
  </r>
  <r>
    <n v="10372"/>
    <x v="44"/>
    <n v="41"/>
    <n v="78.989999999999995"/>
    <n v="7"/>
    <n v="398"/>
    <x v="89"/>
    <s v="Shimamura Akiko"/>
    <n v="81335840555"/>
    <s v="2-2-8 Roppongi "/>
    <x v="73"/>
    <n v="1060032"/>
    <x v="19"/>
    <n v="1621"/>
    <n v="94400"/>
    <n v="10258"/>
    <x v="84"/>
    <d v="2004-06-25T00:00:00"/>
    <d v="2004-06-23T00:00:00"/>
    <s v="Shipped"/>
    <x v="44"/>
    <x v="0"/>
    <d v="1899-12-30T01:18:00"/>
    <x v="2"/>
    <s v="Features opening trunk,  working steering system"/>
    <n v="8290"/>
    <n v="52.66"/>
    <n v="87.77"/>
    <n v="3238.5899999999997"/>
    <n v="2159.06"/>
    <n v="1079.5299999999997"/>
  </r>
  <r>
    <n v="10372"/>
    <x v="45"/>
    <n v="37"/>
    <n v="102"/>
    <n v="8"/>
    <n v="398"/>
    <x v="89"/>
    <s v="Shimamura Akiko"/>
    <n v="81335840555"/>
    <s v="2-2-8 Roppongi "/>
    <x v="73"/>
    <n v="1060032"/>
    <x v="19"/>
    <n v="1621"/>
    <n v="94400"/>
    <n v="10258"/>
    <x v="84"/>
    <d v="2004-06-25T00:00:00"/>
    <d v="2004-06-23T00:00:00"/>
    <s v="Shipped"/>
    <x v="45"/>
    <x v="4"/>
    <d v="1899-12-30T01:24:00"/>
    <x v="9"/>
    <s v="All wood with canvas sails. Many extras including rigging, long boats, pilot house, anchors, etc. Comes with 4 masts, all square-rigged."/>
    <n v="1898"/>
    <n v="82.34"/>
    <n v="122.89"/>
    <n v="3774"/>
    <n v="3046.58"/>
    <n v="727.42000000000007"/>
  </r>
  <r>
    <n v="10372"/>
    <x v="38"/>
    <n v="24"/>
    <n v="56.82"/>
    <n v="9"/>
    <n v="398"/>
    <x v="89"/>
    <s v="Shimamura Akiko"/>
    <n v="81335840555"/>
    <s v="2-2-8 Roppongi "/>
    <x v="73"/>
    <n v="1060032"/>
    <x v="19"/>
    <n v="1621"/>
    <n v="94400"/>
    <n v="10258"/>
    <x v="84"/>
    <d v="2004-06-25T00:00:00"/>
    <d v="2004-06-23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363.68"/>
    <n v="899.76"/>
    <n v="463.92000000000007"/>
  </r>
  <r>
    <n v="10372"/>
    <x v="49"/>
    <n v="44"/>
    <n v="74.48"/>
    <n v="2"/>
    <n v="398"/>
    <x v="89"/>
    <s v="Shimamura Akiko"/>
    <n v="81335840555"/>
    <s v="2-2-8 Roppongi "/>
    <x v="73"/>
    <n v="1060032"/>
    <x v="19"/>
    <n v="1621"/>
    <n v="94400"/>
    <n v="10258"/>
    <x v="84"/>
    <d v="2004-06-25T00:00:00"/>
    <d v="2004-06-23T00:00:00"/>
    <s v="Shipped"/>
    <x v="49"/>
    <x v="4"/>
    <d v="1899-12-30T12:40:00"/>
    <x v="7"/>
    <s v="Measures 31 1/2 inches Long x 25 1/2 inches High x 10 5/8 inches Wide_x000a_All wood with canvas sail. Extras include long boats, rigging, ladders, railing, anchors, side cannons, hand painted, etc."/>
    <n v="737"/>
    <n v="43.3"/>
    <n v="86.61"/>
    <n v="3277.1200000000003"/>
    <n v="1905.1999999999998"/>
    <n v="1371.9200000000005"/>
  </r>
  <r>
    <n v="10373"/>
    <x v="39"/>
    <n v="39"/>
    <n v="118.32"/>
    <n v="3"/>
    <n v="311"/>
    <x v="42"/>
    <s v="Koskitalo Pirkko"/>
    <n v="981443655"/>
    <s v="Torikatu 38 "/>
    <x v="35"/>
    <n v="90110"/>
    <x v="15"/>
    <n v="1501"/>
    <n v="90500"/>
    <n v="10151"/>
    <x v="41"/>
    <d v="2003-09-30T00:00:00"/>
    <d v="2003-09-24T00:00:00"/>
    <s v="Shipped"/>
    <x v="39"/>
    <x v="1"/>
    <d v="1899-12-30T01:10:00"/>
    <x v="1"/>
    <s v="Features include: Turnable front wheels; steering function; detailed interior; detailed engine; opening hood; opening trunk; opening doors; and detailed chassis."/>
    <n v="3252"/>
    <n v="85.68"/>
    <n v="136"/>
    <n v="4614.4799999999996"/>
    <n v="3341.5200000000004"/>
    <n v="1272.9599999999991"/>
  </r>
  <r>
    <n v="10373"/>
    <x v="54"/>
    <n v="28"/>
    <n v="143.5"/>
    <n v="4"/>
    <n v="311"/>
    <x v="42"/>
    <s v="Koskitalo Pirkko"/>
    <n v="981443655"/>
    <s v="Torikatu 38 "/>
    <x v="35"/>
    <n v="90110"/>
    <x v="15"/>
    <n v="1501"/>
    <n v="90500"/>
    <n v="10151"/>
    <x v="41"/>
    <d v="2003-09-30T00:00:00"/>
    <d v="2003-09-24T00:00:00"/>
    <s v="Shipped"/>
    <x v="54"/>
    <x v="5"/>
    <d v="1899-12-30T01:18:00"/>
    <x v="3"/>
    <s v="1:18 scale replica of actual Army's UH-60L BLACK HAWK Helicopter. 100% hand-assembled. Features rotating rotor blades, propeller blades and rubber wheels."/>
    <n v="5330"/>
    <n v="77.27"/>
    <n v="157.69"/>
    <n v="4018"/>
    <n v="2163.56"/>
    <n v="1854.44"/>
  </r>
  <r>
    <n v="10373"/>
    <x v="56"/>
    <n v="22"/>
    <n v="75.7"/>
    <n v="5"/>
    <n v="311"/>
    <x v="42"/>
    <s v="Koskitalo Pirkko"/>
    <n v="981443655"/>
    <s v="Torikatu 38 "/>
    <x v="35"/>
    <n v="90110"/>
    <x v="15"/>
    <n v="1501"/>
    <n v="90500"/>
    <n v="10151"/>
    <x v="41"/>
    <d v="2003-09-30T00:00:00"/>
    <d v="2003-09-24T00:00:00"/>
    <s v="Shipped"/>
    <x v="56"/>
    <x v="4"/>
    <d v="1899-12-30T01:18:00"/>
    <x v="10"/>
    <s v="Exact replica. Wood and Metal. Many extras including rigging, long boats, pilot house, anchors, etc. Comes with three masts, all square-rigged."/>
    <n v="4259"/>
    <n v="51.61"/>
    <n v="86.02"/>
    <n v="1665.4"/>
    <n v="1135.42"/>
    <n v="529.98"/>
  </r>
  <r>
    <n v="10373"/>
    <x v="57"/>
    <n v="50"/>
    <n v="99.52"/>
    <n v="6"/>
    <n v="311"/>
    <x v="42"/>
    <s v="Koskitalo Pirkko"/>
    <n v="981443655"/>
    <s v="Torikatu 38 "/>
    <x v="35"/>
    <n v="90110"/>
    <x v="15"/>
    <n v="1501"/>
    <n v="90500"/>
    <n v="10151"/>
    <x v="41"/>
    <d v="2003-09-30T00:00:00"/>
    <d v="2003-09-24T00:00:00"/>
    <s v="Shipped"/>
    <x v="57"/>
    <x v="0"/>
    <d v="1899-12-30T01:18:00"/>
    <x v="2"/>
    <s v="Features opening hood, opening doors, opening trunk, wide white wall tires, front door arm rests, working steering system, leather upholstery. Color black."/>
    <n v="2378"/>
    <n v="64.58"/>
    <n v="105.87"/>
    <n v="4976"/>
    <n v="3229"/>
    <n v="1747"/>
  </r>
  <r>
    <n v="10373"/>
    <x v="59"/>
    <n v="38"/>
    <n v="58.92"/>
    <n v="7"/>
    <n v="311"/>
    <x v="42"/>
    <s v="Koskitalo Pirkko"/>
    <n v="981443655"/>
    <s v="Torikatu 38 "/>
    <x v="35"/>
    <n v="90110"/>
    <x v="15"/>
    <n v="1501"/>
    <n v="90500"/>
    <n v="10151"/>
    <x v="41"/>
    <d v="2003-09-30T00:00:00"/>
    <d v="2003-09-24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238.96"/>
    <n v="1301.5"/>
    <n v="937.46"/>
  </r>
  <r>
    <n v="10373"/>
    <x v="46"/>
    <n v="33"/>
    <n v="82.31"/>
    <n v="12"/>
    <n v="311"/>
    <x v="42"/>
    <s v="Koskitalo Pirkko"/>
    <n v="981443655"/>
    <s v="Torikatu 38 "/>
    <x v="35"/>
    <n v="90110"/>
    <x v="15"/>
    <n v="1501"/>
    <n v="90500"/>
    <n v="10151"/>
    <x v="41"/>
    <d v="2003-09-30T00:00:00"/>
    <d v="2003-09-24T00:00:00"/>
    <s v="Shipped"/>
    <x v="46"/>
    <x v="0"/>
    <d v="1899-12-30T01:24:00"/>
    <x v="10"/>
    <s v="This model features chrome trim and grille, opening hood, opening doors, opening trunk, detailed engine, working steering system. Color white."/>
    <n v="9173"/>
    <n v="46.91"/>
    <n v="88.51"/>
    <n v="2716.23"/>
    <n v="1548.03"/>
    <n v="1168.2"/>
  </r>
  <r>
    <n v="10373"/>
    <x v="60"/>
    <n v="46"/>
    <n v="53.92"/>
    <n v="11"/>
    <n v="311"/>
    <x v="42"/>
    <s v="Koskitalo Pirkko"/>
    <n v="981443655"/>
    <s v="Torikatu 38 "/>
    <x v="35"/>
    <n v="90110"/>
    <x v="15"/>
    <n v="1501"/>
    <n v="90500"/>
    <n v="10151"/>
    <x v="41"/>
    <d v="2003-09-30T00:00:00"/>
    <d v="2003-09-24T00:00:00"/>
    <s v="Shipped"/>
    <x v="60"/>
    <x v="0"/>
    <d v="1899-12-30T01:24:00"/>
    <x v="4"/>
    <s v="Features opening hood, opening doors, opening trunk, wide white wall tires, front door arm rests, working steering system"/>
    <n v="2902"/>
    <n v="26.3"/>
    <n v="65.75"/>
    <n v="2480.3200000000002"/>
    <n v="1209.8"/>
    <n v="1270.5200000000002"/>
  </r>
  <r>
    <n v="10373"/>
    <x v="47"/>
    <n v="23"/>
    <n v="83.86"/>
    <n v="10"/>
    <n v="311"/>
    <x v="42"/>
    <s v="Koskitalo Pirkko"/>
    <n v="981443655"/>
    <s v="Torikatu 38 "/>
    <x v="35"/>
    <n v="90110"/>
    <x v="15"/>
    <n v="1501"/>
    <n v="90500"/>
    <n v="10151"/>
    <x v="41"/>
    <d v="2003-09-30T00:00:00"/>
    <d v="2003-09-24T00:00:00"/>
    <s v="Shipped"/>
    <x v="47"/>
    <x v="0"/>
    <d v="1899-12-30T01:24:00"/>
    <x v="9"/>
    <s v="Chrome Trim, Chrome Grille, Opening Hood, Opening Doors, Opening Trunk, Detailed Engine, Working Steering System. Color black."/>
    <n v="6621"/>
    <n v="48.64"/>
    <n v="83.86"/>
    <n v="1928.78"/>
    <n v="1118.72"/>
    <n v="810.06"/>
  </r>
  <r>
    <n v="10373"/>
    <x v="61"/>
    <n v="39"/>
    <n v="62.1"/>
    <n v="13"/>
    <n v="311"/>
    <x v="42"/>
    <s v="Koskitalo Pirkko"/>
    <n v="981443655"/>
    <s v="Torikatu 38 "/>
    <x v="35"/>
    <n v="90110"/>
    <x v="15"/>
    <n v="1501"/>
    <n v="90500"/>
    <n v="10151"/>
    <x v="41"/>
    <d v="2003-09-30T00:00:00"/>
    <d v="2003-09-24T00:00:00"/>
    <s v="Shipped"/>
    <x v="61"/>
    <x v="5"/>
    <d v="1899-12-30T01:24:00"/>
    <x v="8"/>
    <s v="Has retractable wheels and comes with a stand. Official logos and insignias."/>
    <n v="6812"/>
    <n v="29.34"/>
    <n v="68.239999999999995"/>
    <n v="2421.9"/>
    <n v="1144.26"/>
    <n v="1277.6400000000001"/>
  </r>
  <r>
    <n v="10373"/>
    <x v="48"/>
    <n v="44"/>
    <n v="58"/>
    <n v="14"/>
    <n v="311"/>
    <x v="42"/>
    <s v="Koskitalo Pirkko"/>
    <n v="981443655"/>
    <s v="Torikatu 38 "/>
    <x v="35"/>
    <n v="90110"/>
    <x v="15"/>
    <n v="1501"/>
    <n v="90500"/>
    <n v="10151"/>
    <x v="41"/>
    <d v="2003-09-30T00:00:00"/>
    <d v="2003-09-24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552"/>
    <n v="1496"/>
    <n v="1056"/>
  </r>
  <r>
    <n v="10373"/>
    <x v="66"/>
    <n v="32"/>
    <n v="76.94"/>
    <n v="15"/>
    <n v="311"/>
    <x v="42"/>
    <s v="Koskitalo Pirkko"/>
    <n v="981443655"/>
    <s v="Torikatu 38 "/>
    <x v="35"/>
    <n v="90110"/>
    <x v="15"/>
    <n v="1501"/>
    <n v="90500"/>
    <n v="10151"/>
    <x v="41"/>
    <d v="2003-09-30T00:00:00"/>
    <d v="2003-09-24T00:00:00"/>
    <s v="Shipped"/>
    <x v="66"/>
    <x v="4"/>
    <d v="1899-12-30T12:40:00"/>
    <x v="11"/>
    <s v="Measures 30 inches Long x 27 1/2 inches High x 4 3/4 inches Wide. _x000a_Many extras including rigging, long boats, pilot house, anchors, etc. Comes with three masts, all square-rigged."/>
    <n v="3501"/>
    <n v="39.83"/>
    <n v="90.52"/>
    <n v="2462.08"/>
    <n v="1274.56"/>
    <n v="1187.52"/>
  </r>
  <r>
    <n v="10373"/>
    <x v="50"/>
    <n v="41"/>
    <n v="69.39"/>
    <n v="16"/>
    <n v="311"/>
    <x v="42"/>
    <s v="Koskitalo Pirkko"/>
    <n v="981443655"/>
    <s v="Torikatu 38 "/>
    <x v="35"/>
    <n v="90110"/>
    <x v="15"/>
    <n v="1501"/>
    <n v="90500"/>
    <n v="10151"/>
    <x v="41"/>
    <d v="2003-09-30T00:00:00"/>
    <d v="2003-09-24T00:00:00"/>
    <s v="Shipped"/>
    <x v="50"/>
    <x v="4"/>
    <d v="1899-12-30T12:40:00"/>
    <x v="3"/>
    <s v="All wood with canvas sails. Measures 31 1/2&quot; Length x 22 3/8&quot; High x 8 1/4&quot; Width. Extras include 4 boats on deck, sea sprite on bow, anchors, copper railing, pilot houses, etc."/>
    <n v="7083"/>
    <n v="33.97"/>
    <n v="72.28"/>
    <n v="2844.9900000000002"/>
    <n v="1392.77"/>
    <n v="1452.2200000000003"/>
  </r>
  <r>
    <n v="10373"/>
    <x v="51"/>
    <n v="34"/>
    <n v="94.16"/>
    <n v="2"/>
    <n v="311"/>
    <x v="42"/>
    <s v="Koskitalo Pirkko"/>
    <n v="981443655"/>
    <s v="Torikatu 38 "/>
    <x v="35"/>
    <n v="90110"/>
    <x v="15"/>
    <n v="1501"/>
    <n v="90500"/>
    <n v="10151"/>
    <x v="41"/>
    <d v="2003-09-30T00:00:00"/>
    <d v="2003-09-24T00:00:00"/>
    <s v="Shipped"/>
    <x v="51"/>
    <x v="4"/>
    <d v="1899-12-30T12:40:00"/>
    <x v="9"/>
    <s v="Completed model measures 19 1/2 inches long, 9 inches high, 3inches wide and is in barn red/black. All wood and metal."/>
    <n v="1956"/>
    <n v="51.09"/>
    <n v="100.17"/>
    <n v="3201.44"/>
    <n v="1737.0600000000002"/>
    <n v="1464.3799999999999"/>
  </r>
  <r>
    <n v="10373"/>
    <x v="52"/>
    <n v="37"/>
    <n v="83.42"/>
    <n v="8"/>
    <n v="311"/>
    <x v="42"/>
    <s v="Koskitalo Pirkko"/>
    <n v="981443655"/>
    <s v="Torikatu 38 "/>
    <x v="35"/>
    <n v="90110"/>
    <x v="15"/>
    <n v="1501"/>
    <n v="90500"/>
    <n v="10151"/>
    <x v="41"/>
    <d v="2003-09-30T00:00:00"/>
    <d v="2003-09-24T00:00:00"/>
    <s v="Shipped"/>
    <x v="52"/>
    <x v="4"/>
    <d v="1899-12-30T12:40:00"/>
    <x v="0"/>
    <s v="Exact replica. Wood and Metal. Many extras including rigging, long boats, pilot house, anchors, etc. Comes with three masts, all square-rigged."/>
    <n v="5088"/>
    <n v="53.63"/>
    <n v="99.31"/>
    <n v="3086.54"/>
    <n v="1984.3100000000002"/>
    <n v="1102.2299999999998"/>
  </r>
  <r>
    <n v="10373"/>
    <x v="70"/>
    <n v="45"/>
    <n v="68.11"/>
    <n v="17"/>
    <n v="311"/>
    <x v="42"/>
    <s v="Koskitalo Pirkko"/>
    <n v="981443655"/>
    <s v="Torikatu 38 "/>
    <x v="35"/>
    <n v="90110"/>
    <x v="15"/>
    <n v="1501"/>
    <n v="90500"/>
    <n v="10151"/>
    <x v="41"/>
    <d v="2003-09-30T00:00:00"/>
    <d v="2003-09-24T00:00:00"/>
    <s v="Shipped"/>
    <x v="70"/>
    <x v="5"/>
    <d v="1899-12-30T12:40:00"/>
    <x v="8"/>
    <s v="Polished finish. Exact replia with official logos and insignias and retractable wheels"/>
    <n v="8820"/>
    <n v="36.270000000000003"/>
    <n v="74.03"/>
    <n v="3064.95"/>
    <n v="1632.15"/>
    <n v="1432.7999999999997"/>
  </r>
  <r>
    <n v="10373"/>
    <x v="71"/>
    <n v="25"/>
    <n v="44.2"/>
    <n v="9"/>
    <n v="311"/>
    <x v="42"/>
    <s v="Koskitalo Pirkko"/>
    <n v="981443655"/>
    <s v="Torikatu 38 "/>
    <x v="35"/>
    <n v="90110"/>
    <x v="15"/>
    <n v="1501"/>
    <n v="90500"/>
    <n v="10151"/>
    <x v="41"/>
    <d v="2003-09-30T00:00:00"/>
    <d v="2003-09-24T00:00:00"/>
    <s v="Shipped"/>
    <x v="71"/>
    <x v="5"/>
    <d v="1899-12-30T02:12:00"/>
    <x v="1"/>
    <s v="10&quot; Wingspan with retractable landing gears.Comes with pilot"/>
    <n v="4857"/>
    <n v="32.770000000000003"/>
    <n v="49.66"/>
    <n v="1105"/>
    <n v="819.25000000000011"/>
    <n v="285.74999999999989"/>
  </r>
  <r>
    <n v="10373"/>
    <x v="53"/>
    <n v="29"/>
    <n v="48.05"/>
    <n v="1"/>
    <n v="311"/>
    <x v="42"/>
    <s v="Koskitalo Pirkko"/>
    <n v="981443655"/>
    <s v="Torikatu 38 "/>
    <x v="35"/>
    <n v="90110"/>
    <x v="15"/>
    <n v="1501"/>
    <n v="90500"/>
    <n v="10151"/>
    <x v="41"/>
    <d v="2003-09-30T00:00:00"/>
    <d v="2003-09-24T00:00:00"/>
    <s v="Shipped"/>
    <x v="53"/>
    <x v="4"/>
    <d v="1899-12-30T02:12:00"/>
    <x v="11"/>
    <s v="Measures 38 inches Long x 33 3/4 inches High. Includes a stand._x000a_Many extras including rigging, long boats, pilot house, anchors, etc. Comes with 2 masts, all square-rigged"/>
    <n v="414"/>
    <n v="33.299999999999997"/>
    <n v="54.6"/>
    <n v="1393.4499999999998"/>
    <n v="965.69999999999993"/>
    <n v="427.74999999999989"/>
  </r>
  <r>
    <n v="10374"/>
    <x v="73"/>
    <n v="39"/>
    <n v="115.37"/>
    <n v="5"/>
    <n v="333"/>
    <x v="43"/>
    <s v="Calaghan Ben"/>
    <n v="61738446555"/>
    <s v="31 Duncan St. West End "/>
    <x v="36"/>
    <n v="4101"/>
    <x v="13"/>
    <n v="1611"/>
    <n v="51600"/>
    <n v="10152"/>
    <x v="42"/>
    <d v="2003-10-03T00:00:00"/>
    <d v="2003-10-0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499.43"/>
    <n v="2690.6099999999997"/>
    <n v="1808.8200000000006"/>
  </r>
  <r>
    <n v="10374"/>
    <x v="74"/>
    <n v="22"/>
    <n v="158.80000000000001"/>
    <n v="1"/>
    <n v="333"/>
    <x v="43"/>
    <s v="Calaghan Ben"/>
    <n v="61738446555"/>
    <s v="31 Duncan St. West End "/>
    <x v="36"/>
    <n v="4101"/>
    <x v="13"/>
    <n v="1611"/>
    <n v="51600"/>
    <n v="10152"/>
    <x v="42"/>
    <d v="2003-10-03T00:00:00"/>
    <d v="2003-10-0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493.6000000000004"/>
    <n v="2002.4399999999998"/>
    <n v="1491.1600000000005"/>
  </r>
  <r>
    <n v="10374"/>
    <x v="55"/>
    <n v="42"/>
    <n v="75.19"/>
    <n v="2"/>
    <n v="333"/>
    <x v="43"/>
    <s v="Calaghan Ben"/>
    <n v="61738446555"/>
    <s v="31 Duncan St. West End "/>
    <x v="36"/>
    <n v="4101"/>
    <x v="13"/>
    <n v="1611"/>
    <n v="51600"/>
    <n v="10152"/>
    <x v="42"/>
    <d v="2003-10-03T00:00:00"/>
    <d v="2003-10-01T00:00:00"/>
    <s v="Shipped"/>
    <x v="55"/>
    <x v="5"/>
    <d v="1899-12-30T02:12:00"/>
    <x v="5"/>
    <s v="Has retractable wheels and comes with a stand"/>
    <n v="992"/>
    <n v="49"/>
    <n v="84.48"/>
    <n v="3157.98"/>
    <n v="2058"/>
    <n v="1099.98"/>
  </r>
  <r>
    <n v="10374"/>
    <x v="76"/>
    <n v="22"/>
    <n v="48.46"/>
    <n v="4"/>
    <n v="333"/>
    <x v="43"/>
    <s v="Calaghan Ben"/>
    <n v="61738446555"/>
    <s v="31 Duncan St. West End "/>
    <x v="36"/>
    <n v="4101"/>
    <x v="13"/>
    <n v="1611"/>
    <n v="51600"/>
    <n v="10152"/>
    <x v="42"/>
    <d v="2003-10-03T00:00:00"/>
    <d v="2003-10-01T00:00:00"/>
    <s v="Shipped"/>
    <x v="76"/>
    <x v="6"/>
    <d v="1899-12-30T01:18:00"/>
    <x v="0"/>
    <s v="Intricately detailed with chrome accents and trim, official die-struck logos and baked enamel finish."/>
    <n v="4357"/>
    <n v="24.23"/>
    <n v="60.57"/>
    <n v="1066.1200000000001"/>
    <n v="533.06000000000006"/>
    <n v="533.06000000000006"/>
  </r>
  <r>
    <n v="10374"/>
    <x v="77"/>
    <n v="38"/>
    <n v="112.7"/>
    <n v="6"/>
    <n v="333"/>
    <x v="43"/>
    <s v="Calaghan Ben"/>
    <n v="61738446555"/>
    <s v="31 Duncan St. West End "/>
    <x v="36"/>
    <n v="4101"/>
    <x v="13"/>
    <n v="1611"/>
    <n v="51600"/>
    <n v="10152"/>
    <x v="42"/>
    <d v="2003-10-03T00:00:00"/>
    <d v="2003-10-01T00:00:00"/>
    <s v="Shipped"/>
    <x v="77"/>
    <x v="6"/>
    <d v="1899-12-30T01:24:00"/>
    <x v="4"/>
    <s v="Detailed scale replica with working suspension and constructed from over 70 parts"/>
    <n v="7003"/>
    <n v="60.86"/>
    <n v="112.7"/>
    <n v="4282.6000000000004"/>
    <n v="2312.6799999999998"/>
    <n v="1969.9200000000005"/>
  </r>
  <r>
    <n v="10374"/>
    <x v="58"/>
    <n v="46"/>
    <n v="107.23"/>
    <n v="3"/>
    <n v="333"/>
    <x v="43"/>
    <s v="Calaghan Ben"/>
    <n v="61738446555"/>
    <s v="31 Duncan St. West End "/>
    <x v="36"/>
    <n v="4101"/>
    <x v="13"/>
    <n v="1611"/>
    <n v="51600"/>
    <n v="10152"/>
    <x v="42"/>
    <d v="2003-10-03T00:00:00"/>
    <d v="2003-10-01T00:00:00"/>
    <s v="Shipped"/>
    <x v="58"/>
    <x v="5"/>
    <d v="1899-12-30T01:24:00"/>
    <x v="6"/>
    <s v="Official logos and insignias"/>
    <n v="3627"/>
    <n v="66.739999999999995"/>
    <n v="109.42"/>
    <n v="4932.58"/>
    <n v="3070.04"/>
    <n v="1862.54"/>
  </r>
  <r>
    <n v="10375"/>
    <x v="72"/>
    <n v="21"/>
    <n v="76.56"/>
    <n v="12"/>
    <n v="119"/>
    <x v="92"/>
    <s v="Labrune Janine "/>
    <n v="40678555"/>
    <s v="67, rue des Cinquante Otages "/>
    <x v="21"/>
    <n v="44000"/>
    <x v="9"/>
    <n v="1370"/>
    <n v="118200"/>
    <n v="10275"/>
    <x v="87"/>
    <d v="2004-08-02T00:00:00"/>
    <d v="2004-07-29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1607.76"/>
    <n v="1025.01"/>
    <n v="582.75"/>
  </r>
  <r>
    <n v="10375"/>
    <x v="80"/>
    <n v="45"/>
    <n v="184.84"/>
    <n v="7"/>
    <n v="119"/>
    <x v="92"/>
    <s v="Labrune Janine "/>
    <n v="40678555"/>
    <s v="67, rue des Cinquante Otages "/>
    <x v="21"/>
    <n v="44000"/>
    <x v="9"/>
    <n v="1370"/>
    <n v="118200"/>
    <n v="10275"/>
    <x v="87"/>
    <d v="2004-08-02T00:00:00"/>
    <d v="2004-07-29T00:00:00"/>
    <s v="Shipped"/>
    <x v="80"/>
    <x v="1"/>
    <d v="1899-12-30T01:12:00"/>
    <x v="4"/>
    <s v="Hood, doors and trunk all open to reveal highly detailed interior features. Steering wheel actually turns the front wheels. Color dark green."/>
    <n v="68"/>
    <n v="95.34"/>
    <n v="194.57"/>
    <n v="8317.7999999999993"/>
    <n v="4290.3"/>
    <n v="4027.4999999999991"/>
  </r>
  <r>
    <n v="10375"/>
    <x v="75"/>
    <n v="49"/>
    <n v="150.62"/>
    <n v="13"/>
    <n v="119"/>
    <x v="92"/>
    <s v="Labrune Janine "/>
    <n v="40678555"/>
    <s v="67, rue des Cinquante Otages "/>
    <x v="21"/>
    <n v="44000"/>
    <x v="9"/>
    <n v="1370"/>
    <n v="118200"/>
    <n v="10275"/>
    <x v="87"/>
    <d v="2004-08-02T00:00:00"/>
    <d v="2004-07-29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7380.38"/>
    <n v="3247.23"/>
    <n v="4133.1499999999996"/>
  </r>
  <r>
    <n v="10375"/>
    <x v="78"/>
    <n v="23"/>
    <n v="67.03"/>
    <n v="9"/>
    <n v="119"/>
    <x v="92"/>
    <s v="Labrune Janine "/>
    <n v="40678555"/>
    <s v="67, rue des Cinquante Otages "/>
    <x v="21"/>
    <n v="44000"/>
    <x v="9"/>
    <n v="1370"/>
    <n v="118200"/>
    <n v="10275"/>
    <x v="87"/>
    <d v="2004-08-02T00:00:00"/>
    <d v="2004-07-29T00:00:00"/>
    <s v="Shipped"/>
    <x v="78"/>
    <x v="6"/>
    <d v="1899-12-30T01:24:00"/>
    <x v="12"/>
    <s v="Detailed scale replica with working suspension and constructed from over 70 parts"/>
    <n v="15"/>
    <n v="37.32"/>
    <n v="76.17"/>
    <n v="1541.69"/>
    <n v="858.36"/>
    <n v="683.33"/>
  </r>
  <r>
    <n v="10375"/>
    <x v="89"/>
    <n v="20"/>
    <n v="60.26"/>
    <n v="14"/>
    <n v="119"/>
    <x v="92"/>
    <s v="Labrune Janine "/>
    <n v="40678555"/>
    <s v="67, rue des Cinquante Otages "/>
    <x v="21"/>
    <n v="44000"/>
    <x v="9"/>
    <n v="1370"/>
    <n v="118200"/>
    <n v="10275"/>
    <x v="87"/>
    <d v="2004-08-02T00:00:00"/>
    <d v="2004-07-29T00:00:00"/>
    <s v="Shipped"/>
    <x v="89"/>
    <x v="6"/>
    <d v="1899-12-30T01:24:00"/>
    <x v="12"/>
    <s v="Features two-tone paint with chrome accents, superior die-cast detail , rotating wheels , working kick stand"/>
    <n v="6840"/>
    <n v="47.1"/>
    <n v="69.260000000000005"/>
    <n v="1205.2"/>
    <n v="942"/>
    <n v="263.20000000000005"/>
  </r>
  <r>
    <n v="10375"/>
    <x v="62"/>
    <n v="43"/>
    <n v="60.13"/>
    <n v="2"/>
    <n v="119"/>
    <x v="92"/>
    <s v="Labrune Janine "/>
    <n v="40678555"/>
    <s v="67, rue des Cinquante Otages "/>
    <x v="21"/>
    <n v="44000"/>
    <x v="9"/>
    <n v="1370"/>
    <n v="118200"/>
    <n v="10275"/>
    <x v="87"/>
    <d v="2004-08-02T00:00:00"/>
    <d v="2004-07-29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585.59"/>
    <n v="1557.8899999999999"/>
    <n v="1027.7000000000003"/>
  </r>
  <r>
    <n v="10375"/>
    <x v="79"/>
    <n v="37"/>
    <n v="87.9"/>
    <n v="3"/>
    <n v="119"/>
    <x v="92"/>
    <s v="Labrune Janine "/>
    <n v="40678555"/>
    <s v="67, rue des Cinquante Otages "/>
    <x v="21"/>
    <n v="44000"/>
    <x v="9"/>
    <n v="1370"/>
    <n v="118200"/>
    <n v="10275"/>
    <x v="87"/>
    <d v="2004-08-02T00:00:00"/>
    <d v="2004-07-29T00:00:00"/>
    <s v="Shipped"/>
    <x v="79"/>
    <x v="6"/>
    <d v="1899-12-30T01:32:00"/>
    <x v="2"/>
    <s v="Features official die-struck logos and baked enamel finish. Comes with stand."/>
    <n v="178"/>
    <n v="66.92"/>
    <n v="99.89"/>
    <n v="3252.3"/>
    <n v="2476.04"/>
    <n v="776.26000000000022"/>
  </r>
  <r>
    <n v="10375"/>
    <x v="63"/>
    <n v="44"/>
    <n v="59.85"/>
    <n v="4"/>
    <n v="119"/>
    <x v="92"/>
    <s v="Labrune Janine "/>
    <n v="40678555"/>
    <s v="67, rue des Cinquante Otages "/>
    <x v="21"/>
    <n v="44000"/>
    <x v="9"/>
    <n v="1370"/>
    <n v="118200"/>
    <n v="10275"/>
    <x v="87"/>
    <d v="2004-08-02T00:00:00"/>
    <d v="2004-07-29T00:00:00"/>
    <s v="Shipped"/>
    <x v="63"/>
    <x v="0"/>
    <d v="1899-12-30T01:32:00"/>
    <x v="12"/>
    <s v="This model features grille-mounted chrome horn, lift-up louvered hood, fold-down rumble seat, working steering system"/>
    <n v="136"/>
    <n v="33.020000000000003"/>
    <n v="68.790000000000006"/>
    <n v="2633.4"/>
    <n v="1452.88"/>
    <n v="1180.52"/>
  </r>
  <r>
    <n v="10375"/>
    <x v="94"/>
    <n v="41"/>
    <n v="96.95"/>
    <n v="15"/>
    <n v="119"/>
    <x v="92"/>
    <s v="Labrune Janine "/>
    <n v="40678555"/>
    <s v="67, rue des Cinquante Otages "/>
    <x v="21"/>
    <n v="44000"/>
    <x v="9"/>
    <n v="1370"/>
    <n v="118200"/>
    <n v="10275"/>
    <x v="87"/>
    <d v="2004-08-02T00:00:00"/>
    <d v="2004-07-29T00:00:00"/>
    <s v="Shipped"/>
    <x v="94"/>
    <x v="6"/>
    <d v="1899-12-30T01:32:00"/>
    <x v="8"/>
    <s v="This model features two-tone paint with chrome accents, superior die-cast detail , rotating wheels , working kick stand"/>
    <n v="3341"/>
    <n v="56.13"/>
    <n v="102.05"/>
    <n v="3974.9500000000003"/>
    <n v="2301.33"/>
    <n v="1673.6200000000003"/>
  </r>
  <r>
    <n v="10375"/>
    <x v="64"/>
    <n v="49"/>
    <n v="36.22"/>
    <n v="5"/>
    <n v="119"/>
    <x v="92"/>
    <s v="Labrune Janine "/>
    <n v="40678555"/>
    <s v="67, rue des Cinquante Otages "/>
    <x v="21"/>
    <n v="44000"/>
    <x v="9"/>
    <n v="1370"/>
    <n v="118200"/>
    <n v="10275"/>
    <x v="87"/>
    <d v="2004-08-02T00:00:00"/>
    <d v="2004-07-29T00:00:00"/>
    <s v="Shipped"/>
    <x v="64"/>
    <x v="0"/>
    <d v="1899-12-30T01:50:00"/>
    <x v="7"/>
    <s v="Features opening trunk,  working steering system"/>
    <n v="7062"/>
    <n v="27.06"/>
    <n v="43.64"/>
    <n v="1774.78"/>
    <n v="1325.9399999999998"/>
    <n v="448.84000000000015"/>
  </r>
  <r>
    <n v="10375"/>
    <x v="95"/>
    <n v="49"/>
    <n v="69.16"/>
    <n v="8"/>
    <n v="119"/>
    <x v="92"/>
    <s v="Labrune Janine "/>
    <n v="40678555"/>
    <s v="67, rue des Cinquante Otages "/>
    <x v="21"/>
    <n v="44000"/>
    <x v="9"/>
    <n v="1370"/>
    <n v="118200"/>
    <n v="10275"/>
    <x v="87"/>
    <d v="2004-08-02T00:00:00"/>
    <d v="2004-07-29T00:00:00"/>
    <s v="Shipped"/>
    <x v="95"/>
    <x v="6"/>
    <d v="1899-12-30T01:50:00"/>
    <x v="4"/>
    <s v="Features rotating wheels , working kick stand. Comes with stand."/>
    <n v="600"/>
    <n v="34.17"/>
    <n v="81.36"/>
    <n v="3388.8399999999997"/>
    <n v="1674.3300000000002"/>
    <n v="1714.5099999999995"/>
  </r>
  <r>
    <n v="10375"/>
    <x v="65"/>
    <n v="37"/>
    <n v="86.77"/>
    <n v="6"/>
    <n v="119"/>
    <x v="92"/>
    <s v="Labrune Janine "/>
    <n v="40678555"/>
    <s v="67, rue des Cinquante Otages "/>
    <x v="21"/>
    <n v="44000"/>
    <x v="9"/>
    <n v="1370"/>
    <n v="118200"/>
    <n v="10275"/>
    <x v="87"/>
    <d v="2004-08-02T00:00:00"/>
    <d v="2004-07-29T00:00:00"/>
    <s v="Shipped"/>
    <x v="65"/>
    <x v="5"/>
    <d v="1899-12-30T12:40:00"/>
    <x v="10"/>
    <s v="Exact replia with official logos and insignias and retractable wheels"/>
    <n v="5841"/>
    <n v="51.15"/>
    <n v="91.34"/>
    <n v="3210.49"/>
    <n v="1892.55"/>
    <n v="1317.9399999999998"/>
  </r>
  <r>
    <n v="10375"/>
    <x v="67"/>
    <n v="33"/>
    <n v="94.73"/>
    <n v="1"/>
    <n v="119"/>
    <x v="92"/>
    <s v="Labrune Janine "/>
    <n v="40678555"/>
    <s v="67, rue des Cinquante Otages "/>
    <x v="21"/>
    <n v="44000"/>
    <x v="9"/>
    <n v="1370"/>
    <n v="118200"/>
    <n v="10275"/>
    <x v="87"/>
    <d v="2004-08-02T00:00:00"/>
    <d v="2004-07-29T00:00:00"/>
    <s v="Shipped"/>
    <x v="67"/>
    <x v="5"/>
    <d v="1899-12-30T12:40:00"/>
    <x v="1"/>
    <s v="Official logos and insignias. Working steering system. Rotating jet engines"/>
    <n v="9653"/>
    <n v="68.8"/>
    <n v="99.72"/>
    <n v="3126.09"/>
    <n v="2270.4"/>
    <n v="855.69"/>
  </r>
  <r>
    <n v="10375"/>
    <x v="68"/>
    <n v="25"/>
    <n v="98.48"/>
    <n v="10"/>
    <n v="119"/>
    <x v="92"/>
    <s v="Labrune Janine "/>
    <n v="40678555"/>
    <s v="67, rue des Cinquante Otages "/>
    <x v="21"/>
    <n v="44000"/>
    <x v="9"/>
    <n v="1370"/>
    <n v="118200"/>
    <n v="10275"/>
    <x v="87"/>
    <d v="2004-08-02T00:00:00"/>
    <d v="2004-07-29T00:00:00"/>
    <s v="Shipped"/>
    <x v="68"/>
    <x v="5"/>
    <d v="1899-12-30T12:40:00"/>
    <x v="12"/>
    <s v="Exact replia with official logos and insignias and retractable wheels"/>
    <n v="7106"/>
    <n v="59.33"/>
    <n v="118.65"/>
    <n v="2462"/>
    <n v="1483.25"/>
    <n v="978.75"/>
  </r>
  <r>
    <n v="10375"/>
    <x v="69"/>
    <n v="44"/>
    <n v="69.599999999999994"/>
    <n v="11"/>
    <n v="119"/>
    <x v="92"/>
    <s v="Labrune Janine "/>
    <n v="40678555"/>
    <s v="67, rue des Cinquante Otages "/>
    <x v="21"/>
    <n v="44000"/>
    <x v="9"/>
    <n v="1370"/>
    <n v="118200"/>
    <n v="10275"/>
    <x v="87"/>
    <d v="2004-08-02T00:00:00"/>
    <d v="2004-07-29T00:00:00"/>
    <s v="Shipped"/>
    <x v="69"/>
    <x v="5"/>
    <d v="1899-12-30T02:12:00"/>
    <x v="1"/>
    <s v="10&quot; Wingspan with retractable landing gears.Comes with pilot"/>
    <n v="551"/>
    <n v="54.4"/>
    <n v="80"/>
    <n v="3062.3999999999996"/>
    <n v="2393.6"/>
    <n v="668.79999999999973"/>
  </r>
  <r>
    <n v="10376"/>
    <x v="81"/>
    <n v="35"/>
    <n v="98.65"/>
    <n v="1"/>
    <n v="219"/>
    <x v="44"/>
    <s v="Young Mary"/>
    <n v="3105552373"/>
    <s v="4097 Douglas Av. "/>
    <x v="25"/>
    <n v="92561"/>
    <x v="0"/>
    <n v="1166"/>
    <n v="11000"/>
    <n v="10154"/>
    <x v="43"/>
    <d v="2003-10-12T00:00:00"/>
    <d v="2003-10-08T00:00:00"/>
    <s v="Shipped"/>
    <x v="81"/>
    <x v="1"/>
    <d v="1899-12-30T01:12:00"/>
    <x v="0"/>
    <s v="1:12 scale model of a 1968 Dodge Charger. Hood, doors and trunk all open to reveal highly detailed interior features. Steering wheel actually turns the front wheels. Color black"/>
    <n v="9123"/>
    <n v="75.16"/>
    <n v="117.44"/>
    <n v="3452.75"/>
    <n v="2630.6"/>
    <n v="822.15000000000009"/>
  </r>
  <r>
    <n v="10377"/>
    <x v="82"/>
    <n v="24"/>
    <n v="65.44"/>
    <n v="5"/>
    <n v="186"/>
    <x v="45"/>
    <s v="Karttunen Matti"/>
    <n v="902248555"/>
    <s v="Keskuskatu 45 "/>
    <x v="37"/>
    <n v="21240"/>
    <x v="15"/>
    <n v="1501"/>
    <n v="96500"/>
    <n v="10155"/>
    <x v="44"/>
    <d v="2003-10-13T00:00:00"/>
    <d v="2003-10-07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1570.56"/>
    <n v="766.08"/>
    <n v="804.4799999999999"/>
  </r>
  <r>
    <n v="10377"/>
    <x v="83"/>
    <n v="50"/>
    <n v="112.86"/>
    <n v="1"/>
    <n v="186"/>
    <x v="45"/>
    <s v="Karttunen Matti"/>
    <n v="902248555"/>
    <s v="Keskuskatu 45 "/>
    <x v="37"/>
    <n v="21240"/>
    <x v="15"/>
    <n v="1501"/>
    <n v="96500"/>
    <n v="10155"/>
    <x v="44"/>
    <d v="2003-10-13T00:00:00"/>
    <d v="2003-10-07T00:00:00"/>
    <s v="Shipped"/>
    <x v="83"/>
    <x v="1"/>
    <d v="1899-12-30T01:12:00"/>
    <x v="0"/>
    <s v="Detailed model of the 1969 Dodge Charger. This model includes finely detailed interior and exterior features. Painted in red and white."/>
    <n v="7323"/>
    <n v="58.73"/>
    <n v="115.16"/>
    <n v="5643"/>
    <n v="2936.5"/>
    <n v="2706.5"/>
  </r>
  <r>
    <n v="10377"/>
    <x v="96"/>
    <n v="35"/>
    <n v="124.56"/>
    <n v="2"/>
    <n v="186"/>
    <x v="45"/>
    <s v="Karttunen Matti"/>
    <n v="902248555"/>
    <s v="Keskuskatu 45 "/>
    <x v="37"/>
    <n v="21240"/>
    <x v="15"/>
    <n v="1501"/>
    <n v="96500"/>
    <n v="10155"/>
    <x v="44"/>
    <d v="2003-10-13T00:00:00"/>
    <d v="2003-10-07T00:00:00"/>
    <s v="Shipped"/>
    <x v="96"/>
    <x v="1"/>
    <d v="1899-12-30T01:18:00"/>
    <x v="12"/>
    <s v="This model features, opening hood, opening doors, detailed engine, rear spoiler, opening trunk, working steering, tinted windows, baked enamel finish. Color red."/>
    <n v="3975"/>
    <n v="83.51"/>
    <n v="141.54"/>
    <n v="4359.6000000000004"/>
    <n v="2922.8500000000004"/>
    <n v="1436.75"/>
  </r>
  <r>
    <n v="10377"/>
    <x v="84"/>
    <n v="31"/>
    <n v="61.6"/>
    <n v="4"/>
    <n v="186"/>
    <x v="45"/>
    <s v="Karttunen Matti"/>
    <n v="902248555"/>
    <s v="Keskuskatu 45 "/>
    <x v="37"/>
    <n v="21240"/>
    <x v="15"/>
    <n v="1501"/>
    <n v="96500"/>
    <n v="10155"/>
    <x v="44"/>
    <d v="2003-10-13T00:00:00"/>
    <d v="2003-10-07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909.6000000000001"/>
    <n v="1670.8999999999999"/>
    <n v="238.70000000000027"/>
  </r>
  <r>
    <n v="10377"/>
    <x v="97"/>
    <n v="36"/>
    <n v="125.18"/>
    <n v="6"/>
    <n v="186"/>
    <x v="45"/>
    <s v="Karttunen Matti"/>
    <n v="902248555"/>
    <s v="Keskuskatu 45 "/>
    <x v="37"/>
    <n v="21240"/>
    <x v="15"/>
    <n v="1501"/>
    <n v="96500"/>
    <n v="10155"/>
    <x v="44"/>
    <d v="2003-10-13T00:00:00"/>
    <d v="2003-10-07T00:00:00"/>
    <s v="Shipped"/>
    <x v="97"/>
    <x v="1"/>
    <d v="1899-12-30T01:18:00"/>
    <x v="10"/>
    <s v="This model features, opening hood, opening doors, detailed engine, rear spoiler, opening trunk, working steering, tinted windows, baked enamel finish. Color yellow."/>
    <n v="9772"/>
    <n v="93.89"/>
    <n v="142.25"/>
    <n v="4506.4800000000005"/>
    <n v="3380.04"/>
    <n v="1126.4400000000005"/>
  </r>
  <r>
    <n v="10377"/>
    <x v="30"/>
    <n v="39"/>
    <n v="143.94"/>
    <n v="3"/>
    <n v="186"/>
    <x v="45"/>
    <s v="Karttunen Matti"/>
    <n v="902248555"/>
    <s v="Keskuskatu 45 "/>
    <x v="37"/>
    <n v="21240"/>
    <x v="15"/>
    <n v="1501"/>
    <n v="96500"/>
    <n v="10155"/>
    <x v="44"/>
    <d v="2003-10-13T00:00:00"/>
    <d v="2003-10-07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613.66"/>
    <n v="3038.1000000000004"/>
    <n v="2575.5599999999995"/>
  </r>
  <r>
    <n v="10378"/>
    <x v="101"/>
    <n v="34"/>
    <n v="121.95"/>
    <n v="5"/>
    <n v="141"/>
    <x v="4"/>
    <s v="Freyre Diego "/>
    <n v="915559444"/>
    <s v="C/ Moralzarzal, 86 "/>
    <x v="4"/>
    <n v="28034"/>
    <x v="3"/>
    <n v="1370"/>
    <n v="227600"/>
    <n v="10104"/>
    <x v="4"/>
    <d v="2003-02-09T00:00:00"/>
    <d v="2003-02-01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4146.3"/>
    <n v="2242.64"/>
    <n v="1903.6600000000003"/>
  </r>
  <r>
    <n v="10378"/>
    <x v="85"/>
    <n v="22"/>
    <n v="66.739999999999995"/>
    <n v="4"/>
    <n v="141"/>
    <x v="4"/>
    <s v="Freyre Diego "/>
    <n v="915559444"/>
    <s v="C/ Moralzarzal, 86 "/>
    <x v="4"/>
    <n v="28034"/>
    <x v="3"/>
    <n v="1370"/>
    <n v="227600"/>
    <n v="10104"/>
    <x v="4"/>
    <d v="2003-02-09T00:00:00"/>
    <d v="2003-02-01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468.28"/>
    <n v="1079.0999999999999"/>
    <n v="389.18000000000006"/>
  </r>
  <r>
    <n v="10378"/>
    <x v="86"/>
    <n v="43"/>
    <n v="146.99"/>
    <n v="10"/>
    <n v="141"/>
    <x v="4"/>
    <s v="Freyre Diego "/>
    <n v="915559444"/>
    <s v="C/ Moralzarzal, 86 "/>
    <x v="4"/>
    <n v="28034"/>
    <x v="3"/>
    <n v="1370"/>
    <n v="227600"/>
    <n v="10104"/>
    <x v="4"/>
    <d v="2003-02-09T00:00:00"/>
    <d v="2003-02-01T00:00:00"/>
    <s v="Shipped"/>
    <x v="86"/>
    <x v="1"/>
    <d v="1899-12-30T01:18:00"/>
    <x v="5"/>
    <s v="Highly detailed 1976 Ford Gran Torino &quot;Starsky and Hutch&quot; diecast model. Very well constructed and painted in red and white patterns."/>
    <n v="9127"/>
    <n v="73.489999999999995"/>
    <n v="146.99"/>
    <n v="6320.5700000000006"/>
    <n v="3160.0699999999997"/>
    <n v="3160.5000000000009"/>
  </r>
  <r>
    <n v="10378"/>
    <x v="87"/>
    <n v="28"/>
    <n v="60.3"/>
    <n v="9"/>
    <n v="141"/>
    <x v="4"/>
    <s v="Freyre Diego "/>
    <n v="915559444"/>
    <s v="C/ Moralzarzal, 86 "/>
    <x v="4"/>
    <n v="28034"/>
    <x v="3"/>
    <n v="1370"/>
    <n v="227600"/>
    <n v="10104"/>
    <x v="4"/>
    <d v="2003-02-09T00:00:00"/>
    <d v="2003-02-01T00:00:00"/>
    <s v="Shipped"/>
    <x v="87"/>
    <x v="6"/>
    <d v="1899-12-30T01:18:00"/>
    <x v="7"/>
    <s v="Features rotating wheels , working kick stand. Comes with stand."/>
    <n v="7689"/>
    <n v="32.950000000000003"/>
    <n v="62.17"/>
    <n v="1688.3999999999999"/>
    <n v="922.60000000000014"/>
    <n v="765.79999999999973"/>
  </r>
  <r>
    <n v="10378"/>
    <x v="88"/>
    <n v="49"/>
    <n v="122.02"/>
    <n v="8"/>
    <n v="141"/>
    <x v="4"/>
    <s v="Freyre Diego "/>
    <n v="915559444"/>
    <s v="C/ Moralzarzal, 86 "/>
    <x v="4"/>
    <n v="28034"/>
    <x v="3"/>
    <n v="1370"/>
    <n v="227600"/>
    <n v="10104"/>
    <x v="4"/>
    <d v="2003-02-09T00:00:00"/>
    <d v="2003-02-01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978.98"/>
    <n v="3426.57"/>
    <n v="2552.4099999999994"/>
  </r>
  <r>
    <n v="10378"/>
    <x v="100"/>
    <n v="41"/>
    <n v="30.59"/>
    <n v="7"/>
    <n v="141"/>
    <x v="4"/>
    <s v="Freyre Diego "/>
    <n v="915559444"/>
    <s v="C/ Moralzarzal, 86 "/>
    <x v="4"/>
    <n v="28034"/>
    <x v="3"/>
    <n v="1370"/>
    <n v="227600"/>
    <n v="10104"/>
    <x v="4"/>
    <d v="2003-02-09T00:00:00"/>
    <d v="2003-02-01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54.19"/>
    <n v="665.83999999999992"/>
    <n v="588.35000000000014"/>
  </r>
  <r>
    <n v="10378"/>
    <x v="90"/>
    <n v="46"/>
    <n v="52.66"/>
    <n v="6"/>
    <n v="141"/>
    <x v="4"/>
    <s v="Freyre Diego "/>
    <n v="915559444"/>
    <s v="C/ Moralzarzal, 86 "/>
    <x v="4"/>
    <n v="28034"/>
    <x v="3"/>
    <n v="1370"/>
    <n v="227600"/>
    <n v="10104"/>
    <x v="4"/>
    <d v="2003-02-09T00:00:00"/>
    <d v="2003-02-01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422.3599999999997"/>
    <n v="1774.6799999999998"/>
    <n v="647.67999999999984"/>
  </r>
  <r>
    <n v="10378"/>
    <x v="91"/>
    <n v="33"/>
    <n v="129.19999999999999"/>
    <n v="3"/>
    <n v="141"/>
    <x v="4"/>
    <s v="Freyre Diego "/>
    <n v="915559444"/>
    <s v="C/ Moralzarzal, 86 "/>
    <x v="4"/>
    <n v="28034"/>
    <x v="3"/>
    <n v="1370"/>
    <n v="227600"/>
    <n v="10104"/>
    <x v="4"/>
    <d v="2003-02-09T00:00:00"/>
    <d v="2003-02-01T00:00:00"/>
    <s v="Shipped"/>
    <x v="91"/>
    <x v="1"/>
    <d v="1899-12-30T01:18:00"/>
    <x v="6"/>
    <s v="Features include: Turnable front wheels; steering function; detailed interior; detailed engine; opening hood; opening trunk; opening doors; and detailed chassis."/>
    <n v="6600"/>
    <n v="98.3"/>
    <n v="140.43"/>
    <n v="4263.5999999999995"/>
    <n v="3243.9"/>
    <n v="1019.6999999999994"/>
  </r>
  <r>
    <n v="10378"/>
    <x v="92"/>
    <n v="41"/>
    <n v="80.84"/>
    <n v="2"/>
    <n v="141"/>
    <x v="4"/>
    <s v="Freyre Diego "/>
    <n v="915559444"/>
    <s v="C/ Moralzarzal, 86 "/>
    <x v="4"/>
    <n v="28034"/>
    <x v="3"/>
    <n v="1370"/>
    <n v="227600"/>
    <n v="10104"/>
    <x v="4"/>
    <d v="2003-02-09T00:00:00"/>
    <d v="2003-02-01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314.44"/>
    <n v="1325.53"/>
    <n v="1988.91"/>
  </r>
  <r>
    <n v="10378"/>
    <x v="93"/>
    <n v="40"/>
    <n v="35.799999999999997"/>
    <n v="1"/>
    <n v="141"/>
    <x v="4"/>
    <s v="Freyre Diego "/>
    <n v="915559444"/>
    <s v="C/ Moralzarzal, 86 "/>
    <x v="4"/>
    <n v="28034"/>
    <x v="3"/>
    <n v="1370"/>
    <n v="227600"/>
    <n v="10104"/>
    <x v="4"/>
    <d v="2003-02-09T00:00:00"/>
    <d v="2003-02-01T00:00:00"/>
    <s v="Shipped"/>
    <x v="93"/>
    <x v="6"/>
    <d v="1899-12-30T01:32:00"/>
    <x v="5"/>
    <s v="Features rotating wheels , working kick stand. Comes with stand."/>
    <n v="9241"/>
    <n v="24.14"/>
    <n v="40.229999999999997"/>
    <n v="1432"/>
    <n v="965.6"/>
    <n v="466.4"/>
  </r>
  <r>
    <n v="10379"/>
    <x v="0"/>
    <n v="39"/>
    <n v="156.4"/>
    <n v="2"/>
    <n v="141"/>
    <x v="4"/>
    <s v="Freyre Diego "/>
    <n v="915559444"/>
    <s v="C/ Moralzarzal, 86 "/>
    <x v="4"/>
    <n v="28034"/>
    <x v="3"/>
    <n v="1370"/>
    <n v="227600"/>
    <n v="10104"/>
    <x v="4"/>
    <d v="2003-02-09T00:00:00"/>
    <d v="2003-02-01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099.6"/>
    <n v="3381.3"/>
    <n v="2718.3"/>
  </r>
  <r>
    <n v="10379"/>
    <x v="1"/>
    <n v="27"/>
    <n v="50.85"/>
    <n v="1"/>
    <n v="141"/>
    <x v="4"/>
    <s v="Freyre Diego "/>
    <n v="915559444"/>
    <s v="C/ Moralzarzal, 86 "/>
    <x v="4"/>
    <n v="28034"/>
    <x v="3"/>
    <n v="1370"/>
    <n v="227600"/>
    <n v="10104"/>
    <x v="4"/>
    <d v="2003-02-09T00:00:00"/>
    <d v="2003-02-01T00:00:00"/>
    <s v="Shipped"/>
    <x v="1"/>
    <x v="0"/>
    <d v="1899-12-30T01:18:00"/>
    <x v="1"/>
    <s v="Features opening hood, opening doors, opening trunk, wide white wall tires, front door arm rests, working steering system."/>
    <n v="540"/>
    <n v="33.299999999999997"/>
    <n v="60.54"/>
    <n v="1372.95"/>
    <n v="899.09999999999991"/>
    <n v="473.85000000000014"/>
  </r>
  <r>
    <n v="10379"/>
    <x v="98"/>
    <n v="29"/>
    <n v="113.52"/>
    <n v="5"/>
    <n v="141"/>
    <x v="4"/>
    <s v="Freyre Diego "/>
    <n v="915559444"/>
    <s v="C/ Moralzarzal, 86 "/>
    <x v="4"/>
    <n v="28034"/>
    <x v="3"/>
    <n v="1370"/>
    <n v="227600"/>
    <n v="10104"/>
    <x v="4"/>
    <d v="2003-02-09T00:00:00"/>
    <d v="2003-02-01T00:00:00"/>
    <s v="Shipped"/>
    <x v="98"/>
    <x v="1"/>
    <d v="1899-12-30T01:18:00"/>
    <x v="3"/>
    <s v="Features include opening and closing doors. Color: Red"/>
    <n v="8164"/>
    <n v="56.76"/>
    <n v="132"/>
    <n v="3292.08"/>
    <n v="1646.04"/>
    <n v="1646.04"/>
  </r>
  <r>
    <n v="10379"/>
    <x v="99"/>
    <n v="32"/>
    <n v="134.22"/>
    <n v="4"/>
    <n v="141"/>
    <x v="4"/>
    <s v="Freyre Diego "/>
    <n v="915559444"/>
    <s v="C/ Moralzarzal, 86 "/>
    <x v="4"/>
    <n v="28034"/>
    <x v="3"/>
    <n v="1370"/>
    <n v="227600"/>
    <n v="10104"/>
    <x v="4"/>
    <d v="2003-02-09T00:00:00"/>
    <d v="2003-02-01T00:00:00"/>
    <s v="Shipped"/>
    <x v="99"/>
    <x v="1"/>
    <d v="1899-12-30T01:18:00"/>
    <x v="5"/>
    <s v="This model features working front and rear suspension on accurately replicated and actuating shock absorbers as well as opening engine cover, rear stabilizer flap,  and 4 opening doors."/>
    <n v="8990"/>
    <n v="62.16"/>
    <n v="141.28"/>
    <n v="4295.04"/>
    <n v="1989.12"/>
    <n v="2305.92"/>
  </r>
  <r>
    <n v="10379"/>
    <x v="104"/>
    <n v="32"/>
    <n v="48.8"/>
    <n v="3"/>
    <n v="141"/>
    <x v="4"/>
    <s v="Freyre Diego "/>
    <n v="915559444"/>
    <s v="C/ Moralzarzal, 86 "/>
    <x v="4"/>
    <n v="28034"/>
    <x v="3"/>
    <n v="1370"/>
    <n v="227600"/>
    <n v="10104"/>
    <x v="4"/>
    <d v="2003-02-09T00:00:00"/>
    <d v="2003-02-0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561.6"/>
    <n v="933.76"/>
    <n v="627.83999999999992"/>
  </r>
  <r>
    <n v="10380"/>
    <x v="8"/>
    <n v="27"/>
    <n v="88.36"/>
    <n v="13"/>
    <n v="141"/>
    <x v="4"/>
    <s v="Freyre Diego "/>
    <n v="915559444"/>
    <s v="C/ Moralzarzal, 86 "/>
    <x v="4"/>
    <n v="28034"/>
    <x v="3"/>
    <n v="1370"/>
    <n v="227600"/>
    <n v="10104"/>
    <x v="4"/>
    <d v="2003-02-09T00:00:00"/>
    <d v="2003-02-01T00:00:00"/>
    <s v="Shipped"/>
    <x v="8"/>
    <x v="0"/>
    <d v="1899-12-30T01:18:00"/>
    <x v="1"/>
    <s v="Features opening engine cover, doors, trunk, and fuel filler cap. Color black"/>
    <n v="8693"/>
    <n v="60.62"/>
    <n v="102.74"/>
    <n v="2385.7199999999998"/>
    <n v="1636.74"/>
    <n v="748.97999999999979"/>
  </r>
  <r>
    <n v="10380"/>
    <x v="4"/>
    <n v="40"/>
    <n v="119.5"/>
    <n v="10"/>
    <n v="141"/>
    <x v="4"/>
    <s v="Freyre Diego "/>
    <n v="915559444"/>
    <s v="C/ Moralzarzal, 86 "/>
    <x v="4"/>
    <n v="28034"/>
    <x v="3"/>
    <n v="1370"/>
    <n v="227600"/>
    <n v="10104"/>
    <x v="4"/>
    <d v="2003-02-09T00:00:00"/>
    <d v="2003-02-01T00:00:00"/>
    <s v="Shipped"/>
    <x v="4"/>
    <x v="0"/>
    <d v="1899-12-30T01:18:00"/>
    <x v="4"/>
    <s v="This model features grille-mounted chrome horn, lift-up louvered hood, fold-down rumble seat, working steering system, chrome-covered spare, opening doors, detailed and wired engine"/>
    <n v="9354"/>
    <n v="58.48"/>
    <n v="127.13"/>
    <n v="4780"/>
    <n v="2339.1999999999998"/>
    <n v="2440.8000000000002"/>
  </r>
  <r>
    <n v="10380"/>
    <x v="5"/>
    <n v="21"/>
    <n v="156.94"/>
    <n v="8"/>
    <n v="141"/>
    <x v="4"/>
    <s v="Freyre Diego "/>
    <n v="915559444"/>
    <s v="C/ Moralzarzal, 86 "/>
    <x v="4"/>
    <n v="28034"/>
    <x v="3"/>
    <n v="1370"/>
    <n v="227600"/>
    <n v="10104"/>
    <x v="4"/>
    <d v="2003-02-09T00:00:00"/>
    <d v="2003-02-01T00:00:00"/>
    <s v="Shipped"/>
    <x v="5"/>
    <x v="0"/>
    <d v="1899-12-30T01:18:00"/>
    <x v="5"/>
    <s v="This 1:18 replica features grille-mounted chrome horn, lift-up louvered hood, fold-down rumble seat, working steering system, chrome-covered spare, opening doors, detailed and wired engine. Color black."/>
    <n v="548"/>
    <n v="72.56"/>
    <n v="168.75"/>
    <n v="3295.74"/>
    <n v="1523.76"/>
    <n v="1771.9799999999998"/>
  </r>
  <r>
    <n v="10380"/>
    <x v="2"/>
    <n v="32"/>
    <n v="78.23"/>
    <n v="1"/>
    <n v="141"/>
    <x v="4"/>
    <s v="Freyre Diego "/>
    <n v="915559444"/>
    <s v="C/ Moralzarzal, 86 "/>
    <x v="4"/>
    <n v="28034"/>
    <x v="3"/>
    <n v="1370"/>
    <n v="227600"/>
    <n v="10104"/>
    <x v="4"/>
    <d v="2003-02-09T00:00:00"/>
    <d v="2003-02-01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2503.36"/>
    <n v="1384.32"/>
    <n v="1119.0400000000002"/>
  </r>
  <r>
    <n v="10380"/>
    <x v="102"/>
    <n v="24"/>
    <n v="66.989999999999995"/>
    <n v="2"/>
    <n v="141"/>
    <x v="4"/>
    <s v="Freyre Diego "/>
    <n v="915559444"/>
    <s v="C/ Moralzarzal, 86 "/>
    <x v="4"/>
    <n v="28034"/>
    <x v="3"/>
    <n v="1370"/>
    <n v="227600"/>
    <n v="10104"/>
    <x v="4"/>
    <d v="2003-02-09T00:00:00"/>
    <d v="2003-02-01T00:00:00"/>
    <s v="Shipped"/>
    <x v="102"/>
    <x v="1"/>
    <d v="1899-12-30T01:18:00"/>
    <x v="7"/>
    <s v="This 1:18 scale precision die-cast replica, with its optional porthole hardtop and factory baked-enamel Thunderbird Bronze finish, is a 100% accurate rendition of this American classic."/>
    <n v="3209"/>
    <n v="34.21"/>
    <n v="71.27"/>
    <n v="1607.7599999999998"/>
    <n v="821.04"/>
    <n v="786.7199999999998"/>
  </r>
  <r>
    <n v="10380"/>
    <x v="103"/>
    <n v="34"/>
    <n v="66.88"/>
    <n v="3"/>
    <n v="141"/>
    <x v="4"/>
    <s v="Freyre Diego "/>
    <n v="915559444"/>
    <s v="C/ Moralzarzal, 86 "/>
    <x v="4"/>
    <n v="28034"/>
    <x v="3"/>
    <n v="1370"/>
    <n v="227600"/>
    <n v="10104"/>
    <x v="4"/>
    <d v="2003-02-09T00:00:00"/>
    <d v="2003-02-0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273.92"/>
    <n v="1674.16"/>
    <n v="599.76"/>
  </r>
  <r>
    <n v="10380"/>
    <x v="6"/>
    <n v="32"/>
    <n v="29.87"/>
    <n v="4"/>
    <n v="141"/>
    <x v="4"/>
    <s v="Freyre Diego "/>
    <n v="915559444"/>
    <s v="C/ Moralzarzal, 86 "/>
    <x v="4"/>
    <n v="28034"/>
    <x v="3"/>
    <n v="1370"/>
    <n v="227600"/>
    <n v="10104"/>
    <x v="4"/>
    <d v="2003-02-09T00:00:00"/>
    <d v="2003-02-01T00:00:00"/>
    <s v="Shipped"/>
    <x v="6"/>
    <x v="0"/>
    <d v="1899-12-30T01:24:00"/>
    <x v="1"/>
    <s v="This 1:24 scale die-cast replica of the 1939 Chevrolet Deluxe Coupe has the same classy look as the original. Features opening trunk, hood and doors and a showroom quality baked enamel finish."/>
    <n v="7332"/>
    <n v="22.57"/>
    <n v="33.19"/>
    <n v="955.84"/>
    <n v="722.24"/>
    <n v="233.60000000000002"/>
  </r>
  <r>
    <n v="10380"/>
    <x v="7"/>
    <n v="27"/>
    <n v="37.630000000000003"/>
    <n v="5"/>
    <n v="141"/>
    <x v="4"/>
    <s v="Freyre Diego "/>
    <n v="915559444"/>
    <s v="C/ Moralzarzal, 86 "/>
    <x v="4"/>
    <n v="28034"/>
    <x v="3"/>
    <n v="1370"/>
    <n v="227600"/>
    <n v="10104"/>
    <x v="4"/>
    <d v="2003-02-09T00:00:00"/>
    <d v="2003-02-01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16.0100000000001"/>
    <n v="556.47"/>
    <n v="459.54000000000008"/>
  </r>
  <r>
    <n v="10380"/>
    <x v="105"/>
    <n v="36"/>
    <n v="77.239999999999995"/>
    <n v="6"/>
    <n v="141"/>
    <x v="4"/>
    <s v="Freyre Diego "/>
    <n v="915559444"/>
    <s v="C/ Moralzarzal, 86 "/>
    <x v="4"/>
    <n v="28034"/>
    <x v="3"/>
    <n v="1370"/>
    <n v="227600"/>
    <n v="10104"/>
    <x v="4"/>
    <d v="2003-02-09T00:00:00"/>
    <d v="2003-02-0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780.64"/>
    <n v="1701"/>
    <n v="1079.6399999999999"/>
  </r>
  <r>
    <n v="10380"/>
    <x v="106"/>
    <n v="44"/>
    <n v="111.57"/>
    <n v="7"/>
    <n v="141"/>
    <x v="4"/>
    <s v="Freyre Diego "/>
    <n v="915559444"/>
    <s v="C/ Moralzarzal, 86 "/>
    <x v="4"/>
    <n v="28034"/>
    <x v="3"/>
    <n v="1370"/>
    <n v="227600"/>
    <n v="10104"/>
    <x v="4"/>
    <d v="2003-02-09T00:00:00"/>
    <d v="2003-02-01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909.08"/>
    <n v="3204.08"/>
    <n v="1705"/>
  </r>
  <r>
    <n v="10380"/>
    <x v="107"/>
    <n v="44"/>
    <n v="77.05"/>
    <n v="9"/>
    <n v="141"/>
    <x v="4"/>
    <s v="Freyre Diego "/>
    <n v="915559444"/>
    <s v="C/ Moralzarzal, 86 "/>
    <x v="4"/>
    <n v="28034"/>
    <x v="3"/>
    <n v="1370"/>
    <n v="227600"/>
    <n v="10104"/>
    <x v="4"/>
    <d v="2003-02-09T00:00:00"/>
    <d v="2003-02-0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390.2"/>
    <n v="2222.44"/>
    <n v="1167.7599999999998"/>
  </r>
  <r>
    <n v="10380"/>
    <x v="108"/>
    <n v="34"/>
    <n v="91.02"/>
    <n v="11"/>
    <n v="141"/>
    <x v="4"/>
    <s v="Freyre Diego "/>
    <n v="915559444"/>
    <s v="C/ Moralzarzal, 86 "/>
    <x v="4"/>
    <n v="28034"/>
    <x v="3"/>
    <n v="1370"/>
    <n v="227600"/>
    <n v="10104"/>
    <x v="4"/>
    <d v="2003-02-09T00:00:00"/>
    <d v="2003-02-0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3094.68"/>
    <n v="2111.7399999999998"/>
    <n v="982.94"/>
  </r>
  <r>
    <n v="10380"/>
    <x v="3"/>
    <n v="43"/>
    <n v="32.82"/>
    <n v="12"/>
    <n v="141"/>
    <x v="4"/>
    <s v="Freyre Diego "/>
    <n v="915559444"/>
    <s v="C/ Moralzarzal, 86 "/>
    <x v="4"/>
    <n v="28034"/>
    <x v="3"/>
    <n v="1370"/>
    <n v="227600"/>
    <n v="10104"/>
    <x v="4"/>
    <d v="2003-02-09T00:00:00"/>
    <d v="2003-02-01T00:00:00"/>
    <s v="Shipped"/>
    <x v="3"/>
    <x v="0"/>
    <d v="1899-12-30T01:24:00"/>
    <x v="3"/>
    <s v="This model features grille-mounted chrome horn, lift-up louvered hood, fold-down rumble seat, working steering system and rubber wheels. Color black."/>
    <n v="2081"/>
    <n v="21.75"/>
    <n v="41.03"/>
    <n v="1411.26"/>
    <n v="935.25"/>
    <n v="476.01"/>
  </r>
  <r>
    <n v="10381"/>
    <x v="10"/>
    <n v="36"/>
    <n v="182.16"/>
    <n v="3"/>
    <n v="321"/>
    <x v="47"/>
    <s v="Brown Julie"/>
    <n v="6505551386"/>
    <s v="7734 Strong St. "/>
    <x v="10"/>
    <n v="94217"/>
    <x v="0"/>
    <n v="1165"/>
    <n v="105000"/>
    <n v="10159"/>
    <x v="46"/>
    <d v="2003-10-19T00:00:00"/>
    <d v="2003-10-16T00:00:00"/>
    <s v="Shipped"/>
    <x v="10"/>
    <x v="1"/>
    <d v="1899-12-30T01:10:00"/>
    <x v="6"/>
    <s v="Turnable front wheels; steering function; detailed interior; detailed engine; opening hood; opening trunk; opening doors; and detailed chassis."/>
    <n v="7305"/>
    <n v="98.58"/>
    <n v="214.3"/>
    <n v="6557.76"/>
    <n v="3548.88"/>
    <n v="3008.88"/>
  </r>
  <r>
    <n v="10381"/>
    <x v="11"/>
    <n v="37"/>
    <n v="138.88"/>
    <n v="6"/>
    <n v="321"/>
    <x v="47"/>
    <s v="Brown Julie"/>
    <n v="6505551386"/>
    <s v="7734 Strong St. "/>
    <x v="10"/>
    <n v="94217"/>
    <x v="0"/>
    <n v="1165"/>
    <n v="105000"/>
    <n v="10159"/>
    <x v="46"/>
    <d v="2003-10-19T00:00:00"/>
    <d v="2003-10-16T00:00:00"/>
    <s v="Shipped"/>
    <x v="11"/>
    <x v="1"/>
    <d v="1899-12-30T01:10:00"/>
    <x v="8"/>
    <s v="Features include: Turnable front wheels; steering function; detailed interior; detailed engine; opening hood; opening trunk; opening doors; and detailed chassis."/>
    <n v="6791"/>
    <n v="103.42"/>
    <n v="147.74"/>
    <n v="5138.5599999999995"/>
    <n v="3826.54"/>
    <n v="1312.0199999999995"/>
  </r>
  <r>
    <n v="10381"/>
    <x v="12"/>
    <n v="20"/>
    <n v="132.57"/>
    <n v="1"/>
    <n v="321"/>
    <x v="47"/>
    <s v="Brown Julie"/>
    <n v="6505551386"/>
    <s v="7734 Strong St. "/>
    <x v="10"/>
    <n v="94217"/>
    <x v="0"/>
    <n v="1165"/>
    <n v="105000"/>
    <n v="10159"/>
    <x v="46"/>
    <d v="2003-10-19T00:00:00"/>
    <d v="2003-10-16T00:00:00"/>
    <s v="Shipped"/>
    <x v="12"/>
    <x v="2"/>
    <d v="1899-12-30T01:12:00"/>
    <x v="0"/>
    <s v="Model features 30 windows, skylights &amp; glare resistant glass, working steering system, original logos"/>
    <n v="1579"/>
    <n v="77.900000000000006"/>
    <n v="136.66999999999999"/>
    <n v="2651.3999999999996"/>
    <n v="1558"/>
    <n v="1093.3999999999996"/>
  </r>
  <r>
    <n v="10381"/>
    <x v="13"/>
    <n v="48"/>
    <n v="114.34"/>
    <n v="2"/>
    <n v="321"/>
    <x v="47"/>
    <s v="Brown Julie"/>
    <n v="6505551386"/>
    <s v="7734 Strong St. "/>
    <x v="10"/>
    <n v="94217"/>
    <x v="0"/>
    <n v="1165"/>
    <n v="105000"/>
    <n v="10159"/>
    <x v="46"/>
    <d v="2003-10-19T00:00:00"/>
    <d v="2003-10-16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5488.32"/>
    <n v="2799.84"/>
    <n v="2688.4799999999996"/>
  </r>
  <r>
    <n v="10381"/>
    <x v="9"/>
    <n v="25"/>
    <n v="49.6"/>
    <n v="9"/>
    <n v="321"/>
    <x v="47"/>
    <s v="Brown Julie"/>
    <n v="6505551386"/>
    <s v="7734 Strong St. "/>
    <x v="10"/>
    <n v="94217"/>
    <x v="0"/>
    <n v="1165"/>
    <n v="105000"/>
    <n v="10159"/>
    <x v="46"/>
    <d v="2003-10-19T00:00:00"/>
    <d v="2003-10-16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240"/>
    <n v="606.5"/>
    <n v="633.5"/>
  </r>
  <r>
    <n v="10381"/>
    <x v="14"/>
    <n v="35"/>
    <n v="60.77"/>
    <n v="7"/>
    <n v="321"/>
    <x v="47"/>
    <s v="Brown Julie"/>
    <n v="6505551386"/>
    <s v="7734 Strong St. "/>
    <x v="10"/>
    <n v="94217"/>
    <x v="0"/>
    <n v="1165"/>
    <n v="105000"/>
    <n v="10159"/>
    <x v="46"/>
    <d v="2003-10-19T00:00:00"/>
    <d v="2003-10-16T00:00:00"/>
    <s v="Shipped"/>
    <x v="14"/>
    <x v="2"/>
    <d v="1899-12-30T01:18:00"/>
    <x v="9"/>
    <s v="Gleaming red handsome appearance. Everything is here the fire hoses, ladder, axes, bells, lanterns, ready to fight any inferno."/>
    <n v="2018"/>
    <n v="24.92"/>
    <n v="60.77"/>
    <n v="2126.9500000000003"/>
    <n v="872.2"/>
    <n v="1254.7500000000002"/>
  </r>
  <r>
    <n v="10381"/>
    <x v="15"/>
    <n v="41"/>
    <n v="100.3"/>
    <n v="8"/>
    <n v="321"/>
    <x v="47"/>
    <s v="Brown Julie"/>
    <n v="6505551386"/>
    <s v="7734 Strong St. "/>
    <x v="10"/>
    <n v="94217"/>
    <x v="0"/>
    <n v="1165"/>
    <n v="105000"/>
    <n v="10159"/>
    <x v="46"/>
    <d v="2003-10-19T00:00:00"/>
    <d v="2003-10-16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112.3"/>
    <n v="2491.98"/>
    <n v="1620.3200000000002"/>
  </r>
  <r>
    <n v="10381"/>
    <x v="16"/>
    <n v="40"/>
    <n v="51.22"/>
    <n v="4"/>
    <n v="321"/>
    <x v="47"/>
    <s v="Brown Julie"/>
    <n v="6505551386"/>
    <s v="7734 Strong St. "/>
    <x v="10"/>
    <n v="94217"/>
    <x v="0"/>
    <n v="1165"/>
    <n v="105000"/>
    <n v="10159"/>
    <x v="46"/>
    <d v="2003-10-19T00:00:00"/>
    <d v="2003-10-16T00:00:00"/>
    <s v="Shipped"/>
    <x v="16"/>
    <x v="0"/>
    <d v="1899-12-30T01:18:00"/>
    <x v="10"/>
    <s v="Chrome Trim, Chrome Grille, Opening Hood, Opening Doors, Opening Trunk, Detailed Engine, Working Steering System"/>
    <n v="5649"/>
    <n v="34.35"/>
    <n v="62.46"/>
    <n v="2048.8000000000002"/>
    <n v="1374"/>
    <n v="674.80000000000018"/>
  </r>
  <r>
    <n v="10381"/>
    <x v="17"/>
    <n v="35"/>
    <n v="93.2"/>
    <n v="5"/>
    <n v="321"/>
    <x v="47"/>
    <s v="Brown Julie"/>
    <n v="6505551386"/>
    <s v="7734 Strong St. "/>
    <x v="10"/>
    <n v="94217"/>
    <x v="0"/>
    <n v="1165"/>
    <n v="105000"/>
    <n v="10159"/>
    <x v="46"/>
    <d v="2003-10-19T00:00:00"/>
    <d v="2003-10-16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262"/>
    <n v="2125.9"/>
    <n v="1136.0999999999999"/>
  </r>
  <r>
    <n v="10382"/>
    <x v="40"/>
    <n v="34"/>
    <n v="166.24"/>
    <n v="10"/>
    <n v="124"/>
    <x v="13"/>
    <s v="Nelson Susan"/>
    <n v="4155551450"/>
    <s v="5677 Strong St. "/>
    <x v="12"/>
    <n v="97562"/>
    <x v="0"/>
    <n v="1165"/>
    <n v="210500"/>
    <n v="10113"/>
    <x v="13"/>
    <d v="2003-04-02T00:00:00"/>
    <d v="2003-03-27T00:00:00"/>
    <s v="Shipped"/>
    <x v="40"/>
    <x v="1"/>
    <d v="1899-12-30T01:12:00"/>
    <x v="8"/>
    <s v="Turnable front wheels; steering function; detailed interior; detailed engine; opening hood; opening trunk; opening doors; and detailed chassis."/>
    <n v="3619"/>
    <n v="95.59"/>
    <n v="207.8"/>
    <n v="5652.16"/>
    <n v="3250.06"/>
    <n v="2402.1"/>
  </r>
  <r>
    <n v="10382"/>
    <x v="26"/>
    <n v="37"/>
    <n v="145.04"/>
    <n v="11"/>
    <n v="124"/>
    <x v="13"/>
    <s v="Nelson Susan"/>
    <n v="4155551450"/>
    <s v="5677 Strong St. "/>
    <x v="12"/>
    <n v="97562"/>
    <x v="0"/>
    <n v="1165"/>
    <n v="210500"/>
    <n v="10113"/>
    <x v="13"/>
    <d v="2003-04-02T00:00:00"/>
    <d v="2003-03-27T00:00:00"/>
    <s v="Shipped"/>
    <x v="26"/>
    <x v="1"/>
    <d v="1899-12-30T01:18:00"/>
    <x v="0"/>
    <s v="1:18 scale die-cast about 10&quot; long doors open, hood opens, trunk opens and wheels roll"/>
    <n v="6906"/>
    <n v="89.14"/>
    <n v="151.08000000000001"/>
    <n v="5366.48"/>
    <n v="3298.18"/>
    <n v="2068.2999999999997"/>
  </r>
  <r>
    <n v="10382"/>
    <x v="41"/>
    <n v="34"/>
    <n v="143.61000000000001"/>
    <n v="12"/>
    <n v="124"/>
    <x v="13"/>
    <s v="Nelson Susan"/>
    <n v="4155551450"/>
    <s v="5677 Strong St. "/>
    <x v="12"/>
    <n v="97562"/>
    <x v="0"/>
    <n v="1165"/>
    <n v="210500"/>
    <n v="10113"/>
    <x v="13"/>
    <d v="2003-04-02T00:00:00"/>
    <d v="2003-03-27T00:00:00"/>
    <s v="Shipped"/>
    <x v="41"/>
    <x v="1"/>
    <d v="1899-12-30T01:12:00"/>
    <x v="8"/>
    <s v="Turnable front wheels; steering function; detailed interior; detailed engine; opening hood; opening trunk; opening doors; and detailed chassis."/>
    <n v="1049"/>
    <n v="83.05"/>
    <n v="173.02"/>
    <n v="4882.7400000000007"/>
    <n v="2823.7"/>
    <n v="2059.0400000000009"/>
  </r>
  <r>
    <n v="10382"/>
    <x v="27"/>
    <n v="32"/>
    <n v="103.1"/>
    <n v="13"/>
    <n v="124"/>
    <x v="13"/>
    <s v="Nelson Susan"/>
    <n v="4155551450"/>
    <s v="5677 Strong St. "/>
    <x v="12"/>
    <n v="97562"/>
    <x v="0"/>
    <n v="1165"/>
    <n v="210500"/>
    <n v="10113"/>
    <x v="13"/>
    <d v="2003-04-02T00:00:00"/>
    <d v="2003-03-27T00:00:00"/>
    <s v="Shipped"/>
    <x v="27"/>
    <x v="2"/>
    <d v="1899-12-30T01:12:00"/>
    <x v="2"/>
    <s v="1:12 scale die-cast about 20&quot; long Hood opens, Rubber wheels"/>
    <n v="6125"/>
    <n v="55.7"/>
    <n v="118.5"/>
    <n v="3299.2"/>
    <n v="1782.4"/>
    <n v="1516.7999999999997"/>
  </r>
  <r>
    <n v="10382"/>
    <x v="28"/>
    <n v="25"/>
    <n v="160.46"/>
    <n v="5"/>
    <n v="124"/>
    <x v="13"/>
    <s v="Nelson Susan"/>
    <n v="4155551450"/>
    <s v="5677 Strong St. "/>
    <x v="12"/>
    <n v="97562"/>
    <x v="0"/>
    <n v="1165"/>
    <n v="210500"/>
    <n v="10113"/>
    <x v="13"/>
    <d v="2003-04-02T00:00:00"/>
    <d v="2003-03-27T00:00:00"/>
    <s v="Shipped"/>
    <x v="28"/>
    <x v="1"/>
    <d v="1899-12-30T01:18:00"/>
    <x v="5"/>
    <s v="Turnable front wheels; steering function; detailed interior; detailed engine; opening hood; opening trunk; opening doors; and detailed chassis."/>
    <n v="4724"/>
    <n v="101.51"/>
    <n v="163.72999999999999"/>
    <n v="4011.5"/>
    <n v="2537.75"/>
    <n v="1473.75"/>
  </r>
  <r>
    <n v="10382"/>
    <x v="18"/>
    <n v="50"/>
    <n v="84.33"/>
    <n v="7"/>
    <n v="124"/>
    <x v="13"/>
    <s v="Nelson Susan"/>
    <n v="4155551450"/>
    <s v="5677 Strong St. "/>
    <x v="12"/>
    <n v="97562"/>
    <x v="0"/>
    <n v="1165"/>
    <n v="210500"/>
    <n v="10113"/>
    <x v="13"/>
    <d v="2003-04-02T00:00:00"/>
    <d v="2003-03-27T00:00:00"/>
    <s v="Shipped"/>
    <x v="18"/>
    <x v="0"/>
    <d v="1899-12-30T01:18:00"/>
    <x v="2"/>
    <s v="Features Gold Trim, Full Size Spare Tire, Chrome Trim, Chrome Grille, Opening Hood, Opening Doors, Opening Trunk, Detailed Engine, Working Steering System"/>
    <n v="7913"/>
    <n v="57.54"/>
    <n v="99.21"/>
    <n v="4216.5"/>
    <n v="2877"/>
    <n v="1339.5"/>
  </r>
  <r>
    <n v="10382"/>
    <x v="19"/>
    <n v="39"/>
    <n v="115.03"/>
    <n v="1"/>
    <n v="124"/>
    <x v="13"/>
    <s v="Nelson Susan"/>
    <n v="4155551450"/>
    <s v="5677 Strong St. "/>
    <x v="12"/>
    <n v="97562"/>
    <x v="0"/>
    <n v="1165"/>
    <n v="210500"/>
    <n v="10113"/>
    <x v="13"/>
    <d v="2003-04-02T00:00:00"/>
    <d v="2003-03-27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486.17"/>
    <n v="3305.6400000000003"/>
    <n v="1180.5299999999997"/>
  </r>
  <r>
    <n v="10382"/>
    <x v="20"/>
    <n v="39"/>
    <n v="46.29"/>
    <n v="2"/>
    <n v="124"/>
    <x v="13"/>
    <s v="Nelson Susan"/>
    <n v="4155551450"/>
    <s v="5677 Strong St. "/>
    <x v="12"/>
    <n v="97562"/>
    <x v="0"/>
    <n v="1165"/>
    <n v="210500"/>
    <n v="10113"/>
    <x v="13"/>
    <d v="2003-04-02T00:00:00"/>
    <d v="2003-03-27T00:00:00"/>
    <s v="Shipped"/>
    <x v="20"/>
    <x v="0"/>
    <d v="1899-12-30T01:18:00"/>
    <x v="7"/>
    <s v="Features completely detailed interior including Velvet flocked drapes,deluxe wood grain floor, and a wood grain casket with seperate chrome handles"/>
    <n v="6645"/>
    <n v="23.14"/>
    <n v="50.31"/>
    <n v="1805.31"/>
    <n v="902.46"/>
    <n v="902.84999999999991"/>
  </r>
  <r>
    <n v="10382"/>
    <x v="21"/>
    <n v="20"/>
    <n v="120.12"/>
    <n v="3"/>
    <n v="124"/>
    <x v="13"/>
    <s v="Nelson Susan"/>
    <n v="4155551450"/>
    <s v="5677 Strong St. "/>
    <x v="12"/>
    <n v="97562"/>
    <x v="0"/>
    <n v="1165"/>
    <n v="210500"/>
    <n v="10113"/>
    <x v="13"/>
    <d v="2003-04-02T00:00:00"/>
    <d v="2003-03-27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2402.4"/>
    <n v="1226.8000000000002"/>
    <n v="1175.5999999999999"/>
  </r>
  <r>
    <n v="10382"/>
    <x v="22"/>
    <n v="33"/>
    <n v="97.39"/>
    <n v="4"/>
    <n v="124"/>
    <x v="13"/>
    <s v="Nelson Susan"/>
    <n v="4155551450"/>
    <s v="5677 Strong St. "/>
    <x v="12"/>
    <n v="97562"/>
    <x v="0"/>
    <n v="1165"/>
    <n v="210500"/>
    <n v="10113"/>
    <x v="13"/>
    <d v="2003-04-02T00:00:00"/>
    <d v="2003-03-27T00:00:00"/>
    <s v="Shipped"/>
    <x v="22"/>
    <x v="0"/>
    <d v="1899-12-30T01:24:00"/>
    <x v="8"/>
    <s v="Features opening trunk,  working steering system. Color dark green."/>
    <n v="4710"/>
    <n v="57.46"/>
    <n v="97.39"/>
    <n v="3213.87"/>
    <n v="1896.18"/>
    <n v="1317.6899999999998"/>
  </r>
  <r>
    <n v="10382"/>
    <x v="23"/>
    <n v="26"/>
    <n v="85.72"/>
    <n v="6"/>
    <n v="124"/>
    <x v="13"/>
    <s v="Nelson Susan"/>
    <n v="4155551450"/>
    <s v="5677 Strong St. "/>
    <x v="12"/>
    <n v="97562"/>
    <x v="0"/>
    <n v="1165"/>
    <n v="210500"/>
    <n v="10113"/>
    <x v="13"/>
    <d v="2003-04-02T00:00:00"/>
    <d v="2003-03-27T00:00:00"/>
    <s v="Shipped"/>
    <x v="23"/>
    <x v="2"/>
    <d v="1899-12-30T01:32:00"/>
    <x v="1"/>
    <s v="This 1980Ã¢â‚¬â„¢s era new look Manhattan express is still active, running from the Bronx to mid-town Manhattan. Has 35 opeining windows and working lights. Needs a battery."/>
    <n v="5099"/>
    <n v="53.93"/>
    <n v="96.31"/>
    <n v="2228.7199999999998"/>
    <n v="1402.18"/>
    <n v="826.53999999999974"/>
  </r>
  <r>
    <n v="10382"/>
    <x v="24"/>
    <n v="48"/>
    <n v="57.53"/>
    <n v="8"/>
    <n v="124"/>
    <x v="13"/>
    <s v="Nelson Susan"/>
    <n v="4155551450"/>
    <s v="5677 Strong St. "/>
    <x v="12"/>
    <n v="97562"/>
    <x v="0"/>
    <n v="1165"/>
    <n v="210500"/>
    <n v="10113"/>
    <x v="13"/>
    <d v="2003-04-02T00:00:00"/>
    <d v="2003-03-27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761.44"/>
    <n v="1613.28"/>
    <n v="1148.1600000000001"/>
  </r>
  <r>
    <n v="10382"/>
    <x v="25"/>
    <n v="34"/>
    <n v="101.15"/>
    <n v="9"/>
    <n v="124"/>
    <x v="13"/>
    <s v="Nelson Susan"/>
    <n v="4155551450"/>
    <s v="5677 Strong St. "/>
    <x v="12"/>
    <n v="97562"/>
    <x v="0"/>
    <n v="1165"/>
    <n v="210500"/>
    <n v="10113"/>
    <x v="13"/>
    <d v="2003-04-02T00:00:00"/>
    <d v="2003-03-27T00:00:00"/>
    <s v="Shipped"/>
    <x v="25"/>
    <x v="1"/>
    <d v="1899-12-30T01:18:00"/>
    <x v="9"/>
    <s v="Features include opening and closing doors. Color: White. _x000a_Measures approximately 9 1/2&quot; Long."/>
    <n v="6934"/>
    <n v="46.53"/>
    <n v="101.15"/>
    <n v="3439.1000000000004"/>
    <n v="1582.02"/>
    <n v="1857.0800000000004"/>
  </r>
  <r>
    <n v="10383"/>
    <x v="29"/>
    <n v="27"/>
    <n v="119.05"/>
    <n v="11"/>
    <n v="141"/>
    <x v="4"/>
    <s v="Freyre Diego "/>
    <n v="915559444"/>
    <s v="C/ Moralzarzal, 86 "/>
    <x v="4"/>
    <n v="28034"/>
    <x v="3"/>
    <n v="1370"/>
    <n v="227600"/>
    <n v="10104"/>
    <x v="4"/>
    <d v="2003-02-09T00:00:00"/>
    <d v="2003-02-01T00:00:00"/>
    <s v="Shipped"/>
    <x v="29"/>
    <x v="2"/>
    <d v="1899-12-30T01:18:00"/>
    <x v="11"/>
    <s v="Exact replica. 100+ parts. working steering system, original logos"/>
    <n v="8258"/>
    <n v="74.86"/>
    <n v="122.73"/>
    <n v="3214.35"/>
    <n v="2021.22"/>
    <n v="1193.1299999999999"/>
  </r>
  <r>
    <n v="10383"/>
    <x v="42"/>
    <n v="24"/>
    <n v="125.66"/>
    <n v="9"/>
    <n v="141"/>
    <x v="4"/>
    <s v="Freyre Diego "/>
    <n v="915559444"/>
    <s v="C/ Moralzarzal, 86 "/>
    <x v="4"/>
    <n v="28034"/>
    <x v="3"/>
    <n v="1370"/>
    <n v="227600"/>
    <n v="10104"/>
    <x v="4"/>
    <d v="2003-02-09T00:00:00"/>
    <d v="2003-02-01T00:00:00"/>
    <s v="Shipped"/>
    <x v="42"/>
    <x v="0"/>
    <d v="1899-12-30T01:18:00"/>
    <x v="11"/>
    <s v="Features opening trunk,  working steering system"/>
    <n v="3913"/>
    <n v="68.3"/>
    <n v="136.59"/>
    <n v="3015.84"/>
    <n v="1639.1999999999998"/>
    <n v="1376.6400000000003"/>
  </r>
  <r>
    <n v="10383"/>
    <x v="30"/>
    <n v="47"/>
    <n v="155.79"/>
    <n v="6"/>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322.1299999999992"/>
    <n v="3661.3"/>
    <n v="3660.829999999999"/>
  </r>
  <r>
    <n v="10383"/>
    <x v="43"/>
    <n v="26"/>
    <n v="83.7"/>
    <n v="12"/>
    <n v="141"/>
    <x v="4"/>
    <s v="Freyre Diego "/>
    <n v="915559444"/>
    <s v="C/ Moralzarzal, 86 "/>
    <x v="4"/>
    <n v="28034"/>
    <x v="3"/>
    <n v="1370"/>
    <n v="227600"/>
    <n v="10104"/>
    <x v="4"/>
    <d v="2003-02-09T00:00:00"/>
    <d v="2003-02-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176.2000000000003"/>
    <n v="1756.56"/>
    <n v="419.64000000000033"/>
  </r>
  <r>
    <n v="10383"/>
    <x v="31"/>
    <n v="38"/>
    <n v="137.88"/>
    <n v="1"/>
    <n v="141"/>
    <x v="4"/>
    <s v="Freyre Diego "/>
    <n v="915559444"/>
    <s v="C/ Moralzarzal, 86 "/>
    <x v="4"/>
    <n v="28034"/>
    <x v="3"/>
    <n v="1370"/>
    <n v="227600"/>
    <n v="10104"/>
    <x v="4"/>
    <d v="2003-02-09T00:00:00"/>
    <d v="2003-02-01T00:00:00"/>
    <s v="Shipped"/>
    <x v="31"/>
    <x v="1"/>
    <d v="1899-12-30T01:18:00"/>
    <x v="10"/>
    <s v="Features include opening and closing doors. Color: White."/>
    <n v="5545"/>
    <n v="91.92"/>
    <n v="143.62"/>
    <n v="5239.4399999999996"/>
    <n v="3492.96"/>
    <n v="1746.4799999999996"/>
  </r>
  <r>
    <n v="10383"/>
    <x v="44"/>
    <n v="28"/>
    <n v="77.239999999999995"/>
    <n v="7"/>
    <n v="141"/>
    <x v="4"/>
    <s v="Freyre Diego "/>
    <n v="915559444"/>
    <s v="C/ Moralzarzal, 86 "/>
    <x v="4"/>
    <n v="28034"/>
    <x v="3"/>
    <n v="1370"/>
    <n v="227600"/>
    <n v="10104"/>
    <x v="4"/>
    <d v="2003-02-09T00:00:00"/>
    <d v="2003-02-01T00:00:00"/>
    <s v="Shipped"/>
    <x v="44"/>
    <x v="0"/>
    <d v="1899-12-30T01:18:00"/>
    <x v="2"/>
    <s v="Features opening trunk,  working steering system"/>
    <n v="8290"/>
    <n v="52.66"/>
    <n v="87.77"/>
    <n v="2162.7199999999998"/>
    <n v="1474.48"/>
    <n v="688.23999999999978"/>
  </r>
  <r>
    <n v="10383"/>
    <x v="32"/>
    <n v="22"/>
    <n v="52.6"/>
    <n v="2"/>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1157.2"/>
    <n v="712.14"/>
    <n v="445.06000000000006"/>
  </r>
  <r>
    <n v="10383"/>
    <x v="33"/>
    <n v="40"/>
    <n v="33.24"/>
    <n v="3"/>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329.6000000000001"/>
    <n v="636.4"/>
    <n v="693.20000000000016"/>
  </r>
  <r>
    <n v="10383"/>
    <x v="34"/>
    <n v="21"/>
    <n v="117.1"/>
    <n v="4"/>
    <n v="141"/>
    <x v="4"/>
    <s v="Freyre Diego "/>
    <n v="915559444"/>
    <s v="C/ Moralzarzal, 86 "/>
    <x v="4"/>
    <n v="28034"/>
    <x v="3"/>
    <n v="1370"/>
    <n v="227600"/>
    <n v="10104"/>
    <x v="4"/>
    <d v="2003-02-09T00:00:00"/>
    <d v="2003-02-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2459.1"/>
    <n v="1465.38"/>
    <n v="993.7199999999998"/>
  </r>
  <r>
    <n v="10383"/>
    <x v="35"/>
    <n v="32"/>
    <n v="53.57"/>
    <n v="5"/>
    <n v="141"/>
    <x v="4"/>
    <s v="Freyre Diego "/>
    <n v="915559444"/>
    <s v="C/ Moralzarzal, 86 "/>
    <x v="4"/>
    <n v="28034"/>
    <x v="3"/>
    <n v="1370"/>
    <n v="227600"/>
    <n v="10104"/>
    <x v="4"/>
    <d v="2003-02-09T00:00:00"/>
    <d v="2003-02-01T00:00:00"/>
    <s v="Shipped"/>
    <x v="35"/>
    <x v="2"/>
    <d v="1899-12-30T01:32:00"/>
    <x v="6"/>
    <s v="Model features bi-level seating, 50 windows, skylights &amp; glare resistant glass, working steering system, original logos"/>
    <n v="2874"/>
    <n v="25.98"/>
    <n v="54.11"/>
    <n v="1714.24"/>
    <n v="831.36"/>
    <n v="882.88"/>
  </r>
  <r>
    <n v="10383"/>
    <x v="36"/>
    <n v="44"/>
    <n v="55.93"/>
    <n v="8"/>
    <n v="141"/>
    <x v="4"/>
    <s v="Freyre Diego "/>
    <n v="915559444"/>
    <s v="C/ Moralzarzal, 86 "/>
    <x v="4"/>
    <n v="28034"/>
    <x v="3"/>
    <n v="1370"/>
    <n v="227600"/>
    <n v="10104"/>
    <x v="4"/>
    <d v="2003-02-09T00:00:00"/>
    <d v="2003-02-0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60.92"/>
    <n v="1175.6799999999998"/>
    <n v="1285.2400000000002"/>
  </r>
  <r>
    <n v="10383"/>
    <x v="37"/>
    <n v="29"/>
    <n v="94.92"/>
    <n v="13"/>
    <n v="141"/>
    <x v="4"/>
    <s v="Freyre Diego "/>
    <n v="915559444"/>
    <s v="C/ Moralzarzal, 86 "/>
    <x v="4"/>
    <n v="28034"/>
    <x v="3"/>
    <n v="1370"/>
    <n v="227600"/>
    <n v="10104"/>
    <x v="4"/>
    <d v="2003-02-09T00:00:00"/>
    <d v="2003-02-0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52.68"/>
    <n v="1980.41"/>
    <n v="772.26999999999975"/>
  </r>
  <r>
    <n v="10383"/>
    <x v="38"/>
    <n v="38"/>
    <n v="48.62"/>
    <n v="10"/>
    <n v="141"/>
    <x v="4"/>
    <s v="Freyre Diego "/>
    <n v="915559444"/>
    <s v="C/ Moralzarzal, 86 "/>
    <x v="4"/>
    <n v="28034"/>
    <x v="3"/>
    <n v="1370"/>
    <n v="227600"/>
    <n v="10104"/>
    <x v="4"/>
    <d v="2003-02-09T00:00:00"/>
    <d v="2003-02-0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847.56"/>
    <n v="1424.6200000000001"/>
    <n v="422.93999999999983"/>
  </r>
  <r>
    <n v="10384"/>
    <x v="39"/>
    <n v="34"/>
    <n v="129.19999999999999"/>
    <n v="4"/>
    <n v="321"/>
    <x v="47"/>
    <s v="Brown Julie"/>
    <n v="6505551386"/>
    <s v="7734 Strong St. "/>
    <x v="10"/>
    <n v="94217"/>
    <x v="0"/>
    <n v="1165"/>
    <n v="105000"/>
    <n v="10159"/>
    <x v="46"/>
    <d v="2003-10-19T00:00:00"/>
    <d v="2003-10-16T00:00:00"/>
    <s v="Shipped"/>
    <x v="39"/>
    <x v="1"/>
    <d v="1899-12-30T01:10:00"/>
    <x v="1"/>
    <s v="Features include: Turnable front wheels; steering function; detailed interior; detailed engine; opening hood; opening trunk; opening doors; and detailed chassis."/>
    <n v="3252"/>
    <n v="85.68"/>
    <n v="136"/>
    <n v="4392.7999999999993"/>
    <n v="2913.1200000000003"/>
    <n v="1479.6799999999989"/>
  </r>
  <r>
    <n v="10384"/>
    <x v="45"/>
    <n v="28"/>
    <n v="114.29"/>
    <n v="3"/>
    <n v="321"/>
    <x v="47"/>
    <s v="Brown Julie"/>
    <n v="6505551386"/>
    <s v="7734 Strong St. "/>
    <x v="10"/>
    <n v="94217"/>
    <x v="0"/>
    <n v="1165"/>
    <n v="105000"/>
    <n v="10159"/>
    <x v="46"/>
    <d v="2003-10-19T00:00:00"/>
    <d v="2003-10-16T00:00:00"/>
    <s v="Shipped"/>
    <x v="45"/>
    <x v="4"/>
    <d v="1899-12-30T01:24:00"/>
    <x v="9"/>
    <s v="All wood with canvas sails. Many extras including rigging, long boats, pilot house, anchors, etc. Comes with 4 masts, all square-rigged."/>
    <n v="1898"/>
    <n v="82.34"/>
    <n v="122.89"/>
    <n v="3200.1200000000003"/>
    <n v="2305.52"/>
    <n v="894.60000000000036"/>
  </r>
  <r>
    <n v="10384"/>
    <x v="46"/>
    <n v="43"/>
    <n v="71.69"/>
    <n v="2"/>
    <n v="321"/>
    <x v="47"/>
    <s v="Brown Julie"/>
    <n v="6505551386"/>
    <s v="7734 Strong St. "/>
    <x v="10"/>
    <n v="94217"/>
    <x v="0"/>
    <n v="1165"/>
    <n v="105000"/>
    <n v="10159"/>
    <x v="46"/>
    <d v="2003-10-19T00:00:00"/>
    <d v="2003-10-16T00:00:00"/>
    <s v="Shipped"/>
    <x v="46"/>
    <x v="0"/>
    <d v="1899-12-30T01:24:00"/>
    <x v="10"/>
    <s v="This model features chrome trim and grille, opening hood, opening doors, opening trunk, detailed engine, working steering system. Color white."/>
    <n v="9173"/>
    <n v="46.91"/>
    <n v="88.51"/>
    <n v="3082.67"/>
    <n v="2017.1299999999999"/>
    <n v="1065.5400000000002"/>
  </r>
  <r>
    <n v="10384"/>
    <x v="49"/>
    <n v="49"/>
    <n v="71.02"/>
    <n v="1"/>
    <n v="321"/>
    <x v="47"/>
    <s v="Brown Julie"/>
    <n v="6505551386"/>
    <s v="7734 Strong St. "/>
    <x v="10"/>
    <n v="94217"/>
    <x v="0"/>
    <n v="1165"/>
    <n v="105000"/>
    <n v="10159"/>
    <x v="46"/>
    <d v="2003-10-19T00:00:00"/>
    <d v="2003-10-16T00:00:00"/>
    <s v="Shipped"/>
    <x v="49"/>
    <x v="4"/>
    <d v="1899-12-30T12:40:00"/>
    <x v="7"/>
    <s v="Measures 31 1/2 inches Long x 25 1/2 inches High x 10 5/8 inches Wide_x000a_All wood with canvas sail. Extras include long boats, rigging, ladders, railing, anchors, side cannons, hand painted, etc."/>
    <n v="737"/>
    <n v="43.3"/>
    <n v="86.61"/>
    <n v="3479.98"/>
    <n v="2121.6999999999998"/>
    <n v="1358.2800000000002"/>
  </r>
  <r>
    <n v="10385"/>
    <x v="47"/>
    <n v="37"/>
    <n v="78.83"/>
    <n v="2"/>
    <n v="124"/>
    <x v="13"/>
    <s v="Nelson Susan"/>
    <n v="4155551450"/>
    <s v="5677 Strong St. "/>
    <x v="12"/>
    <n v="97562"/>
    <x v="0"/>
    <n v="1165"/>
    <n v="210500"/>
    <n v="10113"/>
    <x v="13"/>
    <d v="2003-04-02T00:00:00"/>
    <d v="2003-03-27T00:00:00"/>
    <s v="Shipped"/>
    <x v="47"/>
    <x v="0"/>
    <d v="1899-12-30T01:24:00"/>
    <x v="9"/>
    <s v="Chrome Trim, Chrome Grille, Opening Hood, Opening Doors, Opening Trunk, Detailed Engine, Working Steering System. Color black."/>
    <n v="6621"/>
    <n v="48.64"/>
    <n v="83.86"/>
    <n v="2916.71"/>
    <n v="1799.68"/>
    <n v="1117.03"/>
  </r>
  <r>
    <n v="10385"/>
    <x v="48"/>
    <n v="25"/>
    <n v="62"/>
    <n v="1"/>
    <n v="124"/>
    <x v="13"/>
    <s v="Nelson Susan"/>
    <n v="4155551450"/>
    <s v="5677 Strong St. "/>
    <x v="12"/>
    <n v="97562"/>
    <x v="0"/>
    <n v="1165"/>
    <n v="210500"/>
    <n v="10113"/>
    <x v="13"/>
    <d v="2003-04-02T00:00:00"/>
    <d v="2003-03-27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550"/>
    <n v="850"/>
    <n v="700"/>
  </r>
  <r>
    <n v="10386"/>
    <x v="54"/>
    <n v="25"/>
    <n v="130.88"/>
    <n v="7"/>
    <n v="141"/>
    <x v="4"/>
    <s v="Freyre Diego "/>
    <n v="915559444"/>
    <s v="C/ Moralzarzal, 86 "/>
    <x v="4"/>
    <n v="28034"/>
    <x v="3"/>
    <n v="1370"/>
    <n v="227600"/>
    <n v="10104"/>
    <x v="4"/>
    <d v="2003-02-09T00:00:00"/>
    <d v="2003-02-01T00:00:00"/>
    <s v="Shipped"/>
    <x v="54"/>
    <x v="5"/>
    <d v="1899-12-30T01:18:00"/>
    <x v="3"/>
    <s v="1:18 scale replica of actual Army's UH-60L BLACK HAWK Helicopter. 100% hand-assembled. Features rotating rotor blades, propeller blades and rubber wheels."/>
    <n v="5330"/>
    <n v="77.27"/>
    <n v="157.69"/>
    <n v="3272"/>
    <n v="1931.75"/>
    <n v="1340.25"/>
  </r>
  <r>
    <n v="10386"/>
    <x v="55"/>
    <n v="21"/>
    <n v="72.650000000000006"/>
    <n v="18"/>
    <n v="141"/>
    <x v="4"/>
    <s v="Freyre Diego "/>
    <n v="915559444"/>
    <s v="C/ Moralzarzal, 86 "/>
    <x v="4"/>
    <n v="28034"/>
    <x v="3"/>
    <n v="1370"/>
    <n v="227600"/>
    <n v="10104"/>
    <x v="4"/>
    <d v="2003-02-09T00:00:00"/>
    <d v="2003-02-01T00:00:00"/>
    <s v="Shipped"/>
    <x v="55"/>
    <x v="5"/>
    <d v="1899-12-30T02:12:00"/>
    <x v="5"/>
    <s v="Has retractable wheels and comes with a stand"/>
    <n v="992"/>
    <n v="49"/>
    <n v="84.48"/>
    <n v="1525.65"/>
    <n v="1029"/>
    <n v="496.65000000000009"/>
  </r>
  <r>
    <n v="10386"/>
    <x v="56"/>
    <n v="37"/>
    <n v="73.12"/>
    <n v="5"/>
    <n v="141"/>
    <x v="4"/>
    <s v="Freyre Diego "/>
    <n v="915559444"/>
    <s v="C/ Moralzarzal, 86 "/>
    <x v="4"/>
    <n v="28034"/>
    <x v="3"/>
    <n v="1370"/>
    <n v="227600"/>
    <n v="10104"/>
    <x v="4"/>
    <d v="2003-02-09T00:00:00"/>
    <d v="2003-02-01T00:00:00"/>
    <s v="Shipped"/>
    <x v="56"/>
    <x v="4"/>
    <d v="1899-12-30T01:18:00"/>
    <x v="10"/>
    <s v="Exact replica. Wood and Metal. Many extras including rigging, long boats, pilot house, anchors, etc. Comes with three masts, all square-rigged."/>
    <n v="4259"/>
    <n v="51.61"/>
    <n v="86.02"/>
    <n v="2705.44"/>
    <n v="1909.57"/>
    <n v="795.87000000000012"/>
  </r>
  <r>
    <n v="10386"/>
    <x v="57"/>
    <n v="22"/>
    <n v="100.58"/>
    <n v="6"/>
    <n v="141"/>
    <x v="4"/>
    <s v="Freyre Diego "/>
    <n v="915559444"/>
    <s v="C/ Moralzarzal, 86 "/>
    <x v="4"/>
    <n v="28034"/>
    <x v="3"/>
    <n v="1370"/>
    <n v="227600"/>
    <n v="10104"/>
    <x v="4"/>
    <d v="2003-02-09T00:00:00"/>
    <d v="2003-02-01T00:00:00"/>
    <s v="Shipped"/>
    <x v="57"/>
    <x v="0"/>
    <d v="1899-12-30T01:18:00"/>
    <x v="2"/>
    <s v="Features opening hood, opening doors, opening trunk, wide white wall tires, front door arm rests, working steering system, leather upholstery. Color black."/>
    <n v="2378"/>
    <n v="64.58"/>
    <n v="105.87"/>
    <n v="2212.7599999999998"/>
    <n v="1420.76"/>
    <n v="791.99999999999977"/>
  </r>
  <r>
    <n v="10386"/>
    <x v="58"/>
    <n v="33"/>
    <n v="101.76"/>
    <n v="11"/>
    <n v="141"/>
    <x v="4"/>
    <s v="Freyre Diego "/>
    <n v="915559444"/>
    <s v="C/ Moralzarzal, 86 "/>
    <x v="4"/>
    <n v="28034"/>
    <x v="3"/>
    <n v="1370"/>
    <n v="227600"/>
    <n v="10104"/>
    <x v="4"/>
    <d v="2003-02-09T00:00:00"/>
    <d v="2003-02-01T00:00:00"/>
    <s v="Shipped"/>
    <x v="58"/>
    <x v="5"/>
    <d v="1899-12-30T01:24:00"/>
    <x v="6"/>
    <s v="Official logos and insignias"/>
    <n v="3627"/>
    <n v="66.739999999999995"/>
    <n v="109.42"/>
    <n v="3358.0800000000004"/>
    <n v="2202.4199999999996"/>
    <n v="1155.6600000000008"/>
  </r>
  <r>
    <n v="10386"/>
    <x v="59"/>
    <n v="39"/>
    <n v="56.86"/>
    <n v="1"/>
    <n v="141"/>
    <x v="4"/>
    <s v="Freyre Diego "/>
    <n v="915559444"/>
    <s v="C/ Moralzarzal, 86 "/>
    <x v="4"/>
    <n v="28034"/>
    <x v="3"/>
    <n v="1370"/>
    <n v="227600"/>
    <n v="10104"/>
    <x v="4"/>
    <d v="2003-02-09T00:00:00"/>
    <d v="2003-02-01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2217.54"/>
    <n v="1335.75"/>
    <n v="881.79"/>
  </r>
  <r>
    <n v="10386"/>
    <x v="60"/>
    <n v="35"/>
    <n v="54.57"/>
    <n v="9"/>
    <n v="141"/>
    <x v="4"/>
    <s v="Freyre Diego "/>
    <n v="915559444"/>
    <s v="C/ Moralzarzal, 86 "/>
    <x v="4"/>
    <n v="28034"/>
    <x v="3"/>
    <n v="1370"/>
    <n v="227600"/>
    <n v="10104"/>
    <x v="4"/>
    <d v="2003-02-09T00:00:00"/>
    <d v="2003-02-01T00:00:00"/>
    <s v="Shipped"/>
    <x v="60"/>
    <x v="0"/>
    <d v="1899-12-30T01:24:00"/>
    <x v="4"/>
    <s v="Features opening hood, opening doors, opening trunk, wide white wall tires, front door arm rests, working steering system"/>
    <n v="2902"/>
    <n v="26.3"/>
    <n v="65.75"/>
    <n v="1909.95"/>
    <n v="920.5"/>
    <n v="989.45"/>
  </r>
  <r>
    <n v="10386"/>
    <x v="61"/>
    <n v="41"/>
    <n v="55.96"/>
    <n v="12"/>
    <n v="141"/>
    <x v="4"/>
    <s v="Freyre Diego "/>
    <n v="915559444"/>
    <s v="C/ Moralzarzal, 86 "/>
    <x v="4"/>
    <n v="28034"/>
    <x v="3"/>
    <n v="1370"/>
    <n v="227600"/>
    <n v="10104"/>
    <x v="4"/>
    <d v="2003-02-09T00:00:00"/>
    <d v="2003-02-01T00:00:00"/>
    <s v="Shipped"/>
    <x v="61"/>
    <x v="5"/>
    <d v="1899-12-30T01:24:00"/>
    <x v="8"/>
    <s v="Has retractable wheels and comes with a stand. Official logos and insignias."/>
    <n v="6812"/>
    <n v="29.34"/>
    <n v="68.239999999999995"/>
    <n v="2294.36"/>
    <n v="1202.94"/>
    <n v="1091.42"/>
  </r>
  <r>
    <n v="10386"/>
    <x v="62"/>
    <n v="50"/>
    <n v="71.73"/>
    <n v="8"/>
    <n v="141"/>
    <x v="4"/>
    <s v="Freyre Diego "/>
    <n v="915559444"/>
    <s v="C/ Moralzarzal, 86 "/>
    <x v="4"/>
    <n v="28034"/>
    <x v="3"/>
    <n v="1370"/>
    <n v="227600"/>
    <n v="10104"/>
    <x v="4"/>
    <d v="2003-02-09T00:00:00"/>
    <d v="2003-02-01T00:00:00"/>
    <s v="Shipped"/>
    <x v="62"/>
    <x v="5"/>
    <d v="1899-12-30T01:24:00"/>
    <x v="11"/>
    <s v="Hand crafted diecast-like metal Triplane is Re-created in about 1:24 scale of antique pioneer airplane. This antique style metal triplane is all hand-assembled with many different parts."/>
    <n v="2756"/>
    <n v="36.229999999999997"/>
    <n v="72.45"/>
    <n v="3586.5"/>
    <n v="1811.4999999999998"/>
    <n v="1775.0000000000002"/>
  </r>
  <r>
    <n v="10386"/>
    <x v="66"/>
    <n v="29"/>
    <n v="85.09"/>
    <n v="13"/>
    <n v="141"/>
    <x v="4"/>
    <s v="Freyre Diego "/>
    <n v="915559444"/>
    <s v="C/ Moralzarzal, 86 "/>
    <x v="4"/>
    <n v="28034"/>
    <x v="3"/>
    <n v="1370"/>
    <n v="227600"/>
    <n v="10104"/>
    <x v="4"/>
    <d v="2003-02-09T00:00:00"/>
    <d v="2003-02-01T00:00:00"/>
    <s v="Shipped"/>
    <x v="66"/>
    <x v="4"/>
    <d v="1899-12-30T12:40:00"/>
    <x v="11"/>
    <s v="Measures 30 inches Long x 27 1/2 inches High x 4 3/4 inches Wide. _x000a_Many extras including rigging, long boats, pilot house, anchors, etc. Comes with three masts, all square-rigged."/>
    <n v="3501"/>
    <n v="39.83"/>
    <n v="90.52"/>
    <n v="2467.61"/>
    <n v="1155.07"/>
    <n v="1312.5400000000002"/>
  </r>
  <r>
    <n v="10386"/>
    <x v="67"/>
    <n v="37"/>
    <n v="90.75"/>
    <n v="14"/>
    <n v="141"/>
    <x v="4"/>
    <s v="Freyre Diego "/>
    <n v="915559444"/>
    <s v="C/ Moralzarzal, 86 "/>
    <x v="4"/>
    <n v="28034"/>
    <x v="3"/>
    <n v="1370"/>
    <n v="227600"/>
    <n v="10104"/>
    <x v="4"/>
    <d v="2003-02-09T00:00:00"/>
    <d v="2003-02-01T00:00:00"/>
    <s v="Shipped"/>
    <x v="67"/>
    <x v="5"/>
    <d v="1899-12-30T12:40:00"/>
    <x v="1"/>
    <s v="Official logos and insignias. Working steering system. Rotating jet engines"/>
    <n v="9653"/>
    <n v="68.8"/>
    <n v="99.72"/>
    <n v="3357.75"/>
    <n v="2545.6"/>
    <n v="812.15000000000009"/>
  </r>
  <r>
    <n v="10386"/>
    <x v="50"/>
    <n v="37"/>
    <n v="67.22"/>
    <n v="10"/>
    <n v="141"/>
    <x v="4"/>
    <s v="Freyre Diego "/>
    <n v="915559444"/>
    <s v="C/ Moralzarzal, 86 "/>
    <x v="4"/>
    <n v="28034"/>
    <x v="3"/>
    <n v="1370"/>
    <n v="227600"/>
    <n v="10104"/>
    <x v="4"/>
    <d v="2003-02-09T00:00:00"/>
    <d v="2003-02-01T00:00:00"/>
    <s v="Shipped"/>
    <x v="50"/>
    <x v="4"/>
    <d v="1899-12-30T12:40:00"/>
    <x v="3"/>
    <s v="All wood with canvas sails. Measures 31 1/2&quot; Length x 22 3/8&quot; High x 8 1/4&quot; Width. Extras include 4 boats on deck, sea sprite on bow, anchors, copper railing, pilot houses, etc."/>
    <n v="7083"/>
    <n v="33.97"/>
    <n v="72.28"/>
    <n v="2487.14"/>
    <n v="1256.8899999999999"/>
    <n v="1230.25"/>
  </r>
  <r>
    <n v="10386"/>
    <x v="69"/>
    <n v="32"/>
    <n v="68"/>
    <n v="17"/>
    <n v="141"/>
    <x v="4"/>
    <s v="Freyre Diego "/>
    <n v="915559444"/>
    <s v="C/ Moralzarzal, 86 "/>
    <x v="4"/>
    <n v="28034"/>
    <x v="3"/>
    <n v="1370"/>
    <n v="227600"/>
    <n v="10104"/>
    <x v="4"/>
    <d v="2003-02-09T00:00:00"/>
    <d v="2003-02-01T00:00:00"/>
    <s v="Shipped"/>
    <x v="69"/>
    <x v="5"/>
    <d v="1899-12-30T02:12:00"/>
    <x v="1"/>
    <s v="10&quot; Wingspan with retractable landing gears.Comes with pilot"/>
    <n v="551"/>
    <n v="54.4"/>
    <n v="80"/>
    <n v="2176"/>
    <n v="1740.8"/>
    <n v="435.20000000000005"/>
  </r>
  <r>
    <n v="10386"/>
    <x v="51"/>
    <n v="45"/>
    <n v="83.14"/>
    <n v="2"/>
    <n v="141"/>
    <x v="4"/>
    <s v="Freyre Diego "/>
    <n v="915559444"/>
    <s v="C/ Moralzarzal, 86 "/>
    <x v="4"/>
    <n v="28034"/>
    <x v="3"/>
    <n v="1370"/>
    <n v="227600"/>
    <n v="10104"/>
    <x v="4"/>
    <d v="2003-02-09T00:00:00"/>
    <d v="2003-02-01T00:00:00"/>
    <s v="Shipped"/>
    <x v="51"/>
    <x v="4"/>
    <d v="1899-12-30T12:40:00"/>
    <x v="9"/>
    <s v="Completed model measures 19 1/2 inches long, 9 inches high, 3inches wide and is in barn red/black. All wood and metal."/>
    <n v="1956"/>
    <n v="51.09"/>
    <n v="100.17"/>
    <n v="3741.3"/>
    <n v="2299.0500000000002"/>
    <n v="1442.25"/>
  </r>
  <r>
    <n v="10386"/>
    <x v="52"/>
    <n v="30"/>
    <n v="80.44"/>
    <n v="3"/>
    <n v="141"/>
    <x v="4"/>
    <s v="Freyre Diego "/>
    <n v="915559444"/>
    <s v="C/ Moralzarzal, 86 "/>
    <x v="4"/>
    <n v="28034"/>
    <x v="3"/>
    <n v="1370"/>
    <n v="227600"/>
    <n v="10104"/>
    <x v="4"/>
    <d v="2003-02-09T00:00:00"/>
    <d v="2003-02-01T00:00:00"/>
    <s v="Shipped"/>
    <x v="52"/>
    <x v="4"/>
    <d v="1899-12-30T12:40:00"/>
    <x v="0"/>
    <s v="Exact replica. Wood and Metal. Many extras including rigging, long boats, pilot house, anchors, etc. Comes with three masts, all square-rigged."/>
    <n v="5088"/>
    <n v="53.63"/>
    <n v="99.31"/>
    <n v="2413.1999999999998"/>
    <n v="1608.9"/>
    <n v="804.29999999999973"/>
  </r>
  <r>
    <n v="10386"/>
    <x v="70"/>
    <n v="44"/>
    <n v="59.22"/>
    <n v="15"/>
    <n v="141"/>
    <x v="4"/>
    <s v="Freyre Diego "/>
    <n v="915559444"/>
    <s v="C/ Moralzarzal, 86 "/>
    <x v="4"/>
    <n v="28034"/>
    <x v="3"/>
    <n v="1370"/>
    <n v="227600"/>
    <n v="10104"/>
    <x v="4"/>
    <d v="2003-02-09T00:00:00"/>
    <d v="2003-02-01T00:00:00"/>
    <s v="Shipped"/>
    <x v="70"/>
    <x v="5"/>
    <d v="1899-12-30T12:40:00"/>
    <x v="8"/>
    <s v="Polished finish. Exact replia with official logos and insignias and retractable wheels"/>
    <n v="8820"/>
    <n v="36.270000000000003"/>
    <n v="74.03"/>
    <n v="2605.6799999999998"/>
    <n v="1595.88"/>
    <n v="1009.7999999999997"/>
  </r>
  <r>
    <n v="10386"/>
    <x v="71"/>
    <n v="50"/>
    <n v="47.67"/>
    <n v="16"/>
    <n v="141"/>
    <x v="4"/>
    <s v="Freyre Diego "/>
    <n v="915559444"/>
    <s v="C/ Moralzarzal, 86 "/>
    <x v="4"/>
    <n v="28034"/>
    <x v="3"/>
    <n v="1370"/>
    <n v="227600"/>
    <n v="10104"/>
    <x v="4"/>
    <d v="2003-02-09T00:00:00"/>
    <d v="2003-02-01T00:00:00"/>
    <s v="Shipped"/>
    <x v="71"/>
    <x v="5"/>
    <d v="1899-12-30T02:12:00"/>
    <x v="1"/>
    <s v="10&quot; Wingspan with retractable landing gears.Comes with pilot"/>
    <n v="4857"/>
    <n v="32.770000000000003"/>
    <n v="49.66"/>
    <n v="2383.5"/>
    <n v="1638.5000000000002"/>
    <n v="744.99999999999977"/>
  </r>
  <r>
    <n v="10386"/>
    <x v="53"/>
    <n v="43"/>
    <n v="52.42"/>
    <n v="4"/>
    <n v="141"/>
    <x v="4"/>
    <s v="Freyre Diego "/>
    <n v="915559444"/>
    <s v="C/ Moralzarzal, 86 "/>
    <x v="4"/>
    <n v="28034"/>
    <x v="3"/>
    <n v="1370"/>
    <n v="227600"/>
    <n v="10104"/>
    <x v="4"/>
    <d v="2003-02-09T00:00:00"/>
    <d v="2003-02-01T00:00:00"/>
    <s v="Shipped"/>
    <x v="53"/>
    <x v="4"/>
    <d v="1899-12-30T02:12:00"/>
    <x v="11"/>
    <s v="Measures 38 inches Long x 33 3/4 inches High. Includes a stand._x000a_Many extras including rigging, long boats, pilot house, anchors, etc. Comes with 2 masts, all square-rigged"/>
    <n v="414"/>
    <n v="33.299999999999997"/>
    <n v="54.6"/>
    <n v="2254.06"/>
    <n v="1431.8999999999999"/>
    <n v="822.16000000000008"/>
  </r>
  <r>
    <n v="10387"/>
    <x v="79"/>
    <n v="44"/>
    <n v="79.91"/>
    <n v="1"/>
    <n v="148"/>
    <x v="17"/>
    <s v="Natividad Eric"/>
    <n v="652217555"/>
    <s v="Bronz Sok. Bronz Apt. 3/6 Tesvikiye"/>
    <x v="15"/>
    <n v="79903"/>
    <x v="11"/>
    <n v="1621"/>
    <n v="103800"/>
    <n v="10117"/>
    <x v="17"/>
    <d v="2003-04-24T00:00:00"/>
    <d v="2003-04-17T00:00:00"/>
    <s v="Shipped"/>
    <x v="79"/>
    <x v="6"/>
    <d v="1899-12-30T01:32:00"/>
    <x v="2"/>
    <s v="Features official die-struck logos and baked enamel finish. Comes with stand."/>
    <n v="178"/>
    <n v="66.92"/>
    <n v="99.89"/>
    <n v="3516.04"/>
    <n v="2944.48"/>
    <n v="571.55999999999995"/>
  </r>
  <r>
    <n v="10388"/>
    <x v="72"/>
    <n v="42"/>
    <n v="80.39"/>
    <n v="4"/>
    <n v="462"/>
    <x v="51"/>
    <s v="Benitez Violeta"/>
    <n v="5085552555"/>
    <s v="1785 First Street "/>
    <x v="31"/>
    <n v="50553"/>
    <x v="0"/>
    <n v="1216"/>
    <n v="85800"/>
    <n v="10166"/>
    <x v="49"/>
    <d v="2003-10-30T00:00:00"/>
    <d v="2003-10-27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376.38"/>
    <n v="2050.02"/>
    <n v="1326.3600000000001"/>
  </r>
  <r>
    <n v="10388"/>
    <x v="73"/>
    <n v="50"/>
    <n v="118.94"/>
    <n v="5"/>
    <n v="462"/>
    <x v="51"/>
    <s v="Benitez Violeta"/>
    <n v="5085552555"/>
    <s v="1785 First Street "/>
    <x v="31"/>
    <n v="50553"/>
    <x v="0"/>
    <n v="1216"/>
    <n v="85800"/>
    <n v="10166"/>
    <x v="49"/>
    <d v="2003-10-30T00:00:00"/>
    <d v="2003-10-27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947"/>
    <n v="3449.4999999999995"/>
    <n v="2497.5000000000005"/>
  </r>
  <r>
    <n v="10388"/>
    <x v="74"/>
    <n v="21"/>
    <n v="156.86000000000001"/>
    <n v="7"/>
    <n v="462"/>
    <x v="51"/>
    <s v="Benitez Violeta"/>
    <n v="5085552555"/>
    <s v="1785 First Street "/>
    <x v="31"/>
    <n v="50553"/>
    <x v="0"/>
    <n v="1216"/>
    <n v="85800"/>
    <n v="10166"/>
    <x v="49"/>
    <d v="2003-10-30T00:00:00"/>
    <d v="2003-10-27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294.0600000000004"/>
    <n v="1911.4199999999998"/>
    <n v="1382.6400000000006"/>
  </r>
  <r>
    <n v="10388"/>
    <x v="75"/>
    <n v="44"/>
    <n v="125.01"/>
    <n v="6"/>
    <n v="462"/>
    <x v="51"/>
    <s v="Benitez Violeta"/>
    <n v="5085552555"/>
    <s v="1785 First Street "/>
    <x v="31"/>
    <n v="50553"/>
    <x v="0"/>
    <n v="1216"/>
    <n v="85800"/>
    <n v="10166"/>
    <x v="49"/>
    <d v="2003-10-30T00:00:00"/>
    <d v="2003-10-27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500.4400000000005"/>
    <n v="2915.8799999999997"/>
    <n v="2584.5600000000009"/>
  </r>
  <r>
    <n v="10388"/>
    <x v="63"/>
    <n v="35"/>
    <n v="58.47"/>
    <n v="8"/>
    <n v="462"/>
    <x v="51"/>
    <s v="Benitez Violeta"/>
    <n v="5085552555"/>
    <s v="1785 First Street "/>
    <x v="31"/>
    <n v="50553"/>
    <x v="0"/>
    <n v="1216"/>
    <n v="85800"/>
    <n v="10166"/>
    <x v="49"/>
    <d v="2003-10-30T00:00:00"/>
    <d v="2003-10-27T00:00:00"/>
    <s v="Shipped"/>
    <x v="63"/>
    <x v="0"/>
    <d v="1899-12-30T01:32:00"/>
    <x v="12"/>
    <s v="This model features grille-mounted chrome horn, lift-up louvered hood, fold-down rumble seat, working steering system"/>
    <n v="136"/>
    <n v="33.020000000000003"/>
    <n v="68.790000000000006"/>
    <n v="2046.45"/>
    <n v="1155.7"/>
    <n v="890.75"/>
  </r>
  <r>
    <n v="10388"/>
    <x v="64"/>
    <n v="27"/>
    <n v="41.02"/>
    <n v="1"/>
    <n v="462"/>
    <x v="51"/>
    <s v="Benitez Violeta"/>
    <n v="5085552555"/>
    <s v="1785 First Street "/>
    <x v="31"/>
    <n v="50553"/>
    <x v="0"/>
    <n v="1216"/>
    <n v="85800"/>
    <n v="10166"/>
    <x v="49"/>
    <d v="2003-10-30T00:00:00"/>
    <d v="2003-10-27T00:00:00"/>
    <s v="Shipped"/>
    <x v="64"/>
    <x v="0"/>
    <d v="1899-12-30T01:50:00"/>
    <x v="7"/>
    <s v="Features opening trunk,  working steering system"/>
    <n v="7062"/>
    <n v="27.06"/>
    <n v="43.64"/>
    <n v="1107.5400000000002"/>
    <n v="730.62"/>
    <n v="376.92000000000019"/>
  </r>
  <r>
    <n v="10388"/>
    <x v="65"/>
    <n v="46"/>
    <n v="74.900000000000006"/>
    <n v="2"/>
    <n v="462"/>
    <x v="51"/>
    <s v="Benitez Violeta"/>
    <n v="5085552555"/>
    <s v="1785 First Street "/>
    <x v="31"/>
    <n v="50553"/>
    <x v="0"/>
    <n v="1216"/>
    <n v="85800"/>
    <n v="10166"/>
    <x v="49"/>
    <d v="2003-10-30T00:00:00"/>
    <d v="2003-10-27T00:00:00"/>
    <s v="Shipped"/>
    <x v="65"/>
    <x v="5"/>
    <d v="1899-12-30T12:40:00"/>
    <x v="10"/>
    <s v="Exact replia with official logos and insignias and retractable wheels"/>
    <n v="5841"/>
    <n v="51.15"/>
    <n v="91.34"/>
    <n v="3445.4"/>
    <n v="2352.9"/>
    <n v="1092.5"/>
  </r>
  <r>
    <n v="10388"/>
    <x v="68"/>
    <n v="50"/>
    <n v="111.53"/>
    <n v="3"/>
    <n v="462"/>
    <x v="51"/>
    <s v="Benitez Violeta"/>
    <n v="5085552555"/>
    <s v="1785 First Street "/>
    <x v="31"/>
    <n v="50553"/>
    <x v="0"/>
    <n v="1216"/>
    <n v="85800"/>
    <n v="10166"/>
    <x v="49"/>
    <d v="2003-10-30T00:00:00"/>
    <d v="2003-10-27T00:00:00"/>
    <s v="Shipped"/>
    <x v="68"/>
    <x v="5"/>
    <d v="1899-12-30T12:40:00"/>
    <x v="12"/>
    <s v="Exact replia with official logos and insignias and retractable wheels"/>
    <n v="7106"/>
    <n v="59.33"/>
    <n v="118.65"/>
    <n v="5576.5"/>
    <n v="2966.5"/>
    <n v="2610"/>
  </r>
  <r>
    <n v="10389"/>
    <x v="80"/>
    <n v="26"/>
    <n v="182.9"/>
    <n v="4"/>
    <n v="448"/>
    <x v="52"/>
    <s v="Larsson Martha"/>
    <n v="695346555"/>
    <s v="afaekergatan 24 "/>
    <x v="42"/>
    <s v="S84467"/>
    <x v="8"/>
    <n v="1504"/>
    <n v="116400"/>
    <n v="10167"/>
    <x v="50"/>
    <d v="2003-10-30T00:00:00"/>
    <d v="1899-12-30T00:00:00"/>
    <s v="Cancelled"/>
    <x v="80"/>
    <x v="1"/>
    <d v="1899-12-30T01:12:00"/>
    <x v="4"/>
    <s v="Hood, doors and trunk all open to reveal highly detailed interior features. Steering wheel actually turns the front wheels. Color dark green."/>
    <n v="68"/>
    <n v="95.34"/>
    <n v="194.57"/>
    <n v="4755.4000000000005"/>
    <n v="2478.84"/>
    <n v="2276.5600000000004"/>
  </r>
  <r>
    <n v="10389"/>
    <x v="81"/>
    <n v="25"/>
    <n v="95.13"/>
    <n v="6"/>
    <n v="448"/>
    <x v="52"/>
    <s v="Larsson Martha"/>
    <n v="695346555"/>
    <s v="afaekergatan 24 "/>
    <x v="42"/>
    <s v="S84467"/>
    <x v="8"/>
    <n v="1504"/>
    <n v="116400"/>
    <n v="10167"/>
    <x v="50"/>
    <d v="2003-10-30T00:00:00"/>
    <d v="1899-12-30T00:00:00"/>
    <s v="Cancelled"/>
    <x v="81"/>
    <x v="1"/>
    <d v="1899-12-30T01:12:00"/>
    <x v="0"/>
    <s v="1:12 scale model of a 1968 Dodge Charger. Hood, doors and trunk all open to reveal highly detailed interior features. Steering wheel actually turns the front wheels. Color black"/>
    <n v="9123"/>
    <n v="75.16"/>
    <n v="117.44"/>
    <n v="2378.25"/>
    <n v="1879"/>
    <n v="499.25"/>
  </r>
  <r>
    <n v="10389"/>
    <x v="82"/>
    <n v="36"/>
    <n v="76.61"/>
    <n v="7"/>
    <n v="448"/>
    <x v="52"/>
    <s v="Larsson Martha"/>
    <n v="695346555"/>
    <s v="afaekergatan 24 "/>
    <x v="42"/>
    <s v="S84467"/>
    <x v="8"/>
    <n v="1504"/>
    <n v="116400"/>
    <n v="10167"/>
    <x v="50"/>
    <d v="2003-10-30T00:00:00"/>
    <d v="1899-12-30T00:00:00"/>
    <s v="Cancell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757.96"/>
    <n v="1149.1200000000001"/>
    <n v="1608.84"/>
  </r>
  <r>
    <n v="10389"/>
    <x v="83"/>
    <n v="47"/>
    <n v="102.49"/>
    <n v="8"/>
    <n v="448"/>
    <x v="52"/>
    <s v="Larsson Martha"/>
    <n v="695346555"/>
    <s v="afaekergatan 24 "/>
    <x v="42"/>
    <s v="S84467"/>
    <x v="8"/>
    <n v="1504"/>
    <n v="116400"/>
    <n v="10167"/>
    <x v="50"/>
    <d v="2003-10-30T00:00:00"/>
    <d v="1899-12-30T00:00:00"/>
    <s v="Cancelled"/>
    <x v="83"/>
    <x v="1"/>
    <d v="1899-12-30T01:12:00"/>
    <x v="0"/>
    <s v="Detailed model of the 1969 Dodge Charger. This model includes finely detailed interior and exterior features. Painted in red and white."/>
    <n v="7323"/>
    <n v="58.73"/>
    <n v="115.16"/>
    <n v="4817.03"/>
    <n v="2760.31"/>
    <n v="2056.7199999999998"/>
  </r>
  <r>
    <n v="10389"/>
    <x v="84"/>
    <n v="49"/>
    <n v="63.91"/>
    <n v="3"/>
    <n v="448"/>
    <x v="52"/>
    <s v="Larsson Martha"/>
    <n v="695346555"/>
    <s v="afaekergatan 24 "/>
    <x v="42"/>
    <s v="S84467"/>
    <x v="8"/>
    <n v="1504"/>
    <n v="116400"/>
    <n v="10167"/>
    <x v="50"/>
    <d v="2003-10-30T00:00:00"/>
    <d v="1899-12-30T00:00:00"/>
    <s v="Cancell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131.5899999999997"/>
    <n v="2641.1"/>
    <n v="490.48999999999978"/>
  </r>
  <r>
    <n v="10389"/>
    <x v="76"/>
    <n v="39"/>
    <n v="52.09"/>
    <n v="5"/>
    <n v="448"/>
    <x v="52"/>
    <s v="Larsson Martha"/>
    <n v="695346555"/>
    <s v="afaekergatan 24 "/>
    <x v="42"/>
    <s v="S84467"/>
    <x v="8"/>
    <n v="1504"/>
    <n v="116400"/>
    <n v="10167"/>
    <x v="50"/>
    <d v="2003-10-30T00:00:00"/>
    <d v="1899-12-30T00:00:00"/>
    <s v="Cancelled"/>
    <x v="76"/>
    <x v="6"/>
    <d v="1899-12-30T01:18:00"/>
    <x v="0"/>
    <s v="Intricately detailed with chrome accents and trim, official die-struck logos and baked enamel finish."/>
    <n v="4357"/>
    <n v="24.23"/>
    <n v="60.57"/>
    <n v="2031.5100000000002"/>
    <n v="944.97"/>
    <n v="1086.5400000000002"/>
  </r>
  <r>
    <n v="10389"/>
    <x v="77"/>
    <n v="45"/>
    <n v="112.7"/>
    <n v="1"/>
    <n v="448"/>
    <x v="52"/>
    <s v="Larsson Martha"/>
    <n v="695346555"/>
    <s v="afaekergatan 24 "/>
    <x v="42"/>
    <s v="S84467"/>
    <x v="8"/>
    <n v="1504"/>
    <n v="116400"/>
    <n v="10167"/>
    <x v="50"/>
    <d v="2003-10-30T00:00:00"/>
    <d v="1899-12-30T00:00:00"/>
    <s v="Cancelled"/>
    <x v="77"/>
    <x v="6"/>
    <d v="1899-12-30T01:24:00"/>
    <x v="4"/>
    <s v="Detailed scale replica with working suspension and constructed from over 70 parts"/>
    <n v="7003"/>
    <n v="60.86"/>
    <n v="112.7"/>
    <n v="5071.5"/>
    <n v="2738.7"/>
    <n v="2332.8000000000002"/>
  </r>
  <r>
    <n v="10389"/>
    <x v="78"/>
    <n v="49"/>
    <n v="61.7"/>
    <n v="2"/>
    <n v="448"/>
    <x v="52"/>
    <s v="Larsson Martha"/>
    <n v="695346555"/>
    <s v="afaekergatan 24 "/>
    <x v="42"/>
    <s v="S84467"/>
    <x v="8"/>
    <n v="1504"/>
    <n v="116400"/>
    <n v="10167"/>
    <x v="50"/>
    <d v="2003-10-30T00:00:00"/>
    <d v="1899-12-30T00:00:00"/>
    <s v="Cancelled"/>
    <x v="78"/>
    <x v="6"/>
    <d v="1899-12-30T01:24:00"/>
    <x v="12"/>
    <s v="Detailed scale replica with working suspension and constructed from over 70 parts"/>
    <n v="15"/>
    <n v="37.32"/>
    <n v="76.17"/>
    <n v="3023.3"/>
    <n v="1828.68"/>
    <n v="1194.6200000000001"/>
  </r>
  <r>
    <n v="10390"/>
    <x v="96"/>
    <n v="36"/>
    <n v="117.48"/>
    <n v="14"/>
    <n v="124"/>
    <x v="13"/>
    <s v="Nelson Susan"/>
    <n v="4155551450"/>
    <s v="5677 Strong St. "/>
    <x v="12"/>
    <n v="97562"/>
    <x v="0"/>
    <n v="1165"/>
    <n v="210500"/>
    <n v="10113"/>
    <x v="13"/>
    <d v="2003-04-02T00:00:00"/>
    <d v="2003-03-27T00:00:00"/>
    <s v="Shipped"/>
    <x v="96"/>
    <x v="1"/>
    <d v="1899-12-30T01:18:00"/>
    <x v="12"/>
    <s v="This model features, opening hood, opening doors, detailed engine, rear spoiler, opening trunk, working steering, tinted windows, baked enamel finish. Color red."/>
    <n v="3975"/>
    <n v="83.51"/>
    <n v="141.54"/>
    <n v="4229.28"/>
    <n v="3006.36"/>
    <n v="1222.9199999999996"/>
  </r>
  <r>
    <n v="10390"/>
    <x v="97"/>
    <n v="34"/>
    <n v="132.29"/>
    <n v="15"/>
    <n v="124"/>
    <x v="13"/>
    <s v="Nelson Susan"/>
    <n v="4155551450"/>
    <s v="5677 Strong St. "/>
    <x v="12"/>
    <n v="97562"/>
    <x v="0"/>
    <n v="1165"/>
    <n v="210500"/>
    <n v="10113"/>
    <x v="13"/>
    <d v="2003-04-02T00:00:00"/>
    <d v="2003-03-27T00:00:00"/>
    <s v="Shipped"/>
    <x v="97"/>
    <x v="1"/>
    <d v="1899-12-30T01:18:00"/>
    <x v="10"/>
    <s v="This model features, opening hood, opening doors, detailed engine, rear spoiler, opening trunk, working steering, tinted windows, baked enamel finish. Color yellow."/>
    <n v="9772"/>
    <n v="93.89"/>
    <n v="142.25"/>
    <n v="4497.8599999999997"/>
    <n v="3192.26"/>
    <n v="1305.5999999999995"/>
  </r>
  <r>
    <n v="10390"/>
    <x v="4"/>
    <n v="31"/>
    <n v="102.98"/>
    <n v="16"/>
    <n v="124"/>
    <x v="13"/>
    <s v="Nelson Susan"/>
    <n v="4155551450"/>
    <s v="5677 Strong St. "/>
    <x v="12"/>
    <n v="97562"/>
    <x v="0"/>
    <n v="1165"/>
    <n v="210500"/>
    <n v="10113"/>
    <x v="13"/>
    <d v="2003-04-02T00:00:00"/>
    <d v="2003-03-27T00:00:00"/>
    <s v="Shipped"/>
    <x v="4"/>
    <x v="0"/>
    <d v="1899-12-30T01:18:00"/>
    <x v="4"/>
    <s v="This model features grille-mounted chrome horn, lift-up louvered hood, fold-down rumble seat, working steering system, chrome-covered spare, opening doors, detailed and wired engine"/>
    <n v="9354"/>
    <n v="58.48"/>
    <n v="127.13"/>
    <n v="3192.38"/>
    <n v="1812.8799999999999"/>
    <n v="1379.5000000000002"/>
  </r>
  <r>
    <n v="10390"/>
    <x v="5"/>
    <n v="26"/>
    <n v="162"/>
    <n v="7"/>
    <n v="124"/>
    <x v="13"/>
    <s v="Nelson Susan"/>
    <n v="4155551450"/>
    <s v="5677 Strong St. "/>
    <x v="12"/>
    <n v="97562"/>
    <x v="0"/>
    <n v="1165"/>
    <n v="210500"/>
    <n v="10113"/>
    <x v="13"/>
    <d v="2003-04-02T00:00:00"/>
    <d v="2003-03-27T00:00:00"/>
    <s v="Shipped"/>
    <x v="5"/>
    <x v="0"/>
    <d v="1899-12-30T01:18:00"/>
    <x v="5"/>
    <s v="This 1:18 replica features grille-mounted chrome horn, lift-up louvered hood, fold-down rumble seat, working steering system, chrome-covered spare, opening doors, detailed and wired engine. Color black."/>
    <n v="548"/>
    <n v="72.56"/>
    <n v="168.75"/>
    <n v="4212"/>
    <n v="1886.56"/>
    <n v="2325.44"/>
  </r>
  <r>
    <n v="10390"/>
    <x v="85"/>
    <n v="40"/>
    <n v="75.59"/>
    <n v="9"/>
    <n v="124"/>
    <x v="13"/>
    <s v="Nelson Susan"/>
    <n v="4155551450"/>
    <s v="5677 Strong St. "/>
    <x v="12"/>
    <n v="97562"/>
    <x v="0"/>
    <n v="1165"/>
    <n v="210500"/>
    <n v="10113"/>
    <x v="13"/>
    <d v="2003-04-02T00:00:00"/>
    <d v="2003-03-27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3023.6000000000004"/>
    <n v="1962"/>
    <n v="1061.6000000000004"/>
  </r>
  <r>
    <n v="10390"/>
    <x v="86"/>
    <n v="50"/>
    <n v="135.22999999999999"/>
    <n v="1"/>
    <n v="124"/>
    <x v="13"/>
    <s v="Nelson Susan"/>
    <n v="4155551450"/>
    <s v="5677 Strong St. "/>
    <x v="12"/>
    <n v="97562"/>
    <x v="0"/>
    <n v="1165"/>
    <n v="210500"/>
    <n v="10113"/>
    <x v="13"/>
    <d v="2003-04-02T00:00:00"/>
    <d v="2003-03-27T00:00:00"/>
    <s v="Shipped"/>
    <x v="86"/>
    <x v="1"/>
    <d v="1899-12-30T01:18:00"/>
    <x v="5"/>
    <s v="Highly detailed 1976 Ford Gran Torino &quot;Starsky and Hutch&quot; diecast model. Very well constructed and painted in red and white patterns."/>
    <n v="9127"/>
    <n v="73.489999999999995"/>
    <n v="146.99"/>
    <n v="6761.4999999999991"/>
    <n v="3674.4999999999995"/>
    <n v="3086.9999999999995"/>
  </r>
  <r>
    <n v="10390"/>
    <x v="87"/>
    <n v="36"/>
    <n v="54.09"/>
    <n v="2"/>
    <n v="124"/>
    <x v="13"/>
    <s v="Nelson Susan"/>
    <n v="4155551450"/>
    <s v="5677 Strong St. "/>
    <x v="12"/>
    <n v="97562"/>
    <x v="0"/>
    <n v="1165"/>
    <n v="210500"/>
    <n v="10113"/>
    <x v="13"/>
    <d v="2003-04-02T00:00:00"/>
    <d v="2003-03-27T00:00:00"/>
    <s v="Shipped"/>
    <x v="87"/>
    <x v="6"/>
    <d v="1899-12-30T01:18:00"/>
    <x v="7"/>
    <s v="Features rotating wheels , working kick stand. Comes with stand."/>
    <n v="7689"/>
    <n v="32.950000000000003"/>
    <n v="62.17"/>
    <n v="1947.2400000000002"/>
    <n v="1186.2"/>
    <n v="761.04000000000019"/>
  </r>
  <r>
    <n v="10390"/>
    <x v="88"/>
    <n v="49"/>
    <n v="122.02"/>
    <n v="3"/>
    <n v="124"/>
    <x v="13"/>
    <s v="Nelson Susan"/>
    <n v="4155551450"/>
    <s v="5677 Strong St. "/>
    <x v="12"/>
    <n v="97562"/>
    <x v="0"/>
    <n v="1165"/>
    <n v="210500"/>
    <n v="10113"/>
    <x v="13"/>
    <d v="2003-04-02T00:00:00"/>
    <d v="2003-03-27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978.98"/>
    <n v="3426.57"/>
    <n v="2552.4099999999994"/>
  </r>
  <r>
    <n v="10390"/>
    <x v="89"/>
    <n v="35"/>
    <n v="67.87"/>
    <n v="4"/>
    <n v="124"/>
    <x v="13"/>
    <s v="Nelson Susan"/>
    <n v="4155551450"/>
    <s v="5677 Strong St. "/>
    <x v="12"/>
    <n v="97562"/>
    <x v="0"/>
    <n v="1165"/>
    <n v="210500"/>
    <n v="10113"/>
    <x v="13"/>
    <d v="2003-04-02T00:00:00"/>
    <d v="2003-03-27T00:00:00"/>
    <s v="Shipped"/>
    <x v="89"/>
    <x v="6"/>
    <d v="1899-12-30T01:24:00"/>
    <x v="12"/>
    <s v="Features two-tone paint with chrome accents, superior die-cast detail , rotating wheels , working kick stand"/>
    <n v="6840"/>
    <n v="47.1"/>
    <n v="69.260000000000005"/>
    <n v="2375.4500000000003"/>
    <n v="1648.5"/>
    <n v="726.95000000000027"/>
  </r>
  <r>
    <n v="10390"/>
    <x v="100"/>
    <n v="37"/>
    <n v="35.869999999999997"/>
    <n v="5"/>
    <n v="124"/>
    <x v="13"/>
    <s v="Nelson Susan"/>
    <n v="4155551450"/>
    <s v="5677 Strong St. "/>
    <x v="12"/>
    <n v="97562"/>
    <x v="0"/>
    <n v="1165"/>
    <n v="210500"/>
    <n v="10113"/>
    <x v="13"/>
    <d v="2003-04-02T00:00:00"/>
    <d v="2003-03-27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27.1899999999998"/>
    <n v="600.88"/>
    <n v="726.30999999999983"/>
  </r>
  <r>
    <n v="10390"/>
    <x v="90"/>
    <n v="46"/>
    <n v="51.43"/>
    <n v="6"/>
    <n v="124"/>
    <x v="13"/>
    <s v="Nelson Susan"/>
    <n v="4155551450"/>
    <s v="5677 Strong St. "/>
    <x v="12"/>
    <n v="97562"/>
    <x v="0"/>
    <n v="1165"/>
    <n v="210500"/>
    <n v="10113"/>
    <x v="13"/>
    <d v="2003-04-02T00:00:00"/>
    <d v="2003-03-27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365.7800000000002"/>
    <n v="1774.6799999999998"/>
    <n v="591.10000000000036"/>
  </r>
  <r>
    <n v="10390"/>
    <x v="91"/>
    <n v="45"/>
    <n v="134.81"/>
    <n v="8"/>
    <n v="124"/>
    <x v="13"/>
    <s v="Nelson Susan"/>
    <n v="4155551450"/>
    <s v="5677 Strong St. "/>
    <x v="12"/>
    <n v="97562"/>
    <x v="0"/>
    <n v="1165"/>
    <n v="210500"/>
    <n v="10113"/>
    <x v="13"/>
    <d v="2003-04-02T00:00:00"/>
    <d v="2003-03-27T00:00:00"/>
    <s v="Shipped"/>
    <x v="91"/>
    <x v="1"/>
    <d v="1899-12-30T01:18:00"/>
    <x v="6"/>
    <s v="Features include: Turnable front wheels; steering function; detailed interior; detailed engine; opening hood; opening trunk; opening doors; and detailed chassis."/>
    <n v="6600"/>
    <n v="98.3"/>
    <n v="140.43"/>
    <n v="6066.45"/>
    <n v="4423.5"/>
    <n v="1642.9499999999998"/>
  </r>
  <r>
    <n v="10390"/>
    <x v="92"/>
    <n v="30"/>
    <n v="66.290000000000006"/>
    <n v="10"/>
    <n v="124"/>
    <x v="13"/>
    <s v="Nelson Susan"/>
    <n v="4155551450"/>
    <s v="5677 Strong St. "/>
    <x v="12"/>
    <n v="97562"/>
    <x v="0"/>
    <n v="1165"/>
    <n v="210500"/>
    <n v="10113"/>
    <x v="13"/>
    <d v="2003-04-02T00:00:00"/>
    <d v="2003-03-27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88.7000000000003"/>
    <n v="969.9"/>
    <n v="1018.8000000000003"/>
  </r>
  <r>
    <n v="10390"/>
    <x v="93"/>
    <n v="41"/>
    <n v="39.020000000000003"/>
    <n v="11"/>
    <n v="124"/>
    <x v="13"/>
    <s v="Nelson Susan"/>
    <n v="4155551450"/>
    <s v="5677 Strong St. "/>
    <x v="12"/>
    <n v="97562"/>
    <x v="0"/>
    <n v="1165"/>
    <n v="210500"/>
    <n v="10113"/>
    <x v="13"/>
    <d v="2003-04-02T00:00:00"/>
    <d v="2003-03-27T00:00:00"/>
    <s v="Shipped"/>
    <x v="93"/>
    <x v="6"/>
    <d v="1899-12-30T01:32:00"/>
    <x v="5"/>
    <s v="Features rotating wheels , working kick stand. Comes with stand."/>
    <n v="9241"/>
    <n v="24.14"/>
    <n v="40.229999999999997"/>
    <n v="1599.8200000000002"/>
    <n v="989.74"/>
    <n v="610.08000000000015"/>
  </r>
  <r>
    <n v="10390"/>
    <x v="94"/>
    <n v="45"/>
    <n v="101.03"/>
    <n v="12"/>
    <n v="124"/>
    <x v="13"/>
    <s v="Nelson Susan"/>
    <n v="4155551450"/>
    <s v="5677 Strong St. "/>
    <x v="12"/>
    <n v="97562"/>
    <x v="0"/>
    <n v="1165"/>
    <n v="210500"/>
    <n v="10113"/>
    <x v="13"/>
    <d v="2003-04-02T00:00:00"/>
    <d v="2003-03-27T00:00:00"/>
    <s v="Shipped"/>
    <x v="94"/>
    <x v="6"/>
    <d v="1899-12-30T01:32:00"/>
    <x v="8"/>
    <s v="This model features two-tone paint with chrome accents, superior die-cast detail , rotating wheels , working kick stand"/>
    <n v="3341"/>
    <n v="56.13"/>
    <n v="102.05"/>
    <n v="4546.3500000000004"/>
    <n v="2525.85"/>
    <n v="2020.5000000000005"/>
  </r>
  <r>
    <n v="10390"/>
    <x v="95"/>
    <n v="22"/>
    <n v="81.36"/>
    <n v="13"/>
    <n v="124"/>
    <x v="13"/>
    <s v="Nelson Susan"/>
    <n v="4155551450"/>
    <s v="5677 Strong St. "/>
    <x v="12"/>
    <n v="97562"/>
    <x v="0"/>
    <n v="1165"/>
    <n v="210500"/>
    <n v="10113"/>
    <x v="13"/>
    <d v="2003-04-02T00:00:00"/>
    <d v="2003-03-27T00:00:00"/>
    <s v="Shipped"/>
    <x v="95"/>
    <x v="6"/>
    <d v="1899-12-30T01:50:00"/>
    <x v="4"/>
    <s v="Features rotating wheels , working kick stand. Comes with stand."/>
    <n v="600"/>
    <n v="34.17"/>
    <n v="81.36"/>
    <n v="1789.92"/>
    <n v="751.74"/>
    <n v="1038.18"/>
  </r>
  <r>
    <n v="10391"/>
    <x v="10"/>
    <n v="24"/>
    <n v="195.01"/>
    <n v="4"/>
    <n v="276"/>
    <x v="40"/>
    <s v="O'Hara Anna"/>
    <n v="299368555"/>
    <s v="201 Miller Street Level 15"/>
    <x v="33"/>
    <n v="2060"/>
    <x v="13"/>
    <n v="1611"/>
    <n v="107800"/>
    <n v="10148"/>
    <x v="39"/>
    <d v="2003-09-21T00:00:00"/>
    <d v="2003-09-15T00:00:00"/>
    <s v="Shipped"/>
    <x v="10"/>
    <x v="1"/>
    <d v="1899-12-30T01:10:00"/>
    <x v="6"/>
    <s v="Turnable front wheels; steering function; detailed interior; detailed engine; opening hood; opening trunk; opening doors; and detailed chassis."/>
    <n v="7305"/>
    <n v="98.58"/>
    <n v="214.3"/>
    <n v="4680.24"/>
    <n v="2365.92"/>
    <n v="2314.3199999999997"/>
  </r>
  <r>
    <n v="10391"/>
    <x v="11"/>
    <n v="37"/>
    <n v="121.15"/>
    <n v="7"/>
    <n v="276"/>
    <x v="40"/>
    <s v="O'Hara Anna"/>
    <n v="299368555"/>
    <s v="201 Miller Street Level 15"/>
    <x v="33"/>
    <n v="2060"/>
    <x v="13"/>
    <n v="1611"/>
    <n v="107800"/>
    <n v="10148"/>
    <x v="39"/>
    <d v="2003-09-21T00:00:00"/>
    <d v="2003-09-15T00:00:00"/>
    <s v="Shipped"/>
    <x v="11"/>
    <x v="1"/>
    <d v="1899-12-30T01:10:00"/>
    <x v="8"/>
    <s v="Features include: Turnable front wheels; steering function; detailed interior; detailed engine; opening hood; opening trunk; opening doors; and detailed chassis."/>
    <n v="6791"/>
    <n v="103.42"/>
    <n v="147.74"/>
    <n v="4482.55"/>
    <n v="3826.54"/>
    <n v="656.01000000000022"/>
  </r>
  <r>
    <n v="10391"/>
    <x v="12"/>
    <n v="39"/>
    <n v="110.7"/>
    <n v="9"/>
    <n v="276"/>
    <x v="40"/>
    <s v="O'Hara Anna"/>
    <n v="299368555"/>
    <s v="201 Miller Street Level 15"/>
    <x v="33"/>
    <n v="2060"/>
    <x v="13"/>
    <n v="1611"/>
    <n v="107800"/>
    <n v="10148"/>
    <x v="39"/>
    <d v="2003-09-21T00:00:00"/>
    <d v="2003-09-15T00:00:00"/>
    <s v="Shipped"/>
    <x v="12"/>
    <x v="2"/>
    <d v="1899-12-30T01:12:00"/>
    <x v="0"/>
    <s v="Model features 30 windows, skylights &amp; glare resistant glass, working steering system, original logos"/>
    <n v="1579"/>
    <n v="77.900000000000006"/>
    <n v="136.66999999999999"/>
    <n v="4317.3"/>
    <n v="3038.1000000000004"/>
    <n v="1279.1999999999998"/>
  </r>
  <r>
    <n v="10391"/>
    <x v="13"/>
    <n v="29"/>
    <n v="114.34"/>
    <n v="10"/>
    <n v="276"/>
    <x v="40"/>
    <s v="O'Hara Anna"/>
    <n v="299368555"/>
    <s v="201 Miller Street Level 15"/>
    <x v="33"/>
    <n v="2060"/>
    <x v="13"/>
    <n v="1611"/>
    <n v="107800"/>
    <n v="10148"/>
    <x v="39"/>
    <d v="2003-09-21T00:00:00"/>
    <d v="2003-09-15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3315.86"/>
    <n v="1691.57"/>
    <n v="1624.2900000000002"/>
  </r>
  <r>
    <n v="10391"/>
    <x v="8"/>
    <n v="35"/>
    <n v="102.74"/>
    <n v="2"/>
    <n v="276"/>
    <x v="40"/>
    <s v="O'Hara Anna"/>
    <n v="299368555"/>
    <s v="201 Miller Street Level 15"/>
    <x v="33"/>
    <n v="2060"/>
    <x v="13"/>
    <n v="1611"/>
    <n v="107800"/>
    <n v="10148"/>
    <x v="39"/>
    <d v="2003-09-21T00:00:00"/>
    <d v="2003-09-15T00:00:00"/>
    <s v="Shipped"/>
    <x v="8"/>
    <x v="0"/>
    <d v="1899-12-30T01:18:00"/>
    <x v="1"/>
    <s v="Features opening engine cover, doors, trunk, and fuel filler cap. Color black"/>
    <n v="8693"/>
    <n v="60.62"/>
    <n v="102.74"/>
    <n v="3595.8999999999996"/>
    <n v="2121.6999999999998"/>
    <n v="1474.1999999999998"/>
  </r>
  <r>
    <n v="10391"/>
    <x v="9"/>
    <n v="42"/>
    <n v="47.44"/>
    <n v="3"/>
    <n v="276"/>
    <x v="40"/>
    <s v="O'Hara Anna"/>
    <n v="299368555"/>
    <s v="201 Miller Street Level 15"/>
    <x v="33"/>
    <n v="2060"/>
    <x v="13"/>
    <n v="1611"/>
    <n v="107800"/>
    <n v="10148"/>
    <x v="39"/>
    <d v="2003-09-21T00:00:00"/>
    <d v="2003-09-15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992.48"/>
    <n v="1018.9200000000001"/>
    <n v="973.56"/>
  </r>
  <r>
    <n v="10391"/>
    <x v="14"/>
    <n v="44"/>
    <n v="57.73"/>
    <n v="5"/>
    <n v="276"/>
    <x v="40"/>
    <s v="O'Hara Anna"/>
    <n v="299368555"/>
    <s v="201 Miller Street Level 15"/>
    <x v="33"/>
    <n v="2060"/>
    <x v="13"/>
    <n v="1611"/>
    <n v="107800"/>
    <n v="10148"/>
    <x v="39"/>
    <d v="2003-09-21T00:00:00"/>
    <d v="2003-09-15T00:00:00"/>
    <s v="Shipped"/>
    <x v="14"/>
    <x v="2"/>
    <d v="1899-12-30T01:18:00"/>
    <x v="9"/>
    <s v="Gleaming red handsome appearance. Everything is here the fire hoses, ladder, axes, bells, lanterns, ready to fight any inferno."/>
    <n v="2018"/>
    <n v="24.92"/>
    <n v="60.77"/>
    <n v="2540.12"/>
    <n v="1096.48"/>
    <n v="1443.6399999999999"/>
  </r>
  <r>
    <n v="10391"/>
    <x v="15"/>
    <n v="32"/>
    <n v="99.28"/>
    <n v="6"/>
    <n v="276"/>
    <x v="40"/>
    <s v="O'Hara Anna"/>
    <n v="299368555"/>
    <s v="201 Miller Street Level 15"/>
    <x v="33"/>
    <n v="2060"/>
    <x v="13"/>
    <n v="1611"/>
    <n v="107800"/>
    <n v="10148"/>
    <x v="39"/>
    <d v="2003-09-21T00:00:00"/>
    <d v="2003-09-15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176.96"/>
    <n v="1944.96"/>
    <n v="1232"/>
  </r>
  <r>
    <n v="10391"/>
    <x v="6"/>
    <n v="33"/>
    <n v="26.55"/>
    <n v="8"/>
    <n v="276"/>
    <x v="40"/>
    <s v="O'Hara Anna"/>
    <n v="299368555"/>
    <s v="201 Miller Street Level 15"/>
    <x v="33"/>
    <n v="2060"/>
    <x v="13"/>
    <n v="1611"/>
    <n v="107800"/>
    <n v="10148"/>
    <x v="39"/>
    <d v="2003-09-21T00:00:00"/>
    <d v="2003-09-15T00:00:00"/>
    <s v="Shipped"/>
    <x v="6"/>
    <x v="0"/>
    <d v="1899-12-30T01:24:00"/>
    <x v="1"/>
    <s v="This 1:24 scale die-cast replica of the 1939 Chevrolet Deluxe Coupe has the same classy look as the original. Features opening trunk, hood and doors and a showroom quality baked enamel finish."/>
    <n v="7332"/>
    <n v="22.57"/>
    <n v="33.19"/>
    <n v="876.15"/>
    <n v="744.81000000000006"/>
    <n v="131.33999999999992"/>
  </r>
  <r>
    <n v="10391"/>
    <x v="7"/>
    <n v="24"/>
    <n v="36.29"/>
    <n v="1"/>
    <n v="276"/>
    <x v="40"/>
    <s v="O'Hara Anna"/>
    <n v="299368555"/>
    <s v="201 Miller Street Level 15"/>
    <x v="33"/>
    <n v="2060"/>
    <x v="13"/>
    <n v="1611"/>
    <n v="107800"/>
    <n v="10148"/>
    <x v="39"/>
    <d v="2003-09-21T00:00:00"/>
    <d v="2003-09-15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70.96"/>
    <n v="494.64"/>
    <n v="376.32000000000005"/>
  </r>
  <r>
    <n v="10392"/>
    <x v="16"/>
    <n v="37"/>
    <n v="61.21"/>
    <n v="3"/>
    <n v="452"/>
    <x v="50"/>
    <s v="Mendel Roland "/>
    <n v="76753555"/>
    <s v="Kirchgasse 6 "/>
    <x v="41"/>
    <n v="8010"/>
    <x v="12"/>
    <n v="1401"/>
    <n v="45300"/>
    <n v="10164"/>
    <x v="49"/>
    <d v="2003-10-30T00:00:00"/>
    <d v="2003-10-23T00:00:00"/>
    <s v="Resolved"/>
    <x v="16"/>
    <x v="0"/>
    <d v="1899-12-30T01:18:00"/>
    <x v="10"/>
    <s v="Chrome Trim, Chrome Grille, Opening Hood, Opening Doors, Opening Trunk, Detailed Engine, Working Steering System"/>
    <n v="5649"/>
    <n v="34.35"/>
    <n v="62.46"/>
    <n v="2264.77"/>
    <n v="1270.95"/>
    <n v="993.81999999999994"/>
  </r>
  <r>
    <n v="10392"/>
    <x v="17"/>
    <n v="29"/>
    <n v="103.67"/>
    <n v="2"/>
    <n v="452"/>
    <x v="50"/>
    <s v="Mendel Roland "/>
    <n v="76753555"/>
    <s v="Kirchgasse 6 "/>
    <x v="41"/>
    <n v="8010"/>
    <x v="12"/>
    <n v="1401"/>
    <n v="45300"/>
    <n v="10164"/>
    <x v="49"/>
    <d v="2003-10-30T00:00:00"/>
    <d v="2003-10-23T00:00:00"/>
    <s v="Resolv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06.43"/>
    <n v="1761.46"/>
    <n v="1244.9699999999998"/>
  </r>
  <r>
    <n v="10392"/>
    <x v="18"/>
    <n v="36"/>
    <n v="98.22"/>
    <n v="1"/>
    <n v="452"/>
    <x v="50"/>
    <s v="Mendel Roland "/>
    <n v="76753555"/>
    <s v="Kirchgasse 6 "/>
    <x v="41"/>
    <n v="8010"/>
    <x v="12"/>
    <n v="1401"/>
    <n v="45300"/>
    <n v="10164"/>
    <x v="49"/>
    <d v="2003-10-30T00:00:00"/>
    <d v="2003-10-23T00:00:00"/>
    <s v="Resolved"/>
    <x v="18"/>
    <x v="0"/>
    <d v="1899-12-30T01:18:00"/>
    <x v="2"/>
    <s v="Features Gold Trim, Full Size Spare Tire, Chrome Trim, Chrome Grille, Opening Hood, Opening Doors, Opening Trunk, Detailed Engine, Working Steering System"/>
    <n v="7913"/>
    <n v="57.54"/>
    <n v="99.21"/>
    <n v="3535.92"/>
    <n v="2071.44"/>
    <n v="1464.48"/>
  </r>
  <r>
    <n v="10393"/>
    <x v="26"/>
    <n v="35"/>
    <n v="145.04"/>
    <n v="8"/>
    <n v="323"/>
    <x v="30"/>
    <s v="Graham Mike"/>
    <n v="6493125555"/>
    <s v="162-164 Grafton Road Level 2"/>
    <x v="26"/>
    <n v="0"/>
    <x v="14"/>
    <n v="1612"/>
    <n v="88000"/>
    <n v="10132"/>
    <x v="29"/>
    <d v="2003-07-01T00:00:00"/>
    <d v="2003-06-28T00:00:00"/>
    <s v="Shipped"/>
    <x v="26"/>
    <x v="1"/>
    <d v="1899-12-30T01:18:00"/>
    <x v="0"/>
    <s v="1:18 scale die-cast about 10&quot; long doors open, hood opens, trunk opens and wheels roll"/>
    <n v="6906"/>
    <n v="89.14"/>
    <n v="151.08000000000001"/>
    <n v="5076.3999999999996"/>
    <n v="3119.9"/>
    <n v="1956.4999999999995"/>
  </r>
  <r>
    <n v="10393"/>
    <x v="27"/>
    <n v="32"/>
    <n v="99.54"/>
    <n v="10"/>
    <n v="323"/>
    <x v="30"/>
    <s v="Graham Mike"/>
    <n v="6493125555"/>
    <s v="162-164 Grafton Road Level 2"/>
    <x v="26"/>
    <n v="0"/>
    <x v="14"/>
    <n v="1612"/>
    <n v="88000"/>
    <n v="10132"/>
    <x v="29"/>
    <d v="2003-07-01T00:00:00"/>
    <d v="2003-06-28T00:00:00"/>
    <s v="Shipped"/>
    <x v="27"/>
    <x v="2"/>
    <d v="1899-12-30T01:12:00"/>
    <x v="2"/>
    <s v="1:12 scale die-cast about 20&quot; long Hood opens, Rubber wheels"/>
    <n v="6125"/>
    <n v="55.7"/>
    <n v="118.5"/>
    <n v="3185.28"/>
    <n v="1782.4"/>
    <n v="1402.88"/>
  </r>
  <r>
    <n v="10393"/>
    <x v="28"/>
    <n v="20"/>
    <n v="137.53"/>
    <n v="11"/>
    <n v="323"/>
    <x v="30"/>
    <s v="Graham Mike"/>
    <n v="6493125555"/>
    <s v="162-164 Grafton Road Level 2"/>
    <x v="26"/>
    <n v="0"/>
    <x v="14"/>
    <n v="1612"/>
    <n v="88000"/>
    <n v="10132"/>
    <x v="29"/>
    <d v="2003-07-01T00:00:00"/>
    <d v="2003-06-28T00:00:00"/>
    <s v="Shipped"/>
    <x v="28"/>
    <x v="1"/>
    <d v="1899-12-30T01:18:00"/>
    <x v="5"/>
    <s v="Turnable front wheels; steering function; detailed interior; detailed engine; opening hood; opening trunk; opening doors; and detailed chassis."/>
    <n v="4724"/>
    <n v="101.51"/>
    <n v="163.72999999999999"/>
    <n v="2750.6"/>
    <n v="2030.2"/>
    <n v="720.39999999999986"/>
  </r>
  <r>
    <n v="10393"/>
    <x v="29"/>
    <n v="38"/>
    <n v="104.32"/>
    <n v="7"/>
    <n v="323"/>
    <x v="30"/>
    <s v="Graham Mike"/>
    <n v="6493125555"/>
    <s v="162-164 Grafton Road Level 2"/>
    <x v="26"/>
    <n v="0"/>
    <x v="14"/>
    <n v="1612"/>
    <n v="88000"/>
    <n v="10132"/>
    <x v="29"/>
    <d v="2003-07-01T00:00:00"/>
    <d v="2003-06-28T00:00:00"/>
    <s v="Shipped"/>
    <x v="29"/>
    <x v="2"/>
    <d v="1899-12-30T01:18:00"/>
    <x v="11"/>
    <s v="Exact replica. 100+ parts. working steering system, original logos"/>
    <n v="8258"/>
    <n v="74.86"/>
    <n v="122.73"/>
    <n v="3964.16"/>
    <n v="2844.68"/>
    <n v="1119.48"/>
  </r>
  <r>
    <n v="10393"/>
    <x v="19"/>
    <n v="30"/>
    <n v="106.55"/>
    <n v="9"/>
    <n v="323"/>
    <x v="30"/>
    <s v="Graham Mike"/>
    <n v="6493125555"/>
    <s v="162-164 Grafton Road Level 2"/>
    <x v="26"/>
    <n v="0"/>
    <x v="14"/>
    <n v="1612"/>
    <n v="88000"/>
    <n v="10132"/>
    <x v="29"/>
    <d v="2003-07-01T00:00:00"/>
    <d v="2003-06-28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196.5"/>
    <n v="2542.8000000000002"/>
    <n v="653.69999999999982"/>
  </r>
  <r>
    <n v="10393"/>
    <x v="20"/>
    <n v="44"/>
    <n v="41.76"/>
    <n v="1"/>
    <n v="323"/>
    <x v="30"/>
    <s v="Graham Mike"/>
    <n v="6493125555"/>
    <s v="162-164 Grafton Road Level 2"/>
    <x v="26"/>
    <n v="0"/>
    <x v="14"/>
    <n v="1612"/>
    <n v="88000"/>
    <n v="10132"/>
    <x v="29"/>
    <d v="2003-07-01T00:00:00"/>
    <d v="2003-06-28T00:00:00"/>
    <s v="Shipped"/>
    <x v="20"/>
    <x v="0"/>
    <d v="1899-12-30T01:18:00"/>
    <x v="7"/>
    <s v="Features completely detailed interior including Velvet flocked drapes,deluxe wood grain floor, and a wood grain casket with seperate chrome handles"/>
    <n v="6645"/>
    <n v="23.14"/>
    <n v="50.31"/>
    <n v="1837.4399999999998"/>
    <n v="1018.1600000000001"/>
    <n v="819.27999999999975"/>
  </r>
  <r>
    <n v="10393"/>
    <x v="21"/>
    <n v="33"/>
    <n v="112.46"/>
    <n v="2"/>
    <n v="323"/>
    <x v="30"/>
    <s v="Graham Mike"/>
    <n v="6493125555"/>
    <s v="162-164 Grafton Road Level 2"/>
    <x v="26"/>
    <n v="0"/>
    <x v="14"/>
    <n v="1612"/>
    <n v="88000"/>
    <n v="10132"/>
    <x v="29"/>
    <d v="2003-07-01T00:00:00"/>
    <d v="2003-06-28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3711.18"/>
    <n v="2024.22"/>
    <n v="1686.9599999999998"/>
  </r>
  <r>
    <n v="10393"/>
    <x v="22"/>
    <n v="33"/>
    <n v="88.62"/>
    <n v="3"/>
    <n v="323"/>
    <x v="30"/>
    <s v="Graham Mike"/>
    <n v="6493125555"/>
    <s v="162-164 Grafton Road Level 2"/>
    <x v="26"/>
    <n v="0"/>
    <x v="14"/>
    <n v="1612"/>
    <n v="88000"/>
    <n v="10132"/>
    <x v="29"/>
    <d v="2003-07-01T00:00:00"/>
    <d v="2003-06-28T00:00:00"/>
    <s v="Shipped"/>
    <x v="22"/>
    <x v="0"/>
    <d v="1899-12-30T01:24:00"/>
    <x v="8"/>
    <s v="Features opening trunk,  working steering system. Color dark green."/>
    <n v="4710"/>
    <n v="57.46"/>
    <n v="97.39"/>
    <n v="2924.46"/>
    <n v="1896.18"/>
    <n v="1028.28"/>
  </r>
  <r>
    <n v="10393"/>
    <x v="23"/>
    <n v="38"/>
    <n v="84.75"/>
    <n v="4"/>
    <n v="323"/>
    <x v="30"/>
    <s v="Graham Mike"/>
    <n v="6493125555"/>
    <s v="162-164 Grafton Road Level 2"/>
    <x v="26"/>
    <n v="0"/>
    <x v="14"/>
    <n v="1612"/>
    <n v="88000"/>
    <n v="10132"/>
    <x v="29"/>
    <d v="2003-07-01T00:00:00"/>
    <d v="2003-06-28T00:00:00"/>
    <s v="Shipped"/>
    <x v="23"/>
    <x v="2"/>
    <d v="1899-12-30T01:32:00"/>
    <x v="1"/>
    <s v="This 1980Ã¢â‚¬â„¢s era new look Manhattan express is still active, running from the Bronx to mid-town Manhattan. Has 35 opeining windows and working lights. Needs a battery."/>
    <n v="5099"/>
    <n v="53.93"/>
    <n v="96.31"/>
    <n v="3220.5"/>
    <n v="2049.34"/>
    <n v="1171.1599999999999"/>
  </r>
  <r>
    <n v="10393"/>
    <x v="24"/>
    <n v="31"/>
    <n v="63.35"/>
    <n v="5"/>
    <n v="323"/>
    <x v="30"/>
    <s v="Graham Mike"/>
    <n v="6493125555"/>
    <s v="162-164 Grafton Road Level 2"/>
    <x v="26"/>
    <n v="0"/>
    <x v="14"/>
    <n v="1612"/>
    <n v="88000"/>
    <n v="10132"/>
    <x v="29"/>
    <d v="2003-07-01T00:00:00"/>
    <d v="2003-06-28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63.8500000000001"/>
    <n v="1041.9100000000001"/>
    <n v="921.94"/>
  </r>
  <r>
    <n v="10393"/>
    <x v="25"/>
    <n v="21"/>
    <n v="83.95"/>
    <n v="6"/>
    <n v="323"/>
    <x v="30"/>
    <s v="Graham Mike"/>
    <n v="6493125555"/>
    <s v="162-164 Grafton Road Level 2"/>
    <x v="26"/>
    <n v="0"/>
    <x v="14"/>
    <n v="1612"/>
    <n v="88000"/>
    <n v="10132"/>
    <x v="29"/>
    <d v="2003-07-01T00:00:00"/>
    <d v="2003-06-28T00:00:00"/>
    <s v="Shipped"/>
    <x v="25"/>
    <x v="1"/>
    <d v="1899-12-30T01:18:00"/>
    <x v="9"/>
    <s v="Features include opening and closing doors. Color: White. _x000a_Measures approximately 9 1/2&quot; Long."/>
    <n v="6934"/>
    <n v="46.53"/>
    <n v="101.15"/>
    <n v="1762.95"/>
    <n v="977.13"/>
    <n v="785.82"/>
  </r>
  <r>
    <n v="10394"/>
    <x v="30"/>
    <n v="22"/>
    <n v="135.47"/>
    <n v="5"/>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980.34"/>
    <n v="1713.8000000000002"/>
    <n v="1266.54"/>
  </r>
  <r>
    <n v="10394"/>
    <x v="31"/>
    <n v="37"/>
    <n v="124.95"/>
    <n v="1"/>
    <n v="141"/>
    <x v="4"/>
    <s v="Freyre Diego "/>
    <n v="915559444"/>
    <s v="C/ Moralzarzal, 86 "/>
    <x v="4"/>
    <n v="28034"/>
    <x v="3"/>
    <n v="1370"/>
    <n v="227600"/>
    <n v="10104"/>
    <x v="4"/>
    <d v="2003-02-09T00:00:00"/>
    <d v="2003-02-01T00:00:00"/>
    <s v="Shipped"/>
    <x v="31"/>
    <x v="1"/>
    <d v="1899-12-30T01:18:00"/>
    <x v="10"/>
    <s v="Features include opening and closing doors. Color: White."/>
    <n v="5545"/>
    <n v="91.92"/>
    <n v="143.62"/>
    <n v="4623.1500000000005"/>
    <n v="3401.04"/>
    <n v="1222.1100000000006"/>
  </r>
  <r>
    <n v="10394"/>
    <x v="32"/>
    <n v="31"/>
    <n v="53.18"/>
    <n v="2"/>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1648.58"/>
    <n v="1003.4699999999999"/>
    <n v="645.11"/>
  </r>
  <r>
    <n v="10394"/>
    <x v="33"/>
    <n v="46"/>
    <n v="35.36"/>
    <n v="6"/>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1626.56"/>
    <n v="731.86"/>
    <n v="894.69999999999993"/>
  </r>
  <r>
    <n v="10394"/>
    <x v="34"/>
    <n v="37"/>
    <n v="104.09"/>
    <n v="7"/>
    <n v="141"/>
    <x v="4"/>
    <s v="Freyre Diego "/>
    <n v="915559444"/>
    <s v="C/ Moralzarzal, 86 "/>
    <x v="4"/>
    <n v="28034"/>
    <x v="3"/>
    <n v="1370"/>
    <n v="227600"/>
    <n v="10104"/>
    <x v="4"/>
    <d v="2003-02-09T00:00:00"/>
    <d v="2003-02-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851.33"/>
    <n v="2581.86"/>
    <n v="1269.4699999999998"/>
  </r>
  <r>
    <n v="10394"/>
    <x v="35"/>
    <n v="36"/>
    <n v="47.08"/>
    <n v="3"/>
    <n v="141"/>
    <x v="4"/>
    <s v="Freyre Diego "/>
    <n v="915559444"/>
    <s v="C/ Moralzarzal, 86 "/>
    <x v="4"/>
    <n v="28034"/>
    <x v="3"/>
    <n v="1370"/>
    <n v="227600"/>
    <n v="10104"/>
    <x v="4"/>
    <d v="2003-02-09T00:00:00"/>
    <d v="2003-02-01T00:00:00"/>
    <s v="Shipped"/>
    <x v="35"/>
    <x v="2"/>
    <d v="1899-12-30T01:32:00"/>
    <x v="6"/>
    <s v="Model features bi-level seating, 50 windows, skylights &amp; glare resistant glass, working steering system, original logos"/>
    <n v="2874"/>
    <n v="25.98"/>
    <n v="54.11"/>
    <n v="1694.8799999999999"/>
    <n v="935.28"/>
    <n v="759.59999999999991"/>
  </r>
  <r>
    <n v="10394"/>
    <x v="36"/>
    <n v="30"/>
    <n v="55.93"/>
    <n v="4"/>
    <n v="141"/>
    <x v="4"/>
    <s v="Freyre Diego "/>
    <n v="915559444"/>
    <s v="C/ Moralzarzal, 86 "/>
    <x v="4"/>
    <n v="28034"/>
    <x v="3"/>
    <n v="1370"/>
    <n v="227600"/>
    <n v="10104"/>
    <x v="4"/>
    <d v="2003-02-09T00:00:00"/>
    <d v="2003-02-0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77.9"/>
    <n v="801.59999999999991"/>
    <n v="876.30000000000018"/>
  </r>
  <r>
    <n v="10395"/>
    <x v="39"/>
    <n v="32"/>
    <n v="125.12"/>
    <n v="2"/>
    <n v="250"/>
    <x v="31"/>
    <s v="Da Silva Daniel"/>
    <n v="33146627555"/>
    <s v="27 rue du Colonel Pierre Avia "/>
    <x v="13"/>
    <n v="75508"/>
    <x v="9"/>
    <n v="1337"/>
    <n v="68100"/>
    <n v="10134"/>
    <x v="30"/>
    <d v="2003-07-10T00:00:00"/>
    <d v="2003-07-05T00:00:00"/>
    <s v="Shipped"/>
    <x v="39"/>
    <x v="1"/>
    <d v="1899-12-30T01:10:00"/>
    <x v="1"/>
    <s v="Features include: Turnable front wheels; steering function; detailed interior; detailed engine; opening hood; opening trunk; opening doors; and detailed chassis."/>
    <n v="3252"/>
    <n v="85.68"/>
    <n v="136"/>
    <n v="4003.84"/>
    <n v="2741.76"/>
    <n v="1262.08"/>
  </r>
  <r>
    <n v="10395"/>
    <x v="40"/>
    <n v="33"/>
    <n v="205.72"/>
    <n v="1"/>
    <n v="250"/>
    <x v="31"/>
    <s v="Da Silva Daniel"/>
    <n v="33146627555"/>
    <s v="27 rue du Colonel Pierre Avia "/>
    <x v="13"/>
    <n v="75508"/>
    <x v="9"/>
    <n v="1337"/>
    <n v="68100"/>
    <n v="10134"/>
    <x v="30"/>
    <d v="2003-07-10T00:00:00"/>
    <d v="2003-07-05T00:00:00"/>
    <s v="Shipped"/>
    <x v="40"/>
    <x v="1"/>
    <d v="1899-12-30T01:12:00"/>
    <x v="8"/>
    <s v="Turnable front wheels; steering function; detailed interior; detailed engine; opening hood; opening trunk; opening doors; and detailed chassis."/>
    <n v="3619"/>
    <n v="95.59"/>
    <n v="207.8"/>
    <n v="6788.76"/>
    <n v="3154.4700000000003"/>
    <n v="3634.29"/>
  </r>
  <r>
    <n v="10395"/>
    <x v="37"/>
    <n v="46"/>
    <n v="98.39"/>
    <n v="4"/>
    <n v="250"/>
    <x v="31"/>
    <s v="Da Silva Daniel"/>
    <n v="33146627555"/>
    <s v="27 rue du Colonel Pierre Avia "/>
    <x v="13"/>
    <n v="75508"/>
    <x v="9"/>
    <n v="1337"/>
    <n v="68100"/>
    <n v="10134"/>
    <x v="30"/>
    <d v="2003-07-10T00:00:00"/>
    <d v="2003-07-05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525.9399999999996"/>
    <n v="3141.34"/>
    <n v="1384.5999999999995"/>
  </r>
  <r>
    <n v="10395"/>
    <x v="38"/>
    <n v="45"/>
    <n v="57.99"/>
    <n v="3"/>
    <n v="250"/>
    <x v="31"/>
    <s v="Da Silva Daniel"/>
    <n v="33146627555"/>
    <s v="27 rue du Colonel Pierre Avia "/>
    <x v="13"/>
    <n v="75508"/>
    <x v="9"/>
    <n v="1337"/>
    <n v="68100"/>
    <n v="10134"/>
    <x v="30"/>
    <d v="2003-07-10T00:00:00"/>
    <d v="2003-07-05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609.5500000000002"/>
    <n v="1687.0500000000002"/>
    <n v="922.5"/>
  </r>
  <r>
    <n v="10396"/>
    <x v="41"/>
    <n v="33"/>
    <n v="155.72"/>
    <n v="3"/>
    <n v="124"/>
    <x v="13"/>
    <s v="Nelson Susan"/>
    <n v="4155551450"/>
    <s v="5677 Strong St. "/>
    <x v="12"/>
    <n v="97562"/>
    <x v="0"/>
    <n v="1165"/>
    <n v="210500"/>
    <n v="10113"/>
    <x v="13"/>
    <d v="2003-04-02T00:00:00"/>
    <d v="2003-03-27T00:00:00"/>
    <s v="Shipped"/>
    <x v="41"/>
    <x v="1"/>
    <d v="1899-12-30T01:12:00"/>
    <x v="8"/>
    <s v="Turnable front wheels; steering function; detailed interior; detailed engine; opening hood; opening trunk; opening doors; and detailed chassis."/>
    <n v="1049"/>
    <n v="83.05"/>
    <n v="173.02"/>
    <n v="5138.76"/>
    <n v="2740.65"/>
    <n v="2398.11"/>
  </r>
  <r>
    <n v="10396"/>
    <x v="42"/>
    <n v="33"/>
    <n v="129.76"/>
    <n v="2"/>
    <n v="124"/>
    <x v="13"/>
    <s v="Nelson Susan"/>
    <n v="4155551450"/>
    <s v="5677 Strong St. "/>
    <x v="12"/>
    <n v="97562"/>
    <x v="0"/>
    <n v="1165"/>
    <n v="210500"/>
    <n v="10113"/>
    <x v="13"/>
    <d v="2003-04-02T00:00:00"/>
    <d v="2003-03-27T00:00:00"/>
    <s v="Shipped"/>
    <x v="42"/>
    <x v="0"/>
    <d v="1899-12-30T01:18:00"/>
    <x v="11"/>
    <s v="Features opening trunk,  working steering system"/>
    <n v="3913"/>
    <n v="68.3"/>
    <n v="136.59"/>
    <n v="4282.08"/>
    <n v="2253.9"/>
    <n v="2028.1799999999998"/>
  </r>
  <r>
    <n v="10396"/>
    <x v="43"/>
    <n v="24"/>
    <n v="91.76"/>
    <n v="4"/>
    <n v="124"/>
    <x v="13"/>
    <s v="Nelson Susan"/>
    <n v="4155551450"/>
    <s v="5677 Strong St. "/>
    <x v="12"/>
    <n v="97562"/>
    <x v="0"/>
    <n v="1165"/>
    <n v="210500"/>
    <n v="10113"/>
    <x v="13"/>
    <d v="2003-04-02T00:00:00"/>
    <d v="2003-03-27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2202.2400000000002"/>
    <n v="1621.44"/>
    <n v="580.80000000000018"/>
  </r>
  <r>
    <n v="10396"/>
    <x v="44"/>
    <n v="45"/>
    <n v="83.38"/>
    <n v="5"/>
    <n v="124"/>
    <x v="13"/>
    <s v="Nelson Susan"/>
    <n v="4155551450"/>
    <s v="5677 Strong St. "/>
    <x v="12"/>
    <n v="97562"/>
    <x v="0"/>
    <n v="1165"/>
    <n v="210500"/>
    <n v="10113"/>
    <x v="13"/>
    <d v="2003-04-02T00:00:00"/>
    <d v="2003-03-27T00:00:00"/>
    <s v="Shipped"/>
    <x v="44"/>
    <x v="0"/>
    <d v="1899-12-30T01:18:00"/>
    <x v="2"/>
    <s v="Features opening trunk,  working steering system"/>
    <n v="8290"/>
    <n v="52.66"/>
    <n v="87.77"/>
    <n v="3752.1"/>
    <n v="2369.6999999999998"/>
    <n v="1382.4"/>
  </r>
  <r>
    <n v="10396"/>
    <x v="45"/>
    <n v="49"/>
    <n v="100.77"/>
    <n v="6"/>
    <n v="124"/>
    <x v="13"/>
    <s v="Nelson Susan"/>
    <n v="4155551450"/>
    <s v="5677 Strong St. "/>
    <x v="12"/>
    <n v="97562"/>
    <x v="0"/>
    <n v="1165"/>
    <n v="210500"/>
    <n v="10113"/>
    <x v="13"/>
    <d v="2003-04-02T00:00:00"/>
    <d v="2003-03-27T00:00:00"/>
    <s v="Shipped"/>
    <x v="45"/>
    <x v="4"/>
    <d v="1899-12-30T01:24:00"/>
    <x v="9"/>
    <s v="All wood with canvas sails. Many extras including rigging, long boats, pilot house, anchors, etc. Comes with 4 masts, all square-rigged."/>
    <n v="1898"/>
    <n v="82.34"/>
    <n v="122.89"/>
    <n v="4937.7299999999996"/>
    <n v="4034.6600000000003"/>
    <n v="903.06999999999925"/>
  </r>
  <r>
    <n v="10396"/>
    <x v="46"/>
    <n v="27"/>
    <n v="77"/>
    <n v="7"/>
    <n v="124"/>
    <x v="13"/>
    <s v="Nelson Susan"/>
    <n v="4155551450"/>
    <s v="5677 Strong St. "/>
    <x v="12"/>
    <n v="97562"/>
    <x v="0"/>
    <n v="1165"/>
    <n v="210500"/>
    <n v="10113"/>
    <x v="13"/>
    <d v="2003-04-02T00:00:00"/>
    <d v="2003-03-27T00:00:00"/>
    <s v="Shipped"/>
    <x v="46"/>
    <x v="0"/>
    <d v="1899-12-30T01:24:00"/>
    <x v="10"/>
    <s v="This model features chrome trim and grille, opening hood, opening doors, opening trunk, detailed engine, working steering system. Color white."/>
    <n v="9173"/>
    <n v="46.91"/>
    <n v="88.51"/>
    <n v="2079"/>
    <n v="1266.57"/>
    <n v="812.43000000000006"/>
  </r>
  <r>
    <n v="10396"/>
    <x v="47"/>
    <n v="37"/>
    <n v="77.989999999999995"/>
    <n v="8"/>
    <n v="124"/>
    <x v="13"/>
    <s v="Nelson Susan"/>
    <n v="4155551450"/>
    <s v="5677 Strong St. "/>
    <x v="12"/>
    <n v="97562"/>
    <x v="0"/>
    <n v="1165"/>
    <n v="210500"/>
    <n v="10113"/>
    <x v="13"/>
    <d v="2003-04-02T00:00:00"/>
    <d v="2003-03-27T00:00:00"/>
    <s v="Shipped"/>
    <x v="47"/>
    <x v="0"/>
    <d v="1899-12-30T01:24:00"/>
    <x v="9"/>
    <s v="Chrome Trim, Chrome Grille, Opening Hood, Opening Doors, Opening Trunk, Detailed Engine, Working Steering System. Color black."/>
    <n v="6621"/>
    <n v="48.64"/>
    <n v="83.86"/>
    <n v="2885.6299999999997"/>
    <n v="1799.68"/>
    <n v="1085.9499999999996"/>
  </r>
  <r>
    <n v="10396"/>
    <x v="48"/>
    <n v="39"/>
    <n v="62"/>
    <n v="1"/>
    <n v="124"/>
    <x v="13"/>
    <s v="Nelson Susan"/>
    <n v="4155551450"/>
    <s v="5677 Strong St. "/>
    <x v="12"/>
    <n v="97562"/>
    <x v="0"/>
    <n v="1165"/>
    <n v="210500"/>
    <n v="10113"/>
    <x v="13"/>
    <d v="2003-04-02T00:00:00"/>
    <d v="2003-03-27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18"/>
    <n v="1326"/>
    <n v="1092"/>
  </r>
  <r>
    <n v="10397"/>
    <x v="49"/>
    <n v="32"/>
    <n v="69.290000000000006"/>
    <n v="5"/>
    <n v="242"/>
    <x v="32"/>
    <s v="Roulet Annette "/>
    <n v="61776555"/>
    <s v="1 rue Alsace-Lorraine "/>
    <x v="27"/>
    <n v="31000"/>
    <x v="9"/>
    <n v="1370"/>
    <n v="61100"/>
    <n v="10136"/>
    <x v="31"/>
    <d v="2003-07-14T00:00:00"/>
    <d v="2003-07-06T00:00:00"/>
    <s v="Shipped"/>
    <x v="49"/>
    <x v="4"/>
    <d v="1899-12-30T12:40:00"/>
    <x v="7"/>
    <s v="Measures 31 1/2 inches Long x 25 1/2 inches High x 10 5/8 inches Wide_x000a_All wood with canvas sail. Extras include long boats, rigging, ladders, railing, anchors, side cannons, hand painted, etc."/>
    <n v="737"/>
    <n v="43.3"/>
    <n v="86.61"/>
    <n v="2217.2800000000002"/>
    <n v="1385.6"/>
    <n v="831.68000000000029"/>
  </r>
  <r>
    <n v="10397"/>
    <x v="50"/>
    <n v="22"/>
    <n v="62.88"/>
    <n v="4"/>
    <n v="242"/>
    <x v="32"/>
    <s v="Roulet Annette "/>
    <n v="61776555"/>
    <s v="1 rue Alsace-Lorraine "/>
    <x v="27"/>
    <n v="31000"/>
    <x v="9"/>
    <n v="1370"/>
    <n v="61100"/>
    <n v="10136"/>
    <x v="31"/>
    <d v="2003-07-14T00:00:00"/>
    <d v="2003-07-06T00:00:00"/>
    <s v="Shipped"/>
    <x v="50"/>
    <x v="4"/>
    <d v="1899-12-30T12:40:00"/>
    <x v="3"/>
    <s v="All wood with canvas sails. Measures 31 1/2&quot; Length x 22 3/8&quot; High x 8 1/4&quot; Width. Extras include 4 boats on deck, sea sprite on bow, anchors, copper railing, pilot houses, etc."/>
    <n v="7083"/>
    <n v="33.97"/>
    <n v="72.28"/>
    <n v="1383.3600000000001"/>
    <n v="747.33999999999992"/>
    <n v="636.02000000000021"/>
  </r>
  <r>
    <n v="10397"/>
    <x v="51"/>
    <n v="48"/>
    <n v="86.15"/>
    <n v="3"/>
    <n v="242"/>
    <x v="32"/>
    <s v="Roulet Annette "/>
    <n v="61776555"/>
    <s v="1 rue Alsace-Lorraine "/>
    <x v="27"/>
    <n v="31000"/>
    <x v="9"/>
    <n v="1370"/>
    <n v="61100"/>
    <n v="10136"/>
    <x v="31"/>
    <d v="2003-07-14T00:00:00"/>
    <d v="2003-07-06T00:00:00"/>
    <s v="Shipped"/>
    <x v="51"/>
    <x v="4"/>
    <d v="1899-12-30T12:40:00"/>
    <x v="9"/>
    <s v="Completed model measures 19 1/2 inches long, 9 inches high, 3inches wide and is in barn red/black. All wood and metal."/>
    <n v="1956"/>
    <n v="51.09"/>
    <n v="100.17"/>
    <n v="4135.2000000000007"/>
    <n v="2452.3200000000002"/>
    <n v="1682.8800000000006"/>
  </r>
  <r>
    <n v="10397"/>
    <x v="52"/>
    <n v="36"/>
    <n v="80.44"/>
    <n v="2"/>
    <n v="242"/>
    <x v="32"/>
    <s v="Roulet Annette "/>
    <n v="61776555"/>
    <s v="1 rue Alsace-Lorraine "/>
    <x v="27"/>
    <n v="31000"/>
    <x v="9"/>
    <n v="1370"/>
    <n v="61100"/>
    <n v="10136"/>
    <x v="31"/>
    <d v="2003-07-14T00:00:00"/>
    <d v="2003-07-06T00:00:00"/>
    <s v="Shipped"/>
    <x v="52"/>
    <x v="4"/>
    <d v="1899-12-30T12:40:00"/>
    <x v="0"/>
    <s v="Exact replica. Wood and Metal. Many extras including rigging, long boats, pilot house, anchors, etc. Comes with three masts, all square-rigged."/>
    <n v="5088"/>
    <n v="53.63"/>
    <n v="99.31"/>
    <n v="2895.84"/>
    <n v="1930.68"/>
    <n v="965.16000000000008"/>
  </r>
  <r>
    <n v="10397"/>
    <x v="53"/>
    <n v="34"/>
    <n v="52.96"/>
    <n v="1"/>
    <n v="242"/>
    <x v="32"/>
    <s v="Roulet Annette "/>
    <n v="61776555"/>
    <s v="1 rue Alsace-Lorraine "/>
    <x v="27"/>
    <n v="31000"/>
    <x v="9"/>
    <n v="1370"/>
    <n v="61100"/>
    <n v="10136"/>
    <x v="31"/>
    <d v="2003-07-14T00:00:00"/>
    <d v="2003-07-06T00:00:00"/>
    <s v="Shipped"/>
    <x v="53"/>
    <x v="4"/>
    <d v="1899-12-30T02:12:00"/>
    <x v="11"/>
    <s v="Measures 38 inches Long x 33 3/4 inches High. Includes a stand._x000a_Many extras including rigging, long boats, pilot house, anchors, etc. Comes with 2 masts, all square-rigged"/>
    <n v="414"/>
    <n v="33.299999999999997"/>
    <n v="54.6"/>
    <n v="1800.64"/>
    <n v="1132.1999999999998"/>
    <n v="668.44000000000028"/>
  </r>
  <r>
    <n v="10398"/>
    <x v="54"/>
    <n v="33"/>
    <n v="130.88"/>
    <n v="11"/>
    <n v="353"/>
    <x v="21"/>
    <s v="Henriot Paul "/>
    <n v="26471555"/>
    <s v="59 rue de l'Abbaye "/>
    <x v="19"/>
    <n v="51100"/>
    <x v="9"/>
    <n v="1337"/>
    <n v="81100"/>
    <n v="10121"/>
    <x v="21"/>
    <d v="2003-05-13T00:00:00"/>
    <d v="2003-05-13T00:00:00"/>
    <s v="Shipped"/>
    <x v="54"/>
    <x v="5"/>
    <d v="1899-12-30T01:18:00"/>
    <x v="3"/>
    <s v="1:18 scale replica of actual Army's UH-60L BLACK HAWK Helicopter. 100% hand-assembled. Features rotating rotor blades, propeller blades and rubber wheels."/>
    <n v="5330"/>
    <n v="77.27"/>
    <n v="157.69"/>
    <n v="4319.04"/>
    <n v="2549.91"/>
    <n v="1769.13"/>
  </r>
  <r>
    <n v="10398"/>
    <x v="55"/>
    <n v="34"/>
    <n v="82.79"/>
    <n v="15"/>
    <n v="353"/>
    <x v="21"/>
    <s v="Henriot Paul "/>
    <n v="26471555"/>
    <s v="59 rue de l'Abbaye "/>
    <x v="19"/>
    <n v="51100"/>
    <x v="9"/>
    <n v="1337"/>
    <n v="81100"/>
    <n v="10121"/>
    <x v="21"/>
    <d v="2003-05-13T00:00:00"/>
    <d v="2003-05-13T00:00:00"/>
    <s v="Shipped"/>
    <x v="55"/>
    <x v="5"/>
    <d v="1899-12-30T02:12:00"/>
    <x v="5"/>
    <s v="Has retractable wheels and comes with a stand"/>
    <n v="992"/>
    <n v="49"/>
    <n v="84.48"/>
    <n v="2814.86"/>
    <n v="1666"/>
    <n v="1148.8600000000001"/>
  </r>
  <r>
    <n v="10398"/>
    <x v="56"/>
    <n v="28"/>
    <n v="70.540000000000006"/>
    <n v="18"/>
    <n v="353"/>
    <x v="21"/>
    <s v="Henriot Paul "/>
    <n v="26471555"/>
    <s v="59 rue de l'Abbaye "/>
    <x v="19"/>
    <n v="51100"/>
    <x v="9"/>
    <n v="1337"/>
    <n v="81100"/>
    <n v="10121"/>
    <x v="21"/>
    <d v="2003-05-13T00:00:00"/>
    <d v="2003-05-13T00:00:00"/>
    <s v="Shipped"/>
    <x v="56"/>
    <x v="4"/>
    <d v="1899-12-30T01:18:00"/>
    <x v="10"/>
    <s v="Exact replica. Wood and Metal. Many extras including rigging, long boats, pilot house, anchors, etc. Comes with three masts, all square-rigged."/>
    <n v="4259"/>
    <n v="51.61"/>
    <n v="86.02"/>
    <n v="1975.1200000000001"/>
    <n v="1445.08"/>
    <n v="530.04000000000019"/>
  </r>
  <r>
    <n v="10398"/>
    <x v="57"/>
    <n v="45"/>
    <n v="92.11"/>
    <n v="17"/>
    <n v="353"/>
    <x v="21"/>
    <s v="Henriot Paul "/>
    <n v="26471555"/>
    <s v="59 rue de l'Abbaye "/>
    <x v="19"/>
    <n v="51100"/>
    <x v="9"/>
    <n v="1337"/>
    <n v="81100"/>
    <n v="10121"/>
    <x v="21"/>
    <d v="2003-05-13T00:00:00"/>
    <d v="2003-05-13T00:00:00"/>
    <s v="Shipped"/>
    <x v="57"/>
    <x v="0"/>
    <d v="1899-12-30T01:18:00"/>
    <x v="2"/>
    <s v="Features opening hood, opening doors, opening trunk, wide white wall tires, front door arm rests, working steering system, leather upholstery. Color black."/>
    <n v="2378"/>
    <n v="64.58"/>
    <n v="105.87"/>
    <n v="4144.95"/>
    <n v="2906.1"/>
    <n v="1238.8499999999999"/>
  </r>
  <r>
    <n v="10398"/>
    <x v="58"/>
    <n v="43"/>
    <n v="100.67"/>
    <n v="16"/>
    <n v="353"/>
    <x v="21"/>
    <s v="Henriot Paul "/>
    <n v="26471555"/>
    <s v="59 rue de l'Abbaye "/>
    <x v="19"/>
    <n v="51100"/>
    <x v="9"/>
    <n v="1337"/>
    <n v="81100"/>
    <n v="10121"/>
    <x v="21"/>
    <d v="2003-05-13T00:00:00"/>
    <d v="2003-05-13T00:00:00"/>
    <s v="Shipped"/>
    <x v="58"/>
    <x v="5"/>
    <d v="1899-12-30T01:24:00"/>
    <x v="6"/>
    <s v="Official logos and insignias"/>
    <n v="3627"/>
    <n v="66.739999999999995"/>
    <n v="109.42"/>
    <n v="4328.8100000000004"/>
    <n v="2869.8199999999997"/>
    <n v="1458.9900000000007"/>
  </r>
  <r>
    <n v="10398"/>
    <x v="59"/>
    <n v="28"/>
    <n v="60.29"/>
    <n v="3"/>
    <n v="353"/>
    <x v="21"/>
    <s v="Henriot Paul "/>
    <n v="26471555"/>
    <s v="59 rue de l'Abbaye "/>
    <x v="19"/>
    <n v="51100"/>
    <x v="9"/>
    <n v="1337"/>
    <n v="81100"/>
    <n v="10121"/>
    <x v="21"/>
    <d v="2003-05-13T00:00:00"/>
    <d v="2003-05-13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688.12"/>
    <n v="959"/>
    <n v="729.11999999999989"/>
  </r>
  <r>
    <n v="10398"/>
    <x v="60"/>
    <n v="34"/>
    <n v="61.15"/>
    <n v="13"/>
    <n v="353"/>
    <x v="21"/>
    <s v="Henriot Paul "/>
    <n v="26471555"/>
    <s v="59 rue de l'Abbaye "/>
    <x v="19"/>
    <n v="51100"/>
    <x v="9"/>
    <n v="1337"/>
    <n v="81100"/>
    <n v="10121"/>
    <x v="21"/>
    <d v="2003-05-13T00:00:00"/>
    <d v="2003-05-13T00:00:00"/>
    <s v="Shipped"/>
    <x v="60"/>
    <x v="0"/>
    <d v="1899-12-30T01:24:00"/>
    <x v="4"/>
    <s v="Features opening hood, opening doors, opening trunk, wide white wall tires, front door arm rests, working steering system"/>
    <n v="2902"/>
    <n v="26.3"/>
    <n v="65.75"/>
    <n v="2079.1"/>
    <n v="894.2"/>
    <n v="1184.8999999999999"/>
  </r>
  <r>
    <n v="10398"/>
    <x v="61"/>
    <n v="41"/>
    <n v="56.64"/>
    <n v="2"/>
    <n v="353"/>
    <x v="21"/>
    <s v="Henriot Paul "/>
    <n v="26471555"/>
    <s v="59 rue de l'Abbaye "/>
    <x v="19"/>
    <n v="51100"/>
    <x v="9"/>
    <n v="1337"/>
    <n v="81100"/>
    <n v="10121"/>
    <x v="21"/>
    <d v="2003-05-13T00:00:00"/>
    <d v="2003-05-13T00:00:00"/>
    <s v="Shipped"/>
    <x v="61"/>
    <x v="5"/>
    <d v="1899-12-30T01:24:00"/>
    <x v="8"/>
    <s v="Has retractable wheels and comes with a stand. Official logos and insignias."/>
    <n v="6812"/>
    <n v="29.34"/>
    <n v="68.239999999999995"/>
    <n v="2322.2400000000002"/>
    <n v="1202.94"/>
    <n v="1119.3000000000002"/>
  </r>
  <r>
    <n v="10398"/>
    <x v="62"/>
    <n v="45"/>
    <n v="65.930000000000007"/>
    <n v="14"/>
    <n v="353"/>
    <x v="21"/>
    <s v="Henriot Paul "/>
    <n v="26471555"/>
    <s v="59 rue de l'Abbaye "/>
    <x v="19"/>
    <n v="51100"/>
    <x v="9"/>
    <n v="1337"/>
    <n v="81100"/>
    <n v="10121"/>
    <x v="21"/>
    <d v="2003-05-13T00:00:00"/>
    <d v="2003-05-13T00:00:00"/>
    <s v="Shipped"/>
    <x v="62"/>
    <x v="5"/>
    <d v="1899-12-30T01:24:00"/>
    <x v="11"/>
    <s v="Hand crafted diecast-like metal Triplane is Re-created in about 1:24 scale of antique pioneer airplane. This antique style metal triplane is all hand-assembled with many different parts."/>
    <n v="2756"/>
    <n v="36.229999999999997"/>
    <n v="72.45"/>
    <n v="2966.8500000000004"/>
    <n v="1630.35"/>
    <n v="1336.5000000000005"/>
  </r>
  <r>
    <n v="10398"/>
    <x v="63"/>
    <n v="22"/>
    <n v="60.54"/>
    <n v="4"/>
    <n v="353"/>
    <x v="21"/>
    <s v="Henriot Paul "/>
    <n v="26471555"/>
    <s v="59 rue de l'Abbaye "/>
    <x v="19"/>
    <n v="51100"/>
    <x v="9"/>
    <n v="1337"/>
    <n v="81100"/>
    <n v="10121"/>
    <x v="21"/>
    <d v="2003-05-13T00:00:00"/>
    <d v="2003-05-13T00:00:00"/>
    <s v="Shipped"/>
    <x v="63"/>
    <x v="0"/>
    <d v="1899-12-30T01:32:00"/>
    <x v="12"/>
    <s v="This model features grille-mounted chrome horn, lift-up louvered hood, fold-down rumble seat, working steering system"/>
    <n v="136"/>
    <n v="33.020000000000003"/>
    <n v="68.790000000000006"/>
    <n v="1331.8799999999999"/>
    <n v="726.44"/>
    <n v="605.43999999999983"/>
  </r>
  <r>
    <n v="10398"/>
    <x v="64"/>
    <n v="49"/>
    <n v="38.840000000000003"/>
    <n v="5"/>
    <n v="353"/>
    <x v="21"/>
    <s v="Henriot Paul "/>
    <n v="26471555"/>
    <s v="59 rue de l'Abbaye "/>
    <x v="19"/>
    <n v="51100"/>
    <x v="9"/>
    <n v="1337"/>
    <n v="81100"/>
    <n v="10121"/>
    <x v="21"/>
    <d v="2003-05-13T00:00:00"/>
    <d v="2003-05-13T00:00:00"/>
    <s v="Shipped"/>
    <x v="64"/>
    <x v="0"/>
    <d v="1899-12-30T01:50:00"/>
    <x v="7"/>
    <s v="Features opening trunk,  working steering system"/>
    <n v="7062"/>
    <n v="27.06"/>
    <n v="43.64"/>
    <n v="1903.16"/>
    <n v="1325.9399999999998"/>
    <n v="577.22000000000025"/>
  </r>
  <r>
    <n v="10398"/>
    <x v="65"/>
    <n v="47"/>
    <n v="78.55"/>
    <n v="6"/>
    <n v="353"/>
    <x v="21"/>
    <s v="Henriot Paul "/>
    <n v="26471555"/>
    <s v="59 rue de l'Abbaye "/>
    <x v="19"/>
    <n v="51100"/>
    <x v="9"/>
    <n v="1337"/>
    <n v="81100"/>
    <n v="10121"/>
    <x v="21"/>
    <d v="2003-05-13T00:00:00"/>
    <d v="2003-05-13T00:00:00"/>
    <s v="Shipped"/>
    <x v="65"/>
    <x v="5"/>
    <d v="1899-12-30T12:40:00"/>
    <x v="10"/>
    <s v="Exact replia with official logos and insignias and retractable wheels"/>
    <n v="5841"/>
    <n v="51.15"/>
    <n v="91.34"/>
    <n v="3691.85"/>
    <n v="2404.0499999999997"/>
    <n v="1287.8000000000002"/>
  </r>
  <r>
    <n v="10398"/>
    <x v="66"/>
    <n v="36"/>
    <n v="75.13"/>
    <n v="7"/>
    <n v="353"/>
    <x v="21"/>
    <s v="Henriot Paul "/>
    <n v="26471555"/>
    <s v="59 rue de l'Abbaye "/>
    <x v="19"/>
    <n v="51100"/>
    <x v="9"/>
    <n v="1337"/>
    <n v="81100"/>
    <n v="10121"/>
    <x v="21"/>
    <d v="2003-05-13T00:00:00"/>
    <d v="2003-05-13T00:00:00"/>
    <s v="Shipped"/>
    <x v="66"/>
    <x v="4"/>
    <d v="1899-12-30T12:40:00"/>
    <x v="11"/>
    <s v="Measures 30 inches Long x 27 1/2 inches High x 4 3/4 inches Wide. _x000a_Many extras including rigging, long boats, pilot house, anchors, etc. Comes with three masts, all square-rigged."/>
    <n v="3501"/>
    <n v="39.83"/>
    <n v="90.52"/>
    <n v="2704.68"/>
    <n v="1433.8799999999999"/>
    <n v="1270.8"/>
  </r>
  <r>
    <n v="10398"/>
    <x v="67"/>
    <n v="22"/>
    <n v="98.72"/>
    <n v="8"/>
    <n v="353"/>
    <x v="21"/>
    <s v="Henriot Paul "/>
    <n v="26471555"/>
    <s v="59 rue de l'Abbaye "/>
    <x v="19"/>
    <n v="51100"/>
    <x v="9"/>
    <n v="1337"/>
    <n v="81100"/>
    <n v="10121"/>
    <x v="21"/>
    <d v="2003-05-13T00:00:00"/>
    <d v="2003-05-13T00:00:00"/>
    <s v="Shipped"/>
    <x v="67"/>
    <x v="5"/>
    <d v="1899-12-30T12:40:00"/>
    <x v="1"/>
    <s v="Official logos and insignias. Working steering system. Rotating jet engines"/>
    <n v="9653"/>
    <n v="68.8"/>
    <n v="99.72"/>
    <n v="2171.84"/>
    <n v="1513.6"/>
    <n v="658.24000000000024"/>
  </r>
  <r>
    <n v="10398"/>
    <x v="68"/>
    <n v="23"/>
    <n v="102.04"/>
    <n v="9"/>
    <n v="353"/>
    <x v="21"/>
    <s v="Henriot Paul "/>
    <n v="26471555"/>
    <s v="59 rue de l'Abbaye "/>
    <x v="19"/>
    <n v="51100"/>
    <x v="9"/>
    <n v="1337"/>
    <n v="81100"/>
    <n v="10121"/>
    <x v="21"/>
    <d v="2003-05-13T00:00:00"/>
    <d v="2003-05-13T00:00:00"/>
    <s v="Shipped"/>
    <x v="68"/>
    <x v="5"/>
    <d v="1899-12-30T12:40:00"/>
    <x v="12"/>
    <s v="Exact replia with official logos and insignias and retractable wheels"/>
    <n v="7106"/>
    <n v="59.33"/>
    <n v="118.65"/>
    <n v="2346.92"/>
    <n v="1364.59"/>
    <n v="982.33000000000015"/>
  </r>
  <r>
    <n v="10398"/>
    <x v="69"/>
    <n v="29"/>
    <n v="76.8"/>
    <n v="10"/>
    <n v="353"/>
    <x v="21"/>
    <s v="Henriot Paul "/>
    <n v="26471555"/>
    <s v="59 rue de l'Abbaye "/>
    <x v="19"/>
    <n v="51100"/>
    <x v="9"/>
    <n v="1337"/>
    <n v="81100"/>
    <n v="10121"/>
    <x v="21"/>
    <d v="2003-05-13T00:00:00"/>
    <d v="2003-05-13T00:00:00"/>
    <s v="Shipped"/>
    <x v="69"/>
    <x v="5"/>
    <d v="1899-12-30T02:12:00"/>
    <x v="1"/>
    <s v="10&quot; Wingspan with retractable landing gears.Comes with pilot"/>
    <n v="551"/>
    <n v="54.4"/>
    <n v="80"/>
    <n v="2227.1999999999998"/>
    <n v="1577.6"/>
    <n v="649.59999999999991"/>
  </r>
  <r>
    <n v="10398"/>
    <x v="70"/>
    <n v="36"/>
    <n v="62.19"/>
    <n v="12"/>
    <n v="353"/>
    <x v="21"/>
    <s v="Henriot Paul "/>
    <n v="26471555"/>
    <s v="59 rue de l'Abbaye "/>
    <x v="19"/>
    <n v="51100"/>
    <x v="9"/>
    <n v="1337"/>
    <n v="81100"/>
    <n v="10121"/>
    <x v="21"/>
    <d v="2003-05-13T00:00:00"/>
    <d v="2003-05-13T00:00:00"/>
    <s v="Shipped"/>
    <x v="70"/>
    <x v="5"/>
    <d v="1899-12-30T12:40:00"/>
    <x v="8"/>
    <s v="Polished finish. Exact replia with official logos and insignias and retractable wheels"/>
    <n v="8820"/>
    <n v="36.270000000000003"/>
    <n v="74.03"/>
    <n v="2238.84"/>
    <n v="1305.72"/>
    <n v="933.12000000000012"/>
  </r>
  <r>
    <n v="10398"/>
    <x v="71"/>
    <n v="34"/>
    <n v="41.22"/>
    <n v="1"/>
    <n v="353"/>
    <x v="21"/>
    <s v="Henriot Paul "/>
    <n v="26471555"/>
    <s v="59 rue de l'Abbaye "/>
    <x v="19"/>
    <n v="51100"/>
    <x v="9"/>
    <n v="1337"/>
    <n v="81100"/>
    <n v="10121"/>
    <x v="21"/>
    <d v="2003-05-13T00:00:00"/>
    <d v="2003-05-13T00:00:00"/>
    <s v="Shipped"/>
    <x v="71"/>
    <x v="5"/>
    <d v="1899-12-30T02:12:00"/>
    <x v="1"/>
    <s v="10&quot; Wingspan with retractable landing gears.Comes with pilot"/>
    <n v="4857"/>
    <n v="32.770000000000003"/>
    <n v="49.66"/>
    <n v="1401.48"/>
    <n v="1114.18"/>
    <n v="287.29999999999995"/>
  </r>
  <r>
    <n v="10399"/>
    <x v="72"/>
    <n v="40"/>
    <n v="77.52"/>
    <n v="8"/>
    <n v="496"/>
    <x v="33"/>
    <s v="Snowden Tony"/>
    <n v="6495555500"/>
    <s v="Arenales 1938 3'A' "/>
    <x v="26"/>
    <n v="0"/>
    <x v="14"/>
    <n v="1612"/>
    <n v="110000"/>
    <n v="10138"/>
    <x v="32"/>
    <d v="2003-07-16T00:00:00"/>
    <d v="2003-07-13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3100.7999999999997"/>
    <n v="1952.4"/>
    <n v="1148.3999999999996"/>
  </r>
  <r>
    <n v="10399"/>
    <x v="73"/>
    <n v="51"/>
    <n v="99.91"/>
    <n v="7"/>
    <n v="496"/>
    <x v="33"/>
    <s v="Snowden Tony"/>
    <n v="6495555500"/>
    <s v="Arenales 1938 3'A' "/>
    <x v="26"/>
    <n v="0"/>
    <x v="14"/>
    <n v="1612"/>
    <n v="110000"/>
    <n v="10138"/>
    <x v="32"/>
    <d v="2003-07-16T00:00:00"/>
    <d v="2003-07-13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095.41"/>
    <n v="3518.49"/>
    <n v="1576.92"/>
  </r>
  <r>
    <n v="10399"/>
    <x v="74"/>
    <n v="22"/>
    <n v="156.86000000000001"/>
    <n v="6"/>
    <n v="496"/>
    <x v="33"/>
    <s v="Snowden Tony"/>
    <n v="6495555500"/>
    <s v="Arenales 1938 3'A' "/>
    <x v="26"/>
    <n v="0"/>
    <x v="14"/>
    <n v="1612"/>
    <n v="110000"/>
    <n v="10138"/>
    <x v="32"/>
    <d v="2003-07-16T00:00:00"/>
    <d v="2003-07-13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450.92"/>
    <n v="2002.4399999999998"/>
    <n v="1448.4800000000002"/>
  </r>
  <r>
    <n v="10399"/>
    <x v="75"/>
    <n v="29"/>
    <n v="123.51"/>
    <n v="5"/>
    <n v="496"/>
    <x v="33"/>
    <s v="Snowden Tony"/>
    <n v="6495555500"/>
    <s v="Arenales 1938 3'A' "/>
    <x v="26"/>
    <n v="0"/>
    <x v="14"/>
    <n v="1612"/>
    <n v="110000"/>
    <n v="10138"/>
    <x v="32"/>
    <d v="2003-07-16T00:00:00"/>
    <d v="2003-07-13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581.79"/>
    <n v="1921.83"/>
    <n v="1659.96"/>
  </r>
  <r>
    <n v="10399"/>
    <x v="76"/>
    <n v="30"/>
    <n v="51.48"/>
    <n v="4"/>
    <n v="496"/>
    <x v="33"/>
    <s v="Snowden Tony"/>
    <n v="6495555500"/>
    <s v="Arenales 1938 3'A' "/>
    <x v="26"/>
    <n v="0"/>
    <x v="14"/>
    <n v="1612"/>
    <n v="110000"/>
    <n v="10138"/>
    <x v="32"/>
    <d v="2003-07-16T00:00:00"/>
    <d v="2003-07-13T00:00:00"/>
    <s v="Shipped"/>
    <x v="76"/>
    <x v="6"/>
    <d v="1899-12-30T01:18:00"/>
    <x v="0"/>
    <s v="Intricately detailed with chrome accents and trim, official die-struck logos and baked enamel finish."/>
    <n v="4357"/>
    <n v="24.23"/>
    <n v="60.57"/>
    <n v="1544.3999999999999"/>
    <n v="726.9"/>
    <n v="817.49999999999989"/>
  </r>
  <r>
    <n v="10399"/>
    <x v="77"/>
    <n v="57"/>
    <n v="104.81"/>
    <n v="3"/>
    <n v="496"/>
    <x v="33"/>
    <s v="Snowden Tony"/>
    <n v="6495555500"/>
    <s v="Arenales 1938 3'A' "/>
    <x v="26"/>
    <n v="0"/>
    <x v="14"/>
    <n v="1612"/>
    <n v="110000"/>
    <n v="10138"/>
    <x v="32"/>
    <d v="2003-07-16T00:00:00"/>
    <d v="2003-07-13T00:00:00"/>
    <s v="Shipped"/>
    <x v="77"/>
    <x v="6"/>
    <d v="1899-12-30T01:24:00"/>
    <x v="4"/>
    <s v="Detailed scale replica with working suspension and constructed from over 70 parts"/>
    <n v="7003"/>
    <n v="60.86"/>
    <n v="112.7"/>
    <n v="5974.17"/>
    <n v="3469.02"/>
    <n v="2505.15"/>
  </r>
  <r>
    <n v="10399"/>
    <x v="78"/>
    <n v="58"/>
    <n v="75.41"/>
    <n v="2"/>
    <n v="496"/>
    <x v="33"/>
    <s v="Snowden Tony"/>
    <n v="6495555500"/>
    <s v="Arenales 1938 3'A' "/>
    <x v="26"/>
    <n v="0"/>
    <x v="14"/>
    <n v="1612"/>
    <n v="110000"/>
    <n v="10138"/>
    <x v="32"/>
    <d v="2003-07-16T00:00:00"/>
    <d v="2003-07-13T00:00:00"/>
    <s v="Shipped"/>
    <x v="78"/>
    <x v="6"/>
    <d v="1899-12-30T01:24:00"/>
    <x v="12"/>
    <s v="Detailed scale replica with working suspension and constructed from over 70 parts"/>
    <n v="15"/>
    <n v="37.32"/>
    <n v="76.17"/>
    <n v="4373.78"/>
    <n v="2164.56"/>
    <n v="2209.2199999999998"/>
  </r>
  <r>
    <n v="10399"/>
    <x v="79"/>
    <n v="32"/>
    <n v="97.89"/>
    <n v="1"/>
    <n v="496"/>
    <x v="33"/>
    <s v="Snowden Tony"/>
    <n v="6495555500"/>
    <s v="Arenales 1938 3'A' "/>
    <x v="26"/>
    <n v="0"/>
    <x v="14"/>
    <n v="1612"/>
    <n v="110000"/>
    <n v="10138"/>
    <x v="32"/>
    <d v="2003-07-16T00:00:00"/>
    <d v="2003-07-13T00:00:00"/>
    <s v="Shipped"/>
    <x v="79"/>
    <x v="6"/>
    <d v="1899-12-30T01:32:00"/>
    <x v="2"/>
    <s v="Features official die-struck logos and baked enamel finish. Comes with stand."/>
    <n v="178"/>
    <n v="66.92"/>
    <n v="99.89"/>
    <n v="3132.48"/>
    <n v="2141.44"/>
    <n v="991.04"/>
  </r>
  <r>
    <n v="10400"/>
    <x v="39"/>
    <n v="64"/>
    <n v="134.63999999999999"/>
    <n v="9"/>
    <n v="450"/>
    <x v="87"/>
    <s v="Frick Sue"/>
    <n v="4085553659"/>
    <s v="3086 Ingle Ln. "/>
    <x v="71"/>
    <n v="94217"/>
    <x v="0"/>
    <n v="1165"/>
    <n v="77600"/>
    <n v="10250"/>
    <x v="82"/>
    <d v="2004-05-19T00:00:00"/>
    <d v="2004-05-15T00:00:00"/>
    <s v="Shipped"/>
    <x v="39"/>
    <x v="1"/>
    <d v="1899-12-30T01:10:00"/>
    <x v="1"/>
    <s v="Features include: Turnable front wheels; steering function; detailed interior; detailed engine; opening hood; opening trunk; opening doors; and detailed chassis."/>
    <n v="3252"/>
    <n v="85.68"/>
    <n v="136"/>
    <n v="8616.9599999999991"/>
    <n v="5483.52"/>
    <n v="3133.4399999999987"/>
  </r>
  <r>
    <n v="10400"/>
    <x v="54"/>
    <n v="34"/>
    <n v="129.31"/>
    <n v="1"/>
    <n v="450"/>
    <x v="87"/>
    <s v="Frick Sue"/>
    <n v="4085553659"/>
    <s v="3086 Ingle Ln. "/>
    <x v="71"/>
    <n v="94217"/>
    <x v="0"/>
    <n v="1165"/>
    <n v="77600"/>
    <n v="10250"/>
    <x v="82"/>
    <d v="2004-05-19T00:00:00"/>
    <d v="2004-05-15T00:00:00"/>
    <s v="Shipped"/>
    <x v="54"/>
    <x v="5"/>
    <d v="1899-12-30T01:18:00"/>
    <x v="3"/>
    <s v="1:18 scale replica of actual Army's UH-60L BLACK HAWK Helicopter. 100% hand-assembled. Features rotating rotor blades, propeller blades and rubber wheels."/>
    <n v="5330"/>
    <n v="77.27"/>
    <n v="157.69"/>
    <n v="4396.54"/>
    <n v="2627.18"/>
    <n v="1769.3600000000001"/>
  </r>
  <r>
    <n v="10400"/>
    <x v="56"/>
    <n v="30"/>
    <n v="74.84"/>
    <n v="7"/>
    <n v="450"/>
    <x v="87"/>
    <s v="Frick Sue"/>
    <n v="4085553659"/>
    <s v="3086 Ingle Ln. "/>
    <x v="71"/>
    <n v="94217"/>
    <x v="0"/>
    <n v="1165"/>
    <n v="77600"/>
    <n v="10250"/>
    <x v="82"/>
    <d v="2004-05-19T00:00:00"/>
    <d v="2004-05-15T00:00:00"/>
    <s v="Shipped"/>
    <x v="56"/>
    <x v="4"/>
    <d v="1899-12-30T01:18:00"/>
    <x v="10"/>
    <s v="Exact replica. Wood and Metal. Many extras including rigging, long boats, pilot house, anchors, etc. Comes with three masts, all square-rigged."/>
    <n v="4259"/>
    <n v="51.61"/>
    <n v="86.02"/>
    <n v="2245.2000000000003"/>
    <n v="1548.3"/>
    <n v="696.90000000000032"/>
  </r>
  <r>
    <n v="10400"/>
    <x v="57"/>
    <n v="58"/>
    <n v="88.93"/>
    <n v="6"/>
    <n v="450"/>
    <x v="87"/>
    <s v="Frick Sue"/>
    <n v="4085553659"/>
    <s v="3086 Ingle Ln. "/>
    <x v="71"/>
    <n v="94217"/>
    <x v="0"/>
    <n v="1165"/>
    <n v="77600"/>
    <n v="10250"/>
    <x v="82"/>
    <d v="2004-05-19T00:00:00"/>
    <d v="2004-05-15T00:00:00"/>
    <s v="Shipped"/>
    <x v="57"/>
    <x v="0"/>
    <d v="1899-12-30T01:18:00"/>
    <x v="2"/>
    <s v="Features opening hood, opening doors, opening trunk, wide white wall tires, front door arm rests, working steering system, leather upholstery. Color black."/>
    <n v="2378"/>
    <n v="64.58"/>
    <n v="105.87"/>
    <n v="5157.9400000000005"/>
    <n v="3745.64"/>
    <n v="1412.3000000000006"/>
  </r>
  <r>
    <n v="10400"/>
    <x v="59"/>
    <n v="24"/>
    <n v="55.49"/>
    <n v="2"/>
    <n v="450"/>
    <x v="87"/>
    <s v="Frick Sue"/>
    <n v="4085553659"/>
    <s v="3086 Ingle Ln. "/>
    <x v="71"/>
    <n v="94217"/>
    <x v="0"/>
    <n v="1165"/>
    <n v="77600"/>
    <n v="10250"/>
    <x v="82"/>
    <d v="2004-05-19T00:00:00"/>
    <d v="2004-05-15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331.76"/>
    <n v="822"/>
    <n v="509.76"/>
  </r>
  <r>
    <n v="10400"/>
    <x v="60"/>
    <n v="38"/>
    <n v="59.18"/>
    <n v="3"/>
    <n v="450"/>
    <x v="87"/>
    <s v="Frick Sue"/>
    <n v="4085553659"/>
    <s v="3086 Ingle Ln. "/>
    <x v="71"/>
    <n v="94217"/>
    <x v="0"/>
    <n v="1165"/>
    <n v="77600"/>
    <n v="10250"/>
    <x v="82"/>
    <d v="2004-05-19T00:00:00"/>
    <d v="2004-05-15T00:00:00"/>
    <s v="Shipped"/>
    <x v="60"/>
    <x v="0"/>
    <d v="1899-12-30T01:24:00"/>
    <x v="4"/>
    <s v="Features opening hood, opening doors, opening trunk, wide white wall tires, front door arm rests, working steering system"/>
    <n v="2902"/>
    <n v="26.3"/>
    <n v="65.75"/>
    <n v="2248.84"/>
    <n v="999.4"/>
    <n v="1249.44"/>
  </r>
  <r>
    <n v="10400"/>
    <x v="47"/>
    <n v="42"/>
    <n v="74.64"/>
    <n v="8"/>
    <n v="450"/>
    <x v="87"/>
    <s v="Frick Sue"/>
    <n v="4085553659"/>
    <s v="3086 Ingle Ln. "/>
    <x v="71"/>
    <n v="94217"/>
    <x v="0"/>
    <n v="1165"/>
    <n v="77600"/>
    <n v="10250"/>
    <x v="82"/>
    <d v="2004-05-19T00:00:00"/>
    <d v="2004-05-15T00:00:00"/>
    <s v="Shipped"/>
    <x v="47"/>
    <x v="0"/>
    <d v="1899-12-30T01:24:00"/>
    <x v="9"/>
    <s v="Chrome Trim, Chrome Grille, Opening Hood, Opening Doors, Opening Trunk, Detailed Engine, Working Steering System. Color black."/>
    <n v="6621"/>
    <n v="48.64"/>
    <n v="83.86"/>
    <n v="3134.88"/>
    <n v="2042.88"/>
    <n v="1092"/>
  </r>
  <r>
    <n v="10400"/>
    <x v="66"/>
    <n v="46"/>
    <n v="82.37"/>
    <n v="5"/>
    <n v="450"/>
    <x v="87"/>
    <s v="Frick Sue"/>
    <n v="4085553659"/>
    <s v="3086 Ingle Ln. "/>
    <x v="71"/>
    <n v="94217"/>
    <x v="0"/>
    <n v="1165"/>
    <n v="77600"/>
    <n v="10250"/>
    <x v="82"/>
    <d v="2004-05-19T00:00:00"/>
    <d v="2004-05-15T00:00:00"/>
    <s v="Shipped"/>
    <x v="66"/>
    <x v="4"/>
    <d v="1899-12-30T12:40:00"/>
    <x v="11"/>
    <s v="Measures 30 inches Long x 27 1/2 inches High x 4 3/4 inches Wide. _x000a_Many extras including rigging, long boats, pilot house, anchors, etc. Comes with three masts, all square-rigged."/>
    <n v="3501"/>
    <n v="39.83"/>
    <n v="90.52"/>
    <n v="3789.0200000000004"/>
    <n v="1832.1799999999998"/>
    <n v="1956.8400000000006"/>
  </r>
  <r>
    <n v="10400"/>
    <x v="71"/>
    <n v="20"/>
    <n v="41.71"/>
    <n v="4"/>
    <n v="450"/>
    <x v="87"/>
    <s v="Frick Sue"/>
    <n v="4085553659"/>
    <s v="3086 Ingle Ln. "/>
    <x v="71"/>
    <n v="94217"/>
    <x v="0"/>
    <n v="1165"/>
    <n v="77600"/>
    <n v="10250"/>
    <x v="82"/>
    <d v="2004-05-19T00:00:00"/>
    <d v="2004-05-15T00:00:00"/>
    <s v="Shipped"/>
    <x v="71"/>
    <x v="5"/>
    <d v="1899-12-30T02:12:00"/>
    <x v="1"/>
    <s v="10&quot; Wingspan with retractable landing gears.Comes with pilot"/>
    <n v="4857"/>
    <n v="32.770000000000003"/>
    <n v="49.66"/>
    <n v="834.2"/>
    <n v="655.40000000000009"/>
    <n v="178.79999999999995"/>
  </r>
  <r>
    <n v="10401"/>
    <x v="55"/>
    <n v="42"/>
    <n v="75.19"/>
    <n v="3"/>
    <n v="328"/>
    <x v="82"/>
    <s v="Brown William"/>
    <n v="2015559350"/>
    <s v="7476 Moss Rd. "/>
    <x v="67"/>
    <n v="94019"/>
    <x v="0"/>
    <n v="1323"/>
    <n v="43000"/>
    <n v="10233"/>
    <x v="77"/>
    <d v="2004-04-04T00:00:00"/>
    <d v="2004-04-02T00:00:00"/>
    <s v="Shipped"/>
    <x v="55"/>
    <x v="5"/>
    <d v="1899-12-30T02:12:00"/>
    <x v="5"/>
    <s v="Has retractable wheels and comes with a stand"/>
    <n v="992"/>
    <n v="49"/>
    <n v="84.48"/>
    <n v="3157.98"/>
    <n v="2058"/>
    <n v="1099.98"/>
  </r>
  <r>
    <n v="10401"/>
    <x v="58"/>
    <n v="38"/>
    <n v="87.54"/>
    <n v="5"/>
    <n v="328"/>
    <x v="82"/>
    <s v="Brown William"/>
    <n v="2015559350"/>
    <s v="7476 Moss Rd. "/>
    <x v="67"/>
    <n v="94019"/>
    <x v="0"/>
    <n v="1323"/>
    <n v="43000"/>
    <n v="10233"/>
    <x v="77"/>
    <d v="2004-04-04T00:00:00"/>
    <d v="2004-04-02T00:00:00"/>
    <s v="Shipped"/>
    <x v="58"/>
    <x v="5"/>
    <d v="1899-12-30T01:24:00"/>
    <x v="6"/>
    <s v="Official logos and insignias"/>
    <n v="3627"/>
    <n v="66.739999999999995"/>
    <n v="109.42"/>
    <n v="3326.5200000000004"/>
    <n v="2536.12"/>
    <n v="790.40000000000055"/>
  </r>
  <r>
    <n v="10401"/>
    <x v="61"/>
    <n v="64"/>
    <n v="59.37"/>
    <n v="12"/>
    <n v="328"/>
    <x v="82"/>
    <s v="Brown William"/>
    <n v="2015559350"/>
    <s v="7476 Moss Rd. "/>
    <x v="67"/>
    <n v="94019"/>
    <x v="0"/>
    <n v="1323"/>
    <n v="43000"/>
    <n v="10233"/>
    <x v="77"/>
    <d v="2004-04-04T00:00:00"/>
    <d v="2004-04-02T00:00:00"/>
    <s v="Shipped"/>
    <x v="61"/>
    <x v="5"/>
    <d v="1899-12-30T01:24:00"/>
    <x v="8"/>
    <s v="Has retractable wheels and comes with a stand. Official logos and insignias."/>
    <n v="6812"/>
    <n v="29.34"/>
    <n v="68.239999999999995"/>
    <n v="3799.68"/>
    <n v="1877.76"/>
    <n v="1921.9199999999998"/>
  </r>
  <r>
    <n v="10401"/>
    <x v="62"/>
    <n v="52"/>
    <n v="65.930000000000007"/>
    <n v="4"/>
    <n v="328"/>
    <x v="82"/>
    <s v="Brown William"/>
    <n v="2015559350"/>
    <s v="7476 Moss Rd. "/>
    <x v="67"/>
    <n v="94019"/>
    <x v="0"/>
    <n v="1323"/>
    <n v="43000"/>
    <n v="10233"/>
    <x v="77"/>
    <d v="2004-04-04T00:00:00"/>
    <d v="2004-04-02T00:00:00"/>
    <s v="Shipped"/>
    <x v="62"/>
    <x v="5"/>
    <d v="1899-12-30T01:24:00"/>
    <x v="11"/>
    <s v="Hand crafted diecast-like metal Triplane is Re-created in about 1:24 scale of antique pioneer airplane. This antique style metal triplane is all hand-assembled with many different parts."/>
    <n v="2756"/>
    <n v="36.229999999999997"/>
    <n v="72.45"/>
    <n v="3428.3600000000006"/>
    <n v="1883.9599999999998"/>
    <n v="1544.4000000000008"/>
  </r>
  <r>
    <n v="10401"/>
    <x v="79"/>
    <n v="49"/>
    <n v="81.91"/>
    <n v="1"/>
    <n v="328"/>
    <x v="82"/>
    <s v="Brown William"/>
    <n v="2015559350"/>
    <s v="7476 Moss Rd. "/>
    <x v="67"/>
    <n v="94019"/>
    <x v="0"/>
    <n v="1323"/>
    <n v="43000"/>
    <n v="10233"/>
    <x v="77"/>
    <d v="2004-04-04T00:00:00"/>
    <d v="2004-04-02T00:00:00"/>
    <s v="Shipped"/>
    <x v="79"/>
    <x v="6"/>
    <d v="1899-12-30T01:32:00"/>
    <x v="2"/>
    <s v="Features official die-struck logos and baked enamel finish. Comes with stand."/>
    <n v="178"/>
    <n v="66.92"/>
    <n v="99.89"/>
    <n v="4013.5899999999997"/>
    <n v="3279.08"/>
    <n v="734.50999999999976"/>
  </r>
  <r>
    <n v="10401"/>
    <x v="63"/>
    <n v="62"/>
    <n v="62.6"/>
    <n v="6"/>
    <n v="328"/>
    <x v="82"/>
    <s v="Brown William"/>
    <n v="2015559350"/>
    <s v="7476 Moss Rd. "/>
    <x v="67"/>
    <n v="94019"/>
    <x v="0"/>
    <n v="1323"/>
    <n v="43000"/>
    <n v="10233"/>
    <x v="77"/>
    <d v="2004-04-04T00:00:00"/>
    <d v="2004-04-02T00:00:00"/>
    <s v="Shipped"/>
    <x v="63"/>
    <x v="0"/>
    <d v="1899-12-30T01:32:00"/>
    <x v="12"/>
    <s v="This model features grille-mounted chrome horn, lift-up louvered hood, fold-down rumble seat, working steering system"/>
    <n v="136"/>
    <n v="33.020000000000003"/>
    <n v="68.790000000000006"/>
    <n v="3881.2000000000003"/>
    <n v="2047.2400000000002"/>
    <n v="1833.96"/>
  </r>
  <r>
    <n v="10401"/>
    <x v="64"/>
    <n v="56"/>
    <n v="41.46"/>
    <n v="7"/>
    <n v="328"/>
    <x v="82"/>
    <s v="Brown William"/>
    <n v="2015559350"/>
    <s v="7476 Moss Rd. "/>
    <x v="67"/>
    <n v="94019"/>
    <x v="0"/>
    <n v="1323"/>
    <n v="43000"/>
    <n v="10233"/>
    <x v="77"/>
    <d v="2004-04-04T00:00:00"/>
    <d v="2004-04-02T00:00:00"/>
    <s v="Shipped"/>
    <x v="64"/>
    <x v="0"/>
    <d v="1899-12-30T01:50:00"/>
    <x v="7"/>
    <s v="Features opening trunk,  working steering system"/>
    <n v="7062"/>
    <n v="27.06"/>
    <n v="43.64"/>
    <n v="2321.7600000000002"/>
    <n v="1515.36"/>
    <n v="806.40000000000032"/>
  </r>
  <r>
    <n v="10401"/>
    <x v="65"/>
    <n v="11"/>
    <n v="77.64"/>
    <n v="8"/>
    <n v="328"/>
    <x v="82"/>
    <s v="Brown William"/>
    <n v="2015559350"/>
    <s v="7476 Moss Rd. "/>
    <x v="67"/>
    <n v="94019"/>
    <x v="0"/>
    <n v="1323"/>
    <n v="43000"/>
    <n v="10233"/>
    <x v="77"/>
    <d v="2004-04-04T00:00:00"/>
    <d v="2004-04-02T00:00:00"/>
    <s v="Shipped"/>
    <x v="65"/>
    <x v="5"/>
    <d v="1899-12-30T12:40:00"/>
    <x v="10"/>
    <s v="Exact replia with official logos and insignias and retractable wheels"/>
    <n v="5841"/>
    <n v="51.15"/>
    <n v="91.34"/>
    <n v="854.04"/>
    <n v="562.65"/>
    <n v="291.39"/>
  </r>
  <r>
    <n v="10401"/>
    <x v="67"/>
    <n v="85"/>
    <n v="98.72"/>
    <n v="10"/>
    <n v="328"/>
    <x v="82"/>
    <s v="Brown William"/>
    <n v="2015559350"/>
    <s v="7476 Moss Rd. "/>
    <x v="67"/>
    <n v="94019"/>
    <x v="0"/>
    <n v="1323"/>
    <n v="43000"/>
    <n v="10233"/>
    <x v="77"/>
    <d v="2004-04-04T00:00:00"/>
    <d v="2004-04-02T00:00:00"/>
    <s v="Shipped"/>
    <x v="67"/>
    <x v="5"/>
    <d v="1899-12-30T12:40:00"/>
    <x v="1"/>
    <s v="Official logos and insignias. Working steering system. Rotating jet engines"/>
    <n v="9653"/>
    <n v="68.8"/>
    <n v="99.72"/>
    <n v="8391.2000000000007"/>
    <n v="5848"/>
    <n v="2543.2000000000007"/>
  </r>
  <r>
    <n v="10401"/>
    <x v="68"/>
    <n v="21"/>
    <n v="96.11"/>
    <n v="2"/>
    <n v="328"/>
    <x v="82"/>
    <s v="Brown William"/>
    <n v="2015559350"/>
    <s v="7476 Moss Rd. "/>
    <x v="67"/>
    <n v="94019"/>
    <x v="0"/>
    <n v="1323"/>
    <n v="43000"/>
    <n v="10233"/>
    <x v="77"/>
    <d v="2004-04-04T00:00:00"/>
    <d v="2004-04-02T00:00:00"/>
    <s v="Shipped"/>
    <x v="68"/>
    <x v="5"/>
    <d v="1899-12-30T12:40:00"/>
    <x v="12"/>
    <s v="Exact replia with official logos and insignias and retractable wheels"/>
    <n v="7106"/>
    <n v="59.33"/>
    <n v="118.65"/>
    <n v="2018.31"/>
    <n v="1245.93"/>
    <n v="772.37999999999988"/>
  </r>
  <r>
    <n v="10401"/>
    <x v="69"/>
    <n v="77"/>
    <n v="73.599999999999994"/>
    <n v="9"/>
    <n v="328"/>
    <x v="82"/>
    <s v="Brown William"/>
    <n v="2015559350"/>
    <s v="7476 Moss Rd. "/>
    <x v="67"/>
    <n v="94019"/>
    <x v="0"/>
    <n v="1323"/>
    <n v="43000"/>
    <n v="10233"/>
    <x v="77"/>
    <d v="2004-04-04T00:00:00"/>
    <d v="2004-04-02T00:00:00"/>
    <s v="Shipped"/>
    <x v="69"/>
    <x v="5"/>
    <d v="1899-12-30T02:12:00"/>
    <x v="1"/>
    <s v="10&quot; Wingspan with retractable landing gears.Comes with pilot"/>
    <n v="551"/>
    <n v="54.4"/>
    <n v="80"/>
    <n v="5667.2"/>
    <n v="4188.8"/>
    <n v="1478.3999999999996"/>
  </r>
  <r>
    <n v="10401"/>
    <x v="70"/>
    <n v="40"/>
    <n v="66.63"/>
    <n v="11"/>
    <n v="328"/>
    <x v="82"/>
    <s v="Brown William"/>
    <n v="2015559350"/>
    <s v="7476 Moss Rd. "/>
    <x v="67"/>
    <n v="94019"/>
    <x v="0"/>
    <n v="1323"/>
    <n v="43000"/>
    <n v="10233"/>
    <x v="77"/>
    <d v="2004-04-04T00:00:00"/>
    <d v="2004-04-02T00:00:00"/>
    <s v="Shipped"/>
    <x v="70"/>
    <x v="5"/>
    <d v="1899-12-30T12:40:00"/>
    <x v="8"/>
    <s v="Polished finish. Exact replia with official logos and insignias and retractable wheels"/>
    <n v="8820"/>
    <n v="36.270000000000003"/>
    <n v="74.03"/>
    <n v="2665.2"/>
    <n v="1450.8000000000002"/>
    <n v="1214.3999999999996"/>
  </r>
  <r>
    <n v="10402"/>
    <x v="73"/>
    <n v="45"/>
    <n v="118.94"/>
    <n v="1"/>
    <n v="406"/>
    <x v="73"/>
    <s v="Perrier Dominique"/>
    <n v="147556555"/>
    <s v="25, rue Lauriston "/>
    <x v="13"/>
    <n v="75016"/>
    <x v="9"/>
    <n v="1337"/>
    <n v="95000"/>
    <n v="10211"/>
    <x v="68"/>
    <d v="2004-01-25T00:00:00"/>
    <d v="2004-01-18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352.3"/>
    <n v="3104.5499999999997"/>
    <n v="2247.7500000000005"/>
  </r>
  <r>
    <n v="10402"/>
    <x v="76"/>
    <n v="55"/>
    <n v="58.15"/>
    <n v="2"/>
    <n v="406"/>
    <x v="73"/>
    <s v="Perrier Dominique"/>
    <n v="147556555"/>
    <s v="25, rue Lauriston "/>
    <x v="13"/>
    <n v="75016"/>
    <x v="9"/>
    <n v="1337"/>
    <n v="95000"/>
    <n v="10211"/>
    <x v="68"/>
    <d v="2004-01-25T00:00:00"/>
    <d v="2004-01-18T00:00:00"/>
    <s v="Shipped"/>
    <x v="76"/>
    <x v="6"/>
    <d v="1899-12-30T01:18:00"/>
    <x v="0"/>
    <s v="Intricately detailed with chrome accents and trim, official die-struck logos and baked enamel finish."/>
    <n v="4357"/>
    <n v="24.23"/>
    <n v="60.57"/>
    <n v="3198.25"/>
    <n v="1332.65"/>
    <n v="1865.6"/>
  </r>
  <r>
    <n v="10402"/>
    <x v="78"/>
    <n v="59"/>
    <n v="61.7"/>
    <n v="3"/>
    <n v="406"/>
    <x v="73"/>
    <s v="Perrier Dominique"/>
    <n v="147556555"/>
    <s v="25, rue Lauriston "/>
    <x v="13"/>
    <n v="75016"/>
    <x v="9"/>
    <n v="1337"/>
    <n v="95000"/>
    <n v="10211"/>
    <x v="68"/>
    <d v="2004-01-25T00:00:00"/>
    <d v="2004-01-18T00:00:00"/>
    <s v="Shipped"/>
    <x v="78"/>
    <x v="6"/>
    <d v="1899-12-30T01:24:00"/>
    <x v="12"/>
    <s v="Detailed scale replica with working suspension and constructed from over 70 parts"/>
    <n v="15"/>
    <n v="37.32"/>
    <n v="76.17"/>
    <n v="3640.3"/>
    <n v="2201.88"/>
    <n v="1438.42"/>
  </r>
  <r>
    <n v="10403"/>
    <x v="72"/>
    <n v="24"/>
    <n v="85.17"/>
    <n v="7"/>
    <n v="201"/>
    <x v="88"/>
    <s v="Devon Elizabeth"/>
    <n v="1715552282"/>
    <s v="12, Berkeley Gardens Blvd "/>
    <x v="72"/>
    <s v="WX16LT"/>
    <x v="7"/>
    <n v="1501"/>
    <n v="92700"/>
    <n v="10253"/>
    <x v="83"/>
    <d v="2004-06-09T00:00:00"/>
    <d v="2004-06-02T00:00:00"/>
    <s v="Cancell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2044.08"/>
    <n v="1171.44"/>
    <n v="872.63999999999987"/>
  </r>
  <r>
    <n v="10403"/>
    <x v="74"/>
    <n v="66"/>
    <n v="174.29"/>
    <n v="9"/>
    <n v="201"/>
    <x v="88"/>
    <s v="Devon Elizabeth"/>
    <n v="1715552282"/>
    <s v="12, Berkeley Gardens Blvd "/>
    <x v="72"/>
    <s v="WX16LT"/>
    <x v="7"/>
    <n v="1501"/>
    <n v="92700"/>
    <n v="10253"/>
    <x v="83"/>
    <d v="2004-06-09T00:00:00"/>
    <d v="2004-06-02T00:00:00"/>
    <s v="Cancell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11503.14"/>
    <n v="6007.32"/>
    <n v="5495.82"/>
  </r>
  <r>
    <n v="10403"/>
    <x v="75"/>
    <n v="66"/>
    <n v="122"/>
    <n v="6"/>
    <n v="201"/>
    <x v="88"/>
    <s v="Devon Elizabeth"/>
    <n v="1715552282"/>
    <s v="12, Berkeley Gardens Blvd "/>
    <x v="72"/>
    <s v="WX16LT"/>
    <x v="7"/>
    <n v="1501"/>
    <n v="92700"/>
    <n v="10253"/>
    <x v="83"/>
    <d v="2004-06-09T00:00:00"/>
    <d v="2004-06-02T00:00:00"/>
    <s v="Cancell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8052"/>
    <n v="4373.82"/>
    <n v="3678.1800000000003"/>
  </r>
  <r>
    <n v="10403"/>
    <x v="87"/>
    <n v="36"/>
    <n v="55.33"/>
    <n v="1"/>
    <n v="201"/>
    <x v="88"/>
    <s v="Devon Elizabeth"/>
    <n v="1715552282"/>
    <s v="12, Berkeley Gardens Blvd "/>
    <x v="72"/>
    <s v="WX16LT"/>
    <x v="7"/>
    <n v="1501"/>
    <n v="92700"/>
    <n v="10253"/>
    <x v="83"/>
    <d v="2004-06-09T00:00:00"/>
    <d v="2004-06-02T00:00:00"/>
    <s v="Cancelled"/>
    <x v="87"/>
    <x v="6"/>
    <d v="1899-12-30T01:18:00"/>
    <x v="7"/>
    <s v="Features rotating wheels , working kick stand. Comes with stand."/>
    <n v="7689"/>
    <n v="32.950000000000003"/>
    <n v="62.17"/>
    <n v="1991.8799999999999"/>
    <n v="1186.2"/>
    <n v="805.67999999999984"/>
  </r>
  <r>
    <n v="10403"/>
    <x v="77"/>
    <n v="46"/>
    <n v="109.32"/>
    <n v="8"/>
    <n v="201"/>
    <x v="88"/>
    <s v="Devon Elizabeth"/>
    <n v="1715552282"/>
    <s v="12, Berkeley Gardens Blvd "/>
    <x v="72"/>
    <s v="WX16LT"/>
    <x v="7"/>
    <n v="1501"/>
    <n v="92700"/>
    <n v="10253"/>
    <x v="83"/>
    <d v="2004-06-09T00:00:00"/>
    <d v="2004-06-02T00:00:00"/>
    <s v="Cancelled"/>
    <x v="77"/>
    <x v="6"/>
    <d v="1899-12-30T01:24:00"/>
    <x v="4"/>
    <s v="Detailed scale replica with working suspension and constructed from over 70 parts"/>
    <n v="7003"/>
    <n v="60.86"/>
    <n v="112.7"/>
    <n v="5028.7199999999993"/>
    <n v="2799.56"/>
    <n v="2229.1599999999994"/>
  </r>
  <r>
    <n v="10403"/>
    <x v="89"/>
    <n v="27"/>
    <n v="57.49"/>
    <n v="4"/>
    <n v="201"/>
    <x v="88"/>
    <s v="Devon Elizabeth"/>
    <n v="1715552282"/>
    <s v="12, Berkeley Gardens Blvd "/>
    <x v="72"/>
    <s v="WX16LT"/>
    <x v="7"/>
    <n v="1501"/>
    <n v="92700"/>
    <n v="10253"/>
    <x v="83"/>
    <d v="2004-06-09T00:00:00"/>
    <d v="2004-06-02T00:00:00"/>
    <s v="Cancelled"/>
    <x v="89"/>
    <x v="6"/>
    <d v="1899-12-30T01:24:00"/>
    <x v="12"/>
    <s v="Features two-tone paint with chrome accents, superior die-cast detail , rotating wheels , working kick stand"/>
    <n v="6840"/>
    <n v="47.1"/>
    <n v="69.260000000000005"/>
    <n v="1552.23"/>
    <n v="1271.7"/>
    <n v="280.52999999999997"/>
  </r>
  <r>
    <n v="10403"/>
    <x v="93"/>
    <n v="30"/>
    <n v="35.799999999999997"/>
    <n v="2"/>
    <n v="201"/>
    <x v="88"/>
    <s v="Devon Elizabeth"/>
    <n v="1715552282"/>
    <s v="12, Berkeley Gardens Blvd "/>
    <x v="72"/>
    <s v="WX16LT"/>
    <x v="7"/>
    <n v="1501"/>
    <n v="92700"/>
    <n v="10253"/>
    <x v="83"/>
    <d v="2004-06-09T00:00:00"/>
    <d v="2004-06-02T00:00:00"/>
    <s v="Cancelled"/>
    <x v="93"/>
    <x v="6"/>
    <d v="1899-12-30T01:32:00"/>
    <x v="5"/>
    <s v="Features rotating wheels , working kick stand. Comes with stand."/>
    <n v="9241"/>
    <n v="24.14"/>
    <n v="40.229999999999997"/>
    <n v="1074"/>
    <n v="724.2"/>
    <n v="349.79999999999995"/>
  </r>
  <r>
    <n v="10403"/>
    <x v="94"/>
    <n v="45"/>
    <n v="88.78"/>
    <n v="5"/>
    <n v="201"/>
    <x v="88"/>
    <s v="Devon Elizabeth"/>
    <n v="1715552282"/>
    <s v="12, Berkeley Gardens Blvd "/>
    <x v="72"/>
    <s v="WX16LT"/>
    <x v="7"/>
    <n v="1501"/>
    <n v="92700"/>
    <n v="10253"/>
    <x v="83"/>
    <d v="2004-06-09T00:00:00"/>
    <d v="2004-06-02T00:00:00"/>
    <s v="Cancelled"/>
    <x v="94"/>
    <x v="6"/>
    <d v="1899-12-30T01:32:00"/>
    <x v="8"/>
    <s v="This model features two-tone paint with chrome accents, superior die-cast detail , rotating wheels , working kick stand"/>
    <n v="3341"/>
    <n v="56.13"/>
    <n v="102.05"/>
    <n v="3995.1"/>
    <n v="2525.85"/>
    <n v="1469.25"/>
  </r>
  <r>
    <n v="10403"/>
    <x v="95"/>
    <n v="31"/>
    <n v="65.09"/>
    <n v="3"/>
    <n v="201"/>
    <x v="88"/>
    <s v="Devon Elizabeth"/>
    <n v="1715552282"/>
    <s v="12, Berkeley Gardens Blvd "/>
    <x v="72"/>
    <s v="WX16LT"/>
    <x v="7"/>
    <n v="1501"/>
    <n v="92700"/>
    <n v="10253"/>
    <x v="83"/>
    <d v="2004-06-09T00:00:00"/>
    <d v="2004-06-02T00:00:00"/>
    <s v="Cancelled"/>
    <x v="95"/>
    <x v="6"/>
    <d v="1899-12-30T01:50:00"/>
    <x v="4"/>
    <s v="Features rotating wheels , working kick stand. Comes with stand."/>
    <n v="600"/>
    <n v="34.17"/>
    <n v="81.36"/>
    <n v="2017.7900000000002"/>
    <n v="1059.27"/>
    <n v="958.52000000000021"/>
  </r>
  <r>
    <n v="10404"/>
    <x v="80"/>
    <n v="64"/>
    <n v="163.44"/>
    <n v="3"/>
    <n v="323"/>
    <x v="30"/>
    <s v="Graham Mike"/>
    <n v="6493125555"/>
    <s v="162-164 Grafton Road Level 2"/>
    <x v="26"/>
    <n v="0"/>
    <x v="14"/>
    <n v="1612"/>
    <n v="88000"/>
    <n v="10132"/>
    <x v="29"/>
    <d v="2003-07-01T00:00:00"/>
    <d v="2003-06-28T00:00:00"/>
    <s v="Shipped"/>
    <x v="80"/>
    <x v="1"/>
    <d v="1899-12-30T01:12:00"/>
    <x v="4"/>
    <s v="Hood, doors and trunk all open to reveal highly detailed interior features. Steering wheel actually turns the front wheels. Color dark green."/>
    <n v="68"/>
    <n v="95.34"/>
    <n v="194.57"/>
    <n v="10460.16"/>
    <n v="6101.76"/>
    <n v="4358.3999999999996"/>
  </r>
  <r>
    <n v="10404"/>
    <x v="81"/>
    <n v="43"/>
    <n v="102.17"/>
    <n v="1"/>
    <n v="323"/>
    <x v="30"/>
    <s v="Graham Mike"/>
    <n v="6493125555"/>
    <s v="162-164 Grafton Road Level 2"/>
    <x v="26"/>
    <n v="0"/>
    <x v="14"/>
    <n v="1612"/>
    <n v="88000"/>
    <n v="10132"/>
    <x v="29"/>
    <d v="2003-07-01T00:00:00"/>
    <d v="2003-06-28T00:00:00"/>
    <s v="Shipped"/>
    <x v="81"/>
    <x v="1"/>
    <d v="1899-12-30T01:12:00"/>
    <x v="0"/>
    <s v="1:12 scale model of a 1968 Dodge Charger. Hood, doors and trunk all open to reveal highly detailed interior features. Steering wheel actually turns the front wheels. Color black"/>
    <n v="9123"/>
    <n v="75.16"/>
    <n v="117.44"/>
    <n v="4393.3100000000004"/>
    <n v="3231.8799999999997"/>
    <n v="1161.4300000000007"/>
  </r>
  <r>
    <n v="10404"/>
    <x v="82"/>
    <n v="77"/>
    <n v="67.03"/>
    <n v="4"/>
    <n v="323"/>
    <x v="30"/>
    <s v="Graham Mike"/>
    <n v="6493125555"/>
    <s v="162-164 Grafton Road Level 2"/>
    <x v="26"/>
    <n v="0"/>
    <x v="14"/>
    <n v="1612"/>
    <n v="88000"/>
    <n v="10132"/>
    <x v="29"/>
    <d v="2003-07-01T00:00:00"/>
    <d v="2003-06-28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5161.3100000000004"/>
    <n v="2457.84"/>
    <n v="2703.4700000000003"/>
  </r>
  <r>
    <n v="10404"/>
    <x v="85"/>
    <n v="90"/>
    <n v="67.540000000000006"/>
    <n v="6"/>
    <n v="323"/>
    <x v="30"/>
    <s v="Graham Mike"/>
    <n v="6493125555"/>
    <s v="162-164 Grafton Road Level 2"/>
    <x v="26"/>
    <n v="0"/>
    <x v="14"/>
    <n v="1612"/>
    <n v="88000"/>
    <n v="10132"/>
    <x v="29"/>
    <d v="2003-07-01T00:00:00"/>
    <d v="2003-06-28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6078.6"/>
    <n v="4414.5"/>
    <n v="1664.1000000000004"/>
  </r>
  <r>
    <n v="10404"/>
    <x v="86"/>
    <n v="28"/>
    <n v="127.88"/>
    <n v="5"/>
    <n v="323"/>
    <x v="30"/>
    <s v="Graham Mike"/>
    <n v="6493125555"/>
    <s v="162-164 Grafton Road Level 2"/>
    <x v="26"/>
    <n v="0"/>
    <x v="14"/>
    <n v="1612"/>
    <n v="88000"/>
    <n v="10132"/>
    <x v="29"/>
    <d v="2003-07-01T00:00:00"/>
    <d v="2003-06-28T00:00:00"/>
    <s v="Shipped"/>
    <x v="86"/>
    <x v="1"/>
    <d v="1899-12-30T01:18:00"/>
    <x v="5"/>
    <s v="Highly detailed 1976 Ford Gran Torino &quot;Starsky and Hutch&quot; diecast model. Very well constructed and painted in red and white patterns."/>
    <n v="9127"/>
    <n v="73.489999999999995"/>
    <n v="146.99"/>
    <n v="3580.64"/>
    <n v="2057.7199999999998"/>
    <n v="1522.92"/>
  </r>
  <r>
    <n v="10404"/>
    <x v="88"/>
    <n v="48"/>
    <n v="124.99"/>
    <n v="8"/>
    <n v="323"/>
    <x v="30"/>
    <s v="Graham Mike"/>
    <n v="6493125555"/>
    <s v="162-164 Grafton Road Level 2"/>
    <x v="26"/>
    <n v="0"/>
    <x v="14"/>
    <n v="1612"/>
    <n v="88000"/>
    <n v="10132"/>
    <x v="29"/>
    <d v="2003-07-01T00:00:00"/>
    <d v="2003-06-28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5999.5199999999995"/>
    <n v="3356.6400000000003"/>
    <n v="2642.8799999999992"/>
  </r>
  <r>
    <n v="10404"/>
    <x v="90"/>
    <n v="49"/>
    <n v="53.27"/>
    <n v="2"/>
    <n v="323"/>
    <x v="30"/>
    <s v="Graham Mike"/>
    <n v="6493125555"/>
    <s v="162-164 Grafton Road Level 2"/>
    <x v="26"/>
    <n v="0"/>
    <x v="14"/>
    <n v="1612"/>
    <n v="88000"/>
    <n v="10132"/>
    <x v="29"/>
    <d v="2003-07-01T00:00:00"/>
    <d v="2003-06-28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10.23"/>
    <n v="1890.4199999999998"/>
    <n v="719.81000000000017"/>
  </r>
  <r>
    <n v="10404"/>
    <x v="92"/>
    <n v="48"/>
    <n v="65.48"/>
    <n v="7"/>
    <n v="323"/>
    <x v="30"/>
    <s v="Graham Mike"/>
    <n v="6493125555"/>
    <s v="162-164 Grafton Road Level 2"/>
    <x v="26"/>
    <n v="0"/>
    <x v="14"/>
    <n v="1612"/>
    <n v="88000"/>
    <n v="10132"/>
    <x v="29"/>
    <d v="2003-07-01T00:00:00"/>
    <d v="2003-06-28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143.04"/>
    <n v="1551.84"/>
    <n v="1591.2"/>
  </r>
  <r>
    <n v="10405"/>
    <x v="83"/>
    <n v="97"/>
    <n v="115.16"/>
    <n v="5"/>
    <n v="209"/>
    <x v="85"/>
    <s v="Citeaux Frafacdafacrique "/>
    <n v="88601555"/>
    <s v="24, place Klafacber "/>
    <x v="70"/>
    <n v="67000"/>
    <x v="9"/>
    <n v="1370"/>
    <n v="53800"/>
    <n v="10241"/>
    <x v="80"/>
    <d v="2004-04-20T00:00:00"/>
    <d v="2004-04-19T00:00:00"/>
    <s v="Shipped"/>
    <x v="83"/>
    <x v="1"/>
    <d v="1899-12-30T01:12:00"/>
    <x v="0"/>
    <s v="Detailed model of the 1969 Dodge Charger. This model includes finely detailed interior and exterior features. Painted in red and white."/>
    <n v="7323"/>
    <n v="58.73"/>
    <n v="115.16"/>
    <n v="11170.52"/>
    <n v="5696.8099999999995"/>
    <n v="5473.7100000000009"/>
  </r>
  <r>
    <n v="10405"/>
    <x v="84"/>
    <n v="61"/>
    <n v="72.38"/>
    <n v="4"/>
    <n v="209"/>
    <x v="85"/>
    <s v="Citeaux Frafacdafacrique "/>
    <n v="88601555"/>
    <s v="24, place Klafacber "/>
    <x v="70"/>
    <n v="67000"/>
    <x v="9"/>
    <n v="1370"/>
    <n v="53800"/>
    <n v="10241"/>
    <x v="80"/>
    <d v="2004-04-20T00:00:00"/>
    <d v="2004-04-19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4415.1799999999994"/>
    <n v="3287.9"/>
    <n v="1127.2799999999993"/>
  </r>
  <r>
    <n v="10405"/>
    <x v="30"/>
    <n v="55"/>
    <n v="147.33000000000001"/>
    <n v="1"/>
    <n v="209"/>
    <x v="85"/>
    <s v="Citeaux Frafacdafacrique "/>
    <n v="88601555"/>
    <s v="24, place Klafacber "/>
    <x v="70"/>
    <n v="67000"/>
    <x v="9"/>
    <n v="1370"/>
    <n v="53800"/>
    <n v="10241"/>
    <x v="80"/>
    <d v="2004-04-20T00:00:00"/>
    <d v="2004-04-19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8103.1500000000005"/>
    <n v="4284.5"/>
    <n v="3818.6500000000005"/>
  </r>
  <r>
    <n v="10405"/>
    <x v="100"/>
    <n v="47"/>
    <n v="37.380000000000003"/>
    <n v="2"/>
    <n v="209"/>
    <x v="85"/>
    <s v="Citeaux Frafacdafacrique "/>
    <n v="88601555"/>
    <s v="24, place Klafacber "/>
    <x v="70"/>
    <n v="67000"/>
    <x v="9"/>
    <n v="1370"/>
    <n v="53800"/>
    <n v="10241"/>
    <x v="80"/>
    <d v="2004-04-20T00:00:00"/>
    <d v="2004-04-19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756.8600000000001"/>
    <n v="763.28"/>
    <n v="993.58000000000015"/>
  </r>
  <r>
    <n v="10405"/>
    <x v="91"/>
    <n v="76"/>
    <n v="127.79"/>
    <n v="3"/>
    <n v="209"/>
    <x v="85"/>
    <s v="Citeaux Frafacdafacrique "/>
    <n v="88601555"/>
    <s v="24, place Klafacber "/>
    <x v="70"/>
    <n v="67000"/>
    <x v="9"/>
    <n v="1370"/>
    <n v="53800"/>
    <n v="10241"/>
    <x v="80"/>
    <d v="2004-04-20T00:00:00"/>
    <d v="2004-04-19T00:00:00"/>
    <s v="Shipped"/>
    <x v="91"/>
    <x v="1"/>
    <d v="1899-12-30T01:18:00"/>
    <x v="6"/>
    <s v="Features include: Turnable front wheels; steering function; detailed interior; detailed engine; opening hood; opening trunk; opening doors; and detailed chassis."/>
    <n v="6600"/>
    <n v="98.3"/>
    <n v="140.43"/>
    <n v="9712.0400000000009"/>
    <n v="7470.8"/>
    <n v="2241.2400000000007"/>
  </r>
  <r>
    <n v="10406"/>
    <x v="96"/>
    <n v="61"/>
    <n v="124.56"/>
    <n v="3"/>
    <n v="145"/>
    <x v="5"/>
    <s v="Petersen Jytte "/>
    <n v="31123555"/>
    <s v="Vinbafaltet 34 "/>
    <x v="5"/>
    <n v="1734"/>
    <x v="4"/>
    <n v="1401"/>
    <n v="83400"/>
    <n v="10105"/>
    <x v="5"/>
    <d v="2003-02-21T00:00:00"/>
    <d v="2003-02-12T00:00:00"/>
    <s v="Shipped"/>
    <x v="96"/>
    <x v="1"/>
    <d v="1899-12-30T01:18:00"/>
    <x v="12"/>
    <s v="This model features, opening hood, opening doors, detailed engine, rear spoiler, opening trunk, working steering, tinted windows, baked enamel finish. Color red."/>
    <n v="3975"/>
    <n v="83.51"/>
    <n v="141.54"/>
    <n v="7598.16"/>
    <n v="5094.1100000000006"/>
    <n v="2504.0499999999993"/>
  </r>
  <r>
    <n v="10406"/>
    <x v="97"/>
    <n v="48"/>
    <n v="133.72"/>
    <n v="2"/>
    <n v="145"/>
    <x v="5"/>
    <s v="Petersen Jytte "/>
    <n v="31123555"/>
    <s v="Vinbafaltet 34 "/>
    <x v="5"/>
    <n v="1734"/>
    <x v="4"/>
    <n v="1401"/>
    <n v="83400"/>
    <n v="10105"/>
    <x v="5"/>
    <d v="2003-02-21T00:00:00"/>
    <d v="2003-02-12T00:00:00"/>
    <s v="Shipped"/>
    <x v="97"/>
    <x v="1"/>
    <d v="1899-12-30T01:18:00"/>
    <x v="10"/>
    <s v="This model features, opening hood, opening doors, detailed engine, rear spoiler, opening trunk, working steering, tinted windows, baked enamel finish. Color yellow."/>
    <n v="9772"/>
    <n v="93.89"/>
    <n v="142.25"/>
    <n v="6418.5599999999995"/>
    <n v="4506.72"/>
    <n v="1911.8399999999992"/>
  </r>
  <r>
    <n v="10406"/>
    <x v="99"/>
    <n v="65"/>
    <n v="117.26"/>
    <n v="1"/>
    <n v="145"/>
    <x v="5"/>
    <s v="Petersen Jytte "/>
    <n v="31123555"/>
    <s v="Vinbafaltet 34 "/>
    <x v="5"/>
    <n v="1734"/>
    <x v="4"/>
    <n v="1401"/>
    <n v="83400"/>
    <n v="10105"/>
    <x v="5"/>
    <d v="2003-02-21T00:00:00"/>
    <d v="2003-02-12T00:00:00"/>
    <s v="Shipped"/>
    <x v="99"/>
    <x v="1"/>
    <d v="1899-12-30T01:18:00"/>
    <x v="5"/>
    <s v="This model features working front and rear suspension on accurately replicated and actuating shock absorbers as well as opening engine cover, rear stabilizer flap,  and 4 opening doors."/>
    <n v="8990"/>
    <n v="62.16"/>
    <n v="141.28"/>
    <n v="7621.9000000000005"/>
    <n v="4040.3999999999996"/>
    <n v="3581.5000000000009"/>
  </r>
  <r>
    <n v="10407"/>
    <x v="101"/>
    <n v="59"/>
    <n v="114.48"/>
    <n v="11"/>
    <n v="450"/>
    <x v="87"/>
    <s v="Frick Sue"/>
    <n v="4085553659"/>
    <s v="3086 Ingle Ln. "/>
    <x v="71"/>
    <n v="94217"/>
    <x v="0"/>
    <n v="1165"/>
    <n v="77600"/>
    <n v="10250"/>
    <x v="82"/>
    <d v="2004-05-19T00:00:00"/>
    <d v="2004-05-15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6754.3200000000006"/>
    <n v="3891.6399999999994"/>
    <n v="2862.6800000000012"/>
  </r>
  <r>
    <n v="10407"/>
    <x v="0"/>
    <n v="76"/>
    <n v="141.1"/>
    <n v="2"/>
    <n v="450"/>
    <x v="87"/>
    <s v="Frick Sue"/>
    <n v="4085553659"/>
    <s v="3086 Ingle Ln. "/>
    <x v="71"/>
    <n v="94217"/>
    <x v="0"/>
    <n v="1165"/>
    <n v="77600"/>
    <n v="10250"/>
    <x v="82"/>
    <d v="2004-05-19T00:00:00"/>
    <d v="2004-05-15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10723.6"/>
    <n v="6589.2"/>
    <n v="4134.4000000000005"/>
  </r>
  <r>
    <n v="10407"/>
    <x v="1"/>
    <n v="42"/>
    <n v="58.12"/>
    <n v="1"/>
    <n v="450"/>
    <x v="87"/>
    <s v="Frick Sue"/>
    <n v="4085553659"/>
    <s v="3086 Ingle Ln. "/>
    <x v="71"/>
    <n v="94217"/>
    <x v="0"/>
    <n v="1165"/>
    <n v="77600"/>
    <n v="10250"/>
    <x v="82"/>
    <d v="2004-05-19T00:00:00"/>
    <d v="2004-05-15T00:00:00"/>
    <s v="Shipped"/>
    <x v="1"/>
    <x v="0"/>
    <d v="1899-12-30T01:18:00"/>
    <x v="1"/>
    <s v="Features opening hood, opening doors, opening trunk, wide white wall tires, front door arm rests, working steering system."/>
    <n v="540"/>
    <n v="33.299999999999997"/>
    <n v="60.54"/>
    <n v="2441.04"/>
    <n v="1398.6"/>
    <n v="1042.44"/>
  </r>
  <r>
    <n v="10407"/>
    <x v="98"/>
    <n v="41"/>
    <n v="132"/>
    <n v="12"/>
    <n v="450"/>
    <x v="87"/>
    <s v="Frick Sue"/>
    <n v="4085553659"/>
    <s v="3086 Ingle Ln. "/>
    <x v="71"/>
    <n v="94217"/>
    <x v="0"/>
    <n v="1165"/>
    <n v="77600"/>
    <n v="10250"/>
    <x v="82"/>
    <d v="2004-05-19T00:00:00"/>
    <d v="2004-05-15T00:00:00"/>
    <s v="Shipped"/>
    <x v="98"/>
    <x v="1"/>
    <d v="1899-12-30T01:18:00"/>
    <x v="3"/>
    <s v="Features include opening and closing doors. Color: Red"/>
    <n v="8164"/>
    <n v="56.76"/>
    <n v="132"/>
    <n v="5412"/>
    <n v="2327.16"/>
    <n v="3084.84"/>
  </r>
  <r>
    <n v="10407"/>
    <x v="2"/>
    <n v="6"/>
    <n v="91.11"/>
    <n v="3"/>
    <n v="450"/>
    <x v="87"/>
    <s v="Frick Sue"/>
    <n v="4085553659"/>
    <s v="3086 Ingle Ln. "/>
    <x v="71"/>
    <n v="94217"/>
    <x v="0"/>
    <n v="1165"/>
    <n v="77600"/>
    <n v="10250"/>
    <x v="82"/>
    <d v="2004-05-19T00:00:00"/>
    <d v="2004-05-15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546.66"/>
    <n v="259.56"/>
    <n v="287.09999999999997"/>
  </r>
  <r>
    <n v="10407"/>
    <x v="102"/>
    <n v="66"/>
    <n v="64.14"/>
    <n v="4"/>
    <n v="450"/>
    <x v="87"/>
    <s v="Frick Sue"/>
    <n v="4085553659"/>
    <s v="3086 Ingle Ln. "/>
    <x v="71"/>
    <n v="94217"/>
    <x v="0"/>
    <n v="1165"/>
    <n v="77600"/>
    <n v="10250"/>
    <x v="82"/>
    <d v="2004-05-19T00:00:00"/>
    <d v="2004-05-15T00:00:00"/>
    <s v="Shipped"/>
    <x v="102"/>
    <x v="1"/>
    <d v="1899-12-30T01:18:00"/>
    <x v="7"/>
    <s v="This 1:18 scale precision die-cast replica, with its optional porthole hardtop and factory baked-enamel Thunderbird Bronze finish, is a 100% accurate rendition of this American classic."/>
    <n v="3209"/>
    <n v="34.21"/>
    <n v="71.27"/>
    <n v="4233.24"/>
    <n v="2257.86"/>
    <n v="1975.3799999999997"/>
  </r>
  <r>
    <n v="10407"/>
    <x v="103"/>
    <n v="26"/>
    <n v="68.349999999999994"/>
    <n v="8"/>
    <n v="450"/>
    <x v="87"/>
    <s v="Frick Sue"/>
    <n v="4085553659"/>
    <s v="3086 Ingle Ln. "/>
    <x v="71"/>
    <n v="94217"/>
    <x v="0"/>
    <n v="1165"/>
    <n v="77600"/>
    <n v="10250"/>
    <x v="82"/>
    <d v="2004-05-19T00:00:00"/>
    <d v="2004-05-15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77.1"/>
    <n v="1280.24"/>
    <n v="496.8599999999999"/>
  </r>
  <r>
    <n v="10407"/>
    <x v="104"/>
    <n v="64"/>
    <n v="45.78"/>
    <n v="10"/>
    <n v="450"/>
    <x v="87"/>
    <s v="Frick Sue"/>
    <n v="4085553659"/>
    <s v="3086 Ingle Ln. "/>
    <x v="71"/>
    <n v="94217"/>
    <x v="0"/>
    <n v="1165"/>
    <n v="77600"/>
    <n v="10250"/>
    <x v="82"/>
    <d v="2004-05-19T00:00:00"/>
    <d v="2004-05-15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2929.92"/>
    <n v="1867.52"/>
    <n v="1062.4000000000001"/>
  </r>
  <r>
    <n v="10407"/>
    <x v="105"/>
    <n v="76"/>
    <n v="81.78"/>
    <n v="6"/>
    <n v="450"/>
    <x v="87"/>
    <s v="Frick Sue"/>
    <n v="4085553659"/>
    <s v="3086 Ingle Ln. "/>
    <x v="71"/>
    <n v="94217"/>
    <x v="0"/>
    <n v="1165"/>
    <n v="77600"/>
    <n v="10250"/>
    <x v="82"/>
    <d v="2004-05-19T00:00:00"/>
    <d v="2004-05-15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6215.28"/>
    <n v="3591"/>
    <n v="2624.2799999999997"/>
  </r>
  <r>
    <n v="10407"/>
    <x v="106"/>
    <n v="59"/>
    <n v="98.65"/>
    <n v="5"/>
    <n v="450"/>
    <x v="87"/>
    <s v="Frick Sue"/>
    <n v="4085553659"/>
    <s v="3086 Ingle Ln. "/>
    <x v="71"/>
    <n v="94217"/>
    <x v="0"/>
    <n v="1165"/>
    <n v="77600"/>
    <n v="10250"/>
    <x v="82"/>
    <d v="2004-05-19T00:00:00"/>
    <d v="2004-05-15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820.35"/>
    <n v="4296.3799999999992"/>
    <n v="1523.9700000000012"/>
  </r>
  <r>
    <n v="10407"/>
    <x v="107"/>
    <n v="13"/>
    <n v="77.05"/>
    <n v="7"/>
    <n v="450"/>
    <x v="87"/>
    <s v="Frick Sue"/>
    <n v="4085553659"/>
    <s v="3086 Ingle Ln. "/>
    <x v="71"/>
    <n v="94217"/>
    <x v="0"/>
    <n v="1165"/>
    <n v="77600"/>
    <n v="10250"/>
    <x v="82"/>
    <d v="2004-05-19T00:00:00"/>
    <d v="2004-05-15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001.65"/>
    <n v="656.63"/>
    <n v="345.02"/>
  </r>
  <r>
    <n v="10407"/>
    <x v="108"/>
    <n v="43"/>
    <n v="101.73"/>
    <n v="9"/>
    <n v="450"/>
    <x v="87"/>
    <s v="Frick Sue"/>
    <n v="4085553659"/>
    <s v="3086 Ingle Ln. "/>
    <x v="71"/>
    <n v="94217"/>
    <x v="0"/>
    <n v="1165"/>
    <n v="77600"/>
    <n v="10250"/>
    <x v="82"/>
    <d v="2004-05-19T00:00:00"/>
    <d v="2004-05-15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374.3900000000003"/>
    <n v="2670.73"/>
    <n v="1703.6600000000003"/>
  </r>
  <r>
    <n v="10408"/>
    <x v="3"/>
    <n v="15"/>
    <n v="41.03"/>
    <n v="1"/>
    <n v="398"/>
    <x v="89"/>
    <s v="Shimamura Akiko"/>
    <n v="81335840555"/>
    <s v="2-2-8 Roppongi "/>
    <x v="73"/>
    <n v="1060032"/>
    <x v="19"/>
    <n v="1621"/>
    <n v="94400"/>
    <n v="10258"/>
    <x v="84"/>
    <d v="2004-06-25T00:00:00"/>
    <d v="2004-06-23T00:00:00"/>
    <s v="Shipped"/>
    <x v="3"/>
    <x v="0"/>
    <d v="1899-12-30T01:24:00"/>
    <x v="3"/>
    <s v="This model features grille-mounted chrome horn, lift-up louvered hood, fold-down rumble seat, working steering system and rubber wheels. Color black."/>
    <n v="2081"/>
    <n v="21.75"/>
    <n v="41.03"/>
    <n v="615.45000000000005"/>
    <n v="326.25"/>
    <n v="289.20000000000005"/>
  </r>
  <r>
    <n v="10409"/>
    <x v="4"/>
    <n v="6"/>
    <n v="104.25"/>
    <n v="2"/>
    <n v="166"/>
    <x v="75"/>
    <s v="Victorino Wendy"/>
    <n v="652241555"/>
    <s v="106 Linden Road Sandown 2nd Floor"/>
    <x v="15"/>
    <n v="69045"/>
    <x v="11"/>
    <n v="1612"/>
    <n v="97900"/>
    <n v="10217"/>
    <x v="70"/>
    <d v="2004-02-14T00:00:00"/>
    <d v="2004-02-06T00:00:00"/>
    <s v="Shipped"/>
    <x v="4"/>
    <x v="0"/>
    <d v="1899-12-30T01:18:00"/>
    <x v="4"/>
    <s v="This model features grille-mounted chrome horn, lift-up louvered hood, fold-down rumble seat, working steering system, chrome-covered spare, opening doors, detailed and wired engine"/>
    <n v="9354"/>
    <n v="58.48"/>
    <n v="127.13"/>
    <n v="625.5"/>
    <n v="350.88"/>
    <n v="274.62"/>
  </r>
  <r>
    <n v="10409"/>
    <x v="6"/>
    <n v="61"/>
    <n v="27.88"/>
    <n v="1"/>
    <n v="166"/>
    <x v="75"/>
    <s v="Victorino Wendy"/>
    <n v="652241555"/>
    <s v="106 Linden Road Sandown 2nd Floor"/>
    <x v="15"/>
    <n v="69045"/>
    <x v="11"/>
    <n v="1612"/>
    <n v="97900"/>
    <n v="10217"/>
    <x v="70"/>
    <d v="2004-02-14T00:00:00"/>
    <d v="2004-02-06T00:00:00"/>
    <s v="Shipped"/>
    <x v="6"/>
    <x v="0"/>
    <d v="1899-12-30T01:24:00"/>
    <x v="1"/>
    <s v="This 1:24 scale die-cast replica of the 1939 Chevrolet Deluxe Coupe has the same classy look as the original. Features opening trunk, hood and doors and a showroom quality baked enamel finish."/>
    <n v="7332"/>
    <n v="22.57"/>
    <n v="33.19"/>
    <n v="1700.6799999999998"/>
    <n v="1376.77"/>
    <n v="323.90999999999985"/>
  </r>
  <r>
    <n v="10410"/>
    <x v="8"/>
    <n v="65"/>
    <n v="99.66"/>
    <n v="7"/>
    <n v="357"/>
    <x v="69"/>
    <s v="MacKinlay Wales"/>
    <n v="6493763555"/>
    <s v="199 Great North Road "/>
    <x v="56"/>
    <n v="0"/>
    <x v="14"/>
    <n v="1612"/>
    <n v="77700"/>
    <n v="10202"/>
    <x v="64"/>
    <d v="2003-12-09T00:00:00"/>
    <d v="2003-12-06T00:00:00"/>
    <s v="Shipped"/>
    <x v="8"/>
    <x v="0"/>
    <d v="1899-12-30T01:18:00"/>
    <x v="1"/>
    <s v="Features opening engine cover, doors, trunk, and fuel filler cap. Color black"/>
    <n v="8693"/>
    <n v="60.62"/>
    <n v="102.74"/>
    <n v="6477.9"/>
    <n v="3940.2999999999997"/>
    <n v="2537.6"/>
  </r>
  <r>
    <n v="10410"/>
    <x v="9"/>
    <n v="44"/>
    <n v="51.21"/>
    <n v="6"/>
    <n v="357"/>
    <x v="69"/>
    <s v="MacKinlay Wales"/>
    <n v="6493763555"/>
    <s v="199 Great North Road "/>
    <x v="56"/>
    <n v="0"/>
    <x v="14"/>
    <n v="1612"/>
    <n v="77700"/>
    <n v="10202"/>
    <x v="64"/>
    <d v="2003-12-09T00:00:00"/>
    <d v="2003-12-06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253.2400000000002"/>
    <n v="1067.44"/>
    <n v="1185.8000000000002"/>
  </r>
  <r>
    <n v="10410"/>
    <x v="5"/>
    <n v="56"/>
    <n v="145.13"/>
    <n v="8"/>
    <n v="357"/>
    <x v="69"/>
    <s v="MacKinlay Wales"/>
    <n v="6493763555"/>
    <s v="199 Great North Road "/>
    <x v="56"/>
    <n v="0"/>
    <x v="14"/>
    <n v="1612"/>
    <n v="77700"/>
    <n v="10202"/>
    <x v="64"/>
    <d v="2003-12-09T00:00:00"/>
    <d v="2003-12-06T00:00:00"/>
    <s v="Shipped"/>
    <x v="5"/>
    <x v="0"/>
    <d v="1899-12-30T01:18:00"/>
    <x v="5"/>
    <s v="This 1:18 replica features grille-mounted chrome horn, lift-up louvered hood, fold-down rumble seat, working steering system, chrome-covered spare, opening doors, detailed and wired engine. Color black."/>
    <n v="548"/>
    <n v="72.56"/>
    <n v="168.75"/>
    <n v="8127.28"/>
    <n v="4063.36"/>
    <n v="4063.9199999999996"/>
  </r>
  <r>
    <n v="10410"/>
    <x v="15"/>
    <n v="47"/>
    <n v="93.21"/>
    <n v="1"/>
    <n v="357"/>
    <x v="69"/>
    <s v="MacKinlay Wales"/>
    <n v="6493763555"/>
    <s v="199 Great North Road "/>
    <x v="56"/>
    <n v="0"/>
    <x v="14"/>
    <n v="1612"/>
    <n v="77700"/>
    <n v="10202"/>
    <x v="64"/>
    <d v="2003-12-09T00:00:00"/>
    <d v="2003-12-06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380.87"/>
    <n v="2856.66"/>
    <n v="1524.21"/>
  </r>
  <r>
    <n v="10410"/>
    <x v="16"/>
    <n v="53"/>
    <n v="49.97"/>
    <n v="3"/>
    <n v="357"/>
    <x v="69"/>
    <s v="MacKinlay Wales"/>
    <n v="6493763555"/>
    <s v="199 Great North Road "/>
    <x v="56"/>
    <n v="0"/>
    <x v="14"/>
    <n v="1612"/>
    <n v="77700"/>
    <n v="10202"/>
    <x v="64"/>
    <d v="2003-12-09T00:00:00"/>
    <d v="2003-12-06T00:00:00"/>
    <s v="Shipped"/>
    <x v="16"/>
    <x v="0"/>
    <d v="1899-12-30T01:18:00"/>
    <x v="10"/>
    <s v="Chrome Trim, Chrome Grille, Opening Hood, Opening Doors, Opening Trunk, Detailed Engine, Working Steering System"/>
    <n v="5649"/>
    <n v="34.35"/>
    <n v="62.46"/>
    <n v="2648.41"/>
    <n v="1820.5500000000002"/>
    <n v="827.85999999999967"/>
  </r>
  <r>
    <n v="10410"/>
    <x v="17"/>
    <n v="34"/>
    <n v="84.82"/>
    <n v="2"/>
    <n v="357"/>
    <x v="69"/>
    <s v="MacKinlay Wales"/>
    <n v="6493763555"/>
    <s v="199 Great North Road "/>
    <x v="56"/>
    <n v="0"/>
    <x v="14"/>
    <n v="1612"/>
    <n v="77700"/>
    <n v="10202"/>
    <x v="64"/>
    <d v="2003-12-09T00:00:00"/>
    <d v="2003-12-06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883.8799999999997"/>
    <n v="2065.16"/>
    <n v="818.7199999999998"/>
  </r>
  <r>
    <n v="10410"/>
    <x v="18"/>
    <n v="44"/>
    <n v="81.349999999999994"/>
    <n v="5"/>
    <n v="357"/>
    <x v="69"/>
    <s v="MacKinlay Wales"/>
    <n v="6493763555"/>
    <s v="199 Great North Road "/>
    <x v="56"/>
    <n v="0"/>
    <x v="14"/>
    <n v="1612"/>
    <n v="77700"/>
    <n v="10202"/>
    <x v="64"/>
    <d v="2003-12-09T00:00:00"/>
    <d v="2003-12-06T00:00:00"/>
    <s v="Shipped"/>
    <x v="18"/>
    <x v="0"/>
    <d v="1899-12-30T01:18:00"/>
    <x v="2"/>
    <s v="Features Gold Trim, Full Size Spare Tire, Chrome Trim, Chrome Grille, Opening Hood, Opening Doors, Opening Trunk, Detailed Engine, Working Steering System"/>
    <n v="7913"/>
    <n v="57.54"/>
    <n v="99.21"/>
    <n v="3579.3999999999996"/>
    <n v="2531.7599999999998"/>
    <n v="1047.6399999999999"/>
  </r>
  <r>
    <n v="10410"/>
    <x v="7"/>
    <n v="31"/>
    <n v="42.56"/>
    <n v="9"/>
    <n v="357"/>
    <x v="69"/>
    <s v="MacKinlay Wales"/>
    <n v="6493763555"/>
    <s v="199 Great North Road "/>
    <x v="56"/>
    <n v="0"/>
    <x v="14"/>
    <n v="1612"/>
    <n v="77700"/>
    <n v="10202"/>
    <x v="64"/>
    <d v="2003-12-09T00:00:00"/>
    <d v="2003-12-06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319.3600000000001"/>
    <n v="638.91"/>
    <n v="680.45000000000016"/>
  </r>
  <r>
    <n v="10410"/>
    <x v="22"/>
    <n v="50"/>
    <n v="95.44"/>
    <n v="4"/>
    <n v="357"/>
    <x v="69"/>
    <s v="MacKinlay Wales"/>
    <n v="6493763555"/>
    <s v="199 Great North Road "/>
    <x v="56"/>
    <n v="0"/>
    <x v="14"/>
    <n v="1612"/>
    <n v="77700"/>
    <n v="10202"/>
    <x v="64"/>
    <d v="2003-12-09T00:00:00"/>
    <d v="2003-12-06T00:00:00"/>
    <s v="Shipped"/>
    <x v="22"/>
    <x v="0"/>
    <d v="1899-12-30T01:24:00"/>
    <x v="8"/>
    <s v="Features opening trunk,  working steering system. Color dark green."/>
    <n v="4710"/>
    <n v="57.46"/>
    <n v="97.39"/>
    <n v="4772"/>
    <n v="2873"/>
    <n v="1899"/>
  </r>
  <r>
    <n v="10411"/>
    <x v="10"/>
    <n v="23"/>
    <n v="205.73"/>
    <n v="9"/>
    <n v="233"/>
    <x v="53"/>
    <s v="Fresniafa¨re Jean "/>
    <n v="5145558054"/>
    <s v="43 rue St. Laurent "/>
    <x v="43"/>
    <s v="H1J1C3"/>
    <x v="16"/>
    <n v="1286"/>
    <n v="48700"/>
    <n v="10171"/>
    <x v="51"/>
    <d v="2003-11-13T00:00:00"/>
    <d v="2003-11-07T00:00:00"/>
    <s v="Shipped"/>
    <x v="10"/>
    <x v="1"/>
    <d v="1899-12-30T01:10:00"/>
    <x v="6"/>
    <s v="Turnable front wheels; steering function; detailed interior; detailed engine; opening hood; opening trunk; opening doors; and detailed chassis."/>
    <n v="7305"/>
    <n v="98.58"/>
    <n v="214.3"/>
    <n v="4731.79"/>
    <n v="2267.34"/>
    <n v="2464.4499999999998"/>
  </r>
  <r>
    <n v="10411"/>
    <x v="11"/>
    <n v="27"/>
    <n v="144.79"/>
    <n v="2"/>
    <n v="233"/>
    <x v="53"/>
    <s v="Fresniafa¨re Jean "/>
    <n v="5145558054"/>
    <s v="43 rue St. Laurent "/>
    <x v="43"/>
    <s v="H1J1C3"/>
    <x v="16"/>
    <n v="1286"/>
    <n v="48700"/>
    <n v="10171"/>
    <x v="51"/>
    <d v="2003-11-13T00:00:00"/>
    <d v="2003-11-07T00:00:00"/>
    <s v="Shipped"/>
    <x v="11"/>
    <x v="1"/>
    <d v="1899-12-30T01:10:00"/>
    <x v="8"/>
    <s v="Features include: Turnable front wheels; steering function; detailed interior; detailed engine; opening hood; opening trunk; opening doors; and detailed chassis."/>
    <n v="6791"/>
    <n v="103.42"/>
    <n v="147.74"/>
    <n v="3909.33"/>
    <n v="2792.34"/>
    <n v="1116.9899999999998"/>
  </r>
  <r>
    <n v="10411"/>
    <x v="12"/>
    <n v="40"/>
    <n v="110.7"/>
    <n v="6"/>
    <n v="233"/>
    <x v="53"/>
    <s v="Fresniafa¨re Jean "/>
    <n v="5145558054"/>
    <s v="43 rue St. Laurent "/>
    <x v="43"/>
    <s v="H1J1C3"/>
    <x v="16"/>
    <n v="1286"/>
    <n v="48700"/>
    <n v="10171"/>
    <x v="51"/>
    <d v="2003-11-13T00:00:00"/>
    <d v="2003-11-07T00:00:00"/>
    <s v="Shipped"/>
    <x v="12"/>
    <x v="2"/>
    <d v="1899-12-30T01:12:00"/>
    <x v="0"/>
    <s v="Model features 30 windows, skylights &amp; glare resistant glass, working steering system, original logos"/>
    <n v="1579"/>
    <n v="77.900000000000006"/>
    <n v="136.66999999999999"/>
    <n v="4428"/>
    <n v="3116"/>
    <n v="1312"/>
  </r>
  <r>
    <n v="10411"/>
    <x v="13"/>
    <n v="27"/>
    <n v="109.67"/>
    <n v="8"/>
    <n v="233"/>
    <x v="53"/>
    <s v="Fresniafa¨re Jean "/>
    <n v="5145558054"/>
    <s v="43 rue St. Laurent "/>
    <x v="43"/>
    <s v="H1J1C3"/>
    <x v="16"/>
    <n v="1286"/>
    <n v="48700"/>
    <n v="10171"/>
    <x v="51"/>
    <d v="2003-11-13T00:00:00"/>
    <d v="2003-11-07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2961.09"/>
    <n v="1574.9099999999999"/>
    <n v="1386.1800000000003"/>
  </r>
  <r>
    <n v="10411"/>
    <x v="19"/>
    <n v="46"/>
    <n v="106.55"/>
    <n v="3"/>
    <n v="233"/>
    <x v="53"/>
    <s v="Fresniafa¨re Jean "/>
    <n v="5145558054"/>
    <s v="43 rue St. Laurent "/>
    <x v="43"/>
    <s v="H1J1C3"/>
    <x v="16"/>
    <n v="1286"/>
    <n v="48700"/>
    <n v="10171"/>
    <x v="51"/>
    <d v="2003-11-13T00:00:00"/>
    <d v="2003-11-07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01.3"/>
    <n v="3898.96"/>
    <n v="1002.3400000000001"/>
  </r>
  <r>
    <n v="10411"/>
    <x v="20"/>
    <n v="35"/>
    <n v="41.25"/>
    <n v="7"/>
    <n v="233"/>
    <x v="53"/>
    <s v="Fresniafa¨re Jean "/>
    <n v="5145558054"/>
    <s v="43 rue St. Laurent "/>
    <x v="43"/>
    <s v="H1J1C3"/>
    <x v="16"/>
    <n v="1286"/>
    <n v="48700"/>
    <n v="10171"/>
    <x v="51"/>
    <d v="2003-11-13T00:00:00"/>
    <d v="2003-11-07T00:00:00"/>
    <s v="Shipped"/>
    <x v="20"/>
    <x v="0"/>
    <d v="1899-12-30T01:18:00"/>
    <x v="7"/>
    <s v="Features completely detailed interior including Velvet flocked drapes,deluxe wood grain floor, and a wood grain casket with seperate chrome handles"/>
    <n v="6645"/>
    <n v="23.14"/>
    <n v="50.31"/>
    <n v="1443.75"/>
    <n v="809.9"/>
    <n v="633.85"/>
  </r>
  <r>
    <n v="10411"/>
    <x v="23"/>
    <n v="26"/>
    <n v="78.010000000000005"/>
    <n v="1"/>
    <n v="233"/>
    <x v="53"/>
    <s v="Fresniafa¨re Jean "/>
    <n v="5145558054"/>
    <s v="43 rue St. Laurent "/>
    <x v="43"/>
    <s v="H1J1C3"/>
    <x v="16"/>
    <n v="1286"/>
    <n v="48700"/>
    <n v="10171"/>
    <x v="51"/>
    <d v="2003-11-13T00:00:00"/>
    <d v="2003-11-07T00:00:00"/>
    <s v="Shipped"/>
    <x v="23"/>
    <x v="2"/>
    <d v="1899-12-30T01:32:00"/>
    <x v="1"/>
    <s v="This 1980Ã¢â‚¬â„¢s era new look Manhattan express is still active, running from the Bronx to mid-town Manhattan. Has 35 opeining windows and working lights. Needs a battery."/>
    <n v="5099"/>
    <n v="53.93"/>
    <n v="96.31"/>
    <n v="2028.2600000000002"/>
    <n v="1402.18"/>
    <n v="626.08000000000015"/>
  </r>
  <r>
    <n v="10411"/>
    <x v="24"/>
    <n v="27"/>
    <n v="60.76"/>
    <n v="5"/>
    <n v="233"/>
    <x v="53"/>
    <s v="Fresniafa¨re Jean "/>
    <n v="5145558054"/>
    <s v="43 rue St. Laurent "/>
    <x v="43"/>
    <s v="H1J1C3"/>
    <x v="16"/>
    <n v="1286"/>
    <n v="48700"/>
    <n v="10171"/>
    <x v="51"/>
    <d v="2003-11-13T00:00:00"/>
    <d v="2003-11-07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40.52"/>
    <n v="907.47"/>
    <n v="733.05"/>
  </r>
  <r>
    <n v="10411"/>
    <x v="25"/>
    <n v="34"/>
    <n v="89.01"/>
    <n v="4"/>
    <n v="233"/>
    <x v="53"/>
    <s v="Fresniafa¨re Jean "/>
    <n v="5145558054"/>
    <s v="43 rue St. Laurent "/>
    <x v="43"/>
    <s v="H1J1C3"/>
    <x v="16"/>
    <n v="1286"/>
    <n v="48700"/>
    <n v="10171"/>
    <x v="51"/>
    <d v="2003-11-13T00:00:00"/>
    <d v="2003-11-07T00:00:00"/>
    <s v="Shipped"/>
    <x v="25"/>
    <x v="1"/>
    <d v="1899-12-30T01:18:00"/>
    <x v="9"/>
    <s v="Features include opening and closing doors. Color: White. _x000a_Measures approximately 9 1/2&quot; Long."/>
    <n v="6934"/>
    <n v="46.53"/>
    <n v="101.15"/>
    <n v="3026.34"/>
    <n v="1582.02"/>
    <n v="1444.3200000000002"/>
  </r>
  <r>
    <n v="10412"/>
    <x v="27"/>
    <n v="54"/>
    <n v="100.73"/>
    <n v="5"/>
    <n v="141"/>
    <x v="4"/>
    <s v="Freyre Diego "/>
    <n v="915559444"/>
    <s v="C/ Moralzarzal, 86 "/>
    <x v="4"/>
    <n v="28034"/>
    <x v="3"/>
    <n v="1370"/>
    <n v="227600"/>
    <n v="10104"/>
    <x v="4"/>
    <d v="2003-02-09T00:00:00"/>
    <d v="2003-02-01T00:00:00"/>
    <s v="Shipped"/>
    <x v="27"/>
    <x v="2"/>
    <d v="1899-12-30T01:12:00"/>
    <x v="2"/>
    <s v="1:12 scale die-cast about 20&quot; long Hood opens, Rubber wheels"/>
    <n v="6125"/>
    <n v="55.7"/>
    <n v="118.5"/>
    <n v="5439.42"/>
    <n v="3007.8"/>
    <n v="2431.62"/>
  </r>
  <r>
    <n v="10412"/>
    <x v="28"/>
    <n v="41"/>
    <n v="150.63"/>
    <n v="4"/>
    <n v="141"/>
    <x v="4"/>
    <s v="Freyre Diego "/>
    <n v="915559444"/>
    <s v="C/ Moralzarzal, 86 "/>
    <x v="4"/>
    <n v="28034"/>
    <x v="3"/>
    <n v="1370"/>
    <n v="227600"/>
    <n v="10104"/>
    <x v="4"/>
    <d v="2003-02-09T00:00:00"/>
    <d v="2003-02-01T00:00:00"/>
    <s v="Shipped"/>
    <x v="28"/>
    <x v="1"/>
    <d v="1899-12-30T01:18:00"/>
    <x v="5"/>
    <s v="Turnable front wheels; steering function; detailed interior; detailed engine; opening hood; opening trunk; opening doors; and detailed chassis."/>
    <n v="4724"/>
    <n v="101.51"/>
    <n v="163.72999999999999"/>
    <n v="6175.83"/>
    <n v="4161.91"/>
    <n v="2013.92"/>
  </r>
  <r>
    <n v="10412"/>
    <x v="29"/>
    <n v="56"/>
    <n v="120.28"/>
    <n v="8"/>
    <n v="141"/>
    <x v="4"/>
    <s v="Freyre Diego "/>
    <n v="915559444"/>
    <s v="C/ Moralzarzal, 86 "/>
    <x v="4"/>
    <n v="28034"/>
    <x v="3"/>
    <n v="1370"/>
    <n v="227600"/>
    <n v="10104"/>
    <x v="4"/>
    <d v="2003-02-09T00:00:00"/>
    <d v="2003-02-01T00:00:00"/>
    <s v="Shipped"/>
    <x v="29"/>
    <x v="2"/>
    <d v="1899-12-30T01:18:00"/>
    <x v="11"/>
    <s v="Exact replica. 100+ parts. working steering system, original logos"/>
    <n v="8258"/>
    <n v="74.86"/>
    <n v="122.73"/>
    <n v="6735.68"/>
    <n v="4192.16"/>
    <n v="2543.5200000000004"/>
  </r>
  <r>
    <n v="10412"/>
    <x v="14"/>
    <n v="47"/>
    <n v="49.83"/>
    <n v="11"/>
    <n v="141"/>
    <x v="4"/>
    <s v="Freyre Diego "/>
    <n v="915559444"/>
    <s v="C/ Moralzarzal, 86 "/>
    <x v="4"/>
    <n v="28034"/>
    <x v="3"/>
    <n v="1370"/>
    <n v="227600"/>
    <n v="10104"/>
    <x v="4"/>
    <d v="2003-02-09T00:00:00"/>
    <d v="2003-02-01T00:00:00"/>
    <s v="Shipped"/>
    <x v="14"/>
    <x v="2"/>
    <d v="1899-12-30T01:18:00"/>
    <x v="9"/>
    <s v="Gleaming red handsome appearance. Everything is here the fire hoses, ladder, axes, bells, lanterns, ready to fight any inferno."/>
    <n v="2018"/>
    <n v="24.92"/>
    <n v="60.77"/>
    <n v="2342.0099999999998"/>
    <n v="1171.24"/>
    <n v="1170.7699999999998"/>
  </r>
  <r>
    <n v="10412"/>
    <x v="30"/>
    <n v="60"/>
    <n v="157.49"/>
    <n v="9"/>
    <n v="141"/>
    <x v="4"/>
    <s v="Freyre Diego "/>
    <n v="915559444"/>
    <s v="C/ Moralzarzal, 86 "/>
    <x v="4"/>
    <n v="28034"/>
    <x v="3"/>
    <n v="1370"/>
    <n v="227600"/>
    <n v="10104"/>
    <x v="4"/>
    <d v="2003-02-09T00:00:00"/>
    <d v="2003-02-01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9449.4000000000015"/>
    <n v="4674"/>
    <n v="4775.4000000000015"/>
  </r>
  <r>
    <n v="10412"/>
    <x v="32"/>
    <n v="21"/>
    <n v="47.4"/>
    <n v="2"/>
    <n v="141"/>
    <x v="4"/>
    <s v="Freyre Diego "/>
    <n v="915559444"/>
    <s v="C/ Moralzarzal, 86 "/>
    <x v="4"/>
    <n v="28034"/>
    <x v="3"/>
    <n v="1370"/>
    <n v="227600"/>
    <n v="10104"/>
    <x v="4"/>
    <d v="2003-02-09T00:00:00"/>
    <d v="2003-02-01T00:00:00"/>
    <s v="Shipped"/>
    <x v="32"/>
    <x v="1"/>
    <d v="1899-12-30T01:24:00"/>
    <x v="12"/>
    <s v="1:24 scale die-cast about 18&quot; long doors open, hood opens and rubber wheels"/>
    <n v="4074"/>
    <n v="32.369999999999997"/>
    <n v="57.8"/>
    <n v="995.4"/>
    <n v="679.77"/>
    <n v="315.63"/>
  </r>
  <r>
    <n v="10412"/>
    <x v="21"/>
    <n v="70"/>
    <n v="109.9"/>
    <n v="10"/>
    <n v="141"/>
    <x v="4"/>
    <s v="Freyre Diego "/>
    <n v="915559444"/>
    <s v="C/ Moralzarzal, 86 "/>
    <x v="4"/>
    <n v="28034"/>
    <x v="3"/>
    <n v="1370"/>
    <n v="227600"/>
    <n v="10104"/>
    <x v="4"/>
    <d v="2003-02-09T00:00:00"/>
    <d v="2003-02-01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7693"/>
    <n v="4293.8"/>
    <n v="3399.2"/>
  </r>
  <r>
    <n v="10412"/>
    <x v="33"/>
    <n v="30"/>
    <n v="32.880000000000003"/>
    <n v="6"/>
    <n v="141"/>
    <x v="4"/>
    <s v="Freyre Diego "/>
    <n v="915559444"/>
    <s v="C/ Moralzarzal, 86 "/>
    <x v="4"/>
    <n v="28034"/>
    <x v="3"/>
    <n v="1370"/>
    <n v="227600"/>
    <n v="10104"/>
    <x v="4"/>
    <d v="2003-02-09T00:00:00"/>
    <d v="2003-02-01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986.40000000000009"/>
    <n v="477.3"/>
    <n v="509.10000000000008"/>
  </r>
  <r>
    <n v="10412"/>
    <x v="34"/>
    <n v="31"/>
    <n v="108.82"/>
    <n v="1"/>
    <n v="141"/>
    <x v="4"/>
    <s v="Freyre Diego "/>
    <n v="915559444"/>
    <s v="C/ Moralzarzal, 86 "/>
    <x v="4"/>
    <n v="28034"/>
    <x v="3"/>
    <n v="1370"/>
    <n v="227600"/>
    <n v="10104"/>
    <x v="4"/>
    <d v="2003-02-09T00:00:00"/>
    <d v="2003-02-01T00:00:00"/>
    <s v="Shipped"/>
    <x v="34"/>
    <x v="1"/>
    <d v="1899-12-30T01:24:00"/>
    <x v="2"/>
    <s v="This replica features opening doors, superb detail and craftsmanship, working steering system, opening forward compartment, opening rear trunk with removable spare, 4 wheel independent spring suspension as well as factory baked enamel finish."/>
    <n v="6582"/>
    <n v="69.78"/>
    <n v="118.28"/>
    <n v="3373.4199999999996"/>
    <n v="2163.1799999999998"/>
    <n v="1210.2399999999998"/>
  </r>
  <r>
    <n v="10412"/>
    <x v="35"/>
    <n v="19"/>
    <n v="50.86"/>
    <n v="7"/>
    <n v="141"/>
    <x v="4"/>
    <s v="Freyre Diego "/>
    <n v="915559444"/>
    <s v="C/ Moralzarzal, 86 "/>
    <x v="4"/>
    <n v="28034"/>
    <x v="3"/>
    <n v="1370"/>
    <n v="227600"/>
    <n v="10104"/>
    <x v="4"/>
    <d v="2003-02-09T00:00:00"/>
    <d v="2003-02-01T00:00:00"/>
    <s v="Shipped"/>
    <x v="35"/>
    <x v="2"/>
    <d v="1899-12-30T01:32:00"/>
    <x v="6"/>
    <s v="Model features bi-level seating, 50 windows, skylights &amp; glare resistant glass, working steering system, original logos"/>
    <n v="2874"/>
    <n v="25.98"/>
    <n v="54.11"/>
    <n v="966.34"/>
    <n v="493.62"/>
    <n v="472.72"/>
  </r>
  <r>
    <n v="10412"/>
    <x v="37"/>
    <n v="26"/>
    <n v="105.33"/>
    <n v="3"/>
    <n v="141"/>
    <x v="4"/>
    <s v="Freyre Diego "/>
    <n v="915559444"/>
    <s v="C/ Moralzarzal, 86 "/>
    <x v="4"/>
    <n v="28034"/>
    <x v="3"/>
    <n v="1370"/>
    <n v="227600"/>
    <n v="10104"/>
    <x v="4"/>
    <d v="2003-02-09T00:00:00"/>
    <d v="2003-02-01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38.58"/>
    <n v="1775.5400000000002"/>
    <n v="963.03999999999974"/>
  </r>
  <r>
    <n v="10413"/>
    <x v="40"/>
    <n v="36"/>
    <n v="201.57"/>
    <n v="2"/>
    <n v="175"/>
    <x v="54"/>
    <s v="King Julie"/>
    <n v="2035552570"/>
    <s v="25593 South Bay Ln. "/>
    <x v="44"/>
    <n v="97562"/>
    <x v="0"/>
    <n v="1323"/>
    <n v="84300"/>
    <n v="10172"/>
    <x v="51"/>
    <d v="2003-11-14T00:00:00"/>
    <d v="2003-11-11T00:00:00"/>
    <s v="Shipped"/>
    <x v="40"/>
    <x v="1"/>
    <d v="1899-12-30T01:12:00"/>
    <x v="8"/>
    <s v="Turnable front wheels; steering function; detailed interior; detailed engine; opening hood; opening trunk; opening doors; and detailed chassis."/>
    <n v="3619"/>
    <n v="95.59"/>
    <n v="207.8"/>
    <n v="7256.5199999999995"/>
    <n v="3441.2400000000002"/>
    <n v="3815.2799999999993"/>
  </r>
  <r>
    <n v="10413"/>
    <x v="26"/>
    <n v="47"/>
    <n v="145.04"/>
    <n v="3"/>
    <n v="175"/>
    <x v="54"/>
    <s v="King Julie"/>
    <n v="2035552570"/>
    <s v="25593 South Bay Ln. "/>
    <x v="44"/>
    <n v="97562"/>
    <x v="0"/>
    <n v="1323"/>
    <n v="84300"/>
    <n v="10172"/>
    <x v="51"/>
    <d v="2003-11-14T00:00:00"/>
    <d v="2003-11-11T00:00:00"/>
    <s v="Shipped"/>
    <x v="26"/>
    <x v="1"/>
    <d v="1899-12-30T01:18:00"/>
    <x v="0"/>
    <s v="1:18 scale die-cast about 10&quot; long doors open, hood opens, trunk opens and wheels roll"/>
    <n v="6906"/>
    <n v="89.14"/>
    <n v="151.08000000000001"/>
    <n v="6816.8799999999992"/>
    <n v="4189.58"/>
    <n v="2627.2999999999993"/>
  </r>
  <r>
    <n v="10413"/>
    <x v="41"/>
    <n v="22"/>
    <n v="173.02"/>
    <n v="1"/>
    <n v="175"/>
    <x v="54"/>
    <s v="King Julie"/>
    <n v="2035552570"/>
    <s v="25593 South Bay Ln. "/>
    <x v="44"/>
    <n v="97562"/>
    <x v="0"/>
    <n v="1323"/>
    <n v="84300"/>
    <n v="10172"/>
    <x v="51"/>
    <d v="2003-11-14T00:00:00"/>
    <d v="2003-11-11T00:00:00"/>
    <s v="Shipped"/>
    <x v="41"/>
    <x v="1"/>
    <d v="1899-12-30T01:12:00"/>
    <x v="8"/>
    <s v="Turnable front wheels; steering function; detailed interior; detailed engine; opening hood; opening trunk; opening doors; and detailed chassis."/>
    <n v="1049"/>
    <n v="83.05"/>
    <n v="173.02"/>
    <n v="3806.44"/>
    <n v="1827.1"/>
    <n v="1979.3400000000001"/>
  </r>
  <r>
    <n v="10413"/>
    <x v="31"/>
    <n v="49"/>
    <n v="133.57"/>
    <n v="5"/>
    <n v="175"/>
    <x v="54"/>
    <s v="King Julie"/>
    <n v="2035552570"/>
    <s v="25593 South Bay Ln. "/>
    <x v="44"/>
    <n v="97562"/>
    <x v="0"/>
    <n v="1323"/>
    <n v="84300"/>
    <n v="10172"/>
    <x v="51"/>
    <d v="2003-11-14T00:00:00"/>
    <d v="2003-11-11T00:00:00"/>
    <s v="Shipped"/>
    <x v="31"/>
    <x v="1"/>
    <d v="1899-12-30T01:18:00"/>
    <x v="10"/>
    <s v="Features include opening and closing doors. Color: White."/>
    <n v="5545"/>
    <n v="91.92"/>
    <n v="143.62"/>
    <n v="6544.9299999999994"/>
    <n v="4504.08"/>
    <n v="2040.8499999999995"/>
  </r>
  <r>
    <n v="10413"/>
    <x v="36"/>
    <n v="24"/>
    <n v="56.55"/>
    <n v="6"/>
    <n v="175"/>
    <x v="54"/>
    <s v="King Julie"/>
    <n v="2035552570"/>
    <s v="25593 South Bay Ln. "/>
    <x v="44"/>
    <n v="97562"/>
    <x v="0"/>
    <n v="1323"/>
    <n v="84300"/>
    <n v="10172"/>
    <x v="51"/>
    <d v="2003-11-14T00:00:00"/>
    <d v="2003-11-11T00:00:00"/>
    <s v="Shipped"/>
    <x v="36"/>
    <x v="3"/>
    <d v="1899-12-30T01:32:00"/>
    <x v="5"/>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57.1999999999998"/>
    <n v="641.28"/>
    <n v="715.91999999999985"/>
  </r>
  <r>
    <n v="10413"/>
    <x v="38"/>
    <n v="51"/>
    <n v="53.31"/>
    <n v="4"/>
    <n v="175"/>
    <x v="54"/>
    <s v="King Julie"/>
    <n v="2035552570"/>
    <s v="25593 South Bay Ln. "/>
    <x v="44"/>
    <n v="97562"/>
    <x v="0"/>
    <n v="1323"/>
    <n v="84300"/>
    <n v="10172"/>
    <x v="51"/>
    <d v="2003-11-14T00:00:00"/>
    <d v="2003-11-11T00:00:00"/>
    <s v="Shipped"/>
    <x v="38"/>
    <x v="3"/>
    <d v="1899-12-30T01:50:00"/>
    <x v="6"/>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718.81"/>
    <n v="1911.99"/>
    <n v="806.81999999999994"/>
  </r>
  <r>
    <n v="10414"/>
    <x v="39"/>
    <n v="49"/>
    <n v="114.24"/>
    <n v="3"/>
    <n v="362"/>
    <x v="90"/>
    <s v="Yoshido Juri"/>
    <n v="6175559555"/>
    <s v="8616 Spinnaker Dr. "/>
    <x v="58"/>
    <n v="51003"/>
    <x v="0"/>
    <n v="1216"/>
    <n v="41900"/>
    <n v="10264"/>
    <x v="85"/>
    <d v="2004-07-06T00:00:00"/>
    <d v="2004-07-01T00:00:00"/>
    <s v="Shipped"/>
    <x v="39"/>
    <x v="1"/>
    <d v="1899-12-30T01:10:00"/>
    <x v="1"/>
    <s v="Features include: Turnable front wheels; steering function; detailed interior; detailed engine; opening hood; opening trunk; opening doors; and detailed chassis."/>
    <n v="3252"/>
    <n v="85.68"/>
    <n v="136"/>
    <n v="5597.7599999999993"/>
    <n v="4198.3200000000006"/>
    <n v="1399.4399999999987"/>
  </r>
  <r>
    <n v="10414"/>
    <x v="56"/>
    <n v="44"/>
    <n v="77.42"/>
    <n v="1"/>
    <n v="362"/>
    <x v="90"/>
    <s v="Yoshido Juri"/>
    <n v="6175559555"/>
    <s v="8616 Spinnaker Dr. "/>
    <x v="58"/>
    <n v="51003"/>
    <x v="0"/>
    <n v="1216"/>
    <n v="41900"/>
    <n v="10264"/>
    <x v="85"/>
    <d v="2004-07-06T00:00:00"/>
    <d v="2004-07-01T00:00:00"/>
    <s v="Shipped"/>
    <x v="56"/>
    <x v="4"/>
    <d v="1899-12-30T01:18:00"/>
    <x v="10"/>
    <s v="Exact replica. Wood and Metal. Many extras including rigging, long boats, pilot house, anchors, etc. Comes with three masts, all square-rigged."/>
    <n v="4259"/>
    <n v="51.61"/>
    <n v="86.02"/>
    <n v="3406.48"/>
    <n v="2270.84"/>
    <n v="1135.6399999999999"/>
  </r>
  <r>
    <n v="10414"/>
    <x v="42"/>
    <n v="41"/>
    <n v="128.38999999999999"/>
    <n v="12"/>
    <n v="362"/>
    <x v="90"/>
    <s v="Yoshido Juri"/>
    <n v="6175559555"/>
    <s v="8616 Spinnaker Dr. "/>
    <x v="58"/>
    <n v="51003"/>
    <x v="0"/>
    <n v="1216"/>
    <n v="41900"/>
    <n v="10264"/>
    <x v="85"/>
    <d v="2004-07-06T00:00:00"/>
    <d v="2004-07-01T00:00:00"/>
    <s v="Shipped"/>
    <x v="42"/>
    <x v="0"/>
    <d v="1899-12-30T01:18:00"/>
    <x v="11"/>
    <s v="Features opening trunk,  working steering system"/>
    <n v="3913"/>
    <n v="68.3"/>
    <n v="136.59"/>
    <n v="5263.99"/>
    <n v="2800.2999999999997"/>
    <n v="2463.69"/>
  </r>
  <r>
    <n v="10414"/>
    <x v="43"/>
    <n v="48"/>
    <n v="85.71"/>
    <n v="14"/>
    <n v="362"/>
    <x v="90"/>
    <s v="Yoshido Juri"/>
    <n v="6175559555"/>
    <s v="8616 Spinnaker Dr. "/>
    <x v="58"/>
    <n v="51003"/>
    <x v="0"/>
    <n v="1216"/>
    <n v="41900"/>
    <n v="10264"/>
    <x v="85"/>
    <d v="2004-07-06T00:00:00"/>
    <d v="2004-07-01T00:00:00"/>
    <s v="Shipped"/>
    <x v="43"/>
    <x v="3"/>
    <d v="1899-12-30T01:18:00"/>
    <x v="9"/>
    <s v="Hand crafted wooden toy train set is in about 1:18 scale, 25 inches in total length including 2 additional carts, of actual vintage train. This antique style wooden toy train model set is all hand-assembled with 100% wood."/>
    <n v="6450"/>
    <n v="67.56"/>
    <n v="100.84"/>
    <n v="4114.08"/>
    <n v="3242.88"/>
    <n v="871.19999999999982"/>
  </r>
  <r>
    <n v="10414"/>
    <x v="44"/>
    <n v="56"/>
    <n v="83.38"/>
    <n v="11"/>
    <n v="362"/>
    <x v="90"/>
    <s v="Yoshido Juri"/>
    <n v="6175559555"/>
    <s v="8616 Spinnaker Dr. "/>
    <x v="58"/>
    <n v="51003"/>
    <x v="0"/>
    <n v="1216"/>
    <n v="41900"/>
    <n v="10264"/>
    <x v="85"/>
    <d v="2004-07-06T00:00:00"/>
    <d v="2004-07-01T00:00:00"/>
    <s v="Shipped"/>
    <x v="44"/>
    <x v="0"/>
    <d v="1899-12-30T01:18:00"/>
    <x v="2"/>
    <s v="Features opening trunk,  working steering system"/>
    <n v="8290"/>
    <n v="52.66"/>
    <n v="87.77"/>
    <n v="4669.28"/>
    <n v="2948.96"/>
    <n v="1720.3199999999997"/>
  </r>
  <r>
    <n v="10414"/>
    <x v="45"/>
    <n v="43"/>
    <n v="108.14"/>
    <n v="10"/>
    <n v="362"/>
    <x v="90"/>
    <s v="Yoshido Juri"/>
    <n v="6175559555"/>
    <s v="8616 Spinnaker Dr. "/>
    <x v="58"/>
    <n v="51003"/>
    <x v="0"/>
    <n v="1216"/>
    <n v="41900"/>
    <n v="10264"/>
    <x v="85"/>
    <d v="2004-07-06T00:00:00"/>
    <d v="2004-07-01T00:00:00"/>
    <s v="Shipped"/>
    <x v="45"/>
    <x v="4"/>
    <d v="1899-12-30T01:24:00"/>
    <x v="9"/>
    <s v="All wood with canvas sails. Many extras including rigging, long boats, pilot house, anchors, etc. Comes with 4 masts, all square-rigged."/>
    <n v="1898"/>
    <n v="82.34"/>
    <n v="122.89"/>
    <n v="4650.0200000000004"/>
    <n v="3540.6200000000003"/>
    <n v="1109.4000000000001"/>
  </r>
  <r>
    <n v="10414"/>
    <x v="46"/>
    <n v="60"/>
    <n v="72.58"/>
    <n v="5"/>
    <n v="362"/>
    <x v="90"/>
    <s v="Yoshido Juri"/>
    <n v="6175559555"/>
    <s v="8616 Spinnaker Dr. "/>
    <x v="58"/>
    <n v="51003"/>
    <x v="0"/>
    <n v="1216"/>
    <n v="41900"/>
    <n v="10264"/>
    <x v="85"/>
    <d v="2004-07-06T00:00:00"/>
    <d v="2004-07-01T00:00:00"/>
    <s v="Shipped"/>
    <x v="46"/>
    <x v="0"/>
    <d v="1899-12-30T01:24:00"/>
    <x v="10"/>
    <s v="This model features chrome trim and grille, opening hood, opening doors, opening trunk, detailed engine, working steering system. Color white."/>
    <n v="9173"/>
    <n v="46.91"/>
    <n v="88.51"/>
    <n v="4354.8"/>
    <n v="2814.6"/>
    <n v="1540.2000000000003"/>
  </r>
  <r>
    <n v="10414"/>
    <x v="47"/>
    <n v="51"/>
    <n v="72.959999999999994"/>
    <n v="2"/>
    <n v="362"/>
    <x v="90"/>
    <s v="Yoshido Juri"/>
    <n v="6175559555"/>
    <s v="8616 Spinnaker Dr. "/>
    <x v="58"/>
    <n v="51003"/>
    <x v="0"/>
    <n v="1216"/>
    <n v="41900"/>
    <n v="10264"/>
    <x v="85"/>
    <d v="2004-07-06T00:00:00"/>
    <d v="2004-07-01T00:00:00"/>
    <s v="Shipped"/>
    <x v="47"/>
    <x v="0"/>
    <d v="1899-12-30T01:24:00"/>
    <x v="9"/>
    <s v="Chrome Trim, Chrome Grille, Opening Hood, Opening Doors, Opening Trunk, Detailed Engine, Working Steering System. Color black."/>
    <n v="6621"/>
    <n v="48.64"/>
    <n v="83.86"/>
    <n v="3720.9599999999996"/>
    <n v="2480.64"/>
    <n v="1240.3199999999997"/>
  </r>
  <r>
    <n v="10414"/>
    <x v="48"/>
    <n v="37"/>
    <n v="62"/>
    <n v="6"/>
    <n v="362"/>
    <x v="90"/>
    <s v="Yoshido Juri"/>
    <n v="6175559555"/>
    <s v="8616 Spinnaker Dr. "/>
    <x v="58"/>
    <n v="51003"/>
    <x v="0"/>
    <n v="1216"/>
    <n v="41900"/>
    <n v="10264"/>
    <x v="85"/>
    <d v="2004-07-06T00:00:00"/>
    <d v="2004-07-01T00:00:00"/>
    <s v="Shipped"/>
    <x v="48"/>
    <x v="4"/>
    <d v="1899-12-30T12:40:00"/>
    <x v="4"/>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94"/>
    <n v="1258"/>
    <n v="1036"/>
  </r>
  <r>
    <n v="10414"/>
    <x v="49"/>
    <n v="34"/>
    <n v="74.48"/>
    <n v="13"/>
    <n v="362"/>
    <x v="90"/>
    <s v="Yoshido Juri"/>
    <n v="6175559555"/>
    <s v="8616 Spinnaker Dr. "/>
    <x v="58"/>
    <n v="51003"/>
    <x v="0"/>
    <n v="1216"/>
    <n v="41900"/>
    <n v="10264"/>
    <x v="85"/>
    <d v="2004-07-06T00:00:00"/>
    <d v="2004-07-01T00:00:00"/>
    <s v="Shipped"/>
    <x v="49"/>
    <x v="4"/>
    <d v="1899-12-30T12:40:00"/>
    <x v="7"/>
    <s v="Measures 31 1/2 inches Long x 25 1/2 inches High x 10 5/8 inches Wide_x000a_All wood with canvas sail. Extras include long boats, rigging, ladders, railing, anchors, side cannons, hand painted, etc."/>
    <n v="737"/>
    <n v="43.3"/>
    <n v="86.61"/>
    <n v="2532.3200000000002"/>
    <n v="1472.1999999999998"/>
    <n v="1060.1200000000003"/>
  </r>
  <r>
    <n v="10414"/>
    <x v="50"/>
    <n v="31"/>
    <n v="61.44"/>
    <n v="4"/>
    <n v="362"/>
    <x v="90"/>
    <s v="Yoshido Juri"/>
    <n v="6175559555"/>
    <s v="8616 Spinnaker Dr. "/>
    <x v="58"/>
    <n v="51003"/>
    <x v="0"/>
    <n v="1216"/>
    <n v="41900"/>
    <n v="10264"/>
    <x v="85"/>
    <d v="2004-07-06T00:00:00"/>
    <d v="2004-07-01T00:00:00"/>
    <s v="Shipped"/>
    <x v="50"/>
    <x v="4"/>
    <d v="1899-12-30T12:40:00"/>
    <x v="3"/>
    <s v="All wood with canvas sails. Measures 31 1/2&quot; Length x 22 3/8&quot; High x 8 1/4&quot; Width. Extras include 4 boats on deck, sea sprite on bow, anchors, copper railing, pilot houses, etc."/>
    <n v="7083"/>
    <n v="33.97"/>
    <n v="72.28"/>
    <n v="1904.6399999999999"/>
    <n v="1053.07"/>
    <n v="851.56999999999994"/>
  </r>
  <r>
    <n v="10414"/>
    <x v="51"/>
    <n v="28"/>
    <n v="84.14"/>
    <n v="7"/>
    <n v="362"/>
    <x v="90"/>
    <s v="Yoshido Juri"/>
    <n v="6175559555"/>
    <s v="8616 Spinnaker Dr. "/>
    <x v="58"/>
    <n v="51003"/>
    <x v="0"/>
    <n v="1216"/>
    <n v="41900"/>
    <n v="10264"/>
    <x v="85"/>
    <d v="2004-07-06T00:00:00"/>
    <d v="2004-07-01T00:00:00"/>
    <s v="Shipped"/>
    <x v="51"/>
    <x v="4"/>
    <d v="1899-12-30T12:40:00"/>
    <x v="9"/>
    <s v="Completed model measures 19 1/2 inches long, 9 inches high, 3inches wide and is in barn red/black. All wood and metal."/>
    <n v="1956"/>
    <n v="51.09"/>
    <n v="100.17"/>
    <n v="2355.92"/>
    <n v="1430.52"/>
    <n v="925.40000000000009"/>
  </r>
  <r>
    <n v="10414"/>
    <x v="52"/>
    <n v="40"/>
    <n v="84.41"/>
    <n v="8"/>
    <n v="362"/>
    <x v="90"/>
    <s v="Yoshido Juri"/>
    <n v="6175559555"/>
    <s v="8616 Spinnaker Dr. "/>
    <x v="58"/>
    <n v="51003"/>
    <x v="0"/>
    <n v="1216"/>
    <n v="41900"/>
    <n v="10264"/>
    <x v="85"/>
    <d v="2004-07-06T00:00:00"/>
    <d v="2004-07-01T00:00:00"/>
    <s v="Shipped"/>
    <x v="52"/>
    <x v="4"/>
    <d v="1899-12-30T12:40:00"/>
    <x v="0"/>
    <s v="Exact replica. Wood and Metal. Many extras including rigging, long boats, pilot house, anchors, etc. Comes with three masts, all square-rigged."/>
    <n v="5088"/>
    <n v="53.63"/>
    <n v="99.31"/>
    <n v="3376.3999999999996"/>
    <n v="2145.2000000000003"/>
    <n v="1231.1999999999994"/>
  </r>
  <r>
    <n v="10414"/>
    <x v="53"/>
    <n v="47"/>
    <n v="54.6"/>
    <n v="9"/>
    <n v="362"/>
    <x v="90"/>
    <s v="Yoshido Juri"/>
    <n v="6175559555"/>
    <s v="8616 Spinnaker Dr. "/>
    <x v="58"/>
    <n v="51003"/>
    <x v="0"/>
    <n v="1216"/>
    <n v="41900"/>
    <n v="10264"/>
    <x v="85"/>
    <d v="2004-07-06T00:00:00"/>
    <d v="2004-07-01T00:00:00"/>
    <s v="Shipped"/>
    <x v="53"/>
    <x v="4"/>
    <d v="1899-12-30T02:12:00"/>
    <x v="11"/>
    <s v="Measures 38 inches Long x 33 3/4 inches High. Includes a stand._x000a_Many extras including rigging, long boats, pilot house, anchors, etc. Comes with 2 masts, all square-rigged"/>
    <n v="414"/>
    <n v="33.299999999999997"/>
    <n v="54.6"/>
    <n v="2566.2000000000003"/>
    <n v="1565.1"/>
    <n v="1001.1000000000004"/>
  </r>
  <r>
    <n v="10415"/>
    <x v="57"/>
    <n v="51"/>
    <n v="86.81"/>
    <n v="5"/>
    <n v="471"/>
    <x v="64"/>
    <s v="Clenahan Sean"/>
    <n v="61938446555"/>
    <s v="7 Allen Street "/>
    <x v="51"/>
    <n v="3150"/>
    <x v="13"/>
    <n v="1611"/>
    <n v="60300"/>
    <n v="10193"/>
    <x v="60"/>
    <d v="2003-11-28T00:00:00"/>
    <d v="2003-11-27T00:00:00"/>
    <s v="Shipped"/>
    <x v="57"/>
    <x v="0"/>
    <d v="1899-12-30T01:18:00"/>
    <x v="2"/>
    <s v="Features opening hood, opening doors, opening trunk, wide white wall tires, front door arm rests, working steering system, leather upholstery. Color black."/>
    <n v="2378"/>
    <n v="64.58"/>
    <n v="105.87"/>
    <n v="4427.3100000000004"/>
    <n v="3293.58"/>
    <n v="1133.7300000000005"/>
  </r>
  <r>
    <n v="10415"/>
    <x v="59"/>
    <n v="21"/>
    <n v="60.97"/>
    <n v="1"/>
    <n v="471"/>
    <x v="64"/>
    <s v="Clenahan Sean"/>
    <n v="61938446555"/>
    <s v="7 Allen Street "/>
    <x v="51"/>
    <n v="3150"/>
    <x v="13"/>
    <n v="1611"/>
    <n v="60300"/>
    <n v="10193"/>
    <x v="60"/>
    <d v="2003-11-28T00:00:00"/>
    <d v="2003-11-27T00:00:00"/>
    <s v="Shipped"/>
    <x v="59"/>
    <x v="5"/>
    <d v="1899-12-30T01:24:00"/>
    <x v="4"/>
    <s v="Hand crafted diecast-like metal bi-plane is re-created in about 1:24 scale of antique pioneer airplane. All hand-assembled with many different parts. Hand-painted in classic yellow and features correct markings of original airplane."/>
    <n v="5942"/>
    <n v="34.25"/>
    <n v="68.510000000000005"/>
    <n v="1280.3699999999999"/>
    <n v="719.25"/>
    <n v="561.11999999999989"/>
  </r>
  <r>
    <n v="10415"/>
    <x v="60"/>
    <n v="18"/>
    <n v="59.83"/>
    <n v="2"/>
    <n v="471"/>
    <x v="64"/>
    <s v="Clenahan Sean"/>
    <n v="61938446555"/>
    <s v="7 Allen Street "/>
    <x v="51"/>
    <n v="3150"/>
    <x v="13"/>
    <n v="1611"/>
    <n v="60300"/>
    <n v="10193"/>
    <x v="60"/>
    <d v="2003-11-28T00:00:00"/>
    <d v="2003-11-27T00:00:00"/>
    <s v="Shipped"/>
    <x v="60"/>
    <x v="0"/>
    <d v="1899-12-30T01:24:00"/>
    <x v="4"/>
    <s v="Features opening hood, opening doors, opening trunk, wide white wall tires, front door arm rests, working steering system"/>
    <n v="2902"/>
    <n v="26.3"/>
    <n v="65.75"/>
    <n v="1076.94"/>
    <n v="473.40000000000003"/>
    <n v="603.54"/>
  </r>
  <r>
    <n v="10415"/>
    <x v="66"/>
    <n v="32"/>
    <n v="73.319999999999993"/>
    <n v="4"/>
    <n v="471"/>
    <x v="64"/>
    <s v="Clenahan Sean"/>
    <n v="61938446555"/>
    <s v="7 Allen Street "/>
    <x v="51"/>
    <n v="3150"/>
    <x v="13"/>
    <n v="1611"/>
    <n v="60300"/>
    <n v="10193"/>
    <x v="60"/>
    <d v="2003-11-28T00:00:00"/>
    <d v="2003-11-27T00:00:00"/>
    <s v="Shipped"/>
    <x v="66"/>
    <x v="4"/>
    <d v="1899-12-30T12:40:00"/>
    <x v="11"/>
    <s v="Measures 30 inches Long x 27 1/2 inches High x 4 3/4 inches Wide. _x000a_Many extras including rigging, long boats, pilot house, anchors, etc. Comes with three masts, all square-rigged."/>
    <n v="3501"/>
    <n v="39.83"/>
    <n v="90.52"/>
    <n v="2346.2399999999998"/>
    <n v="1274.56"/>
    <n v="1071.6799999999998"/>
  </r>
  <r>
    <n v="10415"/>
    <x v="71"/>
    <n v="42"/>
    <n v="43.2"/>
    <n v="3"/>
    <n v="471"/>
    <x v="64"/>
    <s v="Clenahan Sean"/>
    <n v="61938446555"/>
    <s v="7 Allen Street "/>
    <x v="51"/>
    <n v="3150"/>
    <x v="13"/>
    <n v="1611"/>
    <n v="60300"/>
    <n v="10193"/>
    <x v="60"/>
    <d v="2003-11-28T00:00:00"/>
    <d v="2003-11-27T00:00:00"/>
    <s v="Shipped"/>
    <x v="71"/>
    <x v="5"/>
    <d v="1899-12-30T02:12:00"/>
    <x v="1"/>
    <s v="10&quot; Wingspan with retractable landing gears.Comes with pilot"/>
    <n v="4857"/>
    <n v="32.770000000000003"/>
    <n v="49.66"/>
    <n v="1814.4"/>
    <n v="1376.3400000000001"/>
    <n v="438.05999999999995"/>
  </r>
  <r>
    <n v="10416"/>
    <x v="54"/>
    <n v="24"/>
    <n v="129.31"/>
    <n v="14"/>
    <n v="386"/>
    <x v="55"/>
    <s v="Moroni Maurizio "/>
    <n v="522556555"/>
    <s v="Strada Provinciale 124 "/>
    <x v="45"/>
    <n v="42100"/>
    <x v="5"/>
    <n v="1401"/>
    <n v="121400"/>
    <n v="10176"/>
    <x v="52"/>
    <d v="2003-11-15T00:00:00"/>
    <d v="2003-11-12T00:00:00"/>
    <s v="Shipped"/>
    <x v="54"/>
    <x v="5"/>
    <d v="1899-12-30T01:18:00"/>
    <x v="3"/>
    <s v="1:18 scale replica of actual Army's UH-60L BLACK HAWK Helicopter. 100% hand-assembled. Features rotating rotor blades, propeller blades and rubber wheels."/>
    <n v="5330"/>
    <n v="77.27"/>
    <n v="157.69"/>
    <n v="3103.44"/>
    <n v="1854.48"/>
    <n v="1248.96"/>
  </r>
  <r>
    <n v="10416"/>
    <x v="55"/>
    <n v="15"/>
    <n v="70.959999999999994"/>
    <n v="4"/>
    <n v="386"/>
    <x v="55"/>
    <s v="Moroni Maurizio "/>
    <n v="522556555"/>
    <s v="Strada Provinciale 124 "/>
    <x v="45"/>
    <n v="42100"/>
    <x v="5"/>
    <n v="1401"/>
    <n v="121400"/>
    <n v="10176"/>
    <x v="52"/>
    <d v="2003-11-15T00:00:00"/>
    <d v="2003-11-12T00:00:00"/>
    <s v="Shipped"/>
    <x v="55"/>
    <x v="5"/>
    <d v="1899-12-30T02:12:00"/>
    <x v="5"/>
    <s v="Has retractable wheels and comes with a stand"/>
    <n v="992"/>
    <n v="49"/>
    <n v="84.48"/>
    <n v="1064.3999999999999"/>
    <n v="735"/>
    <n v="329.39999999999986"/>
  </r>
  <r>
    <n v="10416"/>
    <x v="58"/>
    <n v="47"/>
    <n v="90.82"/>
    <n v="6"/>
    <n v="386"/>
    <x v="55"/>
    <s v="Moroni Maurizio "/>
    <n v="522556555"/>
    <s v="Strada Provinciale 124 "/>
    <x v="45"/>
    <n v="42100"/>
    <x v="5"/>
    <n v="1401"/>
    <n v="121400"/>
    <n v="10176"/>
    <x v="52"/>
    <d v="2003-11-15T00:00:00"/>
    <d v="2003-11-12T00:00:00"/>
    <s v="Shipped"/>
    <x v="58"/>
    <x v="5"/>
    <d v="1899-12-30T01:24:00"/>
    <x v="6"/>
    <s v="Official logos and insignias"/>
    <n v="3627"/>
    <n v="66.739999999999995"/>
    <n v="109.42"/>
    <n v="4268.54"/>
    <n v="3136.7799999999997"/>
    <n v="1131.7600000000002"/>
  </r>
  <r>
    <n v="10416"/>
    <x v="78"/>
    <n v="32"/>
    <n v="62.46"/>
    <n v="1"/>
    <n v="386"/>
    <x v="55"/>
    <s v="Moroni Maurizio "/>
    <n v="522556555"/>
    <s v="Strada Provinciale 124 "/>
    <x v="45"/>
    <n v="42100"/>
    <x v="5"/>
    <n v="1401"/>
    <n v="121400"/>
    <n v="10176"/>
    <x v="52"/>
    <d v="2003-11-15T00:00:00"/>
    <d v="2003-11-12T00:00:00"/>
    <s v="Shipped"/>
    <x v="78"/>
    <x v="6"/>
    <d v="1899-12-30T01:24:00"/>
    <x v="12"/>
    <s v="Detailed scale replica with working suspension and constructed from over 70 parts"/>
    <n v="15"/>
    <n v="37.32"/>
    <n v="76.17"/>
    <n v="1998.72"/>
    <n v="1194.24"/>
    <n v="804.48"/>
  </r>
  <r>
    <n v="10416"/>
    <x v="61"/>
    <n v="18"/>
    <n v="64.83"/>
    <n v="13"/>
    <n v="386"/>
    <x v="55"/>
    <s v="Moroni Maurizio "/>
    <n v="522556555"/>
    <s v="Strada Provinciale 124 "/>
    <x v="45"/>
    <n v="42100"/>
    <x v="5"/>
    <n v="1401"/>
    <n v="121400"/>
    <n v="10176"/>
    <x v="52"/>
    <d v="2003-11-15T00:00:00"/>
    <d v="2003-11-12T00:00:00"/>
    <s v="Shipped"/>
    <x v="61"/>
    <x v="5"/>
    <d v="1899-12-30T01:24:00"/>
    <x v="8"/>
    <s v="Has retractable wheels and comes with a stand. Official logos and insignias."/>
    <n v="6812"/>
    <n v="29.34"/>
    <n v="68.239999999999995"/>
    <n v="1166.94"/>
    <n v="528.12"/>
    <n v="638.82000000000005"/>
  </r>
  <r>
    <n v="10416"/>
    <x v="62"/>
    <n v="48"/>
    <n v="70.28"/>
    <n v="5"/>
    <n v="386"/>
    <x v="55"/>
    <s v="Moroni Maurizio "/>
    <n v="522556555"/>
    <s v="Strada Provinciale 124 "/>
    <x v="45"/>
    <n v="42100"/>
    <x v="5"/>
    <n v="1401"/>
    <n v="121400"/>
    <n v="10176"/>
    <x v="52"/>
    <d v="2003-11-15T00:00:00"/>
    <d v="2003-11-12T00:00:00"/>
    <s v="Shipped"/>
    <x v="62"/>
    <x v="5"/>
    <d v="1899-12-30T01:24:00"/>
    <x v="11"/>
    <s v="Hand crafted diecast-like metal Triplane is Re-created in about 1:24 scale of antique pioneer airplane. This antique style metal triplane is all hand-assembled with many different parts."/>
    <n v="2756"/>
    <n v="36.229999999999997"/>
    <n v="72.45"/>
    <n v="3373.44"/>
    <n v="1739.04"/>
    <n v="1634.4"/>
  </r>
  <r>
    <n v="10416"/>
    <x v="79"/>
    <n v="45"/>
    <n v="86.9"/>
    <n v="2"/>
    <n v="386"/>
    <x v="55"/>
    <s v="Moroni Maurizio "/>
    <n v="522556555"/>
    <s v="Strada Provinciale 124 "/>
    <x v="45"/>
    <n v="42100"/>
    <x v="5"/>
    <n v="1401"/>
    <n v="121400"/>
    <n v="10176"/>
    <x v="52"/>
    <d v="2003-11-15T00:00:00"/>
    <d v="2003-11-12T00:00:00"/>
    <s v="Shipped"/>
    <x v="79"/>
    <x v="6"/>
    <d v="1899-12-30T01:32:00"/>
    <x v="2"/>
    <s v="Features official die-struck logos and baked enamel finish. Comes with stand."/>
    <n v="178"/>
    <n v="66.92"/>
    <n v="99.89"/>
    <n v="3910.5000000000005"/>
    <n v="3011.4"/>
    <n v="899.10000000000036"/>
  </r>
  <r>
    <n v="10416"/>
    <x v="63"/>
    <n v="26"/>
    <n v="68.099999999999994"/>
    <n v="7"/>
    <n v="386"/>
    <x v="55"/>
    <s v="Moroni Maurizio "/>
    <n v="522556555"/>
    <s v="Strada Provinciale 124 "/>
    <x v="45"/>
    <n v="42100"/>
    <x v="5"/>
    <n v="1401"/>
    <n v="121400"/>
    <n v="10176"/>
    <x v="52"/>
    <d v="2003-11-15T00:00:00"/>
    <d v="2003-11-12T00:00:00"/>
    <s v="Shipped"/>
    <x v="63"/>
    <x v="0"/>
    <d v="1899-12-30T01:32:00"/>
    <x v="12"/>
    <s v="This model features grille-mounted chrome horn, lift-up louvered hood, fold-down rumble seat, working steering system"/>
    <n v="136"/>
    <n v="33.020000000000003"/>
    <n v="68.790000000000006"/>
    <n v="1770.6"/>
    <n v="858.5200000000001"/>
    <n v="912.07999999999981"/>
  </r>
  <r>
    <n v="10416"/>
    <x v="64"/>
    <n v="37"/>
    <n v="39.71"/>
    <n v="8"/>
    <n v="386"/>
    <x v="55"/>
    <s v="Moroni Maurizio "/>
    <n v="522556555"/>
    <s v="Strada Provinciale 124 "/>
    <x v="45"/>
    <n v="42100"/>
    <x v="5"/>
    <n v="1401"/>
    <n v="121400"/>
    <n v="10176"/>
    <x v="52"/>
    <d v="2003-11-15T00:00:00"/>
    <d v="2003-11-12T00:00:00"/>
    <s v="Shipped"/>
    <x v="64"/>
    <x v="0"/>
    <d v="1899-12-30T01:50:00"/>
    <x v="7"/>
    <s v="Features opening trunk,  working steering system"/>
    <n v="7062"/>
    <n v="27.06"/>
    <n v="43.64"/>
    <n v="1469.27"/>
    <n v="1001.2199999999999"/>
    <n v="468.05000000000007"/>
  </r>
  <r>
    <n v="10416"/>
    <x v="65"/>
    <n v="23"/>
    <n v="88.6"/>
    <n v="9"/>
    <n v="386"/>
    <x v="55"/>
    <s v="Moroni Maurizio "/>
    <n v="522556555"/>
    <s v="Strada Provinciale 124 "/>
    <x v="45"/>
    <n v="42100"/>
    <x v="5"/>
    <n v="1401"/>
    <n v="121400"/>
    <n v="10176"/>
    <x v="52"/>
    <d v="2003-11-15T00:00:00"/>
    <d v="2003-11-12T00:00:00"/>
    <s v="Shipped"/>
    <x v="65"/>
    <x v="5"/>
    <d v="1899-12-30T12:40:00"/>
    <x v="10"/>
    <s v="Exact replia with official logos and insignias and retractable wheels"/>
    <n v="5841"/>
    <n v="51.15"/>
    <n v="91.34"/>
    <n v="2037.8"/>
    <n v="1176.45"/>
    <n v="861.34999999999991"/>
  </r>
  <r>
    <n v="10416"/>
    <x v="67"/>
    <n v="22"/>
    <n v="84.76"/>
    <n v="11"/>
    <n v="386"/>
    <x v="55"/>
    <s v="Moroni Maurizio "/>
    <n v="522556555"/>
    <s v="Strada Provinciale 124 "/>
    <x v="45"/>
    <n v="42100"/>
    <x v="5"/>
    <n v="1401"/>
    <n v="121400"/>
    <n v="10176"/>
    <x v="52"/>
    <d v="2003-11-15T00:00:00"/>
    <d v="2003-11-12T00:00:00"/>
    <s v="Shipped"/>
    <x v="67"/>
    <x v="5"/>
    <d v="1899-12-30T12:40:00"/>
    <x v="1"/>
    <s v="Official logos and insignias. Working steering system. Rotating jet engines"/>
    <n v="9653"/>
    <n v="68.8"/>
    <n v="99.72"/>
    <n v="1864.72"/>
    <n v="1513.6"/>
    <n v="351.12000000000012"/>
  </r>
  <r>
    <n v="10416"/>
    <x v="68"/>
    <n v="41"/>
    <n v="98.48"/>
    <n v="3"/>
    <n v="386"/>
    <x v="55"/>
    <s v="Moroni Maurizio "/>
    <n v="522556555"/>
    <s v="Strada Provinciale 124 "/>
    <x v="45"/>
    <n v="42100"/>
    <x v="5"/>
    <n v="1401"/>
    <n v="121400"/>
    <n v="10176"/>
    <x v="52"/>
    <d v="2003-11-15T00:00:00"/>
    <d v="2003-11-12T00:00:00"/>
    <s v="Shipped"/>
    <x v="68"/>
    <x v="5"/>
    <d v="1899-12-30T12:40:00"/>
    <x v="12"/>
    <s v="Exact replia with official logos and insignias and retractable wheels"/>
    <n v="7106"/>
    <n v="59.33"/>
    <n v="118.65"/>
    <n v="4037.6800000000003"/>
    <n v="2432.5299999999997"/>
    <n v="1605.1500000000005"/>
  </r>
  <r>
    <n v="10416"/>
    <x v="69"/>
    <n v="39"/>
    <n v="65.599999999999994"/>
    <n v="10"/>
    <n v="386"/>
    <x v="55"/>
    <s v="Moroni Maurizio "/>
    <n v="522556555"/>
    <s v="Strada Provinciale 124 "/>
    <x v="45"/>
    <n v="42100"/>
    <x v="5"/>
    <n v="1401"/>
    <n v="121400"/>
    <n v="10176"/>
    <x v="52"/>
    <d v="2003-11-15T00:00:00"/>
    <d v="2003-11-12T00:00:00"/>
    <s v="Shipped"/>
    <x v="69"/>
    <x v="5"/>
    <d v="1899-12-30T02:12:00"/>
    <x v="1"/>
    <s v="10&quot; Wingspan with retractable landing gears.Comes with pilot"/>
    <n v="551"/>
    <n v="54.4"/>
    <n v="80"/>
    <n v="2558.3999999999996"/>
    <n v="2121.6"/>
    <n v="436.79999999999973"/>
  </r>
  <r>
    <n v="10416"/>
    <x v="70"/>
    <n v="43"/>
    <n v="63.67"/>
    <n v="12"/>
    <n v="386"/>
    <x v="55"/>
    <s v="Moroni Maurizio "/>
    <n v="522556555"/>
    <s v="Strada Provinciale 124 "/>
    <x v="45"/>
    <n v="42100"/>
    <x v="5"/>
    <n v="1401"/>
    <n v="121400"/>
    <n v="10176"/>
    <x v="52"/>
    <d v="2003-11-15T00:00:00"/>
    <d v="2003-11-12T00:00:00"/>
    <s v="Shipped"/>
    <x v="70"/>
    <x v="5"/>
    <d v="1899-12-30T12:40:00"/>
    <x v="8"/>
    <s v="Polished finish. Exact replia with official logos and insignias and retractable wheels"/>
    <n v="8820"/>
    <n v="36.270000000000003"/>
    <n v="74.03"/>
    <n v="2737.81"/>
    <n v="1559.6100000000001"/>
    <n v="1178.1999999999998"/>
  </r>
  <r>
    <n v="10417"/>
    <x v="72"/>
    <n v="66"/>
    <n v="79.430000000000007"/>
    <n v="2"/>
    <n v="141"/>
    <x v="4"/>
    <s v="Freyre Diego "/>
    <n v="915559444"/>
    <s v="C/ Moralzarzal, 86 "/>
    <x v="4"/>
    <n v="28034"/>
    <x v="3"/>
    <n v="1370"/>
    <n v="227600"/>
    <n v="10104"/>
    <x v="4"/>
    <d v="2003-02-09T00:00:00"/>
    <d v="2003-02-01T00:00:00"/>
    <s v="Shipped"/>
    <x v="72"/>
    <x v="6"/>
    <d v="1899-12-30T01:10:00"/>
    <x v="10"/>
    <s v="This replica features working kickstand, front suspension, gear-shift lever, footbrake lever, drive chain, wheels and steering. All parts are particularly delicate due to their precise scale and require special care and attention."/>
    <n v="7933"/>
    <n v="48.81"/>
    <n v="95.7"/>
    <n v="5242.38"/>
    <n v="3221.46"/>
    <n v="2020.92"/>
  </r>
  <r>
    <n v="10417"/>
    <x v="73"/>
    <n v="45"/>
    <n v="116.56"/>
    <n v="5"/>
    <n v="141"/>
    <x v="4"/>
    <s v="Freyre Diego "/>
    <n v="915559444"/>
    <s v="C/ Moralzarzal, 86 "/>
    <x v="4"/>
    <n v="28034"/>
    <x v="3"/>
    <n v="1370"/>
    <n v="227600"/>
    <n v="10104"/>
    <x v="4"/>
    <d v="2003-02-09T00:00:00"/>
    <d v="2003-02-01T00:00:00"/>
    <s v="Shipped"/>
    <x v="73"/>
    <x v="6"/>
    <d v="1899-12-30T01:10:00"/>
    <x v="12"/>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245.2"/>
    <n v="3104.5499999999997"/>
    <n v="2140.65"/>
  </r>
  <r>
    <n v="10417"/>
    <x v="74"/>
    <n v="56"/>
    <n v="162.66999999999999"/>
    <n v="4"/>
    <n v="141"/>
    <x v="4"/>
    <s v="Freyre Diego "/>
    <n v="915559444"/>
    <s v="C/ Moralzarzal, 86 "/>
    <x v="4"/>
    <n v="28034"/>
    <x v="3"/>
    <n v="1370"/>
    <n v="227600"/>
    <n v="10104"/>
    <x v="4"/>
    <d v="2003-02-09T00:00:00"/>
    <d v="2003-02-01T00:00:00"/>
    <s v="Shipped"/>
    <x v="74"/>
    <x v="6"/>
    <d v="1899-12-30T01:10:00"/>
    <x v="3"/>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109.5199999999986"/>
    <n v="5097.12"/>
    <n v="4012.3999999999987"/>
  </r>
  <r>
    <n v="10417"/>
    <x v="75"/>
    <n v="21"/>
    <n v="144.6"/>
    <n v="1"/>
    <n v="141"/>
    <x v="4"/>
    <s v="Freyre Diego "/>
    <n v="915559444"/>
    <s v="C/ Moralzarzal, 86 "/>
    <x v="4"/>
    <n v="28034"/>
    <x v="3"/>
    <n v="1370"/>
    <n v="227600"/>
    <n v="10104"/>
    <x v="4"/>
    <d v="2003-02-09T00:00:00"/>
    <d v="2003-02-01T00:00:00"/>
    <s v="Shipped"/>
    <x v="75"/>
    <x v="6"/>
    <d v="1899-12-30T01:12:00"/>
    <x v="11"/>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036.6"/>
    <n v="1391.6699999999998"/>
    <n v="1644.93"/>
  </r>
  <r>
    <n v="10417"/>
    <x v="76"/>
    <n v="36"/>
    <n v="58.75"/>
    <n v="6"/>
    <n v="141"/>
    <x v="4"/>
    <s v="Freyre Diego "/>
    <n v="915559444"/>
    <s v="C/ Moralzarzal, 86 "/>
    <x v="4"/>
    <n v="28034"/>
    <x v="3"/>
    <n v="1370"/>
    <n v="227600"/>
    <n v="10104"/>
    <x v="4"/>
    <d v="2003-02-09T00:00:00"/>
    <d v="2003-02-01T00:00:00"/>
    <s v="Shipped"/>
    <x v="76"/>
    <x v="6"/>
    <d v="1899-12-30T01:18:00"/>
    <x v="0"/>
    <s v="Intricately detailed with chrome accents and trim, official die-struck logos and baked enamel finish."/>
    <n v="4357"/>
    <n v="24.23"/>
    <n v="60.57"/>
    <n v="2115"/>
    <n v="872.28"/>
    <n v="1242.72"/>
  </r>
  <r>
    <n v="10417"/>
    <x v="77"/>
    <n v="35"/>
    <n v="109.32"/>
    <n v="3"/>
    <n v="141"/>
    <x v="4"/>
    <s v="Freyre Diego "/>
    <n v="915559444"/>
    <s v="C/ Moralzarzal, 86 "/>
    <x v="4"/>
    <n v="28034"/>
    <x v="3"/>
    <n v="1370"/>
    <n v="227600"/>
    <n v="10104"/>
    <x v="4"/>
    <d v="2003-02-09T00:00:00"/>
    <d v="2003-02-01T00:00:00"/>
    <s v="Shipped"/>
    <x v="77"/>
    <x v="6"/>
    <d v="1899-12-30T01:24:00"/>
    <x v="4"/>
    <s v="Detailed scale replica with working suspension and constructed from over 70 parts"/>
    <n v="7003"/>
    <n v="60.86"/>
    <n v="112.7"/>
    <n v="3826.2"/>
    <n v="2130.1"/>
    <n v="1696.1"/>
  </r>
  <r>
    <n v="10418"/>
    <x v="85"/>
    <n v="16"/>
    <n v="70.760000000000005"/>
    <n v="2"/>
    <n v="412"/>
    <x v="83"/>
    <s v="McRoy Sarah"/>
    <n v="44999555"/>
    <s v="101 Lambton Quay Level 11"/>
    <x v="68"/>
    <n v="0"/>
    <x v="14"/>
    <n v="1612"/>
    <n v="86800"/>
    <n v="10234"/>
    <x v="78"/>
    <d v="2004-04-05T00:00:00"/>
    <d v="2004-04-02T00:00:00"/>
    <s v="Shipped"/>
    <x v="85"/>
    <x v="1"/>
    <d v="1899-12-30T01:18:00"/>
    <x v="10"/>
    <s v="This replica features opening doors, superb detail and craftsmanship, working steering system, opening forward compartment, opening rear trunk with removable spare, 4 wheel independent spring suspension as well as factory baked enamel finish."/>
    <n v="1917"/>
    <n v="49.05"/>
    <n v="80.41"/>
    <n v="1132.1600000000001"/>
    <n v="784.8"/>
    <n v="347.36000000000013"/>
  </r>
  <r>
    <n v="10418"/>
    <x v="86"/>
    <n v="27"/>
    <n v="139.63999999999999"/>
    <n v="1"/>
    <n v="412"/>
    <x v="83"/>
    <s v="McRoy Sarah"/>
    <n v="44999555"/>
    <s v="101 Lambton Quay Level 11"/>
    <x v="68"/>
    <n v="0"/>
    <x v="14"/>
    <n v="1612"/>
    <n v="86800"/>
    <n v="10234"/>
    <x v="78"/>
    <d v="2004-04-05T00:00:00"/>
    <d v="2004-04-02T00:00:00"/>
    <s v="Shipped"/>
    <x v="86"/>
    <x v="1"/>
    <d v="1899-12-30T01:18:00"/>
    <x v="5"/>
    <s v="Highly detailed 1976 Ford Gran Torino &quot;Starsky and Hutch&quot; diecast model. Very well constructed and painted in red and white patterns."/>
    <n v="9127"/>
    <n v="73.489999999999995"/>
    <n v="146.99"/>
    <n v="3770.2799999999997"/>
    <n v="1984.2299999999998"/>
    <n v="1786.05"/>
  </r>
  <r>
    <n v="10418"/>
    <x v="87"/>
    <n v="33"/>
    <n v="56.57"/>
    <n v="5"/>
    <n v="412"/>
    <x v="83"/>
    <s v="McRoy Sarah"/>
    <n v="44999555"/>
    <s v="101 Lambton Quay Level 11"/>
    <x v="68"/>
    <n v="0"/>
    <x v="14"/>
    <n v="1612"/>
    <n v="86800"/>
    <n v="10234"/>
    <x v="78"/>
    <d v="2004-04-05T00:00:00"/>
    <d v="2004-04-02T00:00:00"/>
    <s v="Shipped"/>
    <x v="87"/>
    <x v="6"/>
    <d v="1899-12-30T01:18:00"/>
    <x v="7"/>
    <s v="Features rotating wheels , working kick stand. Comes with stand."/>
    <n v="7689"/>
    <n v="32.950000000000003"/>
    <n v="62.17"/>
    <n v="1866.81"/>
    <n v="1087.3500000000001"/>
    <n v="779.45999999999981"/>
  </r>
  <r>
    <n v="10418"/>
    <x v="88"/>
    <n v="28"/>
    <n v="120.53"/>
    <n v="4"/>
    <n v="412"/>
    <x v="83"/>
    <s v="McRoy Sarah"/>
    <n v="44999555"/>
    <s v="101 Lambton Quay Level 11"/>
    <x v="68"/>
    <n v="0"/>
    <x v="14"/>
    <n v="1612"/>
    <n v="86800"/>
    <n v="10234"/>
    <x v="78"/>
    <d v="2004-04-05T00:00:00"/>
    <d v="2004-04-02T00:00:00"/>
    <s v="Shipped"/>
    <x v="88"/>
    <x v="1"/>
    <d v="1899-12-30T01:18:00"/>
    <x v="6"/>
    <s v="1957 die cast Corvette Convertible in Roman Red with white sides and whitewall tires. 1:18 scale quality die-cast with detailed engine and underbvody. Now you can own The Classic Corvette."/>
    <n v="1249"/>
    <n v="69.930000000000007"/>
    <n v="148.80000000000001"/>
    <n v="3374.84"/>
    <n v="1958.0400000000002"/>
    <n v="1416.8"/>
  </r>
  <r>
    <n v="10418"/>
    <x v="89"/>
    <n v="52"/>
    <n v="64.41"/>
    <n v="8"/>
    <n v="412"/>
    <x v="83"/>
    <s v="McRoy Sarah"/>
    <n v="44999555"/>
    <s v="101 Lambton Quay Level 11"/>
    <x v="68"/>
    <n v="0"/>
    <x v="14"/>
    <n v="1612"/>
    <n v="86800"/>
    <n v="10234"/>
    <x v="78"/>
    <d v="2004-04-05T00:00:00"/>
    <d v="2004-04-02T00:00:00"/>
    <s v="Shipped"/>
    <x v="89"/>
    <x v="6"/>
    <d v="1899-12-30T01:24:00"/>
    <x v="12"/>
    <s v="Features two-tone paint with chrome accents, superior die-cast detail , rotating wheels , working kick stand"/>
    <n v="6840"/>
    <n v="47.1"/>
    <n v="69.260000000000005"/>
    <n v="3349.3199999999997"/>
    <n v="2449.2000000000003"/>
    <n v="900.11999999999944"/>
  </r>
  <r>
    <n v="10418"/>
    <x v="92"/>
    <n v="10"/>
    <n v="66.290000000000006"/>
    <n v="3"/>
    <n v="412"/>
    <x v="83"/>
    <s v="McRoy Sarah"/>
    <n v="44999555"/>
    <s v="101 Lambton Quay Level 11"/>
    <x v="68"/>
    <n v="0"/>
    <x v="14"/>
    <n v="1612"/>
    <n v="86800"/>
    <n v="10234"/>
    <x v="78"/>
    <d v="2004-04-05T00:00:00"/>
    <d v="2004-04-02T00:00:00"/>
    <s v="Shipped"/>
    <x v="92"/>
    <x v="1"/>
    <d v="1899-12-30T01:18:00"/>
    <x v="6"/>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662.90000000000009"/>
    <n v="323.29999999999995"/>
    <n v="339.60000000000014"/>
  </r>
  <r>
    <n v="10418"/>
    <x v="93"/>
    <n v="43"/>
    <n v="36.61"/>
    <n v="6"/>
    <n v="412"/>
    <x v="83"/>
    <s v="McRoy Sarah"/>
    <n v="44999555"/>
    <s v="101 Lambton Quay Level 11"/>
    <x v="68"/>
    <n v="0"/>
    <x v="14"/>
    <n v="1612"/>
    <n v="86800"/>
    <n v="10234"/>
    <x v="78"/>
    <d v="2004-04-05T00:00:00"/>
    <d v="2004-04-02T00:00:00"/>
    <s v="Shipped"/>
    <x v="93"/>
    <x v="6"/>
    <d v="1899-12-30T01:32:00"/>
    <x v="5"/>
    <s v="Features rotating wheels , working kick stand. Comes with stand."/>
    <n v="9241"/>
    <n v="24.14"/>
    <n v="40.229999999999997"/>
    <n v="1574.23"/>
    <n v="1038.02"/>
    <n v="536.21"/>
  </r>
  <r>
    <n v="10418"/>
    <x v="94"/>
    <n v="50"/>
    <n v="100.01"/>
    <n v="9"/>
    <n v="412"/>
    <x v="83"/>
    <s v="McRoy Sarah"/>
    <n v="44999555"/>
    <s v="101 Lambton Quay Level 11"/>
    <x v="68"/>
    <n v="0"/>
    <x v="14"/>
    <n v="1612"/>
    <n v="86800"/>
    <n v="10234"/>
    <x v="78"/>
    <d v="2004-04-05T00:00:00"/>
    <d v="2004-04-02T00:00:00"/>
    <s v="Shipped"/>
    <x v="94"/>
    <x v="6"/>
    <d v="1899-12-30T01:32:00"/>
    <x v="8"/>
    <s v="This model features two-tone paint with chrome accents, superior die-cast detail , rotating wheels , working kick stand"/>
    <n v="3341"/>
    <n v="56.13"/>
    <n v="102.05"/>
    <n v="5000.5"/>
    <n v="2806.5"/>
    <n v="2194"/>
  </r>
  <r>
    <n v="10418"/>
    <x v="95"/>
    <n v="40"/>
    <n v="72.41"/>
    <n v="7"/>
    <n v="412"/>
    <x v="83"/>
    <s v="McRoy Sarah"/>
    <n v="44999555"/>
    <s v="101 Lambton Quay Level 11"/>
    <x v="68"/>
    <n v="0"/>
    <x v="14"/>
    <n v="1612"/>
    <n v="86800"/>
    <n v="10234"/>
    <x v="78"/>
    <d v="2004-04-05T00:00:00"/>
    <d v="2004-04-02T00:00:00"/>
    <s v="Shipped"/>
    <x v="95"/>
    <x v="6"/>
    <d v="1899-12-30T01:50:00"/>
    <x v="4"/>
    <s v="Features rotating wheels , working kick stand. Comes with stand."/>
    <n v="600"/>
    <n v="34.17"/>
    <n v="81.36"/>
    <n v="2896.3999999999996"/>
    <n v="1366.8000000000002"/>
    <n v="1529.5999999999995"/>
  </r>
  <r>
    <n v="10419"/>
    <x v="80"/>
    <n v="12"/>
    <n v="182.9"/>
    <n v="13"/>
    <n v="382"/>
    <x v="19"/>
    <s v="Pipps Georg "/>
    <n v="65629555"/>
    <s v="Geislweg 14 "/>
    <x v="17"/>
    <n v="5020"/>
    <x v="12"/>
    <n v="1401"/>
    <n v="71700"/>
    <n v="10119"/>
    <x v="19"/>
    <d v="2003-05-05T00:00:00"/>
    <d v="2003-05-02T00:00:00"/>
    <s v="Shipped"/>
    <x v="80"/>
    <x v="1"/>
    <d v="1899-12-30T01:12:00"/>
    <x v="4"/>
    <s v="Hood, doors and trunk all open to reveal highly detailed interior features. Steering wheel actually turns the front wheels. Color dark green."/>
    <n v="68"/>
    <n v="95.34"/>
    <n v="194.57"/>
    <n v="2194.8000000000002"/>
    <n v="1144.08"/>
    <n v="1050.7200000000003"/>
  </r>
  <r>
    <n v="10419"/>
    <x v="81"/>
    <n v="10"/>
    <n v="111.57"/>
    <n v="11"/>
    <n v="382"/>
    <x v="19"/>
    <s v="Pipps Georg "/>
    <n v="65629555"/>
    <s v="Geislweg 14 "/>
    <x v="17"/>
    <n v="5020"/>
    <x v="12"/>
    <n v="1401"/>
    <n v="71700"/>
    <n v="10119"/>
    <x v="19"/>
    <d v="2003-05-05T00:00:00"/>
    <d v="2003-05-02T00:00:00"/>
    <s v="Shipped"/>
    <x v="81"/>
    <x v="1"/>
    <d v="1899-12-30T01:12:00"/>
    <x v="0"/>
    <s v="1:12 scale model of a 1968 Dodge Charger. Hood, doors and trunk all open to reveal highly detailed interior features. Steering wheel actually turns the front wheels. Color black"/>
    <n v="9123"/>
    <n v="75.16"/>
    <n v="117.44"/>
    <n v="1115.6999999999998"/>
    <n v="751.59999999999991"/>
    <n v="364.09999999999991"/>
  </r>
  <r>
    <n v="10419"/>
    <x v="82"/>
    <n v="34"/>
    <n v="64.64"/>
    <n v="14"/>
    <n v="382"/>
    <x v="19"/>
    <s v="Pipps Georg "/>
    <n v="65629555"/>
    <s v="Geislweg 14 "/>
    <x v="17"/>
    <n v="5020"/>
    <x v="12"/>
    <n v="1401"/>
    <n v="71700"/>
    <n v="10119"/>
    <x v="19"/>
    <d v="2003-05-05T00:00:00"/>
    <d v="2003-05-02T00:00:00"/>
    <s v="Shipped"/>
    <x v="82"/>
    <x v="1"/>
    <d v="1899-12-30T01:12:00"/>
    <x v="7"/>
    <s v="Very detailed 1970 Plymouth Cuda model in 1:12 scale. The Cuda is generally accepted as one of the fastest original muscle cars from the 1970s. This model is a reproduction of one of the orginal 652 cars built in 1970. Red color."/>
    <n v="5663"/>
    <n v="31.92"/>
    <n v="79.8"/>
    <n v="2197.7600000000002"/>
    <n v="1085.28"/>
    <n v="1112.4800000000002"/>
  </r>
  <r>
    <n v="10419"/>
    <x v="83"/>
    <n v="32"/>
    <n v="99.04"/>
    <n v="10"/>
    <n v="382"/>
    <x v="19"/>
    <s v="Pipps Georg "/>
    <n v="65629555"/>
    <s v="Geislweg 14 "/>
    <x v="17"/>
    <n v="5020"/>
    <x v="12"/>
    <n v="1401"/>
    <n v="71700"/>
    <n v="10119"/>
    <x v="19"/>
    <d v="2003-05-05T00:00:00"/>
    <d v="2003-05-02T00:00:00"/>
    <s v="Shipped"/>
    <x v="83"/>
    <x v="1"/>
    <d v="1899-12-30T01:12:00"/>
    <x v="0"/>
    <s v="Detailed model of the 1969 Dodge Charger. This model includes finely detailed interior and exterior features. Painted in red and white."/>
    <n v="7323"/>
    <n v="58.73"/>
    <n v="115.16"/>
    <n v="3169.28"/>
    <n v="1879.36"/>
    <n v="1289.9200000000003"/>
  </r>
  <r>
    <n v="10419"/>
    <x v="96"/>
    <n v="38"/>
    <n v="117.48"/>
    <n v="5"/>
    <n v="382"/>
    <x v="19"/>
    <s v="Pipps Georg "/>
    <n v="65629555"/>
    <s v="Geislweg 14 "/>
    <x v="17"/>
    <n v="5020"/>
    <x v="12"/>
    <n v="1401"/>
    <n v="71700"/>
    <n v="10119"/>
    <x v="19"/>
    <d v="2003-05-05T00:00:00"/>
    <d v="2003-05-02T00:00:00"/>
    <s v="Shipped"/>
    <x v="96"/>
    <x v="1"/>
    <d v="1899-12-30T01:18:00"/>
    <x v="12"/>
    <s v="This model features, opening hood, opening doors, detailed engine, rear spoiler, opening trunk, working steering, tinted windows, baked enamel finish. Color red."/>
    <n v="3975"/>
    <n v="83.51"/>
    <n v="141.54"/>
    <n v="4464.24"/>
    <n v="3173.38"/>
    <n v="1290.8599999999997"/>
  </r>
  <r>
    <n v="10419"/>
    <x v="101"/>
    <n v="37"/>
    <n v="100.8"/>
    <n v="1"/>
    <n v="382"/>
    <x v="19"/>
    <s v="Pipps Georg "/>
    <n v="65629555"/>
    <s v="Geislweg 14 "/>
    <x v="17"/>
    <n v="5020"/>
    <x v="12"/>
    <n v="1401"/>
    <n v="71700"/>
    <n v="10119"/>
    <x v="19"/>
    <d v="2003-05-05T00:00:00"/>
    <d v="2003-05-02T00:00:00"/>
    <s v="Shipped"/>
    <x v="101"/>
    <x v="1"/>
    <d v="1899-12-30T01:18:00"/>
    <x v="6"/>
    <s v="Die-cast model of the silver 1965 Aston Martin DB5 in silver. This model includes full wire wheels and doors that open with fully detailed passenger compartment. In 1:18 scale, this model measures approximately 10 inches/20 cm long."/>
    <n v="9042"/>
    <n v="65.959999999999994"/>
    <n v="124.44"/>
    <n v="3729.6"/>
    <n v="2440.52"/>
    <n v="1289.08"/>
  </r>
  <r>
    <n v="10419"/>
    <x v="84"/>
    <n v="39"/>
    <n v="67.760000000000005"/>
    <n v="9"/>
    <n v="382"/>
    <x v="19"/>
    <s v="Pipps Georg "/>
    <n v="65629555"/>
    <s v="Geislweg 14 "/>
    <x v="17"/>
    <n v="5020"/>
    <x v="12"/>
    <n v="1401"/>
    <n v="71700"/>
    <n v="10119"/>
    <x v="19"/>
    <d v="2003-05-05T00:00:00"/>
    <d v="2003-05-02T00:00:00"/>
    <s v="Shipped"/>
    <x v="84"/>
    <x v="1"/>
    <d v="1899-12-30T01:18:00"/>
    <x v="5"/>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42.6400000000003"/>
    <n v="2102.1"/>
    <n v="540.54000000000042"/>
  </r>
  <r>
    <n v="10419"/>
    <x v="97"/>
    <n v="34"/>
    <n v="133.72"/>
    <n v="4"/>
    <n v="382"/>
    <x v="19"/>
    <s v="Pipps Georg "/>
    <n v="65629555"/>
    <s v="Geislweg 14 "/>
    <x v="17"/>
    <n v="5020"/>
    <x v="12"/>
    <n v="1401"/>
    <n v="71700"/>
    <n v="10119"/>
    <x v="19"/>
    <d v="2003-05-05T00:00:00"/>
    <d v="2003-05-02T00:00:00"/>
    <s v="Shipped"/>
    <x v="97"/>
    <x v="1"/>
    <d v="1899-12-30T01:18:00"/>
    <x v="10"/>
    <s v="This model features, opening hood, opening doors, detailed engine, rear spoiler, opening trunk, working steering, tinted windows, baked enamel finish. Color yellow."/>
    <n v="9772"/>
    <n v="93.89"/>
    <n v="142.25"/>
    <n v="4546.4799999999996"/>
    <n v="3192.26"/>
    <n v="1354.2199999999993"/>
  </r>
  <r>
    <n v="10419"/>
    <x v="98"/>
    <n v="55"/>
    <n v="116.16"/>
    <n v="2"/>
    <n v="382"/>
    <x v="19"/>
    <s v="Pipps Georg "/>
    <n v="65629555"/>
    <s v="Geislweg 14 "/>
    <x v="17"/>
    <n v="5020"/>
    <x v="12"/>
    <n v="1401"/>
    <n v="71700"/>
    <n v="10119"/>
    <x v="19"/>
    <d v="2003-05-05T00:00:00"/>
    <d v="2003-05-02T00:00:00"/>
    <s v="Shipped"/>
    <x v="98"/>
    <x v="1"/>
    <d v="1899-12-30T01:18:00"/>
    <x v="3"/>
    <s v="Features include opening and closing doors. Color: Red"/>
    <n v="8164"/>
    <n v="56.76"/>
    <n v="132"/>
    <n v="6388.8"/>
    <n v="3121.7999999999997"/>
    <n v="3267.0000000000005"/>
  </r>
  <r>
    <n v="10419"/>
    <x v="30"/>
    <n v="35"/>
    <n v="165.95"/>
    <n v="6"/>
    <n v="382"/>
    <x v="19"/>
    <s v="Pipps Georg "/>
    <n v="65629555"/>
    <s v="Geislweg 14 "/>
    <x v="17"/>
    <n v="5020"/>
    <x v="12"/>
    <n v="1401"/>
    <n v="71700"/>
    <n v="10119"/>
    <x v="19"/>
    <d v="2003-05-05T00:00:00"/>
    <d v="2003-05-02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808.25"/>
    <n v="2726.5"/>
    <n v="3081.75"/>
  </r>
  <r>
    <n v="10419"/>
    <x v="99"/>
    <n v="43"/>
    <n v="114.44"/>
    <n v="3"/>
    <n v="382"/>
    <x v="19"/>
    <s v="Pipps Georg "/>
    <n v="65629555"/>
    <s v="Geislweg 14 "/>
    <x v="17"/>
    <n v="5020"/>
    <x v="12"/>
    <n v="1401"/>
    <n v="71700"/>
    <n v="10119"/>
    <x v="19"/>
    <d v="2003-05-05T00:00:00"/>
    <d v="2003-05-02T00:00:00"/>
    <s v="Shipped"/>
    <x v="99"/>
    <x v="1"/>
    <d v="1899-12-30T01:18:00"/>
    <x v="5"/>
    <s v="This model features working front and rear suspension on accurately replicated and actuating shock absorbers as well as opening engine cover, rear stabilizer flap,  and 4 opening doors."/>
    <n v="8990"/>
    <n v="62.16"/>
    <n v="141.28"/>
    <n v="4920.92"/>
    <n v="2672.8799999999997"/>
    <n v="2248.0400000000004"/>
  </r>
  <r>
    <n v="10419"/>
    <x v="100"/>
    <n v="15"/>
    <n v="32.1"/>
    <n v="7"/>
    <n v="382"/>
    <x v="19"/>
    <s v="Pipps Georg "/>
    <n v="65629555"/>
    <s v="Geislweg 14 "/>
    <x v="17"/>
    <n v="5020"/>
    <x v="12"/>
    <n v="1401"/>
    <n v="71700"/>
    <n v="10119"/>
    <x v="19"/>
    <d v="2003-05-05T00:00:00"/>
    <d v="2003-05-02T00:00:00"/>
    <s v="Shipped"/>
    <x v="100"/>
    <x v="1"/>
    <d v="1899-12-30T01:24:00"/>
    <x v="8"/>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481.5"/>
    <n v="243.59999999999997"/>
    <n v="237.90000000000003"/>
  </r>
  <r>
    <n v="10419"/>
    <x v="90"/>
    <n v="55"/>
    <n v="52.66"/>
    <n v="12"/>
    <n v="382"/>
    <x v="19"/>
    <s v="Pipps Georg "/>
    <n v="65629555"/>
    <s v="Geislweg 14 "/>
    <x v="17"/>
    <n v="5020"/>
    <x v="12"/>
    <n v="1401"/>
    <n v="71700"/>
    <n v="10119"/>
    <x v="19"/>
    <d v="2003-05-05T00:00:00"/>
    <d v="2003-05-02T00:00:00"/>
    <s v="Shipped"/>
    <x v="90"/>
    <x v="1"/>
    <d v="1899-12-30T01:24:00"/>
    <x v="0"/>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896.2999999999997"/>
    <n v="2121.9"/>
    <n v="774.39999999999964"/>
  </r>
  <r>
    <n v="10419"/>
    <x v="91"/>
    <n v="70"/>
    <n v="112.34"/>
    <n v="8"/>
    <n v="382"/>
    <x v="19"/>
    <s v="Pipps Georg "/>
    <n v="65629555"/>
    <s v="Geislweg 14 "/>
    <x v="17"/>
    <n v="5020"/>
    <x v="12"/>
    <n v="1401"/>
    <n v="71700"/>
    <n v="10119"/>
    <x v="19"/>
    <d v="2003-05-05T00:00:00"/>
    <d v="2003-05-02T00:00:00"/>
    <s v="Shipped"/>
    <x v="91"/>
    <x v="1"/>
    <d v="1899-12-30T01:18:00"/>
    <x v="6"/>
    <s v="Features include: Turnable front wheels; steering function; detailed interior; detailed engine; opening hood; opening trunk; opening doors; and detailed chassis."/>
    <n v="6600"/>
    <n v="98.3"/>
    <n v="140.43"/>
    <n v="7863.8"/>
    <n v="6881"/>
    <n v="982.80000000000018"/>
  </r>
  <r>
    <n v="10420"/>
    <x v="0"/>
    <n v="37"/>
    <n v="153"/>
    <n v="5"/>
    <n v="282"/>
    <x v="34"/>
    <s v="Huxley Adrian"/>
    <n v="61294958555"/>
    <s v="Monitor Money Building 815 Pacific Hwy"/>
    <x v="28"/>
    <n v="2067"/>
    <x v="13"/>
    <n v="1611"/>
    <n v="93300"/>
    <n v="10139"/>
    <x v="33"/>
    <d v="2003-07-23T00:00:00"/>
    <d v="2003-07-21T00:00:00"/>
    <s v="Shipped"/>
    <x v="0"/>
    <x v="0"/>
    <d v="1899-12-30T01:18:00"/>
    <x v="0"/>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661"/>
    <n v="3207.9"/>
    <n v="2453.1"/>
  </r>
  <r>
    <n v="10420"/>
    <x v="1"/>
    <n v="36"/>
    <n v="52.06"/>
    <n v="4"/>
    <n v="282"/>
    <x v="34"/>
    <s v="Huxley Adrian"/>
    <n v="61294958555"/>
    <s v="Monitor Money Building 815 Pacific Hwy"/>
    <x v="28"/>
    <n v="2067"/>
    <x v="13"/>
    <n v="1611"/>
    <n v="93300"/>
    <n v="10139"/>
    <x v="33"/>
    <d v="2003-07-23T00:00:00"/>
    <d v="2003-07-21T00:00:00"/>
    <s v="Shipped"/>
    <x v="1"/>
    <x v="0"/>
    <d v="1899-12-30T01:18:00"/>
    <x v="1"/>
    <s v="Features opening hood, opening doors, opening trunk, wide white wall tires, front door arm rests, working steering system."/>
    <n v="540"/>
    <n v="33.299999999999997"/>
    <n v="60.54"/>
    <n v="1874.16"/>
    <n v="1198.8"/>
    <n v="675.36000000000013"/>
  </r>
  <r>
    <n v="10420"/>
    <x v="4"/>
    <n v="45"/>
    <n v="116.96"/>
    <n v="2"/>
    <n v="282"/>
    <x v="34"/>
    <s v="Huxley Adrian"/>
    <n v="61294958555"/>
    <s v="Monitor Money Building 815 Pacific Hwy"/>
    <x v="28"/>
    <n v="2067"/>
    <x v="13"/>
    <n v="1611"/>
    <n v="93300"/>
    <n v="10139"/>
    <x v="33"/>
    <d v="2003-07-23T00:00:00"/>
    <d v="2003-07-21T00:00:00"/>
    <s v="Shipped"/>
    <x v="4"/>
    <x v="0"/>
    <d v="1899-12-30T01:18:00"/>
    <x v="4"/>
    <s v="This model features grille-mounted chrome horn, lift-up louvered hood, fold-down rumble seat, working steering system, chrome-covered spare, opening doors, detailed and wired engine"/>
    <n v="9354"/>
    <n v="58.48"/>
    <n v="127.13"/>
    <n v="5263.2"/>
    <n v="2631.6"/>
    <n v="2631.6"/>
  </r>
  <r>
    <n v="10420"/>
    <x v="2"/>
    <n v="66"/>
    <n v="73.62"/>
    <n v="6"/>
    <n v="282"/>
    <x v="34"/>
    <s v="Huxley Adrian"/>
    <n v="61294958555"/>
    <s v="Monitor Money Building 815 Pacific Hwy"/>
    <x v="28"/>
    <n v="2067"/>
    <x v="13"/>
    <n v="1611"/>
    <n v="93300"/>
    <n v="10139"/>
    <x v="33"/>
    <d v="2003-07-23T00:00:00"/>
    <d v="2003-07-21T00:00:00"/>
    <s v="Shipped"/>
    <x v="2"/>
    <x v="0"/>
    <d v="1899-12-30T01:18:00"/>
    <x v="2"/>
    <s v="This 1:18 scale precision die cast replica features the 6 front headlights of the original, plus a detailed version of the 142 horsepower straight 8 engine, dual spares and their famous comprehensive dashboard. Color black."/>
    <n v="6553"/>
    <n v="43.26"/>
    <n v="92.03"/>
    <n v="4858.92"/>
    <n v="2855.16"/>
    <n v="2003.7600000000002"/>
  </r>
  <r>
    <n v="10420"/>
    <x v="102"/>
    <n v="36"/>
    <n v="68.42"/>
    <n v="7"/>
    <n v="282"/>
    <x v="34"/>
    <s v="Huxley Adrian"/>
    <n v="61294958555"/>
    <s v="Monitor Money Building 815 Pacific Hwy"/>
    <x v="28"/>
    <n v="2067"/>
    <x v="13"/>
    <n v="1611"/>
    <n v="93300"/>
    <n v="10139"/>
    <x v="33"/>
    <d v="2003-07-23T00:00:00"/>
    <d v="2003-07-21T00:00:00"/>
    <s v="Shipped"/>
    <x v="102"/>
    <x v="1"/>
    <d v="1899-12-30T01:18:00"/>
    <x v="7"/>
    <s v="This 1:18 scale precision die-cast replica, with its optional porthole hardtop and factory baked-enamel Thunderbird Bronze finish, is a 100% accurate rendition of this American classic."/>
    <n v="3209"/>
    <n v="34.21"/>
    <n v="71.27"/>
    <n v="2463.12"/>
    <n v="1231.56"/>
    <n v="1231.56"/>
  </r>
  <r>
    <n v="10420"/>
    <x v="103"/>
    <n v="60"/>
    <n v="60.26"/>
    <n v="11"/>
    <n v="282"/>
    <x v="34"/>
    <s v="Huxley Adrian"/>
    <n v="61294958555"/>
    <s v="Monitor Money Building 815 Pacific Hwy"/>
    <x v="28"/>
    <n v="2067"/>
    <x v="13"/>
    <n v="1611"/>
    <n v="93300"/>
    <n v="10139"/>
    <x v="33"/>
    <d v="2003-07-23T00:00:00"/>
    <d v="2003-07-21T00:00:00"/>
    <s v="Shipped"/>
    <x v="103"/>
    <x v="1"/>
    <d v="1899-12-30T01:24:00"/>
    <x v="11"/>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3615.6"/>
    <n v="2954.4"/>
    <n v="661.19999999999982"/>
  </r>
  <r>
    <n v="10420"/>
    <x v="104"/>
    <n v="37"/>
    <n v="48.8"/>
    <n v="13"/>
    <n v="282"/>
    <x v="34"/>
    <s v="Huxley Adrian"/>
    <n v="61294958555"/>
    <s v="Monitor Money Building 815 Pacific Hwy"/>
    <x v="28"/>
    <n v="2067"/>
    <x v="13"/>
    <n v="1611"/>
    <n v="93300"/>
    <n v="10139"/>
    <x v="33"/>
    <d v="2003-07-23T00:00:00"/>
    <d v="2003-07-21T00:00:00"/>
    <s v="Shipped"/>
    <x v="104"/>
    <x v="1"/>
    <d v="1899-12-30T01:24:00"/>
    <x v="9"/>
    <s v="This diecast model of the 1966 Shelby Cobra 427 S/C includes many authentic details and operating parts. The 1:24 scale model of this iconic lighweight sports car from the 1960s comes in silver and it's own display case."/>
    <n v="8197"/>
    <n v="29.18"/>
    <n v="50.31"/>
    <n v="1805.6"/>
    <n v="1079.6600000000001"/>
    <n v="725.93999999999983"/>
  </r>
  <r>
    <n v="10420"/>
    <x v="6"/>
    <n v="45"/>
    <n v="32.19"/>
    <n v="1"/>
    <n v="282"/>
    <x v="34"/>
    <s v="Huxley Adrian"/>
    <n v="61294958555"/>
    <s v="Monitor Money Building 815 Pacific Hwy"/>
    <x v="28"/>
    <n v="2067"/>
    <x v="13"/>
    <n v="1611"/>
    <n v="93300"/>
    <n v="10139"/>
    <x v="33"/>
    <d v="2003-07-23T00:00:00"/>
    <d v="2003-07-21T00:00:00"/>
    <s v="Shipped"/>
    <x v="6"/>
    <x v="0"/>
    <d v="1899-12-30T01:24:00"/>
    <x v="1"/>
    <s v="This 1:24 scale die-cast replica of the 1939 Chevrolet Deluxe Coupe has the same classy look as the original. Features opening trunk, hood and doors and a showroom quality baked enamel finish."/>
    <n v="7332"/>
    <n v="22.57"/>
    <n v="33.19"/>
    <n v="1448.55"/>
    <n v="1015.65"/>
    <n v="432.9"/>
  </r>
  <r>
    <n v="10420"/>
    <x v="105"/>
    <n v="39"/>
    <n v="76.33"/>
    <n v="9"/>
    <n v="282"/>
    <x v="34"/>
    <s v="Huxley Adrian"/>
    <n v="61294958555"/>
    <s v="Monitor Money Building 815 Pacific Hwy"/>
    <x v="28"/>
    <n v="2067"/>
    <x v="13"/>
    <n v="1611"/>
    <n v="93300"/>
    <n v="10139"/>
    <x v="33"/>
    <d v="2003-07-23T00:00:00"/>
    <d v="2003-07-21T00:00:00"/>
    <s v="Shipped"/>
    <x v="105"/>
    <x v="1"/>
    <d v="1899-12-30T01:24:00"/>
    <x v="6"/>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76.87"/>
    <n v="1842.75"/>
    <n v="1134.1199999999999"/>
  </r>
  <r>
    <n v="10420"/>
    <x v="106"/>
    <n v="55"/>
    <n v="115.09"/>
    <n v="8"/>
    <n v="282"/>
    <x v="34"/>
    <s v="Huxley Adrian"/>
    <n v="61294958555"/>
    <s v="Monitor Money Building 815 Pacific Hwy"/>
    <x v="28"/>
    <n v="2067"/>
    <x v="13"/>
    <n v="1611"/>
    <n v="93300"/>
    <n v="10139"/>
    <x v="33"/>
    <d v="2003-07-23T00:00:00"/>
    <d v="2003-07-21T00:00:00"/>
    <s v="Shipped"/>
    <x v="106"/>
    <x v="1"/>
    <d v="1899-12-30T01:24:00"/>
    <x v="2"/>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6329.95"/>
    <n v="4005.0999999999995"/>
    <n v="2324.8500000000004"/>
  </r>
  <r>
    <n v="10420"/>
    <x v="107"/>
    <n v="35"/>
    <n v="77.05"/>
    <n v="10"/>
    <n v="282"/>
    <x v="34"/>
    <s v="Huxley Adrian"/>
    <n v="61294958555"/>
    <s v="Monitor Money Building 815 Pacific Hwy"/>
    <x v="28"/>
    <n v="2067"/>
    <x v="13"/>
    <n v="1611"/>
    <n v="93300"/>
    <n v="10139"/>
    <x v="33"/>
    <d v="2003-07-23T00:00:00"/>
    <d v="2003-07-21T00:00:00"/>
    <s v="Shipped"/>
    <x v="107"/>
    <x v="1"/>
    <d v="1899-12-30T01:24:00"/>
    <x v="2"/>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696.75"/>
    <n v="1767.85"/>
    <n v="928.90000000000009"/>
  </r>
  <r>
    <n v="10420"/>
    <x v="108"/>
    <n v="26"/>
    <n v="104.94"/>
    <n v="12"/>
    <n v="282"/>
    <x v="34"/>
    <s v="Huxley Adrian"/>
    <n v="61294958555"/>
    <s v="Monitor Money Building 815 Pacific Hwy"/>
    <x v="28"/>
    <n v="2067"/>
    <x v="13"/>
    <n v="1611"/>
    <n v="93300"/>
    <n v="10139"/>
    <x v="33"/>
    <d v="2003-07-23T00:00:00"/>
    <d v="2003-07-21T00:00:00"/>
    <s v="Shipped"/>
    <x v="108"/>
    <x v="1"/>
    <d v="1899-12-30T01:24:00"/>
    <x v="5"/>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728.44"/>
    <n v="1614.86"/>
    <n v="1113.5800000000002"/>
  </r>
  <r>
    <n v="10420"/>
    <x v="3"/>
    <n v="15"/>
    <n v="35.29"/>
    <n v="3"/>
    <n v="282"/>
    <x v="34"/>
    <s v="Huxley Adrian"/>
    <n v="61294958555"/>
    <s v="Monitor Money Building 815 Pacific Hwy"/>
    <x v="28"/>
    <n v="2067"/>
    <x v="13"/>
    <n v="1611"/>
    <n v="93300"/>
    <n v="10139"/>
    <x v="33"/>
    <d v="2003-07-23T00:00:00"/>
    <d v="2003-07-21T00:00:00"/>
    <s v="Shipped"/>
    <x v="3"/>
    <x v="0"/>
    <d v="1899-12-30T01:24:00"/>
    <x v="3"/>
    <s v="This model features grille-mounted chrome horn, lift-up louvered hood, fold-down rumble seat, working steering system and rubber wheels. Color black."/>
    <n v="2081"/>
    <n v="21.75"/>
    <n v="41.03"/>
    <n v="529.35"/>
    <n v="326.25"/>
    <n v="203.10000000000002"/>
  </r>
  <r>
    <n v="10421"/>
    <x v="5"/>
    <n v="35"/>
    <n v="167.06"/>
    <n v="1"/>
    <n v="124"/>
    <x v="13"/>
    <s v="Nelson Susan"/>
    <n v="4155551450"/>
    <s v="5677 Strong St. "/>
    <x v="12"/>
    <n v="97562"/>
    <x v="0"/>
    <n v="1165"/>
    <n v="210500"/>
    <n v="10113"/>
    <x v="13"/>
    <d v="2003-04-02T00:00:00"/>
    <d v="2003-03-27T00:00:00"/>
    <s v="Shipped"/>
    <x v="5"/>
    <x v="0"/>
    <d v="1899-12-30T01:18:00"/>
    <x v="5"/>
    <s v="This 1:18 replica features grille-mounted chrome horn, lift-up louvered hood, fold-down rumble seat, working steering system, chrome-covered spare, opening doors, detailed and wired engine. Color black."/>
    <n v="548"/>
    <n v="72.56"/>
    <n v="168.75"/>
    <n v="5847.1"/>
    <n v="2539.6"/>
    <n v="3307.5000000000005"/>
  </r>
  <r>
    <n v="10421"/>
    <x v="7"/>
    <n v="40"/>
    <n v="44.8"/>
    <n v="2"/>
    <n v="124"/>
    <x v="13"/>
    <s v="Nelson Susan"/>
    <n v="4155551450"/>
    <s v="5677 Strong St. "/>
    <x v="12"/>
    <n v="97562"/>
    <x v="0"/>
    <n v="1165"/>
    <n v="210500"/>
    <n v="10113"/>
    <x v="13"/>
    <d v="2003-04-02T00:00:00"/>
    <d v="2003-03-27T00:00:00"/>
    <s v="Shipped"/>
    <x v="7"/>
    <x v="0"/>
    <d v="1899-12-30T01:24:00"/>
    <x v="6"/>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792"/>
    <n v="824.4"/>
    <n v="967.6"/>
  </r>
  <r>
    <n v="10422"/>
    <x v="8"/>
    <n v="51"/>
    <n v="91.44"/>
    <n v="2"/>
    <n v="157"/>
    <x v="91"/>
    <s v="Leong Kelvin"/>
    <n v="2155551555"/>
    <s v="7586 Pompton St. "/>
    <x v="74"/>
    <n v="70267"/>
    <x v="0"/>
    <n v="1216"/>
    <n v="100600"/>
    <n v="10272"/>
    <x v="86"/>
    <d v="2004-07-26T00:00:00"/>
    <d v="2004-07-22T00:00:00"/>
    <s v="Shipped"/>
    <x v="8"/>
    <x v="0"/>
    <d v="1899-12-30T01:18:00"/>
    <x v="1"/>
    <s v="Features opening engine cover, doors, trunk, and fuel filler cap. Color black"/>
    <n v="8693"/>
    <n v="60.62"/>
    <n v="102.74"/>
    <n v="4663.4399999999996"/>
    <n v="3091.62"/>
    <n v="1571.8199999999997"/>
  </r>
  <r>
    <n v="10422"/>
    <x v="9"/>
    <n v="25"/>
    <n v="47.44"/>
    <n v="1"/>
    <n v="157"/>
    <x v="91"/>
    <s v="Leong Kelvin"/>
    <n v="2155551555"/>
    <s v="7586 Pompton St. "/>
    <x v="74"/>
    <n v="70267"/>
    <x v="0"/>
    <n v="1216"/>
    <n v="100600"/>
    <n v="10272"/>
    <x v="86"/>
    <d v="2004-07-26T00:00:00"/>
    <d v="2004-07-22T00:00:00"/>
    <s v="Shipped"/>
    <x v="9"/>
    <x v="0"/>
    <d v="1899-12-30T01:18:00"/>
    <x v="7"/>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186"/>
    <n v="606.5"/>
    <n v="579.5"/>
  </r>
  <r>
    <n v="10423"/>
    <x v="15"/>
    <n v="10"/>
    <n v="89.15"/>
    <n v="1"/>
    <n v="314"/>
    <x v="77"/>
    <s v="Dewey Catherine "/>
    <n v="2555467"/>
    <s v="Rue Joseph-Bens 532 "/>
    <x v="62"/>
    <s v="B1180"/>
    <x v="10"/>
    <n v="1401"/>
    <n v="79900"/>
    <n v="10221"/>
    <x v="72"/>
    <d v="2004-02-26T00:00:00"/>
    <d v="2004-02-19T00:00:00"/>
    <s v="Shipped"/>
    <x v="15"/>
    <x v="0"/>
    <d v="1899-12-30T01:18:00"/>
    <x v="9"/>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891.5"/>
    <n v="607.79999999999995"/>
    <n v="283.70000000000005"/>
  </r>
  <r>
    <n v="10423"/>
    <x v="16"/>
    <n v="31"/>
    <n v="56.21"/>
    <n v="3"/>
    <n v="314"/>
    <x v="77"/>
    <s v="Dewey Catherine "/>
    <n v="2555467"/>
    <s v="Rue Joseph-Bens 532 "/>
    <x v="62"/>
    <s v="B1180"/>
    <x v="10"/>
    <n v="1401"/>
    <n v="79900"/>
    <n v="10221"/>
    <x v="72"/>
    <d v="2004-02-26T00:00:00"/>
    <d v="2004-02-19T00:00:00"/>
    <s v="Shipped"/>
    <x v="16"/>
    <x v="0"/>
    <d v="1899-12-30T01:18:00"/>
    <x v="10"/>
    <s v="Chrome Trim, Chrome Grille, Opening Hood, Opening Doors, Opening Trunk, Detailed Engine, Working Steering System"/>
    <n v="5649"/>
    <n v="34.35"/>
    <n v="62.46"/>
    <n v="1742.51"/>
    <n v="1064.8500000000001"/>
    <n v="677.65999999999985"/>
  </r>
  <r>
    <n v="10423"/>
    <x v="17"/>
    <n v="21"/>
    <n v="98.44"/>
    <n v="2"/>
    <n v="314"/>
    <x v="77"/>
    <s v="Dewey Catherine "/>
    <n v="2555467"/>
    <s v="Rue Joseph-Bens 532 "/>
    <x v="62"/>
    <s v="B1180"/>
    <x v="10"/>
    <n v="1401"/>
    <n v="79900"/>
    <n v="10221"/>
    <x v="72"/>
    <d v="2004-02-26T00:00:00"/>
    <d v="2004-02-19T00:00:00"/>
    <s v="Shipped"/>
    <x v="17"/>
    <x v="0"/>
    <d v="1899-12-30T01:18:00"/>
    <x v="3"/>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067.2399999999998"/>
    <n v="1275.54"/>
    <n v="791.69999999999982"/>
  </r>
  <r>
    <n v="10423"/>
    <x v="18"/>
    <n v="21"/>
    <n v="80.36"/>
    <n v="5"/>
    <n v="314"/>
    <x v="77"/>
    <s v="Dewey Catherine "/>
    <n v="2555467"/>
    <s v="Rue Joseph-Bens 532 "/>
    <x v="62"/>
    <s v="B1180"/>
    <x v="10"/>
    <n v="1401"/>
    <n v="79900"/>
    <n v="10221"/>
    <x v="72"/>
    <d v="2004-02-26T00:00:00"/>
    <d v="2004-02-19T00:00:00"/>
    <s v="Shipped"/>
    <x v="18"/>
    <x v="0"/>
    <d v="1899-12-30T01:18:00"/>
    <x v="2"/>
    <s v="Features Gold Trim, Full Size Spare Tire, Chrome Trim, Chrome Grille, Opening Hood, Opening Doors, Opening Trunk, Detailed Engine, Working Steering System"/>
    <n v="7913"/>
    <n v="57.54"/>
    <n v="99.21"/>
    <n v="1687.56"/>
    <n v="1208.3399999999999"/>
    <n v="479.22"/>
  </r>
  <r>
    <n v="10423"/>
    <x v="22"/>
    <n v="28"/>
    <n v="78.89"/>
    <n v="4"/>
    <n v="314"/>
    <x v="77"/>
    <s v="Dewey Catherine "/>
    <n v="2555467"/>
    <s v="Rue Joseph-Bens 532 "/>
    <x v="62"/>
    <s v="B1180"/>
    <x v="10"/>
    <n v="1401"/>
    <n v="79900"/>
    <n v="10221"/>
    <x v="72"/>
    <d v="2004-02-26T00:00:00"/>
    <d v="2004-02-19T00:00:00"/>
    <s v="Shipped"/>
    <x v="22"/>
    <x v="0"/>
    <d v="1899-12-30T01:24:00"/>
    <x v="8"/>
    <s v="Features opening trunk,  working steering system. Color dark green."/>
    <n v="4710"/>
    <n v="57.46"/>
    <n v="97.39"/>
    <n v="2208.92"/>
    <n v="1608.88"/>
    <n v="600.04"/>
  </r>
  <r>
    <n v="10424"/>
    <x v="10"/>
    <n v="50"/>
    <n v="201.44"/>
    <n v="6"/>
    <n v="141"/>
    <x v="4"/>
    <s v="Freyre Diego "/>
    <n v="915559444"/>
    <s v="C/ Moralzarzal, 86 "/>
    <x v="4"/>
    <n v="28034"/>
    <x v="3"/>
    <n v="1370"/>
    <n v="227600"/>
    <n v="10104"/>
    <x v="4"/>
    <d v="2003-02-09T00:00:00"/>
    <d v="2003-02-01T00:00:00"/>
    <s v="Shipped"/>
    <x v="10"/>
    <x v="1"/>
    <d v="1899-12-30T01:10:00"/>
    <x v="6"/>
    <s v="Turnable front wheels; steering function; detailed interior; detailed engine; opening hood; opening trunk; opening doors; and detailed chassis."/>
    <n v="7305"/>
    <n v="98.58"/>
    <n v="214.3"/>
    <n v="10072"/>
    <n v="4929"/>
    <n v="5143"/>
  </r>
  <r>
    <n v="10424"/>
    <x v="12"/>
    <n v="49"/>
    <n v="121.64"/>
    <n v="3"/>
    <n v="141"/>
    <x v="4"/>
    <s v="Freyre Diego "/>
    <n v="915559444"/>
    <s v="C/ Moralzarzal, 86 "/>
    <x v="4"/>
    <n v="28034"/>
    <x v="3"/>
    <n v="1370"/>
    <n v="227600"/>
    <n v="10104"/>
    <x v="4"/>
    <d v="2003-02-09T00:00:00"/>
    <d v="2003-02-01T00:00:00"/>
    <s v="Shipped"/>
    <x v="12"/>
    <x v="2"/>
    <d v="1899-12-30T01:12:00"/>
    <x v="0"/>
    <s v="Model features 30 windows, skylights &amp; glare resistant glass, working steering system, original logos"/>
    <n v="1579"/>
    <n v="77.900000000000006"/>
    <n v="136.66999999999999"/>
    <n v="5960.36"/>
    <n v="3817.1000000000004"/>
    <n v="2143.2599999999993"/>
  </r>
  <r>
    <n v="10424"/>
    <x v="13"/>
    <n v="54"/>
    <n v="108.5"/>
    <n v="5"/>
    <n v="141"/>
    <x v="4"/>
    <s v="Freyre Diego "/>
    <n v="915559444"/>
    <s v="C/ Moralzarzal, 86 "/>
    <x v="4"/>
    <n v="28034"/>
    <x v="3"/>
    <n v="1370"/>
    <n v="227600"/>
    <n v="10104"/>
    <x v="4"/>
    <d v="2003-02-09T00:00:00"/>
    <d v="2003-02-01T00:00:00"/>
    <s v="Shipped"/>
    <x v="13"/>
    <x v="2"/>
    <d v="1899-12-30T01:18:00"/>
    <x v="7"/>
    <s v="This model features soft rubber tires, working steering, rubber mud guards, authentic Ford logos, detailed undercarriage, opening doors and hood,  removable split rear gate, full size spare mounted in bed, detailed interior with opening glove box"/>
    <n v="2613"/>
    <n v="58.33"/>
    <n v="116.67"/>
    <n v="5859"/>
    <n v="3149.8199999999997"/>
    <n v="2709.1800000000003"/>
  </r>
  <r>
    <n v="10424"/>
    <x v="20"/>
    <n v="26"/>
    <n v="40.25"/>
    <n v="4"/>
    <n v="141"/>
    <x v="4"/>
    <s v="Freyre Diego "/>
    <n v="915559444"/>
    <s v="C/ Moralzarzal, 86 "/>
    <x v="4"/>
    <n v="28034"/>
    <x v="3"/>
    <n v="1370"/>
    <n v="227600"/>
    <n v="10104"/>
    <x v="4"/>
    <d v="2003-02-09T00:00:00"/>
    <d v="2003-02-01T00:00:00"/>
    <s v="Shipped"/>
    <x v="20"/>
    <x v="0"/>
    <d v="1899-12-30T01:18:00"/>
    <x v="7"/>
    <s v="Features completely detailed interior including Velvet flocked drapes,deluxe wood grain floor, and a wood grain casket with seperate chrome handles"/>
    <n v="6645"/>
    <n v="23.14"/>
    <n v="50.31"/>
    <n v="1046.5"/>
    <n v="601.64"/>
    <n v="444.86"/>
  </r>
  <r>
    <n v="10424"/>
    <x v="24"/>
    <n v="44"/>
    <n v="54.94"/>
    <n v="2"/>
    <n v="141"/>
    <x v="4"/>
    <s v="Freyre Diego "/>
    <n v="915559444"/>
    <s v="C/ Moralzarzal, 86 "/>
    <x v="4"/>
    <n v="28034"/>
    <x v="3"/>
    <n v="1370"/>
    <n v="227600"/>
    <n v="10104"/>
    <x v="4"/>
    <d v="2003-02-09T00:00:00"/>
    <d v="2003-02-01T00:00:00"/>
    <s v="Shipped"/>
    <x v="24"/>
    <x v="2"/>
    <d v="1899-12-30T01:32:00"/>
    <x v="3"/>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417.3599999999997"/>
    <n v="1478.84"/>
    <n v="938.51999999999975"/>
  </r>
  <r>
    <n v="10424"/>
    <x v="25"/>
    <n v="46"/>
    <n v="85.98"/>
    <n v="1"/>
    <n v="141"/>
    <x v="4"/>
    <s v="Freyre Diego "/>
    <n v="915559444"/>
    <s v="C/ Moralzarzal, 86 "/>
    <x v="4"/>
    <n v="28034"/>
    <x v="3"/>
    <n v="1370"/>
    <n v="227600"/>
    <n v="10104"/>
    <x v="4"/>
    <d v="2003-02-09T00:00:00"/>
    <d v="2003-02-01T00:00:00"/>
    <s v="Shipped"/>
    <x v="25"/>
    <x v="1"/>
    <d v="1899-12-30T01:18:00"/>
    <x v="9"/>
    <s v="Features include opening and closing doors. Color: White. _x000a_Measures approximately 9 1/2&quot; Long."/>
    <n v="6934"/>
    <n v="46.53"/>
    <n v="101.15"/>
    <n v="3955.0800000000004"/>
    <n v="2140.38"/>
    <n v="1814.7000000000003"/>
  </r>
  <r>
    <n v="10425"/>
    <x v="11"/>
    <n v="38"/>
    <n v="131.49"/>
    <n v="12"/>
    <n v="119"/>
    <x v="92"/>
    <s v="Labrune Janine "/>
    <n v="40678555"/>
    <s v="67, rue des Cinquante Otages "/>
    <x v="21"/>
    <n v="44000"/>
    <x v="9"/>
    <n v="1370"/>
    <n v="118200"/>
    <n v="10275"/>
    <x v="87"/>
    <d v="2004-08-02T00:00:00"/>
    <d v="2004-07-29T00:00:00"/>
    <s v="Shipped"/>
    <x v="11"/>
    <x v="1"/>
    <d v="1899-12-30T01:10:00"/>
    <x v="8"/>
    <s v="Features include: Turnable front wheels; steering function; detailed interior; detailed engine; opening hood; opening trunk; opening doors; and detailed chassis."/>
    <n v="6791"/>
    <n v="103.42"/>
    <n v="147.74"/>
    <n v="4996.6200000000008"/>
    <n v="3929.96"/>
    <n v="1066.6600000000008"/>
  </r>
  <r>
    <n v="10425"/>
    <x v="27"/>
    <n v="33"/>
    <n v="95.99"/>
    <n v="4"/>
    <n v="119"/>
    <x v="92"/>
    <s v="Labrune Janine "/>
    <n v="40678555"/>
    <s v="67, rue des Cinquante Otages "/>
    <x v="21"/>
    <n v="44000"/>
    <x v="9"/>
    <n v="1370"/>
    <n v="118200"/>
    <n v="10275"/>
    <x v="87"/>
    <d v="2004-08-02T00:00:00"/>
    <d v="2004-07-29T00:00:00"/>
    <s v="Shipped"/>
    <x v="27"/>
    <x v="2"/>
    <d v="1899-12-30T01:12:00"/>
    <x v="2"/>
    <s v="1:12 scale die-cast about 20&quot; long Hood opens, Rubber wheels"/>
    <n v="6125"/>
    <n v="55.7"/>
    <n v="118.5"/>
    <n v="3167.6699999999996"/>
    <n v="1838.1000000000001"/>
    <n v="1329.5699999999995"/>
  </r>
  <r>
    <n v="10425"/>
    <x v="28"/>
    <n v="28"/>
    <n v="147.36000000000001"/>
    <n v="3"/>
    <n v="119"/>
    <x v="92"/>
    <s v="Labrune Janine "/>
    <n v="40678555"/>
    <s v="67, rue des Cinquante Otages "/>
    <x v="21"/>
    <n v="44000"/>
    <x v="9"/>
    <n v="1370"/>
    <n v="118200"/>
    <n v="10275"/>
    <x v="87"/>
    <d v="2004-08-02T00:00:00"/>
    <d v="2004-07-29T00:00:00"/>
    <s v="Shipped"/>
    <x v="28"/>
    <x v="1"/>
    <d v="1899-12-30T01:18:00"/>
    <x v="5"/>
    <s v="Turnable front wheels; steering function; detailed interior; detailed engine; opening hood; opening trunk; opening doors; and detailed chassis."/>
    <n v="4724"/>
    <n v="101.51"/>
    <n v="163.72999999999999"/>
    <n v="4126.08"/>
    <n v="2842.28"/>
    <n v="1283.7999999999997"/>
  </r>
  <r>
    <n v="10425"/>
    <x v="29"/>
    <n v="38"/>
    <n v="117.82"/>
    <n v="7"/>
    <n v="119"/>
    <x v="92"/>
    <s v="Labrune Janine "/>
    <n v="40678555"/>
    <s v="67, rue des Cinquante Otages "/>
    <x v="21"/>
    <n v="44000"/>
    <x v="9"/>
    <n v="1370"/>
    <n v="118200"/>
    <n v="10275"/>
    <x v="87"/>
    <d v="2004-08-02T00:00:00"/>
    <d v="2004-07-29T00:00:00"/>
    <s v="Shipped"/>
    <x v="29"/>
    <x v="2"/>
    <d v="1899-12-30T01:18:00"/>
    <x v="11"/>
    <s v="Exact replica. 100+ parts. working steering system, original logos"/>
    <n v="8258"/>
    <n v="74.86"/>
    <n v="122.73"/>
    <n v="4477.16"/>
    <n v="2844.68"/>
    <n v="1632.48"/>
  </r>
  <r>
    <n v="10425"/>
    <x v="14"/>
    <n v="19"/>
    <n v="48.62"/>
    <n v="10"/>
    <n v="119"/>
    <x v="92"/>
    <s v="Labrune Janine "/>
    <n v="40678555"/>
    <s v="67, rue des Cinquante Otages "/>
    <x v="21"/>
    <n v="44000"/>
    <x v="9"/>
    <n v="1370"/>
    <n v="118200"/>
    <n v="10275"/>
    <x v="87"/>
    <d v="2004-08-02T00:00:00"/>
    <d v="2004-07-29T00:00:00"/>
    <s v="Shipped"/>
    <x v="14"/>
    <x v="2"/>
    <d v="1899-12-30T01:18:00"/>
    <x v="9"/>
    <s v="Gleaming red handsome appearance. Everything is here the fire hoses, ladder, axes, bells, lanterns, ready to fight any inferno."/>
    <n v="2018"/>
    <n v="24.92"/>
    <n v="60.77"/>
    <n v="923.78"/>
    <n v="473.48"/>
    <n v="450.29999999999995"/>
  </r>
  <r>
    <n v="10425"/>
    <x v="30"/>
    <n v="28"/>
    <n v="140.55000000000001"/>
    <n v="8"/>
    <n v="119"/>
    <x v="92"/>
    <s v="Labrune Janine "/>
    <n v="40678555"/>
    <s v="67, rue des Cinquante Otages "/>
    <x v="21"/>
    <n v="44000"/>
    <x v="9"/>
    <n v="1370"/>
    <n v="118200"/>
    <n v="10275"/>
    <x v="87"/>
    <d v="2004-08-02T00:00:00"/>
    <d v="2004-07-29T00:00:00"/>
    <s v="Shipped"/>
    <x v="30"/>
    <x v="1"/>
    <d v="1899-12-30T01:18:00"/>
    <x v="11"/>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935.4000000000005"/>
    <n v="2181.2000000000003"/>
    <n v="1754.2000000000003"/>
  </r>
  <r>
    <n v="10425"/>
    <x v="19"/>
    <n v="38"/>
    <n v="107.76"/>
    <n v="13"/>
    <n v="119"/>
    <x v="92"/>
    <s v="Labrune Janine "/>
    <n v="40678555"/>
    <s v="67, rue des Cinquante Otages "/>
    <x v="21"/>
    <n v="44000"/>
    <x v="9"/>
    <n v="1370"/>
    <n v="118200"/>
    <n v="10275"/>
    <x v="87"/>
    <d v="2004-08-02T00:00:00"/>
    <d v="2004-07-29T00:00:00"/>
    <s v="Shipped"/>
    <x v="19"/>
    <x v="2"/>
    <d v="1899-12-30T01:18:00"/>
    <x v="1"/>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94.88"/>
    <n v="3220.88"/>
    <n v="874"/>
  </r>
  <r>
    <n v="10425"/>
    <x v="32"/>
    <n v="55"/>
    <n v="53.75"/>
    <n v="1"/>
    <n v="119"/>
    <x v="92"/>
    <s v="Labrune Janine "/>
    <n v="40678555"/>
    <s v="67, rue des Cinquante Otages "/>
    <x v="21"/>
    <n v="44000"/>
    <x v="9"/>
    <n v="1370"/>
    <n v="118200"/>
    <n v="10275"/>
    <x v="87"/>
    <d v="2004-08-02T00:00:00"/>
    <d v="2004-07-29T00:00:00"/>
    <s v="Shipped"/>
    <x v="32"/>
    <x v="1"/>
    <d v="1899-12-30T01:24:00"/>
    <x v="12"/>
    <s v="1:24 scale die-cast about 18&quot; long doors open, hood opens and rubber wheels"/>
    <n v="4074"/>
    <n v="32.369999999999997"/>
    <n v="57.8"/>
    <n v="2956.25"/>
    <n v="1780.35"/>
    <n v="1175.9000000000001"/>
  </r>
  <r>
    <n v="10425"/>
    <x v="21"/>
    <n v="49"/>
    <n v="127.79"/>
    <n v="9"/>
    <n v="119"/>
    <x v="92"/>
    <s v="Labrune Janine "/>
    <n v="40678555"/>
    <s v="67, rue des Cinquante Otages "/>
    <x v="21"/>
    <n v="44000"/>
    <x v="9"/>
    <n v="1370"/>
    <n v="118200"/>
    <n v="10275"/>
    <x v="87"/>
    <d v="2004-08-02T00:00:00"/>
    <d v="2004-07-29T00:00:00"/>
    <s v="Shipped"/>
    <x v="21"/>
    <x v="2"/>
    <d v="1899-12-30T01:24:00"/>
    <x v="4"/>
    <s v="This 1:18 scale die cast replica of the 1962 Microbus is loaded with features: A working steering system, opening front doors and tailgate, and famous two-tone factory baked enamel finish, are all topped of by the sliding, real fabric, sunroof."/>
    <n v="2327"/>
    <n v="61.34"/>
    <n v="127.79"/>
    <n v="6261.71"/>
    <n v="3005.6600000000003"/>
    <n v="3256.0499999999997"/>
  </r>
  <r>
    <n v="10425"/>
    <x v="33"/>
    <n v="31"/>
    <n v="31.82"/>
    <n v="5"/>
    <n v="119"/>
    <x v="92"/>
    <s v="Labrune Janine "/>
    <n v="40678555"/>
    <s v="67, rue des Cinquante Otages "/>
    <x v="21"/>
    <n v="44000"/>
    <x v="9"/>
    <n v="1370"/>
    <n v="118200"/>
    <n v="10275"/>
    <x v="87"/>
    <d v="2004-08-02T00:00:00"/>
    <d v="2004-07-29T00:00:00"/>
    <s v="Shipped"/>
    <x v="33"/>
    <x v="1"/>
    <d v="1899-12-30T01:24:00"/>
    <x v="9"/>
    <s v="The operating parts of this 1958 Chevy Corvette Limited Edition are particularly delicate due to their precise scale and require special care and attention. Features rotating wheels, working streering, opening doors and trunk. Color dark green."/>
    <n v="2542"/>
    <n v="15.91"/>
    <n v="35.36"/>
    <n v="986.42"/>
    <n v="493.21"/>
    <n v="493.21"/>
  </r>
  <r>
    <n v="10425"/>
    <x v="23"/>
    <n v="41"/>
    <n v="83.79"/>
    <n v="11"/>
    <n v="119"/>
    <x v="92"/>
    <s v="Labrune Janine "/>
    <n v="40678555"/>
    <s v="67, rue des Cinquante Otages "/>
    <x v="21"/>
    <n v="44000"/>
    <x v="9"/>
    <n v="1370"/>
    <n v="118200"/>
    <n v="10275"/>
    <x v="87"/>
    <d v="2004-08-02T00:00:00"/>
    <d v="2004-07-29T00:00:00"/>
    <s v="Shipped"/>
    <x v="23"/>
    <x v="2"/>
    <d v="1899-12-30T01:32:00"/>
    <x v="1"/>
    <s v="This 1980Ã¢â‚¬â„¢s era new look Manhattan express is still active, running from the Bronx to mid-town Manhattan. Has 35 opeining windows and working lights. Needs a battery."/>
    <n v="5099"/>
    <n v="53.93"/>
    <n v="96.31"/>
    <n v="3435.3900000000003"/>
    <n v="2211.13"/>
    <n v="1224.2600000000002"/>
  </r>
  <r>
    <n v="10425"/>
    <x v="35"/>
    <n v="11"/>
    <n v="50.32"/>
    <n v="6"/>
    <n v="119"/>
    <x v="92"/>
    <s v="Labrune Janine "/>
    <n v="40678555"/>
    <s v="67, rue des Cinquante Otages "/>
    <x v="21"/>
    <n v="44000"/>
    <x v="9"/>
    <n v="1370"/>
    <n v="118200"/>
    <n v="10275"/>
    <x v="87"/>
    <d v="2004-08-02T00:00:00"/>
    <d v="2004-07-29T00:00:00"/>
    <s v="Shipped"/>
    <x v="35"/>
    <x v="2"/>
    <d v="1899-12-30T01:32:00"/>
    <x v="6"/>
    <s v="Model features bi-level seating, 50 windows, skylights &amp; glare resistant glass, working steering system, original logos"/>
    <n v="2874"/>
    <n v="25.98"/>
    <n v="54.11"/>
    <n v="553.52"/>
    <n v="285.78000000000003"/>
    <n v="267.73999999999995"/>
  </r>
  <r>
    <n v="10425"/>
    <x v="37"/>
    <n v="18"/>
    <n v="94.92"/>
    <n v="2"/>
    <n v="119"/>
    <x v="92"/>
    <s v="Labrune Janine "/>
    <n v="40678555"/>
    <s v="67, rue des Cinquante Otages "/>
    <x v="21"/>
    <n v="44000"/>
    <x v="9"/>
    <n v="1370"/>
    <n v="118200"/>
    <n v="10275"/>
    <x v="87"/>
    <d v="2004-08-02T00:00:00"/>
    <d v="2004-07-29T00:00:00"/>
    <s v="Shipped"/>
    <x v="37"/>
    <x v="2"/>
    <d v="1899-12-30T01:50:00"/>
    <x v="12"/>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1708.56"/>
    <n v="1229.22"/>
    <n v="479.339999999999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6">
  <r>
    <n v="10100"/>
    <s v="S18_1749"/>
    <n v="30"/>
    <n v="136"/>
    <n v="3"/>
    <x v="0"/>
    <x v="0"/>
    <x v="0"/>
    <n v="6035558647"/>
    <s v="2304 Long Airport Avenue "/>
    <s v="Nashua"/>
    <n v="62005"/>
    <x v="0"/>
    <n v="1216"/>
    <n v="114200"/>
    <n v="10100"/>
    <d v="2003-01-06T00:00:00"/>
    <d v="2003-01-13T00:00:00"/>
    <d v="2003-01-10T00:00:00"/>
    <s v="Shipped"/>
    <n v="6"/>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80"/>
    <n v="2601"/>
    <n v="1479"/>
  </r>
  <r>
    <n v="10100"/>
    <s v="S18_2248"/>
    <n v="50"/>
    <n v="55.09"/>
    <n v="2"/>
    <x v="0"/>
    <x v="0"/>
    <x v="0"/>
    <n v="6035558647"/>
    <s v="2304 Long Airport Avenue "/>
    <s v="Nashua"/>
    <n v="62005"/>
    <x v="0"/>
    <n v="1216"/>
    <n v="114200"/>
    <n v="10100"/>
    <d v="2003-01-06T00:00:00"/>
    <d v="2003-01-13T00:00:00"/>
    <d v="2003-01-10T00:00:00"/>
    <s v="Shipped"/>
    <n v="6"/>
    <n v="5"/>
    <x v="1"/>
    <x v="0"/>
    <n v="5.4166666666666669E-2"/>
    <s v="Motor City Art Classics"/>
    <s v="Features opening hood, opening doors, opening trunk, wide white wall tires, front door arm rests, working steering system."/>
    <n v="540"/>
    <n v="33.299999999999997"/>
    <n v="60.54"/>
    <n v="2754.5"/>
    <n v="1664.9999999999998"/>
    <n v="1089.5000000000002"/>
  </r>
  <r>
    <n v="10100"/>
    <s v="S18_4409"/>
    <n v="22"/>
    <n v="75.459999999999994"/>
    <n v="4"/>
    <x v="0"/>
    <x v="0"/>
    <x v="0"/>
    <n v="6035558647"/>
    <s v="2304 Long Airport Avenue "/>
    <s v="Nashua"/>
    <n v="62005"/>
    <x v="0"/>
    <n v="1216"/>
    <n v="114200"/>
    <n v="10100"/>
    <d v="2003-01-06T00:00:00"/>
    <d v="2003-01-13T00:00:00"/>
    <d v="2003-01-10T00:00:00"/>
    <s v="Shipped"/>
    <n v="6"/>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1660.12"/>
    <n v="951.71999999999991"/>
    <n v="708.4"/>
  </r>
  <r>
    <n v="10100"/>
    <s v="S24_3969"/>
    <n v="49"/>
    <n v="35.29"/>
    <n v="1"/>
    <x v="0"/>
    <x v="0"/>
    <x v="0"/>
    <n v="6035558647"/>
    <s v="2304 Long Airport Avenue "/>
    <s v="Nashua"/>
    <n v="62005"/>
    <x v="0"/>
    <n v="1216"/>
    <n v="114200"/>
    <n v="10100"/>
    <d v="2003-01-06T00:00:00"/>
    <d v="2003-01-13T00:00:00"/>
    <d v="2003-01-10T00:00:00"/>
    <s v="Shipped"/>
    <n v="6"/>
    <n v="5"/>
    <x v="3"/>
    <x v="0"/>
    <n v="5.8333333333333327E-2"/>
    <s v="Red Start Diecast"/>
    <s v="This model features grille-mounted chrome horn, lift-up louvered hood, fold-down rumble seat, working steering system and rubber wheels. Color black."/>
    <n v="2081"/>
    <n v="21.75"/>
    <n v="41.03"/>
    <n v="1729.21"/>
    <n v="1065.75"/>
    <n v="663.46"/>
  </r>
  <r>
    <n v="10101"/>
    <s v="S18_2325"/>
    <n v="25"/>
    <n v="108.06"/>
    <n v="4"/>
    <x v="1"/>
    <x v="1"/>
    <x v="1"/>
    <n v="496966902555"/>
    <s v="Lyonerstr. 34 "/>
    <s v="Frankfurt"/>
    <n v="60528"/>
    <x v="1"/>
    <n v="1504"/>
    <n v="59700"/>
    <n v="10101"/>
    <d v="2003-01-09T00:00:00"/>
    <d v="2003-01-18T00:00:00"/>
    <d v="2003-01-11T00:00:00"/>
    <s v="Shipped"/>
    <n v="7"/>
    <n v="2"/>
    <x v="4"/>
    <x v="0"/>
    <n v="5.4166666666666669E-2"/>
    <s v="Autoart Studio Design"/>
    <s v="This model features grille-mounted chrome horn, lift-up louvered hood, fold-down rumble seat, working steering system, chrome-covered spare, opening doors, detailed and wired engine"/>
    <n v="9354"/>
    <n v="58.48"/>
    <n v="127.13"/>
    <n v="2701.5"/>
    <n v="1462"/>
    <n v="1239.5"/>
  </r>
  <r>
    <n v="10101"/>
    <s v="S18_2795"/>
    <n v="26"/>
    <n v="167.06"/>
    <n v="1"/>
    <x v="1"/>
    <x v="1"/>
    <x v="1"/>
    <n v="496966902555"/>
    <s v="Lyonerstr. 34 "/>
    <s v="Frankfurt"/>
    <n v="60528"/>
    <x v="1"/>
    <n v="1504"/>
    <n v="59700"/>
    <n v="10101"/>
    <d v="2003-01-09T00:00:00"/>
    <d v="2003-01-18T00:00:00"/>
    <d v="2003-01-11T00:00:00"/>
    <s v="Shipped"/>
    <n v="7"/>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4343.5600000000004"/>
    <n v="1886.56"/>
    <n v="2457.0000000000005"/>
  </r>
  <r>
    <n v="10101"/>
    <s v="S24_1937"/>
    <n v="45"/>
    <n v="32.53"/>
    <n v="3"/>
    <x v="1"/>
    <x v="1"/>
    <x v="1"/>
    <n v="496966902555"/>
    <s v="Lyonerstr. 34 "/>
    <s v="Frankfurt"/>
    <n v="60528"/>
    <x v="1"/>
    <n v="1504"/>
    <n v="59700"/>
    <n v="10101"/>
    <d v="2003-01-09T00:00:00"/>
    <d v="2003-01-18T00:00:00"/>
    <d v="2003-01-11T00:00:00"/>
    <s v="Shipped"/>
    <n v="7"/>
    <n v="2"/>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463.8500000000001"/>
    <n v="1015.65"/>
    <n v="448.20000000000016"/>
  </r>
  <r>
    <n v="10101"/>
    <s v="S24_2022"/>
    <n v="46"/>
    <n v="44.35"/>
    <n v="2"/>
    <x v="1"/>
    <x v="1"/>
    <x v="1"/>
    <n v="496966902555"/>
    <s v="Lyonerstr. 34 "/>
    <s v="Frankfurt"/>
    <n v="60528"/>
    <x v="1"/>
    <n v="1504"/>
    <n v="59700"/>
    <n v="10101"/>
    <d v="2003-01-09T00:00:00"/>
    <d v="2003-01-18T00:00:00"/>
    <d v="2003-01-11T00:00:00"/>
    <s v="Shipped"/>
    <n v="7"/>
    <n v="2"/>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2040.1000000000001"/>
    <n v="948.06"/>
    <n v="1092.0400000000002"/>
  </r>
  <r>
    <n v="10102"/>
    <s v="S18_1342"/>
    <n v="39"/>
    <n v="95.55"/>
    <n v="2"/>
    <x v="2"/>
    <x v="2"/>
    <x v="2"/>
    <n v="2125551500"/>
    <s v="2678 Kingston Rd. Suite 101"/>
    <s v="NYC"/>
    <n v="10022"/>
    <x v="0"/>
    <n v="1286"/>
    <n v="76400"/>
    <n v="10102"/>
    <d v="2003-01-10T00:00:00"/>
    <d v="2003-01-18T00:00:00"/>
    <d v="2003-01-14T00:00:00"/>
    <s v="Shipped"/>
    <n v="6"/>
    <n v="3"/>
    <x v="8"/>
    <x v="0"/>
    <n v="5.4166666666666669E-2"/>
    <s v="Motor City Art Classics"/>
    <s v="Features opening engine cover, doors, trunk, and fuel filler cap. Color black"/>
    <n v="8693"/>
    <n v="60.62"/>
    <n v="102.74"/>
    <n v="3726.45"/>
    <n v="2364.1799999999998"/>
    <n v="1362.27"/>
  </r>
  <r>
    <n v="10102"/>
    <s v="S18_1367"/>
    <n v="41"/>
    <n v="43.13"/>
    <n v="1"/>
    <x v="2"/>
    <x v="2"/>
    <x v="2"/>
    <n v="2125551500"/>
    <s v="2678 Kingston Rd. Suite 101"/>
    <s v="NYC"/>
    <n v="10022"/>
    <x v="0"/>
    <n v="1286"/>
    <n v="76400"/>
    <n v="10102"/>
    <d v="2003-01-10T00:00:00"/>
    <d v="2003-01-18T00:00:00"/>
    <d v="2003-01-14T00:00:00"/>
    <s v="Shipped"/>
    <n v="6"/>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68.3300000000002"/>
    <n v="994.66000000000008"/>
    <n v="773.67000000000007"/>
  </r>
  <r>
    <n v="10103"/>
    <s v="S10_1949"/>
    <n v="26"/>
    <n v="214.3"/>
    <n v="11"/>
    <x v="3"/>
    <x v="3"/>
    <x v="3"/>
    <n v="7989555"/>
    <s v="Erling Skakkes gate 78 "/>
    <s v="Stavern"/>
    <n v="4110"/>
    <x v="2"/>
    <n v="1504"/>
    <n v="81700"/>
    <n v="10103"/>
    <d v="2003-01-29T00:00:00"/>
    <d v="2003-02-07T00:00:00"/>
    <d v="2003-02-02T00:00:00"/>
    <s v="Shipped"/>
    <n v="8"/>
    <n v="3"/>
    <x v="10"/>
    <x v="1"/>
    <n v="4.8611111111111112E-2"/>
    <s v="Classic Metal Creations"/>
    <s v="Turnable front wheels; steering function; detailed interior; detailed engine; opening hood; opening trunk; opening doors; and detailed chassis."/>
    <n v="7305"/>
    <n v="98.58"/>
    <n v="214.3"/>
    <n v="5571.8"/>
    <n v="2563.08"/>
    <n v="3008.7200000000003"/>
  </r>
  <r>
    <n v="10103"/>
    <s v="S10_4962"/>
    <n v="42"/>
    <n v="119.67"/>
    <n v="4"/>
    <x v="3"/>
    <x v="3"/>
    <x v="3"/>
    <n v="7989555"/>
    <s v="Erling Skakkes gate 78 "/>
    <s v="Stavern"/>
    <n v="4110"/>
    <x v="2"/>
    <n v="1504"/>
    <n v="81700"/>
    <n v="10103"/>
    <d v="2003-01-29T00:00:00"/>
    <d v="2003-02-07T00:00:00"/>
    <d v="2003-02-02T00:00:00"/>
    <s v="Shipped"/>
    <n v="8"/>
    <n v="3"/>
    <x v="11"/>
    <x v="1"/>
    <n v="4.8611111111111112E-2"/>
    <s v="Second Gear Diecast"/>
    <s v="Features include: Turnable front wheels; steering function; detailed interior; detailed engine; opening hood; opening trunk; opening doors; and detailed chassis."/>
    <n v="6791"/>
    <n v="103.42"/>
    <n v="147.74"/>
    <n v="5026.1400000000003"/>
    <n v="4343.6400000000003"/>
    <n v="682.5"/>
  </r>
  <r>
    <n v="10103"/>
    <s v="S12_1666"/>
    <n v="27"/>
    <n v="121.64"/>
    <n v="8"/>
    <x v="3"/>
    <x v="3"/>
    <x v="3"/>
    <n v="7989555"/>
    <s v="Erling Skakkes gate 78 "/>
    <s v="Stavern"/>
    <n v="4110"/>
    <x v="2"/>
    <n v="1504"/>
    <n v="81700"/>
    <n v="10103"/>
    <d v="2003-01-29T00:00:00"/>
    <d v="2003-02-07T00:00:00"/>
    <d v="2003-02-02T00:00:00"/>
    <s v="Shipped"/>
    <n v="8"/>
    <n v="3"/>
    <x v="12"/>
    <x v="2"/>
    <n v="4.9999999999999996E-2"/>
    <s v="Welly Diecast Productions"/>
    <s v="Model features 30 windows, skylights &amp; glare resistant glass, working steering system, original logos"/>
    <n v="1579"/>
    <n v="77.900000000000006"/>
    <n v="136.66999999999999"/>
    <n v="3284.28"/>
    <n v="2103.3000000000002"/>
    <n v="1180.98"/>
  </r>
  <r>
    <n v="10103"/>
    <s v="S18_1097"/>
    <n v="35"/>
    <n v="94.5"/>
    <n v="10"/>
    <x v="3"/>
    <x v="3"/>
    <x v="3"/>
    <n v="7989555"/>
    <s v="Erling Skakkes gate 78 "/>
    <s v="Stavern"/>
    <n v="4110"/>
    <x v="2"/>
    <n v="1504"/>
    <n v="81700"/>
    <n v="10103"/>
    <d v="2003-01-29T00:00:00"/>
    <d v="2003-02-07T00:00:00"/>
    <d v="2003-02-02T00:00:00"/>
    <s v="Shipped"/>
    <n v="8"/>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307.5"/>
    <n v="2041.55"/>
    <n v="1265.95"/>
  </r>
  <r>
    <n v="10103"/>
    <s v="S18_2432"/>
    <n v="22"/>
    <n v="58.34"/>
    <n v="2"/>
    <x v="3"/>
    <x v="3"/>
    <x v="3"/>
    <n v="7989555"/>
    <s v="Erling Skakkes gate 78 "/>
    <s v="Stavern"/>
    <n v="4110"/>
    <x v="2"/>
    <n v="1504"/>
    <n v="81700"/>
    <n v="10103"/>
    <d v="2003-01-29T00:00:00"/>
    <d v="2003-02-07T00:00:00"/>
    <d v="2003-02-02T00:00:00"/>
    <s v="Shipped"/>
    <n v="8"/>
    <n v="3"/>
    <x v="14"/>
    <x v="2"/>
    <n v="5.4166666666666669E-2"/>
    <s v="Carousel DieCast Legends"/>
    <s v="Gleaming red handsome appearance. Everything is here the fire hoses, ladder, axes, bells, lanterns, ready to fight any inferno."/>
    <n v="2018"/>
    <n v="24.92"/>
    <n v="60.77"/>
    <n v="1283.48"/>
    <n v="548.24"/>
    <n v="735.24"/>
  </r>
  <r>
    <n v="10103"/>
    <s v="S18_2949"/>
    <n v="27"/>
    <n v="92.19"/>
    <n v="12"/>
    <x v="3"/>
    <x v="3"/>
    <x v="3"/>
    <n v="7989555"/>
    <s v="Erling Skakkes gate 78 "/>
    <s v="Stavern"/>
    <n v="4110"/>
    <x v="2"/>
    <n v="1504"/>
    <n v="81700"/>
    <n v="10103"/>
    <d v="2003-01-29T00:00:00"/>
    <d v="2003-02-07T00:00:00"/>
    <d v="2003-02-02T00:00:00"/>
    <s v="Shipped"/>
    <n v="8"/>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89.13"/>
    <n v="1641.06"/>
    <n v="848.07000000000016"/>
  </r>
  <r>
    <n v="10103"/>
    <s v="S18_2957"/>
    <n v="35"/>
    <n v="61.84"/>
    <n v="14"/>
    <x v="3"/>
    <x v="3"/>
    <x v="3"/>
    <n v="7989555"/>
    <s v="Erling Skakkes gate 78 "/>
    <s v="Stavern"/>
    <n v="4110"/>
    <x v="2"/>
    <n v="1504"/>
    <n v="81700"/>
    <n v="10103"/>
    <d v="2003-01-29T00:00:00"/>
    <d v="2003-02-07T00:00:00"/>
    <d v="2003-02-02T00:00:00"/>
    <s v="Shipped"/>
    <n v="8"/>
    <n v="3"/>
    <x v="16"/>
    <x v="0"/>
    <n v="5.4166666666666669E-2"/>
    <s v="Min Lin Diecast"/>
    <s v="Chrome Trim, Chrome Grille, Opening Hood, Opening Doors, Opening Trunk, Detailed Engine, Working Steering System"/>
    <n v="5649"/>
    <n v="34.35"/>
    <n v="62.46"/>
    <n v="2164.4"/>
    <n v="1202.25"/>
    <n v="962.15000000000009"/>
  </r>
  <r>
    <n v="10103"/>
    <s v="S18_3136"/>
    <n v="25"/>
    <n v="86.92"/>
    <n v="13"/>
    <x v="3"/>
    <x v="3"/>
    <x v="3"/>
    <n v="7989555"/>
    <s v="Erling Skakkes gate 78 "/>
    <s v="Stavern"/>
    <n v="4110"/>
    <x v="2"/>
    <n v="1504"/>
    <n v="81700"/>
    <n v="10103"/>
    <d v="2003-01-29T00:00:00"/>
    <d v="2003-02-07T00:00:00"/>
    <d v="2003-02-02T00:00:00"/>
    <s v="Shipped"/>
    <n v="8"/>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173"/>
    <n v="1518.5"/>
    <n v="654.5"/>
  </r>
  <r>
    <n v="10103"/>
    <s v="S18_3320"/>
    <n v="46"/>
    <n v="86.31"/>
    <n v="16"/>
    <x v="3"/>
    <x v="3"/>
    <x v="3"/>
    <n v="7989555"/>
    <s v="Erling Skakkes gate 78 "/>
    <s v="Stavern"/>
    <n v="4110"/>
    <x v="2"/>
    <n v="1504"/>
    <n v="81700"/>
    <n v="10103"/>
    <d v="2003-01-29T00:00:00"/>
    <d v="2003-02-07T00:00:00"/>
    <d v="2003-02-02T00:00:00"/>
    <s v="Shipped"/>
    <n v="8"/>
    <n v="3"/>
    <x v="18"/>
    <x v="0"/>
    <n v="5.4166666666666669E-2"/>
    <s v="Exoto Designs"/>
    <s v="Features Gold Trim, Full Size Spare Tire, Chrome Trim, Chrome Grille, Opening Hood, Opening Doors, Opening Trunk, Detailed Engine, Working Steering System"/>
    <n v="7913"/>
    <n v="57.54"/>
    <n v="99.21"/>
    <n v="3970.26"/>
    <n v="2646.84"/>
    <n v="1323.42"/>
  </r>
  <r>
    <n v="10103"/>
    <s v="S18_4600"/>
    <n v="36"/>
    <n v="98.07"/>
    <n v="5"/>
    <x v="3"/>
    <x v="3"/>
    <x v="3"/>
    <n v="7989555"/>
    <s v="Erling Skakkes gate 78 "/>
    <s v="Stavern"/>
    <n v="4110"/>
    <x v="2"/>
    <n v="1504"/>
    <n v="81700"/>
    <n v="10103"/>
    <d v="2003-01-29T00:00:00"/>
    <d v="2003-02-07T00:00:00"/>
    <d v="2003-02-02T00:00:00"/>
    <s v="Shipped"/>
    <n v="8"/>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530.5199999999995"/>
    <n v="3051.36"/>
    <n v="479.1599999999994"/>
  </r>
  <r>
    <n v="10103"/>
    <s v="S18_4668"/>
    <n v="41"/>
    <n v="40.75"/>
    <n v="9"/>
    <x v="3"/>
    <x v="3"/>
    <x v="3"/>
    <n v="7989555"/>
    <s v="Erling Skakkes gate 78 "/>
    <s v="Stavern"/>
    <n v="4110"/>
    <x v="2"/>
    <n v="1504"/>
    <n v="81700"/>
    <n v="10103"/>
    <d v="2003-01-29T00:00:00"/>
    <d v="2003-02-07T00:00:00"/>
    <d v="2003-02-02T00:00:00"/>
    <s v="Shipped"/>
    <n v="8"/>
    <n v="3"/>
    <x v="20"/>
    <x v="0"/>
    <n v="5.4166666666666669E-2"/>
    <s v="Studio M Art Models"/>
    <s v="Features completely detailed interior including Velvet flocked drapes,deluxe wood grain floor, and a wood grain casket with seperate chrome handles"/>
    <n v="6645"/>
    <n v="23.14"/>
    <n v="50.31"/>
    <n v="1670.75"/>
    <n v="948.74"/>
    <n v="722.01"/>
  </r>
  <r>
    <n v="10103"/>
    <s v="S24_2300"/>
    <n v="36"/>
    <n v="107.34"/>
    <n v="1"/>
    <x v="3"/>
    <x v="3"/>
    <x v="3"/>
    <n v="7989555"/>
    <s v="Erling Skakkes gate 78 "/>
    <s v="Stavern"/>
    <n v="4110"/>
    <x v="2"/>
    <n v="1504"/>
    <n v="81700"/>
    <n v="10103"/>
    <d v="2003-01-29T00:00:00"/>
    <d v="2003-02-07T00:00:00"/>
    <d v="2003-02-02T00:00:00"/>
    <s v="Shipped"/>
    <n v="8"/>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864.2400000000002"/>
    <n v="2208.2400000000002"/>
    <n v="1656"/>
  </r>
  <r>
    <n v="10103"/>
    <s v="S24_4258"/>
    <n v="25"/>
    <n v="88.62"/>
    <n v="15"/>
    <x v="3"/>
    <x v="3"/>
    <x v="3"/>
    <n v="7989555"/>
    <s v="Erling Skakkes gate 78 "/>
    <s v="Stavern"/>
    <n v="4110"/>
    <x v="2"/>
    <n v="1504"/>
    <n v="81700"/>
    <n v="10103"/>
    <d v="2003-01-29T00:00:00"/>
    <d v="2003-02-07T00:00:00"/>
    <d v="2003-02-02T00:00:00"/>
    <s v="Shipped"/>
    <n v="8"/>
    <n v="3"/>
    <x v="22"/>
    <x v="0"/>
    <n v="5.8333333333333327E-2"/>
    <s v="Second Gear Diecast"/>
    <s v="Features opening trunk,  working steering system. Color dark green."/>
    <n v="4710"/>
    <n v="57.46"/>
    <n v="97.39"/>
    <n v="2215.5"/>
    <n v="1436.5"/>
    <n v="779"/>
  </r>
  <r>
    <n v="10103"/>
    <s v="S32_1268"/>
    <n v="31"/>
    <n v="92.46"/>
    <n v="3"/>
    <x v="3"/>
    <x v="3"/>
    <x v="3"/>
    <n v="7989555"/>
    <s v="Erling Skakkes gate 78 "/>
    <s v="Stavern"/>
    <n v="4110"/>
    <x v="2"/>
    <n v="1504"/>
    <n v="81700"/>
    <n v="10103"/>
    <d v="2003-01-29T00:00:00"/>
    <d v="2003-02-07T00:00:00"/>
    <d v="2003-02-02T00:00:00"/>
    <s v="Shipped"/>
    <n v="8"/>
    <n v="3"/>
    <x v="23"/>
    <x v="2"/>
    <n v="6.3888888888888884E-2"/>
    <s v="Motor City Art Classics"/>
    <s v="This 1980Ã¢â‚¬â„¢s era new look Manhattan express is still active, running from the Bronx to mid-town Manhattan. Has 35 opeining windows and working lights. Needs a battery."/>
    <n v="5099"/>
    <n v="53.93"/>
    <n v="96.31"/>
    <n v="2866.2599999999998"/>
    <n v="1671.83"/>
    <n v="1194.4299999999998"/>
  </r>
  <r>
    <n v="10103"/>
    <s v="S32_3522"/>
    <n v="45"/>
    <n v="63.35"/>
    <n v="7"/>
    <x v="3"/>
    <x v="3"/>
    <x v="3"/>
    <n v="7989555"/>
    <s v="Erling Skakkes gate 78 "/>
    <s v="Stavern"/>
    <n v="4110"/>
    <x v="2"/>
    <n v="1504"/>
    <n v="81700"/>
    <n v="10103"/>
    <d v="2003-01-29T00:00:00"/>
    <d v="2003-02-07T00:00:00"/>
    <d v="2003-02-02T00:00:00"/>
    <s v="Shipped"/>
    <n v="8"/>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850.75"/>
    <n v="1512.45"/>
    <n v="1338.3"/>
  </r>
  <r>
    <n v="10103"/>
    <s v="S700_2824"/>
    <n v="42"/>
    <n v="94.07"/>
    <n v="6"/>
    <x v="3"/>
    <x v="3"/>
    <x v="3"/>
    <n v="7989555"/>
    <s v="Erling Skakkes gate 78 "/>
    <s v="Stavern"/>
    <n v="4110"/>
    <x v="2"/>
    <n v="1504"/>
    <n v="81700"/>
    <n v="10103"/>
    <d v="2003-01-29T00:00:00"/>
    <d v="2003-02-07T00:00:00"/>
    <d v="2003-02-02T00:00:00"/>
    <s v="Shipped"/>
    <n v="8"/>
    <n v="3"/>
    <x v="25"/>
    <x v="1"/>
    <n v="5.4166666666666669E-2"/>
    <s v="Carousel DieCast Legends"/>
    <s v="Features include opening and closing doors. Color: White. _x000a_Measures approximately 9 1/2&quot; Long."/>
    <n v="6934"/>
    <n v="46.53"/>
    <n v="101.15"/>
    <n v="3950.9399999999996"/>
    <n v="1954.26"/>
    <n v="1996.6799999999996"/>
  </r>
  <r>
    <n v="10104"/>
    <s v="S12_3148"/>
    <n v="34"/>
    <n v="131.44"/>
    <n v="1"/>
    <x v="4"/>
    <x v="4"/>
    <x v="4"/>
    <n v="915559444"/>
    <s v="C/ Moralzarzal, 86 "/>
    <s v="Madrid"/>
    <n v="28034"/>
    <x v="3"/>
    <n v="1370"/>
    <n v="227600"/>
    <n v="10104"/>
    <d v="2003-01-31T00:00:00"/>
    <d v="2003-02-09T00:00:00"/>
    <d v="2003-02-01T00:00:00"/>
    <s v="Shipped"/>
    <n v="6"/>
    <n v="1"/>
    <x v="26"/>
    <x v="1"/>
    <n v="5.4166666666666669E-2"/>
    <s v="Welly Diecast Productions"/>
    <s v="1:18 scale die-cast about 10&quot; long doors open, hood opens, trunk opens and wheels roll"/>
    <n v="6906"/>
    <n v="89.14"/>
    <n v="151.08000000000001"/>
    <n v="4468.96"/>
    <n v="3030.76"/>
    <n v="1438.1999999999998"/>
  </r>
  <r>
    <n v="10104"/>
    <s v="S12_4473"/>
    <n v="41"/>
    <n v="111.39"/>
    <n v="9"/>
    <x v="4"/>
    <x v="4"/>
    <x v="4"/>
    <n v="915559444"/>
    <s v="C/ Moralzarzal, 86 "/>
    <s v="Madrid"/>
    <n v="28034"/>
    <x v="3"/>
    <n v="1370"/>
    <n v="227600"/>
    <n v="10104"/>
    <d v="2003-01-31T00:00:00"/>
    <d v="2003-02-09T00:00:00"/>
    <d v="2003-02-01T00:00:00"/>
    <s v="Shipped"/>
    <n v="6"/>
    <n v="1"/>
    <x v="27"/>
    <x v="2"/>
    <n v="4.9999999999999996E-2"/>
    <s v="Exoto Designs"/>
    <s v="1:12 scale die-cast about 20&quot; long Hood opens, Rubber wheels"/>
    <n v="6125"/>
    <n v="55.7"/>
    <n v="118.5"/>
    <n v="4566.99"/>
    <n v="2283.7000000000003"/>
    <n v="2283.2899999999995"/>
  </r>
  <r>
    <n v="10104"/>
    <s v="S18_2238"/>
    <n v="24"/>
    <n v="135.9"/>
    <n v="8"/>
    <x v="4"/>
    <x v="4"/>
    <x v="4"/>
    <n v="915559444"/>
    <s v="C/ Moralzarzal, 86 "/>
    <s v="Madrid"/>
    <n v="28034"/>
    <x v="3"/>
    <n v="1370"/>
    <n v="227600"/>
    <n v="10104"/>
    <d v="2003-01-31T00:00:00"/>
    <d v="2003-02-09T00:00:00"/>
    <d v="2003-02-01T00:00:00"/>
    <s v="Shipped"/>
    <n v="6"/>
    <n v="1"/>
    <x v="28"/>
    <x v="1"/>
    <n v="5.4166666666666669E-2"/>
    <s v="Gearbox Collectibles"/>
    <s v="Turnable front wheels; steering function; detailed interior; detailed engine; opening hood; opening trunk; opening doors; and detailed chassis."/>
    <n v="4724"/>
    <n v="101.51"/>
    <n v="163.72999999999999"/>
    <n v="3261.6000000000004"/>
    <n v="2436.2400000000002"/>
    <n v="825.36000000000013"/>
  </r>
  <r>
    <n v="10104"/>
    <s v="S18_2319"/>
    <n v="29"/>
    <n v="122.73"/>
    <n v="12"/>
    <x v="4"/>
    <x v="4"/>
    <x v="4"/>
    <n v="915559444"/>
    <s v="C/ Moralzarzal, 86 "/>
    <s v="Madrid"/>
    <n v="28034"/>
    <x v="3"/>
    <n v="1370"/>
    <n v="227600"/>
    <n v="10104"/>
    <d v="2003-01-31T00:00:00"/>
    <d v="2003-02-09T00:00:00"/>
    <d v="2003-02-01T00:00:00"/>
    <s v="Shipped"/>
    <n v="6"/>
    <n v="1"/>
    <x v="29"/>
    <x v="2"/>
    <n v="5.4166666666666669E-2"/>
    <s v="Unimax Art Galleries"/>
    <s v="Exact replica. 100+ parts. working steering system, original logos"/>
    <n v="8258"/>
    <n v="74.86"/>
    <n v="122.73"/>
    <n v="3559.17"/>
    <n v="2170.94"/>
    <n v="1388.23"/>
  </r>
  <r>
    <n v="10104"/>
    <s v="S18_3232"/>
    <n v="23"/>
    <n v="165.95"/>
    <n v="13"/>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816.85"/>
    <n v="1791.7"/>
    <n v="2025.1499999999999"/>
  </r>
  <r>
    <n v="10104"/>
    <s v="S18_4027"/>
    <n v="38"/>
    <n v="119.2"/>
    <n v="3"/>
    <x v="4"/>
    <x v="4"/>
    <x v="4"/>
    <n v="915559444"/>
    <s v="C/ Moralzarzal, 86 "/>
    <s v="Madrid"/>
    <n v="28034"/>
    <x v="3"/>
    <n v="1370"/>
    <n v="227600"/>
    <n v="10104"/>
    <d v="2003-01-31T00:00:00"/>
    <d v="2003-02-09T00:00:00"/>
    <d v="2003-02-01T00:00:00"/>
    <s v="Shipped"/>
    <n v="6"/>
    <n v="1"/>
    <x v="31"/>
    <x v="1"/>
    <n v="5.4166666666666669E-2"/>
    <s v="Min Lin Diecast"/>
    <s v="Features include opening and closing doors. Color: White."/>
    <n v="5545"/>
    <n v="91.92"/>
    <n v="143.62"/>
    <n v="4529.6000000000004"/>
    <n v="3492.96"/>
    <n v="1036.6400000000003"/>
  </r>
  <r>
    <n v="10104"/>
    <s v="S24_1444"/>
    <n v="35"/>
    <n v="52.02"/>
    <n v="6"/>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1820.7"/>
    <n v="1132.9499999999998"/>
    <n v="687.75000000000023"/>
  </r>
  <r>
    <n v="10104"/>
    <s v="S24_2840"/>
    <n v="44"/>
    <n v="30.41"/>
    <n v="10"/>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338.04"/>
    <n v="700.04"/>
    <n v="638"/>
  </r>
  <r>
    <n v="10104"/>
    <s v="S24_4048"/>
    <n v="26"/>
    <n v="106.45"/>
    <n v="5"/>
    <x v="4"/>
    <x v="4"/>
    <x v="4"/>
    <n v="915559444"/>
    <s v="C/ Moralzarzal, 86 "/>
    <s v="Madrid"/>
    <n v="28034"/>
    <x v="3"/>
    <n v="1370"/>
    <n v="227600"/>
    <n v="10104"/>
    <d v="2003-01-31T00:00:00"/>
    <d v="2003-02-09T00:00:00"/>
    <d v="2003-02-01T00:00:00"/>
    <s v="Shipped"/>
    <n v="6"/>
    <n v="1"/>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767.7000000000003"/>
    <n v="1814.28"/>
    <n v="953.4200000000003"/>
  </r>
  <r>
    <n v="10104"/>
    <s v="S32_2509"/>
    <n v="35"/>
    <n v="51.95"/>
    <n v="11"/>
    <x v="4"/>
    <x v="4"/>
    <x v="4"/>
    <n v="915559444"/>
    <s v="C/ Moralzarzal, 86 "/>
    <s v="Madrid"/>
    <n v="28034"/>
    <x v="3"/>
    <n v="1370"/>
    <n v="227600"/>
    <n v="10104"/>
    <d v="2003-01-31T00:00:00"/>
    <d v="2003-02-09T00:00:00"/>
    <d v="2003-02-01T00:00:00"/>
    <s v="Shipped"/>
    <n v="6"/>
    <n v="1"/>
    <x v="35"/>
    <x v="2"/>
    <n v="6.3888888888888884E-2"/>
    <s v="Classic Metal Creations"/>
    <s v="Model features bi-level seating, 50 windows, skylights &amp; glare resistant glass, working steering system, original logos"/>
    <n v="2874"/>
    <n v="25.98"/>
    <n v="54.11"/>
    <n v="1818.25"/>
    <n v="909.30000000000007"/>
    <n v="908.94999999999993"/>
  </r>
  <r>
    <n v="10104"/>
    <s v="S32_3207"/>
    <n v="49"/>
    <n v="56.55"/>
    <n v="4"/>
    <x v="4"/>
    <x v="4"/>
    <x v="4"/>
    <n v="915559444"/>
    <s v="C/ Moralzarzal, 86 "/>
    <s v="Madrid"/>
    <n v="28034"/>
    <x v="3"/>
    <n v="1370"/>
    <n v="227600"/>
    <n v="10104"/>
    <d v="2003-01-31T00:00:00"/>
    <d v="2003-02-09T00:00:00"/>
    <d v="2003-02-01T00:00:00"/>
    <s v="Shipped"/>
    <n v="6"/>
    <n v="1"/>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70.95"/>
    <n v="1309.28"/>
    <n v="1461.6699999999998"/>
  </r>
  <r>
    <n v="10104"/>
    <s v="S50_1392"/>
    <n v="33"/>
    <n v="114.59"/>
    <n v="7"/>
    <x v="4"/>
    <x v="4"/>
    <x v="4"/>
    <n v="915559444"/>
    <s v="C/ Moralzarzal, 86 "/>
    <s v="Madrid"/>
    <n v="28034"/>
    <x v="3"/>
    <n v="1370"/>
    <n v="227600"/>
    <n v="10104"/>
    <d v="2003-01-31T00:00:00"/>
    <d v="2003-02-09T00:00:00"/>
    <d v="2003-02-01T00:00:00"/>
    <s v="Shipped"/>
    <n v="6"/>
    <n v="1"/>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781.4700000000003"/>
    <n v="2253.5700000000002"/>
    <n v="1527.9"/>
  </r>
  <r>
    <n v="10104"/>
    <s v="S50_1514"/>
    <n v="32"/>
    <n v="53.31"/>
    <n v="2"/>
    <x v="4"/>
    <x v="4"/>
    <x v="4"/>
    <n v="915559444"/>
    <s v="C/ Moralzarzal, 86 "/>
    <s v="Madrid"/>
    <n v="28034"/>
    <x v="3"/>
    <n v="1370"/>
    <n v="227600"/>
    <n v="10104"/>
    <d v="2003-01-31T00:00:00"/>
    <d v="2003-02-09T00:00:00"/>
    <d v="2003-02-01T00:00:00"/>
    <s v="Shipped"/>
    <n v="6"/>
    <n v="1"/>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05.92"/>
    <n v="1199.68"/>
    <n v="506.24"/>
  </r>
  <r>
    <n v="10105"/>
    <s v="S10_4757"/>
    <n v="50"/>
    <n v="127.84"/>
    <n v="2"/>
    <x v="5"/>
    <x v="5"/>
    <x v="5"/>
    <n v="31123555"/>
    <s v="Vinbafaltet 34 "/>
    <s v="Kobenhavn"/>
    <n v="1734"/>
    <x v="4"/>
    <n v="1401"/>
    <n v="83400"/>
    <n v="10105"/>
    <d v="2003-02-11T00:00:00"/>
    <d v="2003-02-21T00:00:00"/>
    <d v="2003-02-12T00:00:00"/>
    <s v="Shipped"/>
    <n v="9"/>
    <n v="2"/>
    <x v="39"/>
    <x v="1"/>
    <n v="4.8611111111111112E-2"/>
    <s v="Motor City Art Classics"/>
    <s v="Features include: Turnable front wheels; steering function; detailed interior; detailed engine; opening hood; opening trunk; opening doors; and detailed chassis."/>
    <n v="3252"/>
    <n v="85.68"/>
    <n v="136"/>
    <n v="6392"/>
    <n v="4284"/>
    <n v="2108"/>
  </r>
  <r>
    <n v="10105"/>
    <s v="S12_1108"/>
    <n v="41"/>
    <n v="205.72"/>
    <n v="15"/>
    <x v="5"/>
    <x v="5"/>
    <x v="5"/>
    <n v="31123555"/>
    <s v="Vinbafaltet 34 "/>
    <s v="Kobenhavn"/>
    <n v="1734"/>
    <x v="4"/>
    <n v="1401"/>
    <n v="83400"/>
    <n v="10105"/>
    <d v="2003-02-11T00:00:00"/>
    <d v="2003-02-21T00:00:00"/>
    <d v="2003-02-12T00:00:00"/>
    <s v="Shipped"/>
    <n v="9"/>
    <n v="2"/>
    <x v="40"/>
    <x v="1"/>
    <n v="4.9999999999999996E-2"/>
    <s v="Second Gear Diecast"/>
    <s v="Turnable front wheels; steering function; detailed interior; detailed engine; opening hood; opening trunk; opening doors; and detailed chassis."/>
    <n v="3619"/>
    <n v="95.59"/>
    <n v="207.8"/>
    <n v="8434.52"/>
    <n v="3919.19"/>
    <n v="4515.33"/>
  </r>
  <r>
    <n v="10105"/>
    <s v="S12_3891"/>
    <n v="29"/>
    <n v="141.88"/>
    <n v="14"/>
    <x v="5"/>
    <x v="5"/>
    <x v="5"/>
    <n v="31123555"/>
    <s v="Vinbafaltet 34 "/>
    <s v="Kobenhavn"/>
    <n v="1734"/>
    <x v="4"/>
    <n v="1401"/>
    <n v="83400"/>
    <n v="10105"/>
    <d v="2003-02-11T00:00:00"/>
    <d v="2003-02-21T00:00:00"/>
    <d v="2003-02-12T00:00:00"/>
    <s v="Shipped"/>
    <n v="9"/>
    <n v="2"/>
    <x v="41"/>
    <x v="1"/>
    <n v="4.9999999999999996E-2"/>
    <s v="Second Gear Diecast"/>
    <s v="Turnable front wheels; steering function; detailed interior; detailed engine; opening hood; opening trunk; opening doors; and detailed chassis."/>
    <n v="1049"/>
    <n v="83.05"/>
    <n v="173.02"/>
    <n v="4114.5199999999995"/>
    <n v="2408.4499999999998"/>
    <n v="1706.0699999999997"/>
  </r>
  <r>
    <n v="10105"/>
    <s v="S18_3140"/>
    <n v="22"/>
    <n v="136.59"/>
    <n v="11"/>
    <x v="5"/>
    <x v="5"/>
    <x v="5"/>
    <n v="31123555"/>
    <s v="Vinbafaltet 34 "/>
    <s v="Kobenhavn"/>
    <n v="1734"/>
    <x v="4"/>
    <n v="1401"/>
    <n v="83400"/>
    <n v="10105"/>
    <d v="2003-02-11T00:00:00"/>
    <d v="2003-02-21T00:00:00"/>
    <d v="2003-02-12T00:00:00"/>
    <s v="Shipped"/>
    <n v="9"/>
    <n v="2"/>
    <x v="42"/>
    <x v="0"/>
    <n v="5.4166666666666669E-2"/>
    <s v="Unimax Art Galleries"/>
    <s v="Features opening trunk,  working steering system"/>
    <n v="3913"/>
    <n v="68.3"/>
    <n v="136.59"/>
    <n v="3004.98"/>
    <n v="1502.6"/>
    <n v="1502.38"/>
  </r>
  <r>
    <n v="10105"/>
    <s v="S18_3259"/>
    <n v="38"/>
    <n v="87.73"/>
    <n v="13"/>
    <x v="5"/>
    <x v="5"/>
    <x v="5"/>
    <n v="31123555"/>
    <s v="Vinbafaltet 34 "/>
    <s v="Kobenhavn"/>
    <n v="1734"/>
    <x v="4"/>
    <n v="1401"/>
    <n v="83400"/>
    <n v="10105"/>
    <d v="2003-02-11T00:00:00"/>
    <d v="2003-02-21T00:00:00"/>
    <d v="2003-02-12T00:00:00"/>
    <s v="Shipped"/>
    <n v="9"/>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333.7400000000002"/>
    <n v="2567.2800000000002"/>
    <n v="766.46"/>
  </r>
  <r>
    <n v="10105"/>
    <s v="S18_4522"/>
    <n v="41"/>
    <n v="75.48"/>
    <n v="10"/>
    <x v="5"/>
    <x v="5"/>
    <x v="5"/>
    <n v="31123555"/>
    <s v="Vinbafaltet 34 "/>
    <s v="Kobenhavn"/>
    <n v="1734"/>
    <x v="4"/>
    <n v="1401"/>
    <n v="83400"/>
    <n v="10105"/>
    <d v="2003-02-11T00:00:00"/>
    <d v="2003-02-21T00:00:00"/>
    <d v="2003-02-12T00:00:00"/>
    <s v="Shipped"/>
    <n v="9"/>
    <n v="2"/>
    <x v="44"/>
    <x v="0"/>
    <n v="5.4166666666666669E-2"/>
    <s v="Exoto Designs"/>
    <s v="Features opening trunk,  working steering system"/>
    <n v="8290"/>
    <n v="52.66"/>
    <n v="87.77"/>
    <n v="3094.6800000000003"/>
    <n v="2159.06"/>
    <n v="935.62000000000035"/>
  </r>
  <r>
    <n v="10105"/>
    <s v="S24_2011"/>
    <n v="43"/>
    <n v="117.97"/>
    <n v="9"/>
    <x v="5"/>
    <x v="5"/>
    <x v="5"/>
    <n v="31123555"/>
    <s v="Vinbafaltet 34 "/>
    <s v="Kobenhavn"/>
    <n v="1734"/>
    <x v="4"/>
    <n v="1401"/>
    <n v="83400"/>
    <n v="10105"/>
    <d v="2003-02-11T00:00:00"/>
    <d v="2003-02-21T00:00:00"/>
    <d v="2003-02-12T00:00:00"/>
    <s v="Shipped"/>
    <n v="9"/>
    <n v="2"/>
    <x v="45"/>
    <x v="4"/>
    <n v="5.8333333333333327E-2"/>
    <s v="Carousel DieCast Legends"/>
    <s v="All wood with canvas sails. Many extras including rigging, long boats, pilot house, anchors, etc. Comes with 4 masts, all square-rigged."/>
    <n v="1898"/>
    <n v="82.34"/>
    <n v="122.89"/>
    <n v="5072.71"/>
    <n v="3540.6200000000003"/>
    <n v="1532.0899999999997"/>
  </r>
  <r>
    <n v="10105"/>
    <s v="S24_3151"/>
    <n v="44"/>
    <n v="73.459999999999994"/>
    <n v="4"/>
    <x v="5"/>
    <x v="5"/>
    <x v="5"/>
    <n v="31123555"/>
    <s v="Vinbafaltet 34 "/>
    <s v="Kobenhavn"/>
    <n v="1734"/>
    <x v="4"/>
    <n v="1401"/>
    <n v="83400"/>
    <n v="10105"/>
    <d v="2003-02-11T00:00:00"/>
    <d v="2003-02-21T00:00:00"/>
    <d v="2003-02-12T00:00:00"/>
    <s v="Shipped"/>
    <n v="9"/>
    <n v="2"/>
    <x v="46"/>
    <x v="0"/>
    <n v="5.8333333333333327E-2"/>
    <s v="Min Lin Diecast"/>
    <s v="This model features chrome trim and grille, opening hood, opening doors, opening trunk, detailed engine, working steering system. Color white."/>
    <n v="9173"/>
    <n v="46.91"/>
    <n v="88.51"/>
    <n v="3232.24"/>
    <n v="2064.04"/>
    <n v="1168.1999999999998"/>
  </r>
  <r>
    <n v="10105"/>
    <s v="S24_3816"/>
    <n v="50"/>
    <n v="75.47"/>
    <n v="1"/>
    <x v="5"/>
    <x v="5"/>
    <x v="5"/>
    <n v="31123555"/>
    <s v="Vinbafaltet 34 "/>
    <s v="Kobenhavn"/>
    <n v="1734"/>
    <x v="4"/>
    <n v="1401"/>
    <n v="83400"/>
    <n v="10105"/>
    <d v="2003-02-11T00:00:00"/>
    <d v="2003-02-21T00:00:00"/>
    <d v="2003-02-12T00:00:00"/>
    <s v="Shipped"/>
    <n v="9"/>
    <n v="2"/>
    <x v="47"/>
    <x v="0"/>
    <n v="5.8333333333333327E-2"/>
    <s v="Carousel DieCast Legends"/>
    <s v="Chrome Trim, Chrome Grille, Opening Hood, Opening Doors, Opening Trunk, Detailed Engine, Working Steering System. Color black."/>
    <n v="6621"/>
    <n v="48.64"/>
    <n v="83.86"/>
    <n v="3773.5"/>
    <n v="2432"/>
    <n v="1341.5"/>
  </r>
  <r>
    <n v="10105"/>
    <s v="S700_1138"/>
    <n v="41"/>
    <n v="54"/>
    <n v="5"/>
    <x v="5"/>
    <x v="5"/>
    <x v="5"/>
    <n v="31123555"/>
    <s v="Vinbafaltet 34 "/>
    <s v="Kobenhavn"/>
    <n v="1734"/>
    <x v="4"/>
    <n v="1401"/>
    <n v="83400"/>
    <n v="10105"/>
    <d v="2003-02-11T00:00:00"/>
    <d v="2003-02-21T00:00:00"/>
    <d v="2003-02-12T00:00:00"/>
    <s v="Shipped"/>
    <n v="9"/>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14"/>
    <n v="1394"/>
    <n v="820"/>
  </r>
  <r>
    <n v="10105"/>
    <s v="S700_1938"/>
    <n v="29"/>
    <n v="86.61"/>
    <n v="12"/>
    <x v="5"/>
    <x v="5"/>
    <x v="5"/>
    <n v="31123555"/>
    <s v="Vinbafaltet 34 "/>
    <s v="Kobenhavn"/>
    <n v="1734"/>
    <x v="4"/>
    <n v="1401"/>
    <n v="83400"/>
    <n v="10105"/>
    <d v="2003-02-11T00:00:00"/>
    <d v="2003-02-21T00:00:00"/>
    <d v="2003-02-12T00:00:00"/>
    <s v="Shipped"/>
    <n v="9"/>
    <n v="2"/>
    <x v="49"/>
    <x v="4"/>
    <n v="0.52777777777777779"/>
    <s v="Studio M Art Models"/>
    <s v="Measures 31 1/2 inches Long x 25 1/2 inches High x 10 5/8 inches Wide_x000a_All wood with canvas sail. Extras include long boats, rigging, ladders, railing, anchors, side cannons, hand painted, etc."/>
    <n v="737"/>
    <n v="43.3"/>
    <n v="86.61"/>
    <n v="2511.69"/>
    <n v="1255.6999999999998"/>
    <n v="1255.9900000000002"/>
  </r>
  <r>
    <n v="10105"/>
    <s v="S700_2610"/>
    <n v="31"/>
    <n v="60.72"/>
    <n v="3"/>
    <x v="5"/>
    <x v="5"/>
    <x v="5"/>
    <n v="31123555"/>
    <s v="Vinbafaltet 34 "/>
    <s v="Kobenhavn"/>
    <n v="1734"/>
    <x v="4"/>
    <n v="1401"/>
    <n v="83400"/>
    <n v="10105"/>
    <d v="2003-02-11T00:00:00"/>
    <d v="2003-02-21T00:00:00"/>
    <d v="2003-02-12T00:00:00"/>
    <s v="Shipped"/>
    <n v="9"/>
    <n v="2"/>
    <x v="50"/>
    <x v="4"/>
    <n v="0.52777777777777779"/>
    <s v="Red Start Diecast"/>
    <s v="All wood with canvas sails. Measures 31 1/2&quot; Length x 22 3/8&quot; High x 8 1/4&quot; Width. Extras include 4 boats on deck, sea sprite on bow, anchors, copper railing, pilot houses, etc."/>
    <n v="7083"/>
    <n v="33.97"/>
    <n v="72.28"/>
    <n v="1882.32"/>
    <n v="1053.07"/>
    <n v="829.25"/>
  </r>
  <r>
    <n v="10105"/>
    <s v="S700_3505"/>
    <n v="39"/>
    <n v="92.16"/>
    <n v="6"/>
    <x v="5"/>
    <x v="5"/>
    <x v="5"/>
    <n v="31123555"/>
    <s v="Vinbafaltet 34 "/>
    <s v="Kobenhavn"/>
    <n v="1734"/>
    <x v="4"/>
    <n v="1401"/>
    <n v="83400"/>
    <n v="10105"/>
    <d v="2003-02-11T00:00:00"/>
    <d v="2003-02-21T00:00:00"/>
    <d v="2003-02-12T00:00:00"/>
    <s v="Shipped"/>
    <n v="9"/>
    <n v="2"/>
    <x v="51"/>
    <x v="4"/>
    <n v="0.52777777777777779"/>
    <s v="Carousel DieCast Legends"/>
    <s v="Completed model measures 19 1/2 inches long, 9 inches high, 3inches wide and is in barn red/black. All wood and metal."/>
    <n v="1956"/>
    <n v="51.09"/>
    <n v="100.17"/>
    <n v="3594.24"/>
    <n v="1992.5100000000002"/>
    <n v="1601.7299999999996"/>
  </r>
  <r>
    <n v="10105"/>
    <s v="S700_3962"/>
    <n v="22"/>
    <n v="99.31"/>
    <n v="7"/>
    <x v="5"/>
    <x v="5"/>
    <x v="5"/>
    <n v="31123555"/>
    <s v="Vinbafaltet 34 "/>
    <s v="Kobenhavn"/>
    <n v="1734"/>
    <x v="4"/>
    <n v="1401"/>
    <n v="83400"/>
    <n v="10105"/>
    <d v="2003-02-11T00:00:00"/>
    <d v="2003-02-21T00:00:00"/>
    <d v="2003-02-12T00:00:00"/>
    <s v="Shipped"/>
    <n v="9"/>
    <n v="2"/>
    <x v="52"/>
    <x v="4"/>
    <n v="0.52777777777777779"/>
    <s v="Welly Diecast Productions"/>
    <s v="Exact replica. Wood and Metal. Many extras including rigging, long boats, pilot house, anchors, etc. Comes with three masts, all square-rigged."/>
    <n v="5088"/>
    <n v="53.63"/>
    <n v="99.31"/>
    <n v="2184.8200000000002"/>
    <n v="1179.8600000000001"/>
    <n v="1004.96"/>
  </r>
  <r>
    <n v="10105"/>
    <s v="S72_3212"/>
    <n v="25"/>
    <n v="44.77"/>
    <n v="8"/>
    <x v="5"/>
    <x v="5"/>
    <x v="5"/>
    <n v="31123555"/>
    <s v="Vinbafaltet 34 "/>
    <s v="Kobenhavn"/>
    <n v="1734"/>
    <x v="4"/>
    <n v="1401"/>
    <n v="83400"/>
    <n v="10105"/>
    <d v="2003-02-11T00:00:00"/>
    <d v="2003-02-21T00:00:00"/>
    <d v="2003-02-12T00:00:00"/>
    <s v="Shipped"/>
    <n v="9"/>
    <n v="2"/>
    <x v="53"/>
    <x v="4"/>
    <n v="9.1666666666666674E-2"/>
    <s v="Unimax Art Galleries"/>
    <s v="Measures 38 inches Long x 33 3/4 inches High. Includes a stand._x000a_Many extras including rigging, long boats, pilot house, anchors, etc. Comes with 2 masts, all square-rigged"/>
    <n v="414"/>
    <n v="33.299999999999997"/>
    <n v="54.6"/>
    <n v="1119.25"/>
    <n v="832.49999999999989"/>
    <n v="286.75000000000011"/>
  </r>
  <r>
    <n v="10106"/>
    <s v="S18_1662"/>
    <n v="36"/>
    <n v="134.04"/>
    <n v="12"/>
    <x v="6"/>
    <x v="6"/>
    <x v="6"/>
    <n v="35640555"/>
    <s v="Via Ludovico il Moro 22 "/>
    <s v="Bergamo"/>
    <n v="24100"/>
    <x v="5"/>
    <n v="1401"/>
    <n v="119600"/>
    <n v="10106"/>
    <d v="2003-02-17T00:00:00"/>
    <d v="2003-02-24T00:00:00"/>
    <d v="2003-02-21T00:00:00"/>
    <s v="Shipped"/>
    <n v="6"/>
    <n v="5"/>
    <x v="54"/>
    <x v="5"/>
    <n v="5.4166666666666669E-2"/>
    <s v="Red Start Diecast"/>
    <s v="1:18 scale replica of actual Army's UH-60L BLACK HAWK Helicopter. 100% hand-assembled. Features rotating rotor blades, propeller blades and rubber wheels."/>
    <n v="5330"/>
    <n v="77.27"/>
    <n v="157.69"/>
    <n v="4825.4399999999996"/>
    <n v="2781.72"/>
    <n v="2043.7199999999998"/>
  </r>
  <r>
    <n v="10106"/>
    <s v="S18_2581"/>
    <n v="34"/>
    <n v="81.099999999999994"/>
    <n v="2"/>
    <x v="6"/>
    <x v="6"/>
    <x v="6"/>
    <n v="35640555"/>
    <s v="Via Ludovico il Moro 22 "/>
    <s v="Bergamo"/>
    <n v="24100"/>
    <x v="5"/>
    <n v="1401"/>
    <n v="119600"/>
    <n v="10106"/>
    <d v="2003-02-17T00:00:00"/>
    <d v="2003-02-24T00:00:00"/>
    <d v="2003-02-21T00:00:00"/>
    <s v="Shipped"/>
    <n v="6"/>
    <n v="5"/>
    <x v="55"/>
    <x v="5"/>
    <n v="9.1666666999999993E-2"/>
    <s v="Gearbox Collectibles"/>
    <s v="Has retractable wheels and comes with a stand"/>
    <n v="992"/>
    <n v="49"/>
    <n v="84.48"/>
    <n v="2757.3999999999996"/>
    <n v="1666"/>
    <n v="1091.3999999999996"/>
  </r>
  <r>
    <n v="10106"/>
    <s v="S18_3029"/>
    <n v="41"/>
    <n v="80.86"/>
    <n v="18"/>
    <x v="6"/>
    <x v="6"/>
    <x v="6"/>
    <n v="35640555"/>
    <s v="Via Ludovico il Moro 22 "/>
    <s v="Bergamo"/>
    <n v="24100"/>
    <x v="5"/>
    <n v="1401"/>
    <n v="119600"/>
    <n v="10106"/>
    <d v="2003-02-17T00:00:00"/>
    <d v="2003-02-24T00:00:00"/>
    <d v="2003-02-21T00:00:00"/>
    <s v="Shipped"/>
    <n v="6"/>
    <n v="5"/>
    <x v="56"/>
    <x v="4"/>
    <n v="5.4166666666666669E-2"/>
    <s v="Min Lin Diecast"/>
    <s v="Exact replica. Wood and Metal. Many extras including rigging, long boats, pilot house, anchors, etc. Comes with three masts, all square-rigged."/>
    <n v="4259"/>
    <n v="51.61"/>
    <n v="86.02"/>
    <n v="3315.2599999999998"/>
    <n v="2116.0099999999998"/>
    <n v="1199.25"/>
  </r>
  <r>
    <n v="10106"/>
    <s v="S18_3856"/>
    <n v="41"/>
    <n v="94.22"/>
    <n v="17"/>
    <x v="6"/>
    <x v="6"/>
    <x v="6"/>
    <n v="35640555"/>
    <s v="Via Ludovico il Moro 22 "/>
    <s v="Bergamo"/>
    <n v="24100"/>
    <x v="5"/>
    <n v="1401"/>
    <n v="119600"/>
    <n v="10106"/>
    <d v="2003-02-17T00:00:00"/>
    <d v="2003-02-24T00:00:00"/>
    <d v="2003-02-21T00:00:00"/>
    <s v="Shipped"/>
    <n v="6"/>
    <n v="5"/>
    <x v="57"/>
    <x v="0"/>
    <n v="5.4166666666666669E-2"/>
    <s v="Exoto Designs"/>
    <s v="Features opening hood, opening doors, opening trunk, wide white wall tires, front door arm rests, working steering system, leather upholstery. Color black."/>
    <n v="2378"/>
    <n v="64.58"/>
    <n v="105.87"/>
    <n v="3863.02"/>
    <n v="2647.7799999999997"/>
    <n v="1215.2400000000002"/>
  </r>
  <r>
    <n v="10106"/>
    <s v="S24_1785"/>
    <n v="28"/>
    <n v="107.23"/>
    <n v="4"/>
    <x v="6"/>
    <x v="6"/>
    <x v="6"/>
    <n v="35640555"/>
    <s v="Via Ludovico il Moro 22 "/>
    <s v="Bergamo"/>
    <n v="24100"/>
    <x v="5"/>
    <n v="1401"/>
    <n v="119600"/>
    <n v="10106"/>
    <d v="2003-02-17T00:00:00"/>
    <d v="2003-02-24T00:00:00"/>
    <d v="2003-02-21T00:00:00"/>
    <s v="Shipped"/>
    <n v="6"/>
    <n v="5"/>
    <x v="58"/>
    <x v="5"/>
    <n v="5.8333333333333327E-2"/>
    <s v="Classic Metal Creations"/>
    <s v="Official logos and insignias"/>
    <n v="3627"/>
    <n v="66.739999999999995"/>
    <n v="109.42"/>
    <n v="3002.44"/>
    <n v="1868.7199999999998"/>
    <n v="1133.7200000000003"/>
  </r>
  <r>
    <n v="10106"/>
    <s v="S24_2841"/>
    <n v="49"/>
    <n v="65.77"/>
    <n v="13"/>
    <x v="6"/>
    <x v="6"/>
    <x v="6"/>
    <n v="35640555"/>
    <s v="Via Ludovico il Moro 22 "/>
    <s v="Bergamo"/>
    <n v="24100"/>
    <x v="5"/>
    <n v="1401"/>
    <n v="119600"/>
    <n v="10106"/>
    <d v="2003-02-17T00:00:00"/>
    <d v="2003-02-24T00:00:00"/>
    <d v="2003-02-21T00:00:00"/>
    <s v="Shipped"/>
    <n v="6"/>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3222.73"/>
    <n v="1678.25"/>
    <n v="1544.48"/>
  </r>
  <r>
    <n v="10106"/>
    <s v="S24_3420"/>
    <n v="31"/>
    <n v="55.89"/>
    <n v="14"/>
    <x v="6"/>
    <x v="6"/>
    <x v="6"/>
    <n v="35640555"/>
    <s v="Via Ludovico il Moro 22 "/>
    <s v="Bergamo"/>
    <n v="24100"/>
    <x v="5"/>
    <n v="1401"/>
    <n v="119600"/>
    <n v="10106"/>
    <d v="2003-02-17T00:00:00"/>
    <d v="2003-02-24T00:00:00"/>
    <d v="2003-02-21T00:00:00"/>
    <s v="Shipped"/>
    <n v="6"/>
    <n v="5"/>
    <x v="60"/>
    <x v="0"/>
    <n v="5.8333333333333327E-2"/>
    <s v="Autoart Studio Design"/>
    <s v="Features opening hood, opening doors, opening trunk, wide white wall tires, front door arm rests, working steering system"/>
    <n v="2902"/>
    <n v="26.3"/>
    <n v="65.75"/>
    <n v="1732.59"/>
    <n v="815.30000000000007"/>
    <n v="917.28999999999985"/>
  </r>
  <r>
    <n v="10106"/>
    <s v="S24_3949"/>
    <n v="50"/>
    <n v="55.96"/>
    <n v="11"/>
    <x v="6"/>
    <x v="6"/>
    <x v="6"/>
    <n v="35640555"/>
    <s v="Via Ludovico il Moro 22 "/>
    <s v="Bergamo"/>
    <n v="24100"/>
    <x v="5"/>
    <n v="1401"/>
    <n v="119600"/>
    <n v="10106"/>
    <d v="2003-02-17T00:00:00"/>
    <d v="2003-02-24T00:00:00"/>
    <d v="2003-02-21T00:00:00"/>
    <s v="Shipped"/>
    <n v="6"/>
    <n v="5"/>
    <x v="61"/>
    <x v="5"/>
    <n v="5.8333333333333327E-2"/>
    <s v="Second Gear Diecast"/>
    <s v="Has retractable wheels and comes with a stand. Official logos and insignias."/>
    <n v="6812"/>
    <n v="29.34"/>
    <n v="68.239999999999995"/>
    <n v="2798"/>
    <n v="1467"/>
    <n v="1331"/>
  </r>
  <r>
    <n v="10106"/>
    <s v="S24_4278"/>
    <n v="26"/>
    <n v="71"/>
    <n v="3"/>
    <x v="6"/>
    <x v="6"/>
    <x v="6"/>
    <n v="35640555"/>
    <s v="Via Ludovico il Moro 22 "/>
    <s v="Bergamo"/>
    <n v="24100"/>
    <x v="5"/>
    <n v="1401"/>
    <n v="119600"/>
    <n v="10106"/>
    <d v="2003-02-17T00:00:00"/>
    <d v="2003-02-24T00:00:00"/>
    <d v="2003-02-21T00:00:00"/>
    <s v="Shipped"/>
    <n v="6"/>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846"/>
    <n v="941.9799999999999"/>
    <n v="904.0200000000001"/>
  </r>
  <r>
    <n v="10106"/>
    <s v="S32_4289"/>
    <n v="33"/>
    <n v="65.349999999999994"/>
    <n v="5"/>
    <x v="6"/>
    <x v="6"/>
    <x v="6"/>
    <n v="35640555"/>
    <s v="Via Ludovico il Moro 22 "/>
    <s v="Bergamo"/>
    <n v="24100"/>
    <x v="5"/>
    <n v="1401"/>
    <n v="119600"/>
    <n v="10106"/>
    <d v="2003-02-17T00:00:00"/>
    <d v="2003-02-24T00:00:00"/>
    <d v="2003-02-21T00:00:00"/>
    <s v="Shipped"/>
    <n v="6"/>
    <n v="5"/>
    <x v="63"/>
    <x v="0"/>
    <n v="6.3888888888888884E-2"/>
    <s v="Highway 66 Mini Classics"/>
    <s v="This model features grille-mounted chrome horn, lift-up louvered hood, fold-down rumble seat, working steering system"/>
    <n v="136"/>
    <n v="33.020000000000003"/>
    <n v="68.790000000000006"/>
    <n v="2156.5499999999997"/>
    <n v="1089.6600000000001"/>
    <n v="1066.8899999999996"/>
  </r>
  <r>
    <n v="10106"/>
    <s v="S50_1341"/>
    <n v="39"/>
    <n v="35.78"/>
    <n v="6"/>
    <x v="6"/>
    <x v="6"/>
    <x v="6"/>
    <n v="35640555"/>
    <s v="Via Ludovico il Moro 22 "/>
    <s v="Bergamo"/>
    <n v="24100"/>
    <x v="5"/>
    <n v="1401"/>
    <n v="119600"/>
    <n v="10106"/>
    <d v="2003-02-17T00:00:00"/>
    <d v="2003-02-24T00:00:00"/>
    <d v="2003-02-21T00:00:00"/>
    <s v="Shipped"/>
    <n v="6"/>
    <n v="5"/>
    <x v="64"/>
    <x v="0"/>
    <n v="7.6388888888888895E-2"/>
    <s v="Studio M Art Models"/>
    <s v="Features opening trunk,  working steering system"/>
    <n v="7062"/>
    <n v="27.06"/>
    <n v="43.64"/>
    <n v="1395.42"/>
    <n v="1055.3399999999999"/>
    <n v="340.08000000000015"/>
  </r>
  <r>
    <n v="10106"/>
    <s v="S700_1691"/>
    <n v="31"/>
    <n v="91.34"/>
    <n v="7"/>
    <x v="6"/>
    <x v="6"/>
    <x v="6"/>
    <n v="35640555"/>
    <s v="Via Ludovico il Moro 22 "/>
    <s v="Bergamo"/>
    <n v="24100"/>
    <x v="5"/>
    <n v="1401"/>
    <n v="119600"/>
    <n v="10106"/>
    <d v="2003-02-17T00:00:00"/>
    <d v="2003-02-24T00:00:00"/>
    <d v="2003-02-21T00:00:00"/>
    <s v="Shipped"/>
    <n v="6"/>
    <n v="5"/>
    <x v="65"/>
    <x v="5"/>
    <n v="0.52777777777777779"/>
    <s v="Min Lin Diecast"/>
    <s v="Exact replia with official logos and insignias and retractable wheels"/>
    <n v="5841"/>
    <n v="51.15"/>
    <n v="91.34"/>
    <n v="2831.54"/>
    <n v="1585.6499999999999"/>
    <n v="1245.8900000000001"/>
  </r>
  <r>
    <n v="10106"/>
    <s v="S700_2047"/>
    <n v="30"/>
    <n v="85.09"/>
    <n v="16"/>
    <x v="6"/>
    <x v="6"/>
    <x v="6"/>
    <n v="35640555"/>
    <s v="Via Ludovico il Moro 22 "/>
    <s v="Bergamo"/>
    <n v="24100"/>
    <x v="5"/>
    <n v="1401"/>
    <n v="119600"/>
    <n v="10106"/>
    <d v="2003-02-17T00:00:00"/>
    <d v="2003-02-24T00:00:00"/>
    <d v="2003-02-21T00:00:00"/>
    <s v="Shipped"/>
    <n v="6"/>
    <n v="5"/>
    <x v="66"/>
    <x v="4"/>
    <n v="0.52777777777777779"/>
    <s v="Unimax Art Galleries"/>
    <s v="Measures 30 inches Long x 27 1/2 inches High x 4 3/4 inches Wide. _x000a_Many extras including rigging, long boats, pilot house, anchors, etc. Comes with three masts, all square-rigged."/>
    <n v="3501"/>
    <n v="39.83"/>
    <n v="90.52"/>
    <n v="2552.7000000000003"/>
    <n v="1194.8999999999999"/>
    <n v="1357.8000000000004"/>
  </r>
  <r>
    <n v="10106"/>
    <s v="S700_2466"/>
    <n v="34"/>
    <n v="99.72"/>
    <n v="9"/>
    <x v="6"/>
    <x v="6"/>
    <x v="6"/>
    <n v="35640555"/>
    <s v="Via Ludovico il Moro 22 "/>
    <s v="Bergamo"/>
    <n v="24100"/>
    <x v="5"/>
    <n v="1401"/>
    <n v="119600"/>
    <n v="10106"/>
    <d v="2003-02-17T00:00:00"/>
    <d v="2003-02-24T00:00:00"/>
    <d v="2003-02-21T00:00:00"/>
    <s v="Shipped"/>
    <n v="6"/>
    <n v="5"/>
    <x v="67"/>
    <x v="5"/>
    <n v="0.52777777777777779"/>
    <s v="Motor City Art Classics"/>
    <s v="Official logos and insignias. Working steering system. Rotating jet engines"/>
    <n v="9653"/>
    <n v="68.8"/>
    <n v="99.72"/>
    <n v="3390.48"/>
    <n v="2339.1999999999998"/>
    <n v="1051.2800000000002"/>
  </r>
  <r>
    <n v="10106"/>
    <s v="S700_2834"/>
    <n v="32"/>
    <n v="113.9"/>
    <n v="1"/>
    <x v="6"/>
    <x v="6"/>
    <x v="6"/>
    <n v="35640555"/>
    <s v="Via Ludovico il Moro 22 "/>
    <s v="Bergamo"/>
    <n v="24100"/>
    <x v="5"/>
    <n v="1401"/>
    <n v="119600"/>
    <n v="10106"/>
    <d v="2003-02-17T00:00:00"/>
    <d v="2003-02-24T00:00:00"/>
    <d v="2003-02-21T00:00:00"/>
    <s v="Shipped"/>
    <n v="6"/>
    <n v="5"/>
    <x v="68"/>
    <x v="5"/>
    <n v="0.52777777777777779"/>
    <s v="Highway 66 Mini Classics"/>
    <s v="Exact replia with official logos and insignias and retractable wheels"/>
    <n v="7106"/>
    <n v="59.33"/>
    <n v="118.65"/>
    <n v="3644.8"/>
    <n v="1898.56"/>
    <n v="1746.2400000000002"/>
  </r>
  <r>
    <n v="10106"/>
    <s v="S700_3167"/>
    <n v="44"/>
    <n v="76"/>
    <n v="8"/>
    <x v="6"/>
    <x v="6"/>
    <x v="6"/>
    <n v="35640555"/>
    <s v="Via Ludovico il Moro 22 "/>
    <s v="Bergamo"/>
    <n v="24100"/>
    <x v="5"/>
    <n v="1401"/>
    <n v="119600"/>
    <n v="10106"/>
    <d v="2003-02-17T00:00:00"/>
    <d v="2003-02-24T00:00:00"/>
    <d v="2003-02-21T00:00:00"/>
    <s v="Shipped"/>
    <n v="6"/>
    <n v="5"/>
    <x v="69"/>
    <x v="5"/>
    <n v="9.1666666666666674E-2"/>
    <s v="Motor City Art Classics"/>
    <s v="10&quot; Wingspan with retractable landing gears.Comes with pilot"/>
    <n v="551"/>
    <n v="54.4"/>
    <n v="80"/>
    <n v="3344"/>
    <n v="2393.6"/>
    <n v="950.40000000000009"/>
  </r>
  <r>
    <n v="10106"/>
    <s v="S700_4002"/>
    <n v="48"/>
    <n v="70.33"/>
    <n v="10"/>
    <x v="6"/>
    <x v="6"/>
    <x v="6"/>
    <n v="35640555"/>
    <s v="Via Ludovico il Moro 22 "/>
    <s v="Bergamo"/>
    <n v="24100"/>
    <x v="5"/>
    <n v="1401"/>
    <n v="119600"/>
    <n v="10106"/>
    <d v="2003-02-17T00:00:00"/>
    <d v="2003-02-24T00:00:00"/>
    <d v="2003-02-21T00:00:00"/>
    <s v="Shipped"/>
    <n v="6"/>
    <n v="5"/>
    <x v="70"/>
    <x v="5"/>
    <n v="0.52777777777777779"/>
    <s v="Second Gear Diecast"/>
    <s v="Polished finish. Exact replia with official logos and insignias and retractable wheels"/>
    <n v="8820"/>
    <n v="36.270000000000003"/>
    <n v="74.03"/>
    <n v="3375.84"/>
    <n v="1740.96"/>
    <n v="1634.88"/>
  </r>
  <r>
    <n v="10106"/>
    <s v="S72_1253"/>
    <n v="48"/>
    <n v="43.7"/>
    <n v="15"/>
    <x v="6"/>
    <x v="6"/>
    <x v="6"/>
    <n v="35640555"/>
    <s v="Via Ludovico il Moro 22 "/>
    <s v="Bergamo"/>
    <n v="24100"/>
    <x v="5"/>
    <n v="1401"/>
    <n v="119600"/>
    <n v="10106"/>
    <d v="2003-02-17T00:00:00"/>
    <d v="2003-02-24T00:00:00"/>
    <d v="2003-02-21T00:00:00"/>
    <s v="Shipped"/>
    <n v="6"/>
    <n v="5"/>
    <x v="71"/>
    <x v="5"/>
    <n v="9.1666666666666674E-2"/>
    <s v="Motor City Art Classics"/>
    <s v="10&quot; Wingspan with retractable landing gears.Comes with pilot"/>
    <n v="4857"/>
    <n v="32.770000000000003"/>
    <n v="49.66"/>
    <n v="2097.6000000000004"/>
    <n v="1572.96"/>
    <n v="524.64000000000033"/>
  </r>
  <r>
    <n v="10107"/>
    <s v="S10_1678"/>
    <n v="30"/>
    <n v="81.349999999999994"/>
    <n v="2"/>
    <x v="7"/>
    <x v="7"/>
    <x v="7"/>
    <n v="2125557818"/>
    <s v="897 Long Airport Avenue "/>
    <s v="NYC"/>
    <n v="10022"/>
    <x v="0"/>
    <n v="1323"/>
    <n v="114900"/>
    <n v="10107"/>
    <d v="2003-02-24T00:00:00"/>
    <d v="2003-03-03T00:00:00"/>
    <d v="2003-02-26T00:00:00"/>
    <s v="Shipped"/>
    <n v="6"/>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440.5"/>
    <n v="1464.3000000000002"/>
    <n v="976.19999999999982"/>
  </r>
  <r>
    <n v="10107"/>
    <s v="S10_2016"/>
    <n v="39"/>
    <n v="105.86"/>
    <n v="5"/>
    <x v="7"/>
    <x v="7"/>
    <x v="7"/>
    <n v="2125557818"/>
    <s v="897 Long Airport Avenue "/>
    <s v="NYC"/>
    <n v="10022"/>
    <x v="0"/>
    <n v="1323"/>
    <n v="114900"/>
    <n v="10107"/>
    <d v="2003-02-24T00:00:00"/>
    <d v="2003-03-03T00:00:00"/>
    <d v="2003-02-26T00:00:00"/>
    <s v="Shipped"/>
    <n v="6"/>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28.54"/>
    <n v="2690.6099999999997"/>
    <n v="1437.9300000000003"/>
  </r>
  <r>
    <n v="10107"/>
    <s v="S10_4698"/>
    <n v="27"/>
    <n v="172.36"/>
    <n v="4"/>
    <x v="7"/>
    <x v="7"/>
    <x v="7"/>
    <n v="2125557818"/>
    <s v="897 Long Airport Avenue "/>
    <s v="NYC"/>
    <n v="10022"/>
    <x v="0"/>
    <n v="1323"/>
    <n v="114900"/>
    <n v="10107"/>
    <d v="2003-02-24T00:00:00"/>
    <d v="2003-03-03T00:00:00"/>
    <d v="2003-02-26T00:00:00"/>
    <s v="Shipped"/>
    <n v="6"/>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653.72"/>
    <n v="2457.54"/>
    <n v="2196.1800000000003"/>
  </r>
  <r>
    <n v="10107"/>
    <s v="S12_2823"/>
    <n v="21"/>
    <n v="122"/>
    <n v="1"/>
    <x v="7"/>
    <x v="7"/>
    <x v="7"/>
    <n v="2125557818"/>
    <s v="897 Long Airport Avenue "/>
    <s v="NYC"/>
    <n v="10022"/>
    <x v="0"/>
    <n v="1323"/>
    <n v="114900"/>
    <n v="10107"/>
    <d v="2003-02-24T00:00:00"/>
    <d v="2003-03-03T00:00:00"/>
    <d v="2003-02-26T00:00:00"/>
    <s v="Shipped"/>
    <n v="6"/>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562"/>
    <n v="1391.6699999999998"/>
    <n v="1170.3300000000002"/>
  </r>
  <r>
    <n v="10107"/>
    <s v="S18_2625"/>
    <n v="29"/>
    <n v="52.7"/>
    <n v="6"/>
    <x v="7"/>
    <x v="7"/>
    <x v="7"/>
    <n v="2125557818"/>
    <s v="897 Long Airport Avenue "/>
    <s v="NYC"/>
    <n v="10022"/>
    <x v="0"/>
    <n v="1323"/>
    <n v="114900"/>
    <n v="10107"/>
    <d v="2003-02-24T00:00:00"/>
    <d v="2003-03-03T00:00:00"/>
    <d v="2003-02-26T00:00:00"/>
    <s v="Shipped"/>
    <n v="6"/>
    <n v="3"/>
    <x v="76"/>
    <x v="6"/>
    <n v="5.4166666666666669E-2"/>
    <s v="Welly Diecast Productions"/>
    <s v="Intricately detailed with chrome accents and trim, official die-struck logos and baked enamel finish."/>
    <n v="4357"/>
    <n v="24.23"/>
    <n v="60.57"/>
    <n v="1528.3000000000002"/>
    <n v="702.67"/>
    <n v="825.63000000000022"/>
  </r>
  <r>
    <n v="10107"/>
    <s v="S24_1578"/>
    <n v="25"/>
    <n v="96.92"/>
    <n v="3"/>
    <x v="7"/>
    <x v="7"/>
    <x v="7"/>
    <n v="2125557818"/>
    <s v="897 Long Airport Avenue "/>
    <s v="NYC"/>
    <n v="10022"/>
    <x v="0"/>
    <n v="1323"/>
    <n v="114900"/>
    <n v="10107"/>
    <d v="2003-02-24T00:00:00"/>
    <d v="2003-03-03T00:00:00"/>
    <d v="2003-02-26T00:00:00"/>
    <s v="Shipped"/>
    <n v="6"/>
    <n v="3"/>
    <x v="77"/>
    <x v="6"/>
    <n v="5.8333333333333327E-2"/>
    <s v="Autoart Studio Design"/>
    <s v="Detailed scale replica with working suspension and constructed from over 70 parts"/>
    <n v="7003"/>
    <n v="60.86"/>
    <n v="112.7"/>
    <n v="2423"/>
    <n v="1521.5"/>
    <n v="901.5"/>
  </r>
  <r>
    <n v="10107"/>
    <s v="S24_2000"/>
    <n v="38"/>
    <n v="73.12"/>
    <n v="7"/>
    <x v="7"/>
    <x v="7"/>
    <x v="7"/>
    <n v="2125557818"/>
    <s v="897 Long Airport Avenue "/>
    <s v="NYC"/>
    <n v="10022"/>
    <x v="0"/>
    <n v="1323"/>
    <n v="114900"/>
    <n v="10107"/>
    <d v="2003-02-24T00:00:00"/>
    <d v="2003-03-03T00:00:00"/>
    <d v="2003-02-26T00:00:00"/>
    <s v="Shipped"/>
    <n v="6"/>
    <n v="3"/>
    <x v="78"/>
    <x v="6"/>
    <n v="5.8333333333333327E-2"/>
    <s v="Highway 66 Mini Classics"/>
    <s v="Detailed scale replica with working suspension and constructed from over 70 parts"/>
    <n v="15"/>
    <n v="37.32"/>
    <n v="76.17"/>
    <n v="2778.5600000000004"/>
    <n v="1418.16"/>
    <n v="1360.4000000000003"/>
  </r>
  <r>
    <n v="10107"/>
    <s v="S32_1374"/>
    <n v="20"/>
    <n v="88.9"/>
    <n v="8"/>
    <x v="7"/>
    <x v="7"/>
    <x v="7"/>
    <n v="2125557818"/>
    <s v="897 Long Airport Avenue "/>
    <s v="NYC"/>
    <n v="10022"/>
    <x v="0"/>
    <n v="1323"/>
    <n v="114900"/>
    <n v="10107"/>
    <d v="2003-02-24T00:00:00"/>
    <d v="2003-03-03T00:00:00"/>
    <d v="2003-02-26T00:00:00"/>
    <s v="Shipped"/>
    <n v="6"/>
    <n v="3"/>
    <x v="79"/>
    <x v="6"/>
    <n v="6.3888888888888884E-2"/>
    <s v="Exoto Designs"/>
    <s v="Features official die-struck logos and baked enamel finish. Comes with stand."/>
    <n v="178"/>
    <n v="66.92"/>
    <n v="99.89"/>
    <n v="1778"/>
    <n v="1338.4"/>
    <n v="439.59999999999991"/>
  </r>
  <r>
    <n v="10108"/>
    <s v="S12_1099"/>
    <n v="33"/>
    <n v="165.38"/>
    <n v="6"/>
    <x v="8"/>
    <x v="8"/>
    <x v="8"/>
    <n v="6325553587"/>
    <s v="15 McCallum Street NatWest Center #13-03"/>
    <s v="Makati City"/>
    <s v="1227MM"/>
    <x v="6"/>
    <n v="1621"/>
    <n v="81500"/>
    <n v="10108"/>
    <d v="2003-03-03T00:00:00"/>
    <d v="2003-03-12T00:00:00"/>
    <d v="2003-03-08T00:00:00"/>
    <s v="Shipped"/>
    <n v="8"/>
    <n v="5"/>
    <x v="80"/>
    <x v="1"/>
    <n v="4.9999999999999996E-2"/>
    <s v="Autoart Studio Design"/>
    <s v="Hood, doors and trunk all open to reveal highly detailed interior features. Steering wheel actually turns the front wheels. Color dark green."/>
    <n v="68"/>
    <n v="95.34"/>
    <n v="194.57"/>
    <n v="5457.54"/>
    <n v="3146.2200000000003"/>
    <n v="2311.3199999999997"/>
  </r>
  <r>
    <n v="10108"/>
    <s v="S12_3380"/>
    <n v="45"/>
    <n v="96.3"/>
    <n v="4"/>
    <x v="8"/>
    <x v="8"/>
    <x v="8"/>
    <n v="6325553587"/>
    <s v="15 McCallum Street NatWest Center #13-03"/>
    <s v="Makati City"/>
    <s v="1227MM"/>
    <x v="6"/>
    <n v="1621"/>
    <n v="81500"/>
    <n v="10108"/>
    <d v="2003-03-03T00:00:00"/>
    <d v="2003-03-12T00:00:00"/>
    <d v="2003-03-08T00:00:00"/>
    <s v="Shipped"/>
    <n v="8"/>
    <n v="5"/>
    <x v="81"/>
    <x v="1"/>
    <n v="4.9999999999999996E-2"/>
    <s v="Welly Diecast Productions"/>
    <s v="1:12 scale model of a 1968 Dodge Charger. Hood, doors and trunk all open to reveal highly detailed interior features. Steering wheel actually turns the front wheels. Color black"/>
    <n v="9123"/>
    <n v="75.16"/>
    <n v="117.44"/>
    <n v="4333.5"/>
    <n v="3382.2"/>
    <n v="951.30000000000018"/>
  </r>
  <r>
    <n v="10108"/>
    <s v="S12_3990"/>
    <n v="39"/>
    <n v="75.81"/>
    <n v="7"/>
    <x v="8"/>
    <x v="8"/>
    <x v="8"/>
    <n v="6325553587"/>
    <s v="15 McCallum Street NatWest Center #13-03"/>
    <s v="Makati City"/>
    <s v="1227MM"/>
    <x v="6"/>
    <n v="1621"/>
    <n v="81500"/>
    <n v="10108"/>
    <d v="2003-03-03T00:00:00"/>
    <d v="2003-03-12T00:00:00"/>
    <d v="2003-03-08T00:00:00"/>
    <s v="Shipped"/>
    <n v="8"/>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956.59"/>
    <n v="1244.8800000000001"/>
    <n v="1711.71"/>
  </r>
  <r>
    <n v="10108"/>
    <s v="S12_4675"/>
    <n v="36"/>
    <n v="107.1"/>
    <n v="3"/>
    <x v="8"/>
    <x v="8"/>
    <x v="8"/>
    <n v="6325553587"/>
    <s v="15 McCallum Street NatWest Center #13-03"/>
    <s v="Makati City"/>
    <s v="1227MM"/>
    <x v="6"/>
    <n v="1621"/>
    <n v="81500"/>
    <n v="10108"/>
    <d v="2003-03-03T00:00:00"/>
    <d v="2003-03-12T00:00:00"/>
    <d v="2003-03-08T00:00:00"/>
    <s v="Shipped"/>
    <n v="8"/>
    <n v="5"/>
    <x v="83"/>
    <x v="1"/>
    <n v="4.9999999999999996E-2"/>
    <s v="Welly Diecast Productions"/>
    <s v="Detailed model of the 1969 Dodge Charger. This model includes finely detailed interior and exterior features. Painted in red and white."/>
    <n v="7323"/>
    <n v="58.73"/>
    <n v="115.16"/>
    <n v="3855.6"/>
    <n v="2114.2799999999997"/>
    <n v="1741.3200000000002"/>
  </r>
  <r>
    <n v="10108"/>
    <s v="S18_1889"/>
    <n v="38"/>
    <n v="67.760000000000005"/>
    <n v="2"/>
    <x v="8"/>
    <x v="8"/>
    <x v="8"/>
    <n v="6325553587"/>
    <s v="15 McCallum Street NatWest Center #13-03"/>
    <s v="Makati City"/>
    <s v="1227MM"/>
    <x v="6"/>
    <n v="1621"/>
    <n v="81500"/>
    <n v="10108"/>
    <d v="2003-03-03T00:00:00"/>
    <d v="2003-03-12T00:00:00"/>
    <d v="2003-03-08T00:00:00"/>
    <s v="Shipped"/>
    <n v="8"/>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74.88"/>
    <n v="2048.1999999999998"/>
    <n v="526.68000000000029"/>
  </r>
  <r>
    <n v="10108"/>
    <s v="S18_3278"/>
    <n v="26"/>
    <n v="73.17"/>
    <n v="9"/>
    <x v="8"/>
    <x v="8"/>
    <x v="8"/>
    <n v="6325553587"/>
    <s v="15 McCallum Street NatWest Center #13-03"/>
    <s v="Makati City"/>
    <s v="1227MM"/>
    <x v="6"/>
    <n v="1621"/>
    <n v="81500"/>
    <n v="10108"/>
    <d v="2003-03-03T00:00:00"/>
    <d v="2003-03-12T00:00:00"/>
    <d v="2003-03-08T00:00:00"/>
    <s v="Shipped"/>
    <n v="8"/>
    <n v="5"/>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902.42"/>
    <n v="1275.3"/>
    <n v="627.12000000000012"/>
  </r>
  <r>
    <n v="10108"/>
    <s v="S18_3482"/>
    <n v="29"/>
    <n v="132.29"/>
    <n v="8"/>
    <x v="8"/>
    <x v="8"/>
    <x v="8"/>
    <n v="6325553587"/>
    <s v="15 McCallum Street NatWest Center #13-03"/>
    <s v="Makati City"/>
    <s v="1227MM"/>
    <x v="6"/>
    <n v="1621"/>
    <n v="81500"/>
    <n v="10108"/>
    <d v="2003-03-03T00:00:00"/>
    <d v="2003-03-12T00:00:00"/>
    <d v="2003-03-08T00:00:00"/>
    <s v="Shipped"/>
    <n v="8"/>
    <n v="5"/>
    <x v="86"/>
    <x v="1"/>
    <n v="5.4166666666666669E-2"/>
    <s v="Gearbox Collectibles"/>
    <s v="Highly detailed 1976 Ford Gran Torino &quot;Starsky and Hutch&quot; diecast model. Very well constructed and painted in red and white patterns."/>
    <n v="9127"/>
    <n v="73.489999999999995"/>
    <n v="146.99"/>
    <n v="3836.41"/>
    <n v="2131.21"/>
    <n v="1705.1999999999998"/>
  </r>
  <r>
    <n v="10108"/>
    <s v="S18_3782"/>
    <n v="43"/>
    <n v="52.84"/>
    <n v="12"/>
    <x v="8"/>
    <x v="8"/>
    <x v="8"/>
    <n v="6325553587"/>
    <s v="15 McCallum Street NatWest Center #13-03"/>
    <s v="Makati City"/>
    <s v="1227MM"/>
    <x v="6"/>
    <n v="1621"/>
    <n v="81500"/>
    <n v="10108"/>
    <d v="2003-03-03T00:00:00"/>
    <d v="2003-03-12T00:00:00"/>
    <d v="2003-03-08T00:00:00"/>
    <s v="Shipped"/>
    <n v="8"/>
    <n v="5"/>
    <x v="87"/>
    <x v="6"/>
    <n v="5.4166666666666669E-2"/>
    <s v="Studio M Art Models"/>
    <s v="Features rotating wheels , working kick stand. Comes with stand."/>
    <n v="7689"/>
    <n v="32.950000000000003"/>
    <n v="62.17"/>
    <n v="2272.1200000000003"/>
    <n v="1416.8500000000001"/>
    <n v="855.27000000000021"/>
  </r>
  <r>
    <n v="10108"/>
    <s v="S18_4721"/>
    <n v="44"/>
    <n v="139.87"/>
    <n v="11"/>
    <x v="8"/>
    <x v="8"/>
    <x v="8"/>
    <n v="6325553587"/>
    <s v="15 McCallum Street NatWest Center #13-03"/>
    <s v="Makati City"/>
    <s v="1227MM"/>
    <x v="6"/>
    <n v="1621"/>
    <n v="81500"/>
    <n v="10108"/>
    <d v="2003-03-03T00:00:00"/>
    <d v="2003-03-12T00:00:00"/>
    <d v="2003-03-08T00:00:00"/>
    <s v="Shipped"/>
    <n v="8"/>
    <n v="5"/>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6154.2800000000007"/>
    <n v="3076.92"/>
    <n v="3077.3600000000006"/>
  </r>
  <r>
    <n v="10108"/>
    <s v="S24_2360"/>
    <n v="35"/>
    <n v="64.41"/>
    <n v="15"/>
    <x v="8"/>
    <x v="8"/>
    <x v="8"/>
    <n v="6325553587"/>
    <s v="15 McCallum Street NatWest Center #13-03"/>
    <s v="Makati City"/>
    <s v="1227MM"/>
    <x v="6"/>
    <n v="1621"/>
    <n v="81500"/>
    <n v="10108"/>
    <d v="2003-03-03T00:00:00"/>
    <d v="2003-03-12T00:00:00"/>
    <d v="2003-03-08T00:00:00"/>
    <s v="Shipped"/>
    <n v="8"/>
    <n v="5"/>
    <x v="89"/>
    <x v="6"/>
    <n v="5.8333333333333327E-2"/>
    <s v="Highway 66 Mini Classics"/>
    <s v="Features two-tone paint with chrome accents, superior die-cast detail , rotating wheels , working kick stand"/>
    <n v="6840"/>
    <n v="47.1"/>
    <n v="69.260000000000005"/>
    <n v="2254.35"/>
    <n v="1648.5"/>
    <n v="605.84999999999991"/>
  </r>
  <r>
    <n v="10108"/>
    <s v="S24_3371"/>
    <n v="30"/>
    <n v="60.01"/>
    <n v="5"/>
    <x v="8"/>
    <x v="8"/>
    <x v="8"/>
    <n v="6325553587"/>
    <s v="15 McCallum Street NatWest Center #13-03"/>
    <s v="Makati City"/>
    <s v="1227MM"/>
    <x v="6"/>
    <n v="1621"/>
    <n v="81500"/>
    <n v="10108"/>
    <d v="2003-03-03T00:00:00"/>
    <d v="2003-03-12T00:00:00"/>
    <d v="2003-03-08T00:00:00"/>
    <s v="Shipped"/>
    <n v="8"/>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800.3"/>
    <n v="1157.3999999999999"/>
    <n v="642.90000000000009"/>
  </r>
  <r>
    <n v="10108"/>
    <s v="S24_3856"/>
    <n v="40"/>
    <n v="132"/>
    <n v="1"/>
    <x v="8"/>
    <x v="8"/>
    <x v="8"/>
    <n v="6325553587"/>
    <s v="15 McCallum Street NatWest Center #13-03"/>
    <s v="Makati City"/>
    <s v="1227MM"/>
    <x v="6"/>
    <n v="1621"/>
    <n v="81500"/>
    <n v="10108"/>
    <d v="2003-03-03T00:00:00"/>
    <d v="2003-03-12T00:00:00"/>
    <d v="2003-03-08T00:00:00"/>
    <s v="Shipped"/>
    <n v="8"/>
    <n v="5"/>
    <x v="91"/>
    <x v="1"/>
    <n v="5.4166666666666669E-2"/>
    <s v="Classic Metal Creations"/>
    <s v="Features include: Turnable front wheels; steering function; detailed interior; detailed engine; opening hood; opening trunk; opening doors; and detailed chassis."/>
    <n v="6600"/>
    <n v="98.3"/>
    <n v="140.43"/>
    <n v="5280"/>
    <n v="3932"/>
    <n v="1348"/>
  </r>
  <r>
    <n v="10108"/>
    <s v="S24_4620"/>
    <n v="31"/>
    <n v="67.099999999999994"/>
    <n v="10"/>
    <x v="8"/>
    <x v="8"/>
    <x v="8"/>
    <n v="6325553587"/>
    <s v="15 McCallum Street NatWest Center #13-03"/>
    <s v="Makati City"/>
    <s v="1227MM"/>
    <x v="6"/>
    <n v="1621"/>
    <n v="81500"/>
    <n v="10108"/>
    <d v="2003-03-03T00:00:00"/>
    <d v="2003-03-12T00:00:00"/>
    <d v="2003-03-08T00:00:00"/>
    <s v="Shipped"/>
    <n v="8"/>
    <n v="5"/>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080.1"/>
    <n v="1002.2299999999999"/>
    <n v="1077.8699999999999"/>
  </r>
  <r>
    <n v="10108"/>
    <s v="S32_2206"/>
    <n v="27"/>
    <n v="36.21"/>
    <n v="13"/>
    <x v="8"/>
    <x v="8"/>
    <x v="8"/>
    <n v="6325553587"/>
    <s v="15 McCallum Street NatWest Center #13-03"/>
    <s v="Makati City"/>
    <s v="1227MM"/>
    <x v="6"/>
    <n v="1621"/>
    <n v="81500"/>
    <n v="10108"/>
    <d v="2003-03-03T00:00:00"/>
    <d v="2003-03-12T00:00:00"/>
    <d v="2003-03-08T00:00:00"/>
    <s v="Shipped"/>
    <n v="8"/>
    <n v="5"/>
    <x v="93"/>
    <x v="6"/>
    <n v="6.3888888888888884E-2"/>
    <s v="Gearbox Collectibles"/>
    <s v="Features rotating wheels , working kick stand. Comes with stand."/>
    <n v="9241"/>
    <n v="24.14"/>
    <n v="40.229999999999997"/>
    <n v="977.67000000000007"/>
    <n v="651.78"/>
    <n v="325.8900000000001"/>
  </r>
  <r>
    <n v="10108"/>
    <s v="S32_4485"/>
    <n v="31"/>
    <n v="87.76"/>
    <n v="16"/>
    <x v="8"/>
    <x v="8"/>
    <x v="8"/>
    <n v="6325553587"/>
    <s v="15 McCallum Street NatWest Center #13-03"/>
    <s v="Makati City"/>
    <s v="1227MM"/>
    <x v="6"/>
    <n v="1621"/>
    <n v="81500"/>
    <n v="10108"/>
    <d v="2003-03-03T00:00:00"/>
    <d v="2003-03-12T00:00:00"/>
    <d v="2003-03-08T00:00:00"/>
    <s v="Shipped"/>
    <n v="8"/>
    <n v="5"/>
    <x v="94"/>
    <x v="6"/>
    <n v="6.3888888888888884E-2"/>
    <s v="Second Gear Diecast"/>
    <s v="This model features two-tone paint with chrome accents, superior die-cast detail , rotating wheels , working kick stand"/>
    <n v="3341"/>
    <n v="56.13"/>
    <n v="102.05"/>
    <n v="2720.56"/>
    <n v="1740.03"/>
    <n v="980.53"/>
  </r>
  <r>
    <n v="10108"/>
    <s v="S50_4713"/>
    <n v="34"/>
    <n v="74.849999999999994"/>
    <n v="14"/>
    <x v="8"/>
    <x v="8"/>
    <x v="8"/>
    <n v="6325553587"/>
    <s v="15 McCallum Street NatWest Center #13-03"/>
    <s v="Makati City"/>
    <s v="1227MM"/>
    <x v="6"/>
    <n v="1621"/>
    <n v="81500"/>
    <n v="10108"/>
    <d v="2003-03-03T00:00:00"/>
    <d v="2003-03-12T00:00:00"/>
    <d v="2003-03-08T00:00:00"/>
    <s v="Shipped"/>
    <n v="8"/>
    <n v="5"/>
    <x v="95"/>
    <x v="6"/>
    <n v="7.6388888888888895E-2"/>
    <s v="Autoart Studio Design"/>
    <s v="Features rotating wheels , working kick stand. Comes with stand."/>
    <n v="600"/>
    <n v="34.17"/>
    <n v="81.36"/>
    <n v="2544.8999999999996"/>
    <n v="1161.78"/>
    <n v="1383.1199999999997"/>
  </r>
  <r>
    <n v="10109"/>
    <s v="S18_1129"/>
    <n v="26"/>
    <n v="117.48"/>
    <n v="4"/>
    <x v="9"/>
    <x v="9"/>
    <x v="9"/>
    <n v="2155559857"/>
    <s v="11328 Douglas Av. "/>
    <s v="Philadelphia"/>
    <n v="71270"/>
    <x v="0"/>
    <n v="1323"/>
    <n v="72600"/>
    <n v="10109"/>
    <d v="2003-03-10T00:00:00"/>
    <d v="2003-03-19T00:00:00"/>
    <d v="2003-03-11T00:00:00"/>
    <s v="Shipped"/>
    <n v="8"/>
    <n v="2"/>
    <x v="96"/>
    <x v="1"/>
    <n v="5.4166666666666669E-2"/>
    <s v="Highway 66 Mini Classics"/>
    <s v="This model features, opening hood, opening doors, detailed engine, rear spoiler, opening trunk, working steering, tinted windows, baked enamel finish. Color red."/>
    <n v="3975"/>
    <n v="83.51"/>
    <n v="141.54"/>
    <n v="3054.48"/>
    <n v="2171.2600000000002"/>
    <n v="883.2199999999998"/>
  </r>
  <r>
    <n v="10109"/>
    <s v="S18_1984"/>
    <n v="38"/>
    <n v="137.97999999999999"/>
    <n v="3"/>
    <x v="9"/>
    <x v="9"/>
    <x v="9"/>
    <n v="2155559857"/>
    <s v="11328 Douglas Av. "/>
    <s v="Philadelphia"/>
    <n v="71270"/>
    <x v="0"/>
    <n v="1323"/>
    <n v="72600"/>
    <n v="10109"/>
    <d v="2003-03-10T00:00:00"/>
    <d v="2003-03-19T00:00:00"/>
    <d v="2003-03-11T00:00:00"/>
    <s v="Shipped"/>
    <n v="8"/>
    <n v="2"/>
    <x v="97"/>
    <x v="1"/>
    <n v="5.4166666666666669E-2"/>
    <s v="Min Lin Diecast"/>
    <s v="This model features, opening hood, opening doors, detailed engine, rear spoiler, opening trunk, working steering, tinted windows, baked enamel finish. Color yellow."/>
    <n v="9772"/>
    <n v="93.89"/>
    <n v="142.25"/>
    <n v="5243.24"/>
    <n v="3567.82"/>
    <n v="1675.4199999999996"/>
  </r>
  <r>
    <n v="10109"/>
    <s v="S18_2870"/>
    <n v="26"/>
    <n v="126.72"/>
    <n v="1"/>
    <x v="9"/>
    <x v="9"/>
    <x v="9"/>
    <n v="2155559857"/>
    <s v="11328 Douglas Av. "/>
    <s v="Philadelphia"/>
    <n v="71270"/>
    <x v="0"/>
    <n v="1323"/>
    <n v="72600"/>
    <n v="10109"/>
    <d v="2003-03-10T00:00:00"/>
    <d v="2003-03-19T00:00:00"/>
    <d v="2003-03-11T00:00:00"/>
    <s v="Shipped"/>
    <n v="8"/>
    <n v="2"/>
    <x v="98"/>
    <x v="1"/>
    <n v="5.4166666666666669E-2"/>
    <s v="Red Start Diecast"/>
    <s v="Features include opening and closing doors. Color: Red"/>
    <n v="8164"/>
    <n v="56.76"/>
    <n v="132"/>
    <n v="3294.72"/>
    <n v="1475.76"/>
    <n v="1818.9599999999998"/>
  </r>
  <r>
    <n v="10109"/>
    <s v="S18_3232"/>
    <n v="46"/>
    <n v="160.87"/>
    <n v="5"/>
    <x v="9"/>
    <x v="9"/>
    <x v="9"/>
    <n v="2155559857"/>
    <s v="11328 Douglas Av. "/>
    <s v="Philadelphia"/>
    <n v="71270"/>
    <x v="0"/>
    <n v="1323"/>
    <n v="72600"/>
    <n v="10109"/>
    <d v="2003-03-10T00:00:00"/>
    <d v="2003-03-19T00:00:00"/>
    <d v="2003-03-11T00:00:00"/>
    <s v="Shipped"/>
    <n v="8"/>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400.02"/>
    <n v="3583.4"/>
    <n v="3816.6200000000003"/>
  </r>
  <r>
    <n v="10109"/>
    <s v="S18_3685"/>
    <n v="47"/>
    <n v="125.74"/>
    <n v="2"/>
    <x v="9"/>
    <x v="9"/>
    <x v="9"/>
    <n v="2155559857"/>
    <s v="11328 Douglas Av. "/>
    <s v="Philadelphia"/>
    <n v="71270"/>
    <x v="0"/>
    <n v="1323"/>
    <n v="72600"/>
    <n v="10109"/>
    <d v="2003-03-10T00:00:00"/>
    <d v="2003-03-19T00:00:00"/>
    <d v="2003-03-11T00:00:00"/>
    <s v="Shipped"/>
    <n v="8"/>
    <n v="2"/>
    <x v="99"/>
    <x v="1"/>
    <n v="5.4166666666666669E-2"/>
    <s v="Gearbox Collectibles"/>
    <s v="This model features working front and rear suspension on accurately replicated and actuating shock absorbers as well as opening engine cover, rear stabilizer flap,  and 4 opening doors."/>
    <n v="8990"/>
    <n v="62.16"/>
    <n v="141.28"/>
    <n v="5909.78"/>
    <n v="2921.52"/>
    <n v="2988.2599999999998"/>
  </r>
  <r>
    <n v="10109"/>
    <s v="S24_2972"/>
    <n v="29"/>
    <n v="32.1"/>
    <n v="6"/>
    <x v="9"/>
    <x v="9"/>
    <x v="9"/>
    <n v="2155559857"/>
    <s v="11328 Douglas Av. "/>
    <s v="Philadelphia"/>
    <n v="71270"/>
    <x v="0"/>
    <n v="1323"/>
    <n v="72600"/>
    <n v="10109"/>
    <d v="2003-03-10T00:00:00"/>
    <d v="2003-03-19T00:00:00"/>
    <d v="2003-03-11T00:00:00"/>
    <s v="Shipped"/>
    <n v="8"/>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30.90000000000009"/>
    <n v="470.96"/>
    <n v="459.94000000000011"/>
  </r>
  <r>
    <n v="10110"/>
    <s v="S18_1589"/>
    <n v="37"/>
    <n v="118.22"/>
    <n v="16"/>
    <x v="10"/>
    <x v="10"/>
    <x v="10"/>
    <n v="1715551555"/>
    <s v="Fauntleroy Circus "/>
    <s v="Manchester"/>
    <s v="EC25NT"/>
    <x v="7"/>
    <n v="1501"/>
    <n v="136800"/>
    <n v="10110"/>
    <d v="2003-03-18T00:00:00"/>
    <d v="2003-03-24T00:00:00"/>
    <d v="2003-03-20T00:00:00"/>
    <s v="Shipped"/>
    <n v="5"/>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374.1400000000003"/>
    <n v="2440.52"/>
    <n v="1933.6200000000003"/>
  </r>
  <r>
    <n v="10110"/>
    <s v="S18_1749"/>
    <n v="42"/>
    <n v="153"/>
    <n v="7"/>
    <x v="10"/>
    <x v="10"/>
    <x v="10"/>
    <n v="1715551555"/>
    <s v="Fauntleroy Circus "/>
    <s v="Manchester"/>
    <s v="EC25NT"/>
    <x v="7"/>
    <n v="1501"/>
    <n v="136800"/>
    <n v="10110"/>
    <d v="2003-03-18T00:00:00"/>
    <d v="2003-03-24T00:00:00"/>
    <d v="2003-03-20T00:00:00"/>
    <s v="Shipped"/>
    <n v="5"/>
    <n v="3"/>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426"/>
    <n v="3641.4"/>
    <n v="2784.6"/>
  </r>
  <r>
    <n v="10110"/>
    <s v="S18_2248"/>
    <n v="32"/>
    <n v="51.46"/>
    <n v="6"/>
    <x v="10"/>
    <x v="10"/>
    <x v="10"/>
    <n v="1715551555"/>
    <s v="Fauntleroy Circus "/>
    <s v="Manchester"/>
    <s v="EC25NT"/>
    <x v="7"/>
    <n v="1501"/>
    <n v="136800"/>
    <n v="10110"/>
    <d v="2003-03-18T00:00:00"/>
    <d v="2003-03-24T00:00:00"/>
    <d v="2003-03-20T00:00:00"/>
    <s v="Shipped"/>
    <n v="5"/>
    <n v="3"/>
    <x v="1"/>
    <x v="0"/>
    <n v="5.4166666666666669E-2"/>
    <s v="Motor City Art Classics"/>
    <s v="Features opening hood, opening doors, opening trunk, wide white wall tires, front door arm rests, working steering system."/>
    <n v="540"/>
    <n v="33.299999999999997"/>
    <n v="60.54"/>
    <n v="1646.72"/>
    <n v="1065.5999999999999"/>
    <n v="581.12000000000012"/>
  </r>
  <r>
    <n v="10110"/>
    <s v="S18_2325"/>
    <n v="33"/>
    <n v="115.69"/>
    <n v="4"/>
    <x v="10"/>
    <x v="10"/>
    <x v="10"/>
    <n v="1715551555"/>
    <s v="Fauntleroy Circus "/>
    <s v="Manchester"/>
    <s v="EC25NT"/>
    <x v="7"/>
    <n v="1501"/>
    <n v="136800"/>
    <n v="10110"/>
    <d v="2003-03-18T00:00:00"/>
    <d v="2003-03-24T00:00:00"/>
    <d v="2003-03-20T00:00:00"/>
    <s v="Shipped"/>
    <n v="5"/>
    <n v="3"/>
    <x v="4"/>
    <x v="0"/>
    <n v="5.4166666666666669E-2"/>
    <s v="Autoart Studio Design"/>
    <s v="This model features grille-mounted chrome horn, lift-up louvered hood, fold-down rumble seat, working steering system, chrome-covered spare, opening doors, detailed and wired engine"/>
    <n v="9354"/>
    <n v="58.48"/>
    <n v="127.13"/>
    <n v="3817.77"/>
    <n v="1929.84"/>
    <n v="1887.93"/>
  </r>
  <r>
    <n v="10110"/>
    <s v="S18_2795"/>
    <n v="31"/>
    <n v="163.69"/>
    <n v="1"/>
    <x v="10"/>
    <x v="10"/>
    <x v="10"/>
    <n v="1715551555"/>
    <s v="Fauntleroy Circus "/>
    <s v="Manchester"/>
    <s v="EC25NT"/>
    <x v="7"/>
    <n v="1501"/>
    <n v="136800"/>
    <n v="10110"/>
    <d v="2003-03-18T00:00:00"/>
    <d v="2003-03-24T00:00:00"/>
    <d v="2003-03-20T00:00:00"/>
    <s v="Shipped"/>
    <n v="5"/>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5074.3900000000003"/>
    <n v="2249.36"/>
    <n v="2825.03"/>
  </r>
  <r>
    <n v="10110"/>
    <s v="S18_4409"/>
    <n v="28"/>
    <n v="81.91"/>
    <n v="8"/>
    <x v="10"/>
    <x v="10"/>
    <x v="10"/>
    <n v="1715551555"/>
    <s v="Fauntleroy Circus "/>
    <s v="Manchester"/>
    <s v="EC25NT"/>
    <x v="7"/>
    <n v="1501"/>
    <n v="136800"/>
    <n v="10110"/>
    <d v="2003-03-18T00:00:00"/>
    <d v="2003-03-24T00:00:00"/>
    <d v="2003-03-20T00:00:00"/>
    <s v="Shipped"/>
    <n v="5"/>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293.48"/>
    <n v="1211.28"/>
    <n v="1082.2"/>
  </r>
  <r>
    <n v="10110"/>
    <s v="S18_4933"/>
    <n v="42"/>
    <n v="62"/>
    <n v="9"/>
    <x v="10"/>
    <x v="10"/>
    <x v="10"/>
    <n v="1715551555"/>
    <s v="Fauntleroy Circus "/>
    <s v="Manchester"/>
    <s v="EC25NT"/>
    <x v="7"/>
    <n v="1501"/>
    <n v="136800"/>
    <n v="10110"/>
    <d v="2003-03-18T00:00:00"/>
    <d v="2003-03-24T00:00:00"/>
    <d v="2003-03-20T00:00:00"/>
    <s v="Shipped"/>
    <n v="5"/>
    <n v="3"/>
    <x v="102"/>
    <x v="1"/>
    <n v="5.4166666666666669E-2"/>
    <s v="Studio M Art Models"/>
    <s v="This 1:18 scale precision die-cast replica, with its optional porthole hardtop and factory baked-enamel Thunderbird Bronze finish, is a 100% accurate rendition of this American classic."/>
    <n v="3209"/>
    <n v="34.21"/>
    <n v="71.27"/>
    <n v="2604"/>
    <n v="1436.82"/>
    <n v="1167.18"/>
  </r>
  <r>
    <n v="10110"/>
    <s v="S24_1046"/>
    <n v="36"/>
    <n v="72.02"/>
    <n v="13"/>
    <x v="10"/>
    <x v="10"/>
    <x v="10"/>
    <n v="1715551555"/>
    <s v="Fauntleroy Circus "/>
    <s v="Manchester"/>
    <s v="EC25NT"/>
    <x v="7"/>
    <n v="1501"/>
    <n v="136800"/>
    <n v="10110"/>
    <d v="2003-03-18T00:00:00"/>
    <d v="2003-03-24T00:00:00"/>
    <d v="2003-03-20T00:00:00"/>
    <s v="Shipped"/>
    <n v="5"/>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592.7199999999998"/>
    <n v="1772.64"/>
    <n v="820.0799999999997"/>
  </r>
  <r>
    <n v="10110"/>
    <s v="S24_1628"/>
    <n v="29"/>
    <n v="43.27"/>
    <n v="15"/>
    <x v="10"/>
    <x v="10"/>
    <x v="10"/>
    <n v="1715551555"/>
    <s v="Fauntleroy Circus "/>
    <s v="Manchester"/>
    <s v="EC25NT"/>
    <x v="7"/>
    <n v="1501"/>
    <n v="136800"/>
    <n v="10110"/>
    <d v="2003-03-18T00:00:00"/>
    <d v="2003-03-24T00:00:00"/>
    <d v="2003-03-20T00:00:00"/>
    <s v="Shipped"/>
    <n v="5"/>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254.8300000000002"/>
    <n v="846.22"/>
    <n v="408.61000000000013"/>
  </r>
  <r>
    <n v="10110"/>
    <s v="S24_1937"/>
    <n v="20"/>
    <n v="28.88"/>
    <n v="3"/>
    <x v="10"/>
    <x v="10"/>
    <x v="10"/>
    <n v="1715551555"/>
    <s v="Fauntleroy Circus "/>
    <s v="Manchester"/>
    <s v="EC25NT"/>
    <x v="7"/>
    <n v="1501"/>
    <n v="136800"/>
    <n v="10110"/>
    <d v="2003-03-18T00:00:00"/>
    <d v="2003-03-24T00:00:00"/>
    <d v="2003-03-20T00:00:00"/>
    <s v="Shipped"/>
    <n v="5"/>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577.6"/>
    <n v="451.4"/>
    <n v="126.20000000000005"/>
  </r>
  <r>
    <n v="10110"/>
    <s v="S24_2022"/>
    <n v="39"/>
    <n v="40.770000000000003"/>
    <n v="2"/>
    <x v="10"/>
    <x v="10"/>
    <x v="10"/>
    <n v="1715551555"/>
    <s v="Fauntleroy Circus "/>
    <s v="Manchester"/>
    <s v="EC25NT"/>
    <x v="7"/>
    <n v="1501"/>
    <n v="136800"/>
    <n v="10110"/>
    <d v="2003-03-18T00:00:00"/>
    <d v="2003-03-24T00:00:00"/>
    <d v="2003-03-20T00:00:00"/>
    <s v="Shipped"/>
    <n v="5"/>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590.0300000000002"/>
    <n v="803.79"/>
    <n v="786.24000000000024"/>
  </r>
  <r>
    <n v="10110"/>
    <s v="S24_2766"/>
    <n v="43"/>
    <n v="82.69"/>
    <n v="11"/>
    <x v="10"/>
    <x v="10"/>
    <x v="10"/>
    <n v="1715551555"/>
    <s v="Fauntleroy Circus "/>
    <s v="Manchester"/>
    <s v="EC25NT"/>
    <x v="7"/>
    <n v="1501"/>
    <n v="136800"/>
    <n v="10110"/>
    <d v="2003-03-18T00:00:00"/>
    <d v="2003-03-24T00:00:00"/>
    <d v="2003-03-20T00:00:00"/>
    <s v="Shipped"/>
    <n v="5"/>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555.67"/>
    <n v="2031.75"/>
    <n v="1523.92"/>
  </r>
  <r>
    <n v="10110"/>
    <s v="S24_2887"/>
    <n v="46"/>
    <n v="112.74"/>
    <n v="10"/>
    <x v="10"/>
    <x v="10"/>
    <x v="10"/>
    <n v="1715551555"/>
    <s v="Fauntleroy Circus "/>
    <s v="Manchester"/>
    <s v="EC25NT"/>
    <x v="7"/>
    <n v="1501"/>
    <n v="136800"/>
    <n v="10110"/>
    <d v="2003-03-18T00:00:00"/>
    <d v="2003-03-24T00:00:00"/>
    <d v="2003-03-20T00:00:00"/>
    <s v="Shipped"/>
    <n v="5"/>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186.04"/>
    <n v="3349.72"/>
    <n v="1836.3200000000002"/>
  </r>
  <r>
    <n v="10110"/>
    <s v="S24_3191"/>
    <n v="27"/>
    <n v="80.47"/>
    <n v="12"/>
    <x v="10"/>
    <x v="10"/>
    <x v="10"/>
    <n v="1715551555"/>
    <s v="Fauntleroy Circus "/>
    <s v="Manchester"/>
    <s v="EC25NT"/>
    <x v="7"/>
    <n v="1501"/>
    <n v="136800"/>
    <n v="10110"/>
    <d v="2003-03-18T00:00:00"/>
    <d v="2003-03-24T00:00:00"/>
    <d v="2003-03-20T00:00:00"/>
    <s v="Shipped"/>
    <n v="5"/>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72.69"/>
    <n v="1363.77"/>
    <n v="808.92000000000007"/>
  </r>
  <r>
    <n v="10110"/>
    <s v="S24_3432"/>
    <n v="37"/>
    <n v="96.37"/>
    <n v="14"/>
    <x v="10"/>
    <x v="10"/>
    <x v="10"/>
    <n v="1715551555"/>
    <s v="Fauntleroy Circus "/>
    <s v="Manchester"/>
    <s v="EC25NT"/>
    <x v="7"/>
    <n v="1501"/>
    <n v="136800"/>
    <n v="10110"/>
    <d v="2003-03-18T00:00:00"/>
    <d v="2003-03-24T00:00:00"/>
    <d v="2003-03-20T00:00:00"/>
    <s v="Shipped"/>
    <n v="5"/>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3565.69"/>
    <n v="2298.0700000000002"/>
    <n v="1267.6199999999999"/>
  </r>
  <r>
    <n v="10110"/>
    <s v="S24_3969"/>
    <n v="48"/>
    <n v="35.29"/>
    <n v="5"/>
    <x v="10"/>
    <x v="10"/>
    <x v="10"/>
    <n v="1715551555"/>
    <s v="Fauntleroy Circus "/>
    <s v="Manchester"/>
    <s v="EC25NT"/>
    <x v="7"/>
    <n v="1501"/>
    <n v="136800"/>
    <n v="10110"/>
    <d v="2003-03-18T00:00:00"/>
    <d v="2003-03-24T00:00:00"/>
    <d v="2003-03-20T00:00:00"/>
    <s v="Shipped"/>
    <n v="5"/>
    <n v="3"/>
    <x v="3"/>
    <x v="0"/>
    <n v="5.8333333333333327E-2"/>
    <s v="Red Start Diecast"/>
    <s v="This model features grille-mounted chrome horn, lift-up louvered hood, fold-down rumble seat, working steering system and rubber wheels. Color black."/>
    <n v="2081"/>
    <n v="21.75"/>
    <n v="41.03"/>
    <n v="1693.92"/>
    <n v="1044"/>
    <n v="649.92000000000007"/>
  </r>
  <r>
    <n v="10111"/>
    <s v="S18_1342"/>
    <n v="33"/>
    <n v="87.33"/>
    <n v="6"/>
    <x v="11"/>
    <x v="11"/>
    <x v="11"/>
    <n v="6505555787"/>
    <s v="5557 North Pendale Street "/>
    <s v="San Francisco"/>
    <n v="94217"/>
    <x v="0"/>
    <n v="1165"/>
    <n v="64600"/>
    <n v="10111"/>
    <d v="2003-03-25T00:00:00"/>
    <d v="2003-03-31T00:00:00"/>
    <d v="2003-03-30T00:00:00"/>
    <s v="Shipped"/>
    <n v="5"/>
    <n v="4"/>
    <x v="8"/>
    <x v="0"/>
    <n v="5.4166666666666669E-2"/>
    <s v="Motor City Art Classics"/>
    <s v="Features opening engine cover, doors, trunk, and fuel filler cap. Color black"/>
    <n v="8693"/>
    <n v="60.62"/>
    <n v="102.74"/>
    <n v="2881.89"/>
    <n v="2000.4599999999998"/>
    <n v="881.43000000000006"/>
  </r>
  <r>
    <n v="10111"/>
    <s v="S18_1367"/>
    <n v="48"/>
    <n v="48.52"/>
    <n v="5"/>
    <x v="11"/>
    <x v="11"/>
    <x v="11"/>
    <n v="6505555787"/>
    <s v="5557 North Pendale Street "/>
    <s v="San Francisco"/>
    <n v="94217"/>
    <x v="0"/>
    <n v="1165"/>
    <n v="64600"/>
    <n v="10111"/>
    <d v="2003-03-25T00:00:00"/>
    <d v="2003-03-31T00:00:00"/>
    <d v="2003-03-30T00:00:00"/>
    <s v="Shipped"/>
    <n v="5"/>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328.96"/>
    <n v="1164.48"/>
    <n v="1164.48"/>
  </r>
  <r>
    <n v="10111"/>
    <s v="S18_2957"/>
    <n v="28"/>
    <n v="53.09"/>
    <n v="2"/>
    <x v="11"/>
    <x v="11"/>
    <x v="11"/>
    <n v="6505555787"/>
    <s v="5557 North Pendale Street "/>
    <s v="San Francisco"/>
    <n v="94217"/>
    <x v="0"/>
    <n v="1165"/>
    <n v="64600"/>
    <n v="10111"/>
    <d v="2003-03-25T00:00:00"/>
    <d v="2003-03-31T00:00:00"/>
    <d v="2003-03-30T00:00:00"/>
    <s v="Shipped"/>
    <n v="5"/>
    <n v="4"/>
    <x v="16"/>
    <x v="0"/>
    <n v="5.4166666666666669E-2"/>
    <s v="Min Lin Diecast"/>
    <s v="Chrome Trim, Chrome Grille, Opening Hood, Opening Doors, Opening Trunk, Detailed Engine, Working Steering System"/>
    <n v="5649"/>
    <n v="34.35"/>
    <n v="62.46"/>
    <n v="1486.52"/>
    <n v="961.80000000000007"/>
    <n v="524.71999999999991"/>
  </r>
  <r>
    <n v="10111"/>
    <s v="S18_3136"/>
    <n v="43"/>
    <n v="94.25"/>
    <n v="1"/>
    <x v="11"/>
    <x v="11"/>
    <x v="11"/>
    <n v="6505555787"/>
    <s v="5557 North Pendale Street "/>
    <s v="San Francisco"/>
    <n v="94217"/>
    <x v="0"/>
    <n v="1165"/>
    <n v="64600"/>
    <n v="10111"/>
    <d v="2003-03-25T00:00:00"/>
    <d v="2003-03-31T00:00:00"/>
    <d v="2003-03-30T00:00:00"/>
    <s v="Shipped"/>
    <n v="5"/>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52.75"/>
    <n v="2611.8200000000002"/>
    <n v="1440.9299999999998"/>
  </r>
  <r>
    <n v="10111"/>
    <s v="S18_3320"/>
    <n v="39"/>
    <n v="91.27"/>
    <n v="4"/>
    <x v="11"/>
    <x v="11"/>
    <x v="11"/>
    <n v="6505555787"/>
    <s v="5557 North Pendale Street "/>
    <s v="San Francisco"/>
    <n v="94217"/>
    <x v="0"/>
    <n v="1165"/>
    <n v="64600"/>
    <n v="10111"/>
    <d v="2003-03-25T00:00:00"/>
    <d v="2003-03-31T00:00:00"/>
    <d v="2003-03-30T00:00:00"/>
    <s v="Shipped"/>
    <n v="5"/>
    <n v="4"/>
    <x v="18"/>
    <x v="0"/>
    <n v="5.4166666666666669E-2"/>
    <s v="Exoto Designs"/>
    <s v="Features Gold Trim, Full Size Spare Tire, Chrome Trim, Chrome Grille, Opening Hood, Opening Doors, Opening Trunk, Detailed Engine, Working Steering System"/>
    <n v="7913"/>
    <n v="57.54"/>
    <n v="99.21"/>
    <n v="3559.5299999999997"/>
    <n v="2244.06"/>
    <n v="1315.4699999999998"/>
  </r>
  <r>
    <n v="10111"/>
    <s v="S24_4258"/>
    <n v="26"/>
    <n v="85.7"/>
    <n v="3"/>
    <x v="11"/>
    <x v="11"/>
    <x v="11"/>
    <n v="6505555787"/>
    <s v="5557 North Pendale Street "/>
    <s v="San Francisco"/>
    <n v="94217"/>
    <x v="0"/>
    <n v="1165"/>
    <n v="64600"/>
    <n v="10111"/>
    <d v="2003-03-25T00:00:00"/>
    <d v="2003-03-31T00:00:00"/>
    <d v="2003-03-30T00:00:00"/>
    <s v="Shipped"/>
    <n v="5"/>
    <n v="4"/>
    <x v="22"/>
    <x v="0"/>
    <n v="5.8333333333333327E-2"/>
    <s v="Second Gear Diecast"/>
    <s v="Features opening trunk,  working steering system. Color dark green."/>
    <n v="4710"/>
    <n v="57.46"/>
    <n v="97.39"/>
    <n v="2228.2000000000003"/>
    <n v="1493.96"/>
    <n v="734.24000000000024"/>
  </r>
  <r>
    <n v="10112"/>
    <s v="S10_1949"/>
    <n v="29"/>
    <n v="197.16"/>
    <n v="1"/>
    <x v="12"/>
    <x v="12"/>
    <x v="12"/>
    <n v="921123555"/>
    <s v="Berguvsvafaogen  8 "/>
    <s v="Luleafa¥"/>
    <s v="S95822"/>
    <x v="8"/>
    <n v="1504"/>
    <n v="53100"/>
    <n v="10112"/>
    <d v="2003-03-24T00:00:00"/>
    <d v="2003-04-03T00:00:00"/>
    <d v="2003-03-29T00:00:00"/>
    <s v="Shipped"/>
    <n v="9"/>
    <n v="5"/>
    <x v="10"/>
    <x v="1"/>
    <n v="4.8611111111111112E-2"/>
    <s v="Classic Metal Creations"/>
    <s v="Turnable front wheels; steering function; detailed interior; detailed engine; opening hood; opening trunk; opening doors; and detailed chassis."/>
    <n v="7305"/>
    <n v="98.58"/>
    <n v="214.3"/>
    <n v="5717.64"/>
    <n v="2858.82"/>
    <n v="2858.82"/>
  </r>
  <r>
    <n v="10112"/>
    <s v="S18_2949"/>
    <n v="23"/>
    <n v="85.1"/>
    <n v="2"/>
    <x v="12"/>
    <x v="12"/>
    <x v="12"/>
    <n v="921123555"/>
    <s v="Berguvsvafaogen  8 "/>
    <s v="Luleafa¥"/>
    <s v="S95822"/>
    <x v="8"/>
    <n v="1504"/>
    <n v="53100"/>
    <n v="10112"/>
    <d v="2003-03-24T00:00:00"/>
    <d v="2003-04-03T00:00:00"/>
    <d v="2003-03-29T00:00:00"/>
    <s v="Shipped"/>
    <n v="9"/>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1957.3"/>
    <n v="1397.94"/>
    <n v="559.3599999999999"/>
  </r>
  <r>
    <n v="10113"/>
    <s v="S12_1666"/>
    <n v="21"/>
    <n v="121.64"/>
    <n v="2"/>
    <x v="13"/>
    <x v="13"/>
    <x v="13"/>
    <n v="4155551450"/>
    <s v="5677 Strong St. "/>
    <s v="San Rafael"/>
    <n v="97562"/>
    <x v="0"/>
    <n v="1165"/>
    <n v="210500"/>
    <n v="10113"/>
    <d v="2003-03-26T00:00:00"/>
    <d v="2003-04-02T00:00:00"/>
    <d v="2003-03-27T00:00:00"/>
    <s v="Shipped"/>
    <n v="6"/>
    <n v="2"/>
    <x v="12"/>
    <x v="2"/>
    <n v="4.9999999999999996E-2"/>
    <s v="Welly Diecast Productions"/>
    <s v="Model features 30 windows, skylights &amp; glare resistant glass, working steering system, original logos"/>
    <n v="1579"/>
    <n v="77.900000000000006"/>
    <n v="136.66999999999999"/>
    <n v="2554.44"/>
    <n v="1635.9"/>
    <n v="918.54"/>
  </r>
  <r>
    <n v="10113"/>
    <s v="S18_1097"/>
    <n v="49"/>
    <n v="101.5"/>
    <n v="4"/>
    <x v="13"/>
    <x v="13"/>
    <x v="13"/>
    <n v="4155551450"/>
    <s v="5677 Strong St. "/>
    <s v="San Rafael"/>
    <n v="97562"/>
    <x v="0"/>
    <n v="1165"/>
    <n v="210500"/>
    <n v="10113"/>
    <d v="2003-03-26T00:00:00"/>
    <d v="2003-04-02T00:00:00"/>
    <d v="2003-03-27T00:00:00"/>
    <s v="Shipped"/>
    <n v="6"/>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973.5"/>
    <n v="2858.17"/>
    <n v="2115.33"/>
  </r>
  <r>
    <n v="10113"/>
    <s v="S18_4668"/>
    <n v="50"/>
    <n v="43.27"/>
    <n v="3"/>
    <x v="13"/>
    <x v="13"/>
    <x v="13"/>
    <n v="4155551450"/>
    <s v="5677 Strong St. "/>
    <s v="San Rafael"/>
    <n v="97562"/>
    <x v="0"/>
    <n v="1165"/>
    <n v="210500"/>
    <n v="10113"/>
    <d v="2003-03-26T00:00:00"/>
    <d v="2003-04-02T00:00:00"/>
    <d v="2003-03-27T00:00:00"/>
    <s v="Shipped"/>
    <n v="6"/>
    <n v="2"/>
    <x v="20"/>
    <x v="0"/>
    <n v="5.4166666666666669E-2"/>
    <s v="Studio M Art Models"/>
    <s v="Features completely detailed interior including Velvet flocked drapes,deluxe wood grain floor, and a wood grain casket with seperate chrome handles"/>
    <n v="6645"/>
    <n v="23.14"/>
    <n v="50.31"/>
    <n v="2163.5"/>
    <n v="1157"/>
    <n v="1006.5"/>
  </r>
  <r>
    <n v="10113"/>
    <s v="S32_3522"/>
    <n v="23"/>
    <n v="58.82"/>
    <n v="1"/>
    <x v="13"/>
    <x v="13"/>
    <x v="13"/>
    <n v="4155551450"/>
    <s v="5677 Strong St. "/>
    <s v="San Rafael"/>
    <n v="97562"/>
    <x v="0"/>
    <n v="1165"/>
    <n v="210500"/>
    <n v="10113"/>
    <d v="2003-03-26T00:00:00"/>
    <d v="2003-04-02T00:00:00"/>
    <d v="2003-03-27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352.86"/>
    <n v="773.03"/>
    <n v="579.82999999999993"/>
  </r>
  <r>
    <n v="10114"/>
    <s v="S10_4962"/>
    <n v="31"/>
    <n v="128.53"/>
    <n v="8"/>
    <x v="14"/>
    <x v="14"/>
    <x v="14"/>
    <n v="142342555"/>
    <s v="265, boulevard Charonne "/>
    <s v="Paris"/>
    <n v="75012"/>
    <x v="9"/>
    <n v="1337"/>
    <n v="84300"/>
    <n v="10114"/>
    <d v="2003-04-01T00:00:00"/>
    <d v="2003-04-07T00:00:00"/>
    <d v="2003-04-02T00:00:00"/>
    <s v="Shipped"/>
    <n v="5"/>
    <n v="2"/>
    <x v="11"/>
    <x v="1"/>
    <n v="4.8611111111111112E-2"/>
    <s v="Second Gear Diecast"/>
    <s v="Features include: Turnable front wheels; steering function; detailed interior; detailed engine; opening hood; opening trunk; opening doors; and detailed chassis."/>
    <n v="6791"/>
    <n v="103.42"/>
    <n v="147.74"/>
    <n v="3984.43"/>
    <n v="3206.02"/>
    <n v="778.40999999999985"/>
  </r>
  <r>
    <n v="10114"/>
    <s v="S18_2319"/>
    <n v="39"/>
    <n v="106.78"/>
    <n v="3"/>
    <x v="14"/>
    <x v="14"/>
    <x v="14"/>
    <n v="142342555"/>
    <s v="265, boulevard Charonne "/>
    <s v="Paris"/>
    <n v="75012"/>
    <x v="9"/>
    <n v="1337"/>
    <n v="84300"/>
    <n v="10114"/>
    <d v="2003-04-01T00:00:00"/>
    <d v="2003-04-07T00:00:00"/>
    <d v="2003-04-02T00:00:00"/>
    <s v="Shipped"/>
    <n v="5"/>
    <n v="2"/>
    <x v="29"/>
    <x v="2"/>
    <n v="5.4166666666666669E-2"/>
    <s v="Unimax Art Galleries"/>
    <s v="Exact replica. 100+ parts. working steering system, original logos"/>
    <n v="8258"/>
    <n v="74.86"/>
    <n v="122.73"/>
    <n v="4164.42"/>
    <n v="2919.54"/>
    <n v="1244.8800000000001"/>
  </r>
  <r>
    <n v="10114"/>
    <s v="S18_2432"/>
    <n v="45"/>
    <n v="53.48"/>
    <n v="6"/>
    <x v="14"/>
    <x v="14"/>
    <x v="14"/>
    <n v="142342555"/>
    <s v="265, boulevard Charonne "/>
    <s v="Paris"/>
    <n v="75012"/>
    <x v="9"/>
    <n v="1337"/>
    <n v="84300"/>
    <n v="10114"/>
    <d v="2003-04-01T00:00:00"/>
    <d v="2003-04-07T00:00:00"/>
    <d v="2003-04-02T00:00:00"/>
    <s v="Shipped"/>
    <n v="5"/>
    <n v="2"/>
    <x v="14"/>
    <x v="2"/>
    <n v="5.4166666666666669E-2"/>
    <s v="Carousel DieCast Legends"/>
    <s v="Gleaming red handsome appearance. Everything is here the fire hoses, ladder, axes, bells, lanterns, ready to fight any inferno."/>
    <n v="2018"/>
    <n v="24.92"/>
    <n v="60.77"/>
    <n v="2406.6"/>
    <n v="1121.4000000000001"/>
    <n v="1285.1999999999998"/>
  </r>
  <r>
    <n v="10114"/>
    <s v="S18_3232"/>
    <n v="48"/>
    <n v="169.34"/>
    <n v="4"/>
    <x v="14"/>
    <x v="14"/>
    <x v="14"/>
    <n v="142342555"/>
    <s v="265, boulevard Charonne "/>
    <s v="Paris"/>
    <n v="75012"/>
    <x v="9"/>
    <n v="1337"/>
    <n v="84300"/>
    <n v="10114"/>
    <d v="2003-04-01T00:00:00"/>
    <d v="2003-04-07T00:00:00"/>
    <d v="2003-04-02T00:00:00"/>
    <s v="Shipped"/>
    <n v="5"/>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8128.32"/>
    <n v="3739.2000000000003"/>
    <n v="4389.119999999999"/>
  </r>
  <r>
    <n v="10114"/>
    <s v="S18_4600"/>
    <n v="41"/>
    <n v="105.34"/>
    <n v="9"/>
    <x v="14"/>
    <x v="14"/>
    <x v="14"/>
    <n v="142342555"/>
    <s v="265, boulevard Charonne "/>
    <s v="Paris"/>
    <n v="75012"/>
    <x v="9"/>
    <n v="1337"/>
    <n v="84300"/>
    <n v="10114"/>
    <d v="2003-04-01T00:00:00"/>
    <d v="2003-04-07T00:00:00"/>
    <d v="2003-04-02T00:00:00"/>
    <s v="Shipped"/>
    <n v="5"/>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318.9400000000005"/>
    <n v="3475.1600000000003"/>
    <n v="843.7800000000002"/>
  </r>
  <r>
    <n v="10114"/>
    <s v="S24_2300"/>
    <n v="21"/>
    <n v="102.23"/>
    <n v="5"/>
    <x v="14"/>
    <x v="14"/>
    <x v="14"/>
    <n v="142342555"/>
    <s v="265, boulevard Charonne "/>
    <s v="Paris"/>
    <n v="75012"/>
    <x v="9"/>
    <n v="1337"/>
    <n v="84300"/>
    <n v="10114"/>
    <d v="2003-04-01T00:00:00"/>
    <d v="2003-04-07T00:00:00"/>
    <d v="2003-04-02T00:00:00"/>
    <s v="Shipped"/>
    <n v="5"/>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146.83"/>
    <n v="1288.1400000000001"/>
    <n v="858.68999999999983"/>
  </r>
  <r>
    <n v="10114"/>
    <s v="S24_2840"/>
    <n v="24"/>
    <n v="28.64"/>
    <n v="1"/>
    <x v="14"/>
    <x v="14"/>
    <x v="14"/>
    <n v="142342555"/>
    <s v="265, boulevard Charonne "/>
    <s v="Paris"/>
    <n v="75012"/>
    <x v="9"/>
    <n v="1337"/>
    <n v="84300"/>
    <n v="10114"/>
    <d v="2003-04-01T00:00:00"/>
    <d v="2003-04-07T00:00:00"/>
    <d v="2003-04-02T00:00:00"/>
    <s v="Shipped"/>
    <n v="5"/>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687.36"/>
    <n v="381.84000000000003"/>
    <n v="305.52"/>
  </r>
  <r>
    <n v="10114"/>
    <s v="S32_1268"/>
    <n v="32"/>
    <n v="88.61"/>
    <n v="7"/>
    <x v="14"/>
    <x v="14"/>
    <x v="14"/>
    <n v="142342555"/>
    <s v="265, boulevard Charonne "/>
    <s v="Paris"/>
    <n v="75012"/>
    <x v="9"/>
    <n v="1337"/>
    <n v="84300"/>
    <n v="10114"/>
    <d v="2003-04-01T00:00:00"/>
    <d v="2003-04-07T00:00:00"/>
    <d v="2003-04-02T00:00:00"/>
    <s v="Shipped"/>
    <n v="5"/>
    <n v="2"/>
    <x v="23"/>
    <x v="2"/>
    <n v="6.3888888888888884E-2"/>
    <s v="Motor City Art Classics"/>
    <s v="This 1980Ã¢â‚¬â„¢s era new look Manhattan express is still active, running from the Bronx to mid-town Manhattan. Has 35 opeining windows and working lights. Needs a battery."/>
    <n v="5099"/>
    <n v="53.93"/>
    <n v="96.31"/>
    <n v="2835.52"/>
    <n v="1725.76"/>
    <n v="1109.76"/>
  </r>
  <r>
    <n v="10114"/>
    <s v="S32_2509"/>
    <n v="28"/>
    <n v="43.83"/>
    <n v="2"/>
    <x v="14"/>
    <x v="14"/>
    <x v="14"/>
    <n v="142342555"/>
    <s v="265, boulevard Charonne "/>
    <s v="Paris"/>
    <n v="75012"/>
    <x v="9"/>
    <n v="1337"/>
    <n v="84300"/>
    <n v="10114"/>
    <d v="2003-04-01T00:00:00"/>
    <d v="2003-04-07T00:00:00"/>
    <d v="2003-04-02T00:00:00"/>
    <s v="Shipped"/>
    <n v="5"/>
    <n v="2"/>
    <x v="35"/>
    <x v="2"/>
    <n v="6.3888888888888884E-2"/>
    <s v="Classic Metal Creations"/>
    <s v="Model features bi-level seating, 50 windows, skylights &amp; glare resistant glass, working steering system, original logos"/>
    <n v="2874"/>
    <n v="25.98"/>
    <n v="54.11"/>
    <n v="1227.24"/>
    <n v="727.44"/>
    <n v="499.79999999999995"/>
  </r>
  <r>
    <n v="10114"/>
    <s v="S700_2824"/>
    <n v="42"/>
    <n v="82.94"/>
    <n v="10"/>
    <x v="14"/>
    <x v="14"/>
    <x v="14"/>
    <n v="142342555"/>
    <s v="265, boulevard Charonne "/>
    <s v="Paris"/>
    <n v="75012"/>
    <x v="9"/>
    <n v="1337"/>
    <n v="84300"/>
    <n v="10114"/>
    <d v="2003-04-01T00:00:00"/>
    <d v="2003-04-07T00:00:00"/>
    <d v="2003-04-02T00:00:00"/>
    <s v="Shipped"/>
    <n v="5"/>
    <n v="2"/>
    <x v="25"/>
    <x v="1"/>
    <n v="5.4166666666666669E-2"/>
    <s v="Carousel DieCast Legends"/>
    <s v="Features include opening and closing doors. Color: White. _x000a_Measures approximately 9 1/2&quot; Long."/>
    <n v="6934"/>
    <n v="46.53"/>
    <n v="101.15"/>
    <n v="3483.48"/>
    <n v="1954.26"/>
    <n v="1529.22"/>
  </r>
  <r>
    <n v="10115"/>
    <s v="S12_4473"/>
    <n v="46"/>
    <n v="111.39"/>
    <n v="5"/>
    <x v="15"/>
    <x v="15"/>
    <x v="15"/>
    <n v="2125558493"/>
    <s v="5905 Pompton St. Suite 750"/>
    <s v="NYC"/>
    <n v="10022"/>
    <x v="0"/>
    <n v="1286"/>
    <n v="67500"/>
    <n v="10115"/>
    <d v="2003-04-04T00:00:00"/>
    <d v="2003-04-12T00:00:00"/>
    <d v="2003-04-07T00:00:00"/>
    <s v="Shipped"/>
    <n v="6"/>
    <n v="2"/>
    <x v="27"/>
    <x v="2"/>
    <n v="4.9999999999999996E-2"/>
    <s v="Exoto Designs"/>
    <s v="1:12 scale die-cast about 20&quot; long Hood opens, Rubber wheels"/>
    <n v="6125"/>
    <n v="55.7"/>
    <n v="118.5"/>
    <n v="5123.9399999999996"/>
    <n v="2562.2000000000003"/>
    <n v="2561.7399999999993"/>
  </r>
  <r>
    <n v="10115"/>
    <s v="S18_2238"/>
    <n v="46"/>
    <n v="140.81"/>
    <n v="4"/>
    <x v="15"/>
    <x v="15"/>
    <x v="15"/>
    <n v="2125558493"/>
    <s v="5905 Pompton St. Suite 750"/>
    <s v="NYC"/>
    <n v="10022"/>
    <x v="0"/>
    <n v="1286"/>
    <n v="67500"/>
    <n v="10115"/>
    <d v="2003-04-04T00:00:00"/>
    <d v="2003-04-12T00:00:00"/>
    <d v="2003-04-07T00:00:00"/>
    <s v="Shipped"/>
    <n v="6"/>
    <n v="2"/>
    <x v="28"/>
    <x v="1"/>
    <n v="5.4166666666666669E-2"/>
    <s v="Gearbox Collectibles"/>
    <s v="Turnable front wheels; steering function; detailed interior; detailed engine; opening hood; opening trunk; opening doors; and detailed chassis."/>
    <n v="4724"/>
    <n v="101.51"/>
    <n v="163.72999999999999"/>
    <n v="6477.26"/>
    <n v="4669.46"/>
    <n v="1807.8000000000002"/>
  </r>
  <r>
    <n v="10115"/>
    <s v="S24_1444"/>
    <n v="47"/>
    <n v="56.64"/>
    <n v="2"/>
    <x v="15"/>
    <x v="15"/>
    <x v="15"/>
    <n v="2125558493"/>
    <s v="5905 Pompton St. Suite 750"/>
    <s v="NYC"/>
    <n v="10022"/>
    <x v="0"/>
    <n v="1286"/>
    <n v="67500"/>
    <n v="10115"/>
    <d v="2003-04-04T00:00:00"/>
    <d v="2003-04-12T00:00:00"/>
    <d v="2003-04-07T00:00:00"/>
    <s v="Shipped"/>
    <n v="6"/>
    <n v="2"/>
    <x v="32"/>
    <x v="1"/>
    <n v="5.8333333333333327E-2"/>
    <s v="Highway 66 Mini Classics"/>
    <s v="1:24 scale die-cast about 18&quot; long doors open, hood opens and rubber wheels"/>
    <n v="4074"/>
    <n v="32.369999999999997"/>
    <n v="57.8"/>
    <n v="2662.08"/>
    <n v="1521.3899999999999"/>
    <n v="1140.69"/>
  </r>
  <r>
    <n v="10115"/>
    <s v="S24_4048"/>
    <n v="44"/>
    <n v="106.45"/>
    <n v="1"/>
    <x v="15"/>
    <x v="15"/>
    <x v="15"/>
    <n v="2125558493"/>
    <s v="5905 Pompton St. Suite 750"/>
    <s v="NYC"/>
    <n v="10022"/>
    <x v="0"/>
    <n v="1286"/>
    <n v="67500"/>
    <n v="10115"/>
    <d v="2003-04-04T00:00:00"/>
    <d v="2003-04-12T00:00:00"/>
    <d v="2003-04-07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683.8"/>
    <n v="3070.32"/>
    <n v="1613.48"/>
  </r>
  <r>
    <n v="10115"/>
    <s v="S50_1392"/>
    <n v="27"/>
    <n v="100.7"/>
    <n v="3"/>
    <x v="15"/>
    <x v="15"/>
    <x v="15"/>
    <n v="2125558493"/>
    <s v="5905 Pompton St. Suite 750"/>
    <s v="NYC"/>
    <n v="10022"/>
    <x v="0"/>
    <n v="1286"/>
    <n v="67500"/>
    <n v="10115"/>
    <d v="2003-04-04T00:00:00"/>
    <d v="2003-04-12T00:00:00"/>
    <d v="2003-04-07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18.9"/>
    <n v="1843.8300000000002"/>
    <n v="875.06999999999994"/>
  </r>
  <r>
    <n v="10116"/>
    <s v="S32_3207"/>
    <n v="27"/>
    <n v="60.28"/>
    <n v="1"/>
    <x v="16"/>
    <x v="16"/>
    <x v="16"/>
    <n v="7123672555"/>
    <s v="Boulevard Tirou, 255 "/>
    <s v="Charleroi"/>
    <s v="B6000"/>
    <x v="10"/>
    <n v="1401"/>
    <n v="23500"/>
    <n v="10116"/>
    <d v="2003-04-11T00:00:00"/>
    <d v="2003-04-19T00:00:00"/>
    <d v="2003-04-13T00:00:00"/>
    <s v="Shipped"/>
    <n v="6"/>
    <n v="1"/>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27.56"/>
    <n v="721.43999999999994"/>
    <n v="906.12"/>
  </r>
  <r>
    <n v="10117"/>
    <s v="S12_1108"/>
    <n v="33"/>
    <n v="195.33"/>
    <n v="9"/>
    <x v="17"/>
    <x v="17"/>
    <x v="17"/>
    <n v="652217555"/>
    <s v="Bronz Sok. Bronz Apt. 3/6 Tesvikiye"/>
    <s v="Singapore"/>
    <n v="79903"/>
    <x v="11"/>
    <n v="1621"/>
    <n v="103800"/>
    <n v="10117"/>
    <d v="2003-04-16T00:00:00"/>
    <d v="2003-04-24T00:00:00"/>
    <d v="2003-04-17T00:00:00"/>
    <s v="Shipped"/>
    <n v="7"/>
    <n v="2"/>
    <x v="40"/>
    <x v="1"/>
    <n v="4.9999999999999996E-2"/>
    <s v="Second Gear Diecast"/>
    <s v="Turnable front wheels; steering function; detailed interior; detailed engine; opening hood; opening trunk; opening doors; and detailed chassis."/>
    <n v="3619"/>
    <n v="95.59"/>
    <n v="207.8"/>
    <n v="6445.89"/>
    <n v="3154.4700000000003"/>
    <n v="3291.42"/>
  </r>
  <r>
    <n v="10117"/>
    <s v="S12_3148"/>
    <n v="43"/>
    <n v="148.06"/>
    <n v="10"/>
    <x v="17"/>
    <x v="17"/>
    <x v="17"/>
    <n v="652217555"/>
    <s v="Bronz Sok. Bronz Apt. 3/6 Tesvikiye"/>
    <s v="Singapore"/>
    <n v="79903"/>
    <x v="11"/>
    <n v="1621"/>
    <n v="103800"/>
    <n v="10117"/>
    <d v="2003-04-16T00:00:00"/>
    <d v="2003-04-24T00:00:00"/>
    <d v="2003-04-17T00:00:00"/>
    <s v="Shipped"/>
    <n v="7"/>
    <n v="2"/>
    <x v="26"/>
    <x v="1"/>
    <n v="5.4166666666666669E-2"/>
    <s v="Welly Diecast Productions"/>
    <s v="1:18 scale die-cast about 10&quot; long doors open, hood opens, trunk opens and wheels roll"/>
    <n v="6906"/>
    <n v="89.14"/>
    <n v="151.08000000000001"/>
    <n v="6366.58"/>
    <n v="3833.02"/>
    <n v="2533.56"/>
  </r>
  <r>
    <n v="10117"/>
    <s v="S12_3891"/>
    <n v="39"/>
    <n v="173.02"/>
    <n v="8"/>
    <x v="17"/>
    <x v="17"/>
    <x v="17"/>
    <n v="652217555"/>
    <s v="Bronz Sok. Bronz Apt. 3/6 Tesvikiye"/>
    <s v="Singapore"/>
    <n v="79903"/>
    <x v="11"/>
    <n v="1621"/>
    <n v="103800"/>
    <n v="10117"/>
    <d v="2003-04-16T00:00:00"/>
    <d v="2003-04-24T00:00:00"/>
    <d v="2003-04-17T00:00:00"/>
    <s v="Shipped"/>
    <n v="7"/>
    <n v="2"/>
    <x v="41"/>
    <x v="1"/>
    <n v="4.9999999999999996E-2"/>
    <s v="Second Gear Diecast"/>
    <s v="Turnable front wheels; steering function; detailed interior; detailed engine; opening hood; opening trunk; opening doors; and detailed chassis."/>
    <n v="1049"/>
    <n v="83.05"/>
    <n v="173.02"/>
    <n v="6747.7800000000007"/>
    <n v="3238.95"/>
    <n v="3508.8300000000008"/>
  </r>
  <r>
    <n v="10117"/>
    <s v="S18_3140"/>
    <n v="26"/>
    <n v="121.57"/>
    <n v="5"/>
    <x v="17"/>
    <x v="17"/>
    <x v="17"/>
    <n v="652217555"/>
    <s v="Bronz Sok. Bronz Apt. 3/6 Tesvikiye"/>
    <s v="Singapore"/>
    <n v="79903"/>
    <x v="11"/>
    <n v="1621"/>
    <n v="103800"/>
    <n v="10117"/>
    <d v="2003-04-16T00:00:00"/>
    <d v="2003-04-24T00:00:00"/>
    <d v="2003-04-17T00:00:00"/>
    <s v="Shipped"/>
    <n v="7"/>
    <n v="2"/>
    <x v="42"/>
    <x v="0"/>
    <n v="5.4166666666666669E-2"/>
    <s v="Unimax Art Galleries"/>
    <s v="Features opening trunk,  working steering system"/>
    <n v="3913"/>
    <n v="68.3"/>
    <n v="136.59"/>
    <n v="3160.8199999999997"/>
    <n v="1775.8"/>
    <n v="1385.0199999999998"/>
  </r>
  <r>
    <n v="10117"/>
    <s v="S18_3259"/>
    <n v="21"/>
    <n v="81.680000000000007"/>
    <n v="7"/>
    <x v="17"/>
    <x v="17"/>
    <x v="17"/>
    <n v="652217555"/>
    <s v="Bronz Sok. Bronz Apt. 3/6 Tesvikiye"/>
    <s v="Singapore"/>
    <n v="79903"/>
    <x v="11"/>
    <n v="1621"/>
    <n v="103800"/>
    <n v="10117"/>
    <d v="2003-04-16T00:00:00"/>
    <d v="2003-04-24T00:00:00"/>
    <d v="2003-04-17T00:00:00"/>
    <s v="Shipped"/>
    <n v="7"/>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1715.2800000000002"/>
    <n v="1418.76"/>
    <n v="296.52000000000021"/>
  </r>
  <r>
    <n v="10117"/>
    <s v="S18_4027"/>
    <n v="22"/>
    <n v="122.08"/>
    <n v="12"/>
    <x v="17"/>
    <x v="17"/>
    <x v="17"/>
    <n v="652217555"/>
    <s v="Bronz Sok. Bronz Apt. 3/6 Tesvikiye"/>
    <s v="Singapore"/>
    <n v="79903"/>
    <x v="11"/>
    <n v="1621"/>
    <n v="103800"/>
    <n v="10117"/>
    <d v="2003-04-16T00:00:00"/>
    <d v="2003-04-24T00:00:00"/>
    <d v="2003-04-17T00:00:00"/>
    <s v="Shipped"/>
    <n v="7"/>
    <n v="2"/>
    <x v="31"/>
    <x v="1"/>
    <n v="5.4166666666666669E-2"/>
    <s v="Min Lin Diecast"/>
    <s v="Features include opening and closing doors. Color: White."/>
    <n v="5545"/>
    <n v="91.92"/>
    <n v="143.62"/>
    <n v="2685.7599999999998"/>
    <n v="2022.24"/>
    <n v="663.51999999999975"/>
  </r>
  <r>
    <n v="10117"/>
    <s v="S18_4522"/>
    <n v="23"/>
    <n v="73.73"/>
    <n v="4"/>
    <x v="17"/>
    <x v="17"/>
    <x v="17"/>
    <n v="652217555"/>
    <s v="Bronz Sok. Bronz Apt. 3/6 Tesvikiye"/>
    <s v="Singapore"/>
    <n v="79903"/>
    <x v="11"/>
    <n v="1621"/>
    <n v="103800"/>
    <n v="10117"/>
    <d v="2003-04-16T00:00:00"/>
    <d v="2003-04-24T00:00:00"/>
    <d v="2003-04-17T00:00:00"/>
    <s v="Shipped"/>
    <n v="7"/>
    <n v="2"/>
    <x v="44"/>
    <x v="0"/>
    <n v="5.4166666666666669E-2"/>
    <s v="Exoto Designs"/>
    <s v="Features opening trunk,  working steering system"/>
    <n v="8290"/>
    <n v="52.66"/>
    <n v="87.77"/>
    <n v="1695.7900000000002"/>
    <n v="1211.1799999999998"/>
    <n v="484.61000000000035"/>
  </r>
  <r>
    <n v="10117"/>
    <s v="S24_2011"/>
    <n v="41"/>
    <n v="119.2"/>
    <n v="3"/>
    <x v="17"/>
    <x v="17"/>
    <x v="17"/>
    <n v="652217555"/>
    <s v="Bronz Sok. Bronz Apt. 3/6 Tesvikiye"/>
    <s v="Singapore"/>
    <n v="79903"/>
    <x v="11"/>
    <n v="1621"/>
    <n v="103800"/>
    <n v="10117"/>
    <d v="2003-04-16T00:00:00"/>
    <d v="2003-04-24T00:00:00"/>
    <d v="2003-04-17T00:00:00"/>
    <s v="Shipped"/>
    <n v="7"/>
    <n v="2"/>
    <x v="45"/>
    <x v="4"/>
    <n v="5.8333333333333327E-2"/>
    <s v="Carousel DieCast Legends"/>
    <s v="All wood with canvas sails. Many extras including rigging, long boats, pilot house, anchors, etc. Comes with 4 masts, all square-rigged."/>
    <n v="1898"/>
    <n v="82.34"/>
    <n v="122.89"/>
    <n v="4887.2"/>
    <n v="3375.94"/>
    <n v="1511.2599999999998"/>
  </r>
  <r>
    <n v="10117"/>
    <s v="S50_1514"/>
    <n v="21"/>
    <n v="55.65"/>
    <n v="11"/>
    <x v="17"/>
    <x v="17"/>
    <x v="17"/>
    <n v="652217555"/>
    <s v="Bronz Sok. Bronz Apt. 3/6 Tesvikiye"/>
    <s v="Singapore"/>
    <n v="79903"/>
    <x v="11"/>
    <n v="1621"/>
    <n v="103800"/>
    <n v="10117"/>
    <d v="2003-04-16T00:00:00"/>
    <d v="2003-04-24T00:00:00"/>
    <d v="2003-04-17T00:00:00"/>
    <s v="Shipped"/>
    <n v="7"/>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68.6499999999999"/>
    <n v="787.29000000000008"/>
    <n v="381.35999999999979"/>
  </r>
  <r>
    <n v="10117"/>
    <s v="S700_1938"/>
    <n v="38"/>
    <n v="75.349999999999994"/>
    <n v="6"/>
    <x v="17"/>
    <x v="17"/>
    <x v="17"/>
    <n v="652217555"/>
    <s v="Bronz Sok. Bronz Apt. 3/6 Tesvikiye"/>
    <s v="Singapore"/>
    <n v="79903"/>
    <x v="11"/>
    <n v="1621"/>
    <n v="103800"/>
    <n v="10117"/>
    <d v="2003-04-16T00:00:00"/>
    <d v="2003-04-24T00:00:00"/>
    <d v="2003-04-17T00:00:00"/>
    <s v="Shipped"/>
    <n v="7"/>
    <n v="2"/>
    <x v="49"/>
    <x v="4"/>
    <n v="0.52777777777777779"/>
    <s v="Studio M Art Models"/>
    <s v="Measures 31 1/2 inches Long x 25 1/2 inches High x 10 5/8 inches Wide_x000a_All wood with canvas sail. Extras include long boats, rigging, ladders, railing, anchors, side cannons, hand painted, etc."/>
    <n v="737"/>
    <n v="43.3"/>
    <n v="86.61"/>
    <n v="2863.2999999999997"/>
    <n v="1645.3999999999999"/>
    <n v="1217.8999999999999"/>
  </r>
  <r>
    <n v="10117"/>
    <s v="S700_3962"/>
    <n v="45"/>
    <n v="89.38"/>
    <n v="1"/>
    <x v="17"/>
    <x v="17"/>
    <x v="17"/>
    <n v="652217555"/>
    <s v="Bronz Sok. Bronz Apt. 3/6 Tesvikiye"/>
    <s v="Singapore"/>
    <n v="79903"/>
    <x v="11"/>
    <n v="1621"/>
    <n v="103800"/>
    <n v="10117"/>
    <d v="2003-04-16T00:00:00"/>
    <d v="2003-04-24T00:00:00"/>
    <d v="2003-04-17T00:00:00"/>
    <s v="Shipped"/>
    <n v="7"/>
    <n v="2"/>
    <x v="52"/>
    <x v="4"/>
    <n v="0.52777777777777779"/>
    <s v="Welly Diecast Productions"/>
    <s v="Exact replica. Wood and Metal. Many extras including rigging, long boats, pilot house, anchors, etc. Comes with three masts, all square-rigged."/>
    <n v="5088"/>
    <n v="53.63"/>
    <n v="99.31"/>
    <n v="4022.1"/>
    <n v="2413.35"/>
    <n v="1608.75"/>
  </r>
  <r>
    <n v="10117"/>
    <s v="S72_3212"/>
    <n v="50"/>
    <n v="52.42"/>
    <n v="2"/>
    <x v="17"/>
    <x v="17"/>
    <x v="17"/>
    <n v="652217555"/>
    <s v="Bronz Sok. Bronz Apt. 3/6 Tesvikiye"/>
    <s v="Singapore"/>
    <n v="79903"/>
    <x v="11"/>
    <n v="1621"/>
    <n v="103800"/>
    <n v="10117"/>
    <d v="2003-04-16T00:00:00"/>
    <d v="2003-04-24T00:00:00"/>
    <d v="2003-04-17T00:00:00"/>
    <s v="Shipped"/>
    <n v="7"/>
    <n v="2"/>
    <x v="53"/>
    <x v="4"/>
    <n v="9.1666666666666674E-2"/>
    <s v="Unimax Art Galleries"/>
    <s v="Measures 38 inches Long x 33 3/4 inches High. Includes a stand._x000a_Many extras including rigging, long boats, pilot house, anchors, etc. Comes with 2 masts, all square-rigged"/>
    <n v="414"/>
    <n v="33.299999999999997"/>
    <n v="54.6"/>
    <n v="2621"/>
    <n v="1664.9999999999998"/>
    <n v="956.00000000000023"/>
  </r>
  <r>
    <n v="10118"/>
    <s v="S700_3505"/>
    <n v="36"/>
    <n v="86.15"/>
    <n v="1"/>
    <x v="18"/>
    <x v="18"/>
    <x v="18"/>
    <n v="932034555"/>
    <s v="Rambla de Cataluafa±a, 23 "/>
    <s v="Barcelona"/>
    <n v="8022"/>
    <x v="3"/>
    <n v="1702"/>
    <n v="60300"/>
    <n v="10118"/>
    <d v="2003-04-21T00:00:00"/>
    <d v="2003-04-29T00:00:00"/>
    <d v="2003-04-26T00:00:00"/>
    <s v="Shipped"/>
    <n v="7"/>
    <n v="5"/>
    <x v="51"/>
    <x v="4"/>
    <n v="0.52777777777777779"/>
    <s v="Carousel DieCast Legends"/>
    <s v="Completed model measures 19 1/2 inches long, 9 inches high, 3inches wide and is in barn red/black. All wood and metal."/>
    <n v="1956"/>
    <n v="51.09"/>
    <n v="100.17"/>
    <n v="3101.4"/>
    <n v="1839.2400000000002"/>
    <n v="1262.1599999999999"/>
  </r>
  <r>
    <n v="10119"/>
    <s v="S10_4757"/>
    <n v="46"/>
    <n v="112.88"/>
    <n v="11"/>
    <x v="19"/>
    <x v="19"/>
    <x v="19"/>
    <n v="65629555"/>
    <s v="Geislweg 14 "/>
    <s v="Salzburg"/>
    <n v="5020"/>
    <x v="12"/>
    <n v="1401"/>
    <n v="71700"/>
    <n v="10119"/>
    <d v="2003-04-28T00:00:00"/>
    <d v="2003-05-05T00:00:00"/>
    <d v="2003-05-02T00:00:00"/>
    <s v="Shipped"/>
    <n v="6"/>
    <n v="5"/>
    <x v="39"/>
    <x v="1"/>
    <n v="4.8611111111111112E-2"/>
    <s v="Motor City Art Classics"/>
    <s v="Features include: Turnable front wheels; steering function; detailed interior; detailed engine; opening hood; opening trunk; opening doors; and detailed chassis."/>
    <n v="3252"/>
    <n v="85.68"/>
    <n v="136"/>
    <n v="5192.4799999999996"/>
    <n v="3941.28"/>
    <n v="1251.1999999999994"/>
  </r>
  <r>
    <n v="10119"/>
    <s v="S18_1662"/>
    <n v="43"/>
    <n v="151.38"/>
    <n v="3"/>
    <x v="19"/>
    <x v="19"/>
    <x v="19"/>
    <n v="65629555"/>
    <s v="Geislweg 14 "/>
    <s v="Salzburg"/>
    <n v="5020"/>
    <x v="12"/>
    <n v="1401"/>
    <n v="71700"/>
    <n v="10119"/>
    <d v="2003-04-28T00:00:00"/>
    <d v="2003-05-05T00:00:00"/>
    <d v="2003-05-02T00:00:00"/>
    <s v="Shipped"/>
    <n v="6"/>
    <n v="5"/>
    <x v="54"/>
    <x v="5"/>
    <n v="5.4166666666666669E-2"/>
    <s v="Red Start Diecast"/>
    <s v="1:18 scale replica of actual Army's UH-60L BLACK HAWK Helicopter. 100% hand-assembled. Features rotating rotor blades, propeller blades and rubber wheels."/>
    <n v="5330"/>
    <n v="77.27"/>
    <n v="157.69"/>
    <n v="6509.34"/>
    <n v="3322.6099999999997"/>
    <n v="3186.7300000000005"/>
  </r>
  <r>
    <n v="10119"/>
    <s v="S18_3029"/>
    <n v="21"/>
    <n v="74.84"/>
    <n v="9"/>
    <x v="19"/>
    <x v="19"/>
    <x v="19"/>
    <n v="65629555"/>
    <s v="Geislweg 14 "/>
    <s v="Salzburg"/>
    <n v="5020"/>
    <x v="12"/>
    <n v="1401"/>
    <n v="71700"/>
    <n v="10119"/>
    <d v="2003-04-28T00:00:00"/>
    <d v="2003-05-05T00:00:00"/>
    <d v="2003-05-02T00:00:00"/>
    <s v="Shipped"/>
    <n v="6"/>
    <n v="5"/>
    <x v="56"/>
    <x v="4"/>
    <n v="5.4166666666666669E-2"/>
    <s v="Min Lin Diecast"/>
    <s v="Exact replica. Wood and Metal. Many extras including rigging, long boats, pilot house, anchors, etc. Comes with three masts, all square-rigged."/>
    <n v="4259"/>
    <n v="51.61"/>
    <n v="86.02"/>
    <n v="1571.64"/>
    <n v="1083.81"/>
    <n v="487.83000000000015"/>
  </r>
  <r>
    <n v="10119"/>
    <s v="S18_3856"/>
    <n v="27"/>
    <n v="95.28"/>
    <n v="8"/>
    <x v="19"/>
    <x v="19"/>
    <x v="19"/>
    <n v="65629555"/>
    <s v="Geislweg 14 "/>
    <s v="Salzburg"/>
    <n v="5020"/>
    <x v="12"/>
    <n v="1401"/>
    <n v="71700"/>
    <n v="10119"/>
    <d v="2003-04-28T00:00:00"/>
    <d v="2003-05-05T00:00:00"/>
    <d v="2003-05-02T00:00:00"/>
    <s v="Shipped"/>
    <n v="6"/>
    <n v="5"/>
    <x v="57"/>
    <x v="0"/>
    <n v="5.4166666666666669E-2"/>
    <s v="Exoto Designs"/>
    <s v="Features opening hood, opening doors, opening trunk, wide white wall tires, front door arm rests, working steering system, leather upholstery. Color black."/>
    <n v="2378"/>
    <n v="64.58"/>
    <n v="105.87"/>
    <n v="2572.56"/>
    <n v="1743.6599999999999"/>
    <n v="828.90000000000009"/>
  </r>
  <r>
    <n v="10119"/>
    <s v="S24_2841"/>
    <n v="41"/>
    <n v="64.400000000000006"/>
    <n v="4"/>
    <x v="19"/>
    <x v="19"/>
    <x v="19"/>
    <n v="65629555"/>
    <s v="Geislweg 14 "/>
    <s v="Salzburg"/>
    <n v="5020"/>
    <x v="12"/>
    <n v="1401"/>
    <n v="71700"/>
    <n v="10119"/>
    <d v="2003-04-28T00:00:00"/>
    <d v="2003-05-05T00:00:00"/>
    <d v="2003-05-02T00:00:00"/>
    <s v="Shipped"/>
    <n v="6"/>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640.4"/>
    <n v="1404.25"/>
    <n v="1236.1500000000001"/>
  </r>
  <r>
    <n v="10119"/>
    <s v="S24_3151"/>
    <n v="35"/>
    <n v="72.58"/>
    <n v="13"/>
    <x v="19"/>
    <x v="19"/>
    <x v="19"/>
    <n v="65629555"/>
    <s v="Geislweg 14 "/>
    <s v="Salzburg"/>
    <n v="5020"/>
    <x v="12"/>
    <n v="1401"/>
    <n v="71700"/>
    <n v="10119"/>
    <d v="2003-04-28T00:00:00"/>
    <d v="2003-05-05T00:00:00"/>
    <d v="2003-05-02T00:00:00"/>
    <s v="Shipped"/>
    <n v="6"/>
    <n v="5"/>
    <x v="46"/>
    <x v="0"/>
    <n v="5.8333333333333327E-2"/>
    <s v="Min Lin Diecast"/>
    <s v="This model features chrome trim and grille, opening hood, opening doors, opening trunk, detailed engine, working steering system. Color white."/>
    <n v="9173"/>
    <n v="46.91"/>
    <n v="88.51"/>
    <n v="2540.2999999999997"/>
    <n v="1641.85"/>
    <n v="898.44999999999982"/>
  </r>
  <r>
    <n v="10119"/>
    <s v="S24_3420"/>
    <n v="20"/>
    <n v="63.12"/>
    <n v="5"/>
    <x v="19"/>
    <x v="19"/>
    <x v="19"/>
    <n v="65629555"/>
    <s v="Geislweg 14 "/>
    <s v="Salzburg"/>
    <n v="5020"/>
    <x v="12"/>
    <n v="1401"/>
    <n v="71700"/>
    <n v="10119"/>
    <d v="2003-04-28T00:00:00"/>
    <d v="2003-05-05T00:00:00"/>
    <d v="2003-05-02T00:00:00"/>
    <s v="Shipped"/>
    <n v="6"/>
    <n v="5"/>
    <x v="60"/>
    <x v="0"/>
    <n v="5.8333333333333327E-2"/>
    <s v="Autoart Studio Design"/>
    <s v="Features opening hood, opening doors, opening trunk, wide white wall tires, front door arm rests, working steering system"/>
    <n v="2902"/>
    <n v="26.3"/>
    <n v="65.75"/>
    <n v="1262.3999999999999"/>
    <n v="526"/>
    <n v="736.39999999999986"/>
  </r>
  <r>
    <n v="10119"/>
    <s v="S24_3816"/>
    <n v="35"/>
    <n v="82.18"/>
    <n v="10"/>
    <x v="19"/>
    <x v="19"/>
    <x v="19"/>
    <n v="65629555"/>
    <s v="Geislweg 14 "/>
    <s v="Salzburg"/>
    <n v="5020"/>
    <x v="12"/>
    <n v="1401"/>
    <n v="71700"/>
    <n v="10119"/>
    <d v="2003-04-28T00:00:00"/>
    <d v="2003-05-05T00:00:00"/>
    <d v="2003-05-02T00:00:00"/>
    <s v="Shipped"/>
    <n v="6"/>
    <n v="5"/>
    <x v="47"/>
    <x v="0"/>
    <n v="5.8333333333333327E-2"/>
    <s v="Carousel DieCast Legends"/>
    <s v="Chrome Trim, Chrome Grille, Opening Hood, Opening Doors, Opening Trunk, Detailed Engine, Working Steering System. Color black."/>
    <n v="6621"/>
    <n v="48.64"/>
    <n v="83.86"/>
    <n v="2876.3"/>
    <n v="1702.4"/>
    <n v="1173.9000000000001"/>
  </r>
  <r>
    <n v="10119"/>
    <s v="S24_3949"/>
    <n v="28"/>
    <n v="62.1"/>
    <n v="2"/>
    <x v="19"/>
    <x v="19"/>
    <x v="19"/>
    <n v="65629555"/>
    <s v="Geislweg 14 "/>
    <s v="Salzburg"/>
    <n v="5020"/>
    <x v="12"/>
    <n v="1401"/>
    <n v="71700"/>
    <n v="10119"/>
    <d v="2003-04-28T00:00:00"/>
    <d v="2003-05-05T00:00:00"/>
    <d v="2003-05-02T00:00:00"/>
    <s v="Shipped"/>
    <n v="6"/>
    <n v="5"/>
    <x v="61"/>
    <x v="5"/>
    <n v="5.8333333333333327E-2"/>
    <s v="Second Gear Diecast"/>
    <s v="Has retractable wheels and comes with a stand. Official logos and insignias."/>
    <n v="6812"/>
    <n v="29.34"/>
    <n v="68.239999999999995"/>
    <n v="1738.8"/>
    <n v="821.52"/>
    <n v="917.28"/>
  </r>
  <r>
    <n v="10119"/>
    <s v="S700_1138"/>
    <n v="25"/>
    <n v="57.34"/>
    <n v="14"/>
    <x v="19"/>
    <x v="19"/>
    <x v="19"/>
    <n v="65629555"/>
    <s v="Geislweg 14 "/>
    <s v="Salzburg"/>
    <n v="5020"/>
    <x v="12"/>
    <n v="1401"/>
    <n v="71700"/>
    <n v="10119"/>
    <d v="2003-04-28T00:00:00"/>
    <d v="2003-05-05T00:00:00"/>
    <d v="2003-05-02T00:00:00"/>
    <s v="Shipped"/>
    <n v="6"/>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433.5"/>
    <n v="850"/>
    <n v="583.5"/>
  </r>
  <r>
    <n v="10119"/>
    <s v="S700_2047"/>
    <n v="29"/>
    <n v="74.23"/>
    <n v="7"/>
    <x v="19"/>
    <x v="19"/>
    <x v="19"/>
    <n v="65629555"/>
    <s v="Geislweg 14 "/>
    <s v="Salzburg"/>
    <n v="5020"/>
    <x v="12"/>
    <n v="1401"/>
    <n v="71700"/>
    <n v="10119"/>
    <d v="2003-04-28T00:00:00"/>
    <d v="2003-05-05T00:00:00"/>
    <d v="2003-05-02T00:00:00"/>
    <s v="Shipped"/>
    <n v="6"/>
    <n v="5"/>
    <x v="66"/>
    <x v="4"/>
    <n v="0.52777777777777779"/>
    <s v="Unimax Art Galleries"/>
    <s v="Measures 30 inches Long x 27 1/2 inches High x 4 3/4 inches Wide. _x000a_Many extras including rigging, long boats, pilot house, anchors, etc. Comes with three masts, all square-rigged."/>
    <n v="3501"/>
    <n v="39.83"/>
    <n v="90.52"/>
    <n v="2152.67"/>
    <n v="1155.07"/>
    <n v="997.60000000000014"/>
  </r>
  <r>
    <n v="10119"/>
    <s v="S700_2610"/>
    <n v="38"/>
    <n v="67.22"/>
    <n v="12"/>
    <x v="19"/>
    <x v="19"/>
    <x v="19"/>
    <n v="65629555"/>
    <s v="Geislweg 14 "/>
    <s v="Salzburg"/>
    <n v="5020"/>
    <x v="12"/>
    <n v="1401"/>
    <n v="71700"/>
    <n v="10119"/>
    <d v="2003-04-28T00:00:00"/>
    <d v="2003-05-05T00:00:00"/>
    <d v="2003-05-02T00:00:00"/>
    <s v="Shipped"/>
    <n v="6"/>
    <n v="5"/>
    <x v="50"/>
    <x v="4"/>
    <n v="0.52777777777777779"/>
    <s v="Red Start Diecast"/>
    <s v="All wood with canvas sails. Measures 31 1/2&quot; Length x 22 3/8&quot; High x 8 1/4&quot; Width. Extras include 4 boats on deck, sea sprite on bow, anchors, copper railing, pilot houses, etc."/>
    <n v="7083"/>
    <n v="33.97"/>
    <n v="72.28"/>
    <n v="2554.36"/>
    <n v="1290.8599999999999"/>
    <n v="1263.5000000000002"/>
  </r>
  <r>
    <n v="10119"/>
    <s v="S700_4002"/>
    <n v="26"/>
    <n v="63.67"/>
    <n v="1"/>
    <x v="19"/>
    <x v="19"/>
    <x v="19"/>
    <n v="65629555"/>
    <s v="Geislweg 14 "/>
    <s v="Salzburg"/>
    <n v="5020"/>
    <x v="12"/>
    <n v="1401"/>
    <n v="71700"/>
    <n v="10119"/>
    <d v="2003-04-28T00:00:00"/>
    <d v="2003-05-05T00:00:00"/>
    <d v="2003-05-02T00:00:00"/>
    <s v="Shipped"/>
    <n v="6"/>
    <n v="5"/>
    <x v="70"/>
    <x v="5"/>
    <n v="0.52777777777777779"/>
    <s v="Second Gear Diecast"/>
    <s v="Polished finish. Exact replia with official logos and insignias and retractable wheels"/>
    <n v="8820"/>
    <n v="36.270000000000003"/>
    <n v="74.03"/>
    <n v="1655.42"/>
    <n v="943.0200000000001"/>
    <n v="712.4"/>
  </r>
  <r>
    <n v="10119"/>
    <s v="S72_1253"/>
    <n v="28"/>
    <n v="40.22"/>
    <n v="6"/>
    <x v="19"/>
    <x v="19"/>
    <x v="19"/>
    <n v="65629555"/>
    <s v="Geislweg 14 "/>
    <s v="Salzburg"/>
    <n v="5020"/>
    <x v="12"/>
    <n v="1401"/>
    <n v="71700"/>
    <n v="10119"/>
    <d v="2003-04-28T00:00:00"/>
    <d v="2003-05-05T00:00:00"/>
    <d v="2003-05-02T00:00:00"/>
    <s v="Shipped"/>
    <n v="6"/>
    <n v="5"/>
    <x v="71"/>
    <x v="5"/>
    <n v="9.1666666666666674E-2"/>
    <s v="Motor City Art Classics"/>
    <s v="10&quot; Wingspan with retractable landing gears.Comes with pilot"/>
    <n v="4857"/>
    <n v="32.770000000000003"/>
    <n v="49.66"/>
    <n v="1126.1599999999999"/>
    <n v="917.56000000000006"/>
    <n v="208.5999999999998"/>
  </r>
  <r>
    <n v="10120"/>
    <s v="S10_2016"/>
    <n v="29"/>
    <n v="118.94"/>
    <n v="3"/>
    <x v="20"/>
    <x v="20"/>
    <x v="20"/>
    <n v="395204555"/>
    <s v="636 St Kilda Road Level 3"/>
    <s v="Melbourne"/>
    <n v="3004"/>
    <x v="13"/>
    <n v="1611"/>
    <n v="117300"/>
    <n v="10120"/>
    <d v="2003-04-29T00:00:00"/>
    <d v="2003-05-08T00:00:00"/>
    <d v="2003-05-01T00:00:00"/>
    <s v="Shipped"/>
    <n v="8"/>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449.2599999999998"/>
    <n v="2000.7099999999998"/>
    <n v="1448.55"/>
  </r>
  <r>
    <n v="10120"/>
    <s v="S10_4698"/>
    <n v="46"/>
    <n v="158.80000000000001"/>
    <n v="2"/>
    <x v="20"/>
    <x v="20"/>
    <x v="20"/>
    <n v="395204555"/>
    <s v="636 St Kilda Road Level 3"/>
    <s v="Melbourne"/>
    <n v="3004"/>
    <x v="13"/>
    <n v="1611"/>
    <n v="117300"/>
    <n v="10120"/>
    <d v="2003-04-29T00:00:00"/>
    <d v="2003-05-08T00:00:00"/>
    <d v="2003-05-01T00:00:00"/>
    <s v="Shipped"/>
    <n v="8"/>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304.8"/>
    <n v="4186.92"/>
    <n v="3117.88"/>
  </r>
  <r>
    <n v="10120"/>
    <s v="S18_2581"/>
    <n v="29"/>
    <n v="82.79"/>
    <n v="8"/>
    <x v="20"/>
    <x v="20"/>
    <x v="20"/>
    <n v="395204555"/>
    <s v="636 St Kilda Road Level 3"/>
    <s v="Melbourne"/>
    <n v="3004"/>
    <x v="13"/>
    <n v="1611"/>
    <n v="117300"/>
    <n v="10120"/>
    <d v="2003-04-29T00:00:00"/>
    <d v="2003-05-08T00:00:00"/>
    <d v="2003-05-01T00:00:00"/>
    <s v="Shipped"/>
    <n v="8"/>
    <n v="3"/>
    <x v="55"/>
    <x v="5"/>
    <n v="9.1666666999999993E-2"/>
    <s v="Gearbox Collectibles"/>
    <s v="Has retractable wheels and comes with a stand"/>
    <n v="992"/>
    <n v="49"/>
    <n v="84.48"/>
    <n v="2400.9100000000003"/>
    <n v="1421"/>
    <n v="979.91000000000031"/>
  </r>
  <r>
    <n v="10120"/>
    <s v="S18_2625"/>
    <n v="46"/>
    <n v="57.54"/>
    <n v="4"/>
    <x v="20"/>
    <x v="20"/>
    <x v="20"/>
    <n v="395204555"/>
    <s v="636 St Kilda Road Level 3"/>
    <s v="Melbourne"/>
    <n v="3004"/>
    <x v="13"/>
    <n v="1611"/>
    <n v="117300"/>
    <n v="10120"/>
    <d v="2003-04-29T00:00:00"/>
    <d v="2003-05-08T00:00:00"/>
    <d v="2003-05-01T00:00:00"/>
    <s v="Shipped"/>
    <n v="8"/>
    <n v="3"/>
    <x v="76"/>
    <x v="6"/>
    <n v="5.4166666666666669E-2"/>
    <s v="Welly Diecast Productions"/>
    <s v="Intricately detailed with chrome accents and trim, official die-struck logos and baked enamel finish."/>
    <n v="4357"/>
    <n v="24.23"/>
    <n v="60.57"/>
    <n v="2646.84"/>
    <n v="1114.58"/>
    <n v="1532.2600000000002"/>
  </r>
  <r>
    <n v="10120"/>
    <s v="S24_1578"/>
    <n v="35"/>
    <n v="110.45"/>
    <n v="1"/>
    <x v="20"/>
    <x v="20"/>
    <x v="20"/>
    <n v="395204555"/>
    <s v="636 St Kilda Road Level 3"/>
    <s v="Melbourne"/>
    <n v="3004"/>
    <x v="13"/>
    <n v="1611"/>
    <n v="117300"/>
    <n v="10120"/>
    <d v="2003-04-29T00:00:00"/>
    <d v="2003-05-08T00:00:00"/>
    <d v="2003-05-01T00:00:00"/>
    <s v="Shipped"/>
    <n v="8"/>
    <n v="3"/>
    <x v="77"/>
    <x v="6"/>
    <n v="5.8333333333333327E-2"/>
    <s v="Autoart Studio Design"/>
    <s v="Detailed scale replica with working suspension and constructed from over 70 parts"/>
    <n v="7003"/>
    <n v="60.86"/>
    <n v="112.7"/>
    <n v="3865.75"/>
    <n v="2130.1"/>
    <n v="1735.65"/>
  </r>
  <r>
    <n v="10120"/>
    <s v="S24_1785"/>
    <n v="39"/>
    <n v="93.01"/>
    <n v="10"/>
    <x v="20"/>
    <x v="20"/>
    <x v="20"/>
    <n v="395204555"/>
    <s v="636 St Kilda Road Level 3"/>
    <s v="Melbourne"/>
    <n v="3004"/>
    <x v="13"/>
    <n v="1611"/>
    <n v="117300"/>
    <n v="10120"/>
    <d v="2003-04-29T00:00:00"/>
    <d v="2003-05-08T00:00:00"/>
    <d v="2003-05-01T00:00:00"/>
    <s v="Shipped"/>
    <n v="8"/>
    <n v="3"/>
    <x v="58"/>
    <x v="5"/>
    <n v="5.8333333333333327E-2"/>
    <s v="Classic Metal Creations"/>
    <s v="Official logos and insignias"/>
    <n v="3627"/>
    <n v="66.739999999999995"/>
    <n v="109.42"/>
    <n v="3627.3900000000003"/>
    <n v="2602.8599999999997"/>
    <n v="1024.5300000000007"/>
  </r>
  <r>
    <n v="10120"/>
    <s v="S24_2000"/>
    <n v="34"/>
    <n v="72.36"/>
    <n v="5"/>
    <x v="20"/>
    <x v="20"/>
    <x v="20"/>
    <n v="395204555"/>
    <s v="636 St Kilda Road Level 3"/>
    <s v="Melbourne"/>
    <n v="3004"/>
    <x v="13"/>
    <n v="1611"/>
    <n v="117300"/>
    <n v="10120"/>
    <d v="2003-04-29T00:00:00"/>
    <d v="2003-05-08T00:00:00"/>
    <d v="2003-05-01T00:00:00"/>
    <s v="Shipped"/>
    <n v="8"/>
    <n v="3"/>
    <x v="78"/>
    <x v="6"/>
    <n v="5.8333333333333327E-2"/>
    <s v="Highway 66 Mini Classics"/>
    <s v="Detailed scale replica with working suspension and constructed from over 70 parts"/>
    <n v="15"/>
    <n v="37.32"/>
    <n v="76.17"/>
    <n v="2460.2399999999998"/>
    <n v="1268.8800000000001"/>
    <n v="1191.3599999999997"/>
  </r>
  <r>
    <n v="10120"/>
    <s v="S24_4278"/>
    <n v="29"/>
    <n v="71.73"/>
    <n v="9"/>
    <x v="20"/>
    <x v="20"/>
    <x v="20"/>
    <n v="395204555"/>
    <s v="636 St Kilda Road Level 3"/>
    <s v="Melbourne"/>
    <n v="3004"/>
    <x v="13"/>
    <n v="1611"/>
    <n v="117300"/>
    <n v="10120"/>
    <d v="2003-04-29T00:00:00"/>
    <d v="2003-05-08T00:00:00"/>
    <d v="2003-05-01T00:00:00"/>
    <s v="Shipped"/>
    <n v="8"/>
    <n v="3"/>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080.17"/>
    <n v="1050.6699999999998"/>
    <n v="1029.5000000000002"/>
  </r>
  <r>
    <n v="10120"/>
    <s v="S32_1374"/>
    <n v="22"/>
    <n v="94.9"/>
    <n v="6"/>
    <x v="20"/>
    <x v="20"/>
    <x v="20"/>
    <n v="395204555"/>
    <s v="636 St Kilda Road Level 3"/>
    <s v="Melbourne"/>
    <n v="3004"/>
    <x v="13"/>
    <n v="1611"/>
    <n v="117300"/>
    <n v="10120"/>
    <d v="2003-04-29T00:00:00"/>
    <d v="2003-05-08T00:00:00"/>
    <d v="2003-05-01T00:00:00"/>
    <s v="Shipped"/>
    <n v="8"/>
    <n v="3"/>
    <x v="79"/>
    <x v="6"/>
    <n v="6.3888888888888884E-2"/>
    <s v="Exoto Designs"/>
    <s v="Features official die-struck logos and baked enamel finish. Comes with stand."/>
    <n v="178"/>
    <n v="66.92"/>
    <n v="99.89"/>
    <n v="2087.8000000000002"/>
    <n v="1472.24"/>
    <n v="615.56000000000017"/>
  </r>
  <r>
    <n v="10120"/>
    <s v="S32_4289"/>
    <n v="29"/>
    <n v="68.790000000000006"/>
    <n v="11"/>
    <x v="20"/>
    <x v="20"/>
    <x v="20"/>
    <n v="395204555"/>
    <s v="636 St Kilda Road Level 3"/>
    <s v="Melbourne"/>
    <n v="3004"/>
    <x v="13"/>
    <n v="1611"/>
    <n v="117300"/>
    <n v="10120"/>
    <d v="2003-04-29T00:00:00"/>
    <d v="2003-05-08T00:00:00"/>
    <d v="2003-05-01T00:00:00"/>
    <s v="Shipped"/>
    <n v="8"/>
    <n v="3"/>
    <x v="63"/>
    <x v="0"/>
    <n v="6.3888888888888884E-2"/>
    <s v="Highway 66 Mini Classics"/>
    <s v="This model features grille-mounted chrome horn, lift-up louvered hood, fold-down rumble seat, working steering system"/>
    <n v="136"/>
    <n v="33.020000000000003"/>
    <n v="68.790000000000006"/>
    <n v="1994.91"/>
    <n v="957.58"/>
    <n v="1037.33"/>
  </r>
  <r>
    <n v="10120"/>
    <s v="S50_1341"/>
    <n v="49"/>
    <n v="41.46"/>
    <n v="12"/>
    <x v="20"/>
    <x v="20"/>
    <x v="20"/>
    <n v="395204555"/>
    <s v="636 St Kilda Road Level 3"/>
    <s v="Melbourne"/>
    <n v="3004"/>
    <x v="13"/>
    <n v="1611"/>
    <n v="117300"/>
    <n v="10120"/>
    <d v="2003-04-29T00:00:00"/>
    <d v="2003-05-08T00:00:00"/>
    <d v="2003-05-01T00:00:00"/>
    <s v="Shipped"/>
    <n v="8"/>
    <n v="3"/>
    <x v="64"/>
    <x v="0"/>
    <n v="7.6388888888888895E-2"/>
    <s v="Studio M Art Models"/>
    <s v="Features opening trunk,  working steering system"/>
    <n v="7062"/>
    <n v="27.06"/>
    <n v="43.64"/>
    <n v="2031.54"/>
    <n v="1325.9399999999998"/>
    <n v="705.60000000000014"/>
  </r>
  <r>
    <n v="10120"/>
    <s v="S700_1691"/>
    <n v="47"/>
    <n v="91.34"/>
    <n v="13"/>
    <x v="20"/>
    <x v="20"/>
    <x v="20"/>
    <n v="395204555"/>
    <s v="636 St Kilda Road Level 3"/>
    <s v="Melbourne"/>
    <n v="3004"/>
    <x v="13"/>
    <n v="1611"/>
    <n v="117300"/>
    <n v="10120"/>
    <d v="2003-04-29T00:00:00"/>
    <d v="2003-05-08T00:00:00"/>
    <d v="2003-05-01T00:00:00"/>
    <s v="Shipped"/>
    <n v="8"/>
    <n v="3"/>
    <x v="65"/>
    <x v="5"/>
    <n v="0.52777777777777779"/>
    <s v="Min Lin Diecast"/>
    <s v="Exact replia with official logos and insignias and retractable wheels"/>
    <n v="5841"/>
    <n v="51.15"/>
    <n v="91.34"/>
    <n v="4292.9800000000005"/>
    <n v="2404.0499999999997"/>
    <n v="1888.9300000000007"/>
  </r>
  <r>
    <n v="10120"/>
    <s v="S700_2466"/>
    <n v="24"/>
    <n v="81.77"/>
    <n v="15"/>
    <x v="20"/>
    <x v="20"/>
    <x v="20"/>
    <n v="395204555"/>
    <s v="636 St Kilda Road Level 3"/>
    <s v="Melbourne"/>
    <n v="3004"/>
    <x v="13"/>
    <n v="1611"/>
    <n v="117300"/>
    <n v="10120"/>
    <d v="2003-04-29T00:00:00"/>
    <d v="2003-05-08T00:00:00"/>
    <d v="2003-05-01T00:00:00"/>
    <s v="Shipped"/>
    <n v="8"/>
    <n v="3"/>
    <x v="67"/>
    <x v="5"/>
    <n v="0.52777777777777779"/>
    <s v="Motor City Art Classics"/>
    <s v="Official logos and insignias. Working steering system. Rotating jet engines"/>
    <n v="9653"/>
    <n v="68.8"/>
    <n v="99.72"/>
    <n v="1962.48"/>
    <n v="1651.1999999999998"/>
    <n v="311.2800000000002"/>
  </r>
  <r>
    <n v="10120"/>
    <s v="S700_2834"/>
    <n v="24"/>
    <n v="106.79"/>
    <n v="7"/>
    <x v="20"/>
    <x v="20"/>
    <x v="20"/>
    <n v="395204555"/>
    <s v="636 St Kilda Road Level 3"/>
    <s v="Melbourne"/>
    <n v="3004"/>
    <x v="13"/>
    <n v="1611"/>
    <n v="117300"/>
    <n v="10120"/>
    <d v="2003-04-29T00:00:00"/>
    <d v="2003-05-08T00:00:00"/>
    <d v="2003-05-01T00:00:00"/>
    <s v="Shipped"/>
    <n v="8"/>
    <n v="3"/>
    <x v="68"/>
    <x v="5"/>
    <n v="0.52777777777777779"/>
    <s v="Highway 66 Mini Classics"/>
    <s v="Exact replia with official logos and insignias and retractable wheels"/>
    <n v="7106"/>
    <n v="59.33"/>
    <n v="118.65"/>
    <n v="2562.96"/>
    <n v="1423.92"/>
    <n v="1139.04"/>
  </r>
  <r>
    <n v="10120"/>
    <s v="S700_3167"/>
    <n v="43"/>
    <n v="72"/>
    <n v="14"/>
    <x v="20"/>
    <x v="20"/>
    <x v="20"/>
    <n v="395204555"/>
    <s v="636 St Kilda Road Level 3"/>
    <s v="Melbourne"/>
    <n v="3004"/>
    <x v="13"/>
    <n v="1611"/>
    <n v="117300"/>
    <n v="10120"/>
    <d v="2003-04-29T00:00:00"/>
    <d v="2003-05-08T00:00:00"/>
    <d v="2003-05-01T00:00:00"/>
    <s v="Shipped"/>
    <n v="8"/>
    <n v="3"/>
    <x v="69"/>
    <x v="5"/>
    <n v="9.1666666666666674E-2"/>
    <s v="Motor City Art Classics"/>
    <s v="10&quot; Wingspan with retractable landing gears.Comes with pilot"/>
    <n v="551"/>
    <n v="54.4"/>
    <n v="80"/>
    <n v="3096"/>
    <n v="2339.1999999999998"/>
    <n v="756.80000000000018"/>
  </r>
  <r>
    <n v="10121"/>
    <s v="S10_1678"/>
    <n v="34"/>
    <n v="86.13"/>
    <n v="5"/>
    <x v="21"/>
    <x v="21"/>
    <x v="21"/>
    <n v="26471555"/>
    <s v="59 rue de l'Abbaye "/>
    <s v="Reims"/>
    <n v="51100"/>
    <x v="9"/>
    <n v="1337"/>
    <n v="81100"/>
    <n v="10121"/>
    <d v="2003-05-07T00:00:00"/>
    <d v="2003-05-13T00:00:00"/>
    <d v="2003-05-13T00:00:00"/>
    <s v="Shipped"/>
    <n v="5"/>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928.42"/>
    <n v="1659.54"/>
    <n v="1268.8800000000001"/>
  </r>
  <r>
    <n v="10121"/>
    <s v="S12_2823"/>
    <n v="50"/>
    <n v="126.52"/>
    <n v="4"/>
    <x v="21"/>
    <x v="21"/>
    <x v="21"/>
    <n v="26471555"/>
    <s v="59 rue de l'Abbaye "/>
    <s v="Reims"/>
    <n v="51100"/>
    <x v="9"/>
    <n v="1337"/>
    <n v="81100"/>
    <n v="10121"/>
    <d v="2003-05-07T00:00:00"/>
    <d v="2003-05-13T00:00:00"/>
    <d v="2003-05-13T00:00:00"/>
    <s v="Shipped"/>
    <n v="5"/>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326"/>
    <n v="3313.5"/>
    <n v="3012.5"/>
  </r>
  <r>
    <n v="10121"/>
    <s v="S24_2360"/>
    <n v="32"/>
    <n v="58.18"/>
    <n v="2"/>
    <x v="21"/>
    <x v="21"/>
    <x v="21"/>
    <n v="26471555"/>
    <s v="59 rue de l'Abbaye "/>
    <s v="Reims"/>
    <n v="51100"/>
    <x v="9"/>
    <n v="1337"/>
    <n v="81100"/>
    <n v="10121"/>
    <d v="2003-05-07T00:00:00"/>
    <d v="2003-05-13T00:00:00"/>
    <d v="2003-05-13T00:00:00"/>
    <s v="Shipped"/>
    <n v="5"/>
    <n v="5"/>
    <x v="89"/>
    <x v="6"/>
    <n v="5.8333333333333327E-2"/>
    <s v="Highway 66 Mini Classics"/>
    <s v="Features two-tone paint with chrome accents, superior die-cast detail , rotating wheels , working kick stand"/>
    <n v="6840"/>
    <n v="47.1"/>
    <n v="69.260000000000005"/>
    <n v="1861.76"/>
    <n v="1507.2"/>
    <n v="354.55999999999995"/>
  </r>
  <r>
    <n v="10121"/>
    <s v="S32_4485"/>
    <n v="25"/>
    <n v="95.93"/>
    <n v="3"/>
    <x v="21"/>
    <x v="21"/>
    <x v="21"/>
    <n v="26471555"/>
    <s v="59 rue de l'Abbaye "/>
    <s v="Reims"/>
    <n v="51100"/>
    <x v="9"/>
    <n v="1337"/>
    <n v="81100"/>
    <n v="10121"/>
    <d v="2003-05-07T00:00:00"/>
    <d v="2003-05-13T00:00:00"/>
    <d v="2003-05-13T00:00:00"/>
    <s v="Shipped"/>
    <n v="5"/>
    <n v="5"/>
    <x v="94"/>
    <x v="6"/>
    <n v="6.3888888888888884E-2"/>
    <s v="Second Gear Diecast"/>
    <s v="This model features two-tone paint with chrome accents, superior die-cast detail , rotating wheels , working kick stand"/>
    <n v="3341"/>
    <n v="56.13"/>
    <n v="102.05"/>
    <n v="2398.25"/>
    <n v="1403.25"/>
    <n v="995"/>
  </r>
  <r>
    <n v="10121"/>
    <s v="S50_4713"/>
    <n v="44"/>
    <n v="72.41"/>
    <n v="1"/>
    <x v="21"/>
    <x v="21"/>
    <x v="21"/>
    <n v="26471555"/>
    <s v="59 rue de l'Abbaye "/>
    <s v="Reims"/>
    <n v="51100"/>
    <x v="9"/>
    <n v="1337"/>
    <n v="81100"/>
    <n v="10121"/>
    <d v="2003-05-07T00:00:00"/>
    <d v="2003-05-13T00:00:00"/>
    <d v="2003-05-13T00:00:00"/>
    <s v="Shipped"/>
    <n v="5"/>
    <n v="5"/>
    <x v="95"/>
    <x v="6"/>
    <n v="7.6388888888888895E-2"/>
    <s v="Autoart Studio Design"/>
    <s v="Features rotating wheels , working kick stand. Comes with stand."/>
    <n v="600"/>
    <n v="34.17"/>
    <n v="81.36"/>
    <n v="3186.04"/>
    <n v="1503.48"/>
    <n v="1682.56"/>
  </r>
  <r>
    <n v="10122"/>
    <s v="S12_1099"/>
    <n v="42"/>
    <n v="155.66"/>
    <n v="10"/>
    <x v="22"/>
    <x v="22"/>
    <x v="22"/>
    <n v="91244555"/>
    <s v="12, rue des Bouchers "/>
    <s v="Marseille"/>
    <n v="13008"/>
    <x v="9"/>
    <n v="1337"/>
    <n v="65000"/>
    <n v="10122"/>
    <d v="2003-05-08T00:00:00"/>
    <d v="2003-05-16T00:00:00"/>
    <d v="2003-05-13T00:00:00"/>
    <s v="Shipped"/>
    <n v="7"/>
    <n v="4"/>
    <x v="80"/>
    <x v="1"/>
    <n v="4.9999999999999996E-2"/>
    <s v="Autoart Studio Design"/>
    <s v="Hood, doors and trunk all open to reveal highly detailed interior features. Steering wheel actually turns the front wheels. Color dark green."/>
    <n v="68"/>
    <n v="95.34"/>
    <n v="194.57"/>
    <n v="6537.72"/>
    <n v="4004.28"/>
    <n v="2533.44"/>
  </r>
  <r>
    <n v="10122"/>
    <s v="S12_3380"/>
    <n v="37"/>
    <n v="113.92"/>
    <n v="8"/>
    <x v="22"/>
    <x v="22"/>
    <x v="22"/>
    <n v="91244555"/>
    <s v="12, rue des Bouchers "/>
    <s v="Marseille"/>
    <n v="13008"/>
    <x v="9"/>
    <n v="1337"/>
    <n v="65000"/>
    <n v="10122"/>
    <d v="2003-05-08T00:00:00"/>
    <d v="2003-05-16T00:00:00"/>
    <d v="2003-05-13T00:00:00"/>
    <s v="Shipped"/>
    <n v="7"/>
    <n v="4"/>
    <x v="81"/>
    <x v="1"/>
    <n v="4.9999999999999996E-2"/>
    <s v="Welly Diecast Productions"/>
    <s v="1:12 scale model of a 1968 Dodge Charger. Hood, doors and trunk all open to reveal highly detailed interior features. Steering wheel actually turns the front wheels. Color black"/>
    <n v="9123"/>
    <n v="75.16"/>
    <n v="117.44"/>
    <n v="4215.04"/>
    <n v="2780.92"/>
    <n v="1434.12"/>
  </r>
  <r>
    <n v="10122"/>
    <s v="S12_3990"/>
    <n v="32"/>
    <n v="65.44"/>
    <n v="11"/>
    <x v="22"/>
    <x v="22"/>
    <x v="22"/>
    <n v="91244555"/>
    <s v="12, rue des Bouchers "/>
    <s v="Marseille"/>
    <n v="13008"/>
    <x v="9"/>
    <n v="1337"/>
    <n v="65000"/>
    <n v="10122"/>
    <d v="2003-05-08T00:00:00"/>
    <d v="2003-05-16T00:00:00"/>
    <d v="2003-05-13T00:00:00"/>
    <s v="Shipped"/>
    <n v="7"/>
    <n v="4"/>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094.08"/>
    <n v="1021.44"/>
    <n v="1072.6399999999999"/>
  </r>
  <r>
    <n v="10122"/>
    <s v="S12_4675"/>
    <n v="20"/>
    <n v="104.8"/>
    <n v="7"/>
    <x v="22"/>
    <x v="22"/>
    <x v="22"/>
    <n v="91244555"/>
    <s v="12, rue des Bouchers "/>
    <s v="Marseille"/>
    <n v="13008"/>
    <x v="9"/>
    <n v="1337"/>
    <n v="65000"/>
    <n v="10122"/>
    <d v="2003-05-08T00:00:00"/>
    <d v="2003-05-16T00:00:00"/>
    <d v="2003-05-13T00:00:00"/>
    <s v="Shipped"/>
    <n v="7"/>
    <n v="4"/>
    <x v="83"/>
    <x v="1"/>
    <n v="4.9999999999999996E-2"/>
    <s v="Welly Diecast Productions"/>
    <s v="Detailed model of the 1969 Dodge Charger. This model includes finely detailed interior and exterior features. Painted in red and white."/>
    <n v="7323"/>
    <n v="58.73"/>
    <n v="115.16"/>
    <n v="2096"/>
    <n v="1174.5999999999999"/>
    <n v="921.40000000000009"/>
  </r>
  <r>
    <n v="10122"/>
    <s v="S18_1129"/>
    <n v="34"/>
    <n v="114.65"/>
    <n v="2"/>
    <x v="22"/>
    <x v="22"/>
    <x v="22"/>
    <n v="91244555"/>
    <s v="12, rue des Bouchers "/>
    <s v="Marseille"/>
    <n v="13008"/>
    <x v="9"/>
    <n v="1337"/>
    <n v="65000"/>
    <n v="10122"/>
    <d v="2003-05-08T00:00:00"/>
    <d v="2003-05-16T00:00:00"/>
    <d v="2003-05-13T00:00:00"/>
    <s v="Shipped"/>
    <n v="7"/>
    <n v="4"/>
    <x v="96"/>
    <x v="1"/>
    <n v="5.4166666666666669E-2"/>
    <s v="Highway 66 Mini Classics"/>
    <s v="This model features, opening hood, opening doors, detailed engine, rear spoiler, opening trunk, working steering, tinted windows, baked enamel finish. Color red."/>
    <n v="3975"/>
    <n v="83.51"/>
    <n v="141.54"/>
    <n v="3898.1000000000004"/>
    <n v="2839.34"/>
    <n v="1058.7600000000002"/>
  </r>
  <r>
    <n v="10122"/>
    <s v="S18_1889"/>
    <n v="43"/>
    <n v="62.37"/>
    <n v="6"/>
    <x v="22"/>
    <x v="22"/>
    <x v="22"/>
    <n v="91244555"/>
    <s v="12, rue des Bouchers "/>
    <s v="Marseille"/>
    <n v="13008"/>
    <x v="9"/>
    <n v="1337"/>
    <n v="65000"/>
    <n v="10122"/>
    <d v="2003-05-08T00:00:00"/>
    <d v="2003-05-16T00:00:00"/>
    <d v="2003-05-13T00:00:00"/>
    <s v="Shipped"/>
    <n v="7"/>
    <n v="4"/>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81.91"/>
    <n v="2317.6999999999998"/>
    <n v="364.21000000000004"/>
  </r>
  <r>
    <n v="10122"/>
    <s v="S18_1984"/>
    <n v="31"/>
    <n v="113.8"/>
    <n v="1"/>
    <x v="22"/>
    <x v="22"/>
    <x v="22"/>
    <n v="91244555"/>
    <s v="12, rue des Bouchers "/>
    <s v="Marseille"/>
    <n v="13008"/>
    <x v="9"/>
    <n v="1337"/>
    <n v="65000"/>
    <n v="10122"/>
    <d v="2003-05-08T00:00:00"/>
    <d v="2003-05-16T00:00:00"/>
    <d v="2003-05-13T00:00:00"/>
    <s v="Shipped"/>
    <n v="7"/>
    <n v="4"/>
    <x v="97"/>
    <x v="1"/>
    <n v="5.4166666666666669E-2"/>
    <s v="Min Lin Diecast"/>
    <s v="This model features, opening hood, opening doors, detailed engine, rear spoiler, opening trunk, working steering, tinted windows, baked enamel finish. Color yellow."/>
    <n v="9772"/>
    <n v="93.89"/>
    <n v="142.25"/>
    <n v="3527.7999999999997"/>
    <n v="2910.59"/>
    <n v="617.20999999999958"/>
  </r>
  <r>
    <n v="10122"/>
    <s v="S18_3232"/>
    <n v="25"/>
    <n v="137.16999999999999"/>
    <n v="3"/>
    <x v="22"/>
    <x v="22"/>
    <x v="22"/>
    <n v="91244555"/>
    <s v="12, rue des Bouchers "/>
    <s v="Marseille"/>
    <n v="13008"/>
    <x v="9"/>
    <n v="1337"/>
    <n v="65000"/>
    <n v="10122"/>
    <d v="2003-05-08T00:00:00"/>
    <d v="2003-05-16T00:00:00"/>
    <d v="2003-05-13T00:00:00"/>
    <s v="Shipped"/>
    <n v="7"/>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429.2499999999995"/>
    <n v="1947.5000000000002"/>
    <n v="1481.7499999999993"/>
  </r>
  <r>
    <n v="10122"/>
    <s v="S18_3278"/>
    <n v="21"/>
    <n v="69.150000000000006"/>
    <n v="13"/>
    <x v="22"/>
    <x v="22"/>
    <x v="22"/>
    <n v="91244555"/>
    <s v="12, rue des Bouchers "/>
    <s v="Marseille"/>
    <n v="13008"/>
    <x v="9"/>
    <n v="1337"/>
    <n v="65000"/>
    <n v="10122"/>
    <d v="2003-05-08T00:00:00"/>
    <d v="2003-05-16T00:00:00"/>
    <d v="2003-05-13T00:00:00"/>
    <s v="Shipped"/>
    <n v="7"/>
    <n v="4"/>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452.15"/>
    <n v="1030.05"/>
    <n v="422.10000000000014"/>
  </r>
  <r>
    <n v="10122"/>
    <s v="S18_3482"/>
    <n v="21"/>
    <n v="133.76"/>
    <n v="12"/>
    <x v="22"/>
    <x v="22"/>
    <x v="22"/>
    <n v="91244555"/>
    <s v="12, rue des Bouchers "/>
    <s v="Marseille"/>
    <n v="13008"/>
    <x v="9"/>
    <n v="1337"/>
    <n v="65000"/>
    <n v="10122"/>
    <d v="2003-05-08T00:00:00"/>
    <d v="2003-05-16T00:00:00"/>
    <d v="2003-05-13T00:00:00"/>
    <s v="Shipped"/>
    <n v="7"/>
    <n v="4"/>
    <x v="86"/>
    <x v="1"/>
    <n v="5.4166666666666669E-2"/>
    <s v="Gearbox Collectibles"/>
    <s v="Highly detailed 1976 Ford Gran Torino &quot;Starsky and Hutch&quot; diecast model. Very well constructed and painted in red and white patterns."/>
    <n v="9127"/>
    <n v="73.489999999999995"/>
    <n v="146.99"/>
    <n v="2808.96"/>
    <n v="1543.29"/>
    <n v="1265.67"/>
  </r>
  <r>
    <n v="10122"/>
    <s v="S18_3782"/>
    <n v="35"/>
    <n v="59.06"/>
    <n v="16"/>
    <x v="22"/>
    <x v="22"/>
    <x v="22"/>
    <n v="91244555"/>
    <s v="12, rue des Bouchers "/>
    <s v="Marseille"/>
    <n v="13008"/>
    <x v="9"/>
    <n v="1337"/>
    <n v="65000"/>
    <n v="10122"/>
    <d v="2003-05-08T00:00:00"/>
    <d v="2003-05-16T00:00:00"/>
    <d v="2003-05-13T00:00:00"/>
    <s v="Shipped"/>
    <n v="7"/>
    <n v="4"/>
    <x v="87"/>
    <x v="6"/>
    <n v="5.4166666666666669E-2"/>
    <s v="Studio M Art Models"/>
    <s v="Features rotating wheels , working kick stand. Comes with stand."/>
    <n v="7689"/>
    <n v="32.950000000000003"/>
    <n v="62.17"/>
    <n v="2067.1"/>
    <n v="1153.25"/>
    <n v="913.84999999999991"/>
  </r>
  <r>
    <n v="10122"/>
    <s v="S18_4721"/>
    <n v="28"/>
    <n v="145.82"/>
    <n v="15"/>
    <x v="22"/>
    <x v="22"/>
    <x v="22"/>
    <n v="91244555"/>
    <s v="12, rue des Bouchers "/>
    <s v="Marseille"/>
    <n v="13008"/>
    <x v="9"/>
    <n v="1337"/>
    <n v="65000"/>
    <n v="10122"/>
    <d v="2003-05-08T00:00:00"/>
    <d v="2003-05-16T00:00:00"/>
    <d v="2003-05-13T00:00:00"/>
    <s v="Shipped"/>
    <n v="7"/>
    <n v="4"/>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082.96"/>
    <n v="1958.0400000000002"/>
    <n v="2124.92"/>
  </r>
  <r>
    <n v="10122"/>
    <s v="S24_2972"/>
    <n v="39"/>
    <n v="34.74"/>
    <n v="4"/>
    <x v="22"/>
    <x v="22"/>
    <x v="22"/>
    <n v="91244555"/>
    <s v="12, rue des Bouchers "/>
    <s v="Marseille"/>
    <n v="13008"/>
    <x v="9"/>
    <n v="1337"/>
    <n v="65000"/>
    <n v="10122"/>
    <d v="2003-05-08T00:00:00"/>
    <d v="2003-05-16T00:00:00"/>
    <d v="2003-05-13T00:00:00"/>
    <s v="Shipped"/>
    <n v="7"/>
    <n v="4"/>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54.8600000000001"/>
    <n v="633.3599999999999"/>
    <n v="721.50000000000023"/>
  </r>
  <r>
    <n v="10122"/>
    <s v="S24_3371"/>
    <n v="34"/>
    <n v="50.82"/>
    <n v="9"/>
    <x v="22"/>
    <x v="22"/>
    <x v="22"/>
    <n v="91244555"/>
    <s v="12, rue des Bouchers "/>
    <s v="Marseille"/>
    <n v="13008"/>
    <x v="9"/>
    <n v="1337"/>
    <n v="65000"/>
    <n v="10122"/>
    <d v="2003-05-08T00:00:00"/>
    <d v="2003-05-16T00:00:00"/>
    <d v="2003-05-13T00:00:00"/>
    <s v="Shipped"/>
    <n v="7"/>
    <n v="4"/>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727.88"/>
    <n v="1311.72"/>
    <n v="416.16000000000008"/>
  </r>
  <r>
    <n v="10122"/>
    <s v="S24_3856"/>
    <n v="43"/>
    <n v="136.22"/>
    <n v="5"/>
    <x v="22"/>
    <x v="22"/>
    <x v="22"/>
    <n v="91244555"/>
    <s v="12, rue des Bouchers "/>
    <s v="Marseille"/>
    <n v="13008"/>
    <x v="9"/>
    <n v="1337"/>
    <n v="65000"/>
    <n v="10122"/>
    <d v="2003-05-08T00:00:00"/>
    <d v="2003-05-16T00:00:00"/>
    <d v="2003-05-13T00:00:00"/>
    <s v="Shipped"/>
    <n v="7"/>
    <n v="4"/>
    <x v="91"/>
    <x v="1"/>
    <n v="5.4166666666666669E-2"/>
    <s v="Classic Metal Creations"/>
    <s v="Features include: Turnable front wheels; steering function; detailed interior; detailed engine; opening hood; opening trunk; opening doors; and detailed chassis."/>
    <n v="6600"/>
    <n v="98.3"/>
    <n v="140.43"/>
    <n v="5857.46"/>
    <n v="4226.8999999999996"/>
    <n v="1630.5600000000004"/>
  </r>
  <r>
    <n v="10122"/>
    <s v="S24_4620"/>
    <n v="29"/>
    <n v="67.099999999999994"/>
    <n v="14"/>
    <x v="22"/>
    <x v="22"/>
    <x v="22"/>
    <n v="91244555"/>
    <s v="12, rue des Bouchers "/>
    <s v="Marseille"/>
    <n v="13008"/>
    <x v="9"/>
    <n v="1337"/>
    <n v="65000"/>
    <n v="10122"/>
    <d v="2003-05-08T00:00:00"/>
    <d v="2003-05-16T00:00:00"/>
    <d v="2003-05-13T00:00:00"/>
    <s v="Shipped"/>
    <n v="7"/>
    <n v="4"/>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45.8999999999999"/>
    <n v="937.56999999999994"/>
    <n v="1008.3299999999999"/>
  </r>
  <r>
    <n v="10122"/>
    <s v="S32_2206"/>
    <n v="31"/>
    <n v="33.79"/>
    <n v="17"/>
    <x v="22"/>
    <x v="22"/>
    <x v="22"/>
    <n v="91244555"/>
    <s v="12, rue des Bouchers "/>
    <s v="Marseille"/>
    <n v="13008"/>
    <x v="9"/>
    <n v="1337"/>
    <n v="65000"/>
    <n v="10122"/>
    <d v="2003-05-08T00:00:00"/>
    <d v="2003-05-16T00:00:00"/>
    <d v="2003-05-13T00:00:00"/>
    <s v="Shipped"/>
    <n v="7"/>
    <n v="4"/>
    <x v="93"/>
    <x v="6"/>
    <n v="6.3888888888888884E-2"/>
    <s v="Gearbox Collectibles"/>
    <s v="Features rotating wheels , working kick stand. Comes with stand."/>
    <n v="9241"/>
    <n v="24.14"/>
    <n v="40.229999999999997"/>
    <n v="1047.49"/>
    <n v="748.34"/>
    <n v="299.14999999999998"/>
  </r>
  <r>
    <n v="10123"/>
    <s v="S18_1589"/>
    <n v="26"/>
    <n v="120.71"/>
    <n v="2"/>
    <x v="23"/>
    <x v="23"/>
    <x v="23"/>
    <n v="40322555"/>
    <s v="54, rue Royale "/>
    <s v="Nantes"/>
    <n v="44000"/>
    <x v="9"/>
    <n v="1370"/>
    <n v="21000"/>
    <n v="10123"/>
    <d v="2003-05-20T00:00:00"/>
    <d v="2003-05-29T00:00:00"/>
    <d v="2003-05-22T00:00:00"/>
    <s v="Shipped"/>
    <n v="8"/>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138.46"/>
    <n v="1714.9599999999998"/>
    <n v="1423.5000000000002"/>
  </r>
  <r>
    <n v="10123"/>
    <s v="S18_2870"/>
    <n v="46"/>
    <n v="114.84"/>
    <n v="3"/>
    <x v="23"/>
    <x v="23"/>
    <x v="23"/>
    <n v="40322555"/>
    <s v="54, rue Royale "/>
    <s v="Nantes"/>
    <n v="44000"/>
    <x v="9"/>
    <n v="1370"/>
    <n v="21000"/>
    <n v="10123"/>
    <d v="2003-05-20T00:00:00"/>
    <d v="2003-05-29T00:00:00"/>
    <d v="2003-05-22T00:00:00"/>
    <s v="Shipped"/>
    <n v="8"/>
    <n v="3"/>
    <x v="98"/>
    <x v="1"/>
    <n v="5.4166666666666669E-2"/>
    <s v="Red Start Diecast"/>
    <s v="Features include opening and closing doors. Color: Red"/>
    <n v="8164"/>
    <n v="56.76"/>
    <n v="132"/>
    <n v="5282.64"/>
    <n v="2610.96"/>
    <n v="2671.6800000000003"/>
  </r>
  <r>
    <n v="10123"/>
    <s v="S18_3685"/>
    <n v="34"/>
    <n v="117.26"/>
    <n v="4"/>
    <x v="23"/>
    <x v="23"/>
    <x v="23"/>
    <n v="40322555"/>
    <s v="54, rue Royale "/>
    <s v="Nantes"/>
    <n v="44000"/>
    <x v="9"/>
    <n v="1370"/>
    <n v="21000"/>
    <n v="10123"/>
    <d v="2003-05-20T00:00:00"/>
    <d v="2003-05-29T00:00:00"/>
    <d v="2003-05-22T00:00:00"/>
    <s v="Shipped"/>
    <n v="8"/>
    <n v="3"/>
    <x v="99"/>
    <x v="1"/>
    <n v="5.4166666666666669E-2"/>
    <s v="Gearbox Collectibles"/>
    <s v="This model features working front and rear suspension on accurately replicated and actuating shock absorbers as well as opening engine cover, rear stabilizer flap,  and 4 opening doors."/>
    <n v="8990"/>
    <n v="62.16"/>
    <n v="141.28"/>
    <n v="3986.84"/>
    <n v="2113.44"/>
    <n v="1873.4"/>
  </r>
  <r>
    <n v="10123"/>
    <s v="S24_1628"/>
    <n v="50"/>
    <n v="43.27"/>
    <n v="1"/>
    <x v="23"/>
    <x v="23"/>
    <x v="23"/>
    <n v="40322555"/>
    <s v="54, rue Royale "/>
    <s v="Nantes"/>
    <n v="44000"/>
    <x v="9"/>
    <n v="1370"/>
    <n v="21000"/>
    <n v="10123"/>
    <d v="2003-05-20T00:00:00"/>
    <d v="2003-05-29T00:00:00"/>
    <d v="2003-05-22T00:00:00"/>
    <s v="Shipped"/>
    <n v="8"/>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163.5"/>
    <n v="1459"/>
    <n v="704.5"/>
  </r>
  <r>
    <n v="10124"/>
    <s v="S18_1749"/>
    <n v="21"/>
    <n v="153"/>
    <n v="6"/>
    <x v="24"/>
    <x v="24"/>
    <x v="24"/>
    <n v="7025551838"/>
    <s v="8489 Strong St. "/>
    <s v="Las Vegas"/>
    <n v="83030"/>
    <x v="0"/>
    <n v="1166"/>
    <n v="71800"/>
    <n v="10124"/>
    <d v="2003-05-21T00:00:00"/>
    <d v="2003-05-29T00:00:00"/>
    <d v="2003-05-25T00:00:00"/>
    <s v="Shipped"/>
    <n v="7"/>
    <n v="3"/>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213"/>
    <n v="1820.7"/>
    <n v="1392.3"/>
  </r>
  <r>
    <n v="10124"/>
    <s v="S18_2248"/>
    <n v="42"/>
    <n v="58.12"/>
    <n v="5"/>
    <x v="24"/>
    <x v="24"/>
    <x v="24"/>
    <n v="7025551838"/>
    <s v="8489 Strong St. "/>
    <s v="Las Vegas"/>
    <n v="83030"/>
    <x v="0"/>
    <n v="1166"/>
    <n v="71800"/>
    <n v="10124"/>
    <d v="2003-05-21T00:00:00"/>
    <d v="2003-05-29T00:00:00"/>
    <d v="2003-05-25T00:00:00"/>
    <s v="Shipped"/>
    <n v="7"/>
    <n v="3"/>
    <x v="1"/>
    <x v="0"/>
    <n v="5.4166666666666669E-2"/>
    <s v="Motor City Art Classics"/>
    <s v="Features opening hood, opening doors, opening trunk, wide white wall tires, front door arm rests, working steering system."/>
    <n v="540"/>
    <n v="33.299999999999997"/>
    <n v="60.54"/>
    <n v="2441.04"/>
    <n v="1398.6"/>
    <n v="1042.44"/>
  </r>
  <r>
    <n v="10124"/>
    <s v="S18_2325"/>
    <n v="42"/>
    <n v="111.87"/>
    <n v="3"/>
    <x v="24"/>
    <x v="24"/>
    <x v="24"/>
    <n v="7025551838"/>
    <s v="8489 Strong St. "/>
    <s v="Las Vegas"/>
    <n v="83030"/>
    <x v="0"/>
    <n v="1166"/>
    <n v="71800"/>
    <n v="10124"/>
    <d v="2003-05-21T00:00:00"/>
    <d v="2003-05-29T00:00:00"/>
    <d v="2003-05-25T00:00:00"/>
    <s v="Shipped"/>
    <n v="7"/>
    <n v="3"/>
    <x v="4"/>
    <x v="0"/>
    <n v="5.4166666666666669E-2"/>
    <s v="Autoart Studio Design"/>
    <s v="This model features grille-mounted chrome horn, lift-up louvered hood, fold-down rumble seat, working steering system, chrome-covered spare, opening doors, detailed and wired engine"/>
    <n v="9354"/>
    <n v="58.48"/>
    <n v="127.13"/>
    <n v="4698.54"/>
    <n v="2456.16"/>
    <n v="2242.38"/>
  </r>
  <r>
    <n v="10124"/>
    <s v="S18_4409"/>
    <n v="36"/>
    <n v="75.459999999999994"/>
    <n v="7"/>
    <x v="24"/>
    <x v="24"/>
    <x v="24"/>
    <n v="7025551838"/>
    <s v="8489 Strong St. "/>
    <s v="Las Vegas"/>
    <n v="83030"/>
    <x v="0"/>
    <n v="1166"/>
    <n v="71800"/>
    <n v="10124"/>
    <d v="2003-05-21T00:00:00"/>
    <d v="2003-05-29T00:00:00"/>
    <d v="2003-05-25T00:00:00"/>
    <s v="Shipped"/>
    <n v="7"/>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716.56"/>
    <n v="1557.36"/>
    <n v="1159.2"/>
  </r>
  <r>
    <n v="10124"/>
    <s v="S18_4933"/>
    <n v="23"/>
    <n v="66.28"/>
    <n v="8"/>
    <x v="24"/>
    <x v="24"/>
    <x v="24"/>
    <n v="7025551838"/>
    <s v="8489 Strong St. "/>
    <s v="Las Vegas"/>
    <n v="83030"/>
    <x v="0"/>
    <n v="1166"/>
    <n v="71800"/>
    <n v="10124"/>
    <d v="2003-05-21T00:00:00"/>
    <d v="2003-05-29T00:00:00"/>
    <d v="2003-05-25T00:00:00"/>
    <s v="Shipped"/>
    <n v="7"/>
    <n v="3"/>
    <x v="102"/>
    <x v="1"/>
    <n v="5.4166666666666669E-2"/>
    <s v="Studio M Art Models"/>
    <s v="This 1:18 scale precision die-cast replica, with its optional porthole hardtop and factory baked-enamel Thunderbird Bronze finish, is a 100% accurate rendition of this American classic."/>
    <n v="3209"/>
    <n v="34.21"/>
    <n v="71.27"/>
    <n v="1524.44"/>
    <n v="786.83"/>
    <n v="737.61"/>
  </r>
  <r>
    <n v="10124"/>
    <s v="S24_1046"/>
    <n v="22"/>
    <n v="62.47"/>
    <n v="12"/>
    <x v="24"/>
    <x v="24"/>
    <x v="24"/>
    <n v="7025551838"/>
    <s v="8489 Strong St. "/>
    <s v="Las Vegas"/>
    <n v="83030"/>
    <x v="0"/>
    <n v="1166"/>
    <n v="71800"/>
    <n v="10124"/>
    <d v="2003-05-21T00:00:00"/>
    <d v="2003-05-29T00:00:00"/>
    <d v="2003-05-25T00:00:00"/>
    <s v="Shipped"/>
    <n v="7"/>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74.34"/>
    <n v="1083.28"/>
    <n v="291.05999999999995"/>
  </r>
  <r>
    <n v="10124"/>
    <s v="S24_1937"/>
    <n v="45"/>
    <n v="30.53"/>
    <n v="2"/>
    <x v="24"/>
    <x v="24"/>
    <x v="24"/>
    <n v="7025551838"/>
    <s v="8489 Strong St. "/>
    <s v="Las Vegas"/>
    <n v="83030"/>
    <x v="0"/>
    <n v="1166"/>
    <n v="71800"/>
    <n v="10124"/>
    <d v="2003-05-21T00:00:00"/>
    <d v="2003-05-29T00:00:00"/>
    <d v="2003-05-25T00:00:00"/>
    <s v="Shipped"/>
    <n v="7"/>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373.8500000000001"/>
    <n v="1015.65"/>
    <n v="358.20000000000016"/>
  </r>
  <r>
    <n v="10124"/>
    <s v="S24_2022"/>
    <n v="22"/>
    <n v="36.29"/>
    <n v="1"/>
    <x v="24"/>
    <x v="24"/>
    <x v="24"/>
    <n v="7025551838"/>
    <s v="8489 Strong St. "/>
    <s v="Las Vegas"/>
    <n v="83030"/>
    <x v="0"/>
    <n v="1166"/>
    <n v="71800"/>
    <n v="10124"/>
    <d v="2003-05-21T00:00:00"/>
    <d v="2003-05-29T00:00:00"/>
    <d v="2003-05-25T00:00:00"/>
    <s v="Shipped"/>
    <n v="7"/>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798.38"/>
    <n v="453.41999999999996"/>
    <n v="344.96000000000004"/>
  </r>
  <r>
    <n v="10124"/>
    <s v="S24_2766"/>
    <n v="32"/>
    <n v="74.510000000000005"/>
    <n v="10"/>
    <x v="24"/>
    <x v="24"/>
    <x v="24"/>
    <n v="7025551838"/>
    <s v="8489 Strong St. "/>
    <s v="Las Vegas"/>
    <n v="83030"/>
    <x v="0"/>
    <n v="1166"/>
    <n v="71800"/>
    <n v="10124"/>
    <d v="2003-05-21T00:00:00"/>
    <d v="2003-05-29T00:00:00"/>
    <d v="2003-05-25T00:00:00"/>
    <s v="Shipped"/>
    <n v="7"/>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384.3200000000002"/>
    <n v="1512"/>
    <n v="872.32000000000016"/>
  </r>
  <r>
    <n v="10124"/>
    <s v="S24_2887"/>
    <n v="25"/>
    <n v="93.95"/>
    <n v="9"/>
    <x v="24"/>
    <x v="24"/>
    <x v="24"/>
    <n v="7025551838"/>
    <s v="8489 Strong St. "/>
    <s v="Las Vegas"/>
    <n v="83030"/>
    <x v="0"/>
    <n v="1166"/>
    <n v="71800"/>
    <n v="10124"/>
    <d v="2003-05-21T00:00:00"/>
    <d v="2003-05-29T00:00:00"/>
    <d v="2003-05-25T00:00:00"/>
    <s v="Shipped"/>
    <n v="7"/>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348.75"/>
    <n v="1820.4999999999998"/>
    <n v="528.25000000000023"/>
  </r>
  <r>
    <n v="10124"/>
    <s v="S24_3191"/>
    <n v="49"/>
    <n v="76.19"/>
    <n v="11"/>
    <x v="24"/>
    <x v="24"/>
    <x v="24"/>
    <n v="7025551838"/>
    <s v="8489 Strong St. "/>
    <s v="Las Vegas"/>
    <n v="83030"/>
    <x v="0"/>
    <n v="1166"/>
    <n v="71800"/>
    <n v="10124"/>
    <d v="2003-05-21T00:00:00"/>
    <d v="2003-05-29T00:00:00"/>
    <d v="2003-05-25T00:00:00"/>
    <s v="Shipped"/>
    <n v="7"/>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733.31"/>
    <n v="2474.9899999999998"/>
    <n v="1258.3200000000002"/>
  </r>
  <r>
    <n v="10124"/>
    <s v="S24_3432"/>
    <n v="43"/>
    <n v="101.73"/>
    <n v="13"/>
    <x v="24"/>
    <x v="24"/>
    <x v="24"/>
    <n v="7025551838"/>
    <s v="8489 Strong St. "/>
    <s v="Las Vegas"/>
    <n v="83030"/>
    <x v="0"/>
    <n v="1166"/>
    <n v="71800"/>
    <n v="10124"/>
    <d v="2003-05-21T00:00:00"/>
    <d v="2003-05-29T00:00:00"/>
    <d v="2003-05-25T00:00:00"/>
    <s v="Shipped"/>
    <n v="7"/>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374.3900000000003"/>
    <n v="2670.73"/>
    <n v="1703.6600000000003"/>
  </r>
  <r>
    <n v="10124"/>
    <s v="S24_3969"/>
    <n v="46"/>
    <n v="36.11"/>
    <n v="4"/>
    <x v="24"/>
    <x v="24"/>
    <x v="24"/>
    <n v="7025551838"/>
    <s v="8489 Strong St. "/>
    <s v="Las Vegas"/>
    <n v="83030"/>
    <x v="0"/>
    <n v="1166"/>
    <n v="71800"/>
    <n v="10124"/>
    <d v="2003-05-21T00:00:00"/>
    <d v="2003-05-29T00:00:00"/>
    <d v="2003-05-25T00:00:00"/>
    <s v="Shipped"/>
    <n v="7"/>
    <n v="3"/>
    <x v="3"/>
    <x v="0"/>
    <n v="5.8333333333333327E-2"/>
    <s v="Red Start Diecast"/>
    <s v="This model features grille-mounted chrome horn, lift-up louvered hood, fold-down rumble seat, working steering system and rubber wheels. Color black."/>
    <n v="2081"/>
    <n v="21.75"/>
    <n v="41.03"/>
    <n v="1661.06"/>
    <n v="1000.5"/>
    <n v="660.56"/>
  </r>
  <r>
    <n v="10125"/>
    <s v="S18_1342"/>
    <n v="32"/>
    <n v="89.38"/>
    <n v="1"/>
    <x v="20"/>
    <x v="20"/>
    <x v="20"/>
    <n v="395204555"/>
    <s v="636 St Kilda Road Level 3"/>
    <s v="Melbourne"/>
    <n v="3004"/>
    <x v="13"/>
    <n v="1611"/>
    <n v="117300"/>
    <n v="10120"/>
    <d v="2003-04-29T00:00:00"/>
    <d v="2003-05-08T00:00:00"/>
    <d v="2003-05-01T00:00:00"/>
    <s v="Shipped"/>
    <n v="8"/>
    <n v="3"/>
    <x v="8"/>
    <x v="0"/>
    <n v="5.4166666666666669E-2"/>
    <s v="Motor City Art Classics"/>
    <s v="Features opening engine cover, doors, trunk, and fuel filler cap. Color black"/>
    <n v="8693"/>
    <n v="60.62"/>
    <n v="102.74"/>
    <n v="2860.16"/>
    <n v="1939.84"/>
    <n v="920.31999999999994"/>
  </r>
  <r>
    <n v="10125"/>
    <s v="S18_2795"/>
    <n v="34"/>
    <n v="138.38"/>
    <n v="2"/>
    <x v="20"/>
    <x v="20"/>
    <x v="20"/>
    <n v="395204555"/>
    <s v="636 St Kilda Road Level 3"/>
    <s v="Melbourne"/>
    <n v="3004"/>
    <x v="13"/>
    <n v="1611"/>
    <n v="117300"/>
    <n v="10120"/>
    <d v="2003-04-29T00:00:00"/>
    <d v="2003-05-08T00:00:00"/>
    <d v="2003-05-01T00:00:00"/>
    <s v="Shipped"/>
    <n v="8"/>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4704.92"/>
    <n v="2467.04"/>
    <n v="2237.88"/>
  </r>
  <r>
    <n v="10126"/>
    <s v="S10_1949"/>
    <n v="38"/>
    <n v="205.73"/>
    <n v="11"/>
    <x v="25"/>
    <x v="25"/>
    <x v="25"/>
    <n v="915552282"/>
    <s v="C/ Araquil, 67 "/>
    <s v="Madrid"/>
    <n v="28023"/>
    <x v="3"/>
    <n v="1702"/>
    <n v="104600"/>
    <n v="10126"/>
    <d v="2003-05-28T00:00:00"/>
    <d v="2003-06-07T00:00:00"/>
    <d v="2003-06-02T00:00:00"/>
    <s v="Shipped"/>
    <n v="8"/>
    <n v="4"/>
    <x v="10"/>
    <x v="1"/>
    <n v="4.8611111111111112E-2"/>
    <s v="Classic Metal Creations"/>
    <s v="Turnable front wheels; steering function; detailed interior; detailed engine; opening hood; opening trunk; opening doors; and detailed chassis."/>
    <n v="7305"/>
    <n v="98.58"/>
    <n v="214.3"/>
    <n v="7817.74"/>
    <n v="3746.04"/>
    <n v="4071.7"/>
  </r>
  <r>
    <n v="10126"/>
    <s v="S10_4962"/>
    <n v="22"/>
    <n v="122.62"/>
    <n v="4"/>
    <x v="25"/>
    <x v="25"/>
    <x v="25"/>
    <n v="915552282"/>
    <s v="C/ Araquil, 67 "/>
    <s v="Madrid"/>
    <n v="28023"/>
    <x v="3"/>
    <n v="1702"/>
    <n v="104600"/>
    <n v="10126"/>
    <d v="2003-05-28T00:00:00"/>
    <d v="2003-06-07T00:00:00"/>
    <d v="2003-06-02T00:00:00"/>
    <s v="Shipped"/>
    <n v="8"/>
    <n v="4"/>
    <x v="11"/>
    <x v="1"/>
    <n v="4.8611111111111112E-2"/>
    <s v="Second Gear Diecast"/>
    <s v="Features include: Turnable front wheels; steering function; detailed interior; detailed engine; opening hood; opening trunk; opening doors; and detailed chassis."/>
    <n v="6791"/>
    <n v="103.42"/>
    <n v="147.74"/>
    <n v="2697.6400000000003"/>
    <n v="2275.2400000000002"/>
    <n v="422.40000000000009"/>
  </r>
  <r>
    <n v="10126"/>
    <s v="S12_1666"/>
    <n v="21"/>
    <n v="135.30000000000001"/>
    <n v="8"/>
    <x v="25"/>
    <x v="25"/>
    <x v="25"/>
    <n v="915552282"/>
    <s v="C/ Araquil, 67 "/>
    <s v="Madrid"/>
    <n v="28023"/>
    <x v="3"/>
    <n v="1702"/>
    <n v="104600"/>
    <n v="10126"/>
    <d v="2003-05-28T00:00:00"/>
    <d v="2003-06-07T00:00:00"/>
    <d v="2003-06-02T00:00:00"/>
    <s v="Shipped"/>
    <n v="8"/>
    <n v="4"/>
    <x v="12"/>
    <x v="2"/>
    <n v="4.9999999999999996E-2"/>
    <s v="Welly Diecast Productions"/>
    <s v="Model features 30 windows, skylights &amp; glare resistant glass, working steering system, original logos"/>
    <n v="1579"/>
    <n v="77.900000000000006"/>
    <n v="136.66999999999999"/>
    <n v="2841.3"/>
    <n v="1635.9"/>
    <n v="1205.4000000000001"/>
  </r>
  <r>
    <n v="10126"/>
    <s v="S18_1097"/>
    <n v="38"/>
    <n v="116.67"/>
    <n v="10"/>
    <x v="25"/>
    <x v="25"/>
    <x v="25"/>
    <n v="915552282"/>
    <s v="C/ Araquil, 67 "/>
    <s v="Madrid"/>
    <n v="28023"/>
    <x v="3"/>
    <n v="1702"/>
    <n v="104600"/>
    <n v="10126"/>
    <d v="2003-05-28T00:00:00"/>
    <d v="2003-06-07T00:00:00"/>
    <d v="2003-06-02T00:00:00"/>
    <s v="Shipped"/>
    <n v="8"/>
    <n v="4"/>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433.46"/>
    <n v="2216.54"/>
    <n v="2216.92"/>
  </r>
  <r>
    <n v="10126"/>
    <s v="S18_1367"/>
    <n v="42"/>
    <n v="51.21"/>
    <n v="17"/>
    <x v="25"/>
    <x v="25"/>
    <x v="25"/>
    <n v="915552282"/>
    <s v="C/ Araquil, 67 "/>
    <s v="Madrid"/>
    <n v="28023"/>
    <x v="3"/>
    <n v="1702"/>
    <n v="104600"/>
    <n v="10126"/>
    <d v="2003-05-28T00:00:00"/>
    <d v="2003-06-07T00:00:00"/>
    <d v="2003-06-02T00:00:00"/>
    <s v="Shipped"/>
    <n v="8"/>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50.8200000000002"/>
    <n v="1018.9200000000001"/>
    <n v="1131.9000000000001"/>
  </r>
  <r>
    <n v="10126"/>
    <s v="S18_2432"/>
    <n v="43"/>
    <n v="51.05"/>
    <n v="2"/>
    <x v="25"/>
    <x v="25"/>
    <x v="25"/>
    <n v="915552282"/>
    <s v="C/ Araquil, 67 "/>
    <s v="Madrid"/>
    <n v="28023"/>
    <x v="3"/>
    <n v="1702"/>
    <n v="104600"/>
    <n v="10126"/>
    <d v="2003-05-28T00:00:00"/>
    <d v="2003-06-07T00:00:00"/>
    <d v="2003-06-02T00:00:00"/>
    <s v="Shipped"/>
    <n v="8"/>
    <n v="4"/>
    <x v="14"/>
    <x v="2"/>
    <n v="5.4166666666666669E-2"/>
    <s v="Carousel DieCast Legends"/>
    <s v="Gleaming red handsome appearance. Everything is here the fire hoses, ladder, axes, bells, lanterns, ready to fight any inferno."/>
    <n v="2018"/>
    <n v="24.92"/>
    <n v="60.77"/>
    <n v="2195.15"/>
    <n v="1071.5600000000002"/>
    <n v="1123.5899999999999"/>
  </r>
  <r>
    <n v="10126"/>
    <s v="S18_2949"/>
    <n v="31"/>
    <n v="93.21"/>
    <n v="12"/>
    <x v="25"/>
    <x v="25"/>
    <x v="25"/>
    <n v="915552282"/>
    <s v="C/ Araquil, 67 "/>
    <s v="Madrid"/>
    <n v="28023"/>
    <x v="3"/>
    <n v="1702"/>
    <n v="104600"/>
    <n v="10126"/>
    <d v="2003-05-28T00:00:00"/>
    <d v="2003-06-07T00:00:00"/>
    <d v="2003-06-02T00:00:00"/>
    <s v="Shipped"/>
    <n v="8"/>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889.5099999999998"/>
    <n v="1884.18"/>
    <n v="1005.3299999999997"/>
  </r>
  <r>
    <n v="10126"/>
    <s v="S18_2957"/>
    <n v="46"/>
    <n v="61.84"/>
    <n v="14"/>
    <x v="25"/>
    <x v="25"/>
    <x v="25"/>
    <n v="915552282"/>
    <s v="C/ Araquil, 67 "/>
    <s v="Madrid"/>
    <n v="28023"/>
    <x v="3"/>
    <n v="1702"/>
    <n v="104600"/>
    <n v="10126"/>
    <d v="2003-05-28T00:00:00"/>
    <d v="2003-06-07T00:00:00"/>
    <d v="2003-06-02T00:00:00"/>
    <s v="Shipped"/>
    <n v="8"/>
    <n v="4"/>
    <x v="16"/>
    <x v="0"/>
    <n v="5.4166666666666669E-2"/>
    <s v="Min Lin Diecast"/>
    <s v="Chrome Trim, Chrome Grille, Opening Hood, Opening Doors, Opening Trunk, Detailed Engine, Working Steering System"/>
    <n v="5649"/>
    <n v="34.35"/>
    <n v="62.46"/>
    <n v="2844.6400000000003"/>
    <n v="1580.1000000000001"/>
    <n v="1264.5400000000002"/>
  </r>
  <r>
    <n v="10126"/>
    <s v="S18_3136"/>
    <n v="30"/>
    <n v="93.2"/>
    <n v="13"/>
    <x v="25"/>
    <x v="25"/>
    <x v="25"/>
    <n v="915552282"/>
    <s v="C/ Araquil, 67 "/>
    <s v="Madrid"/>
    <n v="28023"/>
    <x v="3"/>
    <n v="1702"/>
    <n v="104600"/>
    <n v="10126"/>
    <d v="2003-05-28T00:00:00"/>
    <d v="2003-06-07T00:00:00"/>
    <d v="2003-06-02T00:00:00"/>
    <s v="Shipped"/>
    <n v="8"/>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796"/>
    <n v="1822.2"/>
    <n v="973.8"/>
  </r>
  <r>
    <n v="10126"/>
    <s v="S18_3320"/>
    <n v="38"/>
    <n v="94.25"/>
    <n v="16"/>
    <x v="25"/>
    <x v="25"/>
    <x v="25"/>
    <n v="915552282"/>
    <s v="C/ Araquil, 67 "/>
    <s v="Madrid"/>
    <n v="28023"/>
    <x v="3"/>
    <n v="1702"/>
    <n v="104600"/>
    <n v="10126"/>
    <d v="2003-05-28T00:00:00"/>
    <d v="2003-06-07T00:00:00"/>
    <d v="2003-06-02T00:00:00"/>
    <s v="Shipped"/>
    <n v="8"/>
    <n v="4"/>
    <x v="18"/>
    <x v="0"/>
    <n v="5.4166666666666669E-2"/>
    <s v="Exoto Designs"/>
    <s v="Features Gold Trim, Full Size Spare Tire, Chrome Trim, Chrome Grille, Opening Hood, Opening Doors, Opening Trunk, Detailed Engine, Working Steering System"/>
    <n v="7913"/>
    <n v="57.54"/>
    <n v="99.21"/>
    <n v="3581.5"/>
    <n v="2186.52"/>
    <n v="1394.98"/>
  </r>
  <r>
    <n v="10126"/>
    <s v="S18_4600"/>
    <n v="50"/>
    <n v="102.92"/>
    <n v="5"/>
    <x v="25"/>
    <x v="25"/>
    <x v="25"/>
    <n v="915552282"/>
    <s v="C/ Araquil, 67 "/>
    <s v="Madrid"/>
    <n v="28023"/>
    <x v="3"/>
    <n v="1702"/>
    <n v="104600"/>
    <n v="10126"/>
    <d v="2003-05-28T00:00:00"/>
    <d v="2003-06-07T00:00:00"/>
    <d v="2003-06-02T00:00:00"/>
    <s v="Shipped"/>
    <n v="8"/>
    <n v="4"/>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146"/>
    <n v="4238"/>
    <n v="908"/>
  </r>
  <r>
    <n v="10126"/>
    <s v="S18_4668"/>
    <n v="43"/>
    <n v="47.29"/>
    <n v="9"/>
    <x v="25"/>
    <x v="25"/>
    <x v="25"/>
    <n v="915552282"/>
    <s v="C/ Araquil, 67 "/>
    <s v="Madrid"/>
    <n v="28023"/>
    <x v="3"/>
    <n v="1702"/>
    <n v="104600"/>
    <n v="10126"/>
    <d v="2003-05-28T00:00:00"/>
    <d v="2003-06-07T00:00:00"/>
    <d v="2003-06-02T00:00:00"/>
    <s v="Shipped"/>
    <n v="8"/>
    <n v="4"/>
    <x v="20"/>
    <x v="0"/>
    <n v="5.4166666666666669E-2"/>
    <s v="Studio M Art Models"/>
    <s v="Features completely detailed interior including Velvet flocked drapes,deluxe wood grain floor, and a wood grain casket with seperate chrome handles"/>
    <n v="6645"/>
    <n v="23.14"/>
    <n v="50.31"/>
    <n v="2033.47"/>
    <n v="995.02"/>
    <n v="1038.45"/>
  </r>
  <r>
    <n v="10126"/>
    <s v="S24_2300"/>
    <n v="27"/>
    <n v="122.68"/>
    <n v="1"/>
    <x v="25"/>
    <x v="25"/>
    <x v="25"/>
    <n v="915552282"/>
    <s v="C/ Araquil, 67 "/>
    <s v="Madrid"/>
    <n v="28023"/>
    <x v="3"/>
    <n v="1702"/>
    <n v="104600"/>
    <n v="10126"/>
    <d v="2003-05-28T00:00:00"/>
    <d v="2003-06-07T00:00:00"/>
    <d v="2003-06-02T00:00:00"/>
    <s v="Shipped"/>
    <n v="8"/>
    <n v="4"/>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312.36"/>
    <n v="1656.18"/>
    <n v="1656.18"/>
  </r>
  <r>
    <n v="10126"/>
    <s v="S24_4258"/>
    <n v="34"/>
    <n v="83.76"/>
    <n v="15"/>
    <x v="25"/>
    <x v="25"/>
    <x v="25"/>
    <n v="915552282"/>
    <s v="C/ Araquil, 67 "/>
    <s v="Madrid"/>
    <n v="28023"/>
    <x v="3"/>
    <n v="1702"/>
    <n v="104600"/>
    <n v="10126"/>
    <d v="2003-05-28T00:00:00"/>
    <d v="2003-06-07T00:00:00"/>
    <d v="2003-06-02T00:00:00"/>
    <s v="Shipped"/>
    <n v="8"/>
    <n v="4"/>
    <x v="22"/>
    <x v="0"/>
    <n v="5.8333333333333327E-2"/>
    <s v="Second Gear Diecast"/>
    <s v="Features opening trunk,  working steering system. Color dark green."/>
    <n v="4710"/>
    <n v="57.46"/>
    <n v="97.39"/>
    <n v="2847.84"/>
    <n v="1953.64"/>
    <n v="894.2"/>
  </r>
  <r>
    <n v="10126"/>
    <s v="S32_1268"/>
    <n v="43"/>
    <n v="82.83"/>
    <n v="3"/>
    <x v="25"/>
    <x v="25"/>
    <x v="25"/>
    <n v="915552282"/>
    <s v="C/ Araquil, 67 "/>
    <s v="Madrid"/>
    <n v="28023"/>
    <x v="3"/>
    <n v="1702"/>
    <n v="104600"/>
    <n v="10126"/>
    <d v="2003-05-28T00:00:00"/>
    <d v="2003-06-07T00:00:00"/>
    <d v="2003-06-02T00:00:00"/>
    <s v="Shipped"/>
    <n v="8"/>
    <n v="4"/>
    <x v="23"/>
    <x v="2"/>
    <n v="6.3888888888888884E-2"/>
    <s v="Motor City Art Classics"/>
    <s v="This 1980Ã¢â‚¬â„¢s era new look Manhattan express is still active, running from the Bronx to mid-town Manhattan. Has 35 opeining windows and working lights. Needs a battery."/>
    <n v="5099"/>
    <n v="53.93"/>
    <n v="96.31"/>
    <n v="3561.69"/>
    <n v="2318.9899999999998"/>
    <n v="1242.7000000000003"/>
  </r>
  <r>
    <n v="10126"/>
    <s v="S32_3522"/>
    <n v="26"/>
    <n v="62.05"/>
    <n v="7"/>
    <x v="25"/>
    <x v="25"/>
    <x v="25"/>
    <n v="915552282"/>
    <s v="C/ Araquil, 67 "/>
    <s v="Madrid"/>
    <n v="28023"/>
    <x v="3"/>
    <n v="1702"/>
    <n v="104600"/>
    <n v="10126"/>
    <d v="2003-05-28T00:00:00"/>
    <d v="2003-06-07T00:00:00"/>
    <d v="2003-06-02T00:00:00"/>
    <s v="Shipped"/>
    <n v="8"/>
    <n v="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13.3"/>
    <n v="873.86"/>
    <n v="739.43999999999994"/>
  </r>
  <r>
    <n v="10126"/>
    <s v="S700_2824"/>
    <n v="45"/>
    <n v="97.1"/>
    <n v="6"/>
    <x v="25"/>
    <x v="25"/>
    <x v="25"/>
    <n v="915552282"/>
    <s v="C/ Araquil, 67 "/>
    <s v="Madrid"/>
    <n v="28023"/>
    <x v="3"/>
    <n v="1702"/>
    <n v="104600"/>
    <n v="10126"/>
    <d v="2003-05-28T00:00:00"/>
    <d v="2003-06-07T00:00:00"/>
    <d v="2003-06-02T00:00:00"/>
    <s v="Shipped"/>
    <n v="8"/>
    <n v="4"/>
    <x v="25"/>
    <x v="1"/>
    <n v="5.4166666666666669E-2"/>
    <s v="Carousel DieCast Legends"/>
    <s v="Features include opening and closing doors. Color: White. _x000a_Measures approximately 9 1/2&quot; Long."/>
    <n v="6934"/>
    <n v="46.53"/>
    <n v="101.15"/>
    <n v="4369.5"/>
    <n v="2093.85"/>
    <n v="2275.65"/>
  </r>
  <r>
    <n v="10127"/>
    <s v="S12_1108"/>
    <n v="46"/>
    <n v="193.25"/>
    <n v="2"/>
    <x v="26"/>
    <x v="26"/>
    <x v="26"/>
    <n v="2125557413"/>
    <s v="4092 Furth Circle Suite 400"/>
    <s v="NYC"/>
    <n v="10022"/>
    <x v="0"/>
    <n v="1286"/>
    <n v="138500"/>
    <n v="10127"/>
    <d v="2003-06-03T00:00:00"/>
    <d v="2003-06-09T00:00:00"/>
    <d v="2003-06-06T00:00:00"/>
    <s v="Shipped"/>
    <n v="5"/>
    <n v="4"/>
    <x v="40"/>
    <x v="1"/>
    <n v="4.9999999999999996E-2"/>
    <s v="Second Gear Diecast"/>
    <s v="Turnable front wheels; steering function; detailed interior; detailed engine; opening hood; opening trunk; opening doors; and detailed chassis."/>
    <n v="3619"/>
    <n v="95.59"/>
    <n v="207.8"/>
    <n v="8889.5"/>
    <n v="4397.1400000000003"/>
    <n v="4492.3599999999997"/>
  </r>
  <r>
    <n v="10127"/>
    <s v="S12_3148"/>
    <n v="46"/>
    <n v="140.5"/>
    <n v="3"/>
    <x v="26"/>
    <x v="26"/>
    <x v="26"/>
    <n v="2125557413"/>
    <s v="4092 Furth Circle Suite 400"/>
    <s v="NYC"/>
    <n v="10022"/>
    <x v="0"/>
    <n v="1286"/>
    <n v="138500"/>
    <n v="10127"/>
    <d v="2003-06-03T00:00:00"/>
    <d v="2003-06-09T00:00:00"/>
    <d v="2003-06-06T00:00:00"/>
    <s v="Shipped"/>
    <n v="5"/>
    <n v="4"/>
    <x v="26"/>
    <x v="1"/>
    <n v="5.4166666666666669E-2"/>
    <s v="Welly Diecast Productions"/>
    <s v="1:18 scale die-cast about 10&quot; long doors open, hood opens, trunk opens and wheels roll"/>
    <n v="6906"/>
    <n v="89.14"/>
    <n v="151.08000000000001"/>
    <n v="6463"/>
    <n v="4100.4399999999996"/>
    <n v="2362.5600000000004"/>
  </r>
  <r>
    <n v="10127"/>
    <s v="S12_3891"/>
    <n v="42"/>
    <n v="169.56"/>
    <n v="1"/>
    <x v="26"/>
    <x v="26"/>
    <x v="26"/>
    <n v="2125557413"/>
    <s v="4092 Furth Circle Suite 400"/>
    <s v="NYC"/>
    <n v="10022"/>
    <x v="0"/>
    <n v="1286"/>
    <n v="138500"/>
    <n v="10127"/>
    <d v="2003-06-03T00:00:00"/>
    <d v="2003-06-09T00:00:00"/>
    <d v="2003-06-06T00:00:00"/>
    <s v="Shipped"/>
    <n v="5"/>
    <n v="4"/>
    <x v="41"/>
    <x v="1"/>
    <n v="4.9999999999999996E-2"/>
    <s v="Second Gear Diecast"/>
    <s v="Turnable front wheels; steering function; detailed interior; detailed engine; opening hood; opening trunk; opening doors; and detailed chassis."/>
    <n v="1049"/>
    <n v="83.05"/>
    <n v="173.02"/>
    <n v="7121.52"/>
    <n v="3488.1"/>
    <n v="3633.4200000000005"/>
  </r>
  <r>
    <n v="10127"/>
    <s v="S12_4473"/>
    <n v="24"/>
    <n v="100.73"/>
    <n v="11"/>
    <x v="26"/>
    <x v="26"/>
    <x v="26"/>
    <n v="2125557413"/>
    <s v="4092 Furth Circle Suite 400"/>
    <s v="NYC"/>
    <n v="10022"/>
    <x v="0"/>
    <n v="1286"/>
    <n v="138500"/>
    <n v="10127"/>
    <d v="2003-06-03T00:00:00"/>
    <d v="2003-06-09T00:00:00"/>
    <d v="2003-06-06T00:00:00"/>
    <s v="Shipped"/>
    <n v="5"/>
    <n v="4"/>
    <x v="27"/>
    <x v="2"/>
    <n v="4.9999999999999996E-2"/>
    <s v="Exoto Designs"/>
    <s v="1:12 scale die-cast about 20&quot; long Hood opens, Rubber wheels"/>
    <n v="6125"/>
    <n v="55.7"/>
    <n v="118.5"/>
    <n v="2417.52"/>
    <n v="1336.8000000000002"/>
    <n v="1080.7199999999998"/>
  </r>
  <r>
    <n v="10127"/>
    <s v="S18_2238"/>
    <n v="45"/>
    <n v="140.81"/>
    <n v="10"/>
    <x v="26"/>
    <x v="26"/>
    <x v="26"/>
    <n v="2125557413"/>
    <s v="4092 Furth Circle Suite 400"/>
    <s v="NYC"/>
    <n v="10022"/>
    <x v="0"/>
    <n v="1286"/>
    <n v="138500"/>
    <n v="10127"/>
    <d v="2003-06-03T00:00:00"/>
    <d v="2003-06-09T00:00:00"/>
    <d v="2003-06-06T00:00:00"/>
    <s v="Shipped"/>
    <n v="5"/>
    <n v="4"/>
    <x v="28"/>
    <x v="1"/>
    <n v="5.4166666666666669E-2"/>
    <s v="Gearbox Collectibles"/>
    <s v="Turnable front wheels; steering function; detailed interior; detailed engine; opening hood; opening trunk; opening doors; and detailed chassis."/>
    <n v="4724"/>
    <n v="101.51"/>
    <n v="163.72999999999999"/>
    <n v="6336.45"/>
    <n v="4567.95"/>
    <n v="1768.5"/>
  </r>
  <r>
    <n v="10127"/>
    <s v="S18_2319"/>
    <n v="45"/>
    <n v="114.14"/>
    <n v="14"/>
    <x v="26"/>
    <x v="26"/>
    <x v="26"/>
    <n v="2125557413"/>
    <s v="4092 Furth Circle Suite 400"/>
    <s v="NYC"/>
    <n v="10022"/>
    <x v="0"/>
    <n v="1286"/>
    <n v="138500"/>
    <n v="10127"/>
    <d v="2003-06-03T00:00:00"/>
    <d v="2003-06-09T00:00:00"/>
    <d v="2003-06-06T00:00:00"/>
    <s v="Shipped"/>
    <n v="5"/>
    <n v="4"/>
    <x v="29"/>
    <x v="2"/>
    <n v="5.4166666666666669E-2"/>
    <s v="Unimax Art Galleries"/>
    <s v="Exact replica. 100+ parts. working steering system, original logos"/>
    <n v="8258"/>
    <n v="74.86"/>
    <n v="122.73"/>
    <n v="5136.3"/>
    <n v="3368.7"/>
    <n v="1767.6000000000004"/>
  </r>
  <r>
    <n v="10127"/>
    <s v="S18_3232"/>
    <n v="22"/>
    <n v="149.02000000000001"/>
    <n v="15"/>
    <x v="26"/>
    <x v="26"/>
    <x v="26"/>
    <n v="2125557413"/>
    <s v="4092 Furth Circle Suite 400"/>
    <s v="NYC"/>
    <n v="10022"/>
    <x v="0"/>
    <n v="1286"/>
    <n v="138500"/>
    <n v="10127"/>
    <d v="2003-06-03T00:00:00"/>
    <d v="2003-06-09T00:00:00"/>
    <d v="2003-06-06T00:00:00"/>
    <s v="Shipped"/>
    <n v="5"/>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278.44"/>
    <n v="1713.8000000000002"/>
    <n v="1564.6399999999999"/>
  </r>
  <r>
    <n v="10127"/>
    <s v="S18_4027"/>
    <n v="25"/>
    <n v="126.39"/>
    <n v="5"/>
    <x v="26"/>
    <x v="26"/>
    <x v="26"/>
    <n v="2125557413"/>
    <s v="4092 Furth Circle Suite 400"/>
    <s v="NYC"/>
    <n v="10022"/>
    <x v="0"/>
    <n v="1286"/>
    <n v="138500"/>
    <n v="10127"/>
    <d v="2003-06-03T00:00:00"/>
    <d v="2003-06-09T00:00:00"/>
    <d v="2003-06-06T00:00:00"/>
    <s v="Shipped"/>
    <n v="5"/>
    <n v="4"/>
    <x v="31"/>
    <x v="1"/>
    <n v="5.4166666666666669E-2"/>
    <s v="Min Lin Diecast"/>
    <s v="Features include opening and closing doors. Color: White."/>
    <n v="5545"/>
    <n v="91.92"/>
    <n v="143.62"/>
    <n v="3159.75"/>
    <n v="2298"/>
    <n v="861.75"/>
  </r>
  <r>
    <n v="10127"/>
    <s v="S24_1444"/>
    <n v="20"/>
    <n v="50.86"/>
    <n v="8"/>
    <x v="26"/>
    <x v="26"/>
    <x v="26"/>
    <n v="2125557413"/>
    <s v="4092 Furth Circle Suite 400"/>
    <s v="NYC"/>
    <n v="10022"/>
    <x v="0"/>
    <n v="1286"/>
    <n v="138500"/>
    <n v="10127"/>
    <d v="2003-06-03T00:00:00"/>
    <d v="2003-06-09T00:00:00"/>
    <d v="2003-06-06T00:00:00"/>
    <s v="Shipped"/>
    <n v="5"/>
    <n v="4"/>
    <x v="32"/>
    <x v="1"/>
    <n v="5.8333333333333327E-2"/>
    <s v="Highway 66 Mini Classics"/>
    <s v="1:24 scale die-cast about 18&quot; long doors open, hood opens and rubber wheels"/>
    <n v="4074"/>
    <n v="32.369999999999997"/>
    <n v="57.8"/>
    <n v="1017.2"/>
    <n v="647.4"/>
    <n v="369.80000000000007"/>
  </r>
  <r>
    <n v="10127"/>
    <s v="S24_2840"/>
    <n v="39"/>
    <n v="34.299999999999997"/>
    <n v="12"/>
    <x v="26"/>
    <x v="26"/>
    <x v="26"/>
    <n v="2125557413"/>
    <s v="4092 Furth Circle Suite 400"/>
    <s v="NYC"/>
    <n v="10022"/>
    <x v="0"/>
    <n v="1286"/>
    <n v="138500"/>
    <n v="10127"/>
    <d v="2003-06-03T00:00:00"/>
    <d v="2003-06-09T00:00:00"/>
    <d v="2003-06-06T00:00:00"/>
    <s v="Shipped"/>
    <n v="5"/>
    <n v="4"/>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337.6999999999998"/>
    <n v="620.49"/>
    <n v="717.20999999999981"/>
  </r>
  <r>
    <n v="10127"/>
    <s v="S24_4048"/>
    <n v="20"/>
    <n v="107.63"/>
    <n v="7"/>
    <x v="26"/>
    <x v="26"/>
    <x v="26"/>
    <n v="2125557413"/>
    <s v="4092 Furth Circle Suite 400"/>
    <s v="NYC"/>
    <n v="10022"/>
    <x v="0"/>
    <n v="1286"/>
    <n v="138500"/>
    <n v="10127"/>
    <d v="2003-06-03T00:00:00"/>
    <d v="2003-06-09T00:00:00"/>
    <d v="2003-06-06T00:00:00"/>
    <s v="Shipped"/>
    <n v="5"/>
    <n v="4"/>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152.6"/>
    <n v="1395.6"/>
    <n v="757"/>
  </r>
  <r>
    <n v="10127"/>
    <s v="S32_2509"/>
    <n v="45"/>
    <n v="46.53"/>
    <n v="13"/>
    <x v="26"/>
    <x v="26"/>
    <x v="26"/>
    <n v="2125557413"/>
    <s v="4092 Furth Circle Suite 400"/>
    <s v="NYC"/>
    <n v="10022"/>
    <x v="0"/>
    <n v="1286"/>
    <n v="138500"/>
    <n v="10127"/>
    <d v="2003-06-03T00:00:00"/>
    <d v="2003-06-09T00:00:00"/>
    <d v="2003-06-06T00:00:00"/>
    <s v="Shipped"/>
    <n v="5"/>
    <n v="4"/>
    <x v="35"/>
    <x v="2"/>
    <n v="6.3888888888888884E-2"/>
    <s v="Classic Metal Creations"/>
    <s v="Model features bi-level seating, 50 windows, skylights &amp; glare resistant glass, working steering system, original logos"/>
    <n v="2874"/>
    <n v="25.98"/>
    <n v="54.11"/>
    <n v="2093.85"/>
    <n v="1169.0999999999999"/>
    <n v="924.75"/>
  </r>
  <r>
    <n v="10127"/>
    <s v="S32_3207"/>
    <n v="29"/>
    <n v="60.9"/>
    <n v="6"/>
    <x v="26"/>
    <x v="26"/>
    <x v="26"/>
    <n v="2125557413"/>
    <s v="4092 Furth Circle Suite 400"/>
    <s v="NYC"/>
    <n v="10022"/>
    <x v="0"/>
    <n v="1286"/>
    <n v="138500"/>
    <n v="10127"/>
    <d v="2003-06-03T00:00:00"/>
    <d v="2003-06-09T00:00:00"/>
    <d v="2003-06-06T00:00:00"/>
    <s v="Shipped"/>
    <n v="5"/>
    <n v="4"/>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766.1"/>
    <n v="774.88"/>
    <n v="991.21999999999991"/>
  </r>
  <r>
    <n v="10127"/>
    <s v="S50_1392"/>
    <n v="46"/>
    <n v="111.12"/>
    <n v="9"/>
    <x v="26"/>
    <x v="26"/>
    <x v="26"/>
    <n v="2125557413"/>
    <s v="4092 Furth Circle Suite 400"/>
    <s v="NYC"/>
    <n v="10022"/>
    <x v="0"/>
    <n v="1286"/>
    <n v="138500"/>
    <n v="10127"/>
    <d v="2003-06-03T00:00:00"/>
    <d v="2003-06-09T00:00:00"/>
    <d v="2003-06-06T00:00:00"/>
    <s v="Shipped"/>
    <n v="5"/>
    <n v="4"/>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5111.5200000000004"/>
    <n v="3141.34"/>
    <n v="1970.1800000000003"/>
  </r>
  <r>
    <n v="10127"/>
    <s v="S50_1514"/>
    <n v="46"/>
    <n v="55.65"/>
    <n v="4"/>
    <x v="26"/>
    <x v="26"/>
    <x v="26"/>
    <n v="2125557413"/>
    <s v="4092 Furth Circle Suite 400"/>
    <s v="NYC"/>
    <n v="10022"/>
    <x v="0"/>
    <n v="1286"/>
    <n v="138500"/>
    <n v="10127"/>
    <d v="2003-06-03T00:00:00"/>
    <d v="2003-06-09T00:00:00"/>
    <d v="2003-06-06T00:00:00"/>
    <s v="Shipped"/>
    <n v="5"/>
    <n v="4"/>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59.9"/>
    <n v="1724.5400000000002"/>
    <n v="835.3599999999999"/>
  </r>
  <r>
    <n v="10128"/>
    <s v="S18_3140"/>
    <n v="41"/>
    <n v="120.2"/>
    <n v="2"/>
    <x v="4"/>
    <x v="4"/>
    <x v="4"/>
    <n v="915559444"/>
    <s v="C/ Moralzarzal, 86 "/>
    <s v="Madrid"/>
    <n v="28034"/>
    <x v="3"/>
    <n v="1370"/>
    <n v="227600"/>
    <n v="10104"/>
    <d v="2003-01-31T00:00:00"/>
    <d v="2003-02-09T00:00:00"/>
    <d v="2003-02-01T00:00:00"/>
    <s v="Shipped"/>
    <n v="6"/>
    <n v="1"/>
    <x v="42"/>
    <x v="0"/>
    <n v="5.4166666666666669E-2"/>
    <s v="Unimax Art Galleries"/>
    <s v="Features opening trunk,  working steering system"/>
    <n v="3913"/>
    <n v="68.3"/>
    <n v="136.59"/>
    <n v="4928.2"/>
    <n v="2800.2999999999997"/>
    <n v="2127.9"/>
  </r>
  <r>
    <n v="10128"/>
    <s v="S18_3259"/>
    <n v="41"/>
    <n v="80.67"/>
    <n v="4"/>
    <x v="4"/>
    <x v="4"/>
    <x v="4"/>
    <n v="915559444"/>
    <s v="C/ Moralzarzal, 86 "/>
    <s v="Madrid"/>
    <n v="28034"/>
    <x v="3"/>
    <n v="1370"/>
    <n v="227600"/>
    <n v="10104"/>
    <d v="2003-01-31T00:00:00"/>
    <d v="2003-02-09T00:00:00"/>
    <d v="2003-02-01T00:00:00"/>
    <s v="Shipped"/>
    <n v="6"/>
    <n v="1"/>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307.4700000000003"/>
    <n v="2769.96"/>
    <n v="537.51000000000022"/>
  </r>
  <r>
    <n v="10128"/>
    <s v="S18_4522"/>
    <n v="43"/>
    <n v="77.239999999999995"/>
    <n v="1"/>
    <x v="4"/>
    <x v="4"/>
    <x v="4"/>
    <n v="915559444"/>
    <s v="C/ Moralzarzal, 86 "/>
    <s v="Madrid"/>
    <n v="28034"/>
    <x v="3"/>
    <n v="1370"/>
    <n v="227600"/>
    <n v="10104"/>
    <d v="2003-01-31T00:00:00"/>
    <d v="2003-02-09T00:00:00"/>
    <d v="2003-02-01T00:00:00"/>
    <s v="Shipped"/>
    <n v="6"/>
    <n v="1"/>
    <x v="44"/>
    <x v="0"/>
    <n v="5.4166666666666669E-2"/>
    <s v="Exoto Designs"/>
    <s v="Features opening trunk,  working steering system"/>
    <n v="8290"/>
    <n v="52.66"/>
    <n v="87.77"/>
    <n v="3321.3199999999997"/>
    <n v="2264.3799999999997"/>
    <n v="1056.94"/>
  </r>
  <r>
    <n v="10128"/>
    <s v="S700_1938"/>
    <n v="32"/>
    <n v="72.75"/>
    <n v="3"/>
    <x v="4"/>
    <x v="4"/>
    <x v="4"/>
    <n v="915559444"/>
    <s v="C/ Moralzarzal, 86 "/>
    <s v="Madrid"/>
    <n v="28034"/>
    <x v="3"/>
    <n v="1370"/>
    <n v="227600"/>
    <n v="10104"/>
    <d v="2003-01-31T00:00:00"/>
    <d v="2003-02-09T00:00:00"/>
    <d v="2003-02-01T00:00:00"/>
    <s v="Shipped"/>
    <n v="6"/>
    <n v="1"/>
    <x v="49"/>
    <x v="4"/>
    <n v="0.52777777777777779"/>
    <s v="Studio M Art Models"/>
    <s v="Measures 31 1/2 inches Long x 25 1/2 inches High x 10 5/8 inches Wide_x000a_All wood with canvas sail. Extras include long boats, rigging, ladders, railing, anchors, side cannons, hand painted, etc."/>
    <n v="737"/>
    <n v="43.3"/>
    <n v="86.61"/>
    <n v="2328"/>
    <n v="1385.6"/>
    <n v="942.40000000000009"/>
  </r>
  <r>
    <n v="10129"/>
    <s v="S10_4757"/>
    <n v="33"/>
    <n v="123.76"/>
    <n v="2"/>
    <x v="27"/>
    <x v="27"/>
    <x v="27"/>
    <n v="1715550297"/>
    <s v="35 King George "/>
    <s v="London"/>
    <s v="WX36FW"/>
    <x v="7"/>
    <n v="1501"/>
    <n v="77000"/>
    <n v="10129"/>
    <d v="2003-06-12T00:00:00"/>
    <d v="2003-06-18T00:00:00"/>
    <d v="2003-06-14T00:00:00"/>
    <s v="Shipped"/>
    <n v="5"/>
    <n v="2"/>
    <x v="39"/>
    <x v="1"/>
    <n v="4.8611111111111112E-2"/>
    <s v="Motor City Art Classics"/>
    <s v="Features include: Turnable front wheels; steering function; detailed interior; detailed engine; opening hood; opening trunk; opening doors; and detailed chassis."/>
    <n v="3252"/>
    <n v="85.68"/>
    <n v="136"/>
    <n v="4084.0800000000004"/>
    <n v="2827.44"/>
    <n v="1256.6400000000003"/>
  </r>
  <r>
    <n v="10129"/>
    <s v="S24_2011"/>
    <n v="45"/>
    <n v="113.06"/>
    <n v="9"/>
    <x v="27"/>
    <x v="27"/>
    <x v="27"/>
    <n v="1715550297"/>
    <s v="35 King George "/>
    <s v="London"/>
    <s v="WX36FW"/>
    <x v="7"/>
    <n v="1501"/>
    <n v="77000"/>
    <n v="10129"/>
    <d v="2003-06-12T00:00:00"/>
    <d v="2003-06-18T00:00:00"/>
    <d v="2003-06-14T00:00:00"/>
    <s v="Shipped"/>
    <n v="5"/>
    <n v="2"/>
    <x v="45"/>
    <x v="4"/>
    <n v="5.8333333333333327E-2"/>
    <s v="Carousel DieCast Legends"/>
    <s v="All wood with canvas sails. Many extras including rigging, long boats, pilot house, anchors, etc. Comes with 4 masts, all square-rigged."/>
    <n v="1898"/>
    <n v="82.34"/>
    <n v="122.89"/>
    <n v="5087.7"/>
    <n v="3705.3"/>
    <n v="1382.3999999999996"/>
  </r>
  <r>
    <n v="10129"/>
    <s v="S24_3151"/>
    <n v="41"/>
    <n v="81.430000000000007"/>
    <n v="4"/>
    <x v="27"/>
    <x v="27"/>
    <x v="27"/>
    <n v="1715550297"/>
    <s v="35 King George "/>
    <s v="London"/>
    <s v="WX36FW"/>
    <x v="7"/>
    <n v="1501"/>
    <n v="77000"/>
    <n v="10129"/>
    <d v="2003-06-12T00:00:00"/>
    <d v="2003-06-18T00:00:00"/>
    <d v="2003-06-14T00:00:00"/>
    <s v="Shipped"/>
    <n v="5"/>
    <n v="2"/>
    <x v="46"/>
    <x v="0"/>
    <n v="5.8333333333333327E-2"/>
    <s v="Min Lin Diecast"/>
    <s v="This model features chrome trim and grille, opening hood, opening doors, opening trunk, detailed engine, working steering system. Color white."/>
    <n v="9173"/>
    <n v="46.91"/>
    <n v="88.51"/>
    <n v="3338.63"/>
    <n v="1923.31"/>
    <n v="1415.3200000000002"/>
  </r>
  <r>
    <n v="10129"/>
    <s v="S24_3816"/>
    <n v="50"/>
    <n v="76.31"/>
    <n v="1"/>
    <x v="27"/>
    <x v="27"/>
    <x v="27"/>
    <n v="1715550297"/>
    <s v="35 King George "/>
    <s v="London"/>
    <s v="WX36FW"/>
    <x v="7"/>
    <n v="1501"/>
    <n v="77000"/>
    <n v="10129"/>
    <d v="2003-06-12T00:00:00"/>
    <d v="2003-06-18T00:00:00"/>
    <d v="2003-06-14T00:00:00"/>
    <s v="Shipped"/>
    <n v="5"/>
    <n v="2"/>
    <x v="47"/>
    <x v="0"/>
    <n v="5.8333333333333327E-2"/>
    <s v="Carousel DieCast Legends"/>
    <s v="Chrome Trim, Chrome Grille, Opening Hood, Opening Doors, Opening Trunk, Detailed Engine, Working Steering System. Color black."/>
    <n v="6621"/>
    <n v="48.64"/>
    <n v="83.86"/>
    <n v="3815.5"/>
    <n v="2432"/>
    <n v="1383.5"/>
  </r>
  <r>
    <n v="10129"/>
    <s v="S700_1138"/>
    <n v="31"/>
    <n v="58.67"/>
    <n v="5"/>
    <x v="27"/>
    <x v="27"/>
    <x v="27"/>
    <n v="1715550297"/>
    <s v="35 King George "/>
    <s v="London"/>
    <s v="WX36FW"/>
    <x v="7"/>
    <n v="1501"/>
    <n v="77000"/>
    <n v="10129"/>
    <d v="2003-06-12T00:00:00"/>
    <d v="2003-06-18T00:00:00"/>
    <d v="2003-06-14T00:00:00"/>
    <s v="Shipped"/>
    <n v="5"/>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818.77"/>
    <n v="1054"/>
    <n v="764.77"/>
  </r>
  <r>
    <n v="10129"/>
    <s v="S700_2610"/>
    <n v="45"/>
    <n v="72.28"/>
    <n v="3"/>
    <x v="27"/>
    <x v="27"/>
    <x v="27"/>
    <n v="1715550297"/>
    <s v="35 King George "/>
    <s v="London"/>
    <s v="WX36FW"/>
    <x v="7"/>
    <n v="1501"/>
    <n v="77000"/>
    <n v="10129"/>
    <d v="2003-06-12T00:00:00"/>
    <d v="2003-06-18T00:00:00"/>
    <d v="2003-06-14T00:00:00"/>
    <s v="Shipped"/>
    <n v="5"/>
    <n v="2"/>
    <x v="50"/>
    <x v="4"/>
    <n v="0.52777777777777779"/>
    <s v="Red Start Diecast"/>
    <s v="All wood with canvas sails. Measures 31 1/2&quot; Length x 22 3/8&quot; High x 8 1/4&quot; Width. Extras include 4 boats on deck, sea sprite on bow, anchors, copper railing, pilot houses, etc."/>
    <n v="7083"/>
    <n v="33.97"/>
    <n v="72.28"/>
    <n v="3252.6"/>
    <n v="1528.6499999999999"/>
    <n v="1723.95"/>
  </r>
  <r>
    <n v="10129"/>
    <s v="S700_3505"/>
    <n v="42"/>
    <n v="90.15"/>
    <n v="6"/>
    <x v="27"/>
    <x v="27"/>
    <x v="27"/>
    <n v="1715550297"/>
    <s v="35 King George "/>
    <s v="London"/>
    <s v="WX36FW"/>
    <x v="7"/>
    <n v="1501"/>
    <n v="77000"/>
    <n v="10129"/>
    <d v="2003-06-12T00:00:00"/>
    <d v="2003-06-18T00:00:00"/>
    <d v="2003-06-14T00:00:00"/>
    <s v="Shipped"/>
    <n v="5"/>
    <n v="2"/>
    <x v="51"/>
    <x v="4"/>
    <n v="0.52777777777777779"/>
    <s v="Carousel DieCast Legends"/>
    <s v="Completed model measures 19 1/2 inches long, 9 inches high, 3inches wide and is in barn red/black. All wood and metal."/>
    <n v="1956"/>
    <n v="51.09"/>
    <n v="100.17"/>
    <n v="3786.3"/>
    <n v="2145.7800000000002"/>
    <n v="1640.52"/>
  </r>
  <r>
    <n v="10129"/>
    <s v="S700_3962"/>
    <n v="30"/>
    <n v="94.34"/>
    <n v="7"/>
    <x v="27"/>
    <x v="27"/>
    <x v="27"/>
    <n v="1715550297"/>
    <s v="35 King George "/>
    <s v="London"/>
    <s v="WX36FW"/>
    <x v="7"/>
    <n v="1501"/>
    <n v="77000"/>
    <n v="10129"/>
    <d v="2003-06-12T00:00:00"/>
    <d v="2003-06-18T00:00:00"/>
    <d v="2003-06-14T00:00:00"/>
    <s v="Shipped"/>
    <n v="5"/>
    <n v="2"/>
    <x v="52"/>
    <x v="4"/>
    <n v="0.52777777777777779"/>
    <s v="Welly Diecast Productions"/>
    <s v="Exact replica. Wood and Metal. Many extras including rigging, long boats, pilot house, anchors, etc. Comes with three masts, all square-rigged."/>
    <n v="5088"/>
    <n v="53.63"/>
    <n v="99.31"/>
    <n v="2830.2000000000003"/>
    <n v="1608.9"/>
    <n v="1221.3000000000002"/>
  </r>
  <r>
    <n v="10129"/>
    <s v="S72_3212"/>
    <n v="32"/>
    <n v="44.23"/>
    <n v="8"/>
    <x v="27"/>
    <x v="27"/>
    <x v="27"/>
    <n v="1715550297"/>
    <s v="35 King George "/>
    <s v="London"/>
    <s v="WX36FW"/>
    <x v="7"/>
    <n v="1501"/>
    <n v="77000"/>
    <n v="10129"/>
    <d v="2003-06-12T00:00:00"/>
    <d v="2003-06-18T00:00:00"/>
    <d v="2003-06-14T00:00:00"/>
    <s v="Shipped"/>
    <n v="5"/>
    <n v="2"/>
    <x v="53"/>
    <x v="4"/>
    <n v="9.1666666666666674E-2"/>
    <s v="Unimax Art Galleries"/>
    <s v="Measures 38 inches Long x 33 3/4 inches High. Includes a stand._x000a_Many extras including rigging, long boats, pilot house, anchors, etc. Comes with 2 masts, all square-rigged"/>
    <n v="414"/>
    <n v="33.299999999999997"/>
    <n v="54.6"/>
    <n v="1415.36"/>
    <n v="1065.5999999999999"/>
    <n v="349.76"/>
  </r>
  <r>
    <n v="10130"/>
    <s v="S18_3029"/>
    <n v="40"/>
    <n v="68.819999999999993"/>
    <n v="2"/>
    <x v="28"/>
    <x v="28"/>
    <x v="28"/>
    <n v="6175558428"/>
    <s v="16780 Pompton St. "/>
    <s v="Brickhaven"/>
    <n v="58339"/>
    <x v="0"/>
    <n v="1216"/>
    <n v="23000"/>
    <n v="10130"/>
    <d v="2003-06-16T00:00:00"/>
    <d v="2003-06-24T00:00:00"/>
    <d v="2003-06-21T00:00:00"/>
    <s v="Shipped"/>
    <n v="7"/>
    <n v="5"/>
    <x v="56"/>
    <x v="4"/>
    <n v="5.4166666666666669E-2"/>
    <s v="Min Lin Diecast"/>
    <s v="Exact replica. Wood and Metal. Many extras including rigging, long boats, pilot house, anchors, etc. Comes with three masts, all square-rigged."/>
    <n v="4259"/>
    <n v="51.61"/>
    <n v="86.02"/>
    <n v="2752.7999999999997"/>
    <n v="2064.4"/>
    <n v="688.39999999999964"/>
  </r>
  <r>
    <n v="10130"/>
    <s v="S18_3856"/>
    <n v="33"/>
    <n v="99.52"/>
    <n v="1"/>
    <x v="28"/>
    <x v="28"/>
    <x v="28"/>
    <n v="6175558428"/>
    <s v="16780 Pompton St. "/>
    <s v="Brickhaven"/>
    <n v="58339"/>
    <x v="0"/>
    <n v="1216"/>
    <n v="23000"/>
    <n v="10130"/>
    <d v="2003-06-16T00:00:00"/>
    <d v="2003-06-24T00:00:00"/>
    <d v="2003-06-21T00:00:00"/>
    <s v="Shipped"/>
    <n v="7"/>
    <n v="5"/>
    <x v="57"/>
    <x v="0"/>
    <n v="5.4166666666666669E-2"/>
    <s v="Exoto Designs"/>
    <s v="Features opening hood, opening doors, opening trunk, wide white wall tires, front door arm rests, working steering system, leather upholstery. Color black."/>
    <n v="2378"/>
    <n v="64.58"/>
    <n v="105.87"/>
    <n v="3284.16"/>
    <n v="2131.14"/>
    <n v="1153.02"/>
  </r>
  <r>
    <n v="10131"/>
    <s v="S18_1662"/>
    <n v="21"/>
    <n v="141.91999999999999"/>
    <n v="4"/>
    <x v="29"/>
    <x v="29"/>
    <x v="29"/>
    <n v="2035554407"/>
    <s v="2440 Pompton St. "/>
    <s v="Glendale"/>
    <n v="97561"/>
    <x v="0"/>
    <n v="1323"/>
    <n v="49700"/>
    <n v="10131"/>
    <d v="2003-06-16T00:00:00"/>
    <d v="2003-06-25T00:00:00"/>
    <d v="2003-06-21T00:00:00"/>
    <s v="Shipped"/>
    <n v="8"/>
    <n v="5"/>
    <x v="54"/>
    <x v="5"/>
    <n v="5.4166666666666669E-2"/>
    <s v="Red Start Diecast"/>
    <s v="1:18 scale replica of actual Army's UH-60L BLACK HAWK Helicopter. 100% hand-assembled. Features rotating rotor blades, propeller blades and rubber wheels."/>
    <n v="5330"/>
    <n v="77.27"/>
    <n v="157.69"/>
    <n v="2980.3199999999997"/>
    <n v="1622.6699999999998"/>
    <n v="1357.6499999999999"/>
  </r>
  <r>
    <n v="10131"/>
    <s v="S24_2841"/>
    <n v="35"/>
    <n v="60.97"/>
    <n v="5"/>
    <x v="29"/>
    <x v="29"/>
    <x v="29"/>
    <n v="2035554407"/>
    <s v="2440 Pompton St. "/>
    <s v="Glendale"/>
    <n v="97561"/>
    <x v="0"/>
    <n v="1323"/>
    <n v="49700"/>
    <n v="10131"/>
    <d v="2003-06-16T00:00:00"/>
    <d v="2003-06-25T00:00:00"/>
    <d v="2003-06-21T00:00:00"/>
    <s v="Shipped"/>
    <n v="8"/>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133.9499999999998"/>
    <n v="1198.75"/>
    <n v="935.19999999999982"/>
  </r>
  <r>
    <n v="10131"/>
    <s v="S24_3420"/>
    <n v="29"/>
    <n v="52.6"/>
    <n v="6"/>
    <x v="29"/>
    <x v="29"/>
    <x v="29"/>
    <n v="2035554407"/>
    <s v="2440 Pompton St. "/>
    <s v="Glendale"/>
    <n v="97561"/>
    <x v="0"/>
    <n v="1323"/>
    <n v="49700"/>
    <n v="10131"/>
    <d v="2003-06-16T00:00:00"/>
    <d v="2003-06-25T00:00:00"/>
    <d v="2003-06-21T00:00:00"/>
    <s v="Shipped"/>
    <n v="8"/>
    <n v="5"/>
    <x v="60"/>
    <x v="0"/>
    <n v="5.8333333333333327E-2"/>
    <s v="Autoart Studio Design"/>
    <s v="Features opening hood, opening doors, opening trunk, wide white wall tires, front door arm rests, working steering system"/>
    <n v="2902"/>
    <n v="26.3"/>
    <n v="65.75"/>
    <n v="1525.4"/>
    <n v="762.7"/>
    <n v="762.7"/>
  </r>
  <r>
    <n v="10131"/>
    <s v="S24_3949"/>
    <n v="50"/>
    <n v="54.59"/>
    <n v="3"/>
    <x v="29"/>
    <x v="29"/>
    <x v="29"/>
    <n v="2035554407"/>
    <s v="2440 Pompton St. "/>
    <s v="Glendale"/>
    <n v="97561"/>
    <x v="0"/>
    <n v="1323"/>
    <n v="49700"/>
    <n v="10131"/>
    <d v="2003-06-16T00:00:00"/>
    <d v="2003-06-25T00:00:00"/>
    <d v="2003-06-21T00:00:00"/>
    <s v="Shipped"/>
    <n v="8"/>
    <n v="5"/>
    <x v="61"/>
    <x v="5"/>
    <n v="5.8333333333333327E-2"/>
    <s v="Second Gear Diecast"/>
    <s v="Has retractable wheels and comes with a stand. Official logos and insignias."/>
    <n v="6812"/>
    <n v="29.34"/>
    <n v="68.239999999999995"/>
    <n v="2729.5"/>
    <n v="1467"/>
    <n v="1262.5"/>
  </r>
  <r>
    <n v="10131"/>
    <s v="S700_2047"/>
    <n v="22"/>
    <n v="76.94"/>
    <n v="8"/>
    <x v="29"/>
    <x v="29"/>
    <x v="29"/>
    <n v="2035554407"/>
    <s v="2440 Pompton St. "/>
    <s v="Glendale"/>
    <n v="97561"/>
    <x v="0"/>
    <n v="1323"/>
    <n v="49700"/>
    <n v="10131"/>
    <d v="2003-06-16T00:00:00"/>
    <d v="2003-06-25T00:00:00"/>
    <d v="2003-06-21T00:00:00"/>
    <s v="Shipped"/>
    <n v="8"/>
    <n v="5"/>
    <x v="66"/>
    <x v="4"/>
    <n v="0.52777777777777779"/>
    <s v="Unimax Art Galleries"/>
    <s v="Measures 30 inches Long x 27 1/2 inches High x 4 3/4 inches Wide. _x000a_Many extras including rigging, long boats, pilot house, anchors, etc. Comes with three masts, all square-rigged."/>
    <n v="3501"/>
    <n v="39.83"/>
    <n v="90.52"/>
    <n v="1692.6799999999998"/>
    <n v="876.26"/>
    <n v="816.41999999999985"/>
  </r>
  <r>
    <n v="10131"/>
    <s v="S700_2466"/>
    <n v="40"/>
    <n v="86.76"/>
    <n v="1"/>
    <x v="29"/>
    <x v="29"/>
    <x v="29"/>
    <n v="2035554407"/>
    <s v="2440 Pompton St. "/>
    <s v="Glendale"/>
    <n v="97561"/>
    <x v="0"/>
    <n v="1323"/>
    <n v="49700"/>
    <n v="10131"/>
    <d v="2003-06-16T00:00:00"/>
    <d v="2003-06-25T00:00:00"/>
    <d v="2003-06-21T00:00:00"/>
    <s v="Shipped"/>
    <n v="8"/>
    <n v="5"/>
    <x v="67"/>
    <x v="5"/>
    <n v="0.52777777777777779"/>
    <s v="Motor City Art Classics"/>
    <s v="Official logos and insignias. Working steering system. Rotating jet engines"/>
    <n v="9653"/>
    <n v="68.8"/>
    <n v="99.72"/>
    <n v="3470.4"/>
    <n v="2752"/>
    <n v="718.40000000000009"/>
  </r>
  <r>
    <n v="10131"/>
    <s v="S700_4002"/>
    <n v="26"/>
    <n v="63.67"/>
    <n v="2"/>
    <x v="29"/>
    <x v="29"/>
    <x v="29"/>
    <n v="2035554407"/>
    <s v="2440 Pompton St. "/>
    <s v="Glendale"/>
    <n v="97561"/>
    <x v="0"/>
    <n v="1323"/>
    <n v="49700"/>
    <n v="10131"/>
    <d v="2003-06-16T00:00:00"/>
    <d v="2003-06-25T00:00:00"/>
    <d v="2003-06-21T00:00:00"/>
    <s v="Shipped"/>
    <n v="8"/>
    <n v="5"/>
    <x v="70"/>
    <x v="5"/>
    <n v="0.52777777777777779"/>
    <s v="Second Gear Diecast"/>
    <s v="Polished finish. Exact replia with official logos and insignias and retractable wheels"/>
    <n v="8820"/>
    <n v="36.270000000000003"/>
    <n v="74.03"/>
    <n v="1655.42"/>
    <n v="943.0200000000001"/>
    <n v="712.4"/>
  </r>
  <r>
    <n v="10131"/>
    <s v="S72_1253"/>
    <n v="21"/>
    <n v="40.22"/>
    <n v="7"/>
    <x v="29"/>
    <x v="29"/>
    <x v="29"/>
    <n v="2035554407"/>
    <s v="2440 Pompton St. "/>
    <s v="Glendale"/>
    <n v="97561"/>
    <x v="0"/>
    <n v="1323"/>
    <n v="49700"/>
    <n v="10131"/>
    <d v="2003-06-16T00:00:00"/>
    <d v="2003-06-25T00:00:00"/>
    <d v="2003-06-21T00:00:00"/>
    <s v="Shipped"/>
    <n v="8"/>
    <n v="5"/>
    <x v="71"/>
    <x v="5"/>
    <n v="9.1666666666666674E-2"/>
    <s v="Motor City Art Classics"/>
    <s v="10&quot; Wingspan with retractable landing gears.Comes with pilot"/>
    <n v="4857"/>
    <n v="32.770000000000003"/>
    <n v="49.66"/>
    <n v="844.62"/>
    <n v="688.17000000000007"/>
    <n v="156.44999999999993"/>
  </r>
  <r>
    <n v="10132"/>
    <s v="S700_3167"/>
    <n v="36"/>
    <n v="80"/>
    <n v="1"/>
    <x v="30"/>
    <x v="30"/>
    <x v="30"/>
    <n v="6493125555"/>
    <s v="162-164 Grafton Road Level 2"/>
    <s v="Auckland  "/>
    <n v="0"/>
    <x v="14"/>
    <n v="1612"/>
    <n v="88000"/>
    <n v="10132"/>
    <d v="2003-06-25T00:00:00"/>
    <d v="2003-07-01T00:00:00"/>
    <d v="2003-06-28T00:00:00"/>
    <s v="Shipped"/>
    <n v="5"/>
    <n v="3"/>
    <x v="69"/>
    <x v="5"/>
    <n v="9.1666666666666674E-2"/>
    <s v="Motor City Art Classics"/>
    <s v="10&quot; Wingspan with retractable landing gears.Comes with pilot"/>
    <n v="551"/>
    <n v="54.4"/>
    <n v="80"/>
    <n v="2880"/>
    <n v="1958.3999999999999"/>
    <n v="921.60000000000014"/>
  </r>
  <r>
    <n v="10133"/>
    <s v="S18_2581"/>
    <n v="49"/>
    <n v="80.260000000000005"/>
    <n v="3"/>
    <x v="4"/>
    <x v="4"/>
    <x v="4"/>
    <n v="915559444"/>
    <s v="C/ Moralzarzal, 86 "/>
    <s v="Madrid"/>
    <n v="28034"/>
    <x v="3"/>
    <n v="1370"/>
    <n v="227600"/>
    <n v="10104"/>
    <d v="2003-01-31T00:00:00"/>
    <d v="2003-02-09T00:00:00"/>
    <d v="2003-02-01T00:00:00"/>
    <s v="Shipped"/>
    <n v="6"/>
    <n v="1"/>
    <x v="55"/>
    <x v="5"/>
    <n v="9.1666666999999993E-2"/>
    <s v="Gearbox Collectibles"/>
    <s v="Has retractable wheels and comes with a stand"/>
    <n v="992"/>
    <n v="49"/>
    <n v="84.48"/>
    <n v="3932.7400000000002"/>
    <n v="2401"/>
    <n v="1531.7400000000002"/>
  </r>
  <r>
    <n v="10133"/>
    <s v="S24_1785"/>
    <n v="41"/>
    <n v="109.42"/>
    <n v="5"/>
    <x v="4"/>
    <x v="4"/>
    <x v="4"/>
    <n v="915559444"/>
    <s v="C/ Moralzarzal, 86 "/>
    <s v="Madrid"/>
    <n v="28034"/>
    <x v="3"/>
    <n v="1370"/>
    <n v="227600"/>
    <n v="10104"/>
    <d v="2003-01-31T00:00:00"/>
    <d v="2003-02-09T00:00:00"/>
    <d v="2003-02-01T00:00:00"/>
    <s v="Shipped"/>
    <n v="6"/>
    <n v="1"/>
    <x v="58"/>
    <x v="5"/>
    <n v="5.8333333333333327E-2"/>
    <s v="Classic Metal Creations"/>
    <s v="Official logos and insignias"/>
    <n v="3627"/>
    <n v="66.739999999999995"/>
    <n v="109.42"/>
    <n v="4486.22"/>
    <n v="2736.3399999999997"/>
    <n v="1749.8800000000006"/>
  </r>
  <r>
    <n v="10133"/>
    <s v="S24_4278"/>
    <n v="46"/>
    <n v="61.58"/>
    <n v="4"/>
    <x v="4"/>
    <x v="4"/>
    <x v="4"/>
    <n v="915559444"/>
    <s v="C/ Moralzarzal, 86 "/>
    <s v="Madrid"/>
    <n v="28034"/>
    <x v="3"/>
    <n v="1370"/>
    <n v="227600"/>
    <n v="10104"/>
    <d v="2003-01-31T00:00:00"/>
    <d v="2003-02-09T00:00:00"/>
    <d v="2003-02-01T00:00:00"/>
    <s v="Shipped"/>
    <n v="6"/>
    <n v="1"/>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832.68"/>
    <n v="1666.58"/>
    <n v="1166.0999999999999"/>
  </r>
  <r>
    <n v="10133"/>
    <s v="S32_1374"/>
    <n v="23"/>
    <n v="80.91"/>
    <n v="1"/>
    <x v="4"/>
    <x v="4"/>
    <x v="4"/>
    <n v="915559444"/>
    <s v="C/ Moralzarzal, 86 "/>
    <s v="Madrid"/>
    <n v="28034"/>
    <x v="3"/>
    <n v="1370"/>
    <n v="227600"/>
    <n v="10104"/>
    <d v="2003-01-31T00:00:00"/>
    <d v="2003-02-09T00:00:00"/>
    <d v="2003-02-01T00:00:00"/>
    <s v="Shipped"/>
    <n v="6"/>
    <n v="1"/>
    <x v="79"/>
    <x v="6"/>
    <n v="6.3888888888888884E-2"/>
    <s v="Exoto Designs"/>
    <s v="Features official die-struck logos and baked enamel finish. Comes with stand."/>
    <n v="178"/>
    <n v="66.92"/>
    <n v="99.89"/>
    <n v="1860.9299999999998"/>
    <n v="1539.16"/>
    <n v="321.76999999999975"/>
  </r>
  <r>
    <n v="10133"/>
    <s v="S32_4289"/>
    <n v="49"/>
    <n v="67.41"/>
    <n v="6"/>
    <x v="4"/>
    <x v="4"/>
    <x v="4"/>
    <n v="915559444"/>
    <s v="C/ Moralzarzal, 86 "/>
    <s v="Madrid"/>
    <n v="28034"/>
    <x v="3"/>
    <n v="1370"/>
    <n v="227600"/>
    <n v="10104"/>
    <d v="2003-01-31T00:00:00"/>
    <d v="2003-02-09T00:00:00"/>
    <d v="2003-02-01T00:00:00"/>
    <s v="Shipped"/>
    <n v="6"/>
    <n v="1"/>
    <x v="63"/>
    <x v="0"/>
    <n v="6.3888888888888884E-2"/>
    <s v="Highway 66 Mini Classics"/>
    <s v="This model features grille-mounted chrome horn, lift-up louvered hood, fold-down rumble seat, working steering system"/>
    <n v="136"/>
    <n v="33.020000000000003"/>
    <n v="68.790000000000006"/>
    <n v="3303.0899999999997"/>
    <n v="1617.9800000000002"/>
    <n v="1685.1099999999994"/>
  </r>
  <r>
    <n v="10133"/>
    <s v="S50_1341"/>
    <n v="27"/>
    <n v="37.090000000000003"/>
    <n v="7"/>
    <x v="4"/>
    <x v="4"/>
    <x v="4"/>
    <n v="915559444"/>
    <s v="C/ Moralzarzal, 86 "/>
    <s v="Madrid"/>
    <n v="28034"/>
    <x v="3"/>
    <n v="1370"/>
    <n v="227600"/>
    <n v="10104"/>
    <d v="2003-01-31T00:00:00"/>
    <d v="2003-02-09T00:00:00"/>
    <d v="2003-02-01T00:00:00"/>
    <s v="Shipped"/>
    <n v="6"/>
    <n v="1"/>
    <x v="64"/>
    <x v="0"/>
    <n v="7.6388888888888895E-2"/>
    <s v="Studio M Art Models"/>
    <s v="Features opening trunk,  working steering system"/>
    <n v="7062"/>
    <n v="27.06"/>
    <n v="43.64"/>
    <n v="1001.4300000000001"/>
    <n v="730.62"/>
    <n v="270.81000000000006"/>
  </r>
  <r>
    <n v="10133"/>
    <s v="S700_1691"/>
    <n v="24"/>
    <n v="76.73"/>
    <n v="8"/>
    <x v="4"/>
    <x v="4"/>
    <x v="4"/>
    <n v="915559444"/>
    <s v="C/ Moralzarzal, 86 "/>
    <s v="Madrid"/>
    <n v="28034"/>
    <x v="3"/>
    <n v="1370"/>
    <n v="227600"/>
    <n v="10104"/>
    <d v="2003-01-31T00:00:00"/>
    <d v="2003-02-09T00:00:00"/>
    <d v="2003-02-01T00:00:00"/>
    <s v="Shipped"/>
    <n v="6"/>
    <n v="1"/>
    <x v="65"/>
    <x v="5"/>
    <n v="0.52777777777777779"/>
    <s v="Min Lin Diecast"/>
    <s v="Exact replia with official logos and insignias and retractable wheels"/>
    <n v="5841"/>
    <n v="51.15"/>
    <n v="91.34"/>
    <n v="1841.52"/>
    <n v="1227.5999999999999"/>
    <n v="613.92000000000007"/>
  </r>
  <r>
    <n v="10133"/>
    <s v="S700_2834"/>
    <n v="27"/>
    <n v="115.09"/>
    <n v="2"/>
    <x v="4"/>
    <x v="4"/>
    <x v="4"/>
    <n v="915559444"/>
    <s v="C/ Moralzarzal, 86 "/>
    <s v="Madrid"/>
    <n v="28034"/>
    <x v="3"/>
    <n v="1370"/>
    <n v="227600"/>
    <n v="10104"/>
    <d v="2003-01-31T00:00:00"/>
    <d v="2003-02-09T00:00:00"/>
    <d v="2003-02-01T00:00:00"/>
    <s v="Shipped"/>
    <n v="6"/>
    <n v="1"/>
    <x v="68"/>
    <x v="5"/>
    <n v="0.52777777777777779"/>
    <s v="Highway 66 Mini Classics"/>
    <s v="Exact replia with official logos and insignias and retractable wheels"/>
    <n v="7106"/>
    <n v="59.33"/>
    <n v="118.65"/>
    <n v="3107.4300000000003"/>
    <n v="1601.9099999999999"/>
    <n v="1505.5200000000004"/>
  </r>
  <r>
    <n v="10134"/>
    <s v="S10_1678"/>
    <n v="41"/>
    <n v="90.92"/>
    <n v="2"/>
    <x v="31"/>
    <x v="31"/>
    <x v="31"/>
    <n v="33146627555"/>
    <s v="27 rue du Colonel Pierre Avia "/>
    <s v="Paris"/>
    <n v="75508"/>
    <x v="9"/>
    <n v="1337"/>
    <n v="68100"/>
    <n v="10134"/>
    <d v="2003-07-01T00:00:00"/>
    <d v="2003-07-10T00:00:00"/>
    <d v="2003-07-05T00:00:00"/>
    <s v="Shipped"/>
    <n v="8"/>
    <n v="4"/>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727.7200000000003"/>
    <n v="2001.21"/>
    <n v="1726.5100000000002"/>
  </r>
  <r>
    <n v="10134"/>
    <s v="S10_2016"/>
    <n v="27"/>
    <n v="116.56"/>
    <n v="5"/>
    <x v="31"/>
    <x v="31"/>
    <x v="31"/>
    <n v="33146627555"/>
    <s v="27 rue du Colonel Pierre Avia "/>
    <s v="Paris"/>
    <n v="75508"/>
    <x v="9"/>
    <n v="1337"/>
    <n v="68100"/>
    <n v="10134"/>
    <d v="2003-07-01T00:00:00"/>
    <d v="2003-07-10T00:00:00"/>
    <d v="2003-07-05T00:00:00"/>
    <s v="Shipped"/>
    <n v="8"/>
    <n v="4"/>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147.12"/>
    <n v="1862.7299999999998"/>
    <n v="1284.3900000000001"/>
  </r>
  <r>
    <n v="10134"/>
    <s v="S10_4698"/>
    <n v="31"/>
    <n v="187.85"/>
    <n v="4"/>
    <x v="31"/>
    <x v="31"/>
    <x v="31"/>
    <n v="33146627555"/>
    <s v="27 rue du Colonel Pierre Avia "/>
    <s v="Paris"/>
    <n v="75508"/>
    <x v="9"/>
    <n v="1337"/>
    <n v="68100"/>
    <n v="10134"/>
    <d v="2003-07-01T00:00:00"/>
    <d v="2003-07-10T00:00:00"/>
    <d v="2003-07-05T00:00:00"/>
    <s v="Shipped"/>
    <n v="8"/>
    <n v="4"/>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823.3499999999995"/>
    <n v="2821.62"/>
    <n v="3001.7299999999996"/>
  </r>
  <r>
    <n v="10134"/>
    <s v="S12_2823"/>
    <n v="20"/>
    <n v="131.04"/>
    <n v="1"/>
    <x v="31"/>
    <x v="31"/>
    <x v="31"/>
    <n v="33146627555"/>
    <s v="27 rue du Colonel Pierre Avia "/>
    <s v="Paris"/>
    <n v="75508"/>
    <x v="9"/>
    <n v="1337"/>
    <n v="68100"/>
    <n v="10134"/>
    <d v="2003-07-01T00:00:00"/>
    <d v="2003-07-10T00:00:00"/>
    <d v="2003-07-05T00:00:00"/>
    <s v="Shipped"/>
    <n v="8"/>
    <n v="4"/>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620.7999999999997"/>
    <n v="1325.3999999999999"/>
    <n v="1295.3999999999999"/>
  </r>
  <r>
    <n v="10134"/>
    <s v="S18_2625"/>
    <n v="30"/>
    <n v="51.48"/>
    <n v="6"/>
    <x v="31"/>
    <x v="31"/>
    <x v="31"/>
    <n v="33146627555"/>
    <s v="27 rue du Colonel Pierre Avia "/>
    <s v="Paris"/>
    <n v="75508"/>
    <x v="9"/>
    <n v="1337"/>
    <n v="68100"/>
    <n v="10134"/>
    <d v="2003-07-01T00:00:00"/>
    <d v="2003-07-10T00:00:00"/>
    <d v="2003-07-05T00:00:00"/>
    <s v="Shipped"/>
    <n v="8"/>
    <n v="4"/>
    <x v="76"/>
    <x v="6"/>
    <n v="5.4166666666666669E-2"/>
    <s v="Welly Diecast Productions"/>
    <s v="Intricately detailed with chrome accents and trim, official die-struck logos and baked enamel finish."/>
    <n v="4357"/>
    <n v="24.23"/>
    <n v="60.57"/>
    <n v="1544.3999999999999"/>
    <n v="726.9"/>
    <n v="817.49999999999989"/>
  </r>
  <r>
    <n v="10134"/>
    <s v="S24_1578"/>
    <n v="35"/>
    <n v="94.67"/>
    <n v="3"/>
    <x v="31"/>
    <x v="31"/>
    <x v="31"/>
    <n v="33146627555"/>
    <s v="27 rue du Colonel Pierre Avia "/>
    <s v="Paris"/>
    <n v="75508"/>
    <x v="9"/>
    <n v="1337"/>
    <n v="68100"/>
    <n v="10134"/>
    <d v="2003-07-01T00:00:00"/>
    <d v="2003-07-10T00:00:00"/>
    <d v="2003-07-05T00:00:00"/>
    <s v="Shipped"/>
    <n v="8"/>
    <n v="4"/>
    <x v="77"/>
    <x v="6"/>
    <n v="5.8333333333333327E-2"/>
    <s v="Autoart Studio Design"/>
    <s v="Detailed scale replica with working suspension and constructed from over 70 parts"/>
    <n v="7003"/>
    <n v="60.86"/>
    <n v="112.7"/>
    <n v="3313.4500000000003"/>
    <n v="2130.1"/>
    <n v="1183.3500000000004"/>
  </r>
  <r>
    <n v="10134"/>
    <s v="S24_2000"/>
    <n v="43"/>
    <n v="75.41"/>
    <n v="7"/>
    <x v="31"/>
    <x v="31"/>
    <x v="31"/>
    <n v="33146627555"/>
    <s v="27 rue du Colonel Pierre Avia "/>
    <s v="Paris"/>
    <n v="75508"/>
    <x v="9"/>
    <n v="1337"/>
    <n v="68100"/>
    <n v="10134"/>
    <d v="2003-07-01T00:00:00"/>
    <d v="2003-07-10T00:00:00"/>
    <d v="2003-07-05T00:00:00"/>
    <s v="Shipped"/>
    <n v="8"/>
    <n v="4"/>
    <x v="78"/>
    <x v="6"/>
    <n v="5.8333333333333327E-2"/>
    <s v="Highway 66 Mini Classics"/>
    <s v="Detailed scale replica with working suspension and constructed from over 70 parts"/>
    <n v="15"/>
    <n v="37.32"/>
    <n v="76.17"/>
    <n v="3242.6299999999997"/>
    <n v="1604.76"/>
    <n v="1637.8699999999997"/>
  </r>
  <r>
    <n v="10135"/>
    <s v="S12_1099"/>
    <n v="42"/>
    <n v="173.17"/>
    <n v="7"/>
    <x v="13"/>
    <x v="13"/>
    <x v="13"/>
    <n v="4155551450"/>
    <s v="5677 Strong St. "/>
    <s v="San Rafael"/>
    <n v="97562"/>
    <x v="0"/>
    <n v="1165"/>
    <n v="210500"/>
    <n v="10113"/>
    <d v="2003-03-26T00:00:00"/>
    <d v="2003-04-02T00:00:00"/>
    <d v="2003-03-27T00:00:00"/>
    <s v="Shipped"/>
    <n v="6"/>
    <n v="2"/>
    <x v="80"/>
    <x v="1"/>
    <n v="4.9999999999999996E-2"/>
    <s v="Autoart Studio Design"/>
    <s v="Hood, doors and trunk all open to reveal highly detailed interior features. Steering wheel actually turns the front wheels. Color dark green."/>
    <n v="68"/>
    <n v="95.34"/>
    <n v="194.57"/>
    <n v="7273.1399999999994"/>
    <n v="4004.28"/>
    <n v="3268.8599999999992"/>
  </r>
  <r>
    <n v="10135"/>
    <s v="S12_3380"/>
    <n v="48"/>
    <n v="110.39"/>
    <n v="5"/>
    <x v="13"/>
    <x v="13"/>
    <x v="13"/>
    <n v="4155551450"/>
    <s v="5677 Strong St. "/>
    <s v="San Rafael"/>
    <n v="97562"/>
    <x v="0"/>
    <n v="1165"/>
    <n v="210500"/>
    <n v="10113"/>
    <d v="2003-03-26T00:00:00"/>
    <d v="2003-04-02T00:00:00"/>
    <d v="2003-03-27T00:00:00"/>
    <s v="Shipped"/>
    <n v="6"/>
    <n v="2"/>
    <x v="81"/>
    <x v="1"/>
    <n v="4.9999999999999996E-2"/>
    <s v="Welly Diecast Productions"/>
    <s v="1:12 scale model of a 1968 Dodge Charger. Hood, doors and trunk all open to reveal highly detailed interior features. Steering wheel actually turns the front wheels. Color black"/>
    <n v="9123"/>
    <n v="75.16"/>
    <n v="117.44"/>
    <n v="5298.72"/>
    <n v="3607.68"/>
    <n v="1691.0400000000004"/>
  </r>
  <r>
    <n v="10135"/>
    <s v="S12_3990"/>
    <n v="24"/>
    <n v="72.62"/>
    <n v="8"/>
    <x v="13"/>
    <x v="13"/>
    <x v="13"/>
    <n v="4155551450"/>
    <s v="5677 Strong St. "/>
    <s v="San Rafael"/>
    <n v="97562"/>
    <x v="0"/>
    <n v="1165"/>
    <n v="210500"/>
    <n v="10113"/>
    <d v="2003-03-26T00:00:00"/>
    <d v="2003-04-02T00:00:00"/>
    <d v="2003-03-27T00:00:00"/>
    <s v="Shipped"/>
    <n v="6"/>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742.88"/>
    <n v="766.08"/>
    <n v="976.80000000000007"/>
  </r>
  <r>
    <n v="10135"/>
    <s v="S12_4675"/>
    <n v="29"/>
    <n v="103.64"/>
    <n v="4"/>
    <x v="13"/>
    <x v="13"/>
    <x v="13"/>
    <n v="4155551450"/>
    <s v="5677 Strong St. "/>
    <s v="San Rafael"/>
    <n v="97562"/>
    <x v="0"/>
    <n v="1165"/>
    <n v="210500"/>
    <n v="10113"/>
    <d v="2003-03-26T00:00:00"/>
    <d v="2003-04-02T00:00:00"/>
    <d v="2003-03-27T00:00:00"/>
    <s v="Shipped"/>
    <n v="6"/>
    <n v="2"/>
    <x v="83"/>
    <x v="1"/>
    <n v="4.9999999999999996E-2"/>
    <s v="Welly Diecast Productions"/>
    <s v="Detailed model of the 1969 Dodge Charger. This model includes finely detailed interior and exterior features. Painted in red and white."/>
    <n v="7323"/>
    <n v="58.73"/>
    <n v="115.16"/>
    <n v="3005.56"/>
    <n v="1703.1699999999998"/>
    <n v="1302.3900000000001"/>
  </r>
  <r>
    <n v="10135"/>
    <s v="S18_1889"/>
    <n v="48"/>
    <n v="66.989999999999995"/>
    <n v="3"/>
    <x v="13"/>
    <x v="13"/>
    <x v="13"/>
    <n v="4155551450"/>
    <s v="5677 Strong St. "/>
    <s v="San Rafael"/>
    <n v="97562"/>
    <x v="0"/>
    <n v="1165"/>
    <n v="210500"/>
    <n v="10113"/>
    <d v="2003-03-26T00:00:00"/>
    <d v="2003-04-02T00:00:00"/>
    <d v="2003-03-27T00:00:00"/>
    <s v="Shipped"/>
    <n v="6"/>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15.5199999999995"/>
    <n v="2587.1999999999998"/>
    <n v="628.31999999999971"/>
  </r>
  <r>
    <n v="10135"/>
    <s v="S18_3278"/>
    <n v="45"/>
    <n v="65.94"/>
    <n v="10"/>
    <x v="13"/>
    <x v="13"/>
    <x v="13"/>
    <n v="4155551450"/>
    <s v="5677 Strong St. "/>
    <s v="San Rafael"/>
    <n v="97562"/>
    <x v="0"/>
    <n v="1165"/>
    <n v="210500"/>
    <n v="10113"/>
    <d v="2003-03-26T00:00:00"/>
    <d v="2003-04-02T00:00:00"/>
    <d v="2003-03-27T00:00:00"/>
    <s v="Shipped"/>
    <n v="6"/>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967.2999999999997"/>
    <n v="2207.25"/>
    <n v="760.04999999999973"/>
  </r>
  <r>
    <n v="10135"/>
    <s v="S18_3482"/>
    <n v="42"/>
    <n v="139.63999999999999"/>
    <n v="9"/>
    <x v="13"/>
    <x v="13"/>
    <x v="13"/>
    <n v="4155551450"/>
    <s v="5677 Strong St. "/>
    <s v="San Rafael"/>
    <n v="97562"/>
    <x v="0"/>
    <n v="1165"/>
    <n v="210500"/>
    <n v="10113"/>
    <d v="2003-03-26T00:00:00"/>
    <d v="2003-04-02T00:00:00"/>
    <d v="2003-03-27T00:00:00"/>
    <s v="Shipped"/>
    <n v="6"/>
    <n v="2"/>
    <x v="86"/>
    <x v="1"/>
    <n v="5.4166666666666669E-2"/>
    <s v="Gearbox Collectibles"/>
    <s v="Highly detailed 1976 Ford Gran Torino &quot;Starsky and Hutch&quot; diecast model. Very well constructed and painted in red and white patterns."/>
    <n v="9127"/>
    <n v="73.489999999999995"/>
    <n v="146.99"/>
    <n v="5864.8799999999992"/>
    <n v="3086.58"/>
    <n v="2778.2999999999993"/>
  </r>
  <r>
    <n v="10135"/>
    <s v="S18_3782"/>
    <n v="45"/>
    <n v="49.74"/>
    <n v="13"/>
    <x v="13"/>
    <x v="13"/>
    <x v="13"/>
    <n v="4155551450"/>
    <s v="5677 Strong St. "/>
    <s v="San Rafael"/>
    <n v="97562"/>
    <x v="0"/>
    <n v="1165"/>
    <n v="210500"/>
    <n v="10113"/>
    <d v="2003-03-26T00:00:00"/>
    <d v="2003-04-02T00:00:00"/>
    <d v="2003-03-27T00:00:00"/>
    <s v="Shipped"/>
    <n v="6"/>
    <n v="2"/>
    <x v="87"/>
    <x v="6"/>
    <n v="5.4166666666666669E-2"/>
    <s v="Studio M Art Models"/>
    <s v="Features rotating wheels , working kick stand. Comes with stand."/>
    <n v="7689"/>
    <n v="32.950000000000003"/>
    <n v="62.17"/>
    <n v="2238.3000000000002"/>
    <n v="1482.7500000000002"/>
    <n v="755.55"/>
  </r>
  <r>
    <n v="10135"/>
    <s v="S18_4721"/>
    <n v="31"/>
    <n v="133.91999999999999"/>
    <n v="12"/>
    <x v="13"/>
    <x v="13"/>
    <x v="13"/>
    <n v="4155551450"/>
    <s v="5677 Strong St. "/>
    <s v="San Rafael"/>
    <n v="97562"/>
    <x v="0"/>
    <n v="1165"/>
    <n v="210500"/>
    <n v="10113"/>
    <d v="2003-03-26T00:00:00"/>
    <d v="2003-04-02T00:00:00"/>
    <d v="2003-03-27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151.5199999999995"/>
    <n v="2167.8300000000004"/>
    <n v="1983.6899999999991"/>
  </r>
  <r>
    <n v="10135"/>
    <s v="S24_2360"/>
    <n v="29"/>
    <n v="67.180000000000007"/>
    <n v="16"/>
    <x v="13"/>
    <x v="13"/>
    <x v="13"/>
    <n v="4155551450"/>
    <s v="5677 Strong St. "/>
    <s v="San Rafael"/>
    <n v="97562"/>
    <x v="0"/>
    <n v="1165"/>
    <n v="210500"/>
    <n v="10113"/>
    <d v="2003-03-26T00:00:00"/>
    <d v="2003-04-02T00:00:00"/>
    <d v="2003-03-27T00:00:00"/>
    <s v="Shipped"/>
    <n v="6"/>
    <n v="2"/>
    <x v="89"/>
    <x v="6"/>
    <n v="5.8333333333333327E-2"/>
    <s v="Highway 66 Mini Classics"/>
    <s v="Features two-tone paint with chrome accents, superior die-cast detail , rotating wheels , working kick stand"/>
    <n v="6840"/>
    <n v="47.1"/>
    <n v="69.260000000000005"/>
    <n v="1948.2200000000003"/>
    <n v="1365.9"/>
    <n v="582.32000000000016"/>
  </r>
  <r>
    <n v="10135"/>
    <s v="S24_2972"/>
    <n v="20"/>
    <n v="34.36"/>
    <n v="1"/>
    <x v="13"/>
    <x v="13"/>
    <x v="13"/>
    <n v="4155551450"/>
    <s v="5677 Strong St. "/>
    <s v="San Rafael"/>
    <n v="97562"/>
    <x v="0"/>
    <n v="1165"/>
    <n v="210500"/>
    <n v="10113"/>
    <d v="2003-03-26T00:00:00"/>
    <d v="2003-04-02T00:00:00"/>
    <d v="2003-03-27T00:00:00"/>
    <s v="Shipped"/>
    <n v="6"/>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87.2"/>
    <n v="324.79999999999995"/>
    <n v="362.40000000000009"/>
  </r>
  <r>
    <n v="10135"/>
    <s v="S24_3371"/>
    <n v="27"/>
    <n v="52.05"/>
    <n v="6"/>
    <x v="13"/>
    <x v="13"/>
    <x v="13"/>
    <n v="4155551450"/>
    <s v="5677 Strong St. "/>
    <s v="San Rafael"/>
    <n v="97562"/>
    <x v="0"/>
    <n v="1165"/>
    <n v="210500"/>
    <n v="10113"/>
    <d v="2003-03-26T00:00:00"/>
    <d v="2003-04-02T00:00:00"/>
    <d v="2003-03-27T00:00:00"/>
    <s v="Shipped"/>
    <n v="6"/>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405.35"/>
    <n v="1041.6599999999999"/>
    <n v="363.69000000000005"/>
  </r>
  <r>
    <n v="10135"/>
    <s v="S24_3856"/>
    <n v="47"/>
    <n v="139.03"/>
    <n v="2"/>
    <x v="13"/>
    <x v="13"/>
    <x v="13"/>
    <n v="4155551450"/>
    <s v="5677 Strong St. "/>
    <s v="San Rafael"/>
    <n v="97562"/>
    <x v="0"/>
    <n v="1165"/>
    <n v="210500"/>
    <n v="10113"/>
    <d v="2003-03-26T00:00:00"/>
    <d v="2003-04-02T00:00:00"/>
    <d v="2003-03-27T00:00:00"/>
    <s v="Shipped"/>
    <n v="6"/>
    <n v="2"/>
    <x v="91"/>
    <x v="1"/>
    <n v="5.4166666666666669E-2"/>
    <s v="Classic Metal Creations"/>
    <s v="Features include: Turnable front wheels; steering function; detailed interior; detailed engine; opening hood; opening trunk; opening doors; and detailed chassis."/>
    <n v="6600"/>
    <n v="98.3"/>
    <n v="140.43"/>
    <n v="6534.41"/>
    <n v="4620.0999999999995"/>
    <n v="1914.3100000000004"/>
  </r>
  <r>
    <n v="10135"/>
    <s v="S24_4620"/>
    <n v="23"/>
    <n v="76.8"/>
    <n v="11"/>
    <x v="13"/>
    <x v="13"/>
    <x v="13"/>
    <n v="4155551450"/>
    <s v="5677 Strong St. "/>
    <s v="San Rafael"/>
    <n v="97562"/>
    <x v="0"/>
    <n v="1165"/>
    <n v="210500"/>
    <n v="10113"/>
    <d v="2003-03-26T00:00:00"/>
    <d v="2003-04-02T00:00:00"/>
    <d v="2003-03-27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766.3999999999999"/>
    <n v="743.58999999999992"/>
    <n v="1022.81"/>
  </r>
  <r>
    <n v="10135"/>
    <s v="S32_2206"/>
    <n v="33"/>
    <n v="38.619999999999997"/>
    <n v="14"/>
    <x v="13"/>
    <x v="13"/>
    <x v="13"/>
    <n v="4155551450"/>
    <s v="5677 Strong St. "/>
    <s v="San Rafael"/>
    <n v="97562"/>
    <x v="0"/>
    <n v="1165"/>
    <n v="210500"/>
    <n v="10113"/>
    <d v="2003-03-26T00:00:00"/>
    <d v="2003-04-02T00:00:00"/>
    <d v="2003-03-27T00:00:00"/>
    <s v="Shipped"/>
    <n v="6"/>
    <n v="2"/>
    <x v="93"/>
    <x v="6"/>
    <n v="6.3888888888888884E-2"/>
    <s v="Gearbox Collectibles"/>
    <s v="Features rotating wheels , working kick stand. Comes with stand."/>
    <n v="9241"/>
    <n v="24.14"/>
    <n v="40.229999999999997"/>
    <n v="1274.4599999999998"/>
    <n v="796.62"/>
    <n v="477.8399999999998"/>
  </r>
  <r>
    <n v="10135"/>
    <s v="S32_4485"/>
    <n v="30"/>
    <n v="91.85"/>
    <n v="17"/>
    <x v="13"/>
    <x v="13"/>
    <x v="13"/>
    <n v="4155551450"/>
    <s v="5677 Strong St. "/>
    <s v="San Rafael"/>
    <n v="97562"/>
    <x v="0"/>
    <n v="1165"/>
    <n v="210500"/>
    <n v="10113"/>
    <d v="2003-03-26T00:00:00"/>
    <d v="2003-04-02T00:00:00"/>
    <d v="2003-03-27T00:00:00"/>
    <s v="Shipped"/>
    <n v="6"/>
    <n v="2"/>
    <x v="94"/>
    <x v="6"/>
    <n v="6.3888888888888884E-2"/>
    <s v="Second Gear Diecast"/>
    <s v="This model features two-tone paint with chrome accents, superior die-cast detail , rotating wheels , working kick stand"/>
    <n v="3341"/>
    <n v="56.13"/>
    <n v="102.05"/>
    <n v="2755.5"/>
    <n v="1683.9"/>
    <n v="1071.5999999999999"/>
  </r>
  <r>
    <n v="10135"/>
    <s v="S50_4713"/>
    <n v="44"/>
    <n v="78.92"/>
    <n v="15"/>
    <x v="13"/>
    <x v="13"/>
    <x v="13"/>
    <n v="4155551450"/>
    <s v="5677 Strong St. "/>
    <s v="San Rafael"/>
    <n v="97562"/>
    <x v="0"/>
    <n v="1165"/>
    <n v="210500"/>
    <n v="10113"/>
    <d v="2003-03-26T00:00:00"/>
    <d v="2003-04-02T00:00:00"/>
    <d v="2003-03-27T00:00:00"/>
    <s v="Shipped"/>
    <n v="6"/>
    <n v="2"/>
    <x v="95"/>
    <x v="6"/>
    <n v="7.6388888888888895E-2"/>
    <s v="Autoart Studio Design"/>
    <s v="Features rotating wheels , working kick stand. Comes with stand."/>
    <n v="600"/>
    <n v="34.17"/>
    <n v="81.36"/>
    <n v="3472.48"/>
    <n v="1503.48"/>
    <n v="1969"/>
  </r>
  <r>
    <n v="10136"/>
    <s v="S18_1129"/>
    <n v="25"/>
    <n v="117.48"/>
    <n v="2"/>
    <x v="32"/>
    <x v="32"/>
    <x v="32"/>
    <n v="61776555"/>
    <s v="1 rue Alsace-Lorraine "/>
    <s v="Toulouse"/>
    <n v="31000"/>
    <x v="9"/>
    <n v="1370"/>
    <n v="61100"/>
    <n v="10136"/>
    <d v="2003-07-04T00:00:00"/>
    <d v="2003-07-14T00:00:00"/>
    <d v="2003-07-06T00:00:00"/>
    <s v="Shipped"/>
    <n v="7"/>
    <n v="1"/>
    <x v="96"/>
    <x v="1"/>
    <n v="5.4166666666666669E-2"/>
    <s v="Highway 66 Mini Classics"/>
    <s v="This model features, opening hood, opening doors, detailed engine, rear spoiler, opening trunk, working steering, tinted windows, baked enamel finish. Color red."/>
    <n v="3975"/>
    <n v="83.51"/>
    <n v="141.54"/>
    <n v="2937"/>
    <n v="2087.75"/>
    <n v="849.25"/>
  </r>
  <r>
    <n v="10136"/>
    <s v="S18_1984"/>
    <n v="36"/>
    <n v="120.91"/>
    <n v="1"/>
    <x v="32"/>
    <x v="32"/>
    <x v="32"/>
    <n v="61776555"/>
    <s v="1 rue Alsace-Lorraine "/>
    <s v="Toulouse"/>
    <n v="31000"/>
    <x v="9"/>
    <n v="1370"/>
    <n v="61100"/>
    <n v="10136"/>
    <d v="2003-07-04T00:00:00"/>
    <d v="2003-07-14T00:00:00"/>
    <d v="2003-07-06T00:00:00"/>
    <s v="Shipped"/>
    <n v="7"/>
    <n v="1"/>
    <x v="97"/>
    <x v="1"/>
    <n v="5.4166666666666669E-2"/>
    <s v="Min Lin Diecast"/>
    <s v="This model features, opening hood, opening doors, detailed engine, rear spoiler, opening trunk, working steering, tinted windows, baked enamel finish. Color yellow."/>
    <n v="9772"/>
    <n v="93.89"/>
    <n v="142.25"/>
    <n v="4352.76"/>
    <n v="3380.04"/>
    <n v="972.72000000000025"/>
  </r>
  <r>
    <n v="10136"/>
    <s v="S18_3232"/>
    <n v="41"/>
    <n v="169.34"/>
    <n v="3"/>
    <x v="32"/>
    <x v="32"/>
    <x v="32"/>
    <n v="61776555"/>
    <s v="1 rue Alsace-Lorraine "/>
    <s v="Toulouse"/>
    <n v="31000"/>
    <x v="9"/>
    <n v="1370"/>
    <n v="61100"/>
    <n v="10136"/>
    <d v="2003-07-04T00:00:00"/>
    <d v="2003-07-14T00:00:00"/>
    <d v="2003-07-06T00:00:00"/>
    <s v="Shipped"/>
    <n v="7"/>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942.9400000000005"/>
    <n v="3193.9"/>
    <n v="3749.0400000000004"/>
  </r>
  <r>
    <n v="10137"/>
    <s v="S18_1589"/>
    <n v="44"/>
    <n v="115.73"/>
    <n v="2"/>
    <x v="21"/>
    <x v="21"/>
    <x v="21"/>
    <n v="26471555"/>
    <s v="59 rue de l'Abbaye "/>
    <s v="Reims"/>
    <n v="51100"/>
    <x v="9"/>
    <n v="1337"/>
    <n v="81100"/>
    <n v="10121"/>
    <d v="2003-05-07T00:00:00"/>
    <d v="2003-05-13T00:00:00"/>
    <d v="2003-05-13T00:00:00"/>
    <s v="Shipped"/>
    <n v="5"/>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5092.12"/>
    <n v="2902.24"/>
    <n v="2189.88"/>
  </r>
  <r>
    <n v="10137"/>
    <s v="S18_2870"/>
    <n v="37"/>
    <n v="110.88"/>
    <n v="3"/>
    <x v="21"/>
    <x v="21"/>
    <x v="21"/>
    <n v="26471555"/>
    <s v="59 rue de l'Abbaye "/>
    <s v="Reims"/>
    <n v="51100"/>
    <x v="9"/>
    <n v="1337"/>
    <n v="81100"/>
    <n v="10121"/>
    <d v="2003-05-07T00:00:00"/>
    <d v="2003-05-13T00:00:00"/>
    <d v="2003-05-13T00:00:00"/>
    <s v="Shipped"/>
    <n v="5"/>
    <n v="5"/>
    <x v="98"/>
    <x v="1"/>
    <n v="5.4166666666666669E-2"/>
    <s v="Red Start Diecast"/>
    <s v="Features include opening and closing doors. Color: Red"/>
    <n v="8164"/>
    <n v="56.76"/>
    <n v="132"/>
    <n v="4102.5599999999995"/>
    <n v="2100.12"/>
    <n v="2002.4399999999996"/>
  </r>
  <r>
    <n v="10137"/>
    <s v="S18_3685"/>
    <n v="31"/>
    <n v="118.68"/>
    <n v="4"/>
    <x v="21"/>
    <x v="21"/>
    <x v="21"/>
    <n v="26471555"/>
    <s v="59 rue de l'Abbaye "/>
    <s v="Reims"/>
    <n v="51100"/>
    <x v="9"/>
    <n v="1337"/>
    <n v="81100"/>
    <n v="10121"/>
    <d v="2003-05-07T00:00:00"/>
    <d v="2003-05-13T00:00:00"/>
    <d v="2003-05-13T00:00:00"/>
    <s v="Shipped"/>
    <n v="5"/>
    <n v="5"/>
    <x v="99"/>
    <x v="1"/>
    <n v="5.4166666666666669E-2"/>
    <s v="Gearbox Collectibles"/>
    <s v="This model features working front and rear suspension on accurately replicated and actuating shock absorbers as well as opening engine cover, rear stabilizer flap,  and 4 opening doors."/>
    <n v="8990"/>
    <n v="62.16"/>
    <n v="141.28"/>
    <n v="3679.0800000000004"/>
    <n v="1926.9599999999998"/>
    <n v="1752.1200000000006"/>
  </r>
  <r>
    <n v="10137"/>
    <s v="S24_1628"/>
    <n v="26"/>
    <n v="40.25"/>
    <n v="1"/>
    <x v="21"/>
    <x v="21"/>
    <x v="21"/>
    <n v="26471555"/>
    <s v="59 rue de l'Abbaye "/>
    <s v="Reims"/>
    <n v="51100"/>
    <x v="9"/>
    <n v="1337"/>
    <n v="81100"/>
    <n v="10121"/>
    <d v="2003-05-07T00:00:00"/>
    <d v="2003-05-13T00:00:00"/>
    <d v="2003-05-13T00:00:00"/>
    <s v="Shipped"/>
    <n v="5"/>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046.5"/>
    <n v="758.68"/>
    <n v="287.82000000000005"/>
  </r>
  <r>
    <n v="10138"/>
    <s v="S18_1749"/>
    <n v="33"/>
    <n v="149.6"/>
    <n v="6"/>
    <x v="33"/>
    <x v="33"/>
    <x v="33"/>
    <n v="6495555500"/>
    <s v="Arenales 1938 3'A' "/>
    <s v="Auckland  "/>
    <n v="0"/>
    <x v="14"/>
    <n v="1612"/>
    <n v="110000"/>
    <n v="10138"/>
    <d v="2003-07-07T00:00:00"/>
    <d v="2003-07-16T00:00:00"/>
    <d v="2003-07-13T00:00:00"/>
    <s v="Shipped"/>
    <n v="8"/>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936.8"/>
    <n v="2861.1"/>
    <n v="2075.7000000000003"/>
  </r>
  <r>
    <n v="10138"/>
    <s v="S18_2248"/>
    <n v="22"/>
    <n v="51.46"/>
    <n v="5"/>
    <x v="33"/>
    <x v="33"/>
    <x v="33"/>
    <n v="6495555500"/>
    <s v="Arenales 1938 3'A' "/>
    <s v="Auckland  "/>
    <n v="0"/>
    <x v="14"/>
    <n v="1612"/>
    <n v="110000"/>
    <n v="10138"/>
    <d v="2003-07-07T00:00:00"/>
    <d v="2003-07-16T00:00:00"/>
    <d v="2003-07-13T00:00:00"/>
    <s v="Shipped"/>
    <n v="8"/>
    <n v="5"/>
    <x v="1"/>
    <x v="0"/>
    <n v="5.4166666666666669E-2"/>
    <s v="Motor City Art Classics"/>
    <s v="Features opening hood, opening doors, opening trunk, wide white wall tires, front door arm rests, working steering system."/>
    <n v="540"/>
    <n v="33.299999999999997"/>
    <n v="60.54"/>
    <n v="1132.1200000000001"/>
    <n v="732.59999999999991"/>
    <n v="399.52000000000021"/>
  </r>
  <r>
    <n v="10138"/>
    <s v="S18_2325"/>
    <n v="38"/>
    <n v="114.42"/>
    <n v="3"/>
    <x v="33"/>
    <x v="33"/>
    <x v="33"/>
    <n v="6495555500"/>
    <s v="Arenales 1938 3'A' "/>
    <s v="Auckland  "/>
    <n v="0"/>
    <x v="14"/>
    <n v="1612"/>
    <n v="110000"/>
    <n v="10138"/>
    <d v="2003-07-07T00:00:00"/>
    <d v="2003-07-16T00:00:00"/>
    <d v="2003-07-13T00:00:00"/>
    <s v="Shipped"/>
    <n v="8"/>
    <n v="5"/>
    <x v="4"/>
    <x v="0"/>
    <n v="5.4166666666666669E-2"/>
    <s v="Autoart Studio Design"/>
    <s v="This model features grille-mounted chrome horn, lift-up louvered hood, fold-down rumble seat, working steering system, chrome-covered spare, opening doors, detailed and wired engine"/>
    <n v="9354"/>
    <n v="58.48"/>
    <n v="127.13"/>
    <n v="4347.96"/>
    <n v="2222.2399999999998"/>
    <n v="2125.7200000000003"/>
  </r>
  <r>
    <n v="10138"/>
    <s v="S18_4409"/>
    <n v="47"/>
    <n v="79.150000000000006"/>
    <n v="7"/>
    <x v="33"/>
    <x v="33"/>
    <x v="33"/>
    <n v="6495555500"/>
    <s v="Arenales 1938 3'A' "/>
    <s v="Auckland  "/>
    <n v="0"/>
    <x v="14"/>
    <n v="1612"/>
    <n v="110000"/>
    <n v="10138"/>
    <d v="2003-07-07T00:00:00"/>
    <d v="2003-07-16T00:00:00"/>
    <d v="2003-07-13T00:00:00"/>
    <s v="Shipped"/>
    <n v="8"/>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720.05"/>
    <n v="2033.2199999999998"/>
    <n v="1686.8300000000004"/>
  </r>
  <r>
    <n v="10138"/>
    <s v="S18_4933"/>
    <n v="23"/>
    <n v="64.86"/>
    <n v="8"/>
    <x v="33"/>
    <x v="33"/>
    <x v="33"/>
    <n v="6495555500"/>
    <s v="Arenales 1938 3'A' "/>
    <s v="Auckland  "/>
    <n v="0"/>
    <x v="14"/>
    <n v="1612"/>
    <n v="110000"/>
    <n v="10138"/>
    <d v="2003-07-07T00:00:00"/>
    <d v="2003-07-16T00:00:00"/>
    <d v="2003-07-13T00:00:00"/>
    <s v="Shipped"/>
    <n v="8"/>
    <n v="5"/>
    <x v="102"/>
    <x v="1"/>
    <n v="5.4166666666666669E-2"/>
    <s v="Studio M Art Models"/>
    <s v="This 1:18 scale precision die-cast replica, with its optional porthole hardtop and factory baked-enamel Thunderbird Bronze finish, is a 100% accurate rendition of this American classic."/>
    <n v="3209"/>
    <n v="34.21"/>
    <n v="71.27"/>
    <n v="1491.78"/>
    <n v="786.83"/>
    <n v="704.94999999999993"/>
  </r>
  <r>
    <n v="10138"/>
    <s v="S24_1046"/>
    <n v="45"/>
    <n v="59.53"/>
    <n v="12"/>
    <x v="33"/>
    <x v="33"/>
    <x v="33"/>
    <n v="6495555500"/>
    <s v="Arenales 1938 3'A' "/>
    <s v="Auckland  "/>
    <n v="0"/>
    <x v="14"/>
    <n v="1612"/>
    <n v="110000"/>
    <n v="10138"/>
    <d v="2003-07-07T00:00:00"/>
    <d v="2003-07-16T00:00:00"/>
    <d v="2003-07-13T00:00:00"/>
    <s v="Shipped"/>
    <n v="8"/>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678.85"/>
    <n v="2215.8000000000002"/>
    <n v="463.04999999999973"/>
  </r>
  <r>
    <n v="10138"/>
    <s v="S24_1937"/>
    <n v="22"/>
    <n v="33.19"/>
    <n v="2"/>
    <x v="33"/>
    <x v="33"/>
    <x v="33"/>
    <n v="6495555500"/>
    <s v="Arenales 1938 3'A' "/>
    <s v="Auckland  "/>
    <n v="0"/>
    <x v="14"/>
    <n v="1612"/>
    <n v="110000"/>
    <n v="10138"/>
    <d v="2003-07-07T00:00:00"/>
    <d v="2003-07-16T00:00:00"/>
    <d v="2003-07-13T00:00:00"/>
    <s v="Shipped"/>
    <n v="8"/>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730.18"/>
    <n v="496.54"/>
    <n v="233.63999999999993"/>
  </r>
  <r>
    <n v="10138"/>
    <s v="S24_2022"/>
    <n v="33"/>
    <n v="38.53"/>
    <n v="1"/>
    <x v="33"/>
    <x v="33"/>
    <x v="33"/>
    <n v="6495555500"/>
    <s v="Arenales 1938 3'A' "/>
    <s v="Auckland  "/>
    <n v="0"/>
    <x v="14"/>
    <n v="1612"/>
    <n v="110000"/>
    <n v="10138"/>
    <d v="2003-07-07T00:00:00"/>
    <d v="2003-07-16T00:00:00"/>
    <d v="2003-07-13T00:00:00"/>
    <s v="Shipped"/>
    <n v="8"/>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71.49"/>
    <n v="680.13"/>
    <n v="591.36"/>
  </r>
  <r>
    <n v="10138"/>
    <s v="S24_2766"/>
    <n v="28"/>
    <n v="73.599999999999994"/>
    <n v="10"/>
    <x v="33"/>
    <x v="33"/>
    <x v="33"/>
    <n v="6495555500"/>
    <s v="Arenales 1938 3'A' "/>
    <s v="Auckland  "/>
    <n v="0"/>
    <x v="14"/>
    <n v="1612"/>
    <n v="110000"/>
    <n v="10138"/>
    <d v="2003-07-07T00:00:00"/>
    <d v="2003-07-16T00:00:00"/>
    <d v="2003-07-13T00:00:00"/>
    <s v="Shipped"/>
    <n v="8"/>
    <n v="5"/>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060.7999999999997"/>
    <n v="1323"/>
    <n v="737.79999999999973"/>
  </r>
  <r>
    <n v="10138"/>
    <s v="S24_2887"/>
    <n v="30"/>
    <n v="96.3"/>
    <n v="9"/>
    <x v="33"/>
    <x v="33"/>
    <x v="33"/>
    <n v="6495555500"/>
    <s v="Arenales 1938 3'A' "/>
    <s v="Auckland  "/>
    <n v="0"/>
    <x v="14"/>
    <n v="1612"/>
    <n v="110000"/>
    <n v="10138"/>
    <d v="2003-07-07T00:00:00"/>
    <d v="2003-07-16T00:00:00"/>
    <d v="2003-07-13T00:00:00"/>
    <s v="Shipped"/>
    <n v="8"/>
    <n v="5"/>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889"/>
    <n v="2184.6"/>
    <n v="704.40000000000009"/>
  </r>
  <r>
    <n v="10138"/>
    <s v="S24_3191"/>
    <n v="49"/>
    <n v="77.05"/>
    <n v="11"/>
    <x v="33"/>
    <x v="33"/>
    <x v="33"/>
    <n v="6495555500"/>
    <s v="Arenales 1938 3'A' "/>
    <s v="Auckland  "/>
    <n v="0"/>
    <x v="14"/>
    <n v="1612"/>
    <n v="110000"/>
    <n v="10138"/>
    <d v="2003-07-07T00:00:00"/>
    <d v="2003-07-16T00:00:00"/>
    <d v="2003-07-13T00:00:00"/>
    <s v="Shipped"/>
    <n v="8"/>
    <n v="5"/>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775.45"/>
    <n v="2474.9899999999998"/>
    <n v="1300.46"/>
  </r>
  <r>
    <n v="10138"/>
    <s v="S24_3432"/>
    <n v="21"/>
    <n v="99.58"/>
    <n v="13"/>
    <x v="33"/>
    <x v="33"/>
    <x v="33"/>
    <n v="6495555500"/>
    <s v="Arenales 1938 3'A' "/>
    <s v="Auckland  "/>
    <n v="0"/>
    <x v="14"/>
    <n v="1612"/>
    <n v="110000"/>
    <n v="10138"/>
    <d v="2003-07-07T00:00:00"/>
    <d v="2003-07-16T00:00:00"/>
    <d v="2003-07-13T00:00:00"/>
    <s v="Shipped"/>
    <n v="8"/>
    <n v="5"/>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091.1799999999998"/>
    <n v="1304.31"/>
    <n v="786.86999999999989"/>
  </r>
  <r>
    <n v="10138"/>
    <s v="S24_3969"/>
    <n v="29"/>
    <n v="32.82"/>
    <n v="4"/>
    <x v="33"/>
    <x v="33"/>
    <x v="33"/>
    <n v="6495555500"/>
    <s v="Arenales 1938 3'A' "/>
    <s v="Auckland  "/>
    <n v="0"/>
    <x v="14"/>
    <n v="1612"/>
    <n v="110000"/>
    <n v="10138"/>
    <d v="2003-07-07T00:00:00"/>
    <d v="2003-07-16T00:00:00"/>
    <d v="2003-07-13T00:00:00"/>
    <s v="Shipped"/>
    <n v="8"/>
    <n v="5"/>
    <x v="3"/>
    <x v="0"/>
    <n v="5.8333333333333327E-2"/>
    <s v="Red Start Diecast"/>
    <s v="This model features grille-mounted chrome horn, lift-up louvered hood, fold-down rumble seat, working steering system and rubber wheels. Color black."/>
    <n v="2081"/>
    <n v="21.75"/>
    <n v="41.03"/>
    <n v="951.78"/>
    <n v="630.75"/>
    <n v="321.02999999999997"/>
  </r>
  <r>
    <n v="10139"/>
    <s v="S18_1342"/>
    <n v="31"/>
    <n v="89.38"/>
    <n v="7"/>
    <x v="34"/>
    <x v="34"/>
    <x v="34"/>
    <n v="61294958555"/>
    <s v="Monitor Money Building 815 Pacific Hwy"/>
    <s v="Chatswood"/>
    <n v="2067"/>
    <x v="13"/>
    <n v="1611"/>
    <n v="93300"/>
    <n v="10139"/>
    <d v="2003-07-16T00:00:00"/>
    <d v="2003-07-23T00:00:00"/>
    <d v="2003-07-21T00:00:00"/>
    <s v="Shipped"/>
    <n v="6"/>
    <n v="4"/>
    <x v="8"/>
    <x v="0"/>
    <n v="5.4166666666666669E-2"/>
    <s v="Motor City Art Classics"/>
    <s v="Features opening engine cover, doors, trunk, and fuel filler cap. Color black"/>
    <n v="8693"/>
    <n v="60.62"/>
    <n v="102.74"/>
    <n v="2770.7799999999997"/>
    <n v="1879.22"/>
    <n v="891.55999999999972"/>
  </r>
  <r>
    <n v="10139"/>
    <s v="S18_1367"/>
    <n v="49"/>
    <n v="52.83"/>
    <n v="6"/>
    <x v="34"/>
    <x v="34"/>
    <x v="34"/>
    <n v="61294958555"/>
    <s v="Monitor Money Building 815 Pacific Hwy"/>
    <s v="Chatswood"/>
    <n v="2067"/>
    <x v="13"/>
    <n v="1611"/>
    <n v="93300"/>
    <n v="10139"/>
    <d v="2003-07-16T00:00:00"/>
    <d v="2003-07-23T00:00:00"/>
    <d v="2003-07-21T00:00:00"/>
    <s v="Shipped"/>
    <n v="6"/>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588.67"/>
    <n v="1188.74"/>
    <n v="1399.93"/>
  </r>
  <r>
    <n v="10139"/>
    <s v="S18_2795"/>
    <n v="41"/>
    <n v="151.88"/>
    <n v="8"/>
    <x v="34"/>
    <x v="34"/>
    <x v="34"/>
    <n v="61294958555"/>
    <s v="Monitor Money Building 815 Pacific Hwy"/>
    <s v="Chatswood"/>
    <n v="2067"/>
    <x v="13"/>
    <n v="1611"/>
    <n v="93300"/>
    <n v="10139"/>
    <d v="2003-07-16T00:00:00"/>
    <d v="2003-07-23T00:00:00"/>
    <d v="2003-07-21T00:00:00"/>
    <s v="Shipped"/>
    <n v="6"/>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6227.08"/>
    <n v="2974.96"/>
    <n v="3252.12"/>
  </r>
  <r>
    <n v="10139"/>
    <s v="S18_2949"/>
    <n v="46"/>
    <n v="91.18"/>
    <n v="1"/>
    <x v="34"/>
    <x v="34"/>
    <x v="34"/>
    <n v="61294958555"/>
    <s v="Monitor Money Building 815 Pacific Hwy"/>
    <s v="Chatswood"/>
    <n v="2067"/>
    <x v="13"/>
    <n v="1611"/>
    <n v="93300"/>
    <n v="10139"/>
    <d v="2003-07-16T00:00:00"/>
    <d v="2003-07-23T00:00:00"/>
    <d v="2003-07-21T00:00:00"/>
    <s v="Shipped"/>
    <n v="6"/>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194.2800000000007"/>
    <n v="2795.88"/>
    <n v="1398.4000000000005"/>
  </r>
  <r>
    <n v="10139"/>
    <s v="S18_2957"/>
    <n v="20"/>
    <n v="52.47"/>
    <n v="3"/>
    <x v="34"/>
    <x v="34"/>
    <x v="34"/>
    <n v="61294958555"/>
    <s v="Monitor Money Building 815 Pacific Hwy"/>
    <s v="Chatswood"/>
    <n v="2067"/>
    <x v="13"/>
    <n v="1611"/>
    <n v="93300"/>
    <n v="10139"/>
    <d v="2003-07-16T00:00:00"/>
    <d v="2003-07-23T00:00:00"/>
    <d v="2003-07-21T00:00:00"/>
    <s v="Shipped"/>
    <n v="6"/>
    <n v="4"/>
    <x v="16"/>
    <x v="0"/>
    <n v="5.4166666666666669E-2"/>
    <s v="Min Lin Diecast"/>
    <s v="Chrome Trim, Chrome Grille, Opening Hood, Opening Doors, Opening Trunk, Detailed Engine, Working Steering System"/>
    <n v="5649"/>
    <n v="34.35"/>
    <n v="62.46"/>
    <n v="1049.4000000000001"/>
    <n v="687"/>
    <n v="362.40000000000009"/>
  </r>
  <r>
    <n v="10139"/>
    <s v="S18_3136"/>
    <n v="20"/>
    <n v="101.58"/>
    <n v="2"/>
    <x v="34"/>
    <x v="34"/>
    <x v="34"/>
    <n v="61294958555"/>
    <s v="Monitor Money Building 815 Pacific Hwy"/>
    <s v="Chatswood"/>
    <n v="2067"/>
    <x v="13"/>
    <n v="1611"/>
    <n v="93300"/>
    <n v="10139"/>
    <d v="2003-07-16T00:00:00"/>
    <d v="2003-07-23T00:00:00"/>
    <d v="2003-07-21T00:00:00"/>
    <s v="Shipped"/>
    <n v="6"/>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031.6"/>
    <n v="1214.8"/>
    <n v="816.8"/>
  </r>
  <r>
    <n v="10139"/>
    <s v="S18_3320"/>
    <n v="30"/>
    <n v="81.349999999999994"/>
    <n v="5"/>
    <x v="34"/>
    <x v="34"/>
    <x v="34"/>
    <n v="61294958555"/>
    <s v="Monitor Money Building 815 Pacific Hwy"/>
    <s v="Chatswood"/>
    <n v="2067"/>
    <x v="13"/>
    <n v="1611"/>
    <n v="93300"/>
    <n v="10139"/>
    <d v="2003-07-16T00:00:00"/>
    <d v="2003-07-23T00:00:00"/>
    <d v="2003-07-21T00:00:00"/>
    <s v="Shipped"/>
    <n v="6"/>
    <n v="4"/>
    <x v="18"/>
    <x v="0"/>
    <n v="5.4166666666666669E-2"/>
    <s v="Exoto Designs"/>
    <s v="Features Gold Trim, Full Size Spare Tire, Chrome Trim, Chrome Grille, Opening Hood, Opening Doors, Opening Trunk, Detailed Engine, Working Steering System"/>
    <n v="7913"/>
    <n v="57.54"/>
    <n v="99.21"/>
    <n v="2440.5"/>
    <n v="1726.2"/>
    <n v="714.3"/>
  </r>
  <r>
    <n v="10139"/>
    <s v="S24_4258"/>
    <n v="29"/>
    <n v="93.49"/>
    <n v="4"/>
    <x v="34"/>
    <x v="34"/>
    <x v="34"/>
    <n v="61294958555"/>
    <s v="Monitor Money Building 815 Pacific Hwy"/>
    <s v="Chatswood"/>
    <n v="2067"/>
    <x v="13"/>
    <n v="1611"/>
    <n v="93300"/>
    <n v="10139"/>
    <d v="2003-07-16T00:00:00"/>
    <d v="2003-07-23T00:00:00"/>
    <d v="2003-07-21T00:00:00"/>
    <s v="Shipped"/>
    <n v="6"/>
    <n v="4"/>
    <x v="22"/>
    <x v="0"/>
    <n v="5.8333333333333327E-2"/>
    <s v="Second Gear Diecast"/>
    <s v="Features opening trunk,  working steering system. Color dark green."/>
    <n v="4710"/>
    <n v="57.46"/>
    <n v="97.39"/>
    <n v="2711.21"/>
    <n v="1666.34"/>
    <n v="1044.8700000000001"/>
  </r>
  <r>
    <n v="10140"/>
    <s v="S10_1949"/>
    <n v="37"/>
    <n v="186.44"/>
    <n v="11"/>
    <x v="35"/>
    <x v="35"/>
    <x v="35"/>
    <n v="6505556809"/>
    <s v="9408 Furth Circle "/>
    <s v="Burlingame"/>
    <n v="94217"/>
    <x v="0"/>
    <n v="1165"/>
    <n v="84600"/>
    <n v="10140"/>
    <d v="2003-07-24T00:00:00"/>
    <d v="2003-08-02T00:00:00"/>
    <d v="2003-07-30T00:00:00"/>
    <s v="Shipped"/>
    <n v="7"/>
    <n v="5"/>
    <x v="10"/>
    <x v="1"/>
    <n v="4.8611111111111112E-2"/>
    <s v="Classic Metal Creations"/>
    <s v="Turnable front wheels; steering function; detailed interior; detailed engine; opening hood; opening trunk; opening doors; and detailed chassis."/>
    <n v="7305"/>
    <n v="98.58"/>
    <n v="214.3"/>
    <n v="6898.28"/>
    <n v="3647.46"/>
    <n v="3250.8199999999997"/>
  </r>
  <r>
    <n v="10140"/>
    <s v="S10_4962"/>
    <n v="26"/>
    <n v="131.49"/>
    <n v="4"/>
    <x v="35"/>
    <x v="35"/>
    <x v="35"/>
    <n v="6505556809"/>
    <s v="9408 Furth Circle "/>
    <s v="Burlingame"/>
    <n v="94217"/>
    <x v="0"/>
    <n v="1165"/>
    <n v="84600"/>
    <n v="10140"/>
    <d v="2003-07-24T00:00:00"/>
    <d v="2003-08-02T00:00:00"/>
    <d v="2003-07-30T00:00:00"/>
    <s v="Shipped"/>
    <n v="7"/>
    <n v="5"/>
    <x v="11"/>
    <x v="1"/>
    <n v="4.8611111111111112E-2"/>
    <s v="Second Gear Diecast"/>
    <s v="Features include: Turnable front wheels; steering function; detailed interior; detailed engine; opening hood; opening trunk; opening doors; and detailed chassis."/>
    <n v="6791"/>
    <n v="103.42"/>
    <n v="147.74"/>
    <n v="3418.7400000000002"/>
    <n v="2688.92"/>
    <n v="729.82000000000016"/>
  </r>
  <r>
    <n v="10140"/>
    <s v="S12_1666"/>
    <n v="38"/>
    <n v="118.9"/>
    <n v="8"/>
    <x v="35"/>
    <x v="35"/>
    <x v="35"/>
    <n v="6505556809"/>
    <s v="9408 Furth Circle "/>
    <s v="Burlingame"/>
    <n v="94217"/>
    <x v="0"/>
    <n v="1165"/>
    <n v="84600"/>
    <n v="10140"/>
    <d v="2003-07-24T00:00:00"/>
    <d v="2003-08-02T00:00:00"/>
    <d v="2003-07-30T00:00:00"/>
    <s v="Shipped"/>
    <n v="7"/>
    <n v="5"/>
    <x v="12"/>
    <x v="2"/>
    <n v="4.9999999999999996E-2"/>
    <s v="Welly Diecast Productions"/>
    <s v="Model features 30 windows, skylights &amp; glare resistant glass, working steering system, original logos"/>
    <n v="1579"/>
    <n v="77.900000000000006"/>
    <n v="136.66999999999999"/>
    <n v="4518.2"/>
    <n v="2960.2000000000003"/>
    <n v="1557.9999999999995"/>
  </r>
  <r>
    <n v="10140"/>
    <s v="S18_1097"/>
    <n v="32"/>
    <n v="95.67"/>
    <n v="10"/>
    <x v="35"/>
    <x v="35"/>
    <x v="35"/>
    <n v="6505556809"/>
    <s v="9408 Furth Circle "/>
    <s v="Burlingame"/>
    <n v="94217"/>
    <x v="0"/>
    <n v="1165"/>
    <n v="84600"/>
    <n v="10140"/>
    <d v="2003-07-24T00:00:00"/>
    <d v="2003-08-02T00:00:00"/>
    <d v="2003-07-30T00:00:00"/>
    <s v="Shipped"/>
    <n v="7"/>
    <n v="5"/>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061.44"/>
    <n v="1866.56"/>
    <n v="1194.8800000000001"/>
  </r>
  <r>
    <n v="10140"/>
    <s v="S18_2432"/>
    <n v="46"/>
    <n v="51.05"/>
    <n v="2"/>
    <x v="35"/>
    <x v="35"/>
    <x v="35"/>
    <n v="6505556809"/>
    <s v="9408 Furth Circle "/>
    <s v="Burlingame"/>
    <n v="94217"/>
    <x v="0"/>
    <n v="1165"/>
    <n v="84600"/>
    <n v="10140"/>
    <d v="2003-07-24T00:00:00"/>
    <d v="2003-08-02T00:00:00"/>
    <d v="2003-07-30T00:00:00"/>
    <s v="Shipped"/>
    <n v="7"/>
    <n v="5"/>
    <x v="14"/>
    <x v="2"/>
    <n v="5.4166666666666669E-2"/>
    <s v="Carousel DieCast Legends"/>
    <s v="Gleaming red handsome appearance. Everything is here the fire hoses, ladder, axes, bells, lanterns, ready to fight any inferno."/>
    <n v="2018"/>
    <n v="24.92"/>
    <n v="60.77"/>
    <n v="2348.2999999999997"/>
    <n v="1146.3200000000002"/>
    <n v="1201.9799999999996"/>
  </r>
  <r>
    <n v="10140"/>
    <s v="S18_4600"/>
    <n v="40"/>
    <n v="100.5"/>
    <n v="5"/>
    <x v="35"/>
    <x v="35"/>
    <x v="35"/>
    <n v="6505556809"/>
    <s v="9408 Furth Circle "/>
    <s v="Burlingame"/>
    <n v="94217"/>
    <x v="0"/>
    <n v="1165"/>
    <n v="84600"/>
    <n v="10140"/>
    <d v="2003-07-24T00:00:00"/>
    <d v="2003-08-02T00:00:00"/>
    <d v="2003-07-30T00:00:00"/>
    <s v="Shipped"/>
    <n v="7"/>
    <n v="5"/>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20"/>
    <n v="3390.4"/>
    <n v="629.59999999999991"/>
  </r>
  <r>
    <n v="10140"/>
    <s v="S18_4668"/>
    <n v="29"/>
    <n v="40.25"/>
    <n v="9"/>
    <x v="35"/>
    <x v="35"/>
    <x v="35"/>
    <n v="6505556809"/>
    <s v="9408 Furth Circle "/>
    <s v="Burlingame"/>
    <n v="94217"/>
    <x v="0"/>
    <n v="1165"/>
    <n v="84600"/>
    <n v="10140"/>
    <d v="2003-07-24T00:00:00"/>
    <d v="2003-08-02T00:00:00"/>
    <d v="2003-07-30T00:00:00"/>
    <s v="Shipped"/>
    <n v="7"/>
    <n v="5"/>
    <x v="20"/>
    <x v="0"/>
    <n v="5.4166666666666669E-2"/>
    <s v="Studio M Art Models"/>
    <s v="Features completely detailed interior including Velvet flocked drapes,deluxe wood grain floor, and a wood grain casket with seperate chrome handles"/>
    <n v="6645"/>
    <n v="23.14"/>
    <n v="50.31"/>
    <n v="1167.25"/>
    <n v="671.06000000000006"/>
    <n v="496.18999999999994"/>
  </r>
  <r>
    <n v="10140"/>
    <s v="S24_2300"/>
    <n v="47"/>
    <n v="118.84"/>
    <n v="1"/>
    <x v="35"/>
    <x v="35"/>
    <x v="35"/>
    <n v="6505556809"/>
    <s v="9408 Furth Circle "/>
    <s v="Burlingame"/>
    <n v="94217"/>
    <x v="0"/>
    <n v="1165"/>
    <n v="84600"/>
    <n v="10140"/>
    <d v="2003-07-24T00:00:00"/>
    <d v="2003-08-02T00:00:00"/>
    <d v="2003-07-30T00:00:00"/>
    <s v="Shipped"/>
    <n v="7"/>
    <n v="5"/>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585.4800000000005"/>
    <n v="2882.98"/>
    <n v="2702.5000000000005"/>
  </r>
  <r>
    <n v="10140"/>
    <s v="S32_1268"/>
    <n v="26"/>
    <n v="87.64"/>
    <n v="3"/>
    <x v="35"/>
    <x v="35"/>
    <x v="35"/>
    <n v="6505556809"/>
    <s v="9408 Furth Circle "/>
    <s v="Burlingame"/>
    <n v="94217"/>
    <x v="0"/>
    <n v="1165"/>
    <n v="84600"/>
    <n v="10140"/>
    <d v="2003-07-24T00:00:00"/>
    <d v="2003-08-02T00:00:00"/>
    <d v="2003-07-30T00:00:00"/>
    <s v="Shipped"/>
    <n v="7"/>
    <n v="5"/>
    <x v="23"/>
    <x v="2"/>
    <n v="6.3888888888888884E-2"/>
    <s v="Motor City Art Classics"/>
    <s v="This 1980Ã¢â‚¬â„¢s era new look Manhattan express is still active, running from the Bronx to mid-town Manhattan. Has 35 opeining windows and working lights. Needs a battery."/>
    <n v="5099"/>
    <n v="53.93"/>
    <n v="96.31"/>
    <n v="2278.64"/>
    <n v="1402.18"/>
    <n v="876.45999999999981"/>
  </r>
  <r>
    <n v="10140"/>
    <s v="S32_3522"/>
    <n v="28"/>
    <n v="62.05"/>
    <n v="7"/>
    <x v="35"/>
    <x v="35"/>
    <x v="35"/>
    <n v="6505556809"/>
    <s v="9408 Furth Circle "/>
    <s v="Burlingame"/>
    <n v="94217"/>
    <x v="0"/>
    <n v="1165"/>
    <n v="84600"/>
    <n v="10140"/>
    <d v="2003-07-24T00:00:00"/>
    <d v="2003-08-02T00:00:00"/>
    <d v="2003-07-30T00:00:00"/>
    <s v="Shipped"/>
    <n v="7"/>
    <n v="5"/>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737.3999999999999"/>
    <n v="941.07999999999993"/>
    <n v="796.31999999999994"/>
  </r>
  <r>
    <n v="10140"/>
    <s v="S700_2824"/>
    <n v="36"/>
    <n v="101.15"/>
    <n v="6"/>
    <x v="35"/>
    <x v="35"/>
    <x v="35"/>
    <n v="6505556809"/>
    <s v="9408 Furth Circle "/>
    <s v="Burlingame"/>
    <n v="94217"/>
    <x v="0"/>
    <n v="1165"/>
    <n v="84600"/>
    <n v="10140"/>
    <d v="2003-07-24T00:00:00"/>
    <d v="2003-08-02T00:00:00"/>
    <d v="2003-07-30T00:00:00"/>
    <s v="Shipped"/>
    <n v="7"/>
    <n v="5"/>
    <x v="25"/>
    <x v="1"/>
    <n v="5.4166666666666669E-2"/>
    <s v="Carousel DieCast Legends"/>
    <s v="Features include opening and closing doors. Color: White. _x000a_Measures approximately 9 1/2&quot; Long."/>
    <n v="6934"/>
    <n v="46.53"/>
    <n v="101.15"/>
    <n v="3641.4"/>
    <n v="1675.08"/>
    <n v="1966.3200000000002"/>
  </r>
  <r>
    <n v="10141"/>
    <s v="S12_4473"/>
    <n v="21"/>
    <n v="114.95"/>
    <n v="5"/>
    <x v="36"/>
    <x v="36"/>
    <x v="36"/>
    <n v="35898045555"/>
    <s v="Software Engineering Center SEC Oy"/>
    <s v="Espoo"/>
    <s v="FIN02271"/>
    <x v="15"/>
    <n v="1501"/>
    <n v="98800"/>
    <n v="10141"/>
    <d v="2003-08-01T00:00:00"/>
    <d v="2003-08-09T00:00:00"/>
    <d v="2003-08-04T00:00:00"/>
    <s v="Shipped"/>
    <n v="6"/>
    <n v="2"/>
    <x v="27"/>
    <x v="2"/>
    <n v="4.9999999999999996E-2"/>
    <s v="Exoto Designs"/>
    <s v="1:12 scale die-cast about 20&quot; long Hood opens, Rubber wheels"/>
    <n v="6125"/>
    <n v="55.7"/>
    <n v="118.5"/>
    <n v="2413.9500000000003"/>
    <n v="1169.7"/>
    <n v="1244.2500000000002"/>
  </r>
  <r>
    <n v="10141"/>
    <s v="S18_2238"/>
    <n v="39"/>
    <n v="160.46"/>
    <n v="4"/>
    <x v="36"/>
    <x v="36"/>
    <x v="36"/>
    <n v="35898045555"/>
    <s v="Software Engineering Center SEC Oy"/>
    <s v="Espoo"/>
    <s v="FIN02271"/>
    <x v="15"/>
    <n v="1501"/>
    <n v="98800"/>
    <n v="10141"/>
    <d v="2003-08-01T00:00:00"/>
    <d v="2003-08-09T00:00:00"/>
    <d v="2003-08-04T00:00:00"/>
    <s v="Shipped"/>
    <n v="6"/>
    <n v="2"/>
    <x v="28"/>
    <x v="1"/>
    <n v="5.4166666666666669E-2"/>
    <s v="Gearbox Collectibles"/>
    <s v="Turnable front wheels; steering function; detailed interior; detailed engine; opening hood; opening trunk; opening doors; and detailed chassis."/>
    <n v="4724"/>
    <n v="101.51"/>
    <n v="163.72999999999999"/>
    <n v="6257.9400000000005"/>
    <n v="3958.8900000000003"/>
    <n v="2299.0500000000002"/>
  </r>
  <r>
    <n v="10141"/>
    <s v="S18_2319"/>
    <n v="47"/>
    <n v="103.09"/>
    <n v="8"/>
    <x v="36"/>
    <x v="36"/>
    <x v="36"/>
    <n v="35898045555"/>
    <s v="Software Engineering Center SEC Oy"/>
    <s v="Espoo"/>
    <s v="FIN02271"/>
    <x v="15"/>
    <n v="1501"/>
    <n v="98800"/>
    <n v="10141"/>
    <d v="2003-08-01T00:00:00"/>
    <d v="2003-08-09T00:00:00"/>
    <d v="2003-08-04T00:00:00"/>
    <s v="Shipped"/>
    <n v="6"/>
    <n v="2"/>
    <x v="29"/>
    <x v="2"/>
    <n v="5.4166666666666669E-2"/>
    <s v="Unimax Art Galleries"/>
    <s v="Exact replica. 100+ parts. working steering system, original logos"/>
    <n v="8258"/>
    <n v="74.86"/>
    <n v="122.73"/>
    <n v="4845.2300000000005"/>
    <n v="3518.42"/>
    <n v="1326.8100000000004"/>
  </r>
  <r>
    <n v="10141"/>
    <s v="S18_3232"/>
    <n v="34"/>
    <n v="143.94"/>
    <n v="9"/>
    <x v="36"/>
    <x v="36"/>
    <x v="36"/>
    <n v="35898045555"/>
    <s v="Software Engineering Center SEC Oy"/>
    <s v="Espoo"/>
    <s v="FIN02271"/>
    <x v="15"/>
    <n v="1501"/>
    <n v="98800"/>
    <n v="10141"/>
    <d v="2003-08-01T00:00:00"/>
    <d v="2003-08-09T00:00:00"/>
    <d v="2003-08-04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893.96"/>
    <n v="2648.6000000000004"/>
    <n v="2245.3599999999997"/>
  </r>
  <r>
    <n v="10141"/>
    <s v="S24_1444"/>
    <n v="20"/>
    <n v="50.86"/>
    <n v="2"/>
    <x v="36"/>
    <x v="36"/>
    <x v="36"/>
    <n v="35898045555"/>
    <s v="Software Engineering Center SEC Oy"/>
    <s v="Espoo"/>
    <s v="FIN02271"/>
    <x v="15"/>
    <n v="1501"/>
    <n v="98800"/>
    <n v="10141"/>
    <d v="2003-08-01T00:00:00"/>
    <d v="2003-08-09T00:00:00"/>
    <d v="2003-08-04T00:00:00"/>
    <s v="Shipped"/>
    <n v="6"/>
    <n v="2"/>
    <x v="32"/>
    <x v="1"/>
    <n v="5.8333333333333327E-2"/>
    <s v="Highway 66 Mini Classics"/>
    <s v="1:24 scale die-cast about 18&quot; long doors open, hood opens and rubber wheels"/>
    <n v="4074"/>
    <n v="32.369999999999997"/>
    <n v="57.8"/>
    <n v="1017.2"/>
    <n v="647.4"/>
    <n v="369.80000000000007"/>
  </r>
  <r>
    <n v="10141"/>
    <s v="S24_2840"/>
    <n v="21"/>
    <n v="32.18"/>
    <n v="6"/>
    <x v="36"/>
    <x v="36"/>
    <x v="36"/>
    <n v="35898045555"/>
    <s v="Software Engineering Center SEC Oy"/>
    <s v="Espoo"/>
    <s v="FIN02271"/>
    <x v="15"/>
    <n v="1501"/>
    <n v="98800"/>
    <n v="10141"/>
    <d v="2003-08-01T00:00:00"/>
    <d v="2003-08-09T00:00:00"/>
    <d v="2003-08-04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675.78"/>
    <n v="334.11"/>
    <n v="341.66999999999996"/>
  </r>
  <r>
    <n v="10141"/>
    <s v="S24_4048"/>
    <n v="40"/>
    <n v="104.09"/>
    <n v="1"/>
    <x v="36"/>
    <x v="36"/>
    <x v="36"/>
    <n v="35898045555"/>
    <s v="Software Engineering Center SEC Oy"/>
    <s v="Espoo"/>
    <s v="FIN02271"/>
    <x v="15"/>
    <n v="1501"/>
    <n v="98800"/>
    <n v="10141"/>
    <d v="2003-08-01T00:00:00"/>
    <d v="2003-08-09T00:00:00"/>
    <d v="2003-08-04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163.6000000000004"/>
    <n v="2791.2"/>
    <n v="1372.4000000000005"/>
  </r>
  <r>
    <n v="10141"/>
    <s v="S32_2509"/>
    <n v="24"/>
    <n v="53.03"/>
    <n v="7"/>
    <x v="36"/>
    <x v="36"/>
    <x v="36"/>
    <n v="35898045555"/>
    <s v="Software Engineering Center SEC Oy"/>
    <s v="Espoo"/>
    <s v="FIN02271"/>
    <x v="15"/>
    <n v="1501"/>
    <n v="98800"/>
    <n v="10141"/>
    <d v="2003-08-01T00:00:00"/>
    <d v="2003-08-09T00:00:00"/>
    <d v="2003-08-04T00:00:00"/>
    <s v="Shipped"/>
    <n v="6"/>
    <n v="2"/>
    <x v="35"/>
    <x v="2"/>
    <n v="6.3888888888888884E-2"/>
    <s v="Classic Metal Creations"/>
    <s v="Model features bi-level seating, 50 windows, skylights &amp; glare resistant glass, working steering system, original logos"/>
    <n v="2874"/>
    <n v="25.98"/>
    <n v="54.11"/>
    <n v="1272.72"/>
    <n v="623.52"/>
    <n v="649.20000000000005"/>
  </r>
  <r>
    <n v="10141"/>
    <s v="S50_1392"/>
    <n v="44"/>
    <n v="94.92"/>
    <n v="3"/>
    <x v="36"/>
    <x v="36"/>
    <x v="36"/>
    <n v="35898045555"/>
    <s v="Software Engineering Center SEC Oy"/>
    <s v="Espoo"/>
    <s v="FIN02271"/>
    <x v="15"/>
    <n v="1501"/>
    <n v="98800"/>
    <n v="10141"/>
    <d v="2003-08-01T00:00:00"/>
    <d v="2003-08-09T00:00:00"/>
    <d v="2003-08-04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176.4800000000005"/>
    <n v="3004.76"/>
    <n v="1171.7200000000003"/>
  </r>
  <r>
    <n v="10142"/>
    <s v="S12_1108"/>
    <n v="33"/>
    <n v="166.24"/>
    <n v="12"/>
    <x v="13"/>
    <x v="13"/>
    <x v="13"/>
    <n v="4155551450"/>
    <s v="5677 Strong St. "/>
    <s v="San Rafael"/>
    <n v="97562"/>
    <x v="0"/>
    <n v="1165"/>
    <n v="210500"/>
    <n v="10113"/>
    <d v="2003-03-26T00:00:00"/>
    <d v="2003-04-02T00:00:00"/>
    <d v="2003-03-27T00:00:00"/>
    <s v="Shipped"/>
    <n v="6"/>
    <n v="2"/>
    <x v="40"/>
    <x v="1"/>
    <n v="4.9999999999999996E-2"/>
    <s v="Second Gear Diecast"/>
    <s v="Turnable front wheels; steering function; detailed interior; detailed engine; opening hood; opening trunk; opening doors; and detailed chassis."/>
    <n v="3619"/>
    <n v="95.59"/>
    <n v="207.8"/>
    <n v="5485.92"/>
    <n v="3154.4700000000003"/>
    <n v="2331.4499999999998"/>
  </r>
  <r>
    <n v="10142"/>
    <s v="S12_3148"/>
    <n v="33"/>
    <n v="140.5"/>
    <n v="13"/>
    <x v="13"/>
    <x v="13"/>
    <x v="13"/>
    <n v="4155551450"/>
    <s v="5677 Strong St. "/>
    <s v="San Rafael"/>
    <n v="97562"/>
    <x v="0"/>
    <n v="1165"/>
    <n v="210500"/>
    <n v="10113"/>
    <d v="2003-03-26T00:00:00"/>
    <d v="2003-04-02T00:00:00"/>
    <d v="2003-03-27T00:00:00"/>
    <s v="Shipped"/>
    <n v="6"/>
    <n v="2"/>
    <x v="26"/>
    <x v="1"/>
    <n v="5.4166666666666669E-2"/>
    <s v="Welly Diecast Productions"/>
    <s v="1:18 scale die-cast about 10&quot; long doors open, hood opens, trunk opens and wheels roll"/>
    <n v="6906"/>
    <n v="89.14"/>
    <n v="151.08000000000001"/>
    <n v="4636.5"/>
    <n v="2941.62"/>
    <n v="1694.88"/>
  </r>
  <r>
    <n v="10142"/>
    <s v="S12_3891"/>
    <n v="46"/>
    <n v="167.83"/>
    <n v="11"/>
    <x v="13"/>
    <x v="13"/>
    <x v="13"/>
    <n v="4155551450"/>
    <s v="5677 Strong St. "/>
    <s v="San Rafael"/>
    <n v="97562"/>
    <x v="0"/>
    <n v="1165"/>
    <n v="210500"/>
    <n v="10113"/>
    <d v="2003-03-26T00:00:00"/>
    <d v="2003-04-02T00:00:00"/>
    <d v="2003-03-27T00:00:00"/>
    <s v="Shipped"/>
    <n v="6"/>
    <n v="2"/>
    <x v="41"/>
    <x v="1"/>
    <n v="4.9999999999999996E-2"/>
    <s v="Second Gear Diecast"/>
    <s v="Turnable front wheels; steering function; detailed interior; detailed engine; opening hood; opening trunk; opening doors; and detailed chassis."/>
    <n v="1049"/>
    <n v="83.05"/>
    <n v="173.02"/>
    <n v="7720.18"/>
    <n v="3820.2999999999997"/>
    <n v="3899.8800000000006"/>
  </r>
  <r>
    <n v="10142"/>
    <s v="S18_3140"/>
    <n v="47"/>
    <n v="129.76"/>
    <n v="8"/>
    <x v="13"/>
    <x v="13"/>
    <x v="13"/>
    <n v="4155551450"/>
    <s v="5677 Strong St. "/>
    <s v="San Rafael"/>
    <n v="97562"/>
    <x v="0"/>
    <n v="1165"/>
    <n v="210500"/>
    <n v="10113"/>
    <d v="2003-03-26T00:00:00"/>
    <d v="2003-04-02T00:00:00"/>
    <d v="2003-03-27T00:00:00"/>
    <s v="Shipped"/>
    <n v="6"/>
    <n v="2"/>
    <x v="42"/>
    <x v="0"/>
    <n v="5.4166666666666669E-2"/>
    <s v="Unimax Art Galleries"/>
    <s v="Features opening trunk,  working steering system"/>
    <n v="3913"/>
    <n v="68.3"/>
    <n v="136.59"/>
    <n v="6098.7199999999993"/>
    <n v="3210.1"/>
    <n v="2888.6199999999994"/>
  </r>
  <r>
    <n v="10142"/>
    <s v="S18_3259"/>
    <n v="22"/>
    <n v="95.8"/>
    <n v="10"/>
    <x v="13"/>
    <x v="13"/>
    <x v="13"/>
    <n v="4155551450"/>
    <s v="5677 Strong St. "/>
    <s v="San Rafael"/>
    <n v="97562"/>
    <x v="0"/>
    <n v="1165"/>
    <n v="210500"/>
    <n v="10113"/>
    <d v="2003-03-26T00:00:00"/>
    <d v="2003-04-02T00:00:00"/>
    <d v="2003-03-27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107.6"/>
    <n v="1486.3200000000002"/>
    <n v="621.27999999999975"/>
  </r>
  <r>
    <n v="10142"/>
    <s v="S18_4027"/>
    <n v="24"/>
    <n v="122.08"/>
    <n v="15"/>
    <x v="13"/>
    <x v="13"/>
    <x v="13"/>
    <n v="4155551450"/>
    <s v="5677 Strong St. "/>
    <s v="San Rafael"/>
    <n v="97562"/>
    <x v="0"/>
    <n v="1165"/>
    <n v="210500"/>
    <n v="10113"/>
    <d v="2003-03-26T00:00:00"/>
    <d v="2003-04-02T00:00:00"/>
    <d v="2003-03-27T00:00:00"/>
    <s v="Shipped"/>
    <n v="6"/>
    <n v="2"/>
    <x v="31"/>
    <x v="1"/>
    <n v="5.4166666666666669E-2"/>
    <s v="Min Lin Diecast"/>
    <s v="Features include opening and closing doors. Color: White."/>
    <n v="5545"/>
    <n v="91.92"/>
    <n v="143.62"/>
    <n v="2929.92"/>
    <n v="2206.08"/>
    <n v="723.84000000000015"/>
  </r>
  <r>
    <n v="10142"/>
    <s v="S18_4522"/>
    <n v="24"/>
    <n v="79.87"/>
    <n v="7"/>
    <x v="13"/>
    <x v="13"/>
    <x v="13"/>
    <n v="4155551450"/>
    <s v="5677 Strong St. "/>
    <s v="San Rafael"/>
    <n v="97562"/>
    <x v="0"/>
    <n v="1165"/>
    <n v="210500"/>
    <n v="10113"/>
    <d v="2003-03-26T00:00:00"/>
    <d v="2003-04-02T00:00:00"/>
    <d v="2003-03-27T00:00:00"/>
    <s v="Shipped"/>
    <n v="6"/>
    <n v="2"/>
    <x v="44"/>
    <x v="0"/>
    <n v="5.4166666666666669E-2"/>
    <s v="Exoto Designs"/>
    <s v="Features opening trunk,  working steering system"/>
    <n v="8290"/>
    <n v="52.66"/>
    <n v="87.77"/>
    <n v="1916.88"/>
    <n v="1263.8399999999999"/>
    <n v="653.04000000000019"/>
  </r>
  <r>
    <n v="10142"/>
    <s v="S24_2011"/>
    <n v="33"/>
    <n v="114.29"/>
    <n v="6"/>
    <x v="13"/>
    <x v="13"/>
    <x v="13"/>
    <n v="4155551450"/>
    <s v="5677 Strong St. "/>
    <s v="San Rafael"/>
    <n v="97562"/>
    <x v="0"/>
    <n v="1165"/>
    <n v="210500"/>
    <n v="10113"/>
    <d v="2003-03-26T00:00:00"/>
    <d v="2003-04-02T00:00:00"/>
    <d v="2003-03-27T00:00:00"/>
    <s v="Shipped"/>
    <n v="6"/>
    <n v="2"/>
    <x v="45"/>
    <x v="4"/>
    <n v="5.8333333333333327E-2"/>
    <s v="Carousel DieCast Legends"/>
    <s v="All wood with canvas sails. Many extras including rigging, long boats, pilot house, anchors, etc. Comes with 4 masts, all square-rigged."/>
    <n v="1898"/>
    <n v="82.34"/>
    <n v="122.89"/>
    <n v="3771.57"/>
    <n v="2717.2200000000003"/>
    <n v="1054.3499999999999"/>
  </r>
  <r>
    <n v="10142"/>
    <s v="S24_3151"/>
    <n v="49"/>
    <n v="74.349999999999994"/>
    <n v="1"/>
    <x v="13"/>
    <x v="13"/>
    <x v="13"/>
    <n v="4155551450"/>
    <s v="5677 Strong St. "/>
    <s v="San Rafael"/>
    <n v="97562"/>
    <x v="0"/>
    <n v="1165"/>
    <n v="210500"/>
    <n v="10113"/>
    <d v="2003-03-26T00:00:00"/>
    <d v="2003-04-02T00:00:00"/>
    <d v="2003-03-27T00:00:00"/>
    <s v="Shipped"/>
    <n v="6"/>
    <n v="2"/>
    <x v="46"/>
    <x v="0"/>
    <n v="5.8333333333333327E-2"/>
    <s v="Min Lin Diecast"/>
    <s v="This model features chrome trim and grille, opening hood, opening doors, opening trunk, detailed engine, working steering system. Color white."/>
    <n v="9173"/>
    <n v="46.91"/>
    <n v="88.51"/>
    <n v="3643.1499999999996"/>
    <n v="2298.5899999999997"/>
    <n v="1344.56"/>
  </r>
  <r>
    <n v="10142"/>
    <s v="S32_3207"/>
    <n v="42"/>
    <n v="60.9"/>
    <n v="16"/>
    <x v="13"/>
    <x v="13"/>
    <x v="13"/>
    <n v="4155551450"/>
    <s v="5677 Strong St. "/>
    <s v="San Rafael"/>
    <n v="97562"/>
    <x v="0"/>
    <n v="1165"/>
    <n v="210500"/>
    <n v="10113"/>
    <d v="2003-03-26T00:00:00"/>
    <d v="2003-04-02T00:00:00"/>
    <d v="2003-03-27T00:00:00"/>
    <s v="Shipped"/>
    <n v="6"/>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557.7999999999997"/>
    <n v="1122.24"/>
    <n v="1435.5599999999997"/>
  </r>
  <r>
    <n v="10142"/>
    <s v="S50_1514"/>
    <n v="42"/>
    <n v="56.24"/>
    <n v="14"/>
    <x v="13"/>
    <x v="13"/>
    <x v="13"/>
    <n v="4155551450"/>
    <s v="5677 Strong St. "/>
    <s v="San Rafael"/>
    <n v="97562"/>
    <x v="0"/>
    <n v="1165"/>
    <n v="210500"/>
    <n v="10113"/>
    <d v="2003-03-26T00:00:00"/>
    <d v="2003-04-02T00:00:00"/>
    <d v="2003-03-27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362.08"/>
    <n v="1574.5800000000002"/>
    <n v="787.49999999999977"/>
  </r>
  <r>
    <n v="10142"/>
    <s v="S700_1138"/>
    <n v="41"/>
    <n v="55.34"/>
    <n v="2"/>
    <x v="13"/>
    <x v="13"/>
    <x v="13"/>
    <n v="4155551450"/>
    <s v="5677 Strong St. "/>
    <s v="San Rafael"/>
    <n v="97562"/>
    <x v="0"/>
    <n v="1165"/>
    <n v="210500"/>
    <n v="10113"/>
    <d v="2003-03-26T00:00:00"/>
    <d v="2003-04-02T00:00:00"/>
    <d v="2003-03-27T00:00:00"/>
    <s v="Shipped"/>
    <n v="6"/>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68.94"/>
    <n v="1394"/>
    <n v="874.94"/>
  </r>
  <r>
    <n v="10142"/>
    <s v="S700_1938"/>
    <n v="43"/>
    <n v="77.08"/>
    <n v="9"/>
    <x v="13"/>
    <x v="13"/>
    <x v="13"/>
    <n v="4155551450"/>
    <s v="5677 Strong St. "/>
    <s v="San Rafael"/>
    <n v="97562"/>
    <x v="0"/>
    <n v="1165"/>
    <n v="210500"/>
    <n v="10113"/>
    <d v="2003-03-26T00:00:00"/>
    <d v="2003-04-02T00:00:00"/>
    <d v="2003-03-27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3314.44"/>
    <n v="1861.8999999999999"/>
    <n v="1452.5400000000002"/>
  </r>
  <r>
    <n v="10142"/>
    <s v="S700_3505"/>
    <n v="21"/>
    <n v="92.16"/>
    <n v="3"/>
    <x v="13"/>
    <x v="13"/>
    <x v="13"/>
    <n v="4155551450"/>
    <s v="5677 Strong St. "/>
    <s v="San Rafael"/>
    <n v="97562"/>
    <x v="0"/>
    <n v="1165"/>
    <n v="210500"/>
    <n v="10113"/>
    <d v="2003-03-26T00:00:00"/>
    <d v="2003-04-02T00:00:00"/>
    <d v="2003-03-27T00:00:00"/>
    <s v="Shipped"/>
    <n v="6"/>
    <n v="2"/>
    <x v="51"/>
    <x v="4"/>
    <n v="0.52777777777777779"/>
    <s v="Carousel DieCast Legends"/>
    <s v="Completed model measures 19 1/2 inches long, 9 inches high, 3inches wide and is in barn red/black. All wood and metal."/>
    <n v="1956"/>
    <n v="51.09"/>
    <n v="100.17"/>
    <n v="1935.36"/>
    <n v="1072.8900000000001"/>
    <n v="862.4699999999998"/>
  </r>
  <r>
    <n v="10142"/>
    <s v="S700_3962"/>
    <n v="38"/>
    <n v="91.37"/>
    <n v="4"/>
    <x v="13"/>
    <x v="13"/>
    <x v="13"/>
    <n v="4155551450"/>
    <s v="5677 Strong St. "/>
    <s v="San Rafael"/>
    <n v="97562"/>
    <x v="0"/>
    <n v="1165"/>
    <n v="210500"/>
    <n v="10113"/>
    <d v="2003-03-26T00:00:00"/>
    <d v="2003-04-02T00:00:00"/>
    <d v="2003-03-27T00:00:00"/>
    <s v="Shipped"/>
    <n v="6"/>
    <n v="2"/>
    <x v="52"/>
    <x v="4"/>
    <n v="0.52777777777777779"/>
    <s v="Welly Diecast Productions"/>
    <s v="Exact replica. Wood and Metal. Many extras including rigging, long boats, pilot house, anchors, etc. Comes with three masts, all square-rigged."/>
    <n v="5088"/>
    <n v="53.63"/>
    <n v="99.31"/>
    <n v="3472.0600000000004"/>
    <n v="2037.94"/>
    <n v="1434.1200000000003"/>
  </r>
  <r>
    <n v="10142"/>
    <s v="S72_3212"/>
    <n v="39"/>
    <n v="46.96"/>
    <n v="5"/>
    <x v="13"/>
    <x v="13"/>
    <x v="13"/>
    <n v="4155551450"/>
    <s v="5677 Strong St. "/>
    <s v="San Rafael"/>
    <n v="97562"/>
    <x v="0"/>
    <n v="1165"/>
    <n v="210500"/>
    <n v="10113"/>
    <d v="2003-03-26T00:00:00"/>
    <d v="2003-04-02T00:00:00"/>
    <d v="2003-03-27T00:00:00"/>
    <s v="Shipped"/>
    <n v="6"/>
    <n v="2"/>
    <x v="53"/>
    <x v="4"/>
    <n v="9.1666666666666674E-2"/>
    <s v="Unimax Art Galleries"/>
    <s v="Measures 38 inches Long x 33 3/4 inches High. Includes a stand._x000a_Many extras including rigging, long boats, pilot house, anchors, etc. Comes with 2 masts, all square-rigged"/>
    <n v="414"/>
    <n v="33.299999999999997"/>
    <n v="54.6"/>
    <n v="1831.44"/>
    <n v="1298.6999999999998"/>
    <n v="532.74000000000024"/>
  </r>
  <r>
    <n v="10143"/>
    <s v="S10_4757"/>
    <n v="49"/>
    <n v="133.28"/>
    <n v="15"/>
    <x v="37"/>
    <x v="37"/>
    <x v="37"/>
    <n v="5085559555"/>
    <s v="4575 Hillside Dr. "/>
    <s v="New Bedford"/>
    <n v="50553"/>
    <x v="0"/>
    <n v="1188"/>
    <n v="94500"/>
    <n v="10143"/>
    <d v="2003-08-10T00:00:00"/>
    <d v="2003-08-18T00:00:00"/>
    <d v="2003-08-12T00:00:00"/>
    <s v="Shipped"/>
    <n v="6"/>
    <n v="2"/>
    <x v="39"/>
    <x v="1"/>
    <n v="4.8611111111111112E-2"/>
    <s v="Motor City Art Classics"/>
    <s v="Features include: Turnable front wheels; steering function; detailed interior; detailed engine; opening hood; opening trunk; opening doors; and detailed chassis."/>
    <n v="3252"/>
    <n v="85.68"/>
    <n v="136"/>
    <n v="6530.72"/>
    <n v="4198.3200000000006"/>
    <n v="2332.3999999999996"/>
  </r>
  <r>
    <n v="10143"/>
    <s v="S18_1662"/>
    <n v="32"/>
    <n v="126.15"/>
    <n v="7"/>
    <x v="37"/>
    <x v="37"/>
    <x v="37"/>
    <n v="5085559555"/>
    <s v="4575 Hillside Dr. "/>
    <s v="New Bedford"/>
    <n v="50553"/>
    <x v="0"/>
    <n v="1188"/>
    <n v="94500"/>
    <n v="10143"/>
    <d v="2003-08-10T00:00:00"/>
    <d v="2003-08-18T00:00:00"/>
    <d v="2003-08-12T00:00:00"/>
    <s v="Shipped"/>
    <n v="6"/>
    <n v="2"/>
    <x v="54"/>
    <x v="5"/>
    <n v="5.4166666666666669E-2"/>
    <s v="Red Start Diecast"/>
    <s v="1:18 scale replica of actual Army's UH-60L BLACK HAWK Helicopter. 100% hand-assembled. Features rotating rotor blades, propeller blades and rubber wheels."/>
    <n v="5330"/>
    <n v="77.27"/>
    <n v="157.69"/>
    <n v="4036.8"/>
    <n v="2472.64"/>
    <n v="1564.1600000000003"/>
  </r>
  <r>
    <n v="10143"/>
    <s v="S18_3029"/>
    <n v="46"/>
    <n v="70.540000000000006"/>
    <n v="13"/>
    <x v="37"/>
    <x v="37"/>
    <x v="37"/>
    <n v="5085559555"/>
    <s v="4575 Hillside Dr. "/>
    <s v="New Bedford"/>
    <n v="50553"/>
    <x v="0"/>
    <n v="1188"/>
    <n v="94500"/>
    <n v="10143"/>
    <d v="2003-08-10T00:00:00"/>
    <d v="2003-08-18T00:00:00"/>
    <d v="2003-08-12T00:00:00"/>
    <s v="Shipped"/>
    <n v="6"/>
    <n v="2"/>
    <x v="56"/>
    <x v="4"/>
    <n v="5.4166666666666669E-2"/>
    <s v="Min Lin Diecast"/>
    <s v="Exact replica. Wood and Metal. Many extras including rigging, long boats, pilot house, anchors, etc. Comes with three masts, all square-rigged."/>
    <n v="4259"/>
    <n v="51.61"/>
    <n v="86.02"/>
    <n v="3244.84"/>
    <n v="2374.06"/>
    <n v="870.7800000000002"/>
  </r>
  <r>
    <n v="10143"/>
    <s v="S18_3856"/>
    <n v="34"/>
    <n v="99.52"/>
    <n v="12"/>
    <x v="37"/>
    <x v="37"/>
    <x v="37"/>
    <n v="5085559555"/>
    <s v="4575 Hillside Dr. "/>
    <s v="New Bedford"/>
    <n v="50553"/>
    <x v="0"/>
    <n v="1188"/>
    <n v="94500"/>
    <n v="10143"/>
    <d v="2003-08-10T00:00:00"/>
    <d v="2003-08-18T00:00:00"/>
    <d v="2003-08-12T00:00:00"/>
    <s v="Shipped"/>
    <n v="6"/>
    <n v="2"/>
    <x v="57"/>
    <x v="0"/>
    <n v="5.4166666666666669E-2"/>
    <s v="Exoto Designs"/>
    <s v="Features opening hood, opening doors, opening trunk, wide white wall tires, front door arm rests, working steering system, leather upholstery. Color black."/>
    <n v="2378"/>
    <n v="64.58"/>
    <n v="105.87"/>
    <n v="3383.68"/>
    <n v="2195.7199999999998"/>
    <n v="1187.96"/>
  </r>
  <r>
    <n v="10143"/>
    <s v="S24_2841"/>
    <n v="27"/>
    <n v="63.71"/>
    <n v="8"/>
    <x v="37"/>
    <x v="37"/>
    <x v="37"/>
    <n v="5085559555"/>
    <s v="4575 Hillside Dr. "/>
    <s v="New Bedford"/>
    <n v="50553"/>
    <x v="0"/>
    <n v="1188"/>
    <n v="94500"/>
    <n v="10143"/>
    <d v="2003-08-10T00:00:00"/>
    <d v="2003-08-18T00:00:00"/>
    <d v="2003-08-12T00:00:00"/>
    <s v="Shipped"/>
    <n v="6"/>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720.17"/>
    <n v="924.75"/>
    <n v="795.42000000000007"/>
  </r>
  <r>
    <n v="10143"/>
    <s v="S24_3420"/>
    <n v="33"/>
    <n v="59.83"/>
    <n v="9"/>
    <x v="37"/>
    <x v="37"/>
    <x v="37"/>
    <n v="5085559555"/>
    <s v="4575 Hillside Dr. "/>
    <s v="New Bedford"/>
    <n v="50553"/>
    <x v="0"/>
    <n v="1188"/>
    <n v="94500"/>
    <n v="10143"/>
    <d v="2003-08-10T00:00:00"/>
    <d v="2003-08-18T00:00:00"/>
    <d v="2003-08-12T00:00:00"/>
    <s v="Shipped"/>
    <n v="6"/>
    <n v="2"/>
    <x v="60"/>
    <x v="0"/>
    <n v="5.8333333333333327E-2"/>
    <s v="Autoart Studio Design"/>
    <s v="Features opening hood, opening doors, opening trunk, wide white wall tires, front door arm rests, working steering system"/>
    <n v="2902"/>
    <n v="26.3"/>
    <n v="65.75"/>
    <n v="1974.3899999999999"/>
    <n v="867.9"/>
    <n v="1106.4899999999998"/>
  </r>
  <r>
    <n v="10143"/>
    <s v="S24_3816"/>
    <n v="23"/>
    <n v="74.64"/>
    <n v="14"/>
    <x v="37"/>
    <x v="37"/>
    <x v="37"/>
    <n v="5085559555"/>
    <s v="4575 Hillside Dr. "/>
    <s v="New Bedford"/>
    <n v="50553"/>
    <x v="0"/>
    <n v="1188"/>
    <n v="94500"/>
    <n v="10143"/>
    <d v="2003-08-10T00:00:00"/>
    <d v="2003-08-18T00:00:00"/>
    <d v="2003-08-12T00:00:00"/>
    <s v="Shipped"/>
    <n v="6"/>
    <n v="2"/>
    <x v="47"/>
    <x v="0"/>
    <n v="5.8333333333333327E-2"/>
    <s v="Carousel DieCast Legends"/>
    <s v="Chrome Trim, Chrome Grille, Opening Hood, Opening Doors, Opening Trunk, Detailed Engine, Working Steering System. Color black."/>
    <n v="6621"/>
    <n v="48.64"/>
    <n v="83.86"/>
    <n v="1716.72"/>
    <n v="1118.72"/>
    <n v="598"/>
  </r>
  <r>
    <n v="10143"/>
    <s v="S24_3949"/>
    <n v="28"/>
    <n v="55.96"/>
    <n v="6"/>
    <x v="37"/>
    <x v="37"/>
    <x v="37"/>
    <n v="5085559555"/>
    <s v="4575 Hillside Dr. "/>
    <s v="New Bedford"/>
    <n v="50553"/>
    <x v="0"/>
    <n v="1188"/>
    <n v="94500"/>
    <n v="10143"/>
    <d v="2003-08-10T00:00:00"/>
    <d v="2003-08-18T00:00:00"/>
    <d v="2003-08-12T00:00:00"/>
    <s v="Shipped"/>
    <n v="6"/>
    <n v="2"/>
    <x v="61"/>
    <x v="5"/>
    <n v="5.8333333333333327E-2"/>
    <s v="Second Gear Diecast"/>
    <s v="Has retractable wheels and comes with a stand. Official logos and insignias."/>
    <n v="6812"/>
    <n v="29.34"/>
    <n v="68.239999999999995"/>
    <n v="1566.88"/>
    <n v="821.52"/>
    <n v="745.36000000000013"/>
  </r>
  <r>
    <n v="10143"/>
    <s v="S50_1341"/>
    <n v="34"/>
    <n v="34.909999999999997"/>
    <n v="1"/>
    <x v="37"/>
    <x v="37"/>
    <x v="37"/>
    <n v="5085559555"/>
    <s v="4575 Hillside Dr. "/>
    <s v="New Bedford"/>
    <n v="50553"/>
    <x v="0"/>
    <n v="1188"/>
    <n v="94500"/>
    <n v="10143"/>
    <d v="2003-08-10T00:00:00"/>
    <d v="2003-08-18T00:00:00"/>
    <d v="2003-08-12T00:00:00"/>
    <s v="Shipped"/>
    <n v="6"/>
    <n v="2"/>
    <x v="64"/>
    <x v="0"/>
    <n v="7.6388888888888895E-2"/>
    <s v="Studio M Art Models"/>
    <s v="Features opening trunk,  working steering system"/>
    <n v="7062"/>
    <n v="27.06"/>
    <n v="43.64"/>
    <n v="1186.9399999999998"/>
    <n v="920.04"/>
    <n v="266.89999999999986"/>
  </r>
  <r>
    <n v="10143"/>
    <s v="S700_1691"/>
    <n v="36"/>
    <n v="86.77"/>
    <n v="2"/>
    <x v="37"/>
    <x v="37"/>
    <x v="37"/>
    <n v="5085559555"/>
    <s v="4575 Hillside Dr. "/>
    <s v="New Bedford"/>
    <n v="50553"/>
    <x v="0"/>
    <n v="1188"/>
    <n v="94500"/>
    <n v="10143"/>
    <d v="2003-08-10T00:00:00"/>
    <d v="2003-08-18T00:00:00"/>
    <d v="2003-08-12T00:00:00"/>
    <s v="Shipped"/>
    <n v="6"/>
    <n v="2"/>
    <x v="65"/>
    <x v="5"/>
    <n v="0.52777777777777779"/>
    <s v="Min Lin Diecast"/>
    <s v="Exact replia with official logos and insignias and retractable wheels"/>
    <n v="5841"/>
    <n v="51.15"/>
    <n v="91.34"/>
    <n v="3123.72"/>
    <n v="1841.3999999999999"/>
    <n v="1282.32"/>
  </r>
  <r>
    <n v="10143"/>
    <s v="S700_2047"/>
    <n v="26"/>
    <n v="87.8"/>
    <n v="11"/>
    <x v="37"/>
    <x v="37"/>
    <x v="37"/>
    <n v="5085559555"/>
    <s v="4575 Hillside Dr. "/>
    <s v="New Bedford"/>
    <n v="50553"/>
    <x v="0"/>
    <n v="1188"/>
    <n v="94500"/>
    <n v="10143"/>
    <d v="2003-08-10T00:00:00"/>
    <d v="2003-08-18T00:00:00"/>
    <d v="2003-08-12T00:00:00"/>
    <s v="Shipped"/>
    <n v="6"/>
    <n v="2"/>
    <x v="66"/>
    <x v="4"/>
    <n v="0.52777777777777779"/>
    <s v="Unimax Art Galleries"/>
    <s v="Measures 30 inches Long x 27 1/2 inches High x 4 3/4 inches Wide. _x000a_Many extras including rigging, long boats, pilot house, anchors, etc. Comes with three masts, all square-rigged."/>
    <n v="3501"/>
    <n v="39.83"/>
    <n v="90.52"/>
    <n v="2282.7999999999997"/>
    <n v="1035.58"/>
    <n v="1247.2199999999998"/>
  </r>
  <r>
    <n v="10143"/>
    <s v="S700_2466"/>
    <n v="26"/>
    <n v="79.78"/>
    <n v="4"/>
    <x v="37"/>
    <x v="37"/>
    <x v="37"/>
    <n v="5085559555"/>
    <s v="4575 Hillside Dr. "/>
    <s v="New Bedford"/>
    <n v="50553"/>
    <x v="0"/>
    <n v="1188"/>
    <n v="94500"/>
    <n v="10143"/>
    <d v="2003-08-10T00:00:00"/>
    <d v="2003-08-18T00:00:00"/>
    <d v="2003-08-12T00:00:00"/>
    <s v="Shipped"/>
    <n v="6"/>
    <n v="2"/>
    <x v="67"/>
    <x v="5"/>
    <n v="0.52777777777777779"/>
    <s v="Motor City Art Classics"/>
    <s v="Official logos and insignias. Working steering system. Rotating jet engines"/>
    <n v="9653"/>
    <n v="68.8"/>
    <n v="99.72"/>
    <n v="2074.2800000000002"/>
    <n v="1788.8"/>
    <n v="285.48000000000025"/>
  </r>
  <r>
    <n v="10143"/>
    <s v="S700_2610"/>
    <n v="31"/>
    <n v="69.39"/>
    <n v="16"/>
    <x v="37"/>
    <x v="37"/>
    <x v="37"/>
    <n v="5085559555"/>
    <s v="4575 Hillside Dr. "/>
    <s v="New Bedford"/>
    <n v="50553"/>
    <x v="0"/>
    <n v="1188"/>
    <n v="94500"/>
    <n v="10143"/>
    <d v="2003-08-10T00:00:00"/>
    <d v="2003-08-18T00:00:00"/>
    <d v="2003-08-12T00:00:00"/>
    <s v="Shipped"/>
    <n v="6"/>
    <n v="2"/>
    <x v="50"/>
    <x v="4"/>
    <n v="0.52777777777777779"/>
    <s v="Red Start Diecast"/>
    <s v="All wood with canvas sails. Measures 31 1/2&quot; Length x 22 3/8&quot; High x 8 1/4&quot; Width. Extras include 4 boats on deck, sea sprite on bow, anchors, copper railing, pilot houses, etc."/>
    <n v="7083"/>
    <n v="33.97"/>
    <n v="72.28"/>
    <n v="2151.09"/>
    <n v="1053.07"/>
    <n v="1098.0200000000002"/>
  </r>
  <r>
    <n v="10143"/>
    <s v="S700_3167"/>
    <n v="28"/>
    <n v="70.400000000000006"/>
    <n v="3"/>
    <x v="37"/>
    <x v="37"/>
    <x v="37"/>
    <n v="5085559555"/>
    <s v="4575 Hillside Dr. "/>
    <s v="New Bedford"/>
    <n v="50553"/>
    <x v="0"/>
    <n v="1188"/>
    <n v="94500"/>
    <n v="10143"/>
    <d v="2003-08-10T00:00:00"/>
    <d v="2003-08-18T00:00:00"/>
    <d v="2003-08-12T00:00:00"/>
    <s v="Shipped"/>
    <n v="6"/>
    <n v="2"/>
    <x v="69"/>
    <x v="5"/>
    <n v="9.1666666666666674E-2"/>
    <s v="Motor City Art Classics"/>
    <s v="10&quot; Wingspan with retractable landing gears.Comes with pilot"/>
    <n v="551"/>
    <n v="54.4"/>
    <n v="80"/>
    <n v="1971.2000000000003"/>
    <n v="1523.2"/>
    <n v="448.00000000000023"/>
  </r>
  <r>
    <n v="10143"/>
    <s v="S700_4002"/>
    <n v="34"/>
    <n v="65.150000000000006"/>
    <n v="5"/>
    <x v="37"/>
    <x v="37"/>
    <x v="37"/>
    <n v="5085559555"/>
    <s v="4575 Hillside Dr. "/>
    <s v="New Bedford"/>
    <n v="50553"/>
    <x v="0"/>
    <n v="1188"/>
    <n v="94500"/>
    <n v="10143"/>
    <d v="2003-08-10T00:00:00"/>
    <d v="2003-08-18T00:00:00"/>
    <d v="2003-08-12T00:00:00"/>
    <s v="Shipped"/>
    <n v="6"/>
    <n v="2"/>
    <x v="70"/>
    <x v="5"/>
    <n v="0.52777777777777779"/>
    <s v="Second Gear Diecast"/>
    <s v="Polished finish. Exact replia with official logos and insignias and retractable wheels"/>
    <n v="8820"/>
    <n v="36.270000000000003"/>
    <n v="74.03"/>
    <n v="2215.1000000000004"/>
    <n v="1233.18"/>
    <n v="981.9200000000003"/>
  </r>
  <r>
    <n v="10143"/>
    <s v="S72_1253"/>
    <n v="37"/>
    <n v="49.66"/>
    <n v="10"/>
    <x v="37"/>
    <x v="37"/>
    <x v="37"/>
    <n v="5085559555"/>
    <s v="4575 Hillside Dr. "/>
    <s v="New Bedford"/>
    <n v="50553"/>
    <x v="0"/>
    <n v="1188"/>
    <n v="94500"/>
    <n v="10143"/>
    <d v="2003-08-10T00:00:00"/>
    <d v="2003-08-18T00:00:00"/>
    <d v="2003-08-12T00:00:00"/>
    <s v="Shipped"/>
    <n v="6"/>
    <n v="2"/>
    <x v="71"/>
    <x v="5"/>
    <n v="9.1666666666666674E-2"/>
    <s v="Motor City Art Classics"/>
    <s v="10&quot; Wingspan with retractable landing gears.Comes with pilot"/>
    <n v="4857"/>
    <n v="32.770000000000003"/>
    <n v="49.66"/>
    <n v="1837.4199999999998"/>
    <n v="1212.49"/>
    <n v="624.92999999999984"/>
  </r>
  <r>
    <n v="10144"/>
    <s v="S32_4289"/>
    <n v="20"/>
    <n v="56.41"/>
    <n v="1"/>
    <x v="16"/>
    <x v="16"/>
    <x v="16"/>
    <n v="7123672555"/>
    <s v="Boulevard Tirou, 255 "/>
    <s v="Charleroi"/>
    <s v="B6000"/>
    <x v="10"/>
    <n v="1401"/>
    <n v="23500"/>
    <n v="10116"/>
    <d v="2003-04-11T00:00:00"/>
    <d v="2003-04-19T00:00:00"/>
    <d v="2003-04-13T00:00:00"/>
    <s v="Shipped"/>
    <n v="6"/>
    <n v="1"/>
    <x v="63"/>
    <x v="0"/>
    <n v="6.3888888888888884E-2"/>
    <s v="Highway 66 Mini Classics"/>
    <s v="This model features grille-mounted chrome horn, lift-up louvered hood, fold-down rumble seat, working steering system"/>
    <n v="136"/>
    <n v="33.020000000000003"/>
    <n v="68.790000000000006"/>
    <n v="1128.1999999999998"/>
    <n v="660.40000000000009"/>
    <n v="467.79999999999973"/>
  </r>
  <r>
    <n v="10145"/>
    <s v="S10_1678"/>
    <n v="45"/>
    <n v="76.56"/>
    <n v="6"/>
    <x v="38"/>
    <x v="38"/>
    <x v="38"/>
    <n v="6265557265"/>
    <s v="78934 Hillside Dr. "/>
    <s v="Pasadena"/>
    <n v="90003"/>
    <x v="0"/>
    <n v="1166"/>
    <n v="90700"/>
    <n v="10145"/>
    <d v="2003-08-25T00:00:00"/>
    <d v="2003-09-02T00:00:00"/>
    <d v="2003-08-31T00:00:00"/>
    <s v="Shipped"/>
    <n v="7"/>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445.2000000000003"/>
    <n v="2196.4500000000003"/>
    <n v="1248.75"/>
  </r>
  <r>
    <n v="10145"/>
    <s v="S10_2016"/>
    <n v="37"/>
    <n v="104.67"/>
    <n v="9"/>
    <x v="38"/>
    <x v="38"/>
    <x v="38"/>
    <n v="6265557265"/>
    <s v="78934 Hillside Dr. "/>
    <s v="Pasadena"/>
    <n v="90003"/>
    <x v="0"/>
    <n v="1166"/>
    <n v="90700"/>
    <n v="10145"/>
    <d v="2003-08-25T00:00:00"/>
    <d v="2003-09-02T00:00:00"/>
    <d v="2003-08-31T00:00:00"/>
    <s v="Shipped"/>
    <n v="7"/>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872.79"/>
    <n v="2552.6299999999997"/>
    <n v="1320.1600000000003"/>
  </r>
  <r>
    <n v="10145"/>
    <s v="S10_4698"/>
    <n v="33"/>
    <n v="154.93"/>
    <n v="8"/>
    <x v="38"/>
    <x v="38"/>
    <x v="38"/>
    <n v="6265557265"/>
    <s v="78934 Hillside Dr. "/>
    <s v="Pasadena"/>
    <n v="90003"/>
    <x v="0"/>
    <n v="1166"/>
    <n v="90700"/>
    <n v="10145"/>
    <d v="2003-08-25T00:00:00"/>
    <d v="2003-09-02T00:00:00"/>
    <d v="2003-08-31T00:00:00"/>
    <s v="Shipped"/>
    <n v="7"/>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112.6900000000005"/>
    <n v="3003.66"/>
    <n v="2109.0300000000007"/>
  </r>
  <r>
    <n v="10145"/>
    <s v="S12_2823"/>
    <n v="49"/>
    <n v="146.1"/>
    <n v="5"/>
    <x v="38"/>
    <x v="38"/>
    <x v="38"/>
    <n v="6265557265"/>
    <s v="78934 Hillside Dr. "/>
    <s v="Pasadena"/>
    <n v="90003"/>
    <x v="0"/>
    <n v="1166"/>
    <n v="90700"/>
    <n v="10145"/>
    <d v="2003-08-25T00:00:00"/>
    <d v="2003-09-02T00:00:00"/>
    <d v="2003-08-31T00:00:00"/>
    <s v="Shipped"/>
    <n v="7"/>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7158.9"/>
    <n v="3247.23"/>
    <n v="3911.6699999999996"/>
  </r>
  <r>
    <n v="10145"/>
    <s v="S18_2581"/>
    <n v="30"/>
    <n v="71.81"/>
    <n v="14"/>
    <x v="38"/>
    <x v="38"/>
    <x v="38"/>
    <n v="6265557265"/>
    <s v="78934 Hillside Dr. "/>
    <s v="Pasadena"/>
    <n v="90003"/>
    <x v="0"/>
    <n v="1166"/>
    <n v="90700"/>
    <n v="10145"/>
    <d v="2003-08-25T00:00:00"/>
    <d v="2003-09-02T00:00:00"/>
    <d v="2003-08-31T00:00:00"/>
    <s v="Shipped"/>
    <n v="7"/>
    <n v="5"/>
    <x v="55"/>
    <x v="5"/>
    <n v="9.1666666999999993E-2"/>
    <s v="Gearbox Collectibles"/>
    <s v="Has retractable wheels and comes with a stand"/>
    <n v="992"/>
    <n v="49"/>
    <n v="84.48"/>
    <n v="2154.3000000000002"/>
    <n v="1470"/>
    <n v="684.30000000000018"/>
  </r>
  <r>
    <n v="10145"/>
    <s v="S18_2625"/>
    <n v="30"/>
    <n v="52.7"/>
    <n v="10"/>
    <x v="38"/>
    <x v="38"/>
    <x v="38"/>
    <n v="6265557265"/>
    <s v="78934 Hillside Dr. "/>
    <s v="Pasadena"/>
    <n v="90003"/>
    <x v="0"/>
    <n v="1166"/>
    <n v="90700"/>
    <n v="10145"/>
    <d v="2003-08-25T00:00:00"/>
    <d v="2003-09-02T00:00:00"/>
    <d v="2003-08-31T00:00:00"/>
    <s v="Shipped"/>
    <n v="7"/>
    <n v="5"/>
    <x v="76"/>
    <x v="6"/>
    <n v="5.4166666666666669E-2"/>
    <s v="Welly Diecast Productions"/>
    <s v="Intricately detailed with chrome accents and trim, official die-struck logos and baked enamel finish."/>
    <n v="4357"/>
    <n v="24.23"/>
    <n v="60.57"/>
    <n v="1581"/>
    <n v="726.9"/>
    <n v="854.1"/>
  </r>
  <r>
    <n v="10145"/>
    <s v="S24_1578"/>
    <n v="43"/>
    <n v="103.68"/>
    <n v="7"/>
    <x v="38"/>
    <x v="38"/>
    <x v="38"/>
    <n v="6265557265"/>
    <s v="78934 Hillside Dr. "/>
    <s v="Pasadena"/>
    <n v="90003"/>
    <x v="0"/>
    <n v="1166"/>
    <n v="90700"/>
    <n v="10145"/>
    <d v="2003-08-25T00:00:00"/>
    <d v="2003-09-02T00:00:00"/>
    <d v="2003-08-31T00:00:00"/>
    <s v="Shipped"/>
    <n v="7"/>
    <n v="5"/>
    <x v="77"/>
    <x v="6"/>
    <n v="5.8333333333333327E-2"/>
    <s v="Autoart Studio Design"/>
    <s v="Detailed scale replica with working suspension and constructed from over 70 parts"/>
    <n v="7003"/>
    <n v="60.86"/>
    <n v="112.7"/>
    <n v="4458.2400000000007"/>
    <n v="2616.98"/>
    <n v="1841.2600000000007"/>
  </r>
  <r>
    <n v="10145"/>
    <s v="S24_1785"/>
    <n v="40"/>
    <n v="87.54"/>
    <n v="16"/>
    <x v="38"/>
    <x v="38"/>
    <x v="38"/>
    <n v="6265557265"/>
    <s v="78934 Hillside Dr. "/>
    <s v="Pasadena"/>
    <n v="90003"/>
    <x v="0"/>
    <n v="1166"/>
    <n v="90700"/>
    <n v="10145"/>
    <d v="2003-08-25T00:00:00"/>
    <d v="2003-09-02T00:00:00"/>
    <d v="2003-08-31T00:00:00"/>
    <s v="Shipped"/>
    <n v="7"/>
    <n v="5"/>
    <x v="58"/>
    <x v="5"/>
    <n v="5.8333333333333327E-2"/>
    <s v="Classic Metal Creations"/>
    <s v="Official logos and insignias"/>
    <n v="3627"/>
    <n v="66.739999999999995"/>
    <n v="109.42"/>
    <n v="3501.6000000000004"/>
    <n v="2669.6"/>
    <n v="832.00000000000045"/>
  </r>
  <r>
    <n v="10145"/>
    <s v="S24_2000"/>
    <n v="47"/>
    <n v="63.98"/>
    <n v="11"/>
    <x v="38"/>
    <x v="38"/>
    <x v="38"/>
    <n v="6265557265"/>
    <s v="78934 Hillside Dr. "/>
    <s v="Pasadena"/>
    <n v="90003"/>
    <x v="0"/>
    <n v="1166"/>
    <n v="90700"/>
    <n v="10145"/>
    <d v="2003-08-25T00:00:00"/>
    <d v="2003-09-02T00:00:00"/>
    <d v="2003-08-31T00:00:00"/>
    <s v="Shipped"/>
    <n v="7"/>
    <n v="5"/>
    <x v="78"/>
    <x v="6"/>
    <n v="5.8333333333333327E-2"/>
    <s v="Highway 66 Mini Classics"/>
    <s v="Detailed scale replica with working suspension and constructed from over 70 parts"/>
    <n v="15"/>
    <n v="37.32"/>
    <n v="76.17"/>
    <n v="3007.06"/>
    <n v="1754.04"/>
    <n v="1253.02"/>
  </r>
  <r>
    <n v="10145"/>
    <s v="S24_2360"/>
    <n v="27"/>
    <n v="56.1"/>
    <n v="3"/>
    <x v="38"/>
    <x v="38"/>
    <x v="38"/>
    <n v="6265557265"/>
    <s v="78934 Hillside Dr. "/>
    <s v="Pasadena"/>
    <n v="90003"/>
    <x v="0"/>
    <n v="1166"/>
    <n v="90700"/>
    <n v="10145"/>
    <d v="2003-08-25T00:00:00"/>
    <d v="2003-09-02T00:00:00"/>
    <d v="2003-08-31T00:00:00"/>
    <s v="Shipped"/>
    <n v="7"/>
    <n v="5"/>
    <x v="89"/>
    <x v="6"/>
    <n v="5.8333333333333327E-2"/>
    <s v="Highway 66 Mini Classics"/>
    <s v="Features two-tone paint with chrome accents, superior die-cast detail , rotating wheels , working kick stand"/>
    <n v="6840"/>
    <n v="47.1"/>
    <n v="69.260000000000005"/>
    <n v="1514.7"/>
    <n v="1271.7"/>
    <n v="243"/>
  </r>
  <r>
    <n v="10145"/>
    <s v="S24_4278"/>
    <n v="33"/>
    <n v="71.73"/>
    <n v="15"/>
    <x v="38"/>
    <x v="38"/>
    <x v="38"/>
    <n v="6265557265"/>
    <s v="78934 Hillside Dr. "/>
    <s v="Pasadena"/>
    <n v="90003"/>
    <x v="0"/>
    <n v="1166"/>
    <n v="90700"/>
    <n v="10145"/>
    <d v="2003-08-25T00:00:00"/>
    <d v="2003-09-02T00:00:00"/>
    <d v="2003-08-31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367.09"/>
    <n v="1195.5899999999999"/>
    <n v="1171.5000000000002"/>
  </r>
  <r>
    <n v="10145"/>
    <s v="S32_1374"/>
    <n v="33"/>
    <n v="99.89"/>
    <n v="12"/>
    <x v="38"/>
    <x v="38"/>
    <x v="38"/>
    <n v="6265557265"/>
    <s v="78934 Hillside Dr. "/>
    <s v="Pasadena"/>
    <n v="90003"/>
    <x v="0"/>
    <n v="1166"/>
    <n v="90700"/>
    <n v="10145"/>
    <d v="2003-08-25T00:00:00"/>
    <d v="2003-09-02T00:00:00"/>
    <d v="2003-08-31T00:00:00"/>
    <s v="Shipped"/>
    <n v="7"/>
    <n v="5"/>
    <x v="79"/>
    <x v="6"/>
    <n v="6.3888888888888884E-2"/>
    <s v="Exoto Designs"/>
    <s v="Features official die-struck logos and baked enamel finish. Comes with stand."/>
    <n v="178"/>
    <n v="66.92"/>
    <n v="99.89"/>
    <n v="3296.37"/>
    <n v="2208.36"/>
    <n v="1088.0099999999998"/>
  </r>
  <r>
    <n v="10145"/>
    <s v="S32_2206"/>
    <n v="31"/>
    <n v="39.43"/>
    <n v="1"/>
    <x v="38"/>
    <x v="38"/>
    <x v="38"/>
    <n v="6265557265"/>
    <s v="78934 Hillside Dr. "/>
    <s v="Pasadena"/>
    <n v="90003"/>
    <x v="0"/>
    <n v="1166"/>
    <n v="90700"/>
    <n v="10145"/>
    <d v="2003-08-25T00:00:00"/>
    <d v="2003-09-02T00:00:00"/>
    <d v="2003-08-31T00:00:00"/>
    <s v="Shipped"/>
    <n v="7"/>
    <n v="5"/>
    <x v="93"/>
    <x v="6"/>
    <n v="6.3888888888888884E-2"/>
    <s v="Gearbox Collectibles"/>
    <s v="Features rotating wheels , working kick stand. Comes with stand."/>
    <n v="9241"/>
    <n v="24.14"/>
    <n v="40.229999999999997"/>
    <n v="1222.33"/>
    <n v="748.34"/>
    <n v="473.9899999999999"/>
  </r>
  <r>
    <n v="10145"/>
    <s v="S32_4485"/>
    <n v="27"/>
    <n v="95.93"/>
    <n v="4"/>
    <x v="38"/>
    <x v="38"/>
    <x v="38"/>
    <n v="6265557265"/>
    <s v="78934 Hillside Dr. "/>
    <s v="Pasadena"/>
    <n v="90003"/>
    <x v="0"/>
    <n v="1166"/>
    <n v="90700"/>
    <n v="10145"/>
    <d v="2003-08-25T00:00:00"/>
    <d v="2003-09-02T00:00:00"/>
    <d v="2003-08-31T00:00:00"/>
    <s v="Shipped"/>
    <n v="7"/>
    <n v="5"/>
    <x v="94"/>
    <x v="6"/>
    <n v="6.3888888888888884E-2"/>
    <s v="Second Gear Diecast"/>
    <s v="This model features two-tone paint with chrome accents, superior die-cast detail , rotating wheels , working kick stand"/>
    <n v="3341"/>
    <n v="56.13"/>
    <n v="102.05"/>
    <n v="2590.11"/>
    <n v="1515.51"/>
    <n v="1074.6000000000001"/>
  </r>
  <r>
    <n v="10145"/>
    <s v="S50_4713"/>
    <n v="38"/>
    <n v="73.22"/>
    <n v="2"/>
    <x v="38"/>
    <x v="38"/>
    <x v="38"/>
    <n v="6265557265"/>
    <s v="78934 Hillside Dr. "/>
    <s v="Pasadena"/>
    <n v="90003"/>
    <x v="0"/>
    <n v="1166"/>
    <n v="90700"/>
    <n v="10145"/>
    <d v="2003-08-25T00:00:00"/>
    <d v="2003-09-02T00:00:00"/>
    <d v="2003-08-31T00:00:00"/>
    <s v="Shipped"/>
    <n v="7"/>
    <n v="5"/>
    <x v="95"/>
    <x v="6"/>
    <n v="7.6388888888888895E-2"/>
    <s v="Autoart Studio Design"/>
    <s v="Features rotating wheels , working kick stand. Comes with stand."/>
    <n v="600"/>
    <n v="34.17"/>
    <n v="81.36"/>
    <n v="2782.36"/>
    <n v="1298.46"/>
    <n v="1483.9"/>
  </r>
  <r>
    <n v="10145"/>
    <s v="S700_2834"/>
    <n v="20"/>
    <n v="113.9"/>
    <n v="13"/>
    <x v="38"/>
    <x v="38"/>
    <x v="38"/>
    <n v="6265557265"/>
    <s v="78934 Hillside Dr. "/>
    <s v="Pasadena"/>
    <n v="90003"/>
    <x v="0"/>
    <n v="1166"/>
    <n v="90700"/>
    <n v="10145"/>
    <d v="2003-08-25T00:00:00"/>
    <d v="2003-09-02T00:00:00"/>
    <d v="2003-08-31T00:00:00"/>
    <s v="Shipped"/>
    <n v="7"/>
    <n v="5"/>
    <x v="68"/>
    <x v="5"/>
    <n v="0.52777777777777779"/>
    <s v="Highway 66 Mini Classics"/>
    <s v="Exact replia with official logos and insignias and retractable wheels"/>
    <n v="7106"/>
    <n v="59.33"/>
    <n v="118.65"/>
    <n v="2278"/>
    <n v="1186.5999999999999"/>
    <n v="1091.4000000000001"/>
  </r>
  <r>
    <n v="10146"/>
    <s v="S18_3782"/>
    <n v="47"/>
    <n v="60.3"/>
    <n v="2"/>
    <x v="29"/>
    <x v="29"/>
    <x v="29"/>
    <n v="2035554407"/>
    <s v="2440 Pompton St. "/>
    <s v="Glendale"/>
    <n v="97561"/>
    <x v="0"/>
    <n v="1323"/>
    <n v="49700"/>
    <n v="10131"/>
    <d v="2003-06-16T00:00:00"/>
    <d v="2003-06-25T00:00:00"/>
    <d v="2003-06-21T00:00:00"/>
    <s v="Shipped"/>
    <n v="8"/>
    <n v="5"/>
    <x v="87"/>
    <x v="6"/>
    <n v="5.4166666666666669E-2"/>
    <s v="Studio M Art Models"/>
    <s v="Features rotating wheels , working kick stand. Comes with stand."/>
    <n v="7689"/>
    <n v="32.950000000000003"/>
    <n v="62.17"/>
    <n v="2834.1"/>
    <n v="1548.65"/>
    <n v="1285.4499999999998"/>
  </r>
  <r>
    <n v="10146"/>
    <s v="S18_4721"/>
    <n v="29"/>
    <n v="130.94"/>
    <n v="1"/>
    <x v="29"/>
    <x v="29"/>
    <x v="29"/>
    <n v="2035554407"/>
    <s v="2440 Pompton St. "/>
    <s v="Glendale"/>
    <n v="97561"/>
    <x v="0"/>
    <n v="1323"/>
    <n v="49700"/>
    <n v="10131"/>
    <d v="2003-06-16T00:00:00"/>
    <d v="2003-06-25T00:00:00"/>
    <d v="2003-06-21T00:00:00"/>
    <s v="Shipped"/>
    <n v="8"/>
    <n v="5"/>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797.2599999999998"/>
    <n v="2027.9700000000003"/>
    <n v="1769.2899999999995"/>
  </r>
  <r>
    <n v="10147"/>
    <s v="S12_1099"/>
    <n v="48"/>
    <n v="161.49"/>
    <n v="7"/>
    <x v="39"/>
    <x v="39"/>
    <x v="39"/>
    <n v="6175558555"/>
    <s v="7825 Douglas Av. "/>
    <s v="Brickhaven"/>
    <n v="58339"/>
    <x v="0"/>
    <n v="1188"/>
    <n v="70700"/>
    <n v="10147"/>
    <d v="2003-09-05T00:00:00"/>
    <d v="2003-09-12T00:00:00"/>
    <d v="2003-09-09T00:00:00"/>
    <s v="Shipped"/>
    <n v="6"/>
    <n v="3"/>
    <x v="80"/>
    <x v="1"/>
    <n v="4.9999999999999996E-2"/>
    <s v="Autoart Studio Design"/>
    <s v="Hood, doors and trunk all open to reveal highly detailed interior features. Steering wheel actually turns the front wheels. Color dark green."/>
    <n v="68"/>
    <n v="95.34"/>
    <n v="194.57"/>
    <n v="7751.52"/>
    <n v="4576.32"/>
    <n v="3175.2000000000007"/>
  </r>
  <r>
    <n v="10147"/>
    <s v="S12_3380"/>
    <n v="31"/>
    <n v="110.39"/>
    <n v="5"/>
    <x v="39"/>
    <x v="39"/>
    <x v="39"/>
    <n v="6175558555"/>
    <s v="7825 Douglas Av. "/>
    <s v="Brickhaven"/>
    <n v="58339"/>
    <x v="0"/>
    <n v="1188"/>
    <n v="70700"/>
    <n v="10147"/>
    <d v="2003-09-05T00:00:00"/>
    <d v="2003-09-12T00:00:00"/>
    <d v="2003-09-09T00:00:00"/>
    <s v="Shipped"/>
    <n v="6"/>
    <n v="3"/>
    <x v="81"/>
    <x v="1"/>
    <n v="4.9999999999999996E-2"/>
    <s v="Welly Diecast Productions"/>
    <s v="1:12 scale model of a 1968 Dodge Charger. Hood, doors and trunk all open to reveal highly detailed interior features. Steering wheel actually turns the front wheels. Color black"/>
    <n v="9123"/>
    <n v="75.16"/>
    <n v="117.44"/>
    <n v="3422.09"/>
    <n v="2329.96"/>
    <n v="1092.1300000000001"/>
  </r>
  <r>
    <n v="10147"/>
    <s v="S12_3990"/>
    <n v="21"/>
    <n v="74.209999999999994"/>
    <n v="8"/>
    <x v="39"/>
    <x v="39"/>
    <x v="39"/>
    <n v="6175558555"/>
    <s v="7825 Douglas Av. "/>
    <s v="Brickhaven"/>
    <n v="58339"/>
    <x v="0"/>
    <n v="1188"/>
    <n v="70700"/>
    <n v="10147"/>
    <d v="2003-09-05T00:00:00"/>
    <d v="2003-09-12T00:00:00"/>
    <d v="2003-09-09T00:00:00"/>
    <s v="Shipped"/>
    <n v="6"/>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558.4099999999999"/>
    <n v="670.32"/>
    <n v="888.0899999999998"/>
  </r>
  <r>
    <n v="10147"/>
    <s v="S12_4675"/>
    <n v="33"/>
    <n v="97.89"/>
    <n v="4"/>
    <x v="39"/>
    <x v="39"/>
    <x v="39"/>
    <n v="6175558555"/>
    <s v="7825 Douglas Av. "/>
    <s v="Brickhaven"/>
    <n v="58339"/>
    <x v="0"/>
    <n v="1188"/>
    <n v="70700"/>
    <n v="10147"/>
    <d v="2003-09-05T00:00:00"/>
    <d v="2003-09-12T00:00:00"/>
    <d v="2003-09-09T00:00:00"/>
    <s v="Shipped"/>
    <n v="6"/>
    <n v="3"/>
    <x v="83"/>
    <x v="1"/>
    <n v="4.9999999999999996E-2"/>
    <s v="Welly Diecast Productions"/>
    <s v="Detailed model of the 1969 Dodge Charger. This model includes finely detailed interior and exterior features. Painted in red and white."/>
    <n v="7323"/>
    <n v="58.73"/>
    <n v="115.16"/>
    <n v="3230.37"/>
    <n v="1938.09"/>
    <n v="1292.28"/>
  </r>
  <r>
    <n v="10147"/>
    <s v="S18_1889"/>
    <n v="26"/>
    <n v="70.84"/>
    <n v="3"/>
    <x v="39"/>
    <x v="39"/>
    <x v="39"/>
    <n v="6175558555"/>
    <s v="7825 Douglas Av. "/>
    <s v="Brickhaven"/>
    <n v="58339"/>
    <x v="0"/>
    <n v="1188"/>
    <n v="70700"/>
    <n v="10147"/>
    <d v="2003-09-05T00:00:00"/>
    <d v="2003-09-12T00:00:00"/>
    <d v="2003-09-09T00:00:00"/>
    <s v="Shipped"/>
    <n v="6"/>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841.8400000000001"/>
    <n v="1401.3999999999999"/>
    <n v="440.44000000000028"/>
  </r>
  <r>
    <n v="10147"/>
    <s v="S18_3278"/>
    <n v="36"/>
    <n v="74.78"/>
    <n v="10"/>
    <x v="39"/>
    <x v="39"/>
    <x v="39"/>
    <n v="6175558555"/>
    <s v="7825 Douglas Av. "/>
    <s v="Brickhaven"/>
    <n v="58339"/>
    <x v="0"/>
    <n v="1188"/>
    <n v="70700"/>
    <n v="10147"/>
    <d v="2003-09-05T00:00:00"/>
    <d v="2003-09-12T00:00:00"/>
    <d v="2003-09-09T00:00:00"/>
    <s v="Shipped"/>
    <n v="6"/>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692.08"/>
    <n v="1765.8"/>
    <n v="926.28"/>
  </r>
  <r>
    <n v="10147"/>
    <s v="S18_3482"/>
    <n v="37"/>
    <n v="129.35"/>
    <n v="9"/>
    <x v="39"/>
    <x v="39"/>
    <x v="39"/>
    <n v="6175558555"/>
    <s v="7825 Douglas Av. "/>
    <s v="Brickhaven"/>
    <n v="58339"/>
    <x v="0"/>
    <n v="1188"/>
    <n v="70700"/>
    <n v="10147"/>
    <d v="2003-09-05T00:00:00"/>
    <d v="2003-09-12T00:00:00"/>
    <d v="2003-09-09T00:00:00"/>
    <s v="Shipped"/>
    <n v="6"/>
    <n v="3"/>
    <x v="86"/>
    <x v="1"/>
    <n v="5.4166666666666669E-2"/>
    <s v="Gearbox Collectibles"/>
    <s v="Highly detailed 1976 Ford Gran Torino &quot;Starsky and Hutch&quot; diecast model. Very well constructed and painted in red and white patterns."/>
    <n v="9127"/>
    <n v="73.489999999999995"/>
    <n v="146.99"/>
    <n v="4785.95"/>
    <n v="2719.1299999999997"/>
    <n v="2066.8200000000002"/>
  </r>
  <r>
    <n v="10147"/>
    <s v="S24_2972"/>
    <n v="25"/>
    <n v="33.229999999999997"/>
    <n v="1"/>
    <x v="39"/>
    <x v="39"/>
    <x v="39"/>
    <n v="6175558555"/>
    <s v="7825 Douglas Av. "/>
    <s v="Brickhaven"/>
    <n v="58339"/>
    <x v="0"/>
    <n v="1188"/>
    <n v="70700"/>
    <n v="10147"/>
    <d v="2003-09-05T00:00:00"/>
    <d v="2003-09-12T00:00:00"/>
    <d v="2003-09-09T00:00:00"/>
    <s v="Shipped"/>
    <n v="6"/>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830.74999999999989"/>
    <n v="405.99999999999994"/>
    <n v="424.74999999999994"/>
  </r>
  <r>
    <n v="10147"/>
    <s v="S24_3371"/>
    <n v="30"/>
    <n v="48.98"/>
    <n v="6"/>
    <x v="39"/>
    <x v="39"/>
    <x v="39"/>
    <n v="6175558555"/>
    <s v="7825 Douglas Av. "/>
    <s v="Brickhaven"/>
    <n v="58339"/>
    <x v="0"/>
    <n v="1188"/>
    <n v="70700"/>
    <n v="10147"/>
    <d v="2003-09-05T00:00:00"/>
    <d v="2003-09-12T00:00:00"/>
    <d v="2003-09-09T00:00:00"/>
    <s v="Shipped"/>
    <n v="6"/>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469.3999999999999"/>
    <n v="1157.3999999999999"/>
    <n v="312"/>
  </r>
  <r>
    <n v="10147"/>
    <s v="S24_3856"/>
    <n v="23"/>
    <n v="123.58"/>
    <n v="2"/>
    <x v="39"/>
    <x v="39"/>
    <x v="39"/>
    <n v="6175558555"/>
    <s v="7825 Douglas Av. "/>
    <s v="Brickhaven"/>
    <n v="58339"/>
    <x v="0"/>
    <n v="1188"/>
    <n v="70700"/>
    <n v="10147"/>
    <d v="2003-09-05T00:00:00"/>
    <d v="2003-09-12T00:00:00"/>
    <d v="2003-09-09T00:00:00"/>
    <s v="Shipped"/>
    <n v="6"/>
    <n v="3"/>
    <x v="91"/>
    <x v="1"/>
    <n v="5.4166666666666669E-2"/>
    <s v="Classic Metal Creations"/>
    <s v="Features include: Turnable front wheels; steering function; detailed interior; detailed engine; opening hood; opening trunk; opening doors; and detailed chassis."/>
    <n v="6600"/>
    <n v="98.3"/>
    <n v="140.43"/>
    <n v="2842.34"/>
    <n v="2260.9"/>
    <n v="581.44000000000005"/>
  </r>
  <r>
    <n v="10147"/>
    <s v="S24_4620"/>
    <n v="31"/>
    <n v="72.760000000000005"/>
    <n v="11"/>
    <x v="39"/>
    <x v="39"/>
    <x v="39"/>
    <n v="6175558555"/>
    <s v="7825 Douglas Av. "/>
    <s v="Brickhaven"/>
    <n v="58339"/>
    <x v="0"/>
    <n v="1188"/>
    <n v="70700"/>
    <n v="10147"/>
    <d v="2003-09-05T00:00:00"/>
    <d v="2003-09-12T00:00:00"/>
    <d v="2003-09-09T00:00:00"/>
    <s v="Shipped"/>
    <n v="6"/>
    <n v="3"/>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255.56"/>
    <n v="1002.2299999999999"/>
    <n v="1253.33"/>
  </r>
  <r>
    <n v="10148"/>
    <s v="S18_1129"/>
    <n v="23"/>
    <n v="114.65"/>
    <n v="13"/>
    <x v="40"/>
    <x v="40"/>
    <x v="40"/>
    <n v="299368555"/>
    <s v="201 Miller Street Level 15"/>
    <s v="North Sydney"/>
    <n v="2060"/>
    <x v="13"/>
    <n v="1611"/>
    <n v="107800"/>
    <n v="10148"/>
    <d v="2003-09-11T00:00:00"/>
    <d v="2003-09-21T00:00:00"/>
    <d v="2003-09-15T00:00:00"/>
    <s v="Shipped"/>
    <n v="7"/>
    <n v="3"/>
    <x v="96"/>
    <x v="1"/>
    <n v="5.4166666666666669E-2"/>
    <s v="Highway 66 Mini Classics"/>
    <s v="This model features, opening hood, opening doors, detailed engine, rear spoiler, opening trunk, working steering, tinted windows, baked enamel finish. Color red."/>
    <n v="3975"/>
    <n v="83.51"/>
    <n v="141.54"/>
    <n v="2636.9500000000003"/>
    <n v="1920.73"/>
    <n v="716.22000000000025"/>
  </r>
  <r>
    <n v="10148"/>
    <s v="S18_1589"/>
    <n v="47"/>
    <n v="108.26"/>
    <n v="9"/>
    <x v="40"/>
    <x v="40"/>
    <x v="40"/>
    <n v="299368555"/>
    <s v="201 Miller Street Level 15"/>
    <s v="North Sydney"/>
    <n v="2060"/>
    <x v="13"/>
    <n v="1611"/>
    <n v="107800"/>
    <n v="10148"/>
    <d v="2003-09-11T00:00:00"/>
    <d v="2003-09-21T00:00:00"/>
    <d v="2003-09-15T00:00:00"/>
    <s v="Shipped"/>
    <n v="7"/>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5088.22"/>
    <n v="3100.12"/>
    <n v="1988.1000000000004"/>
  </r>
  <r>
    <n v="10148"/>
    <s v="S18_1984"/>
    <n v="25"/>
    <n v="136.56"/>
    <n v="12"/>
    <x v="40"/>
    <x v="40"/>
    <x v="40"/>
    <n v="299368555"/>
    <s v="201 Miller Street Level 15"/>
    <s v="North Sydney"/>
    <n v="2060"/>
    <x v="13"/>
    <n v="1611"/>
    <n v="107800"/>
    <n v="10148"/>
    <d v="2003-09-11T00:00:00"/>
    <d v="2003-09-21T00:00:00"/>
    <d v="2003-09-15T00:00:00"/>
    <s v="Shipped"/>
    <n v="7"/>
    <n v="3"/>
    <x v="97"/>
    <x v="1"/>
    <n v="5.4166666666666669E-2"/>
    <s v="Min Lin Diecast"/>
    <s v="This model features, opening hood, opening doors, detailed engine, rear spoiler, opening trunk, working steering, tinted windows, baked enamel finish. Color yellow."/>
    <n v="9772"/>
    <n v="93.89"/>
    <n v="142.25"/>
    <n v="3414"/>
    <n v="2347.25"/>
    <n v="1066.75"/>
  </r>
  <r>
    <n v="10148"/>
    <s v="S18_2870"/>
    <n v="27"/>
    <n v="113.52"/>
    <n v="10"/>
    <x v="40"/>
    <x v="40"/>
    <x v="40"/>
    <n v="299368555"/>
    <s v="201 Miller Street Level 15"/>
    <s v="North Sydney"/>
    <n v="2060"/>
    <x v="13"/>
    <n v="1611"/>
    <n v="107800"/>
    <n v="10148"/>
    <d v="2003-09-11T00:00:00"/>
    <d v="2003-09-21T00:00:00"/>
    <d v="2003-09-15T00:00:00"/>
    <s v="Shipped"/>
    <n v="7"/>
    <n v="3"/>
    <x v="98"/>
    <x v="1"/>
    <n v="5.4166666666666669E-2"/>
    <s v="Red Start Diecast"/>
    <s v="Features include opening and closing doors. Color: Red"/>
    <n v="8164"/>
    <n v="56.76"/>
    <n v="132"/>
    <n v="3065.04"/>
    <n v="1532.52"/>
    <n v="1532.52"/>
  </r>
  <r>
    <n v="10148"/>
    <s v="S18_3232"/>
    <n v="32"/>
    <n v="143.94"/>
    <n v="14"/>
    <x v="40"/>
    <x v="40"/>
    <x v="40"/>
    <n v="299368555"/>
    <s v="201 Miller Street Level 15"/>
    <s v="North Sydney"/>
    <n v="2060"/>
    <x v="13"/>
    <n v="1611"/>
    <n v="107800"/>
    <n v="10148"/>
    <d v="2003-09-11T00:00:00"/>
    <d v="2003-09-21T00:00:00"/>
    <d v="2003-09-15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606.08"/>
    <n v="2492.8000000000002"/>
    <n v="2113.2799999999997"/>
  </r>
  <r>
    <n v="10148"/>
    <s v="S18_3685"/>
    <n v="28"/>
    <n v="135.63"/>
    <n v="11"/>
    <x v="40"/>
    <x v="40"/>
    <x v="40"/>
    <n v="299368555"/>
    <s v="201 Miller Street Level 15"/>
    <s v="North Sydney"/>
    <n v="2060"/>
    <x v="13"/>
    <n v="1611"/>
    <n v="107800"/>
    <n v="10148"/>
    <d v="2003-09-11T00:00:00"/>
    <d v="2003-09-21T00:00:00"/>
    <d v="2003-09-15T00:00:00"/>
    <s v="Shipped"/>
    <n v="7"/>
    <n v="3"/>
    <x v="99"/>
    <x v="1"/>
    <n v="5.4166666666666669E-2"/>
    <s v="Gearbox Collectibles"/>
    <s v="This model features working front and rear suspension on accurately replicated and actuating shock absorbers as well as opening engine cover, rear stabilizer flap,  and 4 opening doors."/>
    <n v="8990"/>
    <n v="62.16"/>
    <n v="141.28"/>
    <n v="3797.64"/>
    <n v="1740.48"/>
    <n v="2057.16"/>
  </r>
  <r>
    <n v="10148"/>
    <s v="S18_4409"/>
    <n v="34"/>
    <n v="83.75"/>
    <n v="1"/>
    <x v="40"/>
    <x v="40"/>
    <x v="40"/>
    <n v="299368555"/>
    <s v="201 Miller Street Level 15"/>
    <s v="North Sydney"/>
    <n v="2060"/>
    <x v="13"/>
    <n v="1611"/>
    <n v="107800"/>
    <n v="10148"/>
    <d v="2003-09-11T00:00:00"/>
    <d v="2003-09-21T00:00:00"/>
    <d v="2003-09-15T00:00:00"/>
    <s v="Shipped"/>
    <n v="7"/>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847.5"/>
    <n v="1470.84"/>
    <n v="1376.66"/>
  </r>
  <r>
    <n v="10148"/>
    <s v="S18_4933"/>
    <n v="29"/>
    <n v="66.28"/>
    <n v="2"/>
    <x v="40"/>
    <x v="40"/>
    <x v="40"/>
    <n v="299368555"/>
    <s v="201 Miller Street Level 15"/>
    <s v="North Sydney"/>
    <n v="2060"/>
    <x v="13"/>
    <n v="1611"/>
    <n v="107800"/>
    <n v="10148"/>
    <d v="2003-09-11T00:00:00"/>
    <d v="2003-09-21T00:00:00"/>
    <d v="2003-09-15T00:00:00"/>
    <s v="Shipped"/>
    <n v="7"/>
    <n v="3"/>
    <x v="102"/>
    <x v="1"/>
    <n v="5.4166666666666669E-2"/>
    <s v="Studio M Art Models"/>
    <s v="This 1:18 scale precision die-cast replica, with its optional porthole hardtop and factory baked-enamel Thunderbird Bronze finish, is a 100% accurate rendition of this American classic."/>
    <n v="3209"/>
    <n v="34.21"/>
    <n v="71.27"/>
    <n v="1922.1200000000001"/>
    <n v="992.09"/>
    <n v="930.03000000000009"/>
  </r>
  <r>
    <n v="10148"/>
    <s v="S24_1046"/>
    <n v="25"/>
    <n v="65.41"/>
    <n v="6"/>
    <x v="40"/>
    <x v="40"/>
    <x v="40"/>
    <n v="299368555"/>
    <s v="201 Miller Street Level 15"/>
    <s v="North Sydney"/>
    <n v="2060"/>
    <x v="13"/>
    <n v="1611"/>
    <n v="107800"/>
    <n v="10148"/>
    <d v="2003-09-11T00:00:00"/>
    <d v="2003-09-21T00:00:00"/>
    <d v="2003-09-15T00:00:00"/>
    <s v="Shipped"/>
    <n v="7"/>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635.25"/>
    <n v="1231"/>
    <n v="404.25"/>
  </r>
  <r>
    <n v="10148"/>
    <s v="S24_1628"/>
    <n v="47"/>
    <n v="46.29"/>
    <n v="8"/>
    <x v="40"/>
    <x v="40"/>
    <x v="40"/>
    <n v="299368555"/>
    <s v="201 Miller Street Level 15"/>
    <s v="North Sydney"/>
    <n v="2060"/>
    <x v="13"/>
    <n v="1611"/>
    <n v="107800"/>
    <n v="10148"/>
    <d v="2003-09-11T00:00:00"/>
    <d v="2003-09-21T00:00:00"/>
    <d v="2003-09-15T00:00:00"/>
    <s v="Shipped"/>
    <n v="7"/>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175.63"/>
    <n v="1371.46"/>
    <n v="804.17000000000007"/>
  </r>
  <r>
    <n v="10148"/>
    <s v="S24_2766"/>
    <n v="21"/>
    <n v="77.239999999999995"/>
    <n v="4"/>
    <x v="40"/>
    <x v="40"/>
    <x v="40"/>
    <n v="299368555"/>
    <s v="201 Miller Street Level 15"/>
    <s v="North Sydney"/>
    <n v="2060"/>
    <x v="13"/>
    <n v="1611"/>
    <n v="107800"/>
    <n v="10148"/>
    <d v="2003-09-11T00:00:00"/>
    <d v="2003-09-21T00:00:00"/>
    <d v="2003-09-15T00:00:00"/>
    <s v="Shipped"/>
    <n v="7"/>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622.04"/>
    <n v="992.25"/>
    <n v="629.79"/>
  </r>
  <r>
    <n v="10148"/>
    <s v="S24_2887"/>
    <n v="34"/>
    <n v="115.09"/>
    <n v="3"/>
    <x v="40"/>
    <x v="40"/>
    <x v="40"/>
    <n v="299368555"/>
    <s v="201 Miller Street Level 15"/>
    <s v="North Sydney"/>
    <n v="2060"/>
    <x v="13"/>
    <n v="1611"/>
    <n v="107800"/>
    <n v="10148"/>
    <d v="2003-09-11T00:00:00"/>
    <d v="2003-09-21T00:00:00"/>
    <d v="2003-09-15T00:00:00"/>
    <s v="Shipped"/>
    <n v="7"/>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913.06"/>
    <n v="2475.8799999999997"/>
    <n v="1437.1800000000003"/>
  </r>
  <r>
    <n v="10148"/>
    <s v="S24_3191"/>
    <n v="31"/>
    <n v="71.91"/>
    <n v="5"/>
    <x v="40"/>
    <x v="40"/>
    <x v="40"/>
    <n v="299368555"/>
    <s v="201 Miller Street Level 15"/>
    <s v="North Sydney"/>
    <n v="2060"/>
    <x v="13"/>
    <n v="1611"/>
    <n v="107800"/>
    <n v="10148"/>
    <d v="2003-09-11T00:00:00"/>
    <d v="2003-09-21T00:00:00"/>
    <d v="2003-09-15T00:00:00"/>
    <s v="Shipped"/>
    <n v="7"/>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229.21"/>
    <n v="1565.81"/>
    <n v="663.40000000000009"/>
  </r>
  <r>
    <n v="10148"/>
    <s v="S24_3432"/>
    <n v="27"/>
    <n v="96.37"/>
    <n v="7"/>
    <x v="40"/>
    <x v="40"/>
    <x v="40"/>
    <n v="299368555"/>
    <s v="201 Miller Street Level 15"/>
    <s v="North Sydney"/>
    <n v="2060"/>
    <x v="13"/>
    <n v="1611"/>
    <n v="107800"/>
    <n v="10148"/>
    <d v="2003-09-11T00:00:00"/>
    <d v="2003-09-21T00:00:00"/>
    <d v="2003-09-15T00:00:00"/>
    <s v="Shipped"/>
    <n v="7"/>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601.9900000000002"/>
    <n v="1676.97"/>
    <n v="925.02000000000021"/>
  </r>
  <r>
    <n v="10149"/>
    <s v="S18_1342"/>
    <n v="50"/>
    <n v="87.33"/>
    <n v="4"/>
    <x v="41"/>
    <x v="41"/>
    <x v="41"/>
    <n v="4155554312"/>
    <s v="2793 Furth Circle "/>
    <s v="Brisbane"/>
    <n v="94217"/>
    <x v="0"/>
    <n v="1165"/>
    <n v="60300"/>
    <n v="10149"/>
    <d v="2003-09-12T00:00:00"/>
    <d v="2003-09-18T00:00:00"/>
    <d v="2003-09-17T00:00:00"/>
    <s v="Shipped"/>
    <n v="5"/>
    <n v="4"/>
    <x v="8"/>
    <x v="0"/>
    <n v="5.4166666666666669E-2"/>
    <s v="Motor City Art Classics"/>
    <s v="Features opening engine cover, doors, trunk, and fuel filler cap. Color black"/>
    <n v="8693"/>
    <n v="60.62"/>
    <n v="102.74"/>
    <n v="4366.5"/>
    <n v="3031"/>
    <n v="1335.5"/>
  </r>
  <r>
    <n v="10149"/>
    <s v="S18_1367"/>
    <n v="30"/>
    <n v="48.52"/>
    <n v="3"/>
    <x v="41"/>
    <x v="41"/>
    <x v="41"/>
    <n v="4155554312"/>
    <s v="2793 Furth Circle "/>
    <s v="Brisbane"/>
    <n v="94217"/>
    <x v="0"/>
    <n v="1165"/>
    <n v="60300"/>
    <n v="10149"/>
    <d v="2003-09-12T00:00:00"/>
    <d v="2003-09-18T00:00:00"/>
    <d v="2003-09-17T00:00:00"/>
    <s v="Shipped"/>
    <n v="5"/>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55.6000000000001"/>
    <n v="727.80000000000007"/>
    <n v="727.80000000000007"/>
  </r>
  <r>
    <n v="10149"/>
    <s v="S18_1749"/>
    <n v="34"/>
    <n v="156.4"/>
    <n v="11"/>
    <x v="41"/>
    <x v="41"/>
    <x v="41"/>
    <n v="4155554312"/>
    <s v="2793 Furth Circle "/>
    <s v="Brisbane"/>
    <n v="94217"/>
    <x v="0"/>
    <n v="1165"/>
    <n v="60300"/>
    <n v="10149"/>
    <d v="2003-09-12T00:00:00"/>
    <d v="2003-09-18T00:00:00"/>
    <d v="2003-09-17T00:00:00"/>
    <s v="Shipped"/>
    <n v="5"/>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17.6"/>
    <n v="2947.8"/>
    <n v="2369.8000000000002"/>
  </r>
  <r>
    <n v="10149"/>
    <s v="S18_2248"/>
    <n v="24"/>
    <n v="50.85"/>
    <n v="10"/>
    <x v="41"/>
    <x v="41"/>
    <x v="41"/>
    <n v="4155554312"/>
    <s v="2793 Furth Circle "/>
    <s v="Brisbane"/>
    <n v="94217"/>
    <x v="0"/>
    <n v="1165"/>
    <n v="60300"/>
    <n v="10149"/>
    <d v="2003-09-12T00:00:00"/>
    <d v="2003-09-18T00:00:00"/>
    <d v="2003-09-17T00:00:00"/>
    <s v="Shipped"/>
    <n v="5"/>
    <n v="4"/>
    <x v="1"/>
    <x v="0"/>
    <n v="5.4166666666666669E-2"/>
    <s v="Motor City Art Classics"/>
    <s v="Features opening hood, opening doors, opening trunk, wide white wall tires, front door arm rests, working steering system."/>
    <n v="540"/>
    <n v="33.299999999999997"/>
    <n v="60.54"/>
    <n v="1220.4000000000001"/>
    <n v="799.19999999999993"/>
    <n v="421.20000000000016"/>
  </r>
  <r>
    <n v="10149"/>
    <s v="S18_2325"/>
    <n v="33"/>
    <n v="125.86"/>
    <n v="8"/>
    <x v="41"/>
    <x v="41"/>
    <x v="41"/>
    <n v="4155554312"/>
    <s v="2793 Furth Circle "/>
    <s v="Brisbane"/>
    <n v="94217"/>
    <x v="0"/>
    <n v="1165"/>
    <n v="60300"/>
    <n v="10149"/>
    <d v="2003-09-12T00:00:00"/>
    <d v="2003-09-18T00:00:00"/>
    <d v="2003-09-17T00:00:00"/>
    <s v="Shipped"/>
    <n v="5"/>
    <n v="4"/>
    <x v="4"/>
    <x v="0"/>
    <n v="5.4166666666666669E-2"/>
    <s v="Autoart Studio Design"/>
    <s v="This model features grille-mounted chrome horn, lift-up louvered hood, fold-down rumble seat, working steering system, chrome-covered spare, opening doors, detailed and wired engine"/>
    <n v="9354"/>
    <n v="58.48"/>
    <n v="127.13"/>
    <n v="4153.38"/>
    <n v="1929.84"/>
    <n v="2223.54"/>
  </r>
  <r>
    <n v="10149"/>
    <s v="S18_2795"/>
    <n v="23"/>
    <n v="167.06"/>
    <n v="5"/>
    <x v="41"/>
    <x v="41"/>
    <x v="41"/>
    <n v="4155554312"/>
    <s v="2793 Furth Circle "/>
    <s v="Brisbane"/>
    <n v="94217"/>
    <x v="0"/>
    <n v="1165"/>
    <n v="60300"/>
    <n v="10149"/>
    <d v="2003-09-12T00:00:00"/>
    <d v="2003-09-18T00:00:00"/>
    <d v="2003-09-17T00:00:00"/>
    <s v="Shipped"/>
    <n v="5"/>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3842.38"/>
    <n v="1668.88"/>
    <n v="2173.5"/>
  </r>
  <r>
    <n v="10149"/>
    <s v="S18_3320"/>
    <n v="42"/>
    <n v="89.29"/>
    <n v="2"/>
    <x v="41"/>
    <x v="41"/>
    <x v="41"/>
    <n v="4155554312"/>
    <s v="2793 Furth Circle "/>
    <s v="Brisbane"/>
    <n v="94217"/>
    <x v="0"/>
    <n v="1165"/>
    <n v="60300"/>
    <n v="10149"/>
    <d v="2003-09-12T00:00:00"/>
    <d v="2003-09-18T00:00:00"/>
    <d v="2003-09-17T00:00:00"/>
    <s v="Shipped"/>
    <n v="5"/>
    <n v="4"/>
    <x v="18"/>
    <x v="0"/>
    <n v="5.4166666666666669E-2"/>
    <s v="Exoto Designs"/>
    <s v="Features Gold Trim, Full Size Spare Tire, Chrome Trim, Chrome Grille, Opening Hood, Opening Doors, Opening Trunk, Detailed Engine, Working Steering System"/>
    <n v="7913"/>
    <n v="57.54"/>
    <n v="99.21"/>
    <n v="3750.1800000000003"/>
    <n v="2416.6799999999998"/>
    <n v="1333.5000000000005"/>
  </r>
  <r>
    <n v="10149"/>
    <s v="S24_1937"/>
    <n v="36"/>
    <n v="31.2"/>
    <n v="7"/>
    <x v="41"/>
    <x v="41"/>
    <x v="41"/>
    <n v="4155554312"/>
    <s v="2793 Furth Circle "/>
    <s v="Brisbane"/>
    <n v="94217"/>
    <x v="0"/>
    <n v="1165"/>
    <n v="60300"/>
    <n v="10149"/>
    <d v="2003-09-12T00:00:00"/>
    <d v="2003-09-18T00:00:00"/>
    <d v="2003-09-17T00:00:00"/>
    <s v="Shipped"/>
    <n v="5"/>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123.2"/>
    <n v="812.52"/>
    <n v="310.68000000000006"/>
  </r>
  <r>
    <n v="10149"/>
    <s v="S24_2022"/>
    <n v="49"/>
    <n v="39.869999999999997"/>
    <n v="6"/>
    <x v="41"/>
    <x v="41"/>
    <x v="41"/>
    <n v="4155554312"/>
    <s v="2793 Furth Circle "/>
    <s v="Brisbane"/>
    <n v="94217"/>
    <x v="0"/>
    <n v="1165"/>
    <n v="60300"/>
    <n v="10149"/>
    <d v="2003-09-12T00:00:00"/>
    <d v="2003-09-18T00:00:00"/>
    <d v="2003-09-17T00:00:00"/>
    <s v="Shipped"/>
    <n v="5"/>
    <n v="4"/>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953.6299999999999"/>
    <n v="1009.89"/>
    <n v="943.7399999999999"/>
  </r>
  <r>
    <n v="10149"/>
    <s v="S24_3969"/>
    <n v="26"/>
    <n v="38.57"/>
    <n v="9"/>
    <x v="41"/>
    <x v="41"/>
    <x v="41"/>
    <n v="4155554312"/>
    <s v="2793 Furth Circle "/>
    <s v="Brisbane"/>
    <n v="94217"/>
    <x v="0"/>
    <n v="1165"/>
    <n v="60300"/>
    <n v="10149"/>
    <d v="2003-09-12T00:00:00"/>
    <d v="2003-09-18T00:00:00"/>
    <d v="2003-09-17T00:00:00"/>
    <s v="Shipped"/>
    <n v="5"/>
    <n v="4"/>
    <x v="3"/>
    <x v="0"/>
    <n v="5.8333333333333327E-2"/>
    <s v="Red Start Diecast"/>
    <s v="This model features grille-mounted chrome horn, lift-up louvered hood, fold-down rumble seat, working steering system and rubber wheels. Color black."/>
    <n v="2081"/>
    <n v="21.75"/>
    <n v="41.03"/>
    <n v="1002.82"/>
    <n v="565.5"/>
    <n v="437.32000000000005"/>
  </r>
  <r>
    <n v="10149"/>
    <s v="S24_4258"/>
    <n v="20"/>
    <n v="90.57"/>
    <n v="1"/>
    <x v="41"/>
    <x v="41"/>
    <x v="41"/>
    <n v="4155554312"/>
    <s v="2793 Furth Circle "/>
    <s v="Brisbane"/>
    <n v="94217"/>
    <x v="0"/>
    <n v="1165"/>
    <n v="60300"/>
    <n v="10149"/>
    <d v="2003-09-12T00:00:00"/>
    <d v="2003-09-18T00:00:00"/>
    <d v="2003-09-17T00:00:00"/>
    <s v="Shipped"/>
    <n v="5"/>
    <n v="4"/>
    <x v="22"/>
    <x v="0"/>
    <n v="5.8333333333333327E-2"/>
    <s v="Second Gear Diecast"/>
    <s v="Features opening trunk,  working steering system. Color dark green."/>
    <n v="4710"/>
    <n v="57.46"/>
    <n v="97.39"/>
    <n v="1811.3999999999999"/>
    <n v="1149.2"/>
    <n v="662.19999999999982"/>
  </r>
  <r>
    <n v="10150"/>
    <s v="S10_1949"/>
    <n v="45"/>
    <n v="182.16"/>
    <n v="8"/>
    <x v="17"/>
    <x v="17"/>
    <x v="17"/>
    <n v="652217555"/>
    <s v="Bronz Sok. Bronz Apt. 3/6 Tesvikiye"/>
    <s v="Singapore"/>
    <n v="79903"/>
    <x v="11"/>
    <n v="1621"/>
    <n v="103800"/>
    <n v="10117"/>
    <d v="2003-04-16T00:00:00"/>
    <d v="2003-04-24T00:00:00"/>
    <d v="2003-04-17T00:00:00"/>
    <s v="Shipped"/>
    <n v="7"/>
    <n v="2"/>
    <x v="10"/>
    <x v="1"/>
    <n v="4.8611111111111112E-2"/>
    <s v="Classic Metal Creations"/>
    <s v="Turnable front wheels; steering function; detailed interior; detailed engine; opening hood; opening trunk; opening doors; and detailed chassis."/>
    <n v="7305"/>
    <n v="98.58"/>
    <n v="214.3"/>
    <n v="8197.2000000000007"/>
    <n v="4436.1000000000004"/>
    <n v="3761.1000000000004"/>
  </r>
  <r>
    <n v="10150"/>
    <s v="S10_4962"/>
    <n v="20"/>
    <n v="121.15"/>
    <n v="1"/>
    <x v="17"/>
    <x v="17"/>
    <x v="17"/>
    <n v="652217555"/>
    <s v="Bronz Sok. Bronz Apt. 3/6 Tesvikiye"/>
    <s v="Singapore"/>
    <n v="79903"/>
    <x v="11"/>
    <n v="1621"/>
    <n v="103800"/>
    <n v="10117"/>
    <d v="2003-04-16T00:00:00"/>
    <d v="2003-04-24T00:00:00"/>
    <d v="2003-04-17T00:00:00"/>
    <s v="Shipped"/>
    <n v="7"/>
    <n v="2"/>
    <x v="11"/>
    <x v="1"/>
    <n v="4.8611111111111112E-2"/>
    <s v="Second Gear Diecast"/>
    <s v="Features include: Turnable front wheels; steering function; detailed interior; detailed engine; opening hood; opening trunk; opening doors; and detailed chassis."/>
    <n v="6791"/>
    <n v="103.42"/>
    <n v="147.74"/>
    <n v="2423"/>
    <n v="2068.4"/>
    <n v="354.59999999999991"/>
  </r>
  <r>
    <n v="10150"/>
    <s v="S12_1666"/>
    <n v="30"/>
    <n v="135.30000000000001"/>
    <n v="5"/>
    <x v="17"/>
    <x v="17"/>
    <x v="17"/>
    <n v="652217555"/>
    <s v="Bronz Sok. Bronz Apt. 3/6 Tesvikiye"/>
    <s v="Singapore"/>
    <n v="79903"/>
    <x v="11"/>
    <n v="1621"/>
    <n v="103800"/>
    <n v="10117"/>
    <d v="2003-04-16T00:00:00"/>
    <d v="2003-04-24T00:00:00"/>
    <d v="2003-04-17T00:00:00"/>
    <s v="Shipped"/>
    <n v="7"/>
    <n v="2"/>
    <x v="12"/>
    <x v="2"/>
    <n v="4.9999999999999996E-2"/>
    <s v="Welly Diecast Productions"/>
    <s v="Model features 30 windows, skylights &amp; glare resistant glass, working steering system, original logos"/>
    <n v="1579"/>
    <n v="77.900000000000006"/>
    <n v="136.66999999999999"/>
    <n v="4059.0000000000005"/>
    <n v="2337"/>
    <n v="1722.0000000000005"/>
  </r>
  <r>
    <n v="10150"/>
    <s v="S18_1097"/>
    <n v="34"/>
    <n v="95.67"/>
    <n v="7"/>
    <x v="17"/>
    <x v="17"/>
    <x v="17"/>
    <n v="652217555"/>
    <s v="Bronz Sok. Bronz Apt. 3/6 Tesvikiye"/>
    <s v="Singapore"/>
    <n v="79903"/>
    <x v="11"/>
    <n v="1621"/>
    <n v="103800"/>
    <n v="10117"/>
    <d v="2003-04-16T00:00:00"/>
    <d v="2003-04-24T00:00:00"/>
    <d v="2003-04-17T00:00:00"/>
    <s v="Shipped"/>
    <n v="7"/>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252.78"/>
    <n v="1983.22"/>
    <n v="1269.5600000000002"/>
  </r>
  <r>
    <n v="10150"/>
    <s v="S18_2949"/>
    <n v="47"/>
    <n v="93.21"/>
    <n v="9"/>
    <x v="17"/>
    <x v="17"/>
    <x v="17"/>
    <n v="652217555"/>
    <s v="Bronz Sok. Bronz Apt. 3/6 Tesvikiye"/>
    <s v="Singapore"/>
    <n v="79903"/>
    <x v="11"/>
    <n v="1621"/>
    <n v="103800"/>
    <n v="10117"/>
    <d v="2003-04-16T00:00:00"/>
    <d v="2003-04-24T00:00:00"/>
    <d v="2003-04-17T00:00:00"/>
    <s v="Shipped"/>
    <n v="7"/>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380.87"/>
    <n v="2856.66"/>
    <n v="1524.21"/>
  </r>
  <r>
    <n v="10150"/>
    <s v="S18_2957"/>
    <n v="30"/>
    <n v="56.21"/>
    <n v="11"/>
    <x v="17"/>
    <x v="17"/>
    <x v="17"/>
    <n v="652217555"/>
    <s v="Bronz Sok. Bronz Apt. 3/6 Tesvikiye"/>
    <s v="Singapore"/>
    <n v="79903"/>
    <x v="11"/>
    <n v="1621"/>
    <n v="103800"/>
    <n v="10117"/>
    <d v="2003-04-16T00:00:00"/>
    <d v="2003-04-24T00:00:00"/>
    <d v="2003-04-17T00:00:00"/>
    <s v="Shipped"/>
    <n v="7"/>
    <n v="2"/>
    <x v="16"/>
    <x v="0"/>
    <n v="5.4166666666666669E-2"/>
    <s v="Min Lin Diecast"/>
    <s v="Chrome Trim, Chrome Grille, Opening Hood, Opening Doors, Opening Trunk, Detailed Engine, Working Steering System"/>
    <n v="5649"/>
    <n v="34.35"/>
    <n v="62.46"/>
    <n v="1686.3"/>
    <n v="1030.5"/>
    <n v="655.8"/>
  </r>
  <r>
    <n v="10150"/>
    <s v="S18_3136"/>
    <n v="26"/>
    <n v="97.39"/>
    <n v="10"/>
    <x v="17"/>
    <x v="17"/>
    <x v="17"/>
    <n v="652217555"/>
    <s v="Bronz Sok. Bronz Apt. 3/6 Tesvikiye"/>
    <s v="Singapore"/>
    <n v="79903"/>
    <x v="11"/>
    <n v="1621"/>
    <n v="103800"/>
    <n v="10117"/>
    <d v="2003-04-16T00:00:00"/>
    <d v="2003-04-24T00:00:00"/>
    <d v="2003-04-17T00:00:00"/>
    <s v="Shipped"/>
    <n v="7"/>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532.14"/>
    <n v="1579.24"/>
    <n v="952.89999999999986"/>
  </r>
  <r>
    <n v="10150"/>
    <s v="S18_4600"/>
    <n v="49"/>
    <n v="111.39"/>
    <n v="2"/>
    <x v="17"/>
    <x v="17"/>
    <x v="17"/>
    <n v="652217555"/>
    <s v="Bronz Sok. Bronz Apt. 3/6 Tesvikiye"/>
    <s v="Singapore"/>
    <n v="79903"/>
    <x v="11"/>
    <n v="1621"/>
    <n v="103800"/>
    <n v="10117"/>
    <d v="2003-04-16T00:00:00"/>
    <d v="2003-04-24T00:00:00"/>
    <d v="2003-04-17T00:00:00"/>
    <s v="Shipped"/>
    <n v="7"/>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458.11"/>
    <n v="4153.2400000000007"/>
    <n v="1304.869999999999"/>
  </r>
  <r>
    <n v="10150"/>
    <s v="S18_4668"/>
    <n v="30"/>
    <n v="47.29"/>
    <n v="6"/>
    <x v="17"/>
    <x v="17"/>
    <x v="17"/>
    <n v="652217555"/>
    <s v="Bronz Sok. Bronz Apt. 3/6 Tesvikiye"/>
    <s v="Singapore"/>
    <n v="79903"/>
    <x v="11"/>
    <n v="1621"/>
    <n v="103800"/>
    <n v="10117"/>
    <d v="2003-04-16T00:00:00"/>
    <d v="2003-04-24T00:00:00"/>
    <d v="2003-04-17T00:00:00"/>
    <s v="Shipped"/>
    <n v="7"/>
    <n v="2"/>
    <x v="20"/>
    <x v="0"/>
    <n v="5.4166666666666669E-2"/>
    <s v="Studio M Art Models"/>
    <s v="Features completely detailed interior including Velvet flocked drapes,deluxe wood grain floor, and a wood grain casket with seperate chrome handles"/>
    <n v="6645"/>
    <n v="23.14"/>
    <n v="50.31"/>
    <n v="1418.7"/>
    <n v="694.2"/>
    <n v="724.5"/>
  </r>
  <r>
    <n v="10150"/>
    <s v="S32_3522"/>
    <n v="49"/>
    <n v="62.05"/>
    <n v="4"/>
    <x v="17"/>
    <x v="17"/>
    <x v="17"/>
    <n v="652217555"/>
    <s v="Bronz Sok. Bronz Apt. 3/6 Tesvikiye"/>
    <s v="Singapore"/>
    <n v="79903"/>
    <x v="11"/>
    <n v="1621"/>
    <n v="103800"/>
    <n v="10117"/>
    <d v="2003-04-16T00:00:00"/>
    <d v="2003-04-24T00:00:00"/>
    <d v="2003-04-17T00:00:00"/>
    <s v="Shipped"/>
    <n v="7"/>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3040.45"/>
    <n v="1646.8899999999999"/>
    <n v="1393.56"/>
  </r>
  <r>
    <n v="10150"/>
    <s v="S700_2824"/>
    <n v="20"/>
    <n v="95.08"/>
    <n v="3"/>
    <x v="17"/>
    <x v="17"/>
    <x v="17"/>
    <n v="652217555"/>
    <s v="Bronz Sok. Bronz Apt. 3/6 Tesvikiye"/>
    <s v="Singapore"/>
    <n v="79903"/>
    <x v="11"/>
    <n v="1621"/>
    <n v="103800"/>
    <n v="10117"/>
    <d v="2003-04-16T00:00:00"/>
    <d v="2003-04-24T00:00:00"/>
    <d v="2003-04-17T00:00:00"/>
    <s v="Shipped"/>
    <n v="7"/>
    <n v="2"/>
    <x v="25"/>
    <x v="1"/>
    <n v="5.4166666666666669E-2"/>
    <s v="Carousel DieCast Legends"/>
    <s v="Features include opening and closing doors. Color: White. _x000a_Measures approximately 9 1/2&quot; Long."/>
    <n v="6934"/>
    <n v="46.53"/>
    <n v="101.15"/>
    <n v="1901.6"/>
    <n v="930.6"/>
    <n v="970.99999999999989"/>
  </r>
  <r>
    <n v="10151"/>
    <s v="S12_4473"/>
    <n v="24"/>
    <n v="114.95"/>
    <n v="3"/>
    <x v="42"/>
    <x v="42"/>
    <x v="42"/>
    <n v="981443655"/>
    <s v="Torikatu 38 "/>
    <s v="Oulu"/>
    <n v="90110"/>
    <x v="15"/>
    <n v="1501"/>
    <n v="90500"/>
    <n v="10151"/>
    <d v="2003-09-21T00:00:00"/>
    <d v="2003-09-30T00:00:00"/>
    <d v="2003-09-24T00:00:00"/>
    <s v="Shipped"/>
    <n v="7"/>
    <n v="3"/>
    <x v="27"/>
    <x v="2"/>
    <n v="4.9999999999999996E-2"/>
    <s v="Exoto Designs"/>
    <s v="1:12 scale die-cast about 20&quot; long Hood opens, Rubber wheels"/>
    <n v="6125"/>
    <n v="55.7"/>
    <n v="118.5"/>
    <n v="2758.8"/>
    <n v="1336.8000000000002"/>
    <n v="1422"/>
  </r>
  <r>
    <n v="10151"/>
    <s v="S18_2238"/>
    <n v="43"/>
    <n v="152.27000000000001"/>
    <n v="2"/>
    <x v="42"/>
    <x v="42"/>
    <x v="42"/>
    <n v="981443655"/>
    <s v="Torikatu 38 "/>
    <s v="Oulu"/>
    <n v="90110"/>
    <x v="15"/>
    <n v="1501"/>
    <n v="90500"/>
    <n v="10151"/>
    <d v="2003-09-21T00:00:00"/>
    <d v="2003-09-30T00:00:00"/>
    <d v="2003-09-24T00:00:00"/>
    <s v="Shipped"/>
    <n v="7"/>
    <n v="3"/>
    <x v="28"/>
    <x v="1"/>
    <n v="5.4166666666666669E-2"/>
    <s v="Gearbox Collectibles"/>
    <s v="Turnable front wheels; steering function; detailed interior; detailed engine; opening hood; opening trunk; opening doors; and detailed chassis."/>
    <n v="4724"/>
    <n v="101.51"/>
    <n v="163.72999999999999"/>
    <n v="6547.6100000000006"/>
    <n v="4364.93"/>
    <n v="2182.6800000000003"/>
  </r>
  <r>
    <n v="10151"/>
    <s v="S18_2319"/>
    <n v="49"/>
    <n v="106.78"/>
    <n v="6"/>
    <x v="42"/>
    <x v="42"/>
    <x v="42"/>
    <n v="981443655"/>
    <s v="Torikatu 38 "/>
    <s v="Oulu"/>
    <n v="90110"/>
    <x v="15"/>
    <n v="1501"/>
    <n v="90500"/>
    <n v="10151"/>
    <d v="2003-09-21T00:00:00"/>
    <d v="2003-09-30T00:00:00"/>
    <d v="2003-09-24T00:00:00"/>
    <s v="Shipped"/>
    <n v="7"/>
    <n v="3"/>
    <x v="29"/>
    <x v="2"/>
    <n v="5.4166666666666669E-2"/>
    <s v="Unimax Art Galleries"/>
    <s v="Exact replica. 100+ parts. working steering system, original logos"/>
    <n v="8258"/>
    <n v="74.86"/>
    <n v="122.73"/>
    <n v="5232.22"/>
    <n v="3668.14"/>
    <n v="1564.0800000000004"/>
  </r>
  <r>
    <n v="10151"/>
    <s v="S18_2432"/>
    <n v="39"/>
    <n v="58.34"/>
    <n v="9"/>
    <x v="42"/>
    <x v="42"/>
    <x v="42"/>
    <n v="981443655"/>
    <s v="Torikatu 38 "/>
    <s v="Oulu"/>
    <n v="90110"/>
    <x v="15"/>
    <n v="1501"/>
    <n v="90500"/>
    <n v="10151"/>
    <d v="2003-09-21T00:00:00"/>
    <d v="2003-09-30T00:00:00"/>
    <d v="2003-09-24T00:00:00"/>
    <s v="Shipped"/>
    <n v="7"/>
    <n v="3"/>
    <x v="14"/>
    <x v="2"/>
    <n v="5.4166666666666669E-2"/>
    <s v="Carousel DieCast Legends"/>
    <s v="Gleaming red handsome appearance. Everything is here the fire hoses, ladder, axes, bells, lanterns, ready to fight any inferno."/>
    <n v="2018"/>
    <n v="24.92"/>
    <n v="60.77"/>
    <n v="2275.2600000000002"/>
    <n v="971.88000000000011"/>
    <n v="1303.3800000000001"/>
  </r>
  <r>
    <n v="10151"/>
    <s v="S18_3232"/>
    <n v="21"/>
    <n v="167.65"/>
    <n v="7"/>
    <x v="42"/>
    <x v="42"/>
    <x v="42"/>
    <n v="981443655"/>
    <s v="Torikatu 38 "/>
    <s v="Oulu"/>
    <n v="90110"/>
    <x v="15"/>
    <n v="1501"/>
    <n v="90500"/>
    <n v="10151"/>
    <d v="2003-09-21T00:00:00"/>
    <d v="2003-09-30T00:00:00"/>
    <d v="2003-09-24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20.65"/>
    <n v="1635.9"/>
    <n v="1884.75"/>
  </r>
  <r>
    <n v="10151"/>
    <s v="S24_2300"/>
    <n v="42"/>
    <n v="109.9"/>
    <n v="8"/>
    <x v="42"/>
    <x v="42"/>
    <x v="42"/>
    <n v="981443655"/>
    <s v="Torikatu 38 "/>
    <s v="Oulu"/>
    <n v="90110"/>
    <x v="15"/>
    <n v="1501"/>
    <n v="90500"/>
    <n v="10151"/>
    <d v="2003-09-21T00:00:00"/>
    <d v="2003-09-30T00:00:00"/>
    <d v="2003-09-24T00:00:00"/>
    <s v="Shipped"/>
    <n v="7"/>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4615.8"/>
    <n v="2576.2800000000002"/>
    <n v="2039.52"/>
  </r>
  <r>
    <n v="10151"/>
    <s v="S24_2840"/>
    <n v="30"/>
    <n v="29.35"/>
    <n v="4"/>
    <x v="42"/>
    <x v="42"/>
    <x v="42"/>
    <n v="981443655"/>
    <s v="Torikatu 38 "/>
    <s v="Oulu"/>
    <n v="90110"/>
    <x v="15"/>
    <n v="1501"/>
    <n v="90500"/>
    <n v="10151"/>
    <d v="2003-09-21T00:00:00"/>
    <d v="2003-09-30T00:00:00"/>
    <d v="2003-09-24T00:00:00"/>
    <s v="Shipped"/>
    <n v="7"/>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880.5"/>
    <n v="477.3"/>
    <n v="403.2"/>
  </r>
  <r>
    <n v="10151"/>
    <s v="S32_1268"/>
    <n v="27"/>
    <n v="84.75"/>
    <n v="10"/>
    <x v="42"/>
    <x v="42"/>
    <x v="42"/>
    <n v="981443655"/>
    <s v="Torikatu 38 "/>
    <s v="Oulu"/>
    <n v="90110"/>
    <x v="15"/>
    <n v="1501"/>
    <n v="90500"/>
    <n v="10151"/>
    <d v="2003-09-21T00:00:00"/>
    <d v="2003-09-30T00:00:00"/>
    <d v="2003-09-24T00:00:00"/>
    <s v="Shipped"/>
    <n v="7"/>
    <n v="3"/>
    <x v="23"/>
    <x v="2"/>
    <n v="6.3888888888888884E-2"/>
    <s v="Motor City Art Classics"/>
    <s v="This 1980Ã¢â‚¬â„¢s era new look Manhattan express is still active, running from the Bronx to mid-town Manhattan. Has 35 opeining windows and working lights. Needs a battery."/>
    <n v="5099"/>
    <n v="53.93"/>
    <n v="96.31"/>
    <n v="2288.25"/>
    <n v="1456.11"/>
    <n v="832.1400000000001"/>
  </r>
  <r>
    <n v="10151"/>
    <s v="S32_2509"/>
    <n v="41"/>
    <n v="43.29"/>
    <n v="5"/>
    <x v="42"/>
    <x v="42"/>
    <x v="42"/>
    <n v="981443655"/>
    <s v="Torikatu 38 "/>
    <s v="Oulu"/>
    <n v="90110"/>
    <x v="15"/>
    <n v="1501"/>
    <n v="90500"/>
    <n v="10151"/>
    <d v="2003-09-21T00:00:00"/>
    <d v="2003-09-30T00:00:00"/>
    <d v="2003-09-24T00:00:00"/>
    <s v="Shipped"/>
    <n v="7"/>
    <n v="3"/>
    <x v="35"/>
    <x v="2"/>
    <n v="6.3888888888888884E-2"/>
    <s v="Classic Metal Creations"/>
    <s v="Model features bi-level seating, 50 windows, skylights &amp; glare resistant glass, working steering system, original logos"/>
    <n v="2874"/>
    <n v="25.98"/>
    <n v="54.11"/>
    <n v="1774.8899999999999"/>
    <n v="1065.18"/>
    <n v="709.70999999999981"/>
  </r>
  <r>
    <n v="10151"/>
    <s v="S50_1392"/>
    <n v="26"/>
    <n v="108.81"/>
    <n v="1"/>
    <x v="42"/>
    <x v="42"/>
    <x v="42"/>
    <n v="981443655"/>
    <s v="Torikatu 38 "/>
    <s v="Oulu"/>
    <n v="90110"/>
    <x v="15"/>
    <n v="1501"/>
    <n v="90500"/>
    <n v="10151"/>
    <d v="2003-09-21T00:00:00"/>
    <d v="2003-09-30T00:00:00"/>
    <d v="2003-09-24T00:00:00"/>
    <s v="Shipped"/>
    <n v="7"/>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829.06"/>
    <n v="1775.5400000000002"/>
    <n v="1053.5199999999998"/>
  </r>
  <r>
    <n v="10152"/>
    <s v="S18_4027"/>
    <n v="35"/>
    <n v="117.77"/>
    <n v="1"/>
    <x v="43"/>
    <x v="43"/>
    <x v="43"/>
    <n v="61738446555"/>
    <s v="31 Duncan St. West End "/>
    <s v="South Brisbane"/>
    <n v="4101"/>
    <x v="13"/>
    <n v="1611"/>
    <n v="51600"/>
    <n v="10152"/>
    <d v="2003-09-25T00:00:00"/>
    <d v="2003-10-03T00:00:00"/>
    <d v="2003-10-01T00:00:00"/>
    <s v="Shipped"/>
    <n v="7"/>
    <n v="5"/>
    <x v="31"/>
    <x v="1"/>
    <n v="5.4166666666666669E-2"/>
    <s v="Min Lin Diecast"/>
    <s v="Features include opening and closing doors. Color: White."/>
    <n v="5545"/>
    <n v="91.92"/>
    <n v="143.62"/>
    <n v="4121.95"/>
    <n v="3217.2000000000003"/>
    <n v="904.74999999999955"/>
  </r>
  <r>
    <n v="10152"/>
    <s v="S24_1444"/>
    <n v="25"/>
    <n v="49.13"/>
    <n v="4"/>
    <x v="43"/>
    <x v="43"/>
    <x v="43"/>
    <n v="61738446555"/>
    <s v="31 Duncan St. West End "/>
    <s v="South Brisbane"/>
    <n v="4101"/>
    <x v="13"/>
    <n v="1611"/>
    <n v="51600"/>
    <n v="10152"/>
    <d v="2003-09-25T00:00:00"/>
    <d v="2003-10-03T00:00:00"/>
    <d v="2003-10-01T00:00:00"/>
    <s v="Shipped"/>
    <n v="7"/>
    <n v="5"/>
    <x v="32"/>
    <x v="1"/>
    <n v="5.8333333333333327E-2"/>
    <s v="Highway 66 Mini Classics"/>
    <s v="1:24 scale die-cast about 18&quot; long doors open, hood opens and rubber wheels"/>
    <n v="4074"/>
    <n v="32.369999999999997"/>
    <n v="57.8"/>
    <n v="1228.25"/>
    <n v="809.24999999999989"/>
    <n v="419.00000000000011"/>
  </r>
  <r>
    <n v="10152"/>
    <s v="S24_4048"/>
    <n v="23"/>
    <n v="112.37"/>
    <n v="3"/>
    <x v="43"/>
    <x v="43"/>
    <x v="43"/>
    <n v="61738446555"/>
    <s v="31 Duncan St. West End "/>
    <s v="South Brisbane"/>
    <n v="4101"/>
    <x v="13"/>
    <n v="1611"/>
    <n v="51600"/>
    <n v="10152"/>
    <d v="2003-09-25T00:00:00"/>
    <d v="2003-10-03T00:00:00"/>
    <d v="2003-10-01T00:00:00"/>
    <s v="Shipped"/>
    <n v="7"/>
    <n v="5"/>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584.5100000000002"/>
    <n v="1604.94"/>
    <n v="979.57000000000016"/>
  </r>
  <r>
    <n v="10152"/>
    <s v="S32_3207"/>
    <n v="33"/>
    <n v="57.17"/>
    <n v="2"/>
    <x v="43"/>
    <x v="43"/>
    <x v="43"/>
    <n v="61738446555"/>
    <s v="31 Duncan St. West End "/>
    <s v="South Brisbane"/>
    <n v="4101"/>
    <x v="13"/>
    <n v="1611"/>
    <n v="51600"/>
    <n v="10152"/>
    <d v="2003-09-25T00:00:00"/>
    <d v="2003-10-03T00:00:00"/>
    <d v="2003-10-01T00:00:00"/>
    <s v="Shipped"/>
    <n v="7"/>
    <n v="5"/>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86.6100000000001"/>
    <n v="881.76"/>
    <n v="1004.8500000000001"/>
  </r>
  <r>
    <n v="10153"/>
    <s v="S12_1108"/>
    <n v="20"/>
    <n v="201.57"/>
    <n v="11"/>
    <x v="4"/>
    <x v="4"/>
    <x v="4"/>
    <n v="915559444"/>
    <s v="C/ Moralzarzal, 86 "/>
    <s v="Madrid"/>
    <n v="28034"/>
    <x v="3"/>
    <n v="1370"/>
    <n v="227600"/>
    <n v="10104"/>
    <d v="2003-01-31T00:00:00"/>
    <d v="2003-02-09T00:00:00"/>
    <d v="2003-02-01T00:00:00"/>
    <s v="Shipped"/>
    <n v="6"/>
    <n v="1"/>
    <x v="40"/>
    <x v="1"/>
    <n v="4.9999999999999996E-2"/>
    <s v="Second Gear Diecast"/>
    <s v="Turnable front wheels; steering function; detailed interior; detailed engine; opening hood; opening trunk; opening doors; and detailed chassis."/>
    <n v="3619"/>
    <n v="95.59"/>
    <n v="207.8"/>
    <n v="4031.3999999999996"/>
    <n v="1911.8000000000002"/>
    <n v="2119.5999999999995"/>
  </r>
  <r>
    <n v="10153"/>
    <s v="S12_3148"/>
    <n v="42"/>
    <n v="128.41999999999999"/>
    <n v="12"/>
    <x v="4"/>
    <x v="4"/>
    <x v="4"/>
    <n v="915559444"/>
    <s v="C/ Moralzarzal, 86 "/>
    <s v="Madrid"/>
    <n v="28034"/>
    <x v="3"/>
    <n v="1370"/>
    <n v="227600"/>
    <n v="10104"/>
    <d v="2003-01-31T00:00:00"/>
    <d v="2003-02-09T00:00:00"/>
    <d v="2003-02-01T00:00:00"/>
    <s v="Shipped"/>
    <n v="6"/>
    <n v="1"/>
    <x v="26"/>
    <x v="1"/>
    <n v="5.4166666666666669E-2"/>
    <s v="Welly Diecast Productions"/>
    <s v="1:18 scale die-cast about 10&quot; long doors open, hood opens, trunk opens and wheels roll"/>
    <n v="6906"/>
    <n v="89.14"/>
    <n v="151.08000000000001"/>
    <n v="5393.6399999999994"/>
    <n v="3743.88"/>
    <n v="1649.7599999999993"/>
  </r>
  <r>
    <n v="10153"/>
    <s v="S12_3891"/>
    <n v="49"/>
    <n v="155.72"/>
    <n v="10"/>
    <x v="4"/>
    <x v="4"/>
    <x v="4"/>
    <n v="915559444"/>
    <s v="C/ Moralzarzal, 86 "/>
    <s v="Madrid"/>
    <n v="28034"/>
    <x v="3"/>
    <n v="1370"/>
    <n v="227600"/>
    <n v="10104"/>
    <d v="2003-01-31T00:00:00"/>
    <d v="2003-02-09T00:00:00"/>
    <d v="2003-02-01T00:00:00"/>
    <s v="Shipped"/>
    <n v="6"/>
    <n v="1"/>
    <x v="41"/>
    <x v="1"/>
    <n v="4.9999999999999996E-2"/>
    <s v="Second Gear Diecast"/>
    <s v="Turnable front wheels; steering function; detailed interior; detailed engine; opening hood; opening trunk; opening doors; and detailed chassis."/>
    <n v="1049"/>
    <n v="83.05"/>
    <n v="173.02"/>
    <n v="7630.28"/>
    <n v="4069.45"/>
    <n v="3560.83"/>
  </r>
  <r>
    <n v="10153"/>
    <s v="S18_3140"/>
    <n v="31"/>
    <n v="125.66"/>
    <n v="7"/>
    <x v="4"/>
    <x v="4"/>
    <x v="4"/>
    <n v="915559444"/>
    <s v="C/ Moralzarzal, 86 "/>
    <s v="Madrid"/>
    <n v="28034"/>
    <x v="3"/>
    <n v="1370"/>
    <n v="227600"/>
    <n v="10104"/>
    <d v="2003-01-31T00:00:00"/>
    <d v="2003-02-09T00:00:00"/>
    <d v="2003-02-01T00:00:00"/>
    <s v="Shipped"/>
    <n v="6"/>
    <n v="1"/>
    <x v="42"/>
    <x v="0"/>
    <n v="5.4166666666666669E-2"/>
    <s v="Unimax Art Galleries"/>
    <s v="Features opening trunk,  working steering system"/>
    <n v="3913"/>
    <n v="68.3"/>
    <n v="136.59"/>
    <n v="3895.46"/>
    <n v="2117.2999999999997"/>
    <n v="1778.1600000000003"/>
  </r>
  <r>
    <n v="10153"/>
    <s v="S18_3259"/>
    <n v="29"/>
    <n v="82.69"/>
    <n v="9"/>
    <x v="4"/>
    <x v="4"/>
    <x v="4"/>
    <n v="915559444"/>
    <s v="C/ Moralzarzal, 86 "/>
    <s v="Madrid"/>
    <n v="28034"/>
    <x v="3"/>
    <n v="1370"/>
    <n v="227600"/>
    <n v="10104"/>
    <d v="2003-01-31T00:00:00"/>
    <d v="2003-02-09T00:00:00"/>
    <d v="2003-02-01T00:00:00"/>
    <s v="Shipped"/>
    <n v="6"/>
    <n v="1"/>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398.0099999999998"/>
    <n v="1959.24"/>
    <n v="438.76999999999975"/>
  </r>
  <r>
    <n v="10153"/>
    <s v="S18_4522"/>
    <n v="22"/>
    <n v="82.5"/>
    <n v="6"/>
    <x v="4"/>
    <x v="4"/>
    <x v="4"/>
    <n v="915559444"/>
    <s v="C/ Moralzarzal, 86 "/>
    <s v="Madrid"/>
    <n v="28034"/>
    <x v="3"/>
    <n v="1370"/>
    <n v="227600"/>
    <n v="10104"/>
    <d v="2003-01-31T00:00:00"/>
    <d v="2003-02-09T00:00:00"/>
    <d v="2003-02-01T00:00:00"/>
    <s v="Shipped"/>
    <n v="6"/>
    <n v="1"/>
    <x v="44"/>
    <x v="0"/>
    <n v="5.4166666666666669E-2"/>
    <s v="Exoto Designs"/>
    <s v="Features opening trunk,  working steering system"/>
    <n v="8290"/>
    <n v="52.66"/>
    <n v="87.77"/>
    <n v="1815"/>
    <n v="1158.52"/>
    <n v="656.48"/>
  </r>
  <r>
    <n v="10153"/>
    <s v="S24_2011"/>
    <n v="40"/>
    <n v="111.83"/>
    <n v="5"/>
    <x v="4"/>
    <x v="4"/>
    <x v="4"/>
    <n v="915559444"/>
    <s v="C/ Moralzarzal, 86 "/>
    <s v="Madrid"/>
    <n v="28034"/>
    <x v="3"/>
    <n v="1370"/>
    <n v="227600"/>
    <n v="10104"/>
    <d v="2003-01-31T00:00:00"/>
    <d v="2003-02-09T00:00:00"/>
    <d v="2003-02-01T00:00:00"/>
    <s v="Shipped"/>
    <n v="6"/>
    <n v="1"/>
    <x v="45"/>
    <x v="4"/>
    <n v="5.8333333333333327E-2"/>
    <s v="Carousel DieCast Legends"/>
    <s v="All wood with canvas sails. Many extras including rigging, long boats, pilot house, anchors, etc. Comes with 4 masts, all square-rigged."/>
    <n v="1898"/>
    <n v="82.34"/>
    <n v="122.89"/>
    <n v="4473.2"/>
    <n v="3293.6000000000004"/>
    <n v="1179.5999999999995"/>
  </r>
  <r>
    <n v="10153"/>
    <s v="S50_1514"/>
    <n v="31"/>
    <n v="53.31"/>
    <n v="13"/>
    <x v="4"/>
    <x v="4"/>
    <x v="4"/>
    <n v="915559444"/>
    <s v="C/ Moralzarzal, 86 "/>
    <s v="Madrid"/>
    <n v="28034"/>
    <x v="3"/>
    <n v="1370"/>
    <n v="227600"/>
    <n v="10104"/>
    <d v="2003-01-31T00:00:00"/>
    <d v="2003-02-09T00:00:00"/>
    <d v="2003-02-01T00:00:00"/>
    <s v="Shipped"/>
    <n v="6"/>
    <n v="1"/>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652.6100000000001"/>
    <n v="1162.19"/>
    <n v="490.42000000000007"/>
  </r>
  <r>
    <n v="10153"/>
    <s v="S700_1138"/>
    <n v="43"/>
    <n v="58"/>
    <n v="1"/>
    <x v="4"/>
    <x v="4"/>
    <x v="4"/>
    <n v="915559444"/>
    <s v="C/ Moralzarzal, 86 "/>
    <s v="Madrid"/>
    <n v="28034"/>
    <x v="3"/>
    <n v="1370"/>
    <n v="227600"/>
    <n v="10104"/>
    <d v="2003-01-31T00:00:00"/>
    <d v="2003-02-09T00:00:00"/>
    <d v="2003-02-01T00:00:00"/>
    <s v="Shipped"/>
    <n v="6"/>
    <n v="1"/>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94"/>
    <n v="1462"/>
    <n v="1032"/>
  </r>
  <r>
    <n v="10153"/>
    <s v="S700_1938"/>
    <n v="31"/>
    <n v="80.55"/>
    <n v="8"/>
    <x v="4"/>
    <x v="4"/>
    <x v="4"/>
    <n v="915559444"/>
    <s v="C/ Moralzarzal, 86 "/>
    <s v="Madrid"/>
    <n v="28034"/>
    <x v="3"/>
    <n v="1370"/>
    <n v="227600"/>
    <n v="10104"/>
    <d v="2003-01-31T00:00:00"/>
    <d v="2003-02-09T00:00:00"/>
    <d v="2003-02-01T00:00:00"/>
    <s v="Shipped"/>
    <n v="6"/>
    <n v="1"/>
    <x v="49"/>
    <x v="4"/>
    <n v="0.52777777777777779"/>
    <s v="Studio M Art Models"/>
    <s v="Measures 31 1/2 inches Long x 25 1/2 inches High x 10 5/8 inches Wide_x000a_All wood with canvas sail. Extras include long boats, rigging, ladders, railing, anchors, side cannons, hand painted, etc."/>
    <n v="737"/>
    <n v="43.3"/>
    <n v="86.61"/>
    <n v="2497.0499999999997"/>
    <n v="1342.3"/>
    <n v="1154.7499999999998"/>
  </r>
  <r>
    <n v="10153"/>
    <s v="S700_3505"/>
    <n v="50"/>
    <n v="87.15"/>
    <n v="2"/>
    <x v="4"/>
    <x v="4"/>
    <x v="4"/>
    <n v="915559444"/>
    <s v="C/ Moralzarzal, 86 "/>
    <s v="Madrid"/>
    <n v="28034"/>
    <x v="3"/>
    <n v="1370"/>
    <n v="227600"/>
    <n v="10104"/>
    <d v="2003-01-31T00:00:00"/>
    <d v="2003-02-09T00:00:00"/>
    <d v="2003-02-01T00:00:00"/>
    <s v="Shipped"/>
    <n v="6"/>
    <n v="1"/>
    <x v="51"/>
    <x v="4"/>
    <n v="0.52777777777777779"/>
    <s v="Carousel DieCast Legends"/>
    <s v="Completed model measures 19 1/2 inches long, 9 inches high, 3inches wide and is in barn red/black. All wood and metal."/>
    <n v="1956"/>
    <n v="51.09"/>
    <n v="100.17"/>
    <n v="4357.5"/>
    <n v="2554.5"/>
    <n v="1803"/>
  </r>
  <r>
    <n v="10153"/>
    <s v="S700_3962"/>
    <n v="20"/>
    <n v="85.41"/>
    <n v="3"/>
    <x v="4"/>
    <x v="4"/>
    <x v="4"/>
    <n v="915559444"/>
    <s v="C/ Moralzarzal, 86 "/>
    <s v="Madrid"/>
    <n v="28034"/>
    <x v="3"/>
    <n v="1370"/>
    <n v="227600"/>
    <n v="10104"/>
    <d v="2003-01-31T00:00:00"/>
    <d v="2003-02-09T00:00:00"/>
    <d v="2003-02-01T00:00:00"/>
    <s v="Shipped"/>
    <n v="6"/>
    <n v="1"/>
    <x v="52"/>
    <x v="4"/>
    <n v="0.52777777777777779"/>
    <s v="Welly Diecast Productions"/>
    <s v="Exact replica. Wood and Metal. Many extras including rigging, long boats, pilot house, anchors, etc. Comes with three masts, all square-rigged."/>
    <n v="5088"/>
    <n v="53.63"/>
    <n v="99.31"/>
    <n v="1708.1999999999998"/>
    <n v="1072.6000000000001"/>
    <n v="635.59999999999968"/>
  </r>
  <r>
    <n v="10153"/>
    <s v="S72_3212"/>
    <n v="50"/>
    <n v="51.87"/>
    <n v="4"/>
    <x v="4"/>
    <x v="4"/>
    <x v="4"/>
    <n v="915559444"/>
    <s v="C/ Moralzarzal, 86 "/>
    <s v="Madrid"/>
    <n v="28034"/>
    <x v="3"/>
    <n v="1370"/>
    <n v="227600"/>
    <n v="10104"/>
    <d v="2003-01-31T00:00:00"/>
    <d v="2003-02-09T00:00:00"/>
    <d v="2003-02-01T00:00:00"/>
    <s v="Shipped"/>
    <n v="6"/>
    <n v="1"/>
    <x v="53"/>
    <x v="4"/>
    <n v="9.1666666666666674E-2"/>
    <s v="Unimax Art Galleries"/>
    <s v="Measures 38 inches Long x 33 3/4 inches High. Includes a stand._x000a_Many extras including rigging, long boats, pilot house, anchors, etc. Comes with 2 masts, all square-rigged"/>
    <n v="414"/>
    <n v="33.299999999999997"/>
    <n v="54.6"/>
    <n v="2593.5"/>
    <n v="1664.9999999999998"/>
    <n v="928.50000000000023"/>
  </r>
  <r>
    <n v="10154"/>
    <s v="S24_3151"/>
    <n v="31"/>
    <n v="75.23"/>
    <n v="2"/>
    <x v="44"/>
    <x v="44"/>
    <x v="44"/>
    <n v="3105552373"/>
    <s v="4097 Douglas Av. "/>
    <s v="Glendale"/>
    <n v="92561"/>
    <x v="0"/>
    <n v="1166"/>
    <n v="11000"/>
    <n v="10154"/>
    <d v="2003-10-02T00:00:00"/>
    <d v="2003-10-12T00:00:00"/>
    <d v="2003-10-08T00:00:00"/>
    <s v="Shipped"/>
    <n v="7"/>
    <n v="5"/>
    <x v="46"/>
    <x v="0"/>
    <n v="5.8333333333333327E-2"/>
    <s v="Min Lin Diecast"/>
    <s v="This model features chrome trim and grille, opening hood, opening doors, opening trunk, detailed engine, working steering system. Color white."/>
    <n v="9173"/>
    <n v="46.91"/>
    <n v="88.51"/>
    <n v="2332.13"/>
    <n v="1454.2099999999998"/>
    <n v="877.9200000000003"/>
  </r>
  <r>
    <n v="10154"/>
    <s v="S700_2610"/>
    <n v="36"/>
    <n v="59.27"/>
    <n v="1"/>
    <x v="44"/>
    <x v="44"/>
    <x v="44"/>
    <n v="3105552373"/>
    <s v="4097 Douglas Av. "/>
    <s v="Glendale"/>
    <n v="92561"/>
    <x v="0"/>
    <n v="1166"/>
    <n v="11000"/>
    <n v="10154"/>
    <d v="2003-10-02T00:00:00"/>
    <d v="2003-10-12T00:00:00"/>
    <d v="2003-10-08T00:00:00"/>
    <s v="Shipped"/>
    <n v="7"/>
    <n v="5"/>
    <x v="50"/>
    <x v="4"/>
    <n v="0.52777777777777779"/>
    <s v="Red Start Diecast"/>
    <s v="All wood with canvas sails. Measures 31 1/2&quot; Length x 22 3/8&quot; High x 8 1/4&quot; Width. Extras include 4 boats on deck, sea sprite on bow, anchors, copper railing, pilot houses, etc."/>
    <n v="7083"/>
    <n v="33.97"/>
    <n v="72.28"/>
    <n v="2133.7200000000003"/>
    <n v="1222.92"/>
    <n v="910.80000000000018"/>
  </r>
  <r>
    <n v="10155"/>
    <s v="S10_4757"/>
    <n v="32"/>
    <n v="129.19999999999999"/>
    <n v="13"/>
    <x v="45"/>
    <x v="45"/>
    <x v="45"/>
    <n v="902248555"/>
    <s v="Keskuskatu 45 "/>
    <s v="Helsinki"/>
    <n v="21240"/>
    <x v="15"/>
    <n v="1501"/>
    <n v="96500"/>
    <n v="10155"/>
    <d v="2003-10-06T00:00:00"/>
    <d v="2003-10-13T00:00:00"/>
    <d v="2003-10-07T00:00:00"/>
    <s v="Shipped"/>
    <n v="6"/>
    <n v="2"/>
    <x v="39"/>
    <x v="1"/>
    <n v="4.8611111111111112E-2"/>
    <s v="Motor City Art Classics"/>
    <s v="Features include: Turnable front wheels; steering function; detailed interior; detailed engine; opening hood; opening trunk; opening doors; and detailed chassis."/>
    <n v="3252"/>
    <n v="85.68"/>
    <n v="136"/>
    <n v="4134.3999999999996"/>
    <n v="2741.76"/>
    <n v="1392.6399999999994"/>
  </r>
  <r>
    <n v="10155"/>
    <s v="S18_1662"/>
    <n v="38"/>
    <n v="138.77000000000001"/>
    <n v="5"/>
    <x v="45"/>
    <x v="45"/>
    <x v="45"/>
    <n v="902248555"/>
    <s v="Keskuskatu 45 "/>
    <s v="Helsinki"/>
    <n v="21240"/>
    <x v="15"/>
    <n v="1501"/>
    <n v="96500"/>
    <n v="10155"/>
    <d v="2003-10-06T00:00:00"/>
    <d v="2003-10-13T00:00:00"/>
    <d v="2003-10-07T00:00:00"/>
    <s v="Shipped"/>
    <n v="6"/>
    <n v="2"/>
    <x v="54"/>
    <x v="5"/>
    <n v="5.4166666666666669E-2"/>
    <s v="Red Start Diecast"/>
    <s v="1:18 scale replica of actual Army's UH-60L BLACK HAWK Helicopter. 100% hand-assembled. Features rotating rotor blades, propeller blades and rubber wheels."/>
    <n v="5330"/>
    <n v="77.27"/>
    <n v="157.69"/>
    <n v="5273.26"/>
    <n v="2936.2599999999998"/>
    <n v="2337.0000000000005"/>
  </r>
  <r>
    <n v="10155"/>
    <s v="S18_3029"/>
    <n v="44"/>
    <n v="83.44"/>
    <n v="11"/>
    <x v="45"/>
    <x v="45"/>
    <x v="45"/>
    <n v="902248555"/>
    <s v="Keskuskatu 45 "/>
    <s v="Helsinki"/>
    <n v="21240"/>
    <x v="15"/>
    <n v="1501"/>
    <n v="96500"/>
    <n v="10155"/>
    <d v="2003-10-06T00:00:00"/>
    <d v="2003-10-13T00:00:00"/>
    <d v="2003-10-07T00:00:00"/>
    <s v="Shipped"/>
    <n v="6"/>
    <n v="2"/>
    <x v="56"/>
    <x v="4"/>
    <n v="5.4166666666666669E-2"/>
    <s v="Min Lin Diecast"/>
    <s v="Exact replica. Wood and Metal. Many extras including rigging, long boats, pilot house, anchors, etc. Comes with three masts, all square-rigged."/>
    <n v="4259"/>
    <n v="51.61"/>
    <n v="86.02"/>
    <n v="3671.3599999999997"/>
    <n v="2270.84"/>
    <n v="1400.5199999999995"/>
  </r>
  <r>
    <n v="10155"/>
    <s v="S18_3856"/>
    <n v="29"/>
    <n v="105.87"/>
    <n v="10"/>
    <x v="45"/>
    <x v="45"/>
    <x v="45"/>
    <n v="902248555"/>
    <s v="Keskuskatu 45 "/>
    <s v="Helsinki"/>
    <n v="21240"/>
    <x v="15"/>
    <n v="1501"/>
    <n v="96500"/>
    <n v="10155"/>
    <d v="2003-10-06T00:00:00"/>
    <d v="2003-10-13T00:00:00"/>
    <d v="2003-10-07T00:00:00"/>
    <s v="Shipped"/>
    <n v="6"/>
    <n v="2"/>
    <x v="57"/>
    <x v="0"/>
    <n v="5.4166666666666669E-2"/>
    <s v="Exoto Designs"/>
    <s v="Features opening hood, opening doors, opening trunk, wide white wall tires, front door arm rests, working steering system, leather upholstery. Color black."/>
    <n v="2378"/>
    <n v="64.58"/>
    <n v="105.87"/>
    <n v="3070.23"/>
    <n v="1872.82"/>
    <n v="1197.4100000000001"/>
  </r>
  <r>
    <n v="10155"/>
    <s v="S24_2841"/>
    <n v="23"/>
    <n v="62.34"/>
    <n v="6"/>
    <x v="45"/>
    <x v="45"/>
    <x v="45"/>
    <n v="902248555"/>
    <s v="Keskuskatu 45 "/>
    <s v="Helsinki"/>
    <n v="21240"/>
    <x v="15"/>
    <n v="1501"/>
    <n v="96500"/>
    <n v="10155"/>
    <d v="2003-10-06T00:00:00"/>
    <d v="2003-10-13T00:00:00"/>
    <d v="2003-10-07T00:00:00"/>
    <s v="Shipped"/>
    <n v="6"/>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433.8200000000002"/>
    <n v="787.75"/>
    <n v="646.07000000000016"/>
  </r>
  <r>
    <n v="10155"/>
    <s v="S24_3420"/>
    <n v="34"/>
    <n v="56.55"/>
    <n v="7"/>
    <x v="45"/>
    <x v="45"/>
    <x v="45"/>
    <n v="902248555"/>
    <s v="Keskuskatu 45 "/>
    <s v="Helsinki"/>
    <n v="21240"/>
    <x v="15"/>
    <n v="1501"/>
    <n v="96500"/>
    <n v="10155"/>
    <d v="2003-10-06T00:00:00"/>
    <d v="2003-10-13T00:00:00"/>
    <d v="2003-10-07T00:00:00"/>
    <s v="Shipped"/>
    <n v="6"/>
    <n v="2"/>
    <x v="60"/>
    <x v="0"/>
    <n v="5.8333333333333327E-2"/>
    <s v="Autoart Studio Design"/>
    <s v="Features opening hood, opening doors, opening trunk, wide white wall tires, front door arm rests, working steering system"/>
    <n v="2902"/>
    <n v="26.3"/>
    <n v="65.75"/>
    <n v="1922.6999999999998"/>
    <n v="894.2"/>
    <n v="1028.4999999999998"/>
  </r>
  <r>
    <n v="10155"/>
    <s v="S24_3816"/>
    <n v="37"/>
    <n v="76.31"/>
    <n v="12"/>
    <x v="45"/>
    <x v="45"/>
    <x v="45"/>
    <n v="902248555"/>
    <s v="Keskuskatu 45 "/>
    <s v="Helsinki"/>
    <n v="21240"/>
    <x v="15"/>
    <n v="1501"/>
    <n v="96500"/>
    <n v="10155"/>
    <d v="2003-10-06T00:00:00"/>
    <d v="2003-10-13T00:00:00"/>
    <d v="2003-10-07T00:00:00"/>
    <s v="Shipped"/>
    <n v="6"/>
    <n v="2"/>
    <x v="47"/>
    <x v="0"/>
    <n v="5.8333333333333327E-2"/>
    <s v="Carousel DieCast Legends"/>
    <s v="Chrome Trim, Chrome Grille, Opening Hood, Opening Doors, Opening Trunk, Detailed Engine, Working Steering System. Color black."/>
    <n v="6621"/>
    <n v="48.64"/>
    <n v="83.86"/>
    <n v="2823.4700000000003"/>
    <n v="1799.68"/>
    <n v="1023.7900000000002"/>
  </r>
  <r>
    <n v="10155"/>
    <s v="S24_3949"/>
    <n v="44"/>
    <n v="58.69"/>
    <n v="4"/>
    <x v="45"/>
    <x v="45"/>
    <x v="45"/>
    <n v="902248555"/>
    <s v="Keskuskatu 45 "/>
    <s v="Helsinki"/>
    <n v="21240"/>
    <x v="15"/>
    <n v="1501"/>
    <n v="96500"/>
    <n v="10155"/>
    <d v="2003-10-06T00:00:00"/>
    <d v="2003-10-13T00:00:00"/>
    <d v="2003-10-07T00:00:00"/>
    <s v="Shipped"/>
    <n v="6"/>
    <n v="2"/>
    <x v="61"/>
    <x v="5"/>
    <n v="5.8333333333333327E-2"/>
    <s v="Second Gear Diecast"/>
    <s v="Has retractable wheels and comes with a stand. Official logos and insignias."/>
    <n v="6812"/>
    <n v="29.34"/>
    <n v="68.239999999999995"/>
    <n v="2582.3599999999997"/>
    <n v="1290.96"/>
    <n v="1291.3999999999996"/>
  </r>
  <r>
    <n v="10155"/>
    <s v="S700_2047"/>
    <n v="32"/>
    <n v="89.61"/>
    <n v="9"/>
    <x v="45"/>
    <x v="45"/>
    <x v="45"/>
    <n v="902248555"/>
    <s v="Keskuskatu 45 "/>
    <s v="Helsinki"/>
    <n v="21240"/>
    <x v="15"/>
    <n v="1501"/>
    <n v="96500"/>
    <n v="10155"/>
    <d v="2003-10-06T00:00:00"/>
    <d v="2003-10-13T00:00:00"/>
    <d v="2003-10-07T00:00:00"/>
    <s v="Shipped"/>
    <n v="6"/>
    <n v="2"/>
    <x v="66"/>
    <x v="4"/>
    <n v="0.52777777777777779"/>
    <s v="Unimax Art Galleries"/>
    <s v="Measures 30 inches Long x 27 1/2 inches High x 4 3/4 inches Wide. _x000a_Many extras including rigging, long boats, pilot house, anchors, etc. Comes with three masts, all square-rigged."/>
    <n v="3501"/>
    <n v="39.83"/>
    <n v="90.52"/>
    <n v="2867.52"/>
    <n v="1274.56"/>
    <n v="1592.96"/>
  </r>
  <r>
    <n v="10155"/>
    <s v="S700_2466"/>
    <n v="20"/>
    <n v="87.75"/>
    <n v="2"/>
    <x v="45"/>
    <x v="45"/>
    <x v="45"/>
    <n v="902248555"/>
    <s v="Keskuskatu 45 "/>
    <s v="Helsinki"/>
    <n v="21240"/>
    <x v="15"/>
    <n v="1501"/>
    <n v="96500"/>
    <n v="10155"/>
    <d v="2003-10-06T00:00:00"/>
    <d v="2003-10-13T00:00:00"/>
    <d v="2003-10-07T00:00:00"/>
    <s v="Shipped"/>
    <n v="6"/>
    <n v="2"/>
    <x v="67"/>
    <x v="5"/>
    <n v="0.52777777777777779"/>
    <s v="Motor City Art Classics"/>
    <s v="Official logos and insignias. Working steering system. Rotating jet engines"/>
    <n v="9653"/>
    <n v="68.8"/>
    <n v="99.72"/>
    <n v="1755"/>
    <n v="1376"/>
    <n v="379"/>
  </r>
  <r>
    <n v="10155"/>
    <s v="S700_3167"/>
    <n v="43"/>
    <n v="76.8"/>
    <n v="1"/>
    <x v="45"/>
    <x v="45"/>
    <x v="45"/>
    <n v="902248555"/>
    <s v="Keskuskatu 45 "/>
    <s v="Helsinki"/>
    <n v="21240"/>
    <x v="15"/>
    <n v="1501"/>
    <n v="96500"/>
    <n v="10155"/>
    <d v="2003-10-06T00:00:00"/>
    <d v="2003-10-13T00:00:00"/>
    <d v="2003-10-07T00:00:00"/>
    <s v="Shipped"/>
    <n v="6"/>
    <n v="2"/>
    <x v="69"/>
    <x v="5"/>
    <n v="9.1666666666666674E-2"/>
    <s v="Motor City Art Classics"/>
    <s v="10&quot; Wingspan with retractable landing gears.Comes with pilot"/>
    <n v="551"/>
    <n v="54.4"/>
    <n v="80"/>
    <n v="3302.4"/>
    <n v="2339.1999999999998"/>
    <n v="963.20000000000027"/>
  </r>
  <r>
    <n v="10155"/>
    <s v="S700_4002"/>
    <n v="44"/>
    <n v="70.33"/>
    <n v="3"/>
    <x v="45"/>
    <x v="45"/>
    <x v="45"/>
    <n v="902248555"/>
    <s v="Keskuskatu 45 "/>
    <s v="Helsinki"/>
    <n v="21240"/>
    <x v="15"/>
    <n v="1501"/>
    <n v="96500"/>
    <n v="10155"/>
    <d v="2003-10-06T00:00:00"/>
    <d v="2003-10-13T00:00:00"/>
    <d v="2003-10-07T00:00:00"/>
    <s v="Shipped"/>
    <n v="6"/>
    <n v="2"/>
    <x v="70"/>
    <x v="5"/>
    <n v="0.52777777777777779"/>
    <s v="Second Gear Diecast"/>
    <s v="Polished finish. Exact replia with official logos and insignias and retractable wheels"/>
    <n v="8820"/>
    <n v="36.270000000000003"/>
    <n v="74.03"/>
    <n v="3094.52"/>
    <n v="1595.88"/>
    <n v="1498.6399999999999"/>
  </r>
  <r>
    <n v="10155"/>
    <s v="S72_1253"/>
    <n v="34"/>
    <n v="49.16"/>
    <n v="8"/>
    <x v="45"/>
    <x v="45"/>
    <x v="45"/>
    <n v="902248555"/>
    <s v="Keskuskatu 45 "/>
    <s v="Helsinki"/>
    <n v="21240"/>
    <x v="15"/>
    <n v="1501"/>
    <n v="96500"/>
    <n v="10155"/>
    <d v="2003-10-06T00:00:00"/>
    <d v="2003-10-13T00:00:00"/>
    <d v="2003-10-07T00:00:00"/>
    <s v="Shipped"/>
    <n v="6"/>
    <n v="2"/>
    <x v="71"/>
    <x v="5"/>
    <n v="9.1666666666666674E-2"/>
    <s v="Motor City Art Classics"/>
    <s v="10&quot; Wingspan with retractable landing gears.Comes with pilot"/>
    <n v="4857"/>
    <n v="32.770000000000003"/>
    <n v="49.66"/>
    <n v="1671.4399999999998"/>
    <n v="1114.18"/>
    <n v="557.25999999999976"/>
  </r>
  <r>
    <n v="10156"/>
    <s v="S50_1341"/>
    <n v="20"/>
    <n v="43.64"/>
    <n v="1"/>
    <x v="4"/>
    <x v="4"/>
    <x v="4"/>
    <n v="915559444"/>
    <s v="C/ Moralzarzal, 86 "/>
    <s v="Madrid"/>
    <n v="28034"/>
    <x v="3"/>
    <n v="1370"/>
    <n v="227600"/>
    <n v="10104"/>
    <d v="2003-01-31T00:00:00"/>
    <d v="2003-02-09T00:00:00"/>
    <d v="2003-02-01T00:00:00"/>
    <s v="Shipped"/>
    <n v="6"/>
    <n v="1"/>
    <x v="64"/>
    <x v="0"/>
    <n v="7.6388888888888895E-2"/>
    <s v="Studio M Art Models"/>
    <s v="Features opening trunk,  working steering system"/>
    <n v="7062"/>
    <n v="27.06"/>
    <n v="43.64"/>
    <n v="872.8"/>
    <n v="541.19999999999993"/>
    <n v="331.6"/>
  </r>
  <r>
    <n v="10156"/>
    <s v="S700_1691"/>
    <n v="48"/>
    <n v="77.64"/>
    <n v="2"/>
    <x v="4"/>
    <x v="4"/>
    <x v="4"/>
    <n v="915559444"/>
    <s v="C/ Moralzarzal, 86 "/>
    <s v="Madrid"/>
    <n v="28034"/>
    <x v="3"/>
    <n v="1370"/>
    <n v="227600"/>
    <n v="10104"/>
    <d v="2003-01-31T00:00:00"/>
    <d v="2003-02-09T00:00:00"/>
    <d v="2003-02-01T00:00:00"/>
    <s v="Shipped"/>
    <n v="6"/>
    <n v="1"/>
    <x v="65"/>
    <x v="5"/>
    <n v="0.52777777777777779"/>
    <s v="Min Lin Diecast"/>
    <s v="Exact replia with official logos and insignias and retractable wheels"/>
    <n v="5841"/>
    <n v="51.15"/>
    <n v="91.34"/>
    <n v="3726.7200000000003"/>
    <n v="2455.1999999999998"/>
    <n v="1271.5200000000004"/>
  </r>
  <r>
    <n v="10157"/>
    <s v="S18_2581"/>
    <n v="33"/>
    <n v="69.27"/>
    <n v="3"/>
    <x v="46"/>
    <x v="46"/>
    <x v="46"/>
    <n v="39022515555"/>
    <s v="20093 Cologno Monzese Alessandro Volta 16"/>
    <s v="Milan"/>
    <n v="0"/>
    <x v="5"/>
    <n v="1401"/>
    <n v="34800"/>
    <n v="10157"/>
    <d v="2003-10-09T00:00:00"/>
    <d v="2003-10-15T00:00:00"/>
    <d v="2003-10-14T00:00:00"/>
    <s v="Shipped"/>
    <n v="5"/>
    <n v="4"/>
    <x v="55"/>
    <x v="5"/>
    <n v="9.1666666999999993E-2"/>
    <s v="Gearbox Collectibles"/>
    <s v="Has retractable wheels and comes with a stand"/>
    <n v="992"/>
    <n v="49"/>
    <n v="84.48"/>
    <n v="2285.91"/>
    <n v="1617"/>
    <n v="668.90999999999985"/>
  </r>
  <r>
    <n v="10157"/>
    <s v="S24_1785"/>
    <n v="40"/>
    <n v="89.72"/>
    <n v="5"/>
    <x v="46"/>
    <x v="46"/>
    <x v="46"/>
    <n v="39022515555"/>
    <s v="20093 Cologno Monzese Alessandro Volta 16"/>
    <s v="Milan"/>
    <n v="0"/>
    <x v="5"/>
    <n v="1401"/>
    <n v="34800"/>
    <n v="10157"/>
    <d v="2003-10-09T00:00:00"/>
    <d v="2003-10-15T00:00:00"/>
    <d v="2003-10-14T00:00:00"/>
    <s v="Shipped"/>
    <n v="5"/>
    <n v="4"/>
    <x v="58"/>
    <x v="5"/>
    <n v="5.8333333333333327E-2"/>
    <s v="Classic Metal Creations"/>
    <s v="Official logos and insignias"/>
    <n v="3627"/>
    <n v="66.739999999999995"/>
    <n v="109.42"/>
    <n v="3588.8"/>
    <n v="2669.6"/>
    <n v="919.20000000000027"/>
  </r>
  <r>
    <n v="10157"/>
    <s v="S24_4278"/>
    <n v="33"/>
    <n v="66.650000000000006"/>
    <n v="4"/>
    <x v="46"/>
    <x v="46"/>
    <x v="46"/>
    <n v="39022515555"/>
    <s v="20093 Cologno Monzese Alessandro Volta 16"/>
    <s v="Milan"/>
    <n v="0"/>
    <x v="5"/>
    <n v="1401"/>
    <n v="34800"/>
    <n v="10157"/>
    <d v="2003-10-09T00:00:00"/>
    <d v="2003-10-15T00:00:00"/>
    <d v="2003-10-14T00:00:00"/>
    <s v="Shipped"/>
    <n v="5"/>
    <n v="4"/>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199.4500000000003"/>
    <n v="1195.5899999999999"/>
    <n v="1003.8600000000004"/>
  </r>
  <r>
    <n v="10157"/>
    <s v="S32_1374"/>
    <n v="34"/>
    <n v="83.91"/>
    <n v="1"/>
    <x v="46"/>
    <x v="46"/>
    <x v="46"/>
    <n v="39022515555"/>
    <s v="20093 Cologno Monzese Alessandro Volta 16"/>
    <s v="Milan"/>
    <n v="0"/>
    <x v="5"/>
    <n v="1401"/>
    <n v="34800"/>
    <n v="10157"/>
    <d v="2003-10-09T00:00:00"/>
    <d v="2003-10-15T00:00:00"/>
    <d v="2003-10-14T00:00:00"/>
    <s v="Shipped"/>
    <n v="5"/>
    <n v="4"/>
    <x v="79"/>
    <x v="6"/>
    <n v="6.3888888888888884E-2"/>
    <s v="Exoto Designs"/>
    <s v="Features official die-struck logos and baked enamel finish. Comes with stand."/>
    <n v="178"/>
    <n v="66.92"/>
    <n v="99.89"/>
    <n v="2852.94"/>
    <n v="2275.2800000000002"/>
    <n v="577.65999999999985"/>
  </r>
  <r>
    <n v="10157"/>
    <s v="S32_4289"/>
    <n v="28"/>
    <n v="56.41"/>
    <n v="6"/>
    <x v="46"/>
    <x v="46"/>
    <x v="46"/>
    <n v="39022515555"/>
    <s v="20093 Cologno Monzese Alessandro Volta 16"/>
    <s v="Milan"/>
    <n v="0"/>
    <x v="5"/>
    <n v="1401"/>
    <n v="34800"/>
    <n v="10157"/>
    <d v="2003-10-09T00:00:00"/>
    <d v="2003-10-15T00:00:00"/>
    <d v="2003-10-14T00:00:00"/>
    <s v="Shipped"/>
    <n v="5"/>
    <n v="4"/>
    <x v="63"/>
    <x v="0"/>
    <n v="6.3888888888888884E-2"/>
    <s v="Highway 66 Mini Classics"/>
    <s v="This model features grille-mounted chrome horn, lift-up louvered hood, fold-down rumble seat, working steering system"/>
    <n v="136"/>
    <n v="33.020000000000003"/>
    <n v="68.790000000000006"/>
    <n v="1579.48"/>
    <n v="924.56000000000006"/>
    <n v="654.91999999999996"/>
  </r>
  <r>
    <n v="10157"/>
    <s v="S700_2834"/>
    <n v="48"/>
    <n v="109.16"/>
    <n v="2"/>
    <x v="46"/>
    <x v="46"/>
    <x v="46"/>
    <n v="39022515555"/>
    <s v="20093 Cologno Monzese Alessandro Volta 16"/>
    <s v="Milan"/>
    <n v="0"/>
    <x v="5"/>
    <n v="1401"/>
    <n v="34800"/>
    <n v="10157"/>
    <d v="2003-10-09T00:00:00"/>
    <d v="2003-10-15T00:00:00"/>
    <d v="2003-10-14T00:00:00"/>
    <s v="Shipped"/>
    <n v="5"/>
    <n v="4"/>
    <x v="68"/>
    <x v="5"/>
    <n v="0.52777777777777779"/>
    <s v="Highway 66 Mini Classics"/>
    <s v="Exact replia with official logos and insignias and retractable wheels"/>
    <n v="7106"/>
    <n v="59.33"/>
    <n v="118.65"/>
    <n v="5239.68"/>
    <n v="2847.84"/>
    <n v="2391.84"/>
  </r>
  <r>
    <n v="10158"/>
    <s v="S24_2000"/>
    <n v="22"/>
    <n v="67.790000000000006"/>
    <n v="1"/>
    <x v="3"/>
    <x v="3"/>
    <x v="3"/>
    <n v="7989555"/>
    <s v="Erling Skakkes gate 78 "/>
    <s v="Stavern"/>
    <n v="4110"/>
    <x v="2"/>
    <n v="1504"/>
    <n v="81700"/>
    <n v="10103"/>
    <d v="2003-01-29T00:00:00"/>
    <d v="2003-02-07T00:00:00"/>
    <d v="2003-02-02T00:00:00"/>
    <s v="Shipped"/>
    <n v="8"/>
    <n v="3"/>
    <x v="78"/>
    <x v="6"/>
    <n v="5.8333333333333327E-2"/>
    <s v="Highway 66 Mini Classics"/>
    <s v="Detailed scale replica with working suspension and constructed from over 70 parts"/>
    <n v="15"/>
    <n v="37.32"/>
    <n v="76.17"/>
    <n v="1491.38"/>
    <n v="821.04"/>
    <n v="670.34000000000015"/>
  </r>
  <r>
    <n v="10159"/>
    <s v="S10_1678"/>
    <n v="49"/>
    <n v="81.349999999999994"/>
    <n v="14"/>
    <x v="47"/>
    <x v="47"/>
    <x v="47"/>
    <n v="6505551386"/>
    <s v="7734 Strong St. "/>
    <s v="San Francisco"/>
    <n v="94217"/>
    <x v="0"/>
    <n v="1165"/>
    <n v="105000"/>
    <n v="10159"/>
    <d v="2003-10-10T00:00:00"/>
    <d v="2003-10-19T00:00:00"/>
    <d v="2003-10-16T00:00:00"/>
    <s v="Shipped"/>
    <n v="6"/>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986.1499999999996"/>
    <n v="2391.69"/>
    <n v="1594.4599999999996"/>
  </r>
  <r>
    <n v="10159"/>
    <s v="S10_2016"/>
    <n v="37"/>
    <n v="101.1"/>
    <n v="17"/>
    <x v="47"/>
    <x v="47"/>
    <x v="47"/>
    <n v="6505551386"/>
    <s v="7734 Strong St. "/>
    <s v="San Francisco"/>
    <n v="94217"/>
    <x v="0"/>
    <n v="1165"/>
    <n v="105000"/>
    <n v="10159"/>
    <d v="2003-10-10T00:00:00"/>
    <d v="2003-10-19T00:00:00"/>
    <d v="2003-10-16T00:00:00"/>
    <s v="Shipped"/>
    <n v="6"/>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740.7"/>
    <n v="2552.6299999999997"/>
    <n v="1188.0700000000002"/>
  </r>
  <r>
    <n v="10159"/>
    <s v="S10_4698"/>
    <n v="22"/>
    <n v="170.42"/>
    <n v="16"/>
    <x v="47"/>
    <x v="47"/>
    <x v="47"/>
    <n v="6505551386"/>
    <s v="7734 Strong St. "/>
    <s v="San Francisco"/>
    <n v="94217"/>
    <x v="0"/>
    <n v="1165"/>
    <n v="105000"/>
    <n v="10159"/>
    <d v="2003-10-10T00:00:00"/>
    <d v="2003-10-19T00:00:00"/>
    <d v="2003-10-16T00:00:00"/>
    <s v="Shipped"/>
    <n v="6"/>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749.24"/>
    <n v="2002.4399999999998"/>
    <n v="1746.8"/>
  </r>
  <r>
    <n v="10159"/>
    <s v="S12_1099"/>
    <n v="41"/>
    <n v="188.73"/>
    <n v="2"/>
    <x v="47"/>
    <x v="47"/>
    <x v="47"/>
    <n v="6505551386"/>
    <s v="7734 Strong St. "/>
    <s v="San Francisco"/>
    <n v="94217"/>
    <x v="0"/>
    <n v="1165"/>
    <n v="105000"/>
    <n v="10159"/>
    <d v="2003-10-10T00:00:00"/>
    <d v="2003-10-19T00:00:00"/>
    <d v="2003-10-16T00:00:00"/>
    <s v="Shipped"/>
    <n v="6"/>
    <n v="5"/>
    <x v="80"/>
    <x v="1"/>
    <n v="4.9999999999999996E-2"/>
    <s v="Autoart Studio Design"/>
    <s v="Hood, doors and trunk all open to reveal highly detailed interior features. Steering wheel actually turns the front wheels. Color dark green."/>
    <n v="68"/>
    <n v="95.34"/>
    <n v="194.57"/>
    <n v="7737.9299999999994"/>
    <n v="3908.94"/>
    <n v="3828.9899999999993"/>
  </r>
  <r>
    <n v="10159"/>
    <s v="S12_2823"/>
    <n v="38"/>
    <n v="131.04"/>
    <n v="13"/>
    <x v="47"/>
    <x v="47"/>
    <x v="47"/>
    <n v="6505551386"/>
    <s v="7734 Strong St. "/>
    <s v="San Francisco"/>
    <n v="94217"/>
    <x v="0"/>
    <n v="1165"/>
    <n v="105000"/>
    <n v="10159"/>
    <d v="2003-10-10T00:00:00"/>
    <d v="2003-10-19T00:00:00"/>
    <d v="2003-10-16T00:00:00"/>
    <s v="Shipped"/>
    <n v="6"/>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979.5199999999995"/>
    <n v="2518.2599999999998"/>
    <n v="2461.2599999999998"/>
  </r>
  <r>
    <n v="10159"/>
    <s v="S12_3990"/>
    <n v="24"/>
    <n v="67.03"/>
    <n v="3"/>
    <x v="47"/>
    <x v="47"/>
    <x v="47"/>
    <n v="6505551386"/>
    <s v="7734 Strong St. "/>
    <s v="San Francisco"/>
    <n v="94217"/>
    <x v="0"/>
    <n v="1165"/>
    <n v="105000"/>
    <n v="10159"/>
    <d v="2003-10-10T00:00:00"/>
    <d v="2003-10-19T00:00:00"/>
    <d v="2003-10-16T00:00:00"/>
    <s v="Shipped"/>
    <n v="6"/>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608.72"/>
    <n v="766.08"/>
    <n v="842.64"/>
  </r>
  <r>
    <n v="10159"/>
    <s v="S18_2625"/>
    <n v="42"/>
    <n v="51.48"/>
    <n v="18"/>
    <x v="47"/>
    <x v="47"/>
    <x v="47"/>
    <n v="6505551386"/>
    <s v="7734 Strong St. "/>
    <s v="San Francisco"/>
    <n v="94217"/>
    <x v="0"/>
    <n v="1165"/>
    <n v="105000"/>
    <n v="10159"/>
    <d v="2003-10-10T00:00:00"/>
    <d v="2003-10-19T00:00:00"/>
    <d v="2003-10-16T00:00:00"/>
    <s v="Shipped"/>
    <n v="6"/>
    <n v="5"/>
    <x v="76"/>
    <x v="6"/>
    <n v="5.4166666666666669E-2"/>
    <s v="Welly Diecast Productions"/>
    <s v="Intricately detailed with chrome accents and trim, official die-struck logos and baked enamel finish."/>
    <n v="4357"/>
    <n v="24.23"/>
    <n v="60.57"/>
    <n v="2162.16"/>
    <n v="1017.66"/>
    <n v="1144.5"/>
  </r>
  <r>
    <n v="10159"/>
    <s v="S18_3278"/>
    <n v="21"/>
    <n v="66.739999999999995"/>
    <n v="5"/>
    <x v="47"/>
    <x v="47"/>
    <x v="47"/>
    <n v="6505551386"/>
    <s v="7734 Strong St. "/>
    <s v="San Francisco"/>
    <n v="94217"/>
    <x v="0"/>
    <n v="1165"/>
    <n v="105000"/>
    <n v="10159"/>
    <d v="2003-10-10T00:00:00"/>
    <d v="2003-10-19T00:00:00"/>
    <d v="2003-10-16T00:00:00"/>
    <s v="Shipped"/>
    <n v="6"/>
    <n v="5"/>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401.54"/>
    <n v="1030.05"/>
    <n v="371.49"/>
  </r>
  <r>
    <n v="10159"/>
    <s v="S18_3482"/>
    <n v="25"/>
    <n v="129.35"/>
    <n v="4"/>
    <x v="47"/>
    <x v="47"/>
    <x v="47"/>
    <n v="6505551386"/>
    <s v="7734 Strong St. "/>
    <s v="San Francisco"/>
    <n v="94217"/>
    <x v="0"/>
    <n v="1165"/>
    <n v="105000"/>
    <n v="10159"/>
    <d v="2003-10-10T00:00:00"/>
    <d v="2003-10-19T00:00:00"/>
    <d v="2003-10-16T00:00:00"/>
    <s v="Shipped"/>
    <n v="6"/>
    <n v="5"/>
    <x v="86"/>
    <x v="1"/>
    <n v="5.4166666666666669E-2"/>
    <s v="Gearbox Collectibles"/>
    <s v="Highly detailed 1976 Ford Gran Torino &quot;Starsky and Hutch&quot; diecast model. Very well constructed and painted in red and white patterns."/>
    <n v="9127"/>
    <n v="73.489999999999995"/>
    <n v="146.99"/>
    <n v="3233.75"/>
    <n v="1837.2499999999998"/>
    <n v="1396.5000000000002"/>
  </r>
  <r>
    <n v="10159"/>
    <s v="S18_3782"/>
    <n v="21"/>
    <n v="54.71"/>
    <n v="8"/>
    <x v="47"/>
    <x v="47"/>
    <x v="47"/>
    <n v="6505551386"/>
    <s v="7734 Strong St. "/>
    <s v="San Francisco"/>
    <n v="94217"/>
    <x v="0"/>
    <n v="1165"/>
    <n v="105000"/>
    <n v="10159"/>
    <d v="2003-10-10T00:00:00"/>
    <d v="2003-10-19T00:00:00"/>
    <d v="2003-10-16T00:00:00"/>
    <s v="Shipped"/>
    <n v="6"/>
    <n v="5"/>
    <x v="87"/>
    <x v="6"/>
    <n v="5.4166666666666669E-2"/>
    <s v="Studio M Art Models"/>
    <s v="Features rotating wheels , working kick stand. Comes with stand."/>
    <n v="7689"/>
    <n v="32.950000000000003"/>
    <n v="62.17"/>
    <n v="1148.9100000000001"/>
    <n v="691.95"/>
    <n v="456.96000000000004"/>
  </r>
  <r>
    <n v="10159"/>
    <s v="S18_4721"/>
    <n v="32"/>
    <n v="142.85"/>
    <n v="7"/>
    <x v="47"/>
    <x v="47"/>
    <x v="47"/>
    <n v="6505551386"/>
    <s v="7734 Strong St. "/>
    <s v="San Francisco"/>
    <n v="94217"/>
    <x v="0"/>
    <n v="1165"/>
    <n v="105000"/>
    <n v="10159"/>
    <d v="2003-10-10T00:00:00"/>
    <d v="2003-10-19T00:00:00"/>
    <d v="2003-10-16T00:00:00"/>
    <s v="Shipped"/>
    <n v="6"/>
    <n v="5"/>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571.2"/>
    <n v="2237.7600000000002"/>
    <n v="2333.4399999999996"/>
  </r>
  <r>
    <n v="10159"/>
    <s v="S24_1578"/>
    <n v="44"/>
    <n v="100.3"/>
    <n v="15"/>
    <x v="47"/>
    <x v="47"/>
    <x v="47"/>
    <n v="6505551386"/>
    <s v="7734 Strong St. "/>
    <s v="San Francisco"/>
    <n v="94217"/>
    <x v="0"/>
    <n v="1165"/>
    <n v="105000"/>
    <n v="10159"/>
    <d v="2003-10-10T00:00:00"/>
    <d v="2003-10-19T00:00:00"/>
    <d v="2003-10-16T00:00:00"/>
    <s v="Shipped"/>
    <n v="6"/>
    <n v="5"/>
    <x v="77"/>
    <x v="6"/>
    <n v="5.8333333333333327E-2"/>
    <s v="Autoart Studio Design"/>
    <s v="Detailed scale replica with working suspension and constructed from over 70 parts"/>
    <n v="7003"/>
    <n v="60.86"/>
    <n v="112.7"/>
    <n v="4413.2"/>
    <n v="2677.84"/>
    <n v="1735.3599999999997"/>
  </r>
  <r>
    <n v="10159"/>
    <s v="S24_2360"/>
    <n v="27"/>
    <n v="67.180000000000007"/>
    <n v="11"/>
    <x v="47"/>
    <x v="47"/>
    <x v="47"/>
    <n v="6505551386"/>
    <s v="7734 Strong St. "/>
    <s v="San Francisco"/>
    <n v="94217"/>
    <x v="0"/>
    <n v="1165"/>
    <n v="105000"/>
    <n v="10159"/>
    <d v="2003-10-10T00:00:00"/>
    <d v="2003-10-19T00:00:00"/>
    <d v="2003-10-16T00:00:00"/>
    <s v="Shipped"/>
    <n v="6"/>
    <n v="5"/>
    <x v="89"/>
    <x v="6"/>
    <n v="5.8333333333333327E-2"/>
    <s v="Highway 66 Mini Classics"/>
    <s v="Features two-tone paint with chrome accents, superior die-cast detail , rotating wheels , working kick stand"/>
    <n v="6840"/>
    <n v="47.1"/>
    <n v="69.260000000000005"/>
    <n v="1813.8600000000001"/>
    <n v="1271.7"/>
    <n v="542.16000000000008"/>
  </r>
  <r>
    <n v="10159"/>
    <s v="S24_3371"/>
    <n v="50"/>
    <n v="49.6"/>
    <n v="1"/>
    <x v="47"/>
    <x v="47"/>
    <x v="47"/>
    <n v="6505551386"/>
    <s v="7734 Strong St. "/>
    <s v="San Francisco"/>
    <n v="94217"/>
    <x v="0"/>
    <n v="1165"/>
    <n v="105000"/>
    <n v="10159"/>
    <d v="2003-10-10T00:00:00"/>
    <d v="2003-10-19T00:00:00"/>
    <d v="2003-10-16T00:00:00"/>
    <s v="Shipped"/>
    <n v="6"/>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480"/>
    <n v="1929"/>
    <n v="551"/>
  </r>
  <r>
    <n v="10159"/>
    <s v="S24_4620"/>
    <n v="23"/>
    <n v="80.84"/>
    <n v="6"/>
    <x v="47"/>
    <x v="47"/>
    <x v="47"/>
    <n v="6505551386"/>
    <s v="7734 Strong St. "/>
    <s v="San Francisco"/>
    <n v="94217"/>
    <x v="0"/>
    <n v="1165"/>
    <n v="105000"/>
    <n v="10159"/>
    <d v="2003-10-10T00:00:00"/>
    <d v="2003-10-19T00:00:00"/>
    <d v="2003-10-16T00:00:00"/>
    <s v="Shipped"/>
    <n v="6"/>
    <n v="5"/>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859.3200000000002"/>
    <n v="743.58999999999992"/>
    <n v="1115.7300000000002"/>
  </r>
  <r>
    <n v="10159"/>
    <s v="S32_2206"/>
    <n v="35"/>
    <n v="39.43"/>
    <n v="9"/>
    <x v="47"/>
    <x v="47"/>
    <x v="47"/>
    <n v="6505551386"/>
    <s v="7734 Strong St. "/>
    <s v="San Francisco"/>
    <n v="94217"/>
    <x v="0"/>
    <n v="1165"/>
    <n v="105000"/>
    <n v="10159"/>
    <d v="2003-10-10T00:00:00"/>
    <d v="2003-10-19T00:00:00"/>
    <d v="2003-10-16T00:00:00"/>
    <s v="Shipped"/>
    <n v="6"/>
    <n v="5"/>
    <x v="93"/>
    <x v="6"/>
    <n v="6.3888888888888884E-2"/>
    <s v="Gearbox Collectibles"/>
    <s v="Features rotating wheels , working kick stand. Comes with stand."/>
    <n v="9241"/>
    <n v="24.14"/>
    <n v="40.229999999999997"/>
    <n v="1380.05"/>
    <n v="844.9"/>
    <n v="535.15"/>
  </r>
  <r>
    <n v="10159"/>
    <s v="S32_4485"/>
    <n v="23"/>
    <n v="86.74"/>
    <n v="12"/>
    <x v="47"/>
    <x v="47"/>
    <x v="47"/>
    <n v="6505551386"/>
    <s v="7734 Strong St. "/>
    <s v="San Francisco"/>
    <n v="94217"/>
    <x v="0"/>
    <n v="1165"/>
    <n v="105000"/>
    <n v="10159"/>
    <d v="2003-10-10T00:00:00"/>
    <d v="2003-10-19T00:00:00"/>
    <d v="2003-10-16T00:00:00"/>
    <s v="Shipped"/>
    <n v="6"/>
    <n v="5"/>
    <x v="94"/>
    <x v="6"/>
    <n v="6.3888888888888884E-2"/>
    <s v="Second Gear Diecast"/>
    <s v="This model features two-tone paint with chrome accents, superior die-cast detail , rotating wheels , working kick stand"/>
    <n v="3341"/>
    <n v="56.13"/>
    <n v="102.05"/>
    <n v="1995.02"/>
    <n v="1290.99"/>
    <n v="704.03"/>
  </r>
  <r>
    <n v="10159"/>
    <s v="S50_4713"/>
    <n v="31"/>
    <n v="78.11"/>
    <n v="10"/>
    <x v="47"/>
    <x v="47"/>
    <x v="47"/>
    <n v="6505551386"/>
    <s v="7734 Strong St. "/>
    <s v="San Francisco"/>
    <n v="94217"/>
    <x v="0"/>
    <n v="1165"/>
    <n v="105000"/>
    <n v="10159"/>
    <d v="2003-10-10T00:00:00"/>
    <d v="2003-10-19T00:00:00"/>
    <d v="2003-10-16T00:00:00"/>
    <s v="Shipped"/>
    <n v="6"/>
    <n v="5"/>
    <x v="95"/>
    <x v="6"/>
    <n v="7.6388888888888895E-2"/>
    <s v="Autoart Studio Design"/>
    <s v="Features rotating wheels , working kick stand. Comes with stand."/>
    <n v="600"/>
    <n v="34.17"/>
    <n v="81.36"/>
    <n v="2421.41"/>
    <n v="1059.27"/>
    <n v="1362.1399999999999"/>
  </r>
  <r>
    <n v="10160"/>
    <s v="S12_3380"/>
    <n v="46"/>
    <n v="96.3"/>
    <n v="6"/>
    <x v="48"/>
    <x v="48"/>
    <x v="48"/>
    <n v="2155554369"/>
    <s v="6047 Douglas Av. "/>
    <s v="Los Angeles"/>
    <n v="91003"/>
    <x v="0"/>
    <n v="1166"/>
    <n v="57700"/>
    <n v="10160"/>
    <d v="2003-10-11T00:00:00"/>
    <d v="2003-10-17T00:00:00"/>
    <d v="2003-10-17T00:00:00"/>
    <s v="Shipped"/>
    <n v="5"/>
    <n v="5"/>
    <x v="81"/>
    <x v="1"/>
    <n v="4.9999999999999996E-2"/>
    <s v="Welly Diecast Productions"/>
    <s v="1:12 scale model of a 1968 Dodge Charger. Hood, doors and trunk all open to reveal highly detailed interior features. Steering wheel actually turns the front wheels. Color black"/>
    <n v="9123"/>
    <n v="75.16"/>
    <n v="117.44"/>
    <n v="4429.8"/>
    <n v="3457.3599999999997"/>
    <n v="972.44000000000051"/>
  </r>
  <r>
    <n v="10160"/>
    <s v="S12_4675"/>
    <n v="50"/>
    <n v="93.28"/>
    <n v="5"/>
    <x v="48"/>
    <x v="48"/>
    <x v="48"/>
    <n v="2155554369"/>
    <s v="6047 Douglas Av. "/>
    <s v="Los Angeles"/>
    <n v="91003"/>
    <x v="0"/>
    <n v="1166"/>
    <n v="57700"/>
    <n v="10160"/>
    <d v="2003-10-11T00:00:00"/>
    <d v="2003-10-17T00:00:00"/>
    <d v="2003-10-17T00:00:00"/>
    <s v="Shipped"/>
    <n v="5"/>
    <n v="5"/>
    <x v="83"/>
    <x v="1"/>
    <n v="4.9999999999999996E-2"/>
    <s v="Welly Diecast Productions"/>
    <s v="Detailed model of the 1969 Dodge Charger. This model includes finely detailed interior and exterior features. Painted in red and white."/>
    <n v="7323"/>
    <n v="58.73"/>
    <n v="115.16"/>
    <n v="4664"/>
    <n v="2936.5"/>
    <n v="1727.5"/>
  </r>
  <r>
    <n v="10160"/>
    <s v="S18_1889"/>
    <n v="38"/>
    <n v="70.84"/>
    <n v="4"/>
    <x v="48"/>
    <x v="48"/>
    <x v="48"/>
    <n v="2155554369"/>
    <s v="6047 Douglas Av. "/>
    <s v="Los Angeles"/>
    <n v="91003"/>
    <x v="0"/>
    <n v="1166"/>
    <n v="57700"/>
    <n v="10160"/>
    <d v="2003-10-11T00:00:00"/>
    <d v="2003-10-17T00:00:00"/>
    <d v="2003-10-17T00:00:00"/>
    <s v="Shipped"/>
    <n v="5"/>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91.92"/>
    <n v="2048.1999999999998"/>
    <n v="643.72000000000025"/>
  </r>
  <r>
    <n v="10160"/>
    <s v="S18_3232"/>
    <n v="20"/>
    <n v="140.55000000000001"/>
    <n v="1"/>
    <x v="48"/>
    <x v="48"/>
    <x v="48"/>
    <n v="2155554369"/>
    <s v="6047 Douglas Av. "/>
    <s v="Los Angeles"/>
    <n v="91003"/>
    <x v="0"/>
    <n v="1166"/>
    <n v="57700"/>
    <n v="10160"/>
    <d v="2003-10-11T00:00:00"/>
    <d v="2003-10-17T00:00:00"/>
    <d v="2003-10-17T00:00:00"/>
    <s v="Shipped"/>
    <n v="5"/>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811"/>
    <n v="1558"/>
    <n v="1253"/>
  </r>
  <r>
    <n v="10160"/>
    <s v="S24_2972"/>
    <n v="42"/>
    <n v="30.59"/>
    <n v="2"/>
    <x v="48"/>
    <x v="48"/>
    <x v="48"/>
    <n v="2155554369"/>
    <s v="6047 Douglas Av. "/>
    <s v="Los Angeles"/>
    <n v="91003"/>
    <x v="0"/>
    <n v="1166"/>
    <n v="57700"/>
    <n v="10160"/>
    <d v="2003-10-11T00:00:00"/>
    <d v="2003-10-17T00:00:00"/>
    <d v="2003-10-17T00:00:00"/>
    <s v="Shipped"/>
    <n v="5"/>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84.78"/>
    <n v="682.07999999999993"/>
    <n v="602.70000000000005"/>
  </r>
  <r>
    <n v="10160"/>
    <s v="S24_3856"/>
    <n v="35"/>
    <n v="130.6"/>
    <n v="3"/>
    <x v="48"/>
    <x v="48"/>
    <x v="48"/>
    <n v="2155554369"/>
    <s v="6047 Douglas Av. "/>
    <s v="Los Angeles"/>
    <n v="91003"/>
    <x v="0"/>
    <n v="1166"/>
    <n v="57700"/>
    <n v="10160"/>
    <d v="2003-10-11T00:00:00"/>
    <d v="2003-10-17T00:00:00"/>
    <d v="2003-10-17T00:00:00"/>
    <s v="Shipped"/>
    <n v="5"/>
    <n v="5"/>
    <x v="91"/>
    <x v="1"/>
    <n v="5.4166666666666669E-2"/>
    <s v="Classic Metal Creations"/>
    <s v="Features include: Turnable front wheels; steering function; detailed interior; detailed engine; opening hood; opening trunk; opening doors; and detailed chassis."/>
    <n v="6600"/>
    <n v="98.3"/>
    <n v="140.43"/>
    <n v="4571"/>
    <n v="3440.5"/>
    <n v="1130.5"/>
  </r>
  <r>
    <n v="10161"/>
    <s v="S18_1129"/>
    <n v="28"/>
    <n v="121.72"/>
    <n v="12"/>
    <x v="49"/>
    <x v="49"/>
    <x v="49"/>
    <n v="86213555"/>
    <s v="Smagsloget 45 "/>
    <s v="afaerhus"/>
    <n v="8200"/>
    <x v="4"/>
    <n v="1401"/>
    <n v="120800"/>
    <n v="10161"/>
    <d v="2003-10-17T00:00:00"/>
    <d v="2003-10-25T00:00:00"/>
    <d v="2003-10-20T00:00:00"/>
    <s v="Shipped"/>
    <n v="6"/>
    <n v="2"/>
    <x v="96"/>
    <x v="1"/>
    <n v="5.4166666666666669E-2"/>
    <s v="Highway 66 Mini Classics"/>
    <s v="This model features, opening hood, opening doors, detailed engine, rear spoiler, opening trunk, working steering, tinted windows, baked enamel finish. Color red."/>
    <n v="3975"/>
    <n v="83.51"/>
    <n v="141.54"/>
    <n v="3408.16"/>
    <n v="2338.2800000000002"/>
    <n v="1069.8799999999997"/>
  </r>
  <r>
    <n v="10161"/>
    <s v="S18_1589"/>
    <n v="43"/>
    <n v="102.04"/>
    <n v="8"/>
    <x v="49"/>
    <x v="49"/>
    <x v="49"/>
    <n v="86213555"/>
    <s v="Smagsloget 45 "/>
    <s v="afaerhus"/>
    <n v="8200"/>
    <x v="4"/>
    <n v="1401"/>
    <n v="120800"/>
    <n v="10161"/>
    <d v="2003-10-17T00:00:00"/>
    <d v="2003-10-25T00:00:00"/>
    <d v="2003-10-20T00:00:00"/>
    <s v="Shipped"/>
    <n v="6"/>
    <n v="2"/>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387.72"/>
    <n v="2836.2799999999997"/>
    <n v="1551.4400000000005"/>
  </r>
  <r>
    <n v="10161"/>
    <s v="S18_1984"/>
    <n v="48"/>
    <n v="139.41"/>
    <n v="11"/>
    <x v="49"/>
    <x v="49"/>
    <x v="49"/>
    <n v="86213555"/>
    <s v="Smagsloget 45 "/>
    <s v="afaerhus"/>
    <n v="8200"/>
    <x v="4"/>
    <n v="1401"/>
    <n v="120800"/>
    <n v="10161"/>
    <d v="2003-10-17T00:00:00"/>
    <d v="2003-10-25T00:00:00"/>
    <d v="2003-10-20T00:00:00"/>
    <s v="Shipped"/>
    <n v="6"/>
    <n v="2"/>
    <x v="97"/>
    <x v="1"/>
    <n v="5.4166666666666669E-2"/>
    <s v="Min Lin Diecast"/>
    <s v="This model features, opening hood, opening doors, detailed engine, rear spoiler, opening trunk, working steering, tinted windows, baked enamel finish. Color yellow."/>
    <n v="9772"/>
    <n v="93.89"/>
    <n v="142.25"/>
    <n v="6691.68"/>
    <n v="4506.72"/>
    <n v="2184.96"/>
  </r>
  <r>
    <n v="10161"/>
    <s v="S18_2870"/>
    <n v="23"/>
    <n v="125.4"/>
    <n v="9"/>
    <x v="49"/>
    <x v="49"/>
    <x v="49"/>
    <n v="86213555"/>
    <s v="Smagsloget 45 "/>
    <s v="afaerhus"/>
    <n v="8200"/>
    <x v="4"/>
    <n v="1401"/>
    <n v="120800"/>
    <n v="10161"/>
    <d v="2003-10-17T00:00:00"/>
    <d v="2003-10-25T00:00:00"/>
    <d v="2003-10-20T00:00:00"/>
    <s v="Shipped"/>
    <n v="6"/>
    <n v="2"/>
    <x v="98"/>
    <x v="1"/>
    <n v="5.4166666666666669E-2"/>
    <s v="Red Start Diecast"/>
    <s v="Features include opening and closing doors. Color: Red"/>
    <n v="8164"/>
    <n v="56.76"/>
    <n v="132"/>
    <n v="2884.2000000000003"/>
    <n v="1305.48"/>
    <n v="1578.7200000000003"/>
  </r>
  <r>
    <n v="10161"/>
    <s v="S18_3685"/>
    <n v="36"/>
    <n v="132.80000000000001"/>
    <n v="10"/>
    <x v="49"/>
    <x v="49"/>
    <x v="49"/>
    <n v="86213555"/>
    <s v="Smagsloget 45 "/>
    <s v="afaerhus"/>
    <n v="8200"/>
    <x v="4"/>
    <n v="1401"/>
    <n v="120800"/>
    <n v="10161"/>
    <d v="2003-10-17T00:00:00"/>
    <d v="2003-10-25T00:00:00"/>
    <d v="2003-10-20T00:00:00"/>
    <s v="Shipped"/>
    <n v="6"/>
    <n v="2"/>
    <x v="99"/>
    <x v="1"/>
    <n v="5.4166666666666669E-2"/>
    <s v="Gearbox Collectibles"/>
    <s v="This model features working front and rear suspension on accurately replicated and actuating shock absorbers as well as opening engine cover, rear stabilizer flap,  and 4 opening doors."/>
    <n v="8990"/>
    <n v="62.16"/>
    <n v="141.28"/>
    <n v="4780.8"/>
    <n v="2237.7599999999998"/>
    <n v="2543.0400000000004"/>
  </r>
  <r>
    <n v="10161"/>
    <s v="S18_4933"/>
    <n v="25"/>
    <n v="62.72"/>
    <n v="1"/>
    <x v="49"/>
    <x v="49"/>
    <x v="49"/>
    <n v="86213555"/>
    <s v="Smagsloget 45 "/>
    <s v="afaerhus"/>
    <n v="8200"/>
    <x v="4"/>
    <n v="1401"/>
    <n v="120800"/>
    <n v="10161"/>
    <d v="2003-10-17T00:00:00"/>
    <d v="2003-10-25T00:00:00"/>
    <d v="2003-10-20T00:00:00"/>
    <s v="Shipped"/>
    <n v="6"/>
    <n v="2"/>
    <x v="102"/>
    <x v="1"/>
    <n v="5.4166666666666669E-2"/>
    <s v="Studio M Art Models"/>
    <s v="This 1:18 scale precision die-cast replica, with its optional porthole hardtop and factory baked-enamel Thunderbird Bronze finish, is a 100% accurate rendition of this American classic."/>
    <n v="3209"/>
    <n v="34.21"/>
    <n v="71.27"/>
    <n v="1568"/>
    <n v="855.25"/>
    <n v="712.75"/>
  </r>
  <r>
    <n v="10161"/>
    <s v="S24_1046"/>
    <n v="37"/>
    <n v="73.489999999999995"/>
    <n v="5"/>
    <x v="49"/>
    <x v="49"/>
    <x v="49"/>
    <n v="86213555"/>
    <s v="Smagsloget 45 "/>
    <s v="afaerhus"/>
    <n v="8200"/>
    <x v="4"/>
    <n v="1401"/>
    <n v="120800"/>
    <n v="10161"/>
    <d v="2003-10-17T00:00:00"/>
    <d v="2003-10-25T00:00:00"/>
    <d v="2003-10-20T00:00:00"/>
    <s v="Shipped"/>
    <n v="6"/>
    <n v="2"/>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719.1299999999997"/>
    <n v="1821.88"/>
    <n v="897.24999999999955"/>
  </r>
  <r>
    <n v="10161"/>
    <s v="S24_1628"/>
    <n v="23"/>
    <n v="47.29"/>
    <n v="7"/>
    <x v="49"/>
    <x v="49"/>
    <x v="49"/>
    <n v="86213555"/>
    <s v="Smagsloget 45 "/>
    <s v="afaerhus"/>
    <n v="8200"/>
    <x v="4"/>
    <n v="1401"/>
    <n v="120800"/>
    <n v="10161"/>
    <d v="2003-10-17T00:00:00"/>
    <d v="2003-10-25T00:00:00"/>
    <d v="2003-10-20T00:00:00"/>
    <s v="Shipped"/>
    <n v="6"/>
    <n v="2"/>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087.67"/>
    <n v="671.14"/>
    <n v="416.53000000000009"/>
  </r>
  <r>
    <n v="10161"/>
    <s v="S24_2766"/>
    <n v="20"/>
    <n v="82.69"/>
    <n v="3"/>
    <x v="49"/>
    <x v="49"/>
    <x v="49"/>
    <n v="86213555"/>
    <s v="Smagsloget 45 "/>
    <s v="afaerhus"/>
    <n v="8200"/>
    <x v="4"/>
    <n v="1401"/>
    <n v="120800"/>
    <n v="10161"/>
    <d v="2003-10-17T00:00:00"/>
    <d v="2003-10-25T00:00:00"/>
    <d v="2003-10-20T00:00:00"/>
    <s v="Shipped"/>
    <n v="6"/>
    <n v="2"/>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653.8"/>
    <n v="945"/>
    <n v="708.8"/>
  </r>
  <r>
    <n v="10161"/>
    <s v="S24_2887"/>
    <n v="25"/>
    <n v="108.04"/>
    <n v="2"/>
    <x v="49"/>
    <x v="49"/>
    <x v="49"/>
    <n v="86213555"/>
    <s v="Smagsloget 45 "/>
    <s v="afaerhus"/>
    <n v="8200"/>
    <x v="4"/>
    <n v="1401"/>
    <n v="120800"/>
    <n v="10161"/>
    <d v="2003-10-17T00:00:00"/>
    <d v="2003-10-25T00:00:00"/>
    <d v="2003-10-20T00:00:00"/>
    <s v="Shipped"/>
    <n v="6"/>
    <n v="2"/>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701"/>
    <n v="1820.4999999999998"/>
    <n v="880.50000000000023"/>
  </r>
  <r>
    <n v="10161"/>
    <s v="S24_3191"/>
    <n v="20"/>
    <n v="72.77"/>
    <n v="4"/>
    <x v="49"/>
    <x v="49"/>
    <x v="49"/>
    <n v="86213555"/>
    <s v="Smagsloget 45 "/>
    <s v="afaerhus"/>
    <n v="8200"/>
    <x v="4"/>
    <n v="1401"/>
    <n v="120800"/>
    <n v="10161"/>
    <d v="2003-10-17T00:00:00"/>
    <d v="2003-10-25T00:00:00"/>
    <d v="2003-10-20T00:00:00"/>
    <s v="Shipped"/>
    <n v="6"/>
    <n v="2"/>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455.3999999999999"/>
    <n v="1010.1999999999999"/>
    <n v="445.19999999999993"/>
  </r>
  <r>
    <n v="10161"/>
    <s v="S24_3432"/>
    <n v="30"/>
    <n v="94.23"/>
    <n v="6"/>
    <x v="49"/>
    <x v="49"/>
    <x v="49"/>
    <n v="86213555"/>
    <s v="Smagsloget 45 "/>
    <s v="afaerhus"/>
    <n v="8200"/>
    <x v="4"/>
    <n v="1401"/>
    <n v="120800"/>
    <n v="10161"/>
    <d v="2003-10-17T00:00:00"/>
    <d v="2003-10-25T00:00:00"/>
    <d v="2003-10-20T00:00:00"/>
    <s v="Shipped"/>
    <n v="6"/>
    <n v="2"/>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826.9"/>
    <n v="1863.3"/>
    <n v="963.60000000000014"/>
  </r>
  <r>
    <n v="10162"/>
    <s v="S18_1342"/>
    <n v="48"/>
    <n v="87.33"/>
    <n v="2"/>
    <x v="47"/>
    <x v="47"/>
    <x v="47"/>
    <n v="6505551386"/>
    <s v="7734 Strong St. "/>
    <s v="San Francisco"/>
    <n v="94217"/>
    <x v="0"/>
    <n v="1165"/>
    <n v="105000"/>
    <n v="10159"/>
    <d v="2003-10-10T00:00:00"/>
    <d v="2003-10-19T00:00:00"/>
    <d v="2003-10-16T00:00:00"/>
    <s v="Shipped"/>
    <n v="6"/>
    <n v="5"/>
    <x v="8"/>
    <x v="0"/>
    <n v="5.4166666666666669E-2"/>
    <s v="Motor City Art Classics"/>
    <s v="Features opening engine cover, doors, trunk, and fuel filler cap. Color black"/>
    <n v="8693"/>
    <n v="60.62"/>
    <n v="102.74"/>
    <n v="4191.84"/>
    <n v="2909.7599999999998"/>
    <n v="1282.0800000000004"/>
  </r>
  <r>
    <n v="10162"/>
    <s v="S18_1367"/>
    <n v="45"/>
    <n v="45.28"/>
    <n v="1"/>
    <x v="47"/>
    <x v="47"/>
    <x v="47"/>
    <n v="6505551386"/>
    <s v="7734 Strong St. "/>
    <s v="San Francisco"/>
    <n v="94217"/>
    <x v="0"/>
    <n v="1165"/>
    <n v="105000"/>
    <n v="10159"/>
    <d v="2003-10-10T00:00:00"/>
    <d v="2003-10-19T00:00:00"/>
    <d v="2003-10-16T00:00:00"/>
    <s v="Shipped"/>
    <n v="6"/>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037.6000000000001"/>
    <n v="1091.7"/>
    <n v="945.90000000000009"/>
  </r>
  <r>
    <n v="10162"/>
    <s v="S18_1749"/>
    <n v="29"/>
    <n v="141.1"/>
    <n v="9"/>
    <x v="47"/>
    <x v="47"/>
    <x v="47"/>
    <n v="6505551386"/>
    <s v="7734 Strong St. "/>
    <s v="San Francisco"/>
    <n v="94217"/>
    <x v="0"/>
    <n v="1165"/>
    <n v="105000"/>
    <n v="10159"/>
    <d v="2003-10-10T00:00:00"/>
    <d v="2003-10-19T00:00:00"/>
    <d v="2003-10-16T00:00:00"/>
    <s v="Shipped"/>
    <n v="6"/>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91.8999999999996"/>
    <n v="2514.3000000000002"/>
    <n v="1577.5999999999995"/>
  </r>
  <r>
    <n v="10162"/>
    <s v="S18_2248"/>
    <n v="27"/>
    <n v="53.28"/>
    <n v="8"/>
    <x v="47"/>
    <x v="47"/>
    <x v="47"/>
    <n v="6505551386"/>
    <s v="7734 Strong St. "/>
    <s v="San Francisco"/>
    <n v="94217"/>
    <x v="0"/>
    <n v="1165"/>
    <n v="105000"/>
    <n v="10159"/>
    <d v="2003-10-10T00:00:00"/>
    <d v="2003-10-19T00:00:00"/>
    <d v="2003-10-16T00:00:00"/>
    <s v="Shipped"/>
    <n v="6"/>
    <n v="5"/>
    <x v="1"/>
    <x v="0"/>
    <n v="5.4166666666666669E-2"/>
    <s v="Motor City Art Classics"/>
    <s v="Features opening hood, opening doors, opening trunk, wide white wall tires, front door arm rests, working steering system."/>
    <n v="540"/>
    <n v="33.299999999999997"/>
    <n v="60.54"/>
    <n v="1438.56"/>
    <n v="899.09999999999991"/>
    <n v="539.46"/>
  </r>
  <r>
    <n v="10162"/>
    <s v="S18_2325"/>
    <n v="38"/>
    <n v="113.15"/>
    <n v="6"/>
    <x v="47"/>
    <x v="47"/>
    <x v="47"/>
    <n v="6505551386"/>
    <s v="7734 Strong St. "/>
    <s v="San Francisco"/>
    <n v="94217"/>
    <x v="0"/>
    <n v="1165"/>
    <n v="105000"/>
    <n v="10159"/>
    <d v="2003-10-10T00:00:00"/>
    <d v="2003-10-19T00:00:00"/>
    <d v="2003-10-16T00:00:00"/>
    <s v="Shipped"/>
    <n v="6"/>
    <n v="5"/>
    <x v="4"/>
    <x v="0"/>
    <n v="5.4166666666666669E-2"/>
    <s v="Autoart Studio Design"/>
    <s v="This model features grille-mounted chrome horn, lift-up louvered hood, fold-down rumble seat, working steering system, chrome-covered spare, opening doors, detailed and wired engine"/>
    <n v="9354"/>
    <n v="58.48"/>
    <n v="127.13"/>
    <n v="4299.7"/>
    <n v="2222.2399999999998"/>
    <n v="2077.46"/>
  </r>
  <r>
    <n v="10162"/>
    <s v="S18_2795"/>
    <n v="48"/>
    <n v="156.94"/>
    <n v="3"/>
    <x v="47"/>
    <x v="47"/>
    <x v="47"/>
    <n v="6505551386"/>
    <s v="7734 Strong St. "/>
    <s v="San Francisco"/>
    <n v="94217"/>
    <x v="0"/>
    <n v="1165"/>
    <n v="105000"/>
    <n v="10159"/>
    <d v="2003-10-10T00:00:00"/>
    <d v="2003-10-19T00:00:00"/>
    <d v="2003-10-16T00:00:00"/>
    <s v="Shipped"/>
    <n v="6"/>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7533.12"/>
    <n v="3482.88"/>
    <n v="4050.24"/>
  </r>
  <r>
    <n v="10162"/>
    <s v="S18_4409"/>
    <n v="39"/>
    <n v="86.51"/>
    <n v="10"/>
    <x v="47"/>
    <x v="47"/>
    <x v="47"/>
    <n v="6505551386"/>
    <s v="7734 Strong St. "/>
    <s v="San Francisco"/>
    <n v="94217"/>
    <x v="0"/>
    <n v="1165"/>
    <n v="105000"/>
    <n v="10159"/>
    <d v="2003-10-10T00:00:00"/>
    <d v="2003-10-19T00:00:00"/>
    <d v="2003-10-16T00:00:00"/>
    <s v="Shipped"/>
    <n v="6"/>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373.8900000000003"/>
    <n v="1687.1399999999999"/>
    <n v="1686.7500000000005"/>
  </r>
  <r>
    <n v="10162"/>
    <s v="S24_1937"/>
    <n v="37"/>
    <n v="27.55"/>
    <n v="5"/>
    <x v="47"/>
    <x v="47"/>
    <x v="47"/>
    <n v="6505551386"/>
    <s v="7734 Strong St. "/>
    <s v="San Francisco"/>
    <n v="94217"/>
    <x v="0"/>
    <n v="1165"/>
    <n v="105000"/>
    <n v="10159"/>
    <d v="2003-10-10T00:00:00"/>
    <d v="2003-10-19T00:00:00"/>
    <d v="2003-10-16T00:00:00"/>
    <s v="Shipped"/>
    <n v="6"/>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019.35"/>
    <n v="835.09"/>
    <n v="184.26"/>
  </r>
  <r>
    <n v="10162"/>
    <s v="S24_2022"/>
    <n v="43"/>
    <n v="38.979999999999997"/>
    <n v="4"/>
    <x v="47"/>
    <x v="47"/>
    <x v="47"/>
    <n v="6505551386"/>
    <s v="7734 Strong St. "/>
    <s v="San Francisco"/>
    <n v="94217"/>
    <x v="0"/>
    <n v="1165"/>
    <n v="105000"/>
    <n v="10159"/>
    <d v="2003-10-10T00:00:00"/>
    <d v="2003-10-19T00:00:00"/>
    <d v="2003-10-16T00:00:00"/>
    <s v="Shipped"/>
    <n v="6"/>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76.1399999999999"/>
    <n v="886.23"/>
    <n v="789.90999999999985"/>
  </r>
  <r>
    <n v="10162"/>
    <s v="S24_3969"/>
    <n v="37"/>
    <n v="32.82"/>
    <n v="7"/>
    <x v="47"/>
    <x v="47"/>
    <x v="47"/>
    <n v="6505551386"/>
    <s v="7734 Strong St. "/>
    <s v="San Francisco"/>
    <n v="94217"/>
    <x v="0"/>
    <n v="1165"/>
    <n v="105000"/>
    <n v="10159"/>
    <d v="2003-10-10T00:00:00"/>
    <d v="2003-10-19T00:00:00"/>
    <d v="2003-10-16T00:00:00"/>
    <s v="Shipped"/>
    <n v="6"/>
    <n v="5"/>
    <x v="3"/>
    <x v="0"/>
    <n v="5.8333333333333327E-2"/>
    <s v="Red Start Diecast"/>
    <s v="This model features grille-mounted chrome horn, lift-up louvered hood, fold-down rumble seat, working steering system and rubber wheels. Color black."/>
    <n v="2081"/>
    <n v="21.75"/>
    <n v="41.03"/>
    <n v="1214.3399999999999"/>
    <n v="804.75"/>
    <n v="409.58999999999992"/>
  </r>
  <r>
    <n v="10163"/>
    <s v="S10_1949"/>
    <n v="21"/>
    <n v="212.16"/>
    <n v="1"/>
    <x v="15"/>
    <x v="15"/>
    <x v="15"/>
    <n v="2125558493"/>
    <s v="5905 Pompton St. Suite 750"/>
    <s v="NYC"/>
    <n v="10022"/>
    <x v="0"/>
    <n v="1286"/>
    <n v="67500"/>
    <n v="10115"/>
    <d v="2003-04-04T00:00:00"/>
    <d v="2003-04-12T00:00:00"/>
    <d v="2003-04-07T00:00:00"/>
    <s v="Shipped"/>
    <n v="6"/>
    <n v="2"/>
    <x v="10"/>
    <x v="1"/>
    <n v="4.8611111111111112E-2"/>
    <s v="Classic Metal Creations"/>
    <s v="Turnable front wheels; steering function; detailed interior; detailed engine; opening hood; opening trunk; opening doors; and detailed chassis."/>
    <n v="7305"/>
    <n v="98.58"/>
    <n v="214.3"/>
    <n v="4455.3599999999997"/>
    <n v="2070.1799999999998"/>
    <n v="2385.1799999999998"/>
  </r>
  <r>
    <n v="10163"/>
    <s v="S18_2949"/>
    <n v="31"/>
    <n v="101.31"/>
    <n v="2"/>
    <x v="15"/>
    <x v="15"/>
    <x v="15"/>
    <n v="2125558493"/>
    <s v="5905 Pompton St. Suite 750"/>
    <s v="NYC"/>
    <n v="10022"/>
    <x v="0"/>
    <n v="1286"/>
    <n v="67500"/>
    <n v="10115"/>
    <d v="2003-04-04T00:00:00"/>
    <d v="2003-04-12T00:00:00"/>
    <d v="2003-04-07T00:00:00"/>
    <s v="Shipped"/>
    <n v="6"/>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140.61"/>
    <n v="1884.18"/>
    <n v="1256.43"/>
  </r>
  <r>
    <n v="10163"/>
    <s v="S18_2957"/>
    <n v="48"/>
    <n v="59.96"/>
    <n v="4"/>
    <x v="15"/>
    <x v="15"/>
    <x v="15"/>
    <n v="2125558493"/>
    <s v="5905 Pompton St. Suite 750"/>
    <s v="NYC"/>
    <n v="10022"/>
    <x v="0"/>
    <n v="1286"/>
    <n v="67500"/>
    <n v="10115"/>
    <d v="2003-04-04T00:00:00"/>
    <d v="2003-04-12T00:00:00"/>
    <d v="2003-04-07T00:00:00"/>
    <s v="Shipped"/>
    <n v="6"/>
    <n v="2"/>
    <x v="16"/>
    <x v="0"/>
    <n v="5.4166666666666669E-2"/>
    <s v="Min Lin Diecast"/>
    <s v="Chrome Trim, Chrome Grille, Opening Hood, Opening Doors, Opening Trunk, Detailed Engine, Working Steering System"/>
    <n v="5649"/>
    <n v="34.35"/>
    <n v="62.46"/>
    <n v="2878.08"/>
    <n v="1648.8000000000002"/>
    <n v="1229.2799999999997"/>
  </r>
  <r>
    <n v="10163"/>
    <s v="S18_3136"/>
    <n v="40"/>
    <n v="101.58"/>
    <n v="3"/>
    <x v="15"/>
    <x v="15"/>
    <x v="15"/>
    <n v="2125558493"/>
    <s v="5905 Pompton St. Suite 750"/>
    <s v="NYC"/>
    <n v="10022"/>
    <x v="0"/>
    <n v="1286"/>
    <n v="67500"/>
    <n v="10115"/>
    <d v="2003-04-04T00:00:00"/>
    <d v="2003-04-12T00:00:00"/>
    <d v="2003-04-07T00:00:00"/>
    <s v="Shipped"/>
    <n v="6"/>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63.2"/>
    <n v="2429.6"/>
    <n v="1633.6"/>
  </r>
  <r>
    <n v="10163"/>
    <s v="S18_3320"/>
    <n v="43"/>
    <n v="80.36"/>
    <n v="6"/>
    <x v="15"/>
    <x v="15"/>
    <x v="15"/>
    <n v="2125558493"/>
    <s v="5905 Pompton St. Suite 750"/>
    <s v="NYC"/>
    <n v="10022"/>
    <x v="0"/>
    <n v="1286"/>
    <n v="67500"/>
    <n v="10115"/>
    <d v="2003-04-04T00:00:00"/>
    <d v="2003-04-12T00:00:00"/>
    <d v="2003-04-07T00:00:00"/>
    <s v="Shipped"/>
    <n v="6"/>
    <n v="2"/>
    <x v="18"/>
    <x v="0"/>
    <n v="5.4166666666666669E-2"/>
    <s v="Exoto Designs"/>
    <s v="Features Gold Trim, Full Size Spare Tire, Chrome Trim, Chrome Grille, Opening Hood, Opening Doors, Opening Trunk, Detailed Engine, Working Steering System"/>
    <n v="7913"/>
    <n v="57.54"/>
    <n v="99.21"/>
    <n v="3455.48"/>
    <n v="2474.2199999999998"/>
    <n v="981.26000000000022"/>
  </r>
  <r>
    <n v="10163"/>
    <s v="S24_4258"/>
    <n v="42"/>
    <n v="96.42"/>
    <n v="5"/>
    <x v="15"/>
    <x v="15"/>
    <x v="15"/>
    <n v="2125558493"/>
    <s v="5905 Pompton St. Suite 750"/>
    <s v="NYC"/>
    <n v="10022"/>
    <x v="0"/>
    <n v="1286"/>
    <n v="67500"/>
    <n v="10115"/>
    <d v="2003-04-04T00:00:00"/>
    <d v="2003-04-12T00:00:00"/>
    <d v="2003-04-07T00:00:00"/>
    <s v="Shipped"/>
    <n v="6"/>
    <n v="2"/>
    <x v="22"/>
    <x v="0"/>
    <n v="5.8333333333333327E-2"/>
    <s v="Second Gear Diecast"/>
    <s v="Features opening trunk,  working steering system. Color dark green."/>
    <n v="4710"/>
    <n v="57.46"/>
    <n v="97.39"/>
    <n v="4049.64"/>
    <n v="2413.3200000000002"/>
    <n v="1636.3199999999997"/>
  </r>
  <r>
    <n v="10164"/>
    <s v="S10_4962"/>
    <n v="21"/>
    <n v="143.31"/>
    <n v="2"/>
    <x v="50"/>
    <x v="50"/>
    <x v="50"/>
    <n v="76753555"/>
    <s v="Kirchgasse 6 "/>
    <s v="Graz"/>
    <n v="8010"/>
    <x v="12"/>
    <n v="1401"/>
    <n v="45300"/>
    <n v="10164"/>
    <d v="2003-10-21T00:00:00"/>
    <d v="2003-10-30T00:00:00"/>
    <d v="2003-10-23T00:00:00"/>
    <s v="Resolved"/>
    <n v="8"/>
    <n v="3"/>
    <x v="11"/>
    <x v="1"/>
    <n v="4.8611111111111112E-2"/>
    <s v="Second Gear Diecast"/>
    <s v="Features include: Turnable front wheels; steering function; detailed interior; detailed engine; opening hood; opening trunk; opening doors; and detailed chassis."/>
    <n v="6791"/>
    <n v="103.42"/>
    <n v="147.74"/>
    <n v="3009.51"/>
    <n v="2171.8200000000002"/>
    <n v="837.69"/>
  </r>
  <r>
    <n v="10164"/>
    <s v="S12_1666"/>
    <n v="49"/>
    <n v="121.64"/>
    <n v="6"/>
    <x v="50"/>
    <x v="50"/>
    <x v="50"/>
    <n v="76753555"/>
    <s v="Kirchgasse 6 "/>
    <s v="Graz"/>
    <n v="8010"/>
    <x v="12"/>
    <n v="1401"/>
    <n v="45300"/>
    <n v="10164"/>
    <d v="2003-10-21T00:00:00"/>
    <d v="2003-10-30T00:00:00"/>
    <d v="2003-10-23T00:00:00"/>
    <s v="Resolved"/>
    <n v="8"/>
    <n v="3"/>
    <x v="12"/>
    <x v="2"/>
    <n v="4.9999999999999996E-2"/>
    <s v="Welly Diecast Productions"/>
    <s v="Model features 30 windows, skylights &amp; glare resistant glass, working steering system, original logos"/>
    <n v="1579"/>
    <n v="77.900000000000006"/>
    <n v="136.66999999999999"/>
    <n v="5960.36"/>
    <n v="3817.1000000000004"/>
    <n v="2143.2599999999993"/>
  </r>
  <r>
    <n v="10164"/>
    <s v="S18_1097"/>
    <n v="36"/>
    <n v="103.84"/>
    <n v="8"/>
    <x v="50"/>
    <x v="50"/>
    <x v="50"/>
    <n v="76753555"/>
    <s v="Kirchgasse 6 "/>
    <s v="Graz"/>
    <n v="8010"/>
    <x v="12"/>
    <n v="1401"/>
    <n v="45300"/>
    <n v="10164"/>
    <d v="2003-10-21T00:00:00"/>
    <d v="2003-10-30T00:00:00"/>
    <d v="2003-10-23T00:00:00"/>
    <s v="Resolved"/>
    <n v="8"/>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738.2400000000002"/>
    <n v="2099.88"/>
    <n v="1638.3600000000001"/>
  </r>
  <r>
    <n v="10164"/>
    <s v="S18_4600"/>
    <n v="45"/>
    <n v="107.76"/>
    <n v="3"/>
    <x v="50"/>
    <x v="50"/>
    <x v="50"/>
    <n v="76753555"/>
    <s v="Kirchgasse 6 "/>
    <s v="Graz"/>
    <n v="8010"/>
    <x v="12"/>
    <n v="1401"/>
    <n v="45300"/>
    <n v="10164"/>
    <d v="2003-10-21T00:00:00"/>
    <d v="2003-10-30T00:00:00"/>
    <d v="2003-10-23T00:00:00"/>
    <s v="Resolved"/>
    <n v="8"/>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849.2"/>
    <n v="3814.2000000000003"/>
    <n v="1034.9999999999995"/>
  </r>
  <r>
    <n v="10164"/>
    <s v="S18_4668"/>
    <n v="25"/>
    <n v="46.29"/>
    <n v="7"/>
    <x v="50"/>
    <x v="50"/>
    <x v="50"/>
    <n v="76753555"/>
    <s v="Kirchgasse 6 "/>
    <s v="Graz"/>
    <n v="8010"/>
    <x v="12"/>
    <n v="1401"/>
    <n v="45300"/>
    <n v="10164"/>
    <d v="2003-10-21T00:00:00"/>
    <d v="2003-10-30T00:00:00"/>
    <d v="2003-10-23T00:00:00"/>
    <s v="Resolved"/>
    <n v="8"/>
    <n v="3"/>
    <x v="20"/>
    <x v="0"/>
    <n v="5.4166666666666669E-2"/>
    <s v="Studio M Art Models"/>
    <s v="Features completely detailed interior including Velvet flocked drapes,deluxe wood grain floor, and a wood grain casket with seperate chrome handles"/>
    <n v="6645"/>
    <n v="23.14"/>
    <n v="50.31"/>
    <n v="1157.25"/>
    <n v="578.5"/>
    <n v="578.75"/>
  </r>
  <r>
    <n v="10164"/>
    <s v="S32_1268"/>
    <n v="24"/>
    <n v="91.49"/>
    <n v="1"/>
    <x v="50"/>
    <x v="50"/>
    <x v="50"/>
    <n v="76753555"/>
    <s v="Kirchgasse 6 "/>
    <s v="Graz"/>
    <n v="8010"/>
    <x v="12"/>
    <n v="1401"/>
    <n v="45300"/>
    <n v="10164"/>
    <d v="2003-10-21T00:00:00"/>
    <d v="2003-10-30T00:00:00"/>
    <d v="2003-10-23T00:00:00"/>
    <s v="Resolved"/>
    <n v="8"/>
    <n v="3"/>
    <x v="23"/>
    <x v="2"/>
    <n v="6.3888888888888884E-2"/>
    <s v="Motor City Art Classics"/>
    <s v="This 1980Ã¢â‚¬â„¢s era new look Manhattan express is still active, running from the Bronx to mid-town Manhattan. Has 35 opeining windows and working lights. Needs a battery."/>
    <n v="5099"/>
    <n v="53.93"/>
    <n v="96.31"/>
    <n v="2195.7599999999998"/>
    <n v="1294.32"/>
    <n v="901.43999999999983"/>
  </r>
  <r>
    <n v="10164"/>
    <s v="S32_3522"/>
    <n v="49"/>
    <n v="57.53"/>
    <n v="5"/>
    <x v="50"/>
    <x v="50"/>
    <x v="50"/>
    <n v="76753555"/>
    <s v="Kirchgasse 6 "/>
    <s v="Graz"/>
    <n v="8010"/>
    <x v="12"/>
    <n v="1401"/>
    <n v="45300"/>
    <n v="10164"/>
    <d v="2003-10-21T00:00:00"/>
    <d v="2003-10-30T00:00:00"/>
    <d v="2003-10-23T00:00:00"/>
    <s v="Resolved"/>
    <n v="8"/>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818.9700000000003"/>
    <n v="1646.8899999999999"/>
    <n v="1172.0800000000004"/>
  </r>
  <r>
    <n v="10164"/>
    <s v="S700_2824"/>
    <n v="39"/>
    <n v="86.99"/>
    <n v="4"/>
    <x v="50"/>
    <x v="50"/>
    <x v="50"/>
    <n v="76753555"/>
    <s v="Kirchgasse 6 "/>
    <s v="Graz"/>
    <n v="8010"/>
    <x v="12"/>
    <n v="1401"/>
    <n v="45300"/>
    <n v="10164"/>
    <d v="2003-10-21T00:00:00"/>
    <d v="2003-10-30T00:00:00"/>
    <d v="2003-10-23T00:00:00"/>
    <s v="Resolved"/>
    <n v="8"/>
    <n v="3"/>
    <x v="25"/>
    <x v="1"/>
    <n v="5.4166666666666669E-2"/>
    <s v="Carousel DieCast Legends"/>
    <s v="Features include opening and closing doors. Color: White. _x000a_Measures approximately 9 1/2&quot; Long."/>
    <n v="6934"/>
    <n v="46.53"/>
    <n v="101.15"/>
    <n v="3392.6099999999997"/>
    <n v="1814.67"/>
    <n v="1577.9399999999996"/>
  </r>
  <r>
    <n v="10165"/>
    <s v="S12_1108"/>
    <n v="44"/>
    <n v="168.32"/>
    <n v="3"/>
    <x v="17"/>
    <x v="17"/>
    <x v="17"/>
    <n v="652217555"/>
    <s v="Bronz Sok. Bronz Apt. 3/6 Tesvikiye"/>
    <s v="Singapore"/>
    <n v="79903"/>
    <x v="11"/>
    <n v="1621"/>
    <n v="103800"/>
    <n v="10117"/>
    <d v="2003-04-16T00:00:00"/>
    <d v="2003-04-24T00:00:00"/>
    <d v="2003-04-17T00:00:00"/>
    <s v="Shipped"/>
    <n v="7"/>
    <n v="2"/>
    <x v="40"/>
    <x v="1"/>
    <n v="4.9999999999999996E-2"/>
    <s v="Second Gear Diecast"/>
    <s v="Turnable front wheels; steering function; detailed interior; detailed engine; opening hood; opening trunk; opening doors; and detailed chassis."/>
    <n v="3619"/>
    <n v="95.59"/>
    <n v="207.8"/>
    <n v="7406.08"/>
    <n v="4205.96"/>
    <n v="3200.12"/>
  </r>
  <r>
    <n v="10165"/>
    <s v="S12_3148"/>
    <n v="34"/>
    <n v="123.89"/>
    <n v="4"/>
    <x v="17"/>
    <x v="17"/>
    <x v="17"/>
    <n v="652217555"/>
    <s v="Bronz Sok. Bronz Apt. 3/6 Tesvikiye"/>
    <s v="Singapore"/>
    <n v="79903"/>
    <x v="11"/>
    <n v="1621"/>
    <n v="103800"/>
    <n v="10117"/>
    <d v="2003-04-16T00:00:00"/>
    <d v="2003-04-24T00:00:00"/>
    <d v="2003-04-17T00:00:00"/>
    <s v="Shipped"/>
    <n v="7"/>
    <n v="2"/>
    <x v="26"/>
    <x v="1"/>
    <n v="5.4166666666666669E-2"/>
    <s v="Welly Diecast Productions"/>
    <s v="1:18 scale die-cast about 10&quot; long doors open, hood opens, trunk opens and wheels roll"/>
    <n v="6906"/>
    <n v="89.14"/>
    <n v="151.08000000000001"/>
    <n v="4212.26"/>
    <n v="3030.76"/>
    <n v="1181.5"/>
  </r>
  <r>
    <n v="10165"/>
    <s v="S12_3891"/>
    <n v="27"/>
    <n v="152.26"/>
    <n v="2"/>
    <x v="17"/>
    <x v="17"/>
    <x v="17"/>
    <n v="652217555"/>
    <s v="Bronz Sok. Bronz Apt. 3/6 Tesvikiye"/>
    <s v="Singapore"/>
    <n v="79903"/>
    <x v="11"/>
    <n v="1621"/>
    <n v="103800"/>
    <n v="10117"/>
    <d v="2003-04-16T00:00:00"/>
    <d v="2003-04-24T00:00:00"/>
    <d v="2003-04-17T00:00:00"/>
    <s v="Shipped"/>
    <n v="7"/>
    <n v="2"/>
    <x v="41"/>
    <x v="1"/>
    <n v="4.9999999999999996E-2"/>
    <s v="Second Gear Diecast"/>
    <s v="Turnable front wheels; steering function; detailed interior; detailed engine; opening hood; opening trunk; opening doors; and detailed chassis."/>
    <n v="1049"/>
    <n v="83.05"/>
    <n v="173.02"/>
    <n v="4111.0199999999995"/>
    <n v="2242.35"/>
    <n v="1868.6699999999996"/>
  </r>
  <r>
    <n v="10165"/>
    <s v="S12_4473"/>
    <n v="48"/>
    <n v="109.02"/>
    <n v="12"/>
    <x v="17"/>
    <x v="17"/>
    <x v="17"/>
    <n v="652217555"/>
    <s v="Bronz Sok. Bronz Apt. 3/6 Tesvikiye"/>
    <s v="Singapore"/>
    <n v="79903"/>
    <x v="11"/>
    <n v="1621"/>
    <n v="103800"/>
    <n v="10117"/>
    <d v="2003-04-16T00:00:00"/>
    <d v="2003-04-24T00:00:00"/>
    <d v="2003-04-17T00:00:00"/>
    <s v="Shipped"/>
    <n v="7"/>
    <n v="2"/>
    <x v="27"/>
    <x v="2"/>
    <n v="4.9999999999999996E-2"/>
    <s v="Exoto Designs"/>
    <s v="1:12 scale die-cast about 20&quot; long Hood opens, Rubber wheels"/>
    <n v="6125"/>
    <n v="55.7"/>
    <n v="118.5"/>
    <n v="5232.96"/>
    <n v="2673.6000000000004"/>
    <n v="2559.3599999999997"/>
  </r>
  <r>
    <n v="10165"/>
    <s v="S18_2238"/>
    <n v="29"/>
    <n v="134.26"/>
    <n v="11"/>
    <x v="17"/>
    <x v="17"/>
    <x v="17"/>
    <n v="652217555"/>
    <s v="Bronz Sok. Bronz Apt. 3/6 Tesvikiye"/>
    <s v="Singapore"/>
    <n v="79903"/>
    <x v="11"/>
    <n v="1621"/>
    <n v="103800"/>
    <n v="10117"/>
    <d v="2003-04-16T00:00:00"/>
    <d v="2003-04-24T00:00:00"/>
    <d v="2003-04-17T00:00:00"/>
    <s v="Shipped"/>
    <n v="7"/>
    <n v="2"/>
    <x v="28"/>
    <x v="1"/>
    <n v="5.4166666666666669E-2"/>
    <s v="Gearbox Collectibles"/>
    <s v="Turnable front wheels; steering function; detailed interior; detailed engine; opening hood; opening trunk; opening doors; and detailed chassis."/>
    <n v="4724"/>
    <n v="101.51"/>
    <n v="163.72999999999999"/>
    <n v="3893.54"/>
    <n v="2943.79"/>
    <n v="949.75"/>
  </r>
  <r>
    <n v="10165"/>
    <s v="S18_2319"/>
    <n v="46"/>
    <n v="120.28"/>
    <n v="15"/>
    <x v="17"/>
    <x v="17"/>
    <x v="17"/>
    <n v="652217555"/>
    <s v="Bronz Sok. Bronz Apt. 3/6 Tesvikiye"/>
    <s v="Singapore"/>
    <n v="79903"/>
    <x v="11"/>
    <n v="1621"/>
    <n v="103800"/>
    <n v="10117"/>
    <d v="2003-04-16T00:00:00"/>
    <d v="2003-04-24T00:00:00"/>
    <d v="2003-04-17T00:00:00"/>
    <s v="Shipped"/>
    <n v="7"/>
    <n v="2"/>
    <x v="29"/>
    <x v="2"/>
    <n v="5.4166666666666669E-2"/>
    <s v="Unimax Art Galleries"/>
    <s v="Exact replica. 100+ parts. working steering system, original logos"/>
    <n v="8258"/>
    <n v="74.86"/>
    <n v="122.73"/>
    <n v="5532.88"/>
    <n v="3443.56"/>
    <n v="2089.3200000000002"/>
  </r>
  <r>
    <n v="10165"/>
    <s v="S18_2432"/>
    <n v="31"/>
    <n v="60.77"/>
    <n v="18"/>
    <x v="17"/>
    <x v="17"/>
    <x v="17"/>
    <n v="652217555"/>
    <s v="Bronz Sok. Bronz Apt. 3/6 Tesvikiye"/>
    <s v="Singapore"/>
    <n v="79903"/>
    <x v="11"/>
    <n v="1621"/>
    <n v="103800"/>
    <n v="10117"/>
    <d v="2003-04-16T00:00:00"/>
    <d v="2003-04-24T00:00:00"/>
    <d v="2003-04-17T00:00:00"/>
    <s v="Shipped"/>
    <n v="7"/>
    <n v="2"/>
    <x v="14"/>
    <x v="2"/>
    <n v="5.4166666666666669E-2"/>
    <s v="Carousel DieCast Legends"/>
    <s v="Gleaming red handsome appearance. Everything is here the fire hoses, ladder, axes, bells, lanterns, ready to fight any inferno."/>
    <n v="2018"/>
    <n v="24.92"/>
    <n v="60.77"/>
    <n v="1883.8700000000001"/>
    <n v="772.5200000000001"/>
    <n v="1111.3499999999999"/>
  </r>
  <r>
    <n v="10165"/>
    <s v="S18_3232"/>
    <n v="47"/>
    <n v="154.1"/>
    <n v="16"/>
    <x v="17"/>
    <x v="17"/>
    <x v="17"/>
    <n v="652217555"/>
    <s v="Bronz Sok. Bronz Apt. 3/6 Tesvikiye"/>
    <s v="Singapore"/>
    <n v="79903"/>
    <x v="11"/>
    <n v="1621"/>
    <n v="103800"/>
    <n v="10117"/>
    <d v="2003-04-16T00:00:00"/>
    <d v="2003-04-24T00:00:00"/>
    <d v="2003-04-17T00:00:00"/>
    <s v="Shipped"/>
    <n v="7"/>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242.7"/>
    <n v="3661.3"/>
    <n v="3581.3999999999996"/>
  </r>
  <r>
    <n v="10165"/>
    <s v="S18_3259"/>
    <n v="50"/>
    <n v="84.71"/>
    <n v="1"/>
    <x v="17"/>
    <x v="17"/>
    <x v="17"/>
    <n v="652217555"/>
    <s v="Bronz Sok. Bronz Apt. 3/6 Tesvikiye"/>
    <s v="Singapore"/>
    <n v="79903"/>
    <x v="11"/>
    <n v="1621"/>
    <n v="103800"/>
    <n v="10117"/>
    <d v="2003-04-16T00:00:00"/>
    <d v="2003-04-24T00:00:00"/>
    <d v="2003-04-17T00:00:00"/>
    <s v="Shipped"/>
    <n v="7"/>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235.5"/>
    <n v="3378"/>
    <n v="857.5"/>
  </r>
  <r>
    <n v="10165"/>
    <s v="S18_4027"/>
    <n v="28"/>
    <n v="123.51"/>
    <n v="6"/>
    <x v="17"/>
    <x v="17"/>
    <x v="17"/>
    <n v="652217555"/>
    <s v="Bronz Sok. Bronz Apt. 3/6 Tesvikiye"/>
    <s v="Singapore"/>
    <n v="79903"/>
    <x v="11"/>
    <n v="1621"/>
    <n v="103800"/>
    <n v="10117"/>
    <d v="2003-04-16T00:00:00"/>
    <d v="2003-04-24T00:00:00"/>
    <d v="2003-04-17T00:00:00"/>
    <s v="Shipped"/>
    <n v="7"/>
    <n v="2"/>
    <x v="31"/>
    <x v="1"/>
    <n v="5.4166666666666669E-2"/>
    <s v="Min Lin Diecast"/>
    <s v="Features include opening and closing doors. Color: White."/>
    <n v="5545"/>
    <n v="91.92"/>
    <n v="143.62"/>
    <n v="3458.28"/>
    <n v="2573.7600000000002"/>
    <n v="884.52"/>
  </r>
  <r>
    <n v="10165"/>
    <s v="S24_1444"/>
    <n v="25"/>
    <n v="46.82"/>
    <n v="9"/>
    <x v="17"/>
    <x v="17"/>
    <x v="17"/>
    <n v="652217555"/>
    <s v="Bronz Sok. Bronz Apt. 3/6 Tesvikiye"/>
    <s v="Singapore"/>
    <n v="79903"/>
    <x v="11"/>
    <n v="1621"/>
    <n v="103800"/>
    <n v="10117"/>
    <d v="2003-04-16T00:00:00"/>
    <d v="2003-04-24T00:00:00"/>
    <d v="2003-04-17T00:00:00"/>
    <s v="Shipped"/>
    <n v="7"/>
    <n v="2"/>
    <x v="32"/>
    <x v="1"/>
    <n v="5.8333333333333327E-2"/>
    <s v="Highway 66 Mini Classics"/>
    <s v="1:24 scale die-cast about 18&quot; long doors open, hood opens and rubber wheels"/>
    <n v="4074"/>
    <n v="32.369999999999997"/>
    <n v="57.8"/>
    <n v="1170.5"/>
    <n v="809.24999999999989"/>
    <n v="361.25000000000011"/>
  </r>
  <r>
    <n v="10165"/>
    <s v="S24_2300"/>
    <n v="32"/>
    <n v="117.57"/>
    <n v="17"/>
    <x v="17"/>
    <x v="17"/>
    <x v="17"/>
    <n v="652217555"/>
    <s v="Bronz Sok. Bronz Apt. 3/6 Tesvikiye"/>
    <s v="Singapore"/>
    <n v="79903"/>
    <x v="11"/>
    <n v="1621"/>
    <n v="103800"/>
    <n v="10117"/>
    <d v="2003-04-16T00:00:00"/>
    <d v="2003-04-24T00:00:00"/>
    <d v="2003-04-17T00:00:00"/>
    <s v="Shipped"/>
    <n v="7"/>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762.24"/>
    <n v="1962.88"/>
    <n v="1799.3599999999997"/>
  </r>
  <r>
    <n v="10165"/>
    <s v="S24_2840"/>
    <n v="27"/>
    <n v="31.12"/>
    <n v="13"/>
    <x v="17"/>
    <x v="17"/>
    <x v="17"/>
    <n v="652217555"/>
    <s v="Bronz Sok. Bronz Apt. 3/6 Tesvikiye"/>
    <s v="Singapore"/>
    <n v="79903"/>
    <x v="11"/>
    <n v="1621"/>
    <n v="103800"/>
    <n v="10117"/>
    <d v="2003-04-16T00:00:00"/>
    <d v="2003-04-24T00:00:00"/>
    <d v="2003-04-17T00:00:00"/>
    <s v="Shipped"/>
    <n v="7"/>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840.24"/>
    <n v="429.57"/>
    <n v="410.67"/>
  </r>
  <r>
    <n v="10165"/>
    <s v="S24_4048"/>
    <n v="24"/>
    <n v="106.45"/>
    <n v="8"/>
    <x v="17"/>
    <x v="17"/>
    <x v="17"/>
    <n v="652217555"/>
    <s v="Bronz Sok. Bronz Apt. 3/6 Tesvikiye"/>
    <s v="Singapore"/>
    <n v="79903"/>
    <x v="11"/>
    <n v="1621"/>
    <n v="103800"/>
    <n v="10117"/>
    <d v="2003-04-16T00:00:00"/>
    <d v="2003-04-24T00:00:00"/>
    <d v="2003-04-17T00:00:00"/>
    <s v="Shipped"/>
    <n v="7"/>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554.8000000000002"/>
    <n v="1674.72"/>
    <n v="880.08000000000015"/>
  </r>
  <r>
    <n v="10165"/>
    <s v="S32_2509"/>
    <n v="48"/>
    <n v="50.86"/>
    <n v="14"/>
    <x v="17"/>
    <x v="17"/>
    <x v="17"/>
    <n v="652217555"/>
    <s v="Bronz Sok. Bronz Apt. 3/6 Tesvikiye"/>
    <s v="Singapore"/>
    <n v="79903"/>
    <x v="11"/>
    <n v="1621"/>
    <n v="103800"/>
    <n v="10117"/>
    <d v="2003-04-16T00:00:00"/>
    <d v="2003-04-24T00:00:00"/>
    <d v="2003-04-17T00:00:00"/>
    <s v="Shipped"/>
    <n v="7"/>
    <n v="2"/>
    <x v="35"/>
    <x v="2"/>
    <n v="6.3888888888888884E-2"/>
    <s v="Classic Metal Creations"/>
    <s v="Model features bi-level seating, 50 windows, skylights &amp; glare resistant glass, working steering system, original logos"/>
    <n v="2874"/>
    <n v="25.98"/>
    <n v="54.11"/>
    <n v="2441.2799999999997"/>
    <n v="1247.04"/>
    <n v="1194.2399999999998"/>
  </r>
  <r>
    <n v="10165"/>
    <s v="S32_3207"/>
    <n v="44"/>
    <n v="55.3"/>
    <n v="7"/>
    <x v="17"/>
    <x v="17"/>
    <x v="17"/>
    <n v="652217555"/>
    <s v="Bronz Sok. Bronz Apt. 3/6 Tesvikiye"/>
    <s v="Singapore"/>
    <n v="79903"/>
    <x v="11"/>
    <n v="1621"/>
    <n v="103800"/>
    <n v="10117"/>
    <d v="2003-04-16T00:00:00"/>
    <d v="2003-04-24T00:00:00"/>
    <d v="2003-04-17T00:00:00"/>
    <s v="Shipped"/>
    <n v="7"/>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33.1999999999998"/>
    <n v="1175.6799999999998"/>
    <n v="1257.52"/>
  </r>
  <r>
    <n v="10165"/>
    <s v="S50_1392"/>
    <n v="48"/>
    <n v="106.49"/>
    <n v="10"/>
    <x v="17"/>
    <x v="17"/>
    <x v="17"/>
    <n v="652217555"/>
    <s v="Bronz Sok. Bronz Apt. 3/6 Tesvikiye"/>
    <s v="Singapore"/>
    <n v="79903"/>
    <x v="11"/>
    <n v="1621"/>
    <n v="103800"/>
    <n v="10117"/>
    <d v="2003-04-16T00:00:00"/>
    <d v="2003-04-24T00:00:00"/>
    <d v="2003-04-17T00:00:00"/>
    <s v="Shipped"/>
    <n v="7"/>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5111.5199999999995"/>
    <n v="3277.92"/>
    <n v="1833.5999999999995"/>
  </r>
  <r>
    <n v="10165"/>
    <s v="S50_1514"/>
    <n v="38"/>
    <n v="49.21"/>
    <n v="5"/>
    <x v="17"/>
    <x v="17"/>
    <x v="17"/>
    <n v="652217555"/>
    <s v="Bronz Sok. Bronz Apt. 3/6 Tesvikiye"/>
    <s v="Singapore"/>
    <n v="79903"/>
    <x v="11"/>
    <n v="1621"/>
    <n v="103800"/>
    <n v="10117"/>
    <d v="2003-04-16T00:00:00"/>
    <d v="2003-04-24T00:00:00"/>
    <d v="2003-04-17T00:00:00"/>
    <s v="Shipped"/>
    <n v="7"/>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869.98"/>
    <n v="1424.6200000000001"/>
    <n v="445.3599999999999"/>
  </r>
  <r>
    <n v="10166"/>
    <s v="S18_3140"/>
    <n v="43"/>
    <n v="136.59"/>
    <n v="2"/>
    <x v="51"/>
    <x v="51"/>
    <x v="51"/>
    <n v="5085552555"/>
    <s v="1785 First Street "/>
    <s v="New Bedford"/>
    <n v="50553"/>
    <x v="0"/>
    <n v="1216"/>
    <n v="85800"/>
    <n v="10166"/>
    <d v="2003-10-21T00:00:00"/>
    <d v="2003-10-30T00:00:00"/>
    <d v="2003-10-27T00:00:00"/>
    <s v="Shipped"/>
    <n v="8"/>
    <n v="5"/>
    <x v="42"/>
    <x v="0"/>
    <n v="5.4166666666666669E-2"/>
    <s v="Unimax Art Galleries"/>
    <s v="Features opening trunk,  working steering system"/>
    <n v="3913"/>
    <n v="68.3"/>
    <n v="136.59"/>
    <n v="5873.37"/>
    <n v="2936.9"/>
    <n v="2936.47"/>
  </r>
  <r>
    <n v="10166"/>
    <s v="S18_4522"/>
    <n v="26"/>
    <n v="72.849999999999994"/>
    <n v="1"/>
    <x v="51"/>
    <x v="51"/>
    <x v="51"/>
    <n v="5085552555"/>
    <s v="1785 First Street "/>
    <s v="New Bedford"/>
    <n v="50553"/>
    <x v="0"/>
    <n v="1216"/>
    <n v="85800"/>
    <n v="10166"/>
    <d v="2003-10-21T00:00:00"/>
    <d v="2003-10-30T00:00:00"/>
    <d v="2003-10-27T00:00:00"/>
    <s v="Shipped"/>
    <n v="8"/>
    <n v="5"/>
    <x v="44"/>
    <x v="0"/>
    <n v="5.4166666666666669E-2"/>
    <s v="Exoto Designs"/>
    <s v="Features opening trunk,  working steering system"/>
    <n v="8290"/>
    <n v="52.66"/>
    <n v="87.77"/>
    <n v="1894.1"/>
    <n v="1369.1599999999999"/>
    <n v="524.94000000000005"/>
  </r>
  <r>
    <n v="10166"/>
    <s v="S700_1938"/>
    <n v="29"/>
    <n v="76.22"/>
    <n v="3"/>
    <x v="51"/>
    <x v="51"/>
    <x v="51"/>
    <n v="5085552555"/>
    <s v="1785 First Street "/>
    <s v="New Bedford"/>
    <n v="50553"/>
    <x v="0"/>
    <n v="1216"/>
    <n v="85800"/>
    <n v="10166"/>
    <d v="2003-10-21T00:00:00"/>
    <d v="2003-10-30T00:00:00"/>
    <d v="2003-10-27T00:00:00"/>
    <s v="Shipped"/>
    <n v="8"/>
    <n v="5"/>
    <x v="49"/>
    <x v="4"/>
    <n v="0.52777777777777779"/>
    <s v="Studio M Art Models"/>
    <s v="Measures 31 1/2 inches Long x 25 1/2 inches High x 10 5/8 inches Wide_x000a_All wood with canvas sail. Extras include long boats, rigging, ladders, railing, anchors, side cannons, hand painted, etc."/>
    <n v="737"/>
    <n v="43.3"/>
    <n v="86.61"/>
    <n v="2210.38"/>
    <n v="1255.6999999999998"/>
    <n v="954.68000000000029"/>
  </r>
  <r>
    <n v="10167"/>
    <s v="S10_4757"/>
    <n v="44"/>
    <n v="123.76"/>
    <n v="9"/>
    <x v="52"/>
    <x v="52"/>
    <x v="52"/>
    <n v="695346555"/>
    <s v="afaekergatan 24 "/>
    <s v="Brafaocke"/>
    <s v="S84467"/>
    <x v="8"/>
    <n v="1504"/>
    <n v="116400"/>
    <n v="10167"/>
    <d v="2003-10-23T00:00:00"/>
    <d v="2003-10-30T00:00:00"/>
    <d v="1899-12-30T00:00:00"/>
    <s v="Cancelled"/>
    <n v="6"/>
    <n v="-27084"/>
    <x v="39"/>
    <x v="1"/>
    <n v="4.8611111111111112E-2"/>
    <s v="Motor City Art Classics"/>
    <s v="Features include: Turnable front wheels; steering function; detailed interior; detailed engine; opening hood; opening trunk; opening doors; and detailed chassis."/>
    <n v="3252"/>
    <n v="85.68"/>
    <n v="136"/>
    <n v="5445.4400000000005"/>
    <n v="3769.92"/>
    <n v="1675.5200000000004"/>
  </r>
  <r>
    <n v="10167"/>
    <s v="S18_1662"/>
    <n v="43"/>
    <n v="141.91999999999999"/>
    <n v="1"/>
    <x v="52"/>
    <x v="52"/>
    <x v="52"/>
    <n v="695346555"/>
    <s v="afaekergatan 24 "/>
    <s v="Brafaocke"/>
    <s v="S84467"/>
    <x v="8"/>
    <n v="1504"/>
    <n v="116400"/>
    <n v="10167"/>
    <d v="2003-10-23T00:00:00"/>
    <d v="2003-10-30T00:00:00"/>
    <d v="1899-12-30T00:00:00"/>
    <s v="Cancelled"/>
    <n v="6"/>
    <n v="-27084"/>
    <x v="54"/>
    <x v="5"/>
    <n v="5.4166666666666669E-2"/>
    <s v="Red Start Diecast"/>
    <s v="1:18 scale replica of actual Army's UH-60L BLACK HAWK Helicopter. 100% hand-assembled. Features rotating rotor blades, propeller blades and rubber wheels."/>
    <n v="5330"/>
    <n v="77.27"/>
    <n v="157.69"/>
    <n v="6102.5599999999995"/>
    <n v="3322.6099999999997"/>
    <n v="2779.95"/>
  </r>
  <r>
    <n v="10167"/>
    <s v="S18_3029"/>
    <n v="46"/>
    <n v="69.680000000000007"/>
    <n v="7"/>
    <x v="52"/>
    <x v="52"/>
    <x v="52"/>
    <n v="695346555"/>
    <s v="afaekergatan 24 "/>
    <s v="Brafaocke"/>
    <s v="S84467"/>
    <x v="8"/>
    <n v="1504"/>
    <n v="116400"/>
    <n v="10167"/>
    <d v="2003-10-23T00:00:00"/>
    <d v="2003-10-30T00:00:00"/>
    <d v="1899-12-30T00:00:00"/>
    <s v="Cancelled"/>
    <n v="6"/>
    <n v="-27084"/>
    <x v="56"/>
    <x v="4"/>
    <n v="5.4166666666666669E-2"/>
    <s v="Min Lin Diecast"/>
    <s v="Exact replica. Wood and Metal. Many extras including rigging, long boats, pilot house, anchors, etc. Comes with three masts, all square-rigged."/>
    <n v="4259"/>
    <n v="51.61"/>
    <n v="86.02"/>
    <n v="3205.28"/>
    <n v="2374.06"/>
    <n v="831.22000000000025"/>
  </r>
  <r>
    <n v="10167"/>
    <s v="S18_3856"/>
    <n v="34"/>
    <n v="84.7"/>
    <n v="6"/>
    <x v="52"/>
    <x v="52"/>
    <x v="52"/>
    <n v="695346555"/>
    <s v="afaekergatan 24 "/>
    <s v="Brafaocke"/>
    <s v="S84467"/>
    <x v="8"/>
    <n v="1504"/>
    <n v="116400"/>
    <n v="10167"/>
    <d v="2003-10-23T00:00:00"/>
    <d v="2003-10-30T00:00:00"/>
    <d v="1899-12-30T00:00:00"/>
    <s v="Cancelled"/>
    <n v="6"/>
    <n v="-27084"/>
    <x v="57"/>
    <x v="0"/>
    <n v="5.4166666666666669E-2"/>
    <s v="Exoto Designs"/>
    <s v="Features opening hood, opening doors, opening trunk, wide white wall tires, front door arm rests, working steering system, leather upholstery. Color black."/>
    <n v="2378"/>
    <n v="64.58"/>
    <n v="105.87"/>
    <n v="2879.8"/>
    <n v="2195.7199999999998"/>
    <n v="684.08000000000038"/>
  </r>
  <r>
    <n v="10167"/>
    <s v="S24_2011"/>
    <n v="33"/>
    <n v="110.6"/>
    <n v="16"/>
    <x v="52"/>
    <x v="52"/>
    <x v="52"/>
    <n v="695346555"/>
    <s v="afaekergatan 24 "/>
    <s v="Brafaocke"/>
    <s v="S84467"/>
    <x v="8"/>
    <n v="1504"/>
    <n v="116400"/>
    <n v="10167"/>
    <d v="2003-10-23T00:00:00"/>
    <d v="2003-10-30T00:00:00"/>
    <d v="1899-12-30T00:00:00"/>
    <s v="Cancelled"/>
    <n v="6"/>
    <n v="-27084"/>
    <x v="45"/>
    <x v="4"/>
    <n v="5.8333333333333327E-2"/>
    <s v="Carousel DieCast Legends"/>
    <s v="All wood with canvas sails. Many extras including rigging, long boats, pilot house, anchors, etc. Comes with 4 masts, all square-rigged."/>
    <n v="1898"/>
    <n v="82.34"/>
    <n v="122.89"/>
    <n v="3649.7999999999997"/>
    <n v="2717.2200000000003"/>
    <n v="932.57999999999947"/>
  </r>
  <r>
    <n v="10167"/>
    <s v="S24_2841"/>
    <n v="21"/>
    <n v="54.81"/>
    <n v="2"/>
    <x v="52"/>
    <x v="52"/>
    <x v="52"/>
    <n v="695346555"/>
    <s v="afaekergatan 24 "/>
    <s v="Brafaocke"/>
    <s v="S84467"/>
    <x v="8"/>
    <n v="1504"/>
    <n v="116400"/>
    <n v="10167"/>
    <d v="2003-10-23T00:00:00"/>
    <d v="2003-10-30T00:00:00"/>
    <d v="1899-12-30T00:00:00"/>
    <s v="Cancelled"/>
    <n v="6"/>
    <n v="-27084"/>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151.01"/>
    <n v="719.25"/>
    <n v="431.76"/>
  </r>
  <r>
    <n v="10167"/>
    <s v="S24_3151"/>
    <n v="20"/>
    <n v="77"/>
    <n v="11"/>
    <x v="52"/>
    <x v="52"/>
    <x v="52"/>
    <n v="695346555"/>
    <s v="afaekergatan 24 "/>
    <s v="Brafaocke"/>
    <s v="S84467"/>
    <x v="8"/>
    <n v="1504"/>
    <n v="116400"/>
    <n v="10167"/>
    <d v="2003-10-23T00:00:00"/>
    <d v="2003-10-30T00:00:00"/>
    <d v="1899-12-30T00:00:00"/>
    <s v="Cancelled"/>
    <n v="6"/>
    <n v="-27084"/>
    <x v="46"/>
    <x v="0"/>
    <n v="5.8333333333333327E-2"/>
    <s v="Min Lin Diecast"/>
    <s v="This model features chrome trim and grille, opening hood, opening doors, opening trunk, detailed engine, working steering system. Color white."/>
    <n v="9173"/>
    <n v="46.91"/>
    <n v="88.51"/>
    <n v="1540"/>
    <n v="938.19999999999993"/>
    <n v="601.80000000000007"/>
  </r>
  <r>
    <n v="10167"/>
    <s v="S24_3420"/>
    <n v="32"/>
    <n v="64.44"/>
    <n v="3"/>
    <x v="52"/>
    <x v="52"/>
    <x v="52"/>
    <n v="695346555"/>
    <s v="afaekergatan 24 "/>
    <s v="Brafaocke"/>
    <s v="S84467"/>
    <x v="8"/>
    <n v="1504"/>
    <n v="116400"/>
    <n v="10167"/>
    <d v="2003-10-23T00:00:00"/>
    <d v="2003-10-30T00:00:00"/>
    <d v="1899-12-30T00:00:00"/>
    <s v="Cancelled"/>
    <n v="6"/>
    <n v="-27084"/>
    <x v="60"/>
    <x v="0"/>
    <n v="5.8333333333333327E-2"/>
    <s v="Autoart Studio Design"/>
    <s v="Features opening hood, opening doors, opening trunk, wide white wall tires, front door arm rests, working steering system"/>
    <n v="2902"/>
    <n v="26.3"/>
    <n v="65.75"/>
    <n v="2062.08"/>
    <n v="841.6"/>
    <n v="1220.48"/>
  </r>
  <r>
    <n v="10167"/>
    <s v="S24_3816"/>
    <n v="29"/>
    <n v="73.8"/>
    <n v="8"/>
    <x v="52"/>
    <x v="52"/>
    <x v="52"/>
    <n v="695346555"/>
    <s v="afaekergatan 24 "/>
    <s v="Brafaocke"/>
    <s v="S84467"/>
    <x v="8"/>
    <n v="1504"/>
    <n v="116400"/>
    <n v="10167"/>
    <d v="2003-10-23T00:00:00"/>
    <d v="2003-10-30T00:00:00"/>
    <d v="1899-12-30T00:00:00"/>
    <s v="Cancelled"/>
    <n v="6"/>
    <n v="-27084"/>
    <x v="47"/>
    <x v="0"/>
    <n v="5.8333333333333327E-2"/>
    <s v="Carousel DieCast Legends"/>
    <s v="Chrome Trim, Chrome Grille, Opening Hood, Opening Doors, Opening Trunk, Detailed Engine, Working Steering System. Color black."/>
    <n v="6621"/>
    <n v="48.64"/>
    <n v="83.86"/>
    <n v="2140.1999999999998"/>
    <n v="1410.56"/>
    <n v="729.63999999999987"/>
  </r>
  <r>
    <n v="10167"/>
    <s v="S700_1138"/>
    <n v="43"/>
    <n v="66"/>
    <n v="12"/>
    <x v="52"/>
    <x v="52"/>
    <x v="52"/>
    <n v="695346555"/>
    <s v="afaekergatan 24 "/>
    <s v="Brafaocke"/>
    <s v="S84467"/>
    <x v="8"/>
    <n v="1504"/>
    <n v="116400"/>
    <n v="10167"/>
    <d v="2003-10-23T00:00:00"/>
    <d v="2003-10-30T00:00:00"/>
    <d v="1899-12-30T00:00:00"/>
    <s v="Cancelled"/>
    <n v="6"/>
    <n v="-27084"/>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838"/>
    <n v="1462"/>
    <n v="1376"/>
  </r>
  <r>
    <n v="10167"/>
    <s v="S700_2047"/>
    <n v="29"/>
    <n v="87.8"/>
    <n v="5"/>
    <x v="52"/>
    <x v="52"/>
    <x v="52"/>
    <n v="695346555"/>
    <s v="afaekergatan 24 "/>
    <s v="Brafaocke"/>
    <s v="S84467"/>
    <x v="8"/>
    <n v="1504"/>
    <n v="116400"/>
    <n v="10167"/>
    <d v="2003-10-23T00:00:00"/>
    <d v="2003-10-30T00:00:00"/>
    <d v="1899-12-30T00:00:00"/>
    <s v="Cancelled"/>
    <n v="6"/>
    <n v="-27084"/>
    <x v="66"/>
    <x v="4"/>
    <n v="0.52777777777777779"/>
    <s v="Unimax Art Galleries"/>
    <s v="Measures 30 inches Long x 27 1/2 inches High x 4 3/4 inches Wide. _x000a_Many extras including rigging, long boats, pilot house, anchors, etc. Comes with three masts, all square-rigged."/>
    <n v="3501"/>
    <n v="39.83"/>
    <n v="90.52"/>
    <n v="2546.1999999999998"/>
    <n v="1155.07"/>
    <n v="1391.1299999999999"/>
  </r>
  <r>
    <n v="10167"/>
    <s v="S700_2610"/>
    <n v="46"/>
    <n v="62.16"/>
    <n v="10"/>
    <x v="52"/>
    <x v="52"/>
    <x v="52"/>
    <n v="695346555"/>
    <s v="afaekergatan 24 "/>
    <s v="Brafaocke"/>
    <s v="S84467"/>
    <x v="8"/>
    <n v="1504"/>
    <n v="116400"/>
    <n v="10167"/>
    <d v="2003-10-23T00:00:00"/>
    <d v="2003-10-30T00:00:00"/>
    <d v="1899-12-30T00:00:00"/>
    <s v="Cancelled"/>
    <n v="6"/>
    <n v="-27084"/>
    <x v="50"/>
    <x v="4"/>
    <n v="0.52777777777777779"/>
    <s v="Red Start Diecast"/>
    <s v="All wood with canvas sails. Measures 31 1/2&quot; Length x 22 3/8&quot; High x 8 1/4&quot; Width. Extras include 4 boats on deck, sea sprite on bow, anchors, copper railing, pilot houses, etc."/>
    <n v="7083"/>
    <n v="33.97"/>
    <n v="72.28"/>
    <n v="2859.3599999999997"/>
    <n v="1562.62"/>
    <n v="1296.7399999999998"/>
  </r>
  <r>
    <n v="10167"/>
    <s v="S700_3505"/>
    <n v="24"/>
    <n v="85.14"/>
    <n v="13"/>
    <x v="52"/>
    <x v="52"/>
    <x v="52"/>
    <n v="695346555"/>
    <s v="afaekergatan 24 "/>
    <s v="Brafaocke"/>
    <s v="S84467"/>
    <x v="8"/>
    <n v="1504"/>
    <n v="116400"/>
    <n v="10167"/>
    <d v="2003-10-23T00:00:00"/>
    <d v="2003-10-30T00:00:00"/>
    <d v="1899-12-30T00:00:00"/>
    <s v="Cancelled"/>
    <n v="6"/>
    <n v="-27084"/>
    <x v="51"/>
    <x v="4"/>
    <n v="0.52777777777777779"/>
    <s v="Carousel DieCast Legends"/>
    <s v="Completed model measures 19 1/2 inches long, 9 inches high, 3inches wide and is in barn red/black. All wood and metal."/>
    <n v="1956"/>
    <n v="51.09"/>
    <n v="100.17"/>
    <n v="2043.3600000000001"/>
    <n v="1226.1600000000001"/>
    <n v="817.2"/>
  </r>
  <r>
    <n v="10167"/>
    <s v="S700_3962"/>
    <n v="28"/>
    <n v="83.42"/>
    <n v="14"/>
    <x v="52"/>
    <x v="52"/>
    <x v="52"/>
    <n v="695346555"/>
    <s v="afaekergatan 24 "/>
    <s v="Brafaocke"/>
    <s v="S84467"/>
    <x v="8"/>
    <n v="1504"/>
    <n v="116400"/>
    <n v="10167"/>
    <d v="2003-10-23T00:00:00"/>
    <d v="2003-10-30T00:00:00"/>
    <d v="1899-12-30T00:00:00"/>
    <s v="Cancelled"/>
    <n v="6"/>
    <n v="-27084"/>
    <x v="52"/>
    <x v="4"/>
    <n v="0.52777777777777779"/>
    <s v="Welly Diecast Productions"/>
    <s v="Exact replica. Wood and Metal. Many extras including rigging, long boats, pilot house, anchors, etc. Comes with three masts, all square-rigged."/>
    <n v="5088"/>
    <n v="53.63"/>
    <n v="99.31"/>
    <n v="2335.7600000000002"/>
    <n v="1501.64"/>
    <n v="834.12000000000012"/>
  </r>
  <r>
    <n v="10167"/>
    <s v="S72_1253"/>
    <n v="40"/>
    <n v="42.71"/>
    <n v="4"/>
    <x v="52"/>
    <x v="52"/>
    <x v="52"/>
    <n v="695346555"/>
    <s v="afaekergatan 24 "/>
    <s v="Brafaocke"/>
    <s v="S84467"/>
    <x v="8"/>
    <n v="1504"/>
    <n v="116400"/>
    <n v="10167"/>
    <d v="2003-10-23T00:00:00"/>
    <d v="2003-10-30T00:00:00"/>
    <d v="1899-12-30T00:00:00"/>
    <s v="Cancelled"/>
    <n v="6"/>
    <n v="-27084"/>
    <x v="71"/>
    <x v="5"/>
    <n v="9.1666666666666674E-2"/>
    <s v="Motor City Art Classics"/>
    <s v="10&quot; Wingspan with retractable landing gears.Comes with pilot"/>
    <n v="4857"/>
    <n v="32.770000000000003"/>
    <n v="49.66"/>
    <n v="1708.4"/>
    <n v="1310.8000000000002"/>
    <n v="397.59999999999991"/>
  </r>
  <r>
    <n v="10167"/>
    <s v="S72_3212"/>
    <n v="38"/>
    <n v="43.68"/>
    <n v="15"/>
    <x v="52"/>
    <x v="52"/>
    <x v="52"/>
    <n v="695346555"/>
    <s v="afaekergatan 24 "/>
    <s v="Brafaocke"/>
    <s v="S84467"/>
    <x v="8"/>
    <n v="1504"/>
    <n v="116400"/>
    <n v="10167"/>
    <d v="2003-10-23T00:00:00"/>
    <d v="2003-10-30T00:00:00"/>
    <d v="1899-12-30T00:00:00"/>
    <s v="Cancelled"/>
    <n v="6"/>
    <n v="-27084"/>
    <x v="53"/>
    <x v="4"/>
    <n v="9.1666666666666674E-2"/>
    <s v="Unimax Art Galleries"/>
    <s v="Measures 38 inches Long x 33 3/4 inches High. Includes a stand._x000a_Many extras including rigging, long boats, pilot house, anchors, etc. Comes with 2 masts, all square-rigged"/>
    <n v="414"/>
    <n v="33.299999999999997"/>
    <n v="54.6"/>
    <n v="1659.84"/>
    <n v="1265.3999999999999"/>
    <n v="394.44000000000005"/>
  </r>
  <r>
    <n v="10168"/>
    <s v="S10_1678"/>
    <n v="36"/>
    <n v="94.74"/>
    <n v="1"/>
    <x v="35"/>
    <x v="35"/>
    <x v="35"/>
    <n v="6505556809"/>
    <s v="9408 Furth Circle "/>
    <s v="Burlingame"/>
    <n v="94217"/>
    <x v="0"/>
    <n v="1165"/>
    <n v="84600"/>
    <n v="10140"/>
    <d v="2003-07-24T00:00:00"/>
    <d v="2003-08-02T00:00:00"/>
    <d v="2003-07-30T00:00:00"/>
    <s v="Shipped"/>
    <n v="7"/>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410.64"/>
    <n v="1757.16"/>
    <n v="1653.4799999999998"/>
  </r>
  <r>
    <n v="10168"/>
    <s v="S10_2016"/>
    <n v="27"/>
    <n v="97.53"/>
    <n v="4"/>
    <x v="35"/>
    <x v="35"/>
    <x v="35"/>
    <n v="6505556809"/>
    <s v="9408 Furth Circle "/>
    <s v="Burlingame"/>
    <n v="94217"/>
    <x v="0"/>
    <n v="1165"/>
    <n v="84600"/>
    <n v="10140"/>
    <d v="2003-07-24T00:00:00"/>
    <d v="2003-08-02T00:00:00"/>
    <d v="2003-07-30T00:00:00"/>
    <s v="Shipped"/>
    <n v="7"/>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633.31"/>
    <n v="1862.7299999999998"/>
    <n v="770.58000000000015"/>
  </r>
  <r>
    <n v="10168"/>
    <s v="S10_4698"/>
    <n v="20"/>
    <n v="160.74"/>
    <n v="3"/>
    <x v="35"/>
    <x v="35"/>
    <x v="35"/>
    <n v="6505556809"/>
    <s v="9408 Furth Circle "/>
    <s v="Burlingame"/>
    <n v="94217"/>
    <x v="0"/>
    <n v="1165"/>
    <n v="84600"/>
    <n v="10140"/>
    <d v="2003-07-24T00:00:00"/>
    <d v="2003-08-02T00:00:00"/>
    <d v="2003-07-30T00:00:00"/>
    <s v="Shipped"/>
    <n v="7"/>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214.8"/>
    <n v="1820.3999999999999"/>
    <n v="1394.4000000000003"/>
  </r>
  <r>
    <n v="10168"/>
    <s v="S18_2581"/>
    <n v="21"/>
    <n v="75.19"/>
    <n v="9"/>
    <x v="35"/>
    <x v="35"/>
    <x v="35"/>
    <n v="6505556809"/>
    <s v="9408 Furth Circle "/>
    <s v="Burlingame"/>
    <n v="94217"/>
    <x v="0"/>
    <n v="1165"/>
    <n v="84600"/>
    <n v="10140"/>
    <d v="2003-07-24T00:00:00"/>
    <d v="2003-08-02T00:00:00"/>
    <d v="2003-07-30T00:00:00"/>
    <s v="Shipped"/>
    <n v="7"/>
    <n v="5"/>
    <x v="55"/>
    <x v="5"/>
    <n v="9.1666666999999993E-2"/>
    <s v="Gearbox Collectibles"/>
    <s v="Has retractable wheels and comes with a stand"/>
    <n v="992"/>
    <n v="49"/>
    <n v="84.48"/>
    <n v="1578.99"/>
    <n v="1029"/>
    <n v="549.99"/>
  </r>
  <r>
    <n v="10168"/>
    <s v="S18_2625"/>
    <n v="46"/>
    <n v="49.06"/>
    <n v="5"/>
    <x v="35"/>
    <x v="35"/>
    <x v="35"/>
    <n v="6505556809"/>
    <s v="9408 Furth Circle "/>
    <s v="Burlingame"/>
    <n v="94217"/>
    <x v="0"/>
    <n v="1165"/>
    <n v="84600"/>
    <n v="10140"/>
    <d v="2003-07-24T00:00:00"/>
    <d v="2003-08-02T00:00:00"/>
    <d v="2003-07-30T00:00:00"/>
    <s v="Shipped"/>
    <n v="7"/>
    <n v="5"/>
    <x v="76"/>
    <x v="6"/>
    <n v="5.4166666666666669E-2"/>
    <s v="Welly Diecast Productions"/>
    <s v="Intricately detailed with chrome accents and trim, official die-struck logos and baked enamel finish."/>
    <n v="4357"/>
    <n v="24.23"/>
    <n v="60.57"/>
    <n v="2256.7600000000002"/>
    <n v="1114.58"/>
    <n v="1142.1800000000003"/>
  </r>
  <r>
    <n v="10168"/>
    <s v="S24_1578"/>
    <n v="50"/>
    <n v="103.68"/>
    <n v="2"/>
    <x v="35"/>
    <x v="35"/>
    <x v="35"/>
    <n v="6505556809"/>
    <s v="9408 Furth Circle "/>
    <s v="Burlingame"/>
    <n v="94217"/>
    <x v="0"/>
    <n v="1165"/>
    <n v="84600"/>
    <n v="10140"/>
    <d v="2003-07-24T00:00:00"/>
    <d v="2003-08-02T00:00:00"/>
    <d v="2003-07-30T00:00:00"/>
    <s v="Shipped"/>
    <n v="7"/>
    <n v="5"/>
    <x v="77"/>
    <x v="6"/>
    <n v="5.8333333333333327E-2"/>
    <s v="Autoart Studio Design"/>
    <s v="Detailed scale replica with working suspension and constructed from over 70 parts"/>
    <n v="7003"/>
    <n v="60.86"/>
    <n v="112.7"/>
    <n v="5184"/>
    <n v="3043"/>
    <n v="2141"/>
  </r>
  <r>
    <n v="10168"/>
    <s v="S24_1785"/>
    <n v="49"/>
    <n v="93.01"/>
    <n v="11"/>
    <x v="35"/>
    <x v="35"/>
    <x v="35"/>
    <n v="6505556809"/>
    <s v="9408 Furth Circle "/>
    <s v="Burlingame"/>
    <n v="94217"/>
    <x v="0"/>
    <n v="1165"/>
    <n v="84600"/>
    <n v="10140"/>
    <d v="2003-07-24T00:00:00"/>
    <d v="2003-08-02T00:00:00"/>
    <d v="2003-07-30T00:00:00"/>
    <s v="Shipped"/>
    <n v="7"/>
    <n v="5"/>
    <x v="58"/>
    <x v="5"/>
    <n v="5.8333333333333327E-2"/>
    <s v="Classic Metal Creations"/>
    <s v="Official logos and insignias"/>
    <n v="3627"/>
    <n v="66.739999999999995"/>
    <n v="109.42"/>
    <n v="4557.4900000000007"/>
    <n v="3270.2599999999998"/>
    <n v="1287.2300000000009"/>
  </r>
  <r>
    <n v="10168"/>
    <s v="S24_2000"/>
    <n v="29"/>
    <n v="72.36"/>
    <n v="6"/>
    <x v="35"/>
    <x v="35"/>
    <x v="35"/>
    <n v="6505556809"/>
    <s v="9408 Furth Circle "/>
    <s v="Burlingame"/>
    <n v="94217"/>
    <x v="0"/>
    <n v="1165"/>
    <n v="84600"/>
    <n v="10140"/>
    <d v="2003-07-24T00:00:00"/>
    <d v="2003-08-02T00:00:00"/>
    <d v="2003-07-30T00:00:00"/>
    <s v="Shipped"/>
    <n v="7"/>
    <n v="5"/>
    <x v="78"/>
    <x v="6"/>
    <n v="5.8333333333333327E-2"/>
    <s v="Highway 66 Mini Classics"/>
    <s v="Detailed scale replica with working suspension and constructed from over 70 parts"/>
    <n v="15"/>
    <n v="37.32"/>
    <n v="76.17"/>
    <n v="2098.44"/>
    <n v="1082.28"/>
    <n v="1016.1600000000001"/>
  </r>
  <r>
    <n v="10168"/>
    <s v="S24_3949"/>
    <n v="27"/>
    <n v="57.32"/>
    <n v="18"/>
    <x v="35"/>
    <x v="35"/>
    <x v="35"/>
    <n v="6505556809"/>
    <s v="9408 Furth Circle "/>
    <s v="Burlingame"/>
    <n v="94217"/>
    <x v="0"/>
    <n v="1165"/>
    <n v="84600"/>
    <n v="10140"/>
    <d v="2003-07-24T00:00:00"/>
    <d v="2003-08-02T00:00:00"/>
    <d v="2003-07-30T00:00:00"/>
    <s v="Shipped"/>
    <n v="7"/>
    <n v="5"/>
    <x v="61"/>
    <x v="5"/>
    <n v="5.8333333333333327E-2"/>
    <s v="Second Gear Diecast"/>
    <s v="Has retractable wheels and comes with a stand. Official logos and insignias."/>
    <n v="6812"/>
    <n v="29.34"/>
    <n v="68.239999999999995"/>
    <n v="1547.64"/>
    <n v="792.18"/>
    <n v="755.46000000000015"/>
  </r>
  <r>
    <n v="10168"/>
    <s v="S24_4278"/>
    <n v="48"/>
    <n v="68.099999999999994"/>
    <n v="10"/>
    <x v="35"/>
    <x v="35"/>
    <x v="35"/>
    <n v="6505556809"/>
    <s v="9408 Furth Circle "/>
    <s v="Burlingame"/>
    <n v="94217"/>
    <x v="0"/>
    <n v="1165"/>
    <n v="84600"/>
    <n v="10140"/>
    <d v="2003-07-24T00:00:00"/>
    <d v="2003-08-02T00:00:00"/>
    <d v="2003-07-30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3268.7999999999997"/>
    <n v="1739.04"/>
    <n v="1529.7599999999998"/>
  </r>
  <r>
    <n v="10168"/>
    <s v="S32_1374"/>
    <n v="28"/>
    <n v="89.9"/>
    <n v="7"/>
    <x v="35"/>
    <x v="35"/>
    <x v="35"/>
    <n v="6505556809"/>
    <s v="9408 Furth Circle "/>
    <s v="Burlingame"/>
    <n v="94217"/>
    <x v="0"/>
    <n v="1165"/>
    <n v="84600"/>
    <n v="10140"/>
    <d v="2003-07-24T00:00:00"/>
    <d v="2003-08-02T00:00:00"/>
    <d v="2003-07-30T00:00:00"/>
    <s v="Shipped"/>
    <n v="7"/>
    <n v="5"/>
    <x v="79"/>
    <x v="6"/>
    <n v="6.3888888888888884E-2"/>
    <s v="Exoto Designs"/>
    <s v="Features official die-struck logos and baked enamel finish. Comes with stand."/>
    <n v="178"/>
    <n v="66.92"/>
    <n v="99.89"/>
    <n v="2517.2000000000003"/>
    <n v="1873.76"/>
    <n v="643.44000000000028"/>
  </r>
  <r>
    <n v="10168"/>
    <s v="S32_4289"/>
    <n v="31"/>
    <n v="57.78"/>
    <n v="12"/>
    <x v="35"/>
    <x v="35"/>
    <x v="35"/>
    <n v="6505556809"/>
    <s v="9408 Furth Circle "/>
    <s v="Burlingame"/>
    <n v="94217"/>
    <x v="0"/>
    <n v="1165"/>
    <n v="84600"/>
    <n v="10140"/>
    <d v="2003-07-24T00:00:00"/>
    <d v="2003-08-02T00:00:00"/>
    <d v="2003-07-30T00:00:00"/>
    <s v="Shipped"/>
    <n v="7"/>
    <n v="5"/>
    <x v="63"/>
    <x v="0"/>
    <n v="6.3888888888888884E-2"/>
    <s v="Highway 66 Mini Classics"/>
    <s v="This model features grille-mounted chrome horn, lift-up louvered hood, fold-down rumble seat, working steering system"/>
    <n v="136"/>
    <n v="33.020000000000003"/>
    <n v="68.790000000000006"/>
    <n v="1791.18"/>
    <n v="1023.6200000000001"/>
    <n v="767.56"/>
  </r>
  <r>
    <n v="10168"/>
    <s v="S50_1341"/>
    <n v="48"/>
    <n v="39.71"/>
    <n v="13"/>
    <x v="35"/>
    <x v="35"/>
    <x v="35"/>
    <n v="6505556809"/>
    <s v="9408 Furth Circle "/>
    <s v="Burlingame"/>
    <n v="94217"/>
    <x v="0"/>
    <n v="1165"/>
    <n v="84600"/>
    <n v="10140"/>
    <d v="2003-07-24T00:00:00"/>
    <d v="2003-08-02T00:00:00"/>
    <d v="2003-07-30T00:00:00"/>
    <s v="Shipped"/>
    <n v="7"/>
    <n v="5"/>
    <x v="64"/>
    <x v="0"/>
    <n v="7.6388888888888895E-2"/>
    <s v="Studio M Art Models"/>
    <s v="Features opening trunk,  working steering system"/>
    <n v="7062"/>
    <n v="27.06"/>
    <n v="43.64"/>
    <n v="1906.08"/>
    <n v="1298.8799999999999"/>
    <n v="607.20000000000005"/>
  </r>
  <r>
    <n v="10168"/>
    <s v="S700_1691"/>
    <n v="28"/>
    <n v="91.34"/>
    <n v="14"/>
    <x v="35"/>
    <x v="35"/>
    <x v="35"/>
    <n v="6505556809"/>
    <s v="9408 Furth Circle "/>
    <s v="Burlingame"/>
    <n v="94217"/>
    <x v="0"/>
    <n v="1165"/>
    <n v="84600"/>
    <n v="10140"/>
    <d v="2003-07-24T00:00:00"/>
    <d v="2003-08-02T00:00:00"/>
    <d v="2003-07-30T00:00:00"/>
    <s v="Shipped"/>
    <n v="7"/>
    <n v="5"/>
    <x v="65"/>
    <x v="5"/>
    <n v="0.52777777777777779"/>
    <s v="Min Lin Diecast"/>
    <s v="Exact replia with official logos and insignias and retractable wheels"/>
    <n v="5841"/>
    <n v="51.15"/>
    <n v="91.34"/>
    <n v="2557.52"/>
    <n v="1432.2"/>
    <n v="1125.32"/>
  </r>
  <r>
    <n v="10168"/>
    <s v="S700_2466"/>
    <n v="31"/>
    <n v="87.75"/>
    <n v="16"/>
    <x v="35"/>
    <x v="35"/>
    <x v="35"/>
    <n v="6505556809"/>
    <s v="9408 Furth Circle "/>
    <s v="Burlingame"/>
    <n v="94217"/>
    <x v="0"/>
    <n v="1165"/>
    <n v="84600"/>
    <n v="10140"/>
    <d v="2003-07-24T00:00:00"/>
    <d v="2003-08-02T00:00:00"/>
    <d v="2003-07-30T00:00:00"/>
    <s v="Shipped"/>
    <n v="7"/>
    <n v="5"/>
    <x v="67"/>
    <x v="5"/>
    <n v="0.52777777777777779"/>
    <s v="Motor City Art Classics"/>
    <s v="Official logos and insignias. Working steering system. Rotating jet engines"/>
    <n v="9653"/>
    <n v="68.8"/>
    <n v="99.72"/>
    <n v="2720.25"/>
    <n v="2132.7999999999997"/>
    <n v="587.45000000000027"/>
  </r>
  <r>
    <n v="10168"/>
    <s v="S700_2834"/>
    <n v="36"/>
    <n v="94.92"/>
    <n v="8"/>
    <x v="35"/>
    <x v="35"/>
    <x v="35"/>
    <n v="6505556809"/>
    <s v="9408 Furth Circle "/>
    <s v="Burlingame"/>
    <n v="94217"/>
    <x v="0"/>
    <n v="1165"/>
    <n v="84600"/>
    <n v="10140"/>
    <d v="2003-07-24T00:00:00"/>
    <d v="2003-08-02T00:00:00"/>
    <d v="2003-07-30T00:00:00"/>
    <s v="Shipped"/>
    <n v="7"/>
    <n v="5"/>
    <x v="68"/>
    <x v="5"/>
    <n v="0.52777777777777779"/>
    <s v="Highway 66 Mini Classics"/>
    <s v="Exact replia with official logos and insignias and retractable wheels"/>
    <n v="7106"/>
    <n v="59.33"/>
    <n v="118.65"/>
    <n v="3417.12"/>
    <n v="2135.88"/>
    <n v="1281.2399999999998"/>
  </r>
  <r>
    <n v="10168"/>
    <s v="S700_3167"/>
    <n v="48"/>
    <n v="72"/>
    <n v="15"/>
    <x v="35"/>
    <x v="35"/>
    <x v="35"/>
    <n v="6505556809"/>
    <s v="9408 Furth Circle "/>
    <s v="Burlingame"/>
    <n v="94217"/>
    <x v="0"/>
    <n v="1165"/>
    <n v="84600"/>
    <n v="10140"/>
    <d v="2003-07-24T00:00:00"/>
    <d v="2003-08-02T00:00:00"/>
    <d v="2003-07-30T00:00:00"/>
    <s v="Shipped"/>
    <n v="7"/>
    <n v="5"/>
    <x v="69"/>
    <x v="5"/>
    <n v="9.1666666666666674E-2"/>
    <s v="Motor City Art Classics"/>
    <s v="10&quot; Wingspan with retractable landing gears.Comes with pilot"/>
    <n v="551"/>
    <n v="54.4"/>
    <n v="80"/>
    <n v="3456"/>
    <n v="2611.1999999999998"/>
    <n v="844.80000000000018"/>
  </r>
  <r>
    <n v="10168"/>
    <s v="S700_4002"/>
    <n v="39"/>
    <n v="67.37"/>
    <n v="17"/>
    <x v="35"/>
    <x v="35"/>
    <x v="35"/>
    <n v="6505556809"/>
    <s v="9408 Furth Circle "/>
    <s v="Burlingame"/>
    <n v="94217"/>
    <x v="0"/>
    <n v="1165"/>
    <n v="84600"/>
    <n v="10140"/>
    <d v="2003-07-24T00:00:00"/>
    <d v="2003-08-02T00:00:00"/>
    <d v="2003-07-30T00:00:00"/>
    <s v="Shipped"/>
    <n v="7"/>
    <n v="5"/>
    <x v="70"/>
    <x v="5"/>
    <n v="0.52777777777777779"/>
    <s v="Second Gear Diecast"/>
    <s v="Polished finish. Exact replia with official logos and insignias and retractable wheels"/>
    <n v="8820"/>
    <n v="36.270000000000003"/>
    <n v="74.03"/>
    <n v="2627.4300000000003"/>
    <n v="1414.5300000000002"/>
    <n v="1212.9000000000001"/>
  </r>
  <r>
    <n v="10169"/>
    <s v="S12_1099"/>
    <n v="30"/>
    <n v="163.44"/>
    <n v="2"/>
    <x v="40"/>
    <x v="40"/>
    <x v="40"/>
    <n v="299368555"/>
    <s v="201 Miller Street Level 15"/>
    <s v="North Sydney"/>
    <n v="2060"/>
    <x v="13"/>
    <n v="1611"/>
    <n v="107800"/>
    <n v="10148"/>
    <d v="2003-09-11T00:00:00"/>
    <d v="2003-09-21T00:00:00"/>
    <d v="2003-09-15T00:00:00"/>
    <s v="Shipped"/>
    <n v="7"/>
    <n v="3"/>
    <x v="80"/>
    <x v="1"/>
    <n v="4.9999999999999996E-2"/>
    <s v="Autoart Studio Design"/>
    <s v="Hood, doors and trunk all open to reveal highly detailed interior features. Steering wheel actually turns the front wheels. Color dark green."/>
    <n v="68"/>
    <n v="95.34"/>
    <n v="194.57"/>
    <n v="4903.2"/>
    <n v="2860.2000000000003"/>
    <n v="2042.9999999999995"/>
  </r>
  <r>
    <n v="10169"/>
    <s v="S12_2823"/>
    <n v="35"/>
    <n v="126.52"/>
    <n v="13"/>
    <x v="40"/>
    <x v="40"/>
    <x v="40"/>
    <n v="299368555"/>
    <s v="201 Miller Street Level 15"/>
    <s v="North Sydney"/>
    <n v="2060"/>
    <x v="13"/>
    <n v="1611"/>
    <n v="107800"/>
    <n v="10148"/>
    <d v="2003-09-11T00:00:00"/>
    <d v="2003-09-21T00:00:00"/>
    <d v="2003-09-15T00:00:00"/>
    <s v="Shipped"/>
    <n v="7"/>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428.2"/>
    <n v="2319.4499999999998"/>
    <n v="2108.75"/>
  </r>
  <r>
    <n v="10169"/>
    <s v="S12_3990"/>
    <n v="36"/>
    <n v="71.819999999999993"/>
    <n v="3"/>
    <x v="40"/>
    <x v="40"/>
    <x v="40"/>
    <n v="299368555"/>
    <s v="201 Miller Street Level 15"/>
    <s v="North Sydney"/>
    <n v="2060"/>
    <x v="13"/>
    <n v="1611"/>
    <n v="107800"/>
    <n v="10148"/>
    <d v="2003-09-11T00:00:00"/>
    <d v="2003-09-21T00:00:00"/>
    <d v="2003-09-15T00:00:00"/>
    <s v="Shipped"/>
    <n v="7"/>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585.5199999999995"/>
    <n v="1149.1200000000001"/>
    <n v="1436.3999999999994"/>
  </r>
  <r>
    <n v="10169"/>
    <s v="S18_3278"/>
    <n v="32"/>
    <n v="65.13"/>
    <n v="5"/>
    <x v="40"/>
    <x v="40"/>
    <x v="40"/>
    <n v="299368555"/>
    <s v="201 Miller Street Level 15"/>
    <s v="North Sydney"/>
    <n v="2060"/>
    <x v="13"/>
    <n v="1611"/>
    <n v="107800"/>
    <n v="10148"/>
    <d v="2003-09-11T00:00:00"/>
    <d v="2003-09-21T00:00:00"/>
    <d v="2003-09-15T00:00:00"/>
    <s v="Shipped"/>
    <n v="7"/>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084.16"/>
    <n v="1569.6"/>
    <n v="514.55999999999995"/>
  </r>
  <r>
    <n v="10169"/>
    <s v="S18_3482"/>
    <n v="36"/>
    <n v="136.69999999999999"/>
    <n v="4"/>
    <x v="40"/>
    <x v="40"/>
    <x v="40"/>
    <n v="299368555"/>
    <s v="201 Miller Street Level 15"/>
    <s v="North Sydney"/>
    <n v="2060"/>
    <x v="13"/>
    <n v="1611"/>
    <n v="107800"/>
    <n v="10148"/>
    <d v="2003-09-11T00:00:00"/>
    <d v="2003-09-21T00:00:00"/>
    <d v="2003-09-15T00:00:00"/>
    <s v="Shipped"/>
    <n v="7"/>
    <n v="3"/>
    <x v="86"/>
    <x v="1"/>
    <n v="5.4166666666666669E-2"/>
    <s v="Gearbox Collectibles"/>
    <s v="Highly detailed 1976 Ford Gran Torino &quot;Starsky and Hutch&quot; diecast model. Very well constructed and painted in red and white patterns."/>
    <n v="9127"/>
    <n v="73.489999999999995"/>
    <n v="146.99"/>
    <n v="4921.2"/>
    <n v="2645.64"/>
    <n v="2275.56"/>
  </r>
  <r>
    <n v="10169"/>
    <s v="S18_3782"/>
    <n v="38"/>
    <n v="52.84"/>
    <n v="8"/>
    <x v="40"/>
    <x v="40"/>
    <x v="40"/>
    <n v="299368555"/>
    <s v="201 Miller Street Level 15"/>
    <s v="North Sydney"/>
    <n v="2060"/>
    <x v="13"/>
    <n v="1611"/>
    <n v="107800"/>
    <n v="10148"/>
    <d v="2003-09-11T00:00:00"/>
    <d v="2003-09-21T00:00:00"/>
    <d v="2003-09-15T00:00:00"/>
    <s v="Shipped"/>
    <n v="7"/>
    <n v="3"/>
    <x v="87"/>
    <x v="6"/>
    <n v="5.4166666666666669E-2"/>
    <s v="Studio M Art Models"/>
    <s v="Features rotating wheels , working kick stand. Comes with stand."/>
    <n v="7689"/>
    <n v="32.950000000000003"/>
    <n v="62.17"/>
    <n v="2007.92"/>
    <n v="1252.1000000000001"/>
    <n v="755.81999999999994"/>
  </r>
  <r>
    <n v="10169"/>
    <s v="S18_4721"/>
    <n v="33"/>
    <n v="120.53"/>
    <n v="7"/>
    <x v="40"/>
    <x v="40"/>
    <x v="40"/>
    <n v="299368555"/>
    <s v="201 Miller Street Level 15"/>
    <s v="North Sydney"/>
    <n v="2060"/>
    <x v="13"/>
    <n v="1611"/>
    <n v="107800"/>
    <n v="10148"/>
    <d v="2003-09-11T00:00:00"/>
    <d v="2003-09-21T00:00:00"/>
    <d v="2003-09-15T00:00:00"/>
    <s v="Shipped"/>
    <n v="7"/>
    <n v="3"/>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977.4900000000002"/>
    <n v="2307.69"/>
    <n v="1669.8000000000002"/>
  </r>
  <r>
    <n v="10169"/>
    <s v="S24_2360"/>
    <n v="38"/>
    <n v="66.489999999999995"/>
    <n v="11"/>
    <x v="40"/>
    <x v="40"/>
    <x v="40"/>
    <n v="299368555"/>
    <s v="201 Miller Street Level 15"/>
    <s v="North Sydney"/>
    <n v="2060"/>
    <x v="13"/>
    <n v="1611"/>
    <n v="107800"/>
    <n v="10148"/>
    <d v="2003-09-11T00:00:00"/>
    <d v="2003-09-21T00:00:00"/>
    <d v="2003-09-15T00:00:00"/>
    <s v="Shipped"/>
    <n v="7"/>
    <n v="3"/>
    <x v="89"/>
    <x v="6"/>
    <n v="5.8333333333333327E-2"/>
    <s v="Highway 66 Mini Classics"/>
    <s v="Features two-tone paint with chrome accents, superior die-cast detail , rotating wheels , working kick stand"/>
    <n v="6840"/>
    <n v="47.1"/>
    <n v="69.260000000000005"/>
    <n v="2526.62"/>
    <n v="1789.8"/>
    <n v="736.81999999999994"/>
  </r>
  <r>
    <n v="10169"/>
    <s v="S24_3371"/>
    <n v="34"/>
    <n v="53.27"/>
    <n v="1"/>
    <x v="40"/>
    <x v="40"/>
    <x v="40"/>
    <n v="299368555"/>
    <s v="201 Miller Street Level 15"/>
    <s v="North Sydney"/>
    <n v="2060"/>
    <x v="13"/>
    <n v="1611"/>
    <n v="107800"/>
    <n v="10148"/>
    <d v="2003-09-11T00:00:00"/>
    <d v="2003-09-21T00:00:00"/>
    <d v="2003-09-15T00:00:00"/>
    <s v="Shipped"/>
    <n v="7"/>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811.18"/>
    <n v="1311.72"/>
    <n v="499.46000000000004"/>
  </r>
  <r>
    <n v="10169"/>
    <s v="S24_4620"/>
    <n v="24"/>
    <n v="77.61"/>
    <n v="6"/>
    <x v="40"/>
    <x v="40"/>
    <x v="40"/>
    <n v="299368555"/>
    <s v="201 Miller Street Level 15"/>
    <s v="North Sydney"/>
    <n v="2060"/>
    <x v="13"/>
    <n v="1611"/>
    <n v="107800"/>
    <n v="10148"/>
    <d v="2003-09-11T00:00:00"/>
    <d v="2003-09-21T00:00:00"/>
    <d v="2003-09-15T00:00:00"/>
    <s v="Shipped"/>
    <n v="7"/>
    <n v="3"/>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862.6399999999999"/>
    <n v="775.92"/>
    <n v="1086.7199999999998"/>
  </r>
  <r>
    <n v="10169"/>
    <s v="S32_2206"/>
    <n v="26"/>
    <n v="37.01"/>
    <n v="9"/>
    <x v="40"/>
    <x v="40"/>
    <x v="40"/>
    <n v="299368555"/>
    <s v="201 Miller Street Level 15"/>
    <s v="North Sydney"/>
    <n v="2060"/>
    <x v="13"/>
    <n v="1611"/>
    <n v="107800"/>
    <n v="10148"/>
    <d v="2003-09-11T00:00:00"/>
    <d v="2003-09-21T00:00:00"/>
    <d v="2003-09-15T00:00:00"/>
    <s v="Shipped"/>
    <n v="7"/>
    <n v="3"/>
    <x v="93"/>
    <x v="6"/>
    <n v="6.3888888888888884E-2"/>
    <s v="Gearbox Collectibles"/>
    <s v="Features rotating wheels , working kick stand. Comes with stand."/>
    <n v="9241"/>
    <n v="24.14"/>
    <n v="40.229999999999997"/>
    <n v="962.26"/>
    <n v="627.64"/>
    <n v="334.62"/>
  </r>
  <r>
    <n v="10169"/>
    <s v="S32_4485"/>
    <n v="34"/>
    <n v="83.68"/>
    <n v="12"/>
    <x v="40"/>
    <x v="40"/>
    <x v="40"/>
    <n v="299368555"/>
    <s v="201 Miller Street Level 15"/>
    <s v="North Sydney"/>
    <n v="2060"/>
    <x v="13"/>
    <n v="1611"/>
    <n v="107800"/>
    <n v="10148"/>
    <d v="2003-09-11T00:00:00"/>
    <d v="2003-09-21T00:00:00"/>
    <d v="2003-09-15T00:00:00"/>
    <s v="Shipped"/>
    <n v="7"/>
    <n v="3"/>
    <x v="94"/>
    <x v="6"/>
    <n v="6.3888888888888884E-2"/>
    <s v="Second Gear Diecast"/>
    <s v="This model features two-tone paint with chrome accents, superior die-cast detail , rotating wheels , working kick stand"/>
    <n v="3341"/>
    <n v="56.13"/>
    <n v="102.05"/>
    <n v="2845.1200000000003"/>
    <n v="1908.42"/>
    <n v="936.70000000000027"/>
  </r>
  <r>
    <n v="10169"/>
    <s v="S50_4713"/>
    <n v="48"/>
    <n v="75.66"/>
    <n v="10"/>
    <x v="40"/>
    <x v="40"/>
    <x v="40"/>
    <n v="299368555"/>
    <s v="201 Miller Street Level 15"/>
    <s v="North Sydney"/>
    <n v="2060"/>
    <x v="13"/>
    <n v="1611"/>
    <n v="107800"/>
    <n v="10148"/>
    <d v="2003-09-11T00:00:00"/>
    <d v="2003-09-21T00:00:00"/>
    <d v="2003-09-15T00:00:00"/>
    <s v="Shipped"/>
    <n v="7"/>
    <n v="3"/>
    <x v="95"/>
    <x v="6"/>
    <n v="7.6388888888888895E-2"/>
    <s v="Autoart Studio Design"/>
    <s v="Features rotating wheels , working kick stand. Comes with stand."/>
    <n v="600"/>
    <n v="34.17"/>
    <n v="81.36"/>
    <n v="3631.68"/>
    <n v="1640.16"/>
    <n v="1991.5199999999998"/>
  </r>
  <r>
    <n v="10170"/>
    <s v="S12_3380"/>
    <n v="47"/>
    <n v="116.27"/>
    <n v="4"/>
    <x v="50"/>
    <x v="50"/>
    <x v="50"/>
    <n v="76753555"/>
    <s v="Kirchgasse 6 "/>
    <s v="Graz"/>
    <n v="8010"/>
    <x v="12"/>
    <n v="1401"/>
    <n v="45300"/>
    <n v="10164"/>
    <d v="2003-10-21T00:00:00"/>
    <d v="2003-10-30T00:00:00"/>
    <d v="2003-10-23T00:00:00"/>
    <s v="Resolved"/>
    <n v="8"/>
    <n v="3"/>
    <x v="81"/>
    <x v="1"/>
    <n v="4.9999999999999996E-2"/>
    <s v="Welly Diecast Productions"/>
    <s v="1:12 scale model of a 1968 Dodge Charger. Hood, doors and trunk all open to reveal highly detailed interior features. Steering wheel actually turns the front wheels. Color black"/>
    <n v="9123"/>
    <n v="75.16"/>
    <n v="117.44"/>
    <n v="5464.69"/>
    <n v="3532.52"/>
    <n v="1932.1699999999996"/>
  </r>
  <r>
    <n v="10170"/>
    <s v="S12_4675"/>
    <n v="41"/>
    <n v="93.28"/>
    <n v="3"/>
    <x v="50"/>
    <x v="50"/>
    <x v="50"/>
    <n v="76753555"/>
    <s v="Kirchgasse 6 "/>
    <s v="Graz"/>
    <n v="8010"/>
    <x v="12"/>
    <n v="1401"/>
    <n v="45300"/>
    <n v="10164"/>
    <d v="2003-10-21T00:00:00"/>
    <d v="2003-10-30T00:00:00"/>
    <d v="2003-10-23T00:00:00"/>
    <s v="Resolved"/>
    <n v="8"/>
    <n v="3"/>
    <x v="83"/>
    <x v="1"/>
    <n v="4.9999999999999996E-2"/>
    <s v="Welly Diecast Productions"/>
    <s v="Detailed model of the 1969 Dodge Charger. This model includes finely detailed interior and exterior features. Painted in red and white."/>
    <n v="7323"/>
    <n v="58.73"/>
    <n v="115.16"/>
    <n v="3824.48"/>
    <n v="2407.9299999999998"/>
    <n v="1416.5500000000002"/>
  </r>
  <r>
    <n v="10170"/>
    <s v="S18_1889"/>
    <n v="20"/>
    <n v="70.069999999999993"/>
    <n v="2"/>
    <x v="50"/>
    <x v="50"/>
    <x v="50"/>
    <n v="76753555"/>
    <s v="Kirchgasse 6 "/>
    <s v="Graz"/>
    <n v="8010"/>
    <x v="12"/>
    <n v="1401"/>
    <n v="45300"/>
    <n v="10164"/>
    <d v="2003-10-21T00:00:00"/>
    <d v="2003-10-30T00:00:00"/>
    <d v="2003-10-23T00:00:00"/>
    <s v="Resolved"/>
    <n v="8"/>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401.3999999999999"/>
    <n v="1078"/>
    <n v="323.39999999999986"/>
  </r>
  <r>
    <n v="10170"/>
    <s v="S24_3856"/>
    <n v="34"/>
    <n v="130.6"/>
    <n v="1"/>
    <x v="50"/>
    <x v="50"/>
    <x v="50"/>
    <n v="76753555"/>
    <s v="Kirchgasse 6 "/>
    <s v="Graz"/>
    <n v="8010"/>
    <x v="12"/>
    <n v="1401"/>
    <n v="45300"/>
    <n v="10164"/>
    <d v="2003-10-21T00:00:00"/>
    <d v="2003-10-30T00:00:00"/>
    <d v="2003-10-23T00:00:00"/>
    <s v="Resolved"/>
    <n v="8"/>
    <n v="3"/>
    <x v="91"/>
    <x v="1"/>
    <n v="5.4166666666666669E-2"/>
    <s v="Classic Metal Creations"/>
    <s v="Features include: Turnable front wheels; steering function; detailed interior; detailed engine; opening hood; opening trunk; opening doors; and detailed chassis."/>
    <n v="6600"/>
    <n v="98.3"/>
    <n v="140.43"/>
    <n v="4440.3999999999996"/>
    <n v="3342.2"/>
    <n v="1098.1999999999998"/>
  </r>
  <r>
    <n v="10171"/>
    <s v="S18_1129"/>
    <n v="35"/>
    <n v="134.46"/>
    <n v="2"/>
    <x v="53"/>
    <x v="53"/>
    <x v="53"/>
    <n v="5145558054"/>
    <s v="43 rue St. Laurent "/>
    <s v="Montrafacal"/>
    <s v="H1J1C3"/>
    <x v="16"/>
    <n v="1286"/>
    <n v="48700"/>
    <n v="10171"/>
    <d v="2003-11-05T00:00:00"/>
    <d v="2003-11-13T00:00:00"/>
    <d v="2003-11-07T00:00:00"/>
    <s v="Shipped"/>
    <n v="7"/>
    <n v="3"/>
    <x v="96"/>
    <x v="1"/>
    <n v="5.4166666666666669E-2"/>
    <s v="Highway 66 Mini Classics"/>
    <s v="This model features, opening hood, opening doors, detailed engine, rear spoiler, opening trunk, working steering, tinted windows, baked enamel finish. Color red."/>
    <n v="3975"/>
    <n v="83.51"/>
    <n v="141.54"/>
    <n v="4706.1000000000004"/>
    <n v="2922.8500000000004"/>
    <n v="1783.25"/>
  </r>
  <r>
    <n v="10171"/>
    <s v="S18_1984"/>
    <n v="35"/>
    <n v="128.03"/>
    <n v="1"/>
    <x v="53"/>
    <x v="53"/>
    <x v="53"/>
    <n v="5145558054"/>
    <s v="43 rue St. Laurent "/>
    <s v="Montrafacal"/>
    <s v="H1J1C3"/>
    <x v="16"/>
    <n v="1286"/>
    <n v="48700"/>
    <n v="10171"/>
    <d v="2003-11-05T00:00:00"/>
    <d v="2003-11-13T00:00:00"/>
    <d v="2003-11-07T00:00:00"/>
    <s v="Shipped"/>
    <n v="7"/>
    <n v="3"/>
    <x v="97"/>
    <x v="1"/>
    <n v="5.4166666666666669E-2"/>
    <s v="Min Lin Diecast"/>
    <s v="This model features, opening hood, opening doors, detailed engine, rear spoiler, opening trunk, working steering, tinted windows, baked enamel finish. Color yellow."/>
    <n v="9772"/>
    <n v="93.89"/>
    <n v="142.25"/>
    <n v="4481.05"/>
    <n v="3286.15"/>
    <n v="1194.9000000000001"/>
  </r>
  <r>
    <n v="10171"/>
    <s v="S18_3232"/>
    <n v="39"/>
    <n v="165.95"/>
    <n v="3"/>
    <x v="53"/>
    <x v="53"/>
    <x v="53"/>
    <n v="5145558054"/>
    <s v="43 rue St. Laurent "/>
    <s v="Montrafacal"/>
    <s v="H1J1C3"/>
    <x v="16"/>
    <n v="1286"/>
    <n v="48700"/>
    <n v="10171"/>
    <d v="2003-11-05T00:00:00"/>
    <d v="2003-11-13T00:00:00"/>
    <d v="2003-11-07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472.0499999999993"/>
    <n v="3038.1000000000004"/>
    <n v="3433.9499999999989"/>
  </r>
  <r>
    <n v="10171"/>
    <s v="S24_2972"/>
    <n v="36"/>
    <n v="34.74"/>
    <n v="4"/>
    <x v="53"/>
    <x v="53"/>
    <x v="53"/>
    <n v="5145558054"/>
    <s v="43 rue St. Laurent "/>
    <s v="Montrafacal"/>
    <s v="H1J1C3"/>
    <x v="16"/>
    <n v="1286"/>
    <n v="48700"/>
    <n v="10171"/>
    <d v="2003-11-05T00:00:00"/>
    <d v="2003-11-13T00:00:00"/>
    <d v="2003-11-07T00:00:00"/>
    <s v="Shipped"/>
    <n v="7"/>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50.6400000000001"/>
    <n v="584.64"/>
    <n v="666.00000000000011"/>
  </r>
  <r>
    <n v="10172"/>
    <s v="S18_1589"/>
    <n v="42"/>
    <n v="109.51"/>
    <n v="6"/>
    <x v="54"/>
    <x v="54"/>
    <x v="54"/>
    <n v="2035552570"/>
    <s v="25593 South Bay Ln. "/>
    <s v="Bridgewater"/>
    <n v="97562"/>
    <x v="0"/>
    <n v="1323"/>
    <n v="84300"/>
    <n v="10172"/>
    <d v="2003-11-05T00:00:00"/>
    <d v="2003-11-14T00:00:00"/>
    <d v="2003-11-11T00:00:00"/>
    <s v="Shipped"/>
    <n v="8"/>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599.42"/>
    <n v="2770.3199999999997"/>
    <n v="1829.1000000000004"/>
  </r>
  <r>
    <n v="10172"/>
    <s v="S18_2870"/>
    <n v="39"/>
    <n v="117.48"/>
    <n v="7"/>
    <x v="54"/>
    <x v="54"/>
    <x v="54"/>
    <n v="2035552570"/>
    <s v="25593 South Bay Ln. "/>
    <s v="Bridgewater"/>
    <n v="97562"/>
    <x v="0"/>
    <n v="1323"/>
    <n v="84300"/>
    <n v="10172"/>
    <d v="2003-11-05T00:00:00"/>
    <d v="2003-11-14T00:00:00"/>
    <d v="2003-11-11T00:00:00"/>
    <s v="Shipped"/>
    <n v="8"/>
    <n v="5"/>
    <x v="98"/>
    <x v="1"/>
    <n v="5.4166666666666669E-2"/>
    <s v="Red Start Diecast"/>
    <s v="Features include opening and closing doors. Color: Red"/>
    <n v="8164"/>
    <n v="56.76"/>
    <n v="132"/>
    <n v="4581.72"/>
    <n v="2213.64"/>
    <n v="2368.0800000000004"/>
  </r>
  <r>
    <n v="10172"/>
    <s v="S18_3685"/>
    <n v="48"/>
    <n v="139.87"/>
    <n v="8"/>
    <x v="54"/>
    <x v="54"/>
    <x v="54"/>
    <n v="2035552570"/>
    <s v="25593 South Bay Ln. "/>
    <s v="Bridgewater"/>
    <n v="97562"/>
    <x v="0"/>
    <n v="1323"/>
    <n v="84300"/>
    <n v="10172"/>
    <d v="2003-11-05T00:00:00"/>
    <d v="2003-11-14T00:00:00"/>
    <d v="2003-11-11T00:00:00"/>
    <s v="Shipped"/>
    <n v="8"/>
    <n v="5"/>
    <x v="99"/>
    <x v="1"/>
    <n v="5.4166666666666669E-2"/>
    <s v="Gearbox Collectibles"/>
    <s v="This model features working front and rear suspension on accurately replicated and actuating shock absorbers as well as opening engine cover, rear stabilizer flap,  and 4 opening doors."/>
    <n v="8990"/>
    <n v="62.16"/>
    <n v="141.28"/>
    <n v="6713.76"/>
    <n v="2983.68"/>
    <n v="3730.0800000000004"/>
  </r>
  <r>
    <n v="10172"/>
    <s v="S24_1046"/>
    <n v="32"/>
    <n v="61"/>
    <n v="3"/>
    <x v="54"/>
    <x v="54"/>
    <x v="54"/>
    <n v="2035552570"/>
    <s v="25593 South Bay Ln. "/>
    <s v="Bridgewater"/>
    <n v="97562"/>
    <x v="0"/>
    <n v="1323"/>
    <n v="84300"/>
    <n v="10172"/>
    <d v="2003-11-05T00:00:00"/>
    <d v="2003-11-14T00:00:00"/>
    <d v="2003-11-11T00:00:00"/>
    <s v="Shipped"/>
    <n v="8"/>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952"/>
    <n v="1575.68"/>
    <n v="376.31999999999994"/>
  </r>
  <r>
    <n v="10172"/>
    <s v="S24_1628"/>
    <n v="34"/>
    <n v="43.27"/>
    <n v="5"/>
    <x v="54"/>
    <x v="54"/>
    <x v="54"/>
    <n v="2035552570"/>
    <s v="25593 South Bay Ln. "/>
    <s v="Bridgewater"/>
    <n v="97562"/>
    <x v="0"/>
    <n v="1323"/>
    <n v="84300"/>
    <n v="10172"/>
    <d v="2003-11-05T00:00:00"/>
    <d v="2003-11-14T00:00:00"/>
    <d v="2003-11-11T00:00:00"/>
    <s v="Shipped"/>
    <n v="8"/>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471.18"/>
    <n v="992.12"/>
    <n v="479.06000000000006"/>
  </r>
  <r>
    <n v="10172"/>
    <s v="S24_2766"/>
    <n v="22"/>
    <n v="79.97"/>
    <n v="1"/>
    <x v="54"/>
    <x v="54"/>
    <x v="54"/>
    <n v="2035552570"/>
    <s v="25593 South Bay Ln. "/>
    <s v="Bridgewater"/>
    <n v="97562"/>
    <x v="0"/>
    <n v="1323"/>
    <n v="84300"/>
    <n v="10172"/>
    <d v="2003-11-05T00:00:00"/>
    <d v="2003-11-14T00:00:00"/>
    <d v="2003-11-11T00:00:00"/>
    <s v="Shipped"/>
    <n v="8"/>
    <n v="5"/>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1759.34"/>
    <n v="1039.5"/>
    <n v="719.83999999999992"/>
  </r>
  <r>
    <n v="10172"/>
    <s v="S24_3191"/>
    <n v="24"/>
    <n v="77.91"/>
    <n v="2"/>
    <x v="54"/>
    <x v="54"/>
    <x v="54"/>
    <n v="2035552570"/>
    <s v="25593 South Bay Ln. "/>
    <s v="Bridgewater"/>
    <n v="97562"/>
    <x v="0"/>
    <n v="1323"/>
    <n v="84300"/>
    <n v="10172"/>
    <d v="2003-11-05T00:00:00"/>
    <d v="2003-11-14T00:00:00"/>
    <d v="2003-11-11T00:00:00"/>
    <s v="Shipped"/>
    <n v="8"/>
    <n v="5"/>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869.84"/>
    <n v="1212.24"/>
    <n v="657.59999999999991"/>
  </r>
  <r>
    <n v="10172"/>
    <s v="S24_3432"/>
    <n v="22"/>
    <n v="87.81"/>
    <n v="4"/>
    <x v="54"/>
    <x v="54"/>
    <x v="54"/>
    <n v="2035552570"/>
    <s v="25593 South Bay Ln. "/>
    <s v="Bridgewater"/>
    <n v="97562"/>
    <x v="0"/>
    <n v="1323"/>
    <n v="84300"/>
    <n v="10172"/>
    <d v="2003-11-05T00:00:00"/>
    <d v="2003-11-14T00:00:00"/>
    <d v="2003-11-11T00:00:00"/>
    <s v="Shipped"/>
    <n v="8"/>
    <n v="5"/>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931.8200000000002"/>
    <n v="1366.42"/>
    <n v="565.40000000000009"/>
  </r>
  <r>
    <n v="10173"/>
    <s v="S18_1342"/>
    <n v="43"/>
    <n v="101.71"/>
    <n v="6"/>
    <x v="6"/>
    <x v="6"/>
    <x v="6"/>
    <n v="35640555"/>
    <s v="Via Ludovico il Moro 22 "/>
    <s v="Bergamo"/>
    <n v="24100"/>
    <x v="5"/>
    <n v="1401"/>
    <n v="119600"/>
    <n v="10106"/>
    <d v="2003-02-17T00:00:00"/>
    <d v="2003-02-24T00:00:00"/>
    <d v="2003-02-21T00:00:00"/>
    <s v="Shipped"/>
    <n v="6"/>
    <n v="5"/>
    <x v="8"/>
    <x v="0"/>
    <n v="5.4166666666666669E-2"/>
    <s v="Motor City Art Classics"/>
    <s v="Features opening engine cover, doors, trunk, and fuel filler cap. Color black"/>
    <n v="8693"/>
    <n v="60.62"/>
    <n v="102.74"/>
    <n v="4373.53"/>
    <n v="2606.66"/>
    <n v="1766.87"/>
  </r>
  <r>
    <n v="10173"/>
    <s v="S18_1367"/>
    <n v="48"/>
    <n v="51.75"/>
    <n v="5"/>
    <x v="6"/>
    <x v="6"/>
    <x v="6"/>
    <n v="35640555"/>
    <s v="Via Ludovico il Moro 22 "/>
    <s v="Bergamo"/>
    <n v="24100"/>
    <x v="5"/>
    <n v="1401"/>
    <n v="119600"/>
    <n v="10106"/>
    <d v="2003-02-17T00:00:00"/>
    <d v="2003-02-24T00:00:00"/>
    <d v="2003-02-21T00:00:00"/>
    <s v="Shipped"/>
    <n v="6"/>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484"/>
    <n v="1164.48"/>
    <n v="1319.52"/>
  </r>
  <r>
    <n v="10173"/>
    <s v="S18_1749"/>
    <n v="24"/>
    <n v="168.3"/>
    <n v="13"/>
    <x v="6"/>
    <x v="6"/>
    <x v="6"/>
    <n v="35640555"/>
    <s v="Via Ludovico il Moro 22 "/>
    <s v="Bergamo"/>
    <n v="24100"/>
    <x v="5"/>
    <n v="1401"/>
    <n v="119600"/>
    <n v="10106"/>
    <d v="2003-02-17T00:00:00"/>
    <d v="2003-02-24T00:00:00"/>
    <d v="2003-02-21T00:00:00"/>
    <s v="Shipped"/>
    <n v="6"/>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039.2000000000003"/>
    <n v="2080.8000000000002"/>
    <n v="1958.4"/>
  </r>
  <r>
    <n v="10173"/>
    <s v="S18_2248"/>
    <n v="26"/>
    <n v="55.09"/>
    <n v="12"/>
    <x v="6"/>
    <x v="6"/>
    <x v="6"/>
    <n v="35640555"/>
    <s v="Via Ludovico il Moro 22 "/>
    <s v="Bergamo"/>
    <n v="24100"/>
    <x v="5"/>
    <n v="1401"/>
    <n v="119600"/>
    <n v="10106"/>
    <d v="2003-02-17T00:00:00"/>
    <d v="2003-02-24T00:00:00"/>
    <d v="2003-02-21T00:00:00"/>
    <s v="Shipped"/>
    <n v="6"/>
    <n v="5"/>
    <x v="1"/>
    <x v="0"/>
    <n v="5.4166666666666669E-2"/>
    <s v="Motor City Art Classics"/>
    <s v="Features opening hood, opening doors, opening trunk, wide white wall tires, front door arm rests, working steering system."/>
    <n v="540"/>
    <n v="33.299999999999997"/>
    <n v="60.54"/>
    <n v="1432.3400000000001"/>
    <n v="865.8"/>
    <n v="566.54000000000019"/>
  </r>
  <r>
    <n v="10173"/>
    <s v="S18_2325"/>
    <n v="31"/>
    <n v="127.13"/>
    <n v="10"/>
    <x v="6"/>
    <x v="6"/>
    <x v="6"/>
    <n v="35640555"/>
    <s v="Via Ludovico il Moro 22 "/>
    <s v="Bergamo"/>
    <n v="24100"/>
    <x v="5"/>
    <n v="1401"/>
    <n v="119600"/>
    <n v="10106"/>
    <d v="2003-02-17T00:00:00"/>
    <d v="2003-02-24T00:00:00"/>
    <d v="2003-02-21T00:00:00"/>
    <s v="Shipped"/>
    <n v="6"/>
    <n v="5"/>
    <x v="4"/>
    <x v="0"/>
    <n v="5.4166666666666669E-2"/>
    <s v="Autoart Studio Design"/>
    <s v="This model features grille-mounted chrome horn, lift-up louvered hood, fold-down rumble seat, working steering system, chrome-covered spare, opening doors, detailed and wired engine"/>
    <n v="9354"/>
    <n v="58.48"/>
    <n v="127.13"/>
    <n v="3941.0299999999997"/>
    <n v="1812.8799999999999"/>
    <n v="2128.1499999999996"/>
  </r>
  <r>
    <n v="10173"/>
    <s v="S18_2795"/>
    <n v="22"/>
    <n v="140.06"/>
    <n v="7"/>
    <x v="6"/>
    <x v="6"/>
    <x v="6"/>
    <n v="35640555"/>
    <s v="Via Ludovico il Moro 22 "/>
    <s v="Bergamo"/>
    <n v="24100"/>
    <x v="5"/>
    <n v="1401"/>
    <n v="119600"/>
    <n v="10106"/>
    <d v="2003-02-17T00:00:00"/>
    <d v="2003-02-24T00:00:00"/>
    <d v="2003-02-21T00:00:00"/>
    <s v="Shipped"/>
    <n v="6"/>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3081.32"/>
    <n v="1596.3200000000002"/>
    <n v="1485"/>
  </r>
  <r>
    <n v="10173"/>
    <s v="S18_2957"/>
    <n v="28"/>
    <n v="56.84"/>
    <n v="2"/>
    <x v="6"/>
    <x v="6"/>
    <x v="6"/>
    <n v="35640555"/>
    <s v="Via Ludovico il Moro 22 "/>
    <s v="Bergamo"/>
    <n v="24100"/>
    <x v="5"/>
    <n v="1401"/>
    <n v="119600"/>
    <n v="10106"/>
    <d v="2003-02-17T00:00:00"/>
    <d v="2003-02-24T00:00:00"/>
    <d v="2003-02-21T00:00:00"/>
    <s v="Shipped"/>
    <n v="6"/>
    <n v="5"/>
    <x v="16"/>
    <x v="0"/>
    <n v="5.4166666666666669E-2"/>
    <s v="Min Lin Diecast"/>
    <s v="Chrome Trim, Chrome Grille, Opening Hood, Opening Doors, Opening Trunk, Detailed Engine, Working Steering System"/>
    <n v="5649"/>
    <n v="34.35"/>
    <n v="62.46"/>
    <n v="1591.52"/>
    <n v="961.80000000000007"/>
    <n v="629.71999999999991"/>
  </r>
  <r>
    <n v="10173"/>
    <s v="S18_3136"/>
    <n v="31"/>
    <n v="86.92"/>
    <n v="1"/>
    <x v="6"/>
    <x v="6"/>
    <x v="6"/>
    <n v="35640555"/>
    <s v="Via Ludovico il Moro 22 "/>
    <s v="Bergamo"/>
    <n v="24100"/>
    <x v="5"/>
    <n v="1401"/>
    <n v="119600"/>
    <n v="10106"/>
    <d v="2003-02-17T00:00:00"/>
    <d v="2003-02-24T00:00:00"/>
    <d v="2003-02-21T00:00:00"/>
    <s v="Shipped"/>
    <n v="6"/>
    <n v="5"/>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694.52"/>
    <n v="1882.94"/>
    <n v="811.57999999999993"/>
  </r>
  <r>
    <n v="10173"/>
    <s v="S18_3320"/>
    <n v="29"/>
    <n v="90.28"/>
    <n v="4"/>
    <x v="6"/>
    <x v="6"/>
    <x v="6"/>
    <n v="35640555"/>
    <s v="Via Ludovico il Moro 22 "/>
    <s v="Bergamo"/>
    <n v="24100"/>
    <x v="5"/>
    <n v="1401"/>
    <n v="119600"/>
    <n v="10106"/>
    <d v="2003-02-17T00:00:00"/>
    <d v="2003-02-24T00:00:00"/>
    <d v="2003-02-21T00:00:00"/>
    <s v="Shipped"/>
    <n v="6"/>
    <n v="5"/>
    <x v="18"/>
    <x v="0"/>
    <n v="5.4166666666666669E-2"/>
    <s v="Exoto Designs"/>
    <s v="Features Gold Trim, Full Size Spare Tire, Chrome Trim, Chrome Grille, Opening Hood, Opening Doors, Opening Trunk, Detailed Engine, Working Steering System"/>
    <n v="7913"/>
    <n v="57.54"/>
    <n v="99.21"/>
    <n v="2618.12"/>
    <n v="1668.66"/>
    <n v="949.45999999999981"/>
  </r>
  <r>
    <n v="10173"/>
    <s v="S18_4409"/>
    <n v="21"/>
    <n v="77.31"/>
    <n v="14"/>
    <x v="6"/>
    <x v="6"/>
    <x v="6"/>
    <n v="35640555"/>
    <s v="Via Ludovico il Moro 22 "/>
    <s v="Bergamo"/>
    <n v="24100"/>
    <x v="5"/>
    <n v="1401"/>
    <n v="119600"/>
    <n v="10106"/>
    <d v="2003-02-17T00:00:00"/>
    <d v="2003-02-24T00:00:00"/>
    <d v="2003-02-21T00:00:00"/>
    <s v="Shipped"/>
    <n v="6"/>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1623.51"/>
    <n v="908.45999999999992"/>
    <n v="715.05000000000007"/>
  </r>
  <r>
    <n v="10173"/>
    <s v="S18_4933"/>
    <n v="39"/>
    <n v="58.44"/>
    <n v="15"/>
    <x v="6"/>
    <x v="6"/>
    <x v="6"/>
    <n v="35640555"/>
    <s v="Via Ludovico il Moro 22 "/>
    <s v="Bergamo"/>
    <n v="24100"/>
    <x v="5"/>
    <n v="1401"/>
    <n v="119600"/>
    <n v="10106"/>
    <d v="2003-02-17T00:00:00"/>
    <d v="2003-02-24T00:00:00"/>
    <d v="2003-02-21T00:00:00"/>
    <s v="Shipped"/>
    <n v="6"/>
    <n v="5"/>
    <x v="102"/>
    <x v="1"/>
    <n v="5.4166666666666669E-2"/>
    <s v="Studio M Art Models"/>
    <s v="This 1:18 scale precision die-cast replica, with its optional porthole hardtop and factory baked-enamel Thunderbird Bronze finish, is a 100% accurate rendition of this American classic."/>
    <n v="3209"/>
    <n v="34.21"/>
    <n v="71.27"/>
    <n v="2279.16"/>
    <n v="1334.19"/>
    <n v="944.9699999999998"/>
  </r>
  <r>
    <n v="10173"/>
    <s v="S24_1937"/>
    <n v="31"/>
    <n v="29.87"/>
    <n v="9"/>
    <x v="6"/>
    <x v="6"/>
    <x v="6"/>
    <n v="35640555"/>
    <s v="Via Ludovico il Moro 22 "/>
    <s v="Bergamo"/>
    <n v="24100"/>
    <x v="5"/>
    <n v="1401"/>
    <n v="119600"/>
    <n v="10106"/>
    <d v="2003-02-17T00:00:00"/>
    <d v="2003-02-24T00:00:00"/>
    <d v="2003-02-21T00:00:00"/>
    <s v="Shipped"/>
    <n v="6"/>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925.97"/>
    <n v="699.67"/>
    <n v="226.30000000000007"/>
  </r>
  <r>
    <n v="10173"/>
    <s v="S24_2022"/>
    <n v="27"/>
    <n v="39.42"/>
    <n v="8"/>
    <x v="6"/>
    <x v="6"/>
    <x v="6"/>
    <n v="35640555"/>
    <s v="Via Ludovico il Moro 22 "/>
    <s v="Bergamo"/>
    <n v="24100"/>
    <x v="5"/>
    <n v="1401"/>
    <n v="119600"/>
    <n v="10106"/>
    <d v="2003-02-17T00:00:00"/>
    <d v="2003-02-24T00:00:00"/>
    <d v="2003-02-21T00:00:00"/>
    <s v="Shipped"/>
    <n v="6"/>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64.3400000000001"/>
    <n v="556.47"/>
    <n v="507.87000000000012"/>
  </r>
  <r>
    <n v="10173"/>
    <s v="S24_2887"/>
    <n v="23"/>
    <n v="98.65"/>
    <n v="16"/>
    <x v="6"/>
    <x v="6"/>
    <x v="6"/>
    <n v="35640555"/>
    <s v="Via Ludovico il Moro 22 "/>
    <s v="Bergamo"/>
    <n v="24100"/>
    <x v="5"/>
    <n v="1401"/>
    <n v="119600"/>
    <n v="10106"/>
    <d v="2003-02-17T00:00:00"/>
    <d v="2003-02-24T00:00:00"/>
    <d v="2003-02-21T00:00:00"/>
    <s v="Shipped"/>
    <n v="6"/>
    <n v="5"/>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268.9500000000003"/>
    <n v="1674.86"/>
    <n v="594.09000000000037"/>
  </r>
  <r>
    <n v="10173"/>
    <s v="S24_3969"/>
    <n v="35"/>
    <n v="35.700000000000003"/>
    <n v="11"/>
    <x v="6"/>
    <x v="6"/>
    <x v="6"/>
    <n v="35640555"/>
    <s v="Via Ludovico il Moro 22 "/>
    <s v="Bergamo"/>
    <n v="24100"/>
    <x v="5"/>
    <n v="1401"/>
    <n v="119600"/>
    <n v="10106"/>
    <d v="2003-02-17T00:00:00"/>
    <d v="2003-02-24T00:00:00"/>
    <d v="2003-02-21T00:00:00"/>
    <s v="Shipped"/>
    <n v="6"/>
    <n v="5"/>
    <x v="3"/>
    <x v="0"/>
    <n v="5.8333333333333327E-2"/>
    <s v="Red Start Diecast"/>
    <s v="This model features grille-mounted chrome horn, lift-up louvered hood, fold-down rumble seat, working steering system and rubber wheels. Color black."/>
    <n v="2081"/>
    <n v="21.75"/>
    <n v="41.03"/>
    <n v="1249.5"/>
    <n v="761.25"/>
    <n v="488.25"/>
  </r>
  <r>
    <n v="10173"/>
    <s v="S24_4258"/>
    <n v="22"/>
    <n v="93.49"/>
    <n v="3"/>
    <x v="6"/>
    <x v="6"/>
    <x v="6"/>
    <n v="35640555"/>
    <s v="Via Ludovico il Moro 22 "/>
    <s v="Bergamo"/>
    <n v="24100"/>
    <x v="5"/>
    <n v="1401"/>
    <n v="119600"/>
    <n v="10106"/>
    <d v="2003-02-17T00:00:00"/>
    <d v="2003-02-24T00:00:00"/>
    <d v="2003-02-21T00:00:00"/>
    <s v="Shipped"/>
    <n v="6"/>
    <n v="5"/>
    <x v="22"/>
    <x v="0"/>
    <n v="5.8333333333333327E-2"/>
    <s v="Second Gear Diecast"/>
    <s v="Features opening trunk,  working steering system. Color dark green."/>
    <n v="4710"/>
    <n v="57.46"/>
    <n v="97.39"/>
    <n v="2056.7799999999997"/>
    <n v="1264.1200000000001"/>
    <n v="792.65999999999963"/>
  </r>
  <r>
    <n v="10174"/>
    <s v="S10_1949"/>
    <n v="34"/>
    <n v="207.87"/>
    <n v="4"/>
    <x v="43"/>
    <x v="43"/>
    <x v="43"/>
    <n v="61738446555"/>
    <s v="31 Duncan St. West End "/>
    <s v="South Brisbane"/>
    <n v="4101"/>
    <x v="13"/>
    <n v="1611"/>
    <n v="51600"/>
    <n v="10152"/>
    <d v="2003-09-25T00:00:00"/>
    <d v="2003-10-03T00:00:00"/>
    <d v="2003-10-01T00:00:00"/>
    <s v="Shipped"/>
    <n v="7"/>
    <n v="5"/>
    <x v="10"/>
    <x v="1"/>
    <n v="4.8611111111111112E-2"/>
    <s v="Classic Metal Creations"/>
    <s v="Turnable front wheels; steering function; detailed interior; detailed engine; opening hood; opening trunk; opening doors; and detailed chassis."/>
    <n v="7305"/>
    <n v="98.58"/>
    <n v="214.3"/>
    <n v="7067.58"/>
    <n v="3351.72"/>
    <n v="3715.86"/>
  </r>
  <r>
    <n v="10174"/>
    <s v="S12_1666"/>
    <n v="43"/>
    <n v="113.44"/>
    <n v="1"/>
    <x v="43"/>
    <x v="43"/>
    <x v="43"/>
    <n v="61738446555"/>
    <s v="31 Duncan St. West End "/>
    <s v="South Brisbane"/>
    <n v="4101"/>
    <x v="13"/>
    <n v="1611"/>
    <n v="51600"/>
    <n v="10152"/>
    <d v="2003-09-25T00:00:00"/>
    <d v="2003-10-03T00:00:00"/>
    <d v="2003-10-01T00:00:00"/>
    <s v="Shipped"/>
    <n v="7"/>
    <n v="5"/>
    <x v="12"/>
    <x v="2"/>
    <n v="4.9999999999999996E-2"/>
    <s v="Welly Diecast Productions"/>
    <s v="Model features 30 windows, skylights &amp; glare resistant glass, working steering system, original logos"/>
    <n v="1579"/>
    <n v="77.900000000000006"/>
    <n v="136.66999999999999"/>
    <n v="4877.92"/>
    <n v="3349.7000000000003"/>
    <n v="1528.2199999999998"/>
  </r>
  <r>
    <n v="10174"/>
    <s v="S18_1097"/>
    <n v="48"/>
    <n v="108.5"/>
    <n v="3"/>
    <x v="43"/>
    <x v="43"/>
    <x v="43"/>
    <n v="61738446555"/>
    <s v="31 Duncan St. West End "/>
    <s v="South Brisbane"/>
    <n v="4101"/>
    <x v="13"/>
    <n v="1611"/>
    <n v="51600"/>
    <n v="10152"/>
    <d v="2003-09-25T00:00:00"/>
    <d v="2003-10-03T00:00:00"/>
    <d v="2003-10-01T00:00:00"/>
    <s v="Shipped"/>
    <n v="7"/>
    <n v="5"/>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5208"/>
    <n v="2799.84"/>
    <n v="2408.16"/>
  </r>
  <r>
    <n v="10174"/>
    <s v="S18_2949"/>
    <n v="46"/>
    <n v="100.3"/>
    <n v="5"/>
    <x v="43"/>
    <x v="43"/>
    <x v="43"/>
    <n v="61738446555"/>
    <s v="31 Duncan St. West End "/>
    <s v="South Brisbane"/>
    <n v="4101"/>
    <x v="13"/>
    <n v="1611"/>
    <n v="51600"/>
    <n v="10152"/>
    <d v="2003-09-25T00:00:00"/>
    <d v="2003-10-03T00:00:00"/>
    <d v="2003-10-01T00:00:00"/>
    <s v="Shipped"/>
    <n v="7"/>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13.8"/>
    <n v="2795.88"/>
    <n v="1817.92"/>
  </r>
  <r>
    <n v="10174"/>
    <s v="S18_4668"/>
    <n v="49"/>
    <n v="44.27"/>
    <n v="2"/>
    <x v="43"/>
    <x v="43"/>
    <x v="43"/>
    <n v="61738446555"/>
    <s v="31 Duncan St. West End "/>
    <s v="South Brisbane"/>
    <n v="4101"/>
    <x v="13"/>
    <n v="1611"/>
    <n v="51600"/>
    <n v="10152"/>
    <d v="2003-09-25T00:00:00"/>
    <d v="2003-10-03T00:00:00"/>
    <d v="2003-10-01T00:00:00"/>
    <s v="Shipped"/>
    <n v="7"/>
    <n v="5"/>
    <x v="20"/>
    <x v="0"/>
    <n v="5.4166666666666669E-2"/>
    <s v="Studio M Art Models"/>
    <s v="Features completely detailed interior including Velvet flocked drapes,deluxe wood grain floor, and a wood grain casket with seperate chrome handles"/>
    <n v="6645"/>
    <n v="23.14"/>
    <n v="50.31"/>
    <n v="2169.23"/>
    <n v="1133.8600000000001"/>
    <n v="1035.3699999999999"/>
  </r>
  <r>
    <n v="10175"/>
    <s v="S10_4962"/>
    <n v="33"/>
    <n v="119.67"/>
    <n v="9"/>
    <x v="27"/>
    <x v="27"/>
    <x v="27"/>
    <n v="1715550297"/>
    <s v="35 King George "/>
    <s v="London"/>
    <s v="WX36FW"/>
    <x v="7"/>
    <n v="1501"/>
    <n v="77000"/>
    <n v="10129"/>
    <d v="2003-06-12T00:00:00"/>
    <d v="2003-06-18T00:00:00"/>
    <d v="2003-06-14T00:00:00"/>
    <s v="Shipped"/>
    <n v="5"/>
    <n v="2"/>
    <x v="11"/>
    <x v="1"/>
    <n v="4.8611111111111112E-2"/>
    <s v="Second Gear Diecast"/>
    <s v="Features include: Turnable front wheels; steering function; detailed interior; detailed engine; opening hood; opening trunk; opening doors; and detailed chassis."/>
    <n v="6791"/>
    <n v="103.42"/>
    <n v="147.74"/>
    <n v="3949.11"/>
    <n v="3412.86"/>
    <n v="536.25"/>
  </r>
  <r>
    <n v="10175"/>
    <s v="S12_4473"/>
    <n v="26"/>
    <n v="109.02"/>
    <n v="1"/>
    <x v="27"/>
    <x v="27"/>
    <x v="27"/>
    <n v="1715550297"/>
    <s v="35 King George "/>
    <s v="London"/>
    <s v="WX36FW"/>
    <x v="7"/>
    <n v="1501"/>
    <n v="77000"/>
    <n v="10129"/>
    <d v="2003-06-12T00:00:00"/>
    <d v="2003-06-18T00:00:00"/>
    <d v="2003-06-14T00:00:00"/>
    <s v="Shipped"/>
    <n v="5"/>
    <n v="2"/>
    <x v="27"/>
    <x v="2"/>
    <n v="4.9999999999999996E-2"/>
    <s v="Exoto Designs"/>
    <s v="1:12 scale die-cast about 20&quot; long Hood opens, Rubber wheels"/>
    <n v="6125"/>
    <n v="55.7"/>
    <n v="118.5"/>
    <n v="2834.52"/>
    <n v="1448.2"/>
    <n v="1386.32"/>
  </r>
  <r>
    <n v="10175"/>
    <s v="S18_2319"/>
    <n v="48"/>
    <n v="101.87"/>
    <n v="4"/>
    <x v="27"/>
    <x v="27"/>
    <x v="27"/>
    <n v="1715550297"/>
    <s v="35 King George "/>
    <s v="London"/>
    <s v="WX36FW"/>
    <x v="7"/>
    <n v="1501"/>
    <n v="77000"/>
    <n v="10129"/>
    <d v="2003-06-12T00:00:00"/>
    <d v="2003-06-18T00:00:00"/>
    <d v="2003-06-14T00:00:00"/>
    <s v="Shipped"/>
    <n v="5"/>
    <n v="2"/>
    <x v="29"/>
    <x v="2"/>
    <n v="5.4166666666666669E-2"/>
    <s v="Unimax Art Galleries"/>
    <s v="Exact replica. 100+ parts. working steering system, original logos"/>
    <n v="8258"/>
    <n v="74.86"/>
    <n v="122.73"/>
    <n v="4889.76"/>
    <n v="3593.2799999999997"/>
    <n v="1296.4800000000005"/>
  </r>
  <r>
    <n v="10175"/>
    <s v="S18_2432"/>
    <n v="41"/>
    <n v="59.55"/>
    <n v="7"/>
    <x v="27"/>
    <x v="27"/>
    <x v="27"/>
    <n v="1715550297"/>
    <s v="35 King George "/>
    <s v="London"/>
    <s v="WX36FW"/>
    <x v="7"/>
    <n v="1501"/>
    <n v="77000"/>
    <n v="10129"/>
    <d v="2003-06-12T00:00:00"/>
    <d v="2003-06-18T00:00:00"/>
    <d v="2003-06-14T00:00:00"/>
    <s v="Shipped"/>
    <n v="5"/>
    <n v="2"/>
    <x v="14"/>
    <x v="2"/>
    <n v="5.4166666666666669E-2"/>
    <s v="Carousel DieCast Legends"/>
    <s v="Gleaming red handsome appearance. Everything is here the fire hoses, ladder, axes, bells, lanterns, ready to fight any inferno."/>
    <n v="2018"/>
    <n v="24.92"/>
    <n v="60.77"/>
    <n v="2441.5499999999997"/>
    <n v="1021.72"/>
    <n v="1419.8299999999997"/>
  </r>
  <r>
    <n v="10175"/>
    <s v="S18_3232"/>
    <n v="29"/>
    <n v="150.71"/>
    <n v="5"/>
    <x v="27"/>
    <x v="27"/>
    <x v="27"/>
    <n v="1715550297"/>
    <s v="35 King George "/>
    <s v="London"/>
    <s v="WX36FW"/>
    <x v="7"/>
    <n v="1501"/>
    <n v="77000"/>
    <n v="10129"/>
    <d v="2003-06-12T00:00:00"/>
    <d v="2003-06-18T00:00:00"/>
    <d v="2003-06-14T00:00:00"/>
    <s v="Shipped"/>
    <n v="5"/>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370.59"/>
    <n v="2259.1000000000004"/>
    <n v="2111.4899999999998"/>
  </r>
  <r>
    <n v="10175"/>
    <s v="S18_4600"/>
    <n v="47"/>
    <n v="102.92"/>
    <n v="10"/>
    <x v="27"/>
    <x v="27"/>
    <x v="27"/>
    <n v="1715550297"/>
    <s v="35 King George "/>
    <s v="London"/>
    <s v="WX36FW"/>
    <x v="7"/>
    <n v="1501"/>
    <n v="77000"/>
    <n v="10129"/>
    <d v="2003-06-12T00:00:00"/>
    <d v="2003-06-18T00:00:00"/>
    <d v="2003-06-14T00:00:00"/>
    <s v="Shipped"/>
    <n v="5"/>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837.24"/>
    <n v="3983.7200000000003"/>
    <n v="853.51999999999953"/>
  </r>
  <r>
    <n v="10175"/>
    <s v="S24_2300"/>
    <n v="28"/>
    <n v="121.4"/>
    <n v="6"/>
    <x v="27"/>
    <x v="27"/>
    <x v="27"/>
    <n v="1715550297"/>
    <s v="35 King George "/>
    <s v="London"/>
    <s v="WX36FW"/>
    <x v="7"/>
    <n v="1501"/>
    <n v="77000"/>
    <n v="10129"/>
    <d v="2003-06-12T00:00:00"/>
    <d v="2003-06-18T00:00:00"/>
    <d v="2003-06-14T00:00:00"/>
    <s v="Shipped"/>
    <n v="5"/>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399.2000000000003"/>
    <n v="1717.52"/>
    <n v="1681.6800000000003"/>
  </r>
  <r>
    <n v="10175"/>
    <s v="S24_2840"/>
    <n v="37"/>
    <n v="32.18"/>
    <n v="2"/>
    <x v="27"/>
    <x v="27"/>
    <x v="27"/>
    <n v="1715550297"/>
    <s v="35 King George "/>
    <s v="London"/>
    <s v="WX36FW"/>
    <x v="7"/>
    <n v="1501"/>
    <n v="77000"/>
    <n v="10129"/>
    <d v="2003-06-12T00:00:00"/>
    <d v="2003-06-18T00:00:00"/>
    <d v="2003-06-14T00:00:00"/>
    <s v="Shipped"/>
    <n v="5"/>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190.6600000000001"/>
    <n v="588.66999999999996"/>
    <n v="601.99000000000012"/>
  </r>
  <r>
    <n v="10175"/>
    <s v="S32_1268"/>
    <n v="22"/>
    <n v="89.57"/>
    <n v="8"/>
    <x v="27"/>
    <x v="27"/>
    <x v="27"/>
    <n v="1715550297"/>
    <s v="35 King George "/>
    <s v="London"/>
    <s v="WX36FW"/>
    <x v="7"/>
    <n v="1501"/>
    <n v="77000"/>
    <n v="10129"/>
    <d v="2003-06-12T00:00:00"/>
    <d v="2003-06-18T00:00:00"/>
    <d v="2003-06-14T00:00:00"/>
    <s v="Shipped"/>
    <n v="5"/>
    <n v="2"/>
    <x v="23"/>
    <x v="2"/>
    <n v="6.3888888888888884E-2"/>
    <s v="Motor City Art Classics"/>
    <s v="This 1980Ã¢â‚¬â„¢s era new look Manhattan express is still active, running from the Bronx to mid-town Manhattan. Has 35 opeining windows and working lights. Needs a battery."/>
    <n v="5099"/>
    <n v="53.93"/>
    <n v="96.31"/>
    <n v="1970.54"/>
    <n v="1186.46"/>
    <n v="784.07999999999993"/>
  </r>
  <r>
    <n v="10175"/>
    <s v="S32_2509"/>
    <n v="50"/>
    <n v="50.86"/>
    <n v="3"/>
    <x v="27"/>
    <x v="27"/>
    <x v="27"/>
    <n v="1715550297"/>
    <s v="35 King George "/>
    <s v="London"/>
    <s v="WX36FW"/>
    <x v="7"/>
    <n v="1501"/>
    <n v="77000"/>
    <n v="10129"/>
    <d v="2003-06-12T00:00:00"/>
    <d v="2003-06-18T00:00:00"/>
    <d v="2003-06-14T00:00:00"/>
    <s v="Shipped"/>
    <n v="5"/>
    <n v="2"/>
    <x v="35"/>
    <x v="2"/>
    <n v="6.3888888888888884E-2"/>
    <s v="Classic Metal Creations"/>
    <s v="Model features bi-level seating, 50 windows, skylights &amp; glare resistant glass, working steering system, original logos"/>
    <n v="2874"/>
    <n v="25.98"/>
    <n v="54.11"/>
    <n v="2543"/>
    <n v="1299"/>
    <n v="1244"/>
  </r>
  <r>
    <n v="10175"/>
    <s v="S32_3522"/>
    <n v="29"/>
    <n v="56.24"/>
    <n v="12"/>
    <x v="27"/>
    <x v="27"/>
    <x v="27"/>
    <n v="1715550297"/>
    <s v="35 King George "/>
    <s v="London"/>
    <s v="WX36FW"/>
    <x v="7"/>
    <n v="1501"/>
    <n v="77000"/>
    <n v="10129"/>
    <d v="2003-06-12T00:00:00"/>
    <d v="2003-06-18T00:00:00"/>
    <d v="2003-06-14T00:00:00"/>
    <s v="Shipped"/>
    <n v="5"/>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30.96"/>
    <n v="974.68999999999994"/>
    <n v="656.2700000000001"/>
  </r>
  <r>
    <n v="10175"/>
    <s v="S700_2824"/>
    <n v="42"/>
    <n v="80.92"/>
    <n v="11"/>
    <x v="27"/>
    <x v="27"/>
    <x v="27"/>
    <n v="1715550297"/>
    <s v="35 King George "/>
    <s v="London"/>
    <s v="WX36FW"/>
    <x v="7"/>
    <n v="1501"/>
    <n v="77000"/>
    <n v="10129"/>
    <d v="2003-06-12T00:00:00"/>
    <d v="2003-06-18T00:00:00"/>
    <d v="2003-06-14T00:00:00"/>
    <s v="Shipped"/>
    <n v="5"/>
    <n v="2"/>
    <x v="25"/>
    <x v="1"/>
    <n v="5.4166666666666669E-2"/>
    <s v="Carousel DieCast Legends"/>
    <s v="Features include opening and closing doors. Color: White. _x000a_Measures approximately 9 1/2&quot; Long."/>
    <n v="6934"/>
    <n v="46.53"/>
    <n v="101.15"/>
    <n v="3398.64"/>
    <n v="1954.26"/>
    <n v="1444.3799999999999"/>
  </r>
  <r>
    <n v="10176"/>
    <s v="S12_1108"/>
    <n v="33"/>
    <n v="166.24"/>
    <n v="2"/>
    <x v="55"/>
    <x v="55"/>
    <x v="55"/>
    <n v="522556555"/>
    <s v="Strada Provinciale 124 "/>
    <s v="Reggio Emilia"/>
    <n v="42100"/>
    <x v="5"/>
    <n v="1401"/>
    <n v="121400"/>
    <n v="10176"/>
    <d v="2003-11-06T00:00:00"/>
    <d v="2003-11-15T00:00:00"/>
    <d v="2003-11-12T00:00:00"/>
    <s v="Shipped"/>
    <n v="7"/>
    <n v="5"/>
    <x v="40"/>
    <x v="1"/>
    <n v="4.9999999999999996E-2"/>
    <s v="Second Gear Diecast"/>
    <s v="Turnable front wheels; steering function; detailed interior; detailed engine; opening hood; opening trunk; opening doors; and detailed chassis."/>
    <n v="3619"/>
    <n v="95.59"/>
    <n v="207.8"/>
    <n v="5485.92"/>
    <n v="3154.4700000000003"/>
    <n v="2331.4499999999998"/>
  </r>
  <r>
    <n v="10176"/>
    <s v="S12_3148"/>
    <n v="47"/>
    <n v="145.04"/>
    <n v="3"/>
    <x v="55"/>
    <x v="55"/>
    <x v="55"/>
    <n v="522556555"/>
    <s v="Strada Provinciale 124 "/>
    <s v="Reggio Emilia"/>
    <n v="42100"/>
    <x v="5"/>
    <n v="1401"/>
    <n v="121400"/>
    <n v="10176"/>
    <d v="2003-11-06T00:00:00"/>
    <d v="2003-11-15T00:00:00"/>
    <d v="2003-11-12T00:00:00"/>
    <s v="Shipped"/>
    <n v="7"/>
    <n v="5"/>
    <x v="26"/>
    <x v="1"/>
    <n v="5.4166666666666669E-2"/>
    <s v="Welly Diecast Productions"/>
    <s v="1:18 scale die-cast about 10&quot; long doors open, hood opens, trunk opens and wheels roll"/>
    <n v="6906"/>
    <n v="89.14"/>
    <n v="151.08000000000001"/>
    <n v="6816.8799999999992"/>
    <n v="4189.58"/>
    <n v="2627.2999999999993"/>
  </r>
  <r>
    <n v="10176"/>
    <s v="S12_3891"/>
    <n v="50"/>
    <n v="160.91"/>
    <n v="1"/>
    <x v="55"/>
    <x v="55"/>
    <x v="55"/>
    <n v="522556555"/>
    <s v="Strada Provinciale 124 "/>
    <s v="Reggio Emilia"/>
    <n v="42100"/>
    <x v="5"/>
    <n v="1401"/>
    <n v="121400"/>
    <n v="10176"/>
    <d v="2003-11-06T00:00:00"/>
    <d v="2003-11-15T00:00:00"/>
    <d v="2003-11-12T00:00:00"/>
    <s v="Shipped"/>
    <n v="7"/>
    <n v="5"/>
    <x v="41"/>
    <x v="1"/>
    <n v="4.9999999999999996E-2"/>
    <s v="Second Gear Diecast"/>
    <s v="Turnable front wheels; steering function; detailed interior; detailed engine; opening hood; opening trunk; opening doors; and detailed chassis."/>
    <n v="1049"/>
    <n v="83.05"/>
    <n v="173.02"/>
    <n v="8045.5"/>
    <n v="4152.5"/>
    <n v="3893"/>
  </r>
  <r>
    <n v="10176"/>
    <s v="S18_2238"/>
    <n v="20"/>
    <n v="139.16999999999999"/>
    <n v="10"/>
    <x v="55"/>
    <x v="55"/>
    <x v="55"/>
    <n v="522556555"/>
    <s v="Strada Provinciale 124 "/>
    <s v="Reggio Emilia"/>
    <n v="42100"/>
    <x v="5"/>
    <n v="1401"/>
    <n v="121400"/>
    <n v="10176"/>
    <d v="2003-11-06T00:00:00"/>
    <d v="2003-11-15T00:00:00"/>
    <d v="2003-11-12T00:00:00"/>
    <s v="Shipped"/>
    <n v="7"/>
    <n v="5"/>
    <x v="28"/>
    <x v="1"/>
    <n v="5.4166666666666669E-2"/>
    <s v="Gearbox Collectibles"/>
    <s v="Turnable front wheels; steering function; detailed interior; detailed engine; opening hood; opening trunk; opening doors; and detailed chassis."/>
    <n v="4724"/>
    <n v="101.51"/>
    <n v="163.72999999999999"/>
    <n v="2783.3999999999996"/>
    <n v="2030.2"/>
    <n v="753.19999999999959"/>
  </r>
  <r>
    <n v="10176"/>
    <s v="S18_4027"/>
    <n v="36"/>
    <n v="140.75"/>
    <n v="5"/>
    <x v="55"/>
    <x v="55"/>
    <x v="55"/>
    <n v="522556555"/>
    <s v="Strada Provinciale 124 "/>
    <s v="Reggio Emilia"/>
    <n v="42100"/>
    <x v="5"/>
    <n v="1401"/>
    <n v="121400"/>
    <n v="10176"/>
    <d v="2003-11-06T00:00:00"/>
    <d v="2003-11-15T00:00:00"/>
    <d v="2003-11-12T00:00:00"/>
    <s v="Shipped"/>
    <n v="7"/>
    <n v="5"/>
    <x v="31"/>
    <x v="1"/>
    <n v="5.4166666666666669E-2"/>
    <s v="Min Lin Diecast"/>
    <s v="Features include opening and closing doors. Color: White."/>
    <n v="5545"/>
    <n v="91.92"/>
    <n v="143.62"/>
    <n v="5067"/>
    <n v="3309.12"/>
    <n v="1757.88"/>
  </r>
  <r>
    <n v="10176"/>
    <s v="S24_1444"/>
    <n v="27"/>
    <n v="55.49"/>
    <n v="8"/>
    <x v="55"/>
    <x v="55"/>
    <x v="55"/>
    <n v="522556555"/>
    <s v="Strada Provinciale 124 "/>
    <s v="Reggio Emilia"/>
    <n v="42100"/>
    <x v="5"/>
    <n v="1401"/>
    <n v="121400"/>
    <n v="10176"/>
    <d v="2003-11-06T00:00:00"/>
    <d v="2003-11-15T00:00:00"/>
    <d v="2003-11-12T00:00:00"/>
    <s v="Shipped"/>
    <n v="7"/>
    <n v="5"/>
    <x v="32"/>
    <x v="1"/>
    <n v="5.8333333333333327E-2"/>
    <s v="Highway 66 Mini Classics"/>
    <s v="1:24 scale die-cast about 18&quot; long doors open, hood opens and rubber wheels"/>
    <n v="4074"/>
    <n v="32.369999999999997"/>
    <n v="57.8"/>
    <n v="1498.23"/>
    <n v="873.9899999999999"/>
    <n v="624.24000000000012"/>
  </r>
  <r>
    <n v="10176"/>
    <s v="S24_4048"/>
    <n v="29"/>
    <n v="101.72"/>
    <n v="7"/>
    <x v="55"/>
    <x v="55"/>
    <x v="55"/>
    <n v="522556555"/>
    <s v="Strada Provinciale 124 "/>
    <s v="Reggio Emilia"/>
    <n v="42100"/>
    <x v="5"/>
    <n v="1401"/>
    <n v="121400"/>
    <n v="10176"/>
    <d v="2003-11-06T00:00:00"/>
    <d v="2003-11-15T00:00:00"/>
    <d v="2003-11-12T00:00:00"/>
    <s v="Shipped"/>
    <n v="7"/>
    <n v="5"/>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949.88"/>
    <n v="2023.6200000000001"/>
    <n v="926.26"/>
  </r>
  <r>
    <n v="10176"/>
    <s v="S32_3207"/>
    <n v="22"/>
    <n v="62.14"/>
    <n v="6"/>
    <x v="55"/>
    <x v="55"/>
    <x v="55"/>
    <n v="522556555"/>
    <s v="Strada Provinciale 124 "/>
    <s v="Reggio Emilia"/>
    <n v="42100"/>
    <x v="5"/>
    <n v="1401"/>
    <n v="121400"/>
    <n v="10176"/>
    <d v="2003-11-06T00:00:00"/>
    <d v="2003-11-15T00:00:00"/>
    <d v="2003-11-12T00:00:00"/>
    <s v="Shipped"/>
    <n v="7"/>
    <n v="5"/>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67.08"/>
    <n v="587.83999999999992"/>
    <n v="779.24"/>
  </r>
  <r>
    <n v="10176"/>
    <s v="S50_1392"/>
    <n v="23"/>
    <n v="109.96"/>
    <n v="9"/>
    <x v="55"/>
    <x v="55"/>
    <x v="55"/>
    <n v="522556555"/>
    <s v="Strada Provinciale 124 "/>
    <s v="Reggio Emilia"/>
    <n v="42100"/>
    <x v="5"/>
    <n v="1401"/>
    <n v="121400"/>
    <n v="10176"/>
    <d v="2003-11-06T00:00:00"/>
    <d v="2003-11-15T00:00:00"/>
    <d v="2003-11-12T00:00:00"/>
    <s v="Shipped"/>
    <n v="7"/>
    <n v="5"/>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529.08"/>
    <n v="1570.67"/>
    <n v="958.40999999999985"/>
  </r>
  <r>
    <n v="10176"/>
    <s v="S50_1514"/>
    <n v="38"/>
    <n v="52.14"/>
    <n v="4"/>
    <x v="55"/>
    <x v="55"/>
    <x v="55"/>
    <n v="522556555"/>
    <s v="Strada Provinciale 124 "/>
    <s v="Reggio Emilia"/>
    <n v="42100"/>
    <x v="5"/>
    <n v="1401"/>
    <n v="121400"/>
    <n v="10176"/>
    <d v="2003-11-06T00:00:00"/>
    <d v="2003-11-15T00:00:00"/>
    <d v="2003-11-12T00:00:00"/>
    <s v="Shipped"/>
    <n v="7"/>
    <n v="5"/>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981.32"/>
    <n v="1424.6200000000001"/>
    <n v="556.69999999999982"/>
  </r>
  <r>
    <n v="10177"/>
    <s v="S18_3140"/>
    <n v="23"/>
    <n v="113.37"/>
    <n v="9"/>
    <x v="56"/>
    <x v="56"/>
    <x v="56"/>
    <n v="34913728555"/>
    <s v="Merchants House 27-30 Merchant's Quay"/>
    <s v="Madrid"/>
    <n v="28023"/>
    <x v="3"/>
    <n v="1702"/>
    <n v="59600"/>
    <n v="10177"/>
    <d v="2003-11-07T00:00:00"/>
    <d v="2003-11-17T00:00:00"/>
    <d v="2003-11-12T00:00:00"/>
    <s v="Shipped"/>
    <n v="7"/>
    <n v="4"/>
    <x v="42"/>
    <x v="0"/>
    <n v="5.4166666666666669E-2"/>
    <s v="Unimax Art Galleries"/>
    <s v="Features opening trunk,  working steering system"/>
    <n v="3913"/>
    <n v="68.3"/>
    <n v="136.59"/>
    <n v="2607.5100000000002"/>
    <n v="1570.8999999999999"/>
    <n v="1036.6100000000004"/>
  </r>
  <r>
    <n v="10177"/>
    <s v="S18_3259"/>
    <n v="29"/>
    <n v="92.77"/>
    <n v="11"/>
    <x v="56"/>
    <x v="56"/>
    <x v="56"/>
    <n v="34913728555"/>
    <s v="Merchants House 27-30 Merchant's Quay"/>
    <s v="Madrid"/>
    <n v="28023"/>
    <x v="3"/>
    <n v="1702"/>
    <n v="59600"/>
    <n v="10177"/>
    <d v="2003-11-07T00:00:00"/>
    <d v="2003-11-17T00:00:00"/>
    <d v="2003-11-12T00:00:00"/>
    <s v="Shipped"/>
    <n v="7"/>
    <n v="4"/>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690.33"/>
    <n v="1959.24"/>
    <n v="731.08999999999992"/>
  </r>
  <r>
    <n v="10177"/>
    <s v="S18_4522"/>
    <n v="35"/>
    <n v="82.5"/>
    <n v="8"/>
    <x v="56"/>
    <x v="56"/>
    <x v="56"/>
    <n v="34913728555"/>
    <s v="Merchants House 27-30 Merchant's Quay"/>
    <s v="Madrid"/>
    <n v="28023"/>
    <x v="3"/>
    <n v="1702"/>
    <n v="59600"/>
    <n v="10177"/>
    <d v="2003-11-07T00:00:00"/>
    <d v="2003-11-17T00:00:00"/>
    <d v="2003-11-12T00:00:00"/>
    <s v="Shipped"/>
    <n v="7"/>
    <n v="4"/>
    <x v="44"/>
    <x v="0"/>
    <n v="5.4166666666666669E-2"/>
    <s v="Exoto Designs"/>
    <s v="Features opening trunk,  working steering system"/>
    <n v="8290"/>
    <n v="52.66"/>
    <n v="87.77"/>
    <n v="2887.5"/>
    <n v="1843.1"/>
    <n v="1044.4000000000001"/>
  </r>
  <r>
    <n v="10177"/>
    <s v="S24_2011"/>
    <n v="50"/>
    <n v="115.52"/>
    <n v="7"/>
    <x v="56"/>
    <x v="56"/>
    <x v="56"/>
    <n v="34913728555"/>
    <s v="Merchants House 27-30 Merchant's Quay"/>
    <s v="Madrid"/>
    <n v="28023"/>
    <x v="3"/>
    <n v="1702"/>
    <n v="59600"/>
    <n v="10177"/>
    <d v="2003-11-07T00:00:00"/>
    <d v="2003-11-17T00:00:00"/>
    <d v="2003-11-12T00:00:00"/>
    <s v="Shipped"/>
    <n v="7"/>
    <n v="4"/>
    <x v="45"/>
    <x v="4"/>
    <n v="5.8333333333333327E-2"/>
    <s v="Carousel DieCast Legends"/>
    <s v="All wood with canvas sails. Many extras including rigging, long boats, pilot house, anchors, etc. Comes with 4 masts, all square-rigged."/>
    <n v="1898"/>
    <n v="82.34"/>
    <n v="122.89"/>
    <n v="5776"/>
    <n v="4117"/>
    <n v="1659"/>
  </r>
  <r>
    <n v="10177"/>
    <s v="S24_3151"/>
    <n v="45"/>
    <n v="79.66"/>
    <n v="2"/>
    <x v="56"/>
    <x v="56"/>
    <x v="56"/>
    <n v="34913728555"/>
    <s v="Merchants House 27-30 Merchant's Quay"/>
    <s v="Madrid"/>
    <n v="28023"/>
    <x v="3"/>
    <n v="1702"/>
    <n v="59600"/>
    <n v="10177"/>
    <d v="2003-11-07T00:00:00"/>
    <d v="2003-11-17T00:00:00"/>
    <d v="2003-11-12T00:00:00"/>
    <s v="Shipped"/>
    <n v="7"/>
    <n v="4"/>
    <x v="46"/>
    <x v="0"/>
    <n v="5.8333333333333327E-2"/>
    <s v="Min Lin Diecast"/>
    <s v="This model features chrome trim and grille, opening hood, opening doors, opening trunk, detailed engine, working steering system. Color white."/>
    <n v="9173"/>
    <n v="46.91"/>
    <n v="88.51"/>
    <n v="3584.7"/>
    <n v="2110.9499999999998"/>
    <n v="1473.75"/>
  </r>
  <r>
    <n v="10177"/>
    <s v="S700_1138"/>
    <n v="24"/>
    <n v="58.67"/>
    <n v="3"/>
    <x v="56"/>
    <x v="56"/>
    <x v="56"/>
    <n v="34913728555"/>
    <s v="Merchants House 27-30 Merchant's Quay"/>
    <s v="Madrid"/>
    <n v="28023"/>
    <x v="3"/>
    <n v="1702"/>
    <n v="59600"/>
    <n v="10177"/>
    <d v="2003-11-07T00:00:00"/>
    <d v="2003-11-17T00:00:00"/>
    <d v="2003-11-12T00:00:00"/>
    <s v="Shipped"/>
    <n v="7"/>
    <n v="4"/>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408.08"/>
    <n v="816"/>
    <n v="592.07999999999993"/>
  </r>
  <r>
    <n v="10177"/>
    <s v="S700_1938"/>
    <n v="31"/>
    <n v="77.95"/>
    <n v="10"/>
    <x v="56"/>
    <x v="56"/>
    <x v="56"/>
    <n v="34913728555"/>
    <s v="Merchants House 27-30 Merchant's Quay"/>
    <s v="Madrid"/>
    <n v="28023"/>
    <x v="3"/>
    <n v="1702"/>
    <n v="59600"/>
    <n v="10177"/>
    <d v="2003-11-07T00:00:00"/>
    <d v="2003-11-17T00:00:00"/>
    <d v="2003-11-12T00:00:00"/>
    <s v="Shipped"/>
    <n v="7"/>
    <n v="4"/>
    <x v="49"/>
    <x v="4"/>
    <n v="0.52777777777777779"/>
    <s v="Studio M Art Models"/>
    <s v="Measures 31 1/2 inches Long x 25 1/2 inches High x 10 5/8 inches Wide_x000a_All wood with canvas sail. Extras include long boats, rigging, ladders, railing, anchors, side cannons, hand painted, etc."/>
    <n v="737"/>
    <n v="43.3"/>
    <n v="86.61"/>
    <n v="2416.4500000000003"/>
    <n v="1342.3"/>
    <n v="1074.1500000000003"/>
  </r>
  <r>
    <n v="10177"/>
    <s v="S700_2610"/>
    <n v="32"/>
    <n v="64.33"/>
    <n v="1"/>
    <x v="56"/>
    <x v="56"/>
    <x v="56"/>
    <n v="34913728555"/>
    <s v="Merchants House 27-30 Merchant's Quay"/>
    <s v="Madrid"/>
    <n v="28023"/>
    <x v="3"/>
    <n v="1702"/>
    <n v="59600"/>
    <n v="10177"/>
    <d v="2003-11-07T00:00:00"/>
    <d v="2003-11-17T00:00:00"/>
    <d v="2003-11-12T00:00:00"/>
    <s v="Shipped"/>
    <n v="7"/>
    <n v="4"/>
    <x v="50"/>
    <x v="4"/>
    <n v="0.52777777777777779"/>
    <s v="Red Start Diecast"/>
    <s v="All wood with canvas sails. Measures 31 1/2&quot; Length x 22 3/8&quot; High x 8 1/4&quot; Width. Extras include 4 boats on deck, sea sprite on bow, anchors, copper railing, pilot houses, etc."/>
    <n v="7083"/>
    <n v="33.97"/>
    <n v="72.28"/>
    <n v="2058.56"/>
    <n v="1087.04"/>
    <n v="971.52"/>
  </r>
  <r>
    <n v="10177"/>
    <s v="S700_3505"/>
    <n v="44"/>
    <n v="88.15"/>
    <n v="4"/>
    <x v="56"/>
    <x v="56"/>
    <x v="56"/>
    <n v="34913728555"/>
    <s v="Merchants House 27-30 Merchant's Quay"/>
    <s v="Madrid"/>
    <n v="28023"/>
    <x v="3"/>
    <n v="1702"/>
    <n v="59600"/>
    <n v="10177"/>
    <d v="2003-11-07T00:00:00"/>
    <d v="2003-11-17T00:00:00"/>
    <d v="2003-11-12T00:00:00"/>
    <s v="Shipped"/>
    <n v="7"/>
    <n v="4"/>
    <x v="51"/>
    <x v="4"/>
    <n v="0.52777777777777779"/>
    <s v="Carousel DieCast Legends"/>
    <s v="Completed model measures 19 1/2 inches long, 9 inches high, 3inches wide and is in barn red/black. All wood and metal."/>
    <n v="1956"/>
    <n v="51.09"/>
    <n v="100.17"/>
    <n v="3878.6000000000004"/>
    <n v="2247.96"/>
    <n v="1630.6400000000003"/>
  </r>
  <r>
    <n v="10177"/>
    <s v="S700_3962"/>
    <n v="24"/>
    <n v="83.42"/>
    <n v="5"/>
    <x v="56"/>
    <x v="56"/>
    <x v="56"/>
    <n v="34913728555"/>
    <s v="Merchants House 27-30 Merchant's Quay"/>
    <s v="Madrid"/>
    <n v="28023"/>
    <x v="3"/>
    <n v="1702"/>
    <n v="59600"/>
    <n v="10177"/>
    <d v="2003-11-07T00:00:00"/>
    <d v="2003-11-17T00:00:00"/>
    <d v="2003-11-12T00:00:00"/>
    <s v="Shipped"/>
    <n v="7"/>
    <n v="4"/>
    <x v="52"/>
    <x v="4"/>
    <n v="0.52777777777777779"/>
    <s v="Welly Diecast Productions"/>
    <s v="Exact replica. Wood and Metal. Many extras including rigging, long boats, pilot house, anchors, etc. Comes with three masts, all square-rigged."/>
    <n v="5088"/>
    <n v="53.63"/>
    <n v="99.31"/>
    <n v="2002.08"/>
    <n v="1287.1200000000001"/>
    <n v="714.95999999999981"/>
  </r>
  <r>
    <n v="10177"/>
    <s v="S72_3212"/>
    <n v="40"/>
    <n v="52.96"/>
    <n v="6"/>
    <x v="56"/>
    <x v="56"/>
    <x v="56"/>
    <n v="34913728555"/>
    <s v="Merchants House 27-30 Merchant's Quay"/>
    <s v="Madrid"/>
    <n v="28023"/>
    <x v="3"/>
    <n v="1702"/>
    <n v="59600"/>
    <n v="10177"/>
    <d v="2003-11-07T00:00:00"/>
    <d v="2003-11-17T00:00:00"/>
    <d v="2003-11-12T00:00:00"/>
    <s v="Shipped"/>
    <n v="7"/>
    <n v="4"/>
    <x v="53"/>
    <x v="4"/>
    <n v="9.1666666666666674E-2"/>
    <s v="Unimax Art Galleries"/>
    <s v="Measures 38 inches Long x 33 3/4 inches High. Includes a stand._x000a_Many extras including rigging, long boats, pilot house, anchors, etc. Comes with 2 masts, all square-rigged"/>
    <n v="414"/>
    <n v="33.299999999999997"/>
    <n v="54.6"/>
    <n v="2118.4"/>
    <n v="1332"/>
    <n v="786.40000000000009"/>
  </r>
  <r>
    <n v="10178"/>
    <s v="S10_4757"/>
    <n v="24"/>
    <n v="131.91999999999999"/>
    <n v="12"/>
    <x v="32"/>
    <x v="32"/>
    <x v="32"/>
    <n v="61776555"/>
    <s v="1 rue Alsace-Lorraine "/>
    <s v="Toulouse"/>
    <n v="31000"/>
    <x v="9"/>
    <n v="1370"/>
    <n v="61100"/>
    <n v="10136"/>
    <d v="2003-07-04T00:00:00"/>
    <d v="2003-07-14T00:00:00"/>
    <d v="2003-07-06T00:00:00"/>
    <s v="Shipped"/>
    <n v="7"/>
    <n v="1"/>
    <x v="39"/>
    <x v="1"/>
    <n v="4.8611111111111112E-2"/>
    <s v="Motor City Art Classics"/>
    <s v="Features include: Turnable front wheels; steering function; detailed interior; detailed engine; opening hood; opening trunk; opening doors; and detailed chassis."/>
    <n v="3252"/>
    <n v="85.68"/>
    <n v="136"/>
    <n v="3166.08"/>
    <n v="2056.3200000000002"/>
    <n v="1109.7599999999998"/>
  </r>
  <r>
    <n v="10178"/>
    <s v="S18_1662"/>
    <n v="42"/>
    <n v="127.73"/>
    <n v="4"/>
    <x v="32"/>
    <x v="32"/>
    <x v="32"/>
    <n v="61776555"/>
    <s v="1 rue Alsace-Lorraine "/>
    <s v="Toulouse"/>
    <n v="31000"/>
    <x v="9"/>
    <n v="1370"/>
    <n v="61100"/>
    <n v="10136"/>
    <d v="2003-07-04T00:00:00"/>
    <d v="2003-07-14T00:00:00"/>
    <d v="2003-07-06T00:00:00"/>
    <s v="Shipped"/>
    <n v="7"/>
    <n v="1"/>
    <x v="54"/>
    <x v="5"/>
    <n v="5.4166666666666669E-2"/>
    <s v="Red Start Diecast"/>
    <s v="1:18 scale replica of actual Army's UH-60L BLACK HAWK Helicopter. 100% hand-assembled. Features rotating rotor blades, propeller blades and rubber wheels."/>
    <n v="5330"/>
    <n v="77.27"/>
    <n v="157.69"/>
    <n v="5364.66"/>
    <n v="3245.3399999999997"/>
    <n v="2119.3200000000002"/>
  </r>
  <r>
    <n v="10178"/>
    <s v="S18_3029"/>
    <n v="41"/>
    <n v="70.540000000000006"/>
    <n v="10"/>
    <x v="32"/>
    <x v="32"/>
    <x v="32"/>
    <n v="61776555"/>
    <s v="1 rue Alsace-Lorraine "/>
    <s v="Toulouse"/>
    <n v="31000"/>
    <x v="9"/>
    <n v="1370"/>
    <n v="61100"/>
    <n v="10136"/>
    <d v="2003-07-04T00:00:00"/>
    <d v="2003-07-14T00:00:00"/>
    <d v="2003-07-06T00:00:00"/>
    <s v="Shipped"/>
    <n v="7"/>
    <n v="1"/>
    <x v="56"/>
    <x v="4"/>
    <n v="5.4166666666666669E-2"/>
    <s v="Min Lin Diecast"/>
    <s v="Exact replica. Wood and Metal. Many extras including rigging, long boats, pilot house, anchors, etc. Comes with three masts, all square-rigged."/>
    <n v="4259"/>
    <n v="51.61"/>
    <n v="86.02"/>
    <n v="2892.1400000000003"/>
    <n v="2116.0099999999998"/>
    <n v="776.13000000000056"/>
  </r>
  <r>
    <n v="10178"/>
    <s v="S18_3856"/>
    <n v="48"/>
    <n v="104.81"/>
    <n v="9"/>
    <x v="32"/>
    <x v="32"/>
    <x v="32"/>
    <n v="61776555"/>
    <s v="1 rue Alsace-Lorraine "/>
    <s v="Toulouse"/>
    <n v="31000"/>
    <x v="9"/>
    <n v="1370"/>
    <n v="61100"/>
    <n v="10136"/>
    <d v="2003-07-04T00:00:00"/>
    <d v="2003-07-14T00:00:00"/>
    <d v="2003-07-06T00:00:00"/>
    <s v="Shipped"/>
    <n v="7"/>
    <n v="1"/>
    <x v="57"/>
    <x v="0"/>
    <n v="5.4166666666666669E-2"/>
    <s v="Exoto Designs"/>
    <s v="Features opening hood, opening doors, opening trunk, wide white wall tires, front door arm rests, working steering system, leather upholstery. Color black."/>
    <n v="2378"/>
    <n v="64.58"/>
    <n v="105.87"/>
    <n v="5030.88"/>
    <n v="3099.84"/>
    <n v="1931.04"/>
  </r>
  <r>
    <n v="10178"/>
    <s v="S24_2841"/>
    <n v="34"/>
    <n v="67.819999999999993"/>
    <n v="5"/>
    <x v="32"/>
    <x v="32"/>
    <x v="32"/>
    <n v="61776555"/>
    <s v="1 rue Alsace-Lorraine "/>
    <s v="Toulouse"/>
    <n v="31000"/>
    <x v="9"/>
    <n v="1370"/>
    <n v="61100"/>
    <n v="10136"/>
    <d v="2003-07-04T00:00:00"/>
    <d v="2003-07-14T00:00:00"/>
    <d v="2003-07-06T00:00:00"/>
    <s v="Shipped"/>
    <n v="7"/>
    <n v="1"/>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305.8799999999997"/>
    <n v="1164.5"/>
    <n v="1141.3799999999997"/>
  </r>
  <r>
    <n v="10178"/>
    <s v="S24_3420"/>
    <n v="27"/>
    <n v="65.75"/>
    <n v="6"/>
    <x v="32"/>
    <x v="32"/>
    <x v="32"/>
    <n v="61776555"/>
    <s v="1 rue Alsace-Lorraine "/>
    <s v="Toulouse"/>
    <n v="31000"/>
    <x v="9"/>
    <n v="1370"/>
    <n v="61100"/>
    <n v="10136"/>
    <d v="2003-07-04T00:00:00"/>
    <d v="2003-07-14T00:00:00"/>
    <d v="2003-07-06T00:00:00"/>
    <s v="Shipped"/>
    <n v="7"/>
    <n v="1"/>
    <x v="60"/>
    <x v="0"/>
    <n v="5.8333333333333327E-2"/>
    <s v="Autoart Studio Design"/>
    <s v="Features opening hood, opening doors, opening trunk, wide white wall tires, front door arm rests, working steering system"/>
    <n v="2902"/>
    <n v="26.3"/>
    <n v="65.75"/>
    <n v="1775.25"/>
    <n v="710.1"/>
    <n v="1065.1500000000001"/>
  </r>
  <r>
    <n v="10178"/>
    <s v="S24_3816"/>
    <n v="21"/>
    <n v="68.77"/>
    <n v="11"/>
    <x v="32"/>
    <x v="32"/>
    <x v="32"/>
    <n v="61776555"/>
    <s v="1 rue Alsace-Lorraine "/>
    <s v="Toulouse"/>
    <n v="31000"/>
    <x v="9"/>
    <n v="1370"/>
    <n v="61100"/>
    <n v="10136"/>
    <d v="2003-07-04T00:00:00"/>
    <d v="2003-07-14T00:00:00"/>
    <d v="2003-07-06T00:00:00"/>
    <s v="Shipped"/>
    <n v="7"/>
    <n v="1"/>
    <x v="47"/>
    <x v="0"/>
    <n v="5.8333333333333327E-2"/>
    <s v="Carousel DieCast Legends"/>
    <s v="Chrome Trim, Chrome Grille, Opening Hood, Opening Doors, Opening Trunk, Detailed Engine, Working Steering System. Color black."/>
    <n v="6621"/>
    <n v="48.64"/>
    <n v="83.86"/>
    <n v="1444.1699999999998"/>
    <n v="1021.44"/>
    <n v="422.72999999999979"/>
  </r>
  <r>
    <n v="10178"/>
    <s v="S24_3949"/>
    <n v="30"/>
    <n v="64.150000000000006"/>
    <n v="3"/>
    <x v="32"/>
    <x v="32"/>
    <x v="32"/>
    <n v="61776555"/>
    <s v="1 rue Alsace-Lorraine "/>
    <s v="Toulouse"/>
    <n v="31000"/>
    <x v="9"/>
    <n v="1370"/>
    <n v="61100"/>
    <n v="10136"/>
    <d v="2003-07-04T00:00:00"/>
    <d v="2003-07-14T00:00:00"/>
    <d v="2003-07-06T00:00:00"/>
    <s v="Shipped"/>
    <n v="7"/>
    <n v="1"/>
    <x v="61"/>
    <x v="5"/>
    <n v="5.8333333333333327E-2"/>
    <s v="Second Gear Diecast"/>
    <s v="Has retractable wheels and comes with a stand. Official logos and insignias."/>
    <n v="6812"/>
    <n v="29.34"/>
    <n v="68.239999999999995"/>
    <n v="1924.5000000000002"/>
    <n v="880.2"/>
    <n v="1044.3000000000002"/>
  </r>
  <r>
    <n v="10178"/>
    <s v="S700_2047"/>
    <n v="34"/>
    <n v="86.9"/>
    <n v="8"/>
    <x v="32"/>
    <x v="32"/>
    <x v="32"/>
    <n v="61776555"/>
    <s v="1 rue Alsace-Lorraine "/>
    <s v="Toulouse"/>
    <n v="31000"/>
    <x v="9"/>
    <n v="1370"/>
    <n v="61100"/>
    <n v="10136"/>
    <d v="2003-07-04T00:00:00"/>
    <d v="2003-07-14T00:00:00"/>
    <d v="2003-07-06T00:00:00"/>
    <s v="Shipped"/>
    <n v="7"/>
    <n v="1"/>
    <x v="66"/>
    <x v="4"/>
    <n v="0.52777777777777779"/>
    <s v="Unimax Art Galleries"/>
    <s v="Measures 30 inches Long x 27 1/2 inches High x 4 3/4 inches Wide. _x000a_Many extras including rigging, long boats, pilot house, anchors, etc. Comes with three masts, all square-rigged."/>
    <n v="3501"/>
    <n v="39.83"/>
    <n v="90.52"/>
    <n v="2954.6000000000004"/>
    <n v="1354.22"/>
    <n v="1600.3800000000003"/>
  </r>
  <r>
    <n v="10178"/>
    <s v="S700_2466"/>
    <n v="22"/>
    <n v="91.74"/>
    <n v="1"/>
    <x v="32"/>
    <x v="32"/>
    <x v="32"/>
    <n v="61776555"/>
    <s v="1 rue Alsace-Lorraine "/>
    <s v="Toulouse"/>
    <n v="31000"/>
    <x v="9"/>
    <n v="1370"/>
    <n v="61100"/>
    <n v="10136"/>
    <d v="2003-07-04T00:00:00"/>
    <d v="2003-07-14T00:00:00"/>
    <d v="2003-07-06T00:00:00"/>
    <s v="Shipped"/>
    <n v="7"/>
    <n v="1"/>
    <x v="67"/>
    <x v="5"/>
    <n v="0.52777777777777779"/>
    <s v="Motor City Art Classics"/>
    <s v="Official logos and insignias. Working steering system. Rotating jet engines"/>
    <n v="9653"/>
    <n v="68.8"/>
    <n v="99.72"/>
    <n v="2018.28"/>
    <n v="1513.6"/>
    <n v="504.68000000000006"/>
  </r>
  <r>
    <n v="10178"/>
    <s v="S700_4002"/>
    <n v="45"/>
    <n v="68.11"/>
    <n v="2"/>
    <x v="32"/>
    <x v="32"/>
    <x v="32"/>
    <n v="61776555"/>
    <s v="1 rue Alsace-Lorraine "/>
    <s v="Toulouse"/>
    <n v="31000"/>
    <x v="9"/>
    <n v="1370"/>
    <n v="61100"/>
    <n v="10136"/>
    <d v="2003-07-04T00:00:00"/>
    <d v="2003-07-14T00:00:00"/>
    <d v="2003-07-06T00:00:00"/>
    <s v="Shipped"/>
    <n v="7"/>
    <n v="1"/>
    <x v="70"/>
    <x v="5"/>
    <n v="0.52777777777777779"/>
    <s v="Second Gear Diecast"/>
    <s v="Polished finish. Exact replia with official logos and insignias and retractable wheels"/>
    <n v="8820"/>
    <n v="36.270000000000003"/>
    <n v="74.03"/>
    <n v="3064.95"/>
    <n v="1632.15"/>
    <n v="1432.7999999999997"/>
  </r>
  <r>
    <n v="10178"/>
    <s v="S72_1253"/>
    <n v="45"/>
    <n v="41.71"/>
    <n v="7"/>
    <x v="32"/>
    <x v="32"/>
    <x v="32"/>
    <n v="61776555"/>
    <s v="1 rue Alsace-Lorraine "/>
    <s v="Toulouse"/>
    <n v="31000"/>
    <x v="9"/>
    <n v="1370"/>
    <n v="61100"/>
    <n v="10136"/>
    <d v="2003-07-04T00:00:00"/>
    <d v="2003-07-14T00:00:00"/>
    <d v="2003-07-06T00:00:00"/>
    <s v="Shipped"/>
    <n v="7"/>
    <n v="1"/>
    <x v="71"/>
    <x v="5"/>
    <n v="9.1666666666666674E-2"/>
    <s v="Motor City Art Classics"/>
    <s v="10&quot; Wingspan with retractable landing gears.Comes with pilot"/>
    <n v="4857"/>
    <n v="32.770000000000003"/>
    <n v="49.66"/>
    <n v="1876.95"/>
    <n v="1474.65"/>
    <n v="402.29999999999995"/>
  </r>
  <r>
    <n v="10179"/>
    <s v="S18_2581"/>
    <n v="24"/>
    <n v="82.79"/>
    <n v="3"/>
    <x v="33"/>
    <x v="33"/>
    <x v="33"/>
    <n v="6495555500"/>
    <s v="Arenales 1938 3'A' "/>
    <s v="Auckland  "/>
    <n v="0"/>
    <x v="14"/>
    <n v="1612"/>
    <n v="110000"/>
    <n v="10138"/>
    <d v="2003-07-07T00:00:00"/>
    <d v="2003-07-16T00:00:00"/>
    <d v="2003-07-13T00:00:00"/>
    <s v="Shipped"/>
    <n v="8"/>
    <n v="5"/>
    <x v="55"/>
    <x v="5"/>
    <n v="9.1666666999999993E-2"/>
    <s v="Gearbox Collectibles"/>
    <s v="Has retractable wheels and comes with a stand"/>
    <n v="992"/>
    <n v="49"/>
    <n v="84.48"/>
    <n v="1986.96"/>
    <n v="1176"/>
    <n v="810.96"/>
  </r>
  <r>
    <n v="10179"/>
    <s v="S24_1785"/>
    <n v="47"/>
    <n v="105.04"/>
    <n v="5"/>
    <x v="33"/>
    <x v="33"/>
    <x v="33"/>
    <n v="6495555500"/>
    <s v="Arenales 1938 3'A' "/>
    <s v="Auckland  "/>
    <n v="0"/>
    <x v="14"/>
    <n v="1612"/>
    <n v="110000"/>
    <n v="10138"/>
    <d v="2003-07-07T00:00:00"/>
    <d v="2003-07-16T00:00:00"/>
    <d v="2003-07-13T00:00:00"/>
    <s v="Shipped"/>
    <n v="8"/>
    <n v="5"/>
    <x v="58"/>
    <x v="5"/>
    <n v="5.8333333333333327E-2"/>
    <s v="Classic Metal Creations"/>
    <s v="Official logos and insignias"/>
    <n v="3627"/>
    <n v="66.739999999999995"/>
    <n v="109.42"/>
    <n v="4936.88"/>
    <n v="3136.7799999999997"/>
    <n v="1800.1000000000004"/>
  </r>
  <r>
    <n v="10179"/>
    <s v="S24_4278"/>
    <n v="27"/>
    <n v="66.650000000000006"/>
    <n v="4"/>
    <x v="33"/>
    <x v="33"/>
    <x v="33"/>
    <n v="6495555500"/>
    <s v="Arenales 1938 3'A' "/>
    <s v="Auckland  "/>
    <n v="0"/>
    <x v="14"/>
    <n v="1612"/>
    <n v="110000"/>
    <n v="10138"/>
    <d v="2003-07-07T00:00:00"/>
    <d v="2003-07-16T00:00:00"/>
    <d v="2003-07-13T00:00:00"/>
    <s v="Shipped"/>
    <n v="8"/>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799.5500000000002"/>
    <n v="978.20999999999992"/>
    <n v="821.34000000000026"/>
  </r>
  <r>
    <n v="10179"/>
    <s v="S32_1374"/>
    <n v="45"/>
    <n v="86.9"/>
    <n v="1"/>
    <x v="33"/>
    <x v="33"/>
    <x v="33"/>
    <n v="6495555500"/>
    <s v="Arenales 1938 3'A' "/>
    <s v="Auckland  "/>
    <n v="0"/>
    <x v="14"/>
    <n v="1612"/>
    <n v="110000"/>
    <n v="10138"/>
    <d v="2003-07-07T00:00:00"/>
    <d v="2003-07-16T00:00:00"/>
    <d v="2003-07-13T00:00:00"/>
    <s v="Shipped"/>
    <n v="8"/>
    <n v="5"/>
    <x v="79"/>
    <x v="6"/>
    <n v="6.3888888888888884E-2"/>
    <s v="Exoto Designs"/>
    <s v="Features official die-struck logos and baked enamel finish. Comes with stand."/>
    <n v="178"/>
    <n v="66.92"/>
    <n v="99.89"/>
    <n v="3910.5000000000005"/>
    <n v="3011.4"/>
    <n v="899.10000000000036"/>
  </r>
  <r>
    <n v="10179"/>
    <s v="S32_4289"/>
    <n v="24"/>
    <n v="63.97"/>
    <n v="6"/>
    <x v="33"/>
    <x v="33"/>
    <x v="33"/>
    <n v="6495555500"/>
    <s v="Arenales 1938 3'A' "/>
    <s v="Auckland  "/>
    <n v="0"/>
    <x v="14"/>
    <n v="1612"/>
    <n v="110000"/>
    <n v="10138"/>
    <d v="2003-07-07T00:00:00"/>
    <d v="2003-07-16T00:00:00"/>
    <d v="2003-07-13T00:00:00"/>
    <s v="Shipped"/>
    <n v="8"/>
    <n v="5"/>
    <x v="63"/>
    <x v="0"/>
    <n v="6.3888888888888884E-2"/>
    <s v="Highway 66 Mini Classics"/>
    <s v="This model features grille-mounted chrome horn, lift-up louvered hood, fold-down rumble seat, working steering system"/>
    <n v="136"/>
    <n v="33.020000000000003"/>
    <n v="68.790000000000006"/>
    <n v="1535.28"/>
    <n v="792.48"/>
    <n v="742.8"/>
  </r>
  <r>
    <n v="10179"/>
    <s v="S50_1341"/>
    <n v="34"/>
    <n v="43.2"/>
    <n v="7"/>
    <x v="33"/>
    <x v="33"/>
    <x v="33"/>
    <n v="6495555500"/>
    <s v="Arenales 1938 3'A' "/>
    <s v="Auckland  "/>
    <n v="0"/>
    <x v="14"/>
    <n v="1612"/>
    <n v="110000"/>
    <n v="10138"/>
    <d v="2003-07-07T00:00:00"/>
    <d v="2003-07-16T00:00:00"/>
    <d v="2003-07-13T00:00:00"/>
    <s v="Shipped"/>
    <n v="8"/>
    <n v="5"/>
    <x v="64"/>
    <x v="0"/>
    <n v="7.6388888888888895E-2"/>
    <s v="Studio M Art Models"/>
    <s v="Features opening trunk,  working steering system"/>
    <n v="7062"/>
    <n v="27.06"/>
    <n v="43.64"/>
    <n v="1468.8000000000002"/>
    <n v="920.04"/>
    <n v="548.76000000000022"/>
  </r>
  <r>
    <n v="10179"/>
    <s v="S700_1691"/>
    <n v="23"/>
    <n v="75.81"/>
    <n v="8"/>
    <x v="33"/>
    <x v="33"/>
    <x v="33"/>
    <n v="6495555500"/>
    <s v="Arenales 1938 3'A' "/>
    <s v="Auckland  "/>
    <n v="0"/>
    <x v="14"/>
    <n v="1612"/>
    <n v="110000"/>
    <n v="10138"/>
    <d v="2003-07-07T00:00:00"/>
    <d v="2003-07-16T00:00:00"/>
    <d v="2003-07-13T00:00:00"/>
    <s v="Shipped"/>
    <n v="8"/>
    <n v="5"/>
    <x v="65"/>
    <x v="5"/>
    <n v="0.52777777777777779"/>
    <s v="Min Lin Diecast"/>
    <s v="Exact replia with official logos and insignias and retractable wheels"/>
    <n v="5841"/>
    <n v="51.15"/>
    <n v="91.34"/>
    <n v="1743.63"/>
    <n v="1176.45"/>
    <n v="567.18000000000006"/>
  </r>
  <r>
    <n v="10179"/>
    <s v="S700_2834"/>
    <n v="25"/>
    <n v="98.48"/>
    <n v="2"/>
    <x v="33"/>
    <x v="33"/>
    <x v="33"/>
    <n v="6495555500"/>
    <s v="Arenales 1938 3'A' "/>
    <s v="Auckland  "/>
    <n v="0"/>
    <x v="14"/>
    <n v="1612"/>
    <n v="110000"/>
    <n v="10138"/>
    <d v="2003-07-07T00:00:00"/>
    <d v="2003-07-16T00:00:00"/>
    <d v="2003-07-13T00:00:00"/>
    <s v="Shipped"/>
    <n v="8"/>
    <n v="5"/>
    <x v="68"/>
    <x v="5"/>
    <n v="0.52777777777777779"/>
    <s v="Highway 66 Mini Classics"/>
    <s v="Exact replia with official logos and insignias and retractable wheels"/>
    <n v="7106"/>
    <n v="59.33"/>
    <n v="118.65"/>
    <n v="2462"/>
    <n v="1483.25"/>
    <n v="978.75"/>
  </r>
  <r>
    <n v="10179"/>
    <s v="S700_3167"/>
    <n v="39"/>
    <n v="80"/>
    <n v="9"/>
    <x v="33"/>
    <x v="33"/>
    <x v="33"/>
    <n v="6495555500"/>
    <s v="Arenales 1938 3'A' "/>
    <s v="Auckland  "/>
    <n v="0"/>
    <x v="14"/>
    <n v="1612"/>
    <n v="110000"/>
    <n v="10138"/>
    <d v="2003-07-07T00:00:00"/>
    <d v="2003-07-16T00:00:00"/>
    <d v="2003-07-13T00:00:00"/>
    <s v="Shipped"/>
    <n v="8"/>
    <n v="5"/>
    <x v="69"/>
    <x v="5"/>
    <n v="9.1666666666666674E-2"/>
    <s v="Motor City Art Classics"/>
    <s v="10&quot; Wingspan with retractable landing gears.Comes with pilot"/>
    <n v="551"/>
    <n v="54.4"/>
    <n v="80"/>
    <n v="3120"/>
    <n v="2121.6"/>
    <n v="998.40000000000009"/>
  </r>
  <r>
    <n v="10180"/>
    <s v="S10_1678"/>
    <n v="29"/>
    <n v="76.56"/>
    <n v="9"/>
    <x v="57"/>
    <x v="57"/>
    <x v="57"/>
    <n v="20161555"/>
    <s v="184, chaussaface de Tournai "/>
    <s v="Lille"/>
    <n v="59000"/>
    <x v="9"/>
    <n v="1370"/>
    <n v="82900"/>
    <n v="10180"/>
    <d v="2003-11-11T00:00:00"/>
    <d v="2003-11-19T00:00:00"/>
    <d v="2003-11-14T00:00:00"/>
    <s v="Shipped"/>
    <n v="7"/>
    <n v="4"/>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220.2400000000002"/>
    <n v="1415.49"/>
    <n v="804.75000000000023"/>
  </r>
  <r>
    <n v="10180"/>
    <s v="S10_2016"/>
    <n v="42"/>
    <n v="99.91"/>
    <n v="12"/>
    <x v="57"/>
    <x v="57"/>
    <x v="57"/>
    <n v="20161555"/>
    <s v="184, chaussaface de Tournai "/>
    <s v="Lille"/>
    <n v="59000"/>
    <x v="9"/>
    <n v="1370"/>
    <n v="82900"/>
    <n v="10180"/>
    <d v="2003-11-11T00:00:00"/>
    <d v="2003-11-19T00:00:00"/>
    <d v="2003-11-14T00:00:00"/>
    <s v="Shipped"/>
    <n v="7"/>
    <n v="4"/>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96.22"/>
    <n v="2897.58"/>
    <n v="1298.6400000000003"/>
  </r>
  <r>
    <n v="10180"/>
    <s v="S10_4698"/>
    <n v="41"/>
    <n v="164.61"/>
    <n v="11"/>
    <x v="57"/>
    <x v="57"/>
    <x v="57"/>
    <n v="20161555"/>
    <s v="184, chaussaface de Tournai "/>
    <s v="Lille"/>
    <n v="59000"/>
    <x v="9"/>
    <n v="1370"/>
    <n v="82900"/>
    <n v="10180"/>
    <d v="2003-11-11T00:00:00"/>
    <d v="2003-11-19T00:00:00"/>
    <d v="2003-11-14T00:00:00"/>
    <s v="Shipped"/>
    <n v="7"/>
    <n v="4"/>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749.01"/>
    <n v="3731.8199999999997"/>
    <n v="3017.1900000000005"/>
  </r>
  <r>
    <n v="10180"/>
    <s v="S12_2823"/>
    <n v="40"/>
    <n v="131.04"/>
    <n v="8"/>
    <x v="57"/>
    <x v="57"/>
    <x v="57"/>
    <n v="20161555"/>
    <s v="184, chaussaface de Tournai "/>
    <s v="Lille"/>
    <n v="59000"/>
    <x v="9"/>
    <n v="1370"/>
    <n v="82900"/>
    <n v="10180"/>
    <d v="2003-11-11T00:00:00"/>
    <d v="2003-11-19T00:00:00"/>
    <d v="2003-11-14T00:00:00"/>
    <s v="Shipped"/>
    <n v="7"/>
    <n v="4"/>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241.5999999999995"/>
    <n v="2650.7999999999997"/>
    <n v="2590.7999999999997"/>
  </r>
  <r>
    <n v="10180"/>
    <s v="S18_2625"/>
    <n v="25"/>
    <n v="48.46"/>
    <n v="13"/>
    <x v="57"/>
    <x v="57"/>
    <x v="57"/>
    <n v="20161555"/>
    <s v="184, chaussaface de Tournai "/>
    <s v="Lille"/>
    <n v="59000"/>
    <x v="9"/>
    <n v="1370"/>
    <n v="82900"/>
    <n v="10180"/>
    <d v="2003-11-11T00:00:00"/>
    <d v="2003-11-19T00:00:00"/>
    <d v="2003-11-14T00:00:00"/>
    <s v="Shipped"/>
    <n v="7"/>
    <n v="4"/>
    <x v="76"/>
    <x v="6"/>
    <n v="5.4166666666666669E-2"/>
    <s v="Welly Diecast Productions"/>
    <s v="Intricately detailed with chrome accents and trim, official die-struck logos and baked enamel finish."/>
    <n v="4357"/>
    <n v="24.23"/>
    <n v="60.57"/>
    <n v="1211.5"/>
    <n v="605.75"/>
    <n v="605.75"/>
  </r>
  <r>
    <n v="10180"/>
    <s v="S18_3782"/>
    <n v="21"/>
    <n v="59.06"/>
    <n v="3"/>
    <x v="57"/>
    <x v="57"/>
    <x v="57"/>
    <n v="20161555"/>
    <s v="184, chaussaface de Tournai "/>
    <s v="Lille"/>
    <n v="59000"/>
    <x v="9"/>
    <n v="1370"/>
    <n v="82900"/>
    <n v="10180"/>
    <d v="2003-11-11T00:00:00"/>
    <d v="2003-11-19T00:00:00"/>
    <d v="2003-11-14T00:00:00"/>
    <s v="Shipped"/>
    <n v="7"/>
    <n v="4"/>
    <x v="87"/>
    <x v="6"/>
    <n v="5.4166666666666669E-2"/>
    <s v="Studio M Art Models"/>
    <s v="Features rotating wheels , working kick stand. Comes with stand."/>
    <n v="7689"/>
    <n v="32.950000000000003"/>
    <n v="62.17"/>
    <n v="1240.26"/>
    <n v="691.95"/>
    <n v="548.30999999999995"/>
  </r>
  <r>
    <n v="10180"/>
    <s v="S18_4721"/>
    <n v="44"/>
    <n v="147.31"/>
    <n v="2"/>
    <x v="57"/>
    <x v="57"/>
    <x v="57"/>
    <n v="20161555"/>
    <s v="184, chaussaface de Tournai "/>
    <s v="Lille"/>
    <n v="59000"/>
    <x v="9"/>
    <n v="1370"/>
    <n v="82900"/>
    <n v="10180"/>
    <d v="2003-11-11T00:00:00"/>
    <d v="2003-11-19T00:00:00"/>
    <d v="2003-11-14T00:00:00"/>
    <s v="Shipped"/>
    <n v="7"/>
    <n v="4"/>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6481.64"/>
    <n v="3076.92"/>
    <n v="3404.7200000000003"/>
  </r>
  <r>
    <n v="10180"/>
    <s v="S24_1578"/>
    <n v="48"/>
    <n v="98.05"/>
    <n v="10"/>
    <x v="57"/>
    <x v="57"/>
    <x v="57"/>
    <n v="20161555"/>
    <s v="184, chaussaface de Tournai "/>
    <s v="Lille"/>
    <n v="59000"/>
    <x v="9"/>
    <n v="1370"/>
    <n v="82900"/>
    <n v="10180"/>
    <d v="2003-11-11T00:00:00"/>
    <d v="2003-11-19T00:00:00"/>
    <d v="2003-11-14T00:00:00"/>
    <s v="Shipped"/>
    <n v="7"/>
    <n v="4"/>
    <x v="77"/>
    <x v="6"/>
    <n v="5.8333333333333327E-2"/>
    <s v="Autoart Studio Design"/>
    <s v="Detailed scale replica with working suspension and constructed from over 70 parts"/>
    <n v="7003"/>
    <n v="60.86"/>
    <n v="112.7"/>
    <n v="4706.3999999999996"/>
    <n v="2921.2799999999997"/>
    <n v="1785.12"/>
  </r>
  <r>
    <n v="10180"/>
    <s v="S24_2000"/>
    <n v="28"/>
    <n v="61.7"/>
    <n v="14"/>
    <x v="57"/>
    <x v="57"/>
    <x v="57"/>
    <n v="20161555"/>
    <s v="184, chaussaface de Tournai "/>
    <s v="Lille"/>
    <n v="59000"/>
    <x v="9"/>
    <n v="1370"/>
    <n v="82900"/>
    <n v="10180"/>
    <d v="2003-11-11T00:00:00"/>
    <d v="2003-11-19T00:00:00"/>
    <d v="2003-11-14T00:00:00"/>
    <s v="Shipped"/>
    <n v="7"/>
    <n v="4"/>
    <x v="78"/>
    <x v="6"/>
    <n v="5.8333333333333327E-2"/>
    <s v="Highway 66 Mini Classics"/>
    <s v="Detailed scale replica with working suspension and constructed from over 70 parts"/>
    <n v="15"/>
    <n v="37.32"/>
    <n v="76.17"/>
    <n v="1727.6000000000001"/>
    <n v="1044.96"/>
    <n v="682.6400000000001"/>
  </r>
  <r>
    <n v="10180"/>
    <s v="S24_2360"/>
    <n v="35"/>
    <n v="60.95"/>
    <n v="6"/>
    <x v="57"/>
    <x v="57"/>
    <x v="57"/>
    <n v="20161555"/>
    <s v="184, chaussaface de Tournai "/>
    <s v="Lille"/>
    <n v="59000"/>
    <x v="9"/>
    <n v="1370"/>
    <n v="82900"/>
    <n v="10180"/>
    <d v="2003-11-11T00:00:00"/>
    <d v="2003-11-19T00:00:00"/>
    <d v="2003-11-14T00:00:00"/>
    <s v="Shipped"/>
    <n v="7"/>
    <n v="4"/>
    <x v="89"/>
    <x v="6"/>
    <n v="5.8333333333333327E-2"/>
    <s v="Highway 66 Mini Classics"/>
    <s v="Features two-tone paint with chrome accents, superior die-cast detail , rotating wheels , working kick stand"/>
    <n v="6840"/>
    <n v="47.1"/>
    <n v="69.260000000000005"/>
    <n v="2133.25"/>
    <n v="1648.5"/>
    <n v="484.75"/>
  </r>
  <r>
    <n v="10180"/>
    <s v="S24_4620"/>
    <n v="28"/>
    <n v="68.709999999999994"/>
    <n v="1"/>
    <x v="57"/>
    <x v="57"/>
    <x v="57"/>
    <n v="20161555"/>
    <s v="184, chaussaface de Tournai "/>
    <s v="Lille"/>
    <n v="59000"/>
    <x v="9"/>
    <n v="1370"/>
    <n v="82900"/>
    <n v="10180"/>
    <d v="2003-11-11T00:00:00"/>
    <d v="2003-11-19T00:00:00"/>
    <d v="2003-11-14T00:00:00"/>
    <s v="Shipped"/>
    <n v="7"/>
    <n v="4"/>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23.8799999999999"/>
    <n v="905.24"/>
    <n v="1018.6399999999999"/>
  </r>
  <r>
    <n v="10180"/>
    <s v="S32_2206"/>
    <n v="34"/>
    <n v="33.39"/>
    <n v="4"/>
    <x v="57"/>
    <x v="57"/>
    <x v="57"/>
    <n v="20161555"/>
    <s v="184, chaussaface de Tournai "/>
    <s v="Lille"/>
    <n v="59000"/>
    <x v="9"/>
    <n v="1370"/>
    <n v="82900"/>
    <n v="10180"/>
    <d v="2003-11-11T00:00:00"/>
    <d v="2003-11-19T00:00:00"/>
    <d v="2003-11-14T00:00:00"/>
    <s v="Shipped"/>
    <n v="7"/>
    <n v="4"/>
    <x v="93"/>
    <x v="6"/>
    <n v="6.3888888888888884E-2"/>
    <s v="Gearbox Collectibles"/>
    <s v="Features rotating wheels , working kick stand. Comes with stand."/>
    <n v="9241"/>
    <n v="24.14"/>
    <n v="40.229999999999997"/>
    <n v="1135.26"/>
    <n v="820.76"/>
    <n v="314.5"/>
  </r>
  <r>
    <n v="10180"/>
    <s v="S32_4485"/>
    <n v="22"/>
    <n v="102.05"/>
    <n v="7"/>
    <x v="57"/>
    <x v="57"/>
    <x v="57"/>
    <n v="20161555"/>
    <s v="184, chaussaface de Tournai "/>
    <s v="Lille"/>
    <n v="59000"/>
    <x v="9"/>
    <n v="1370"/>
    <n v="82900"/>
    <n v="10180"/>
    <d v="2003-11-11T00:00:00"/>
    <d v="2003-11-19T00:00:00"/>
    <d v="2003-11-14T00:00:00"/>
    <s v="Shipped"/>
    <n v="7"/>
    <n v="4"/>
    <x v="94"/>
    <x v="6"/>
    <n v="6.3888888888888884E-2"/>
    <s v="Second Gear Diecast"/>
    <s v="This model features two-tone paint with chrome accents, superior die-cast detail , rotating wheels , working kick stand"/>
    <n v="3341"/>
    <n v="56.13"/>
    <n v="102.05"/>
    <n v="2245.1"/>
    <n v="1234.8600000000001"/>
    <n v="1010.2399999999998"/>
  </r>
  <r>
    <n v="10180"/>
    <s v="S50_4713"/>
    <n v="21"/>
    <n v="74.849999999999994"/>
    <n v="5"/>
    <x v="57"/>
    <x v="57"/>
    <x v="57"/>
    <n v="20161555"/>
    <s v="184, chaussaface de Tournai "/>
    <s v="Lille"/>
    <n v="59000"/>
    <x v="9"/>
    <n v="1370"/>
    <n v="82900"/>
    <n v="10180"/>
    <d v="2003-11-11T00:00:00"/>
    <d v="2003-11-19T00:00:00"/>
    <d v="2003-11-14T00:00:00"/>
    <s v="Shipped"/>
    <n v="7"/>
    <n v="4"/>
    <x v="95"/>
    <x v="6"/>
    <n v="7.6388888888888895E-2"/>
    <s v="Autoart Studio Design"/>
    <s v="Features rotating wheels , working kick stand. Comes with stand."/>
    <n v="600"/>
    <n v="34.17"/>
    <n v="81.36"/>
    <n v="1571.85"/>
    <n v="717.57"/>
    <n v="854.27999999999986"/>
  </r>
  <r>
    <n v="10181"/>
    <s v="S12_1099"/>
    <n v="27"/>
    <n v="155.66"/>
    <n v="14"/>
    <x v="58"/>
    <x v="58"/>
    <x v="58"/>
    <n v="4722673215"/>
    <s v="Brehmen St. 121 PR 334 Sentrum"/>
    <s v="Bergen"/>
    <s v="N5804"/>
    <x v="17"/>
    <n v="1504"/>
    <n v="96800"/>
    <n v="10181"/>
    <d v="2003-11-12T00:00:00"/>
    <d v="2003-11-19T00:00:00"/>
    <d v="2003-11-15T00:00:00"/>
    <s v="Shipped"/>
    <n v="6"/>
    <n v="3"/>
    <x v="80"/>
    <x v="1"/>
    <n v="4.9999999999999996E-2"/>
    <s v="Autoart Studio Design"/>
    <s v="Hood, doors and trunk all open to reveal highly detailed interior features. Steering wheel actually turns the front wheels. Color dark green."/>
    <n v="68"/>
    <n v="95.34"/>
    <n v="194.57"/>
    <n v="4202.82"/>
    <n v="2574.1800000000003"/>
    <n v="1628.6399999999994"/>
  </r>
  <r>
    <n v="10181"/>
    <s v="S12_3380"/>
    <n v="28"/>
    <n v="113.92"/>
    <n v="12"/>
    <x v="58"/>
    <x v="58"/>
    <x v="58"/>
    <n v="4722673215"/>
    <s v="Brehmen St. 121 PR 334 Sentrum"/>
    <s v="Bergen"/>
    <s v="N5804"/>
    <x v="17"/>
    <n v="1504"/>
    <n v="96800"/>
    <n v="10181"/>
    <d v="2003-11-12T00:00:00"/>
    <d v="2003-11-19T00:00:00"/>
    <d v="2003-11-15T00:00:00"/>
    <s v="Shipped"/>
    <n v="6"/>
    <n v="3"/>
    <x v="81"/>
    <x v="1"/>
    <n v="4.9999999999999996E-2"/>
    <s v="Welly Diecast Productions"/>
    <s v="1:12 scale model of a 1968 Dodge Charger. Hood, doors and trunk all open to reveal highly detailed interior features. Steering wheel actually turns the front wheels. Color black"/>
    <n v="9123"/>
    <n v="75.16"/>
    <n v="117.44"/>
    <n v="3189.76"/>
    <n v="2104.48"/>
    <n v="1085.2800000000002"/>
  </r>
  <r>
    <n v="10181"/>
    <s v="S12_3990"/>
    <n v="20"/>
    <n v="67.03"/>
    <n v="15"/>
    <x v="58"/>
    <x v="58"/>
    <x v="58"/>
    <n v="4722673215"/>
    <s v="Brehmen St. 121 PR 334 Sentrum"/>
    <s v="Bergen"/>
    <s v="N5804"/>
    <x v="17"/>
    <n v="1504"/>
    <n v="96800"/>
    <n v="10181"/>
    <d v="2003-11-12T00:00:00"/>
    <d v="2003-11-19T00:00:00"/>
    <d v="2003-11-15T00:00:00"/>
    <s v="Shipped"/>
    <n v="6"/>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340.6"/>
    <n v="638.40000000000009"/>
    <n v="702.19999999999982"/>
  </r>
  <r>
    <n v="10181"/>
    <s v="S12_4675"/>
    <n v="36"/>
    <n v="107.1"/>
    <n v="11"/>
    <x v="58"/>
    <x v="58"/>
    <x v="58"/>
    <n v="4722673215"/>
    <s v="Brehmen St. 121 PR 334 Sentrum"/>
    <s v="Bergen"/>
    <s v="N5804"/>
    <x v="17"/>
    <n v="1504"/>
    <n v="96800"/>
    <n v="10181"/>
    <d v="2003-11-12T00:00:00"/>
    <d v="2003-11-19T00:00:00"/>
    <d v="2003-11-15T00:00:00"/>
    <s v="Shipped"/>
    <n v="6"/>
    <n v="3"/>
    <x v="83"/>
    <x v="1"/>
    <n v="4.9999999999999996E-2"/>
    <s v="Welly Diecast Productions"/>
    <s v="Detailed model of the 1969 Dodge Charger. This model includes finely detailed interior and exterior features. Painted in red and white."/>
    <n v="7323"/>
    <n v="58.73"/>
    <n v="115.16"/>
    <n v="3855.6"/>
    <n v="2114.2799999999997"/>
    <n v="1741.3200000000002"/>
  </r>
  <r>
    <n v="10181"/>
    <s v="S18_1129"/>
    <n v="44"/>
    <n v="124.56"/>
    <n v="6"/>
    <x v="58"/>
    <x v="58"/>
    <x v="58"/>
    <n v="4722673215"/>
    <s v="Brehmen St. 121 PR 334 Sentrum"/>
    <s v="Bergen"/>
    <s v="N5804"/>
    <x v="17"/>
    <n v="1504"/>
    <n v="96800"/>
    <n v="10181"/>
    <d v="2003-11-12T00:00:00"/>
    <d v="2003-11-19T00:00:00"/>
    <d v="2003-11-15T00:00:00"/>
    <s v="Shipped"/>
    <n v="6"/>
    <n v="3"/>
    <x v="96"/>
    <x v="1"/>
    <n v="5.4166666666666669E-2"/>
    <s v="Highway 66 Mini Classics"/>
    <s v="This model features, opening hood, opening doors, detailed engine, rear spoiler, opening trunk, working steering, tinted windows, baked enamel finish. Color red."/>
    <n v="3975"/>
    <n v="83.51"/>
    <n v="141.54"/>
    <n v="5480.64"/>
    <n v="3674.44"/>
    <n v="1806.2000000000003"/>
  </r>
  <r>
    <n v="10181"/>
    <s v="S18_1589"/>
    <n v="42"/>
    <n v="124.44"/>
    <n v="2"/>
    <x v="58"/>
    <x v="58"/>
    <x v="58"/>
    <n v="4722673215"/>
    <s v="Brehmen St. 121 PR 334 Sentrum"/>
    <s v="Bergen"/>
    <s v="N5804"/>
    <x v="17"/>
    <n v="1504"/>
    <n v="96800"/>
    <n v="10181"/>
    <d v="2003-11-12T00:00:00"/>
    <d v="2003-11-19T00:00:00"/>
    <d v="2003-11-15T00:00:00"/>
    <s v="Shipped"/>
    <n v="6"/>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5226.4799999999996"/>
    <n v="2770.3199999999997"/>
    <n v="2456.16"/>
  </r>
  <r>
    <n v="10181"/>
    <s v="S18_1889"/>
    <n v="22"/>
    <n v="74.69"/>
    <n v="10"/>
    <x v="58"/>
    <x v="58"/>
    <x v="58"/>
    <n v="4722673215"/>
    <s v="Brehmen St. 121 PR 334 Sentrum"/>
    <s v="Bergen"/>
    <s v="N5804"/>
    <x v="17"/>
    <n v="1504"/>
    <n v="96800"/>
    <n v="10181"/>
    <d v="2003-11-12T00:00:00"/>
    <d v="2003-11-19T00:00:00"/>
    <d v="2003-11-15T00:00:00"/>
    <s v="Shipped"/>
    <n v="6"/>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643.1799999999998"/>
    <n v="1185.8"/>
    <n v="457.37999999999988"/>
  </r>
  <r>
    <n v="10181"/>
    <s v="S18_1984"/>
    <n v="21"/>
    <n v="129.44999999999999"/>
    <n v="5"/>
    <x v="58"/>
    <x v="58"/>
    <x v="58"/>
    <n v="4722673215"/>
    <s v="Brehmen St. 121 PR 334 Sentrum"/>
    <s v="Bergen"/>
    <s v="N5804"/>
    <x v="17"/>
    <n v="1504"/>
    <n v="96800"/>
    <n v="10181"/>
    <d v="2003-11-12T00:00:00"/>
    <d v="2003-11-19T00:00:00"/>
    <d v="2003-11-15T00:00:00"/>
    <s v="Shipped"/>
    <n v="6"/>
    <n v="3"/>
    <x v="97"/>
    <x v="1"/>
    <n v="5.4166666666666669E-2"/>
    <s v="Min Lin Diecast"/>
    <s v="This model features, opening hood, opening doors, detailed engine, rear spoiler, opening trunk, working steering, tinted windows, baked enamel finish. Color yellow."/>
    <n v="9772"/>
    <n v="93.89"/>
    <n v="142.25"/>
    <n v="2718.45"/>
    <n v="1971.69"/>
    <n v="746.75999999999976"/>
  </r>
  <r>
    <n v="10181"/>
    <s v="S18_2870"/>
    <n v="27"/>
    <n v="130.68"/>
    <n v="3"/>
    <x v="58"/>
    <x v="58"/>
    <x v="58"/>
    <n v="4722673215"/>
    <s v="Brehmen St. 121 PR 334 Sentrum"/>
    <s v="Bergen"/>
    <s v="N5804"/>
    <x v="17"/>
    <n v="1504"/>
    <n v="96800"/>
    <n v="10181"/>
    <d v="2003-11-12T00:00:00"/>
    <d v="2003-11-19T00:00:00"/>
    <d v="2003-11-15T00:00:00"/>
    <s v="Shipped"/>
    <n v="6"/>
    <n v="3"/>
    <x v="98"/>
    <x v="1"/>
    <n v="5.4166666666666669E-2"/>
    <s v="Red Start Diecast"/>
    <s v="Features include opening and closing doors. Color: Red"/>
    <n v="8164"/>
    <n v="56.76"/>
    <n v="132"/>
    <n v="3528.36"/>
    <n v="1532.52"/>
    <n v="1995.8400000000001"/>
  </r>
  <r>
    <n v="10181"/>
    <s v="S18_3232"/>
    <n v="45"/>
    <n v="147.33000000000001"/>
    <n v="7"/>
    <x v="58"/>
    <x v="58"/>
    <x v="58"/>
    <n v="4722673215"/>
    <s v="Brehmen St. 121 PR 334 Sentrum"/>
    <s v="Bergen"/>
    <s v="N5804"/>
    <x v="17"/>
    <n v="1504"/>
    <n v="96800"/>
    <n v="10181"/>
    <d v="2003-11-12T00:00:00"/>
    <d v="2003-11-19T00:00:00"/>
    <d v="2003-11-15T00:00:00"/>
    <s v="Shipped"/>
    <n v="6"/>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629.85"/>
    <n v="3505.5000000000005"/>
    <n v="3124.35"/>
  </r>
  <r>
    <n v="10181"/>
    <s v="S18_3278"/>
    <n v="30"/>
    <n v="73.17"/>
    <n v="17"/>
    <x v="58"/>
    <x v="58"/>
    <x v="58"/>
    <n v="4722673215"/>
    <s v="Brehmen St. 121 PR 334 Sentrum"/>
    <s v="Bergen"/>
    <s v="N5804"/>
    <x v="17"/>
    <n v="1504"/>
    <n v="96800"/>
    <n v="10181"/>
    <d v="2003-11-12T00:00:00"/>
    <d v="2003-11-19T00:00:00"/>
    <d v="2003-11-15T00:00:00"/>
    <s v="Shipped"/>
    <n v="6"/>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195.1"/>
    <n v="1471.5"/>
    <n v="723.59999999999991"/>
  </r>
  <r>
    <n v="10181"/>
    <s v="S18_3482"/>
    <n v="22"/>
    <n v="120.53"/>
    <n v="16"/>
    <x v="58"/>
    <x v="58"/>
    <x v="58"/>
    <n v="4722673215"/>
    <s v="Brehmen St. 121 PR 334 Sentrum"/>
    <s v="Bergen"/>
    <s v="N5804"/>
    <x v="17"/>
    <n v="1504"/>
    <n v="96800"/>
    <n v="10181"/>
    <d v="2003-11-12T00:00:00"/>
    <d v="2003-11-19T00:00:00"/>
    <d v="2003-11-15T00:00:00"/>
    <s v="Shipped"/>
    <n v="6"/>
    <n v="3"/>
    <x v="86"/>
    <x v="1"/>
    <n v="5.4166666666666669E-2"/>
    <s v="Gearbox Collectibles"/>
    <s v="Highly detailed 1976 Ford Gran Torino &quot;Starsky and Hutch&quot; diecast model. Very well constructed and painted in red and white patterns."/>
    <n v="9127"/>
    <n v="73.489999999999995"/>
    <n v="146.99"/>
    <n v="2651.66"/>
    <n v="1616.78"/>
    <n v="1034.8799999999999"/>
  </r>
  <r>
    <n v="10181"/>
    <s v="S18_3685"/>
    <n v="39"/>
    <n v="137.04"/>
    <n v="4"/>
    <x v="58"/>
    <x v="58"/>
    <x v="58"/>
    <n v="4722673215"/>
    <s v="Brehmen St. 121 PR 334 Sentrum"/>
    <s v="Bergen"/>
    <s v="N5804"/>
    <x v="17"/>
    <n v="1504"/>
    <n v="96800"/>
    <n v="10181"/>
    <d v="2003-11-12T00:00:00"/>
    <d v="2003-11-19T00:00:00"/>
    <d v="2003-11-15T00:00:00"/>
    <s v="Shipped"/>
    <n v="6"/>
    <n v="3"/>
    <x v="99"/>
    <x v="1"/>
    <n v="5.4166666666666669E-2"/>
    <s v="Gearbox Collectibles"/>
    <s v="This model features working front and rear suspension on accurately replicated and actuating shock absorbers as well as opening engine cover, rear stabilizer flap,  and 4 opening doors."/>
    <n v="8990"/>
    <n v="62.16"/>
    <n v="141.28"/>
    <n v="5344.5599999999995"/>
    <n v="2424.2399999999998"/>
    <n v="2920.3199999999997"/>
  </r>
  <r>
    <n v="10181"/>
    <s v="S24_1628"/>
    <n v="34"/>
    <n v="45.28"/>
    <n v="1"/>
    <x v="58"/>
    <x v="58"/>
    <x v="58"/>
    <n v="4722673215"/>
    <s v="Brehmen St. 121 PR 334 Sentrum"/>
    <s v="Bergen"/>
    <s v="N5804"/>
    <x v="17"/>
    <n v="1504"/>
    <n v="96800"/>
    <n v="10181"/>
    <d v="2003-11-12T00:00:00"/>
    <d v="2003-11-19T00:00:00"/>
    <d v="2003-11-15T00:00:00"/>
    <s v="Shipped"/>
    <n v="6"/>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539.52"/>
    <n v="992.12"/>
    <n v="547.4"/>
  </r>
  <r>
    <n v="10181"/>
    <s v="S24_2972"/>
    <n v="37"/>
    <n v="32.85"/>
    <n v="8"/>
    <x v="58"/>
    <x v="58"/>
    <x v="58"/>
    <n v="4722673215"/>
    <s v="Brehmen St. 121 PR 334 Sentrum"/>
    <s v="Bergen"/>
    <s v="N5804"/>
    <x v="17"/>
    <n v="1504"/>
    <n v="96800"/>
    <n v="10181"/>
    <d v="2003-11-12T00:00:00"/>
    <d v="2003-11-19T00:00:00"/>
    <d v="2003-11-15T00:00:00"/>
    <s v="Shipped"/>
    <n v="6"/>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15.45"/>
    <n v="600.88"/>
    <n v="614.57000000000005"/>
  </r>
  <r>
    <n v="10181"/>
    <s v="S24_3371"/>
    <n v="23"/>
    <n v="54.49"/>
    <n v="13"/>
    <x v="58"/>
    <x v="58"/>
    <x v="58"/>
    <n v="4722673215"/>
    <s v="Brehmen St. 121 PR 334 Sentrum"/>
    <s v="Bergen"/>
    <s v="N5804"/>
    <x v="17"/>
    <n v="1504"/>
    <n v="96800"/>
    <n v="10181"/>
    <d v="2003-11-12T00:00:00"/>
    <d v="2003-11-19T00:00:00"/>
    <d v="2003-11-15T00:00:00"/>
    <s v="Shipped"/>
    <n v="6"/>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53.27"/>
    <n v="887.33999999999992"/>
    <n v="365.93000000000006"/>
  </r>
  <r>
    <n v="10181"/>
    <s v="S24_3856"/>
    <n v="25"/>
    <n v="122.17"/>
    <n v="9"/>
    <x v="58"/>
    <x v="58"/>
    <x v="58"/>
    <n v="4722673215"/>
    <s v="Brehmen St. 121 PR 334 Sentrum"/>
    <s v="Bergen"/>
    <s v="N5804"/>
    <x v="17"/>
    <n v="1504"/>
    <n v="96800"/>
    <n v="10181"/>
    <d v="2003-11-12T00:00:00"/>
    <d v="2003-11-19T00:00:00"/>
    <d v="2003-11-15T00:00:00"/>
    <s v="Shipped"/>
    <n v="6"/>
    <n v="3"/>
    <x v="91"/>
    <x v="1"/>
    <n v="5.4166666666666669E-2"/>
    <s v="Classic Metal Creations"/>
    <s v="Features include: Turnable front wheels; steering function; detailed interior; detailed engine; opening hood; opening trunk; opening doors; and detailed chassis."/>
    <n v="6600"/>
    <n v="98.3"/>
    <n v="140.43"/>
    <n v="3054.25"/>
    <n v="2457.5"/>
    <n v="596.75"/>
  </r>
  <r>
    <n v="10182"/>
    <s v="S18_1342"/>
    <n v="25"/>
    <n v="83.22"/>
    <n v="3"/>
    <x v="13"/>
    <x v="13"/>
    <x v="13"/>
    <n v="4155551450"/>
    <s v="5677 Strong St. "/>
    <s v="San Rafael"/>
    <n v="97562"/>
    <x v="0"/>
    <n v="1165"/>
    <n v="210500"/>
    <n v="10113"/>
    <d v="2003-03-26T00:00:00"/>
    <d v="2003-04-02T00:00:00"/>
    <d v="2003-03-27T00:00:00"/>
    <s v="Shipped"/>
    <n v="6"/>
    <n v="2"/>
    <x v="8"/>
    <x v="0"/>
    <n v="5.4166666666666669E-2"/>
    <s v="Motor City Art Classics"/>
    <s v="Features opening engine cover, doors, trunk, and fuel filler cap. Color black"/>
    <n v="8693"/>
    <n v="60.62"/>
    <n v="102.74"/>
    <n v="2080.5"/>
    <n v="1515.5"/>
    <n v="565"/>
  </r>
  <r>
    <n v="10182"/>
    <s v="S18_1367"/>
    <n v="32"/>
    <n v="44.21"/>
    <n v="2"/>
    <x v="13"/>
    <x v="13"/>
    <x v="13"/>
    <n v="4155551450"/>
    <s v="5677 Strong St. "/>
    <s v="San Rafael"/>
    <n v="97562"/>
    <x v="0"/>
    <n v="1165"/>
    <n v="210500"/>
    <n v="10113"/>
    <d v="2003-03-26T00:00:00"/>
    <d v="2003-04-02T00:00:00"/>
    <d v="2003-03-27T00:00:00"/>
    <s v="Shipped"/>
    <n v="6"/>
    <n v="2"/>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14.72"/>
    <n v="776.32"/>
    <n v="638.4"/>
  </r>
  <r>
    <n v="10182"/>
    <s v="S18_1749"/>
    <n v="44"/>
    <n v="159.80000000000001"/>
    <n v="10"/>
    <x v="13"/>
    <x v="13"/>
    <x v="13"/>
    <n v="4155551450"/>
    <s v="5677 Strong St. "/>
    <s v="San Rafael"/>
    <n v="97562"/>
    <x v="0"/>
    <n v="1165"/>
    <n v="210500"/>
    <n v="10113"/>
    <d v="2003-03-26T00:00:00"/>
    <d v="2003-04-02T00:00:00"/>
    <d v="2003-03-27T00:00:00"/>
    <s v="Shipped"/>
    <n v="6"/>
    <n v="2"/>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031.2000000000007"/>
    <n v="3814.8"/>
    <n v="3216.4000000000005"/>
  </r>
  <r>
    <n v="10182"/>
    <s v="S18_2248"/>
    <n v="38"/>
    <n v="54.49"/>
    <n v="9"/>
    <x v="13"/>
    <x v="13"/>
    <x v="13"/>
    <n v="4155551450"/>
    <s v="5677 Strong St. "/>
    <s v="San Rafael"/>
    <n v="97562"/>
    <x v="0"/>
    <n v="1165"/>
    <n v="210500"/>
    <n v="10113"/>
    <d v="2003-03-26T00:00:00"/>
    <d v="2003-04-02T00:00:00"/>
    <d v="2003-03-27T00:00:00"/>
    <s v="Shipped"/>
    <n v="6"/>
    <n v="2"/>
    <x v="1"/>
    <x v="0"/>
    <n v="5.4166666666666669E-2"/>
    <s v="Motor City Art Classics"/>
    <s v="Features opening hood, opening doors, opening trunk, wide white wall tires, front door arm rests, working steering system."/>
    <n v="540"/>
    <n v="33.299999999999997"/>
    <n v="60.54"/>
    <n v="2070.62"/>
    <n v="1265.3999999999999"/>
    <n v="805.22"/>
  </r>
  <r>
    <n v="10182"/>
    <s v="S18_2325"/>
    <n v="20"/>
    <n v="105.52"/>
    <n v="7"/>
    <x v="13"/>
    <x v="13"/>
    <x v="13"/>
    <n v="4155551450"/>
    <s v="5677 Strong St. "/>
    <s v="San Rafael"/>
    <n v="97562"/>
    <x v="0"/>
    <n v="1165"/>
    <n v="210500"/>
    <n v="10113"/>
    <d v="2003-03-26T00:00:00"/>
    <d v="2003-04-02T00:00:00"/>
    <d v="2003-03-27T00:00:00"/>
    <s v="Shipped"/>
    <n v="6"/>
    <n v="2"/>
    <x v="4"/>
    <x v="0"/>
    <n v="5.4166666666666669E-2"/>
    <s v="Autoart Studio Design"/>
    <s v="This model features grille-mounted chrome horn, lift-up louvered hood, fold-down rumble seat, working steering system, chrome-covered spare, opening doors, detailed and wired engine"/>
    <n v="9354"/>
    <n v="58.48"/>
    <n v="127.13"/>
    <n v="2110.4"/>
    <n v="1169.5999999999999"/>
    <n v="940.80000000000018"/>
  </r>
  <r>
    <n v="10182"/>
    <s v="S18_2795"/>
    <n v="21"/>
    <n v="135"/>
    <n v="4"/>
    <x v="13"/>
    <x v="13"/>
    <x v="13"/>
    <n v="4155551450"/>
    <s v="5677 Strong St. "/>
    <s v="San Rafael"/>
    <n v="97562"/>
    <x v="0"/>
    <n v="1165"/>
    <n v="210500"/>
    <n v="10113"/>
    <d v="2003-03-26T00:00:00"/>
    <d v="2003-04-02T00:00:00"/>
    <d v="2003-03-27T00:00:00"/>
    <s v="Shipped"/>
    <n v="6"/>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2835"/>
    <n v="1523.76"/>
    <n v="1311.24"/>
  </r>
  <r>
    <n v="10182"/>
    <s v="S18_3320"/>
    <n v="33"/>
    <n v="86.31"/>
    <n v="1"/>
    <x v="13"/>
    <x v="13"/>
    <x v="13"/>
    <n v="4155551450"/>
    <s v="5677 Strong St. "/>
    <s v="San Rafael"/>
    <n v="97562"/>
    <x v="0"/>
    <n v="1165"/>
    <n v="210500"/>
    <n v="10113"/>
    <d v="2003-03-26T00:00:00"/>
    <d v="2003-04-02T00:00:00"/>
    <d v="2003-03-27T00:00:00"/>
    <s v="Shipped"/>
    <n v="6"/>
    <n v="2"/>
    <x v="18"/>
    <x v="0"/>
    <n v="5.4166666666666669E-2"/>
    <s v="Exoto Designs"/>
    <s v="Features Gold Trim, Full Size Spare Tire, Chrome Trim, Chrome Grille, Opening Hood, Opening Doors, Opening Trunk, Detailed Engine, Working Steering System"/>
    <n v="7913"/>
    <n v="57.54"/>
    <n v="99.21"/>
    <n v="2848.23"/>
    <n v="1898.82"/>
    <n v="949.41000000000008"/>
  </r>
  <r>
    <n v="10182"/>
    <s v="S18_4409"/>
    <n v="36"/>
    <n v="88.35"/>
    <n v="11"/>
    <x v="13"/>
    <x v="13"/>
    <x v="13"/>
    <n v="4155551450"/>
    <s v="5677 Strong St. "/>
    <s v="San Rafael"/>
    <n v="97562"/>
    <x v="0"/>
    <n v="1165"/>
    <n v="210500"/>
    <n v="10113"/>
    <d v="2003-03-26T00:00:00"/>
    <d v="2003-04-02T00:00:00"/>
    <d v="2003-03-27T00:00:00"/>
    <s v="Shipped"/>
    <n v="6"/>
    <n v="2"/>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180.6"/>
    <n v="1557.36"/>
    <n v="1623.24"/>
  </r>
  <r>
    <n v="10182"/>
    <s v="S18_4933"/>
    <n v="44"/>
    <n v="61.29"/>
    <n v="12"/>
    <x v="13"/>
    <x v="13"/>
    <x v="13"/>
    <n v="4155551450"/>
    <s v="5677 Strong St. "/>
    <s v="San Rafael"/>
    <n v="97562"/>
    <x v="0"/>
    <n v="1165"/>
    <n v="210500"/>
    <n v="10113"/>
    <d v="2003-03-26T00:00:00"/>
    <d v="2003-04-02T00:00:00"/>
    <d v="2003-03-27T00:00:00"/>
    <s v="Shipped"/>
    <n v="6"/>
    <n v="2"/>
    <x v="102"/>
    <x v="1"/>
    <n v="5.4166666666666669E-2"/>
    <s v="Studio M Art Models"/>
    <s v="This 1:18 scale precision die-cast replica, with its optional porthole hardtop and factory baked-enamel Thunderbird Bronze finish, is a 100% accurate rendition of this American classic."/>
    <n v="3209"/>
    <n v="34.21"/>
    <n v="71.27"/>
    <n v="2696.7599999999998"/>
    <n v="1505.24"/>
    <n v="1191.5199999999998"/>
  </r>
  <r>
    <n v="10182"/>
    <s v="S24_1046"/>
    <n v="47"/>
    <n v="63.2"/>
    <n v="16"/>
    <x v="13"/>
    <x v="13"/>
    <x v="13"/>
    <n v="4155551450"/>
    <s v="5677 Strong St. "/>
    <s v="San Rafael"/>
    <n v="97562"/>
    <x v="0"/>
    <n v="1165"/>
    <n v="210500"/>
    <n v="10113"/>
    <d v="2003-03-26T00:00:00"/>
    <d v="2003-04-02T00:00:00"/>
    <d v="2003-03-27T00:00:00"/>
    <s v="Shipped"/>
    <n v="6"/>
    <n v="2"/>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970.4"/>
    <n v="2314.2800000000002"/>
    <n v="656.11999999999989"/>
  </r>
  <r>
    <n v="10182"/>
    <s v="S24_1937"/>
    <n v="39"/>
    <n v="31.86"/>
    <n v="6"/>
    <x v="13"/>
    <x v="13"/>
    <x v="13"/>
    <n v="4155551450"/>
    <s v="5677 Strong St. "/>
    <s v="San Rafael"/>
    <n v="97562"/>
    <x v="0"/>
    <n v="1165"/>
    <n v="210500"/>
    <n v="10113"/>
    <d v="2003-03-26T00:00:00"/>
    <d v="2003-04-02T00:00:00"/>
    <d v="2003-03-27T00:00:00"/>
    <s v="Shipped"/>
    <n v="6"/>
    <n v="2"/>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242.54"/>
    <n v="880.23"/>
    <n v="362.30999999999995"/>
  </r>
  <r>
    <n v="10182"/>
    <s v="S24_2022"/>
    <n v="31"/>
    <n v="39.869999999999997"/>
    <n v="5"/>
    <x v="13"/>
    <x v="13"/>
    <x v="13"/>
    <n v="4155551450"/>
    <s v="5677 Strong St. "/>
    <s v="San Rafael"/>
    <n v="97562"/>
    <x v="0"/>
    <n v="1165"/>
    <n v="210500"/>
    <n v="10113"/>
    <d v="2003-03-26T00:00:00"/>
    <d v="2003-04-02T00:00:00"/>
    <d v="2003-03-27T00:00:00"/>
    <s v="Shipped"/>
    <n v="6"/>
    <n v="2"/>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35.97"/>
    <n v="638.91"/>
    <n v="597.06000000000006"/>
  </r>
  <r>
    <n v="10182"/>
    <s v="S24_2766"/>
    <n v="36"/>
    <n v="87.24"/>
    <n v="14"/>
    <x v="13"/>
    <x v="13"/>
    <x v="13"/>
    <n v="4155551450"/>
    <s v="5677 Strong St. "/>
    <s v="San Rafael"/>
    <n v="97562"/>
    <x v="0"/>
    <n v="1165"/>
    <n v="210500"/>
    <n v="10113"/>
    <d v="2003-03-26T00:00:00"/>
    <d v="2003-04-02T00:00:00"/>
    <d v="2003-03-27T00:00:00"/>
    <s v="Shipped"/>
    <n v="6"/>
    <n v="2"/>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140.64"/>
    <n v="1701"/>
    <n v="1439.6399999999999"/>
  </r>
  <r>
    <n v="10182"/>
    <s v="S24_2887"/>
    <n v="20"/>
    <n v="116.27"/>
    <n v="13"/>
    <x v="13"/>
    <x v="13"/>
    <x v="13"/>
    <n v="4155551450"/>
    <s v="5677 Strong St. "/>
    <s v="San Rafael"/>
    <n v="97562"/>
    <x v="0"/>
    <n v="1165"/>
    <n v="210500"/>
    <n v="10113"/>
    <d v="2003-03-26T00:00:00"/>
    <d v="2003-04-02T00:00:00"/>
    <d v="2003-03-27T00:00:00"/>
    <s v="Shipped"/>
    <n v="6"/>
    <n v="2"/>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325.4"/>
    <n v="1456.3999999999999"/>
    <n v="869.00000000000023"/>
  </r>
  <r>
    <n v="10182"/>
    <s v="S24_3191"/>
    <n v="33"/>
    <n v="73.62"/>
    <n v="15"/>
    <x v="13"/>
    <x v="13"/>
    <x v="13"/>
    <n v="4155551450"/>
    <s v="5677 Strong St. "/>
    <s v="San Rafael"/>
    <n v="97562"/>
    <x v="0"/>
    <n v="1165"/>
    <n v="210500"/>
    <n v="10113"/>
    <d v="2003-03-26T00:00:00"/>
    <d v="2003-04-02T00:00:00"/>
    <d v="2003-03-27T00:00:00"/>
    <s v="Shipped"/>
    <n v="6"/>
    <n v="2"/>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429.46"/>
    <n v="1666.83"/>
    <n v="762.63000000000011"/>
  </r>
  <r>
    <n v="10182"/>
    <s v="S24_3432"/>
    <n v="49"/>
    <n v="95.3"/>
    <n v="17"/>
    <x v="13"/>
    <x v="13"/>
    <x v="13"/>
    <n v="4155551450"/>
    <s v="5677 Strong St. "/>
    <s v="San Rafael"/>
    <n v="97562"/>
    <x v="0"/>
    <n v="1165"/>
    <n v="210500"/>
    <n v="10113"/>
    <d v="2003-03-26T00:00:00"/>
    <d v="2003-04-02T00:00:00"/>
    <d v="2003-03-27T00:00:00"/>
    <s v="Shipped"/>
    <n v="6"/>
    <n v="2"/>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669.7"/>
    <n v="3043.39"/>
    <n v="1626.31"/>
  </r>
  <r>
    <n v="10182"/>
    <s v="S24_3969"/>
    <n v="23"/>
    <n v="34.880000000000003"/>
    <n v="8"/>
    <x v="13"/>
    <x v="13"/>
    <x v="13"/>
    <n v="4155551450"/>
    <s v="5677 Strong St. "/>
    <s v="San Rafael"/>
    <n v="97562"/>
    <x v="0"/>
    <n v="1165"/>
    <n v="210500"/>
    <n v="10113"/>
    <d v="2003-03-26T00:00:00"/>
    <d v="2003-04-02T00:00:00"/>
    <d v="2003-03-27T00:00:00"/>
    <s v="Shipped"/>
    <n v="6"/>
    <n v="2"/>
    <x v="3"/>
    <x v="0"/>
    <n v="5.8333333333333327E-2"/>
    <s v="Red Start Diecast"/>
    <s v="This model features grille-mounted chrome horn, lift-up louvered hood, fold-down rumble seat, working steering system and rubber wheels. Color black."/>
    <n v="2081"/>
    <n v="21.75"/>
    <n v="41.03"/>
    <n v="802.24"/>
    <n v="500.25"/>
    <n v="301.99"/>
  </r>
  <r>
    <n v="10183"/>
    <s v="S10_1949"/>
    <n v="23"/>
    <n v="180.01"/>
    <n v="8"/>
    <x v="59"/>
    <x v="59"/>
    <x v="59"/>
    <n v="2155554695"/>
    <s v="782 First Street "/>
    <s v="Philadelphia"/>
    <n v="71270"/>
    <x v="0"/>
    <n v="1188"/>
    <n v="81100"/>
    <n v="10183"/>
    <d v="2003-11-13T00:00:00"/>
    <d v="2003-11-22T00:00:00"/>
    <d v="2003-11-15T00:00:00"/>
    <s v="Shipped"/>
    <n v="7"/>
    <n v="2"/>
    <x v="10"/>
    <x v="1"/>
    <n v="4.8611111111111112E-2"/>
    <s v="Classic Metal Creations"/>
    <s v="Turnable front wheels; steering function; detailed interior; detailed engine; opening hood; opening trunk; opening doors; and detailed chassis."/>
    <n v="7305"/>
    <n v="98.58"/>
    <n v="214.3"/>
    <n v="4140.2299999999996"/>
    <n v="2267.34"/>
    <n v="1872.8899999999994"/>
  </r>
  <r>
    <n v="10183"/>
    <s v="S10_4962"/>
    <n v="28"/>
    <n v="127.06"/>
    <n v="1"/>
    <x v="59"/>
    <x v="59"/>
    <x v="59"/>
    <n v="2155554695"/>
    <s v="782 First Street "/>
    <s v="Philadelphia"/>
    <n v="71270"/>
    <x v="0"/>
    <n v="1188"/>
    <n v="81100"/>
    <n v="10183"/>
    <d v="2003-11-13T00:00:00"/>
    <d v="2003-11-22T00:00:00"/>
    <d v="2003-11-15T00:00:00"/>
    <s v="Shipped"/>
    <n v="7"/>
    <n v="2"/>
    <x v="11"/>
    <x v="1"/>
    <n v="4.8611111111111112E-2"/>
    <s v="Second Gear Diecast"/>
    <s v="Features include: Turnable front wheels; steering function; detailed interior; detailed engine; opening hood; opening trunk; opening doors; and detailed chassis."/>
    <n v="6791"/>
    <n v="103.42"/>
    <n v="147.74"/>
    <n v="3557.6800000000003"/>
    <n v="2895.76"/>
    <n v="661.92000000000007"/>
  </r>
  <r>
    <n v="10183"/>
    <s v="S12_1666"/>
    <n v="41"/>
    <n v="114.8"/>
    <n v="5"/>
    <x v="59"/>
    <x v="59"/>
    <x v="59"/>
    <n v="2155554695"/>
    <s v="782 First Street "/>
    <s v="Philadelphia"/>
    <n v="71270"/>
    <x v="0"/>
    <n v="1188"/>
    <n v="81100"/>
    <n v="10183"/>
    <d v="2003-11-13T00:00:00"/>
    <d v="2003-11-22T00:00:00"/>
    <d v="2003-11-15T00:00:00"/>
    <s v="Shipped"/>
    <n v="7"/>
    <n v="2"/>
    <x v="12"/>
    <x v="2"/>
    <n v="4.9999999999999996E-2"/>
    <s v="Welly Diecast Productions"/>
    <s v="Model features 30 windows, skylights &amp; glare resistant glass, working steering system, original logos"/>
    <n v="1579"/>
    <n v="77.900000000000006"/>
    <n v="136.66999999999999"/>
    <n v="4706.8"/>
    <n v="3193.9"/>
    <n v="1512.9"/>
  </r>
  <r>
    <n v="10183"/>
    <s v="S18_1097"/>
    <n v="21"/>
    <n v="108.5"/>
    <n v="7"/>
    <x v="59"/>
    <x v="59"/>
    <x v="59"/>
    <n v="2155554695"/>
    <s v="782 First Street "/>
    <s v="Philadelphia"/>
    <n v="71270"/>
    <x v="0"/>
    <n v="1188"/>
    <n v="81100"/>
    <n v="10183"/>
    <d v="2003-11-13T00:00:00"/>
    <d v="2003-11-22T00:00:00"/>
    <d v="2003-11-15T00:00:00"/>
    <s v="Shipped"/>
    <n v="7"/>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278.5"/>
    <n v="1224.93"/>
    <n v="1053.57"/>
  </r>
  <r>
    <n v="10183"/>
    <s v="S18_2949"/>
    <n v="37"/>
    <n v="91.18"/>
    <n v="9"/>
    <x v="59"/>
    <x v="59"/>
    <x v="59"/>
    <n v="2155554695"/>
    <s v="782 First Street "/>
    <s v="Philadelphia"/>
    <n v="71270"/>
    <x v="0"/>
    <n v="1188"/>
    <n v="81100"/>
    <n v="10183"/>
    <d v="2003-11-13T00:00:00"/>
    <d v="2003-11-22T00:00:00"/>
    <d v="2003-11-15T00:00:00"/>
    <s v="Shipped"/>
    <n v="7"/>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73.6600000000003"/>
    <n v="2248.86"/>
    <n v="1124.8000000000002"/>
  </r>
  <r>
    <n v="10183"/>
    <s v="S18_2957"/>
    <n v="39"/>
    <n v="51.22"/>
    <n v="11"/>
    <x v="59"/>
    <x v="59"/>
    <x v="59"/>
    <n v="2155554695"/>
    <s v="782 First Street "/>
    <s v="Philadelphia"/>
    <n v="71270"/>
    <x v="0"/>
    <n v="1188"/>
    <n v="81100"/>
    <n v="10183"/>
    <d v="2003-11-13T00:00:00"/>
    <d v="2003-11-22T00:00:00"/>
    <d v="2003-11-15T00:00:00"/>
    <s v="Shipped"/>
    <n v="7"/>
    <n v="2"/>
    <x v="16"/>
    <x v="0"/>
    <n v="5.4166666666666669E-2"/>
    <s v="Min Lin Diecast"/>
    <s v="Chrome Trim, Chrome Grille, Opening Hood, Opening Doors, Opening Trunk, Detailed Engine, Working Steering System"/>
    <n v="5649"/>
    <n v="34.35"/>
    <n v="62.46"/>
    <n v="1997.58"/>
    <n v="1339.65"/>
    <n v="657.92999999999984"/>
  </r>
  <r>
    <n v="10183"/>
    <s v="S18_3136"/>
    <n v="22"/>
    <n v="90.06"/>
    <n v="10"/>
    <x v="59"/>
    <x v="59"/>
    <x v="59"/>
    <n v="2155554695"/>
    <s v="782 First Street "/>
    <s v="Philadelphia"/>
    <n v="71270"/>
    <x v="0"/>
    <n v="1188"/>
    <n v="81100"/>
    <n v="10183"/>
    <d v="2003-11-13T00:00:00"/>
    <d v="2003-11-22T00:00:00"/>
    <d v="2003-11-15T00:00:00"/>
    <s v="Shipped"/>
    <n v="7"/>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1981.3200000000002"/>
    <n v="1336.28"/>
    <n v="645.04000000000019"/>
  </r>
  <r>
    <n v="10183"/>
    <s v="S18_4600"/>
    <n v="21"/>
    <n v="118.66"/>
    <n v="2"/>
    <x v="59"/>
    <x v="59"/>
    <x v="59"/>
    <n v="2155554695"/>
    <s v="782 First Street "/>
    <s v="Philadelphia"/>
    <n v="71270"/>
    <x v="0"/>
    <n v="1188"/>
    <n v="81100"/>
    <n v="10183"/>
    <d v="2003-11-13T00:00:00"/>
    <d v="2003-11-22T00:00:00"/>
    <d v="2003-11-15T00:00:00"/>
    <s v="Shipped"/>
    <n v="7"/>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91.86"/>
    <n v="1779.96"/>
    <n v="711.90000000000009"/>
  </r>
  <r>
    <n v="10183"/>
    <s v="S18_4668"/>
    <n v="40"/>
    <n v="42.26"/>
    <n v="6"/>
    <x v="59"/>
    <x v="59"/>
    <x v="59"/>
    <n v="2155554695"/>
    <s v="782 First Street "/>
    <s v="Philadelphia"/>
    <n v="71270"/>
    <x v="0"/>
    <n v="1188"/>
    <n v="81100"/>
    <n v="10183"/>
    <d v="2003-11-13T00:00:00"/>
    <d v="2003-11-22T00:00:00"/>
    <d v="2003-11-15T00:00:00"/>
    <s v="Shipped"/>
    <n v="7"/>
    <n v="2"/>
    <x v="20"/>
    <x v="0"/>
    <n v="5.4166666666666669E-2"/>
    <s v="Studio M Art Models"/>
    <s v="Features completely detailed interior including Velvet flocked drapes,deluxe wood grain floor, and a wood grain casket with seperate chrome handles"/>
    <n v="6645"/>
    <n v="23.14"/>
    <n v="50.31"/>
    <n v="1690.3999999999999"/>
    <n v="925.6"/>
    <n v="764.79999999999984"/>
  </r>
  <r>
    <n v="10183"/>
    <s v="S24_4258"/>
    <n v="47"/>
    <n v="81.81"/>
    <n v="12"/>
    <x v="59"/>
    <x v="59"/>
    <x v="59"/>
    <n v="2155554695"/>
    <s v="782 First Street "/>
    <s v="Philadelphia"/>
    <n v="71270"/>
    <x v="0"/>
    <n v="1188"/>
    <n v="81100"/>
    <n v="10183"/>
    <d v="2003-11-13T00:00:00"/>
    <d v="2003-11-22T00:00:00"/>
    <d v="2003-11-15T00:00:00"/>
    <s v="Shipped"/>
    <n v="7"/>
    <n v="2"/>
    <x v="22"/>
    <x v="0"/>
    <n v="5.8333333333333327E-2"/>
    <s v="Second Gear Diecast"/>
    <s v="Features opening trunk,  working steering system. Color dark green."/>
    <n v="4710"/>
    <n v="57.46"/>
    <n v="97.39"/>
    <n v="3845.07"/>
    <n v="2700.62"/>
    <n v="1144.4500000000003"/>
  </r>
  <r>
    <n v="10183"/>
    <s v="S32_3522"/>
    <n v="49"/>
    <n v="52.36"/>
    <n v="4"/>
    <x v="59"/>
    <x v="59"/>
    <x v="59"/>
    <n v="2155554695"/>
    <s v="782 First Street "/>
    <s v="Philadelphia"/>
    <n v="71270"/>
    <x v="0"/>
    <n v="1188"/>
    <n v="81100"/>
    <n v="10183"/>
    <d v="2003-11-13T00:00:00"/>
    <d v="2003-11-22T00:00:00"/>
    <d v="2003-11-15T00:00:00"/>
    <s v="Shipped"/>
    <n v="7"/>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565.64"/>
    <n v="1646.8899999999999"/>
    <n v="918.75"/>
  </r>
  <r>
    <n v="10183"/>
    <s v="S700_2824"/>
    <n v="23"/>
    <n v="85.98"/>
    <n v="3"/>
    <x v="59"/>
    <x v="59"/>
    <x v="59"/>
    <n v="2155554695"/>
    <s v="782 First Street "/>
    <s v="Philadelphia"/>
    <n v="71270"/>
    <x v="0"/>
    <n v="1188"/>
    <n v="81100"/>
    <n v="10183"/>
    <d v="2003-11-13T00:00:00"/>
    <d v="2003-11-22T00:00:00"/>
    <d v="2003-11-15T00:00:00"/>
    <s v="Shipped"/>
    <n v="7"/>
    <n v="2"/>
    <x v="25"/>
    <x v="1"/>
    <n v="5.4166666666666669E-2"/>
    <s v="Carousel DieCast Legends"/>
    <s v="Features include opening and closing doors. Color: White. _x000a_Measures approximately 9 1/2&quot; Long."/>
    <n v="6934"/>
    <n v="46.53"/>
    <n v="101.15"/>
    <n v="1977.5400000000002"/>
    <n v="1070.19"/>
    <n v="907.35000000000014"/>
  </r>
  <r>
    <n v="10184"/>
    <s v="S12_4473"/>
    <n v="37"/>
    <n v="105.47"/>
    <n v="6"/>
    <x v="60"/>
    <x v="60"/>
    <x v="60"/>
    <n v="955558282"/>
    <s v="C/ Romero, 33 "/>
    <s v="Sevilla"/>
    <n v="41101"/>
    <x v="3"/>
    <n v="1702"/>
    <n v="65700"/>
    <n v="10184"/>
    <d v="2003-11-14T00:00:00"/>
    <d v="2003-11-22T00:00:00"/>
    <d v="2003-11-20T00:00:00"/>
    <s v="Shipped"/>
    <n v="6"/>
    <n v="5"/>
    <x v="27"/>
    <x v="2"/>
    <n v="4.9999999999999996E-2"/>
    <s v="Exoto Designs"/>
    <s v="1:12 scale die-cast about 20&quot; long Hood opens, Rubber wheels"/>
    <n v="6125"/>
    <n v="55.7"/>
    <n v="118.5"/>
    <n v="3902.39"/>
    <n v="2060.9"/>
    <n v="1841.4899999999998"/>
  </r>
  <r>
    <n v="10184"/>
    <s v="S18_2238"/>
    <n v="46"/>
    <n v="145.72"/>
    <n v="5"/>
    <x v="60"/>
    <x v="60"/>
    <x v="60"/>
    <n v="955558282"/>
    <s v="C/ Romero, 33 "/>
    <s v="Sevilla"/>
    <n v="41101"/>
    <x v="3"/>
    <n v="1702"/>
    <n v="65700"/>
    <n v="10184"/>
    <d v="2003-11-14T00:00:00"/>
    <d v="2003-11-22T00:00:00"/>
    <d v="2003-11-20T00:00:00"/>
    <s v="Shipped"/>
    <n v="6"/>
    <n v="5"/>
    <x v="28"/>
    <x v="1"/>
    <n v="5.4166666666666669E-2"/>
    <s v="Gearbox Collectibles"/>
    <s v="Turnable front wheels; steering function; detailed interior; detailed engine; opening hood; opening trunk; opening doors; and detailed chassis."/>
    <n v="4724"/>
    <n v="101.51"/>
    <n v="163.72999999999999"/>
    <n v="6703.12"/>
    <n v="4669.46"/>
    <n v="2033.6599999999999"/>
  </r>
  <r>
    <n v="10184"/>
    <s v="S18_2319"/>
    <n v="46"/>
    <n v="119.05"/>
    <n v="9"/>
    <x v="60"/>
    <x v="60"/>
    <x v="60"/>
    <n v="955558282"/>
    <s v="C/ Romero, 33 "/>
    <s v="Sevilla"/>
    <n v="41101"/>
    <x v="3"/>
    <n v="1702"/>
    <n v="65700"/>
    <n v="10184"/>
    <d v="2003-11-14T00:00:00"/>
    <d v="2003-11-22T00:00:00"/>
    <d v="2003-11-20T00:00:00"/>
    <s v="Shipped"/>
    <n v="6"/>
    <n v="5"/>
    <x v="29"/>
    <x v="2"/>
    <n v="5.4166666666666669E-2"/>
    <s v="Unimax Art Galleries"/>
    <s v="Exact replica. 100+ parts. working steering system, original logos"/>
    <n v="8258"/>
    <n v="74.86"/>
    <n v="122.73"/>
    <n v="5476.3"/>
    <n v="3443.56"/>
    <n v="2032.7400000000002"/>
  </r>
  <r>
    <n v="10184"/>
    <s v="S18_2432"/>
    <n v="44"/>
    <n v="60.77"/>
    <n v="12"/>
    <x v="60"/>
    <x v="60"/>
    <x v="60"/>
    <n v="955558282"/>
    <s v="C/ Romero, 33 "/>
    <s v="Sevilla"/>
    <n v="41101"/>
    <x v="3"/>
    <n v="1702"/>
    <n v="65700"/>
    <n v="10184"/>
    <d v="2003-11-14T00:00:00"/>
    <d v="2003-11-22T00:00:00"/>
    <d v="2003-11-20T00:00:00"/>
    <s v="Shipped"/>
    <n v="6"/>
    <n v="5"/>
    <x v="14"/>
    <x v="2"/>
    <n v="5.4166666666666669E-2"/>
    <s v="Carousel DieCast Legends"/>
    <s v="Gleaming red handsome appearance. Everything is here the fire hoses, ladder, axes, bells, lanterns, ready to fight any inferno."/>
    <n v="2018"/>
    <n v="24.92"/>
    <n v="60.77"/>
    <n v="2673.88"/>
    <n v="1096.48"/>
    <n v="1577.4"/>
  </r>
  <r>
    <n v="10184"/>
    <s v="S18_3232"/>
    <n v="28"/>
    <n v="165.95"/>
    <n v="10"/>
    <x v="60"/>
    <x v="60"/>
    <x v="60"/>
    <n v="955558282"/>
    <s v="C/ Romero, 33 "/>
    <s v="Sevilla"/>
    <n v="41101"/>
    <x v="3"/>
    <n v="1702"/>
    <n v="65700"/>
    <n v="10184"/>
    <d v="2003-11-14T00:00:00"/>
    <d v="2003-11-22T00:00:00"/>
    <d v="2003-11-20T00:00:00"/>
    <s v="Shipped"/>
    <n v="6"/>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646.5999999999995"/>
    <n v="2181.2000000000003"/>
    <n v="2465.3999999999992"/>
  </r>
  <r>
    <n v="10184"/>
    <s v="S24_1444"/>
    <n v="31"/>
    <n v="57.22"/>
    <n v="3"/>
    <x v="60"/>
    <x v="60"/>
    <x v="60"/>
    <n v="955558282"/>
    <s v="C/ Romero, 33 "/>
    <s v="Sevilla"/>
    <n v="41101"/>
    <x v="3"/>
    <n v="1702"/>
    <n v="65700"/>
    <n v="10184"/>
    <d v="2003-11-14T00:00:00"/>
    <d v="2003-11-22T00:00:00"/>
    <d v="2003-11-20T00:00:00"/>
    <s v="Shipped"/>
    <n v="6"/>
    <n v="5"/>
    <x v="32"/>
    <x v="1"/>
    <n v="5.8333333333333327E-2"/>
    <s v="Highway 66 Mini Classics"/>
    <s v="1:24 scale die-cast about 18&quot; long doors open, hood opens and rubber wheels"/>
    <n v="4074"/>
    <n v="32.369999999999997"/>
    <n v="57.8"/>
    <n v="1773.82"/>
    <n v="1003.4699999999999"/>
    <n v="770.35"/>
  </r>
  <r>
    <n v="10184"/>
    <s v="S24_2300"/>
    <n v="24"/>
    <n v="117.57"/>
    <n v="11"/>
    <x v="60"/>
    <x v="60"/>
    <x v="60"/>
    <n v="955558282"/>
    <s v="C/ Romero, 33 "/>
    <s v="Sevilla"/>
    <n v="41101"/>
    <x v="3"/>
    <n v="1702"/>
    <n v="65700"/>
    <n v="10184"/>
    <d v="2003-11-14T00:00:00"/>
    <d v="2003-11-22T00:00:00"/>
    <d v="2003-11-20T00:00:00"/>
    <s v="Shipped"/>
    <n v="6"/>
    <n v="5"/>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821.68"/>
    <n v="1472.16"/>
    <n v="1349.5199999999998"/>
  </r>
  <r>
    <n v="10184"/>
    <s v="S24_2840"/>
    <n v="42"/>
    <n v="30.06"/>
    <n v="7"/>
    <x v="60"/>
    <x v="60"/>
    <x v="60"/>
    <n v="955558282"/>
    <s v="C/ Romero, 33 "/>
    <s v="Sevilla"/>
    <n v="41101"/>
    <x v="3"/>
    <n v="1702"/>
    <n v="65700"/>
    <n v="10184"/>
    <d v="2003-11-14T00:00:00"/>
    <d v="2003-11-22T00:00:00"/>
    <d v="2003-11-20T00:00:00"/>
    <s v="Shipped"/>
    <n v="6"/>
    <n v="5"/>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262.52"/>
    <n v="668.22"/>
    <n v="594.29999999999995"/>
  </r>
  <r>
    <n v="10184"/>
    <s v="S24_4048"/>
    <n v="49"/>
    <n v="114.73"/>
    <n v="2"/>
    <x v="60"/>
    <x v="60"/>
    <x v="60"/>
    <n v="955558282"/>
    <s v="C/ Romero, 33 "/>
    <s v="Sevilla"/>
    <n v="41101"/>
    <x v="3"/>
    <n v="1702"/>
    <n v="65700"/>
    <n v="10184"/>
    <d v="2003-11-14T00:00:00"/>
    <d v="2003-11-22T00:00:00"/>
    <d v="2003-11-20T00:00:00"/>
    <s v="Shipped"/>
    <n v="6"/>
    <n v="5"/>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5621.77"/>
    <n v="3419.2200000000003"/>
    <n v="2202.5500000000002"/>
  </r>
  <r>
    <n v="10184"/>
    <s v="S32_1268"/>
    <n v="46"/>
    <n v="84.75"/>
    <n v="13"/>
    <x v="60"/>
    <x v="60"/>
    <x v="60"/>
    <n v="955558282"/>
    <s v="C/ Romero, 33 "/>
    <s v="Sevilla"/>
    <n v="41101"/>
    <x v="3"/>
    <n v="1702"/>
    <n v="65700"/>
    <n v="10184"/>
    <d v="2003-11-14T00:00:00"/>
    <d v="2003-11-22T00:00:00"/>
    <d v="2003-11-20T00:00:00"/>
    <s v="Shipped"/>
    <n v="6"/>
    <n v="5"/>
    <x v="23"/>
    <x v="2"/>
    <n v="6.3888888888888884E-2"/>
    <s v="Motor City Art Classics"/>
    <s v="This 1980Ã¢â‚¬â„¢s era new look Manhattan express is still active, running from the Bronx to mid-town Manhattan. Has 35 opeining windows and working lights. Needs a battery."/>
    <n v="5099"/>
    <n v="53.93"/>
    <n v="96.31"/>
    <n v="3898.5"/>
    <n v="2480.7800000000002"/>
    <n v="1417.7199999999998"/>
  </r>
  <r>
    <n v="10184"/>
    <s v="S32_2509"/>
    <n v="33"/>
    <n v="52.49"/>
    <n v="8"/>
    <x v="60"/>
    <x v="60"/>
    <x v="60"/>
    <n v="955558282"/>
    <s v="C/ Romero, 33 "/>
    <s v="Sevilla"/>
    <n v="41101"/>
    <x v="3"/>
    <n v="1702"/>
    <n v="65700"/>
    <n v="10184"/>
    <d v="2003-11-14T00:00:00"/>
    <d v="2003-11-22T00:00:00"/>
    <d v="2003-11-20T00:00:00"/>
    <s v="Shipped"/>
    <n v="6"/>
    <n v="5"/>
    <x v="35"/>
    <x v="2"/>
    <n v="6.3888888888888884E-2"/>
    <s v="Classic Metal Creations"/>
    <s v="Model features bi-level seating, 50 windows, skylights &amp; glare resistant glass, working steering system, original logos"/>
    <n v="2874"/>
    <n v="25.98"/>
    <n v="54.11"/>
    <n v="1732.17"/>
    <n v="857.34"/>
    <n v="874.83"/>
  </r>
  <r>
    <n v="10184"/>
    <s v="S32_3207"/>
    <n v="48"/>
    <n v="59.03"/>
    <n v="1"/>
    <x v="60"/>
    <x v="60"/>
    <x v="60"/>
    <n v="955558282"/>
    <s v="C/ Romero, 33 "/>
    <s v="Sevilla"/>
    <n v="41101"/>
    <x v="3"/>
    <n v="1702"/>
    <n v="65700"/>
    <n v="10184"/>
    <d v="2003-11-14T00:00:00"/>
    <d v="2003-11-22T00:00:00"/>
    <d v="2003-11-20T00:00:00"/>
    <s v="Shipped"/>
    <n v="6"/>
    <n v="5"/>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833.44"/>
    <n v="1282.56"/>
    <n v="1550.88"/>
  </r>
  <r>
    <n v="10184"/>
    <s v="S50_1392"/>
    <n v="45"/>
    <n v="92.6"/>
    <n v="4"/>
    <x v="60"/>
    <x v="60"/>
    <x v="60"/>
    <n v="955558282"/>
    <s v="C/ Romero, 33 "/>
    <s v="Sevilla"/>
    <n v="41101"/>
    <x v="3"/>
    <n v="1702"/>
    <n v="65700"/>
    <n v="10184"/>
    <d v="2003-11-14T00:00:00"/>
    <d v="2003-11-22T00:00:00"/>
    <d v="2003-11-20T00:00:00"/>
    <s v="Shipped"/>
    <n v="6"/>
    <n v="5"/>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167"/>
    <n v="3073.05"/>
    <n v="1093.9499999999998"/>
  </r>
  <r>
    <n v="10185"/>
    <s v="S12_1108"/>
    <n v="21"/>
    <n v="195.33"/>
    <n v="13"/>
    <x v="37"/>
    <x v="37"/>
    <x v="37"/>
    <n v="5085559555"/>
    <s v="4575 Hillside Dr. "/>
    <s v="New Bedford"/>
    <n v="50553"/>
    <x v="0"/>
    <n v="1188"/>
    <n v="94500"/>
    <n v="10143"/>
    <d v="2003-08-10T00:00:00"/>
    <d v="2003-08-18T00:00:00"/>
    <d v="2003-08-12T00:00:00"/>
    <s v="Shipped"/>
    <n v="6"/>
    <n v="2"/>
    <x v="40"/>
    <x v="1"/>
    <n v="4.9999999999999996E-2"/>
    <s v="Second Gear Diecast"/>
    <s v="Turnable front wheels; steering function; detailed interior; detailed engine; opening hood; opening trunk; opening doors; and detailed chassis."/>
    <n v="3619"/>
    <n v="95.59"/>
    <n v="207.8"/>
    <n v="4101.93"/>
    <n v="2007.39"/>
    <n v="2094.54"/>
  </r>
  <r>
    <n v="10185"/>
    <s v="S12_3148"/>
    <n v="33"/>
    <n v="146.55000000000001"/>
    <n v="14"/>
    <x v="37"/>
    <x v="37"/>
    <x v="37"/>
    <n v="5085559555"/>
    <s v="4575 Hillside Dr. "/>
    <s v="New Bedford"/>
    <n v="50553"/>
    <x v="0"/>
    <n v="1188"/>
    <n v="94500"/>
    <n v="10143"/>
    <d v="2003-08-10T00:00:00"/>
    <d v="2003-08-18T00:00:00"/>
    <d v="2003-08-12T00:00:00"/>
    <s v="Shipped"/>
    <n v="6"/>
    <n v="2"/>
    <x v="26"/>
    <x v="1"/>
    <n v="5.4166666666666669E-2"/>
    <s v="Welly Diecast Productions"/>
    <s v="1:18 scale die-cast about 10&quot; long doors open, hood opens, trunk opens and wheels roll"/>
    <n v="6906"/>
    <n v="89.14"/>
    <n v="151.08000000000001"/>
    <n v="4836.1500000000005"/>
    <n v="2941.62"/>
    <n v="1894.5300000000007"/>
  </r>
  <r>
    <n v="10185"/>
    <s v="S12_3891"/>
    <n v="43"/>
    <n v="147.07"/>
    <n v="12"/>
    <x v="37"/>
    <x v="37"/>
    <x v="37"/>
    <n v="5085559555"/>
    <s v="4575 Hillside Dr. "/>
    <s v="New Bedford"/>
    <n v="50553"/>
    <x v="0"/>
    <n v="1188"/>
    <n v="94500"/>
    <n v="10143"/>
    <d v="2003-08-10T00:00:00"/>
    <d v="2003-08-18T00:00:00"/>
    <d v="2003-08-12T00:00:00"/>
    <s v="Shipped"/>
    <n v="6"/>
    <n v="2"/>
    <x v="41"/>
    <x v="1"/>
    <n v="4.9999999999999996E-2"/>
    <s v="Second Gear Diecast"/>
    <s v="Turnable front wheels; steering function; detailed interior; detailed engine; opening hood; opening trunk; opening doors; and detailed chassis."/>
    <n v="1049"/>
    <n v="83.05"/>
    <n v="173.02"/>
    <n v="6324.0099999999993"/>
    <n v="3571.15"/>
    <n v="2752.8599999999992"/>
  </r>
  <r>
    <n v="10185"/>
    <s v="S18_3140"/>
    <n v="28"/>
    <n v="124.3"/>
    <n v="9"/>
    <x v="37"/>
    <x v="37"/>
    <x v="37"/>
    <n v="5085559555"/>
    <s v="4575 Hillside Dr. "/>
    <s v="New Bedford"/>
    <n v="50553"/>
    <x v="0"/>
    <n v="1188"/>
    <n v="94500"/>
    <n v="10143"/>
    <d v="2003-08-10T00:00:00"/>
    <d v="2003-08-18T00:00:00"/>
    <d v="2003-08-12T00:00:00"/>
    <s v="Shipped"/>
    <n v="6"/>
    <n v="2"/>
    <x v="42"/>
    <x v="0"/>
    <n v="5.4166666666666669E-2"/>
    <s v="Unimax Art Galleries"/>
    <s v="Features opening trunk,  working steering system"/>
    <n v="3913"/>
    <n v="68.3"/>
    <n v="136.59"/>
    <n v="3480.4"/>
    <n v="1912.3999999999999"/>
    <n v="1568.0000000000002"/>
  </r>
  <r>
    <n v="10185"/>
    <s v="S18_3259"/>
    <n v="49"/>
    <n v="94.79"/>
    <n v="11"/>
    <x v="37"/>
    <x v="37"/>
    <x v="37"/>
    <n v="5085559555"/>
    <s v="4575 Hillside Dr. "/>
    <s v="New Bedford"/>
    <n v="50553"/>
    <x v="0"/>
    <n v="1188"/>
    <n v="94500"/>
    <n v="10143"/>
    <d v="2003-08-10T00:00:00"/>
    <d v="2003-08-18T00:00:00"/>
    <d v="2003-08-12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644.71"/>
    <n v="3310.44"/>
    <n v="1334.27"/>
  </r>
  <r>
    <n v="10185"/>
    <s v="S18_4027"/>
    <n v="39"/>
    <n v="127.82"/>
    <n v="16"/>
    <x v="37"/>
    <x v="37"/>
    <x v="37"/>
    <n v="5085559555"/>
    <s v="4575 Hillside Dr. "/>
    <s v="New Bedford"/>
    <n v="50553"/>
    <x v="0"/>
    <n v="1188"/>
    <n v="94500"/>
    <n v="10143"/>
    <d v="2003-08-10T00:00:00"/>
    <d v="2003-08-18T00:00:00"/>
    <d v="2003-08-12T00:00:00"/>
    <s v="Shipped"/>
    <n v="6"/>
    <n v="2"/>
    <x v="31"/>
    <x v="1"/>
    <n v="5.4166666666666669E-2"/>
    <s v="Min Lin Diecast"/>
    <s v="Features include opening and closing doors. Color: White."/>
    <n v="5545"/>
    <n v="91.92"/>
    <n v="143.62"/>
    <n v="4984.9799999999996"/>
    <n v="3584.88"/>
    <n v="1400.0999999999995"/>
  </r>
  <r>
    <n v="10185"/>
    <s v="S18_4522"/>
    <n v="47"/>
    <n v="87.77"/>
    <n v="8"/>
    <x v="37"/>
    <x v="37"/>
    <x v="37"/>
    <n v="5085559555"/>
    <s v="4575 Hillside Dr. "/>
    <s v="New Bedford"/>
    <n v="50553"/>
    <x v="0"/>
    <n v="1188"/>
    <n v="94500"/>
    <n v="10143"/>
    <d v="2003-08-10T00:00:00"/>
    <d v="2003-08-18T00:00:00"/>
    <d v="2003-08-12T00:00:00"/>
    <s v="Shipped"/>
    <n v="6"/>
    <n v="2"/>
    <x v="44"/>
    <x v="0"/>
    <n v="5.4166666666666669E-2"/>
    <s v="Exoto Designs"/>
    <s v="Features opening trunk,  working steering system"/>
    <n v="8290"/>
    <n v="52.66"/>
    <n v="87.77"/>
    <n v="4125.1899999999996"/>
    <n v="2475.02"/>
    <n v="1650.1699999999996"/>
  </r>
  <r>
    <n v="10185"/>
    <s v="S24_2011"/>
    <n v="30"/>
    <n v="105.69"/>
    <n v="7"/>
    <x v="37"/>
    <x v="37"/>
    <x v="37"/>
    <n v="5085559555"/>
    <s v="4575 Hillside Dr. "/>
    <s v="New Bedford"/>
    <n v="50553"/>
    <x v="0"/>
    <n v="1188"/>
    <n v="94500"/>
    <n v="10143"/>
    <d v="2003-08-10T00:00:00"/>
    <d v="2003-08-18T00:00:00"/>
    <d v="2003-08-12T00:00:00"/>
    <s v="Shipped"/>
    <n v="6"/>
    <n v="2"/>
    <x v="45"/>
    <x v="4"/>
    <n v="5.8333333333333327E-2"/>
    <s v="Carousel DieCast Legends"/>
    <s v="All wood with canvas sails. Many extras including rigging, long boats, pilot house, anchors, etc. Comes with 4 masts, all square-rigged."/>
    <n v="1898"/>
    <n v="82.34"/>
    <n v="122.89"/>
    <n v="3170.7"/>
    <n v="2470.2000000000003"/>
    <n v="700.49999999999955"/>
  </r>
  <r>
    <n v="10185"/>
    <s v="S24_3151"/>
    <n v="33"/>
    <n v="83.2"/>
    <n v="2"/>
    <x v="37"/>
    <x v="37"/>
    <x v="37"/>
    <n v="5085559555"/>
    <s v="4575 Hillside Dr. "/>
    <s v="New Bedford"/>
    <n v="50553"/>
    <x v="0"/>
    <n v="1188"/>
    <n v="94500"/>
    <n v="10143"/>
    <d v="2003-08-10T00:00:00"/>
    <d v="2003-08-18T00:00:00"/>
    <d v="2003-08-12T00:00:00"/>
    <s v="Shipped"/>
    <n v="6"/>
    <n v="2"/>
    <x v="46"/>
    <x v="0"/>
    <n v="5.8333333333333327E-2"/>
    <s v="Min Lin Diecast"/>
    <s v="This model features chrome trim and grille, opening hood, opening doors, opening trunk, detailed engine, working steering system. Color white."/>
    <n v="9173"/>
    <n v="46.91"/>
    <n v="88.51"/>
    <n v="2745.6"/>
    <n v="1548.03"/>
    <n v="1197.57"/>
  </r>
  <r>
    <n v="10185"/>
    <s v="S50_1514"/>
    <n v="20"/>
    <n v="46.86"/>
    <n v="15"/>
    <x v="37"/>
    <x v="37"/>
    <x v="37"/>
    <n v="5085559555"/>
    <s v="4575 Hillside Dr. "/>
    <s v="New Bedford"/>
    <n v="50553"/>
    <x v="0"/>
    <n v="1188"/>
    <n v="94500"/>
    <n v="10143"/>
    <d v="2003-08-10T00:00:00"/>
    <d v="2003-08-18T00:00:00"/>
    <d v="2003-08-12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937.2"/>
    <n v="749.80000000000007"/>
    <n v="187.39999999999998"/>
  </r>
  <r>
    <n v="10185"/>
    <s v="S700_1138"/>
    <n v="21"/>
    <n v="64.67"/>
    <n v="3"/>
    <x v="37"/>
    <x v="37"/>
    <x v="37"/>
    <n v="5085559555"/>
    <s v="4575 Hillside Dr. "/>
    <s v="New Bedford"/>
    <n v="50553"/>
    <x v="0"/>
    <n v="1188"/>
    <n v="94500"/>
    <n v="10143"/>
    <d v="2003-08-10T00:00:00"/>
    <d v="2003-08-18T00:00:00"/>
    <d v="2003-08-12T00:00:00"/>
    <s v="Shipped"/>
    <n v="6"/>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58.07"/>
    <n v="714"/>
    <n v="644.06999999999994"/>
  </r>
  <r>
    <n v="10185"/>
    <s v="S700_1938"/>
    <n v="30"/>
    <n v="79.680000000000007"/>
    <n v="10"/>
    <x v="37"/>
    <x v="37"/>
    <x v="37"/>
    <n v="5085559555"/>
    <s v="4575 Hillside Dr. "/>
    <s v="New Bedford"/>
    <n v="50553"/>
    <x v="0"/>
    <n v="1188"/>
    <n v="94500"/>
    <n v="10143"/>
    <d v="2003-08-10T00:00:00"/>
    <d v="2003-08-18T00:00:00"/>
    <d v="2003-08-12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2390.4"/>
    <n v="1299"/>
    <n v="1091.4000000000001"/>
  </r>
  <r>
    <n v="10185"/>
    <s v="S700_2610"/>
    <n v="39"/>
    <n v="61.44"/>
    <n v="1"/>
    <x v="37"/>
    <x v="37"/>
    <x v="37"/>
    <n v="5085559555"/>
    <s v="4575 Hillside Dr. "/>
    <s v="New Bedford"/>
    <n v="50553"/>
    <x v="0"/>
    <n v="1188"/>
    <n v="94500"/>
    <n v="10143"/>
    <d v="2003-08-10T00:00:00"/>
    <d v="2003-08-18T00:00:00"/>
    <d v="2003-08-12T00:00:00"/>
    <s v="Shipped"/>
    <n v="6"/>
    <n v="2"/>
    <x v="50"/>
    <x v="4"/>
    <n v="0.52777777777777779"/>
    <s v="Red Start Diecast"/>
    <s v="All wood with canvas sails. Measures 31 1/2&quot; Length x 22 3/8&quot; High x 8 1/4&quot; Width. Extras include 4 boats on deck, sea sprite on bow, anchors, copper railing, pilot houses, etc."/>
    <n v="7083"/>
    <n v="33.97"/>
    <n v="72.28"/>
    <n v="2396.16"/>
    <n v="1324.83"/>
    <n v="1071.33"/>
  </r>
  <r>
    <n v="10185"/>
    <s v="S700_3505"/>
    <n v="37"/>
    <n v="99.17"/>
    <n v="4"/>
    <x v="37"/>
    <x v="37"/>
    <x v="37"/>
    <n v="5085559555"/>
    <s v="4575 Hillside Dr. "/>
    <s v="New Bedford"/>
    <n v="50553"/>
    <x v="0"/>
    <n v="1188"/>
    <n v="94500"/>
    <n v="10143"/>
    <d v="2003-08-10T00:00:00"/>
    <d v="2003-08-18T00:00:00"/>
    <d v="2003-08-12T00:00:00"/>
    <s v="Shipped"/>
    <n v="6"/>
    <n v="2"/>
    <x v="51"/>
    <x v="4"/>
    <n v="0.52777777777777779"/>
    <s v="Carousel DieCast Legends"/>
    <s v="Completed model measures 19 1/2 inches long, 9 inches high, 3inches wide and is in barn red/black. All wood and metal."/>
    <n v="1956"/>
    <n v="51.09"/>
    <n v="100.17"/>
    <n v="3669.29"/>
    <n v="1890.3300000000002"/>
    <n v="1778.9599999999998"/>
  </r>
  <r>
    <n v="10185"/>
    <s v="S700_3962"/>
    <n v="22"/>
    <n v="93.35"/>
    <n v="5"/>
    <x v="37"/>
    <x v="37"/>
    <x v="37"/>
    <n v="5085559555"/>
    <s v="4575 Hillside Dr. "/>
    <s v="New Bedford"/>
    <n v="50553"/>
    <x v="0"/>
    <n v="1188"/>
    <n v="94500"/>
    <n v="10143"/>
    <d v="2003-08-10T00:00:00"/>
    <d v="2003-08-18T00:00:00"/>
    <d v="2003-08-12T00:00:00"/>
    <s v="Shipped"/>
    <n v="6"/>
    <n v="2"/>
    <x v="52"/>
    <x v="4"/>
    <n v="0.52777777777777779"/>
    <s v="Welly Diecast Productions"/>
    <s v="Exact replica. Wood and Metal. Many extras including rigging, long boats, pilot house, anchors, etc. Comes with three masts, all square-rigged."/>
    <n v="5088"/>
    <n v="53.63"/>
    <n v="99.31"/>
    <n v="2053.6999999999998"/>
    <n v="1179.8600000000001"/>
    <n v="873.83999999999969"/>
  </r>
  <r>
    <n v="10185"/>
    <s v="S72_3212"/>
    <n v="28"/>
    <n v="47.5"/>
    <n v="6"/>
    <x v="37"/>
    <x v="37"/>
    <x v="37"/>
    <n v="5085559555"/>
    <s v="4575 Hillside Dr. "/>
    <s v="New Bedford"/>
    <n v="50553"/>
    <x v="0"/>
    <n v="1188"/>
    <n v="94500"/>
    <n v="10143"/>
    <d v="2003-08-10T00:00:00"/>
    <d v="2003-08-18T00:00:00"/>
    <d v="2003-08-12T00:00:00"/>
    <s v="Shipped"/>
    <n v="6"/>
    <n v="2"/>
    <x v="53"/>
    <x v="4"/>
    <n v="9.1666666666666674E-2"/>
    <s v="Unimax Art Galleries"/>
    <s v="Measures 38 inches Long x 33 3/4 inches High. Includes a stand._x000a_Many extras including rigging, long boats, pilot house, anchors, etc. Comes with 2 masts, all square-rigged"/>
    <n v="414"/>
    <n v="33.299999999999997"/>
    <n v="54.6"/>
    <n v="1330"/>
    <n v="932.39999999999986"/>
    <n v="397.60000000000014"/>
  </r>
  <r>
    <n v="10186"/>
    <s v="S10_4757"/>
    <n v="26"/>
    <n v="108.8"/>
    <n v="9"/>
    <x v="61"/>
    <x v="61"/>
    <x v="61"/>
    <n v="1715557555"/>
    <s v="120 Hanover Sq. "/>
    <s v="London"/>
    <s v="WA11DP"/>
    <x v="7"/>
    <n v="1501"/>
    <n v="43300"/>
    <n v="10186"/>
    <d v="2003-11-14T00:00:00"/>
    <d v="2003-11-20T00:00:00"/>
    <d v="2003-11-18T00:00:00"/>
    <s v="Shipped"/>
    <n v="5"/>
    <n v="3"/>
    <x v="39"/>
    <x v="1"/>
    <n v="4.8611111111111112E-2"/>
    <s v="Motor City Art Classics"/>
    <s v="Features include: Turnable front wheels; steering function; detailed interior; detailed engine; opening hood; opening trunk; opening doors; and detailed chassis."/>
    <n v="3252"/>
    <n v="85.68"/>
    <n v="136"/>
    <n v="2828.7999999999997"/>
    <n v="2227.6800000000003"/>
    <n v="601.11999999999944"/>
  </r>
  <r>
    <n v="10186"/>
    <s v="S18_1662"/>
    <n v="32"/>
    <n v="137.19"/>
    <n v="1"/>
    <x v="61"/>
    <x v="61"/>
    <x v="61"/>
    <n v="1715557555"/>
    <s v="120 Hanover Sq. "/>
    <s v="London"/>
    <s v="WA11DP"/>
    <x v="7"/>
    <n v="1501"/>
    <n v="43300"/>
    <n v="10186"/>
    <d v="2003-11-14T00:00:00"/>
    <d v="2003-11-20T00:00:00"/>
    <d v="2003-11-18T00:00:00"/>
    <s v="Shipped"/>
    <n v="5"/>
    <n v="3"/>
    <x v="54"/>
    <x v="5"/>
    <n v="5.4166666666666669E-2"/>
    <s v="Red Start Diecast"/>
    <s v="1:18 scale replica of actual Army's UH-60L BLACK HAWK Helicopter. 100% hand-assembled. Features rotating rotor blades, propeller blades and rubber wheels."/>
    <n v="5330"/>
    <n v="77.27"/>
    <n v="157.69"/>
    <n v="4390.08"/>
    <n v="2472.64"/>
    <n v="1917.44"/>
  </r>
  <r>
    <n v="10186"/>
    <s v="S18_3029"/>
    <n v="32"/>
    <n v="73.12"/>
    <n v="7"/>
    <x v="61"/>
    <x v="61"/>
    <x v="61"/>
    <n v="1715557555"/>
    <s v="120 Hanover Sq. "/>
    <s v="London"/>
    <s v="WA11DP"/>
    <x v="7"/>
    <n v="1501"/>
    <n v="43300"/>
    <n v="10186"/>
    <d v="2003-11-14T00:00:00"/>
    <d v="2003-11-20T00:00:00"/>
    <d v="2003-11-18T00:00:00"/>
    <s v="Shipped"/>
    <n v="5"/>
    <n v="3"/>
    <x v="56"/>
    <x v="4"/>
    <n v="5.4166666666666669E-2"/>
    <s v="Min Lin Diecast"/>
    <s v="Exact replica. Wood and Metal. Many extras including rigging, long boats, pilot house, anchors, etc. Comes with three masts, all square-rigged."/>
    <n v="4259"/>
    <n v="51.61"/>
    <n v="86.02"/>
    <n v="2339.84"/>
    <n v="1651.52"/>
    <n v="688.32000000000016"/>
  </r>
  <r>
    <n v="10186"/>
    <s v="S18_3856"/>
    <n v="46"/>
    <n v="98.46"/>
    <n v="6"/>
    <x v="61"/>
    <x v="61"/>
    <x v="61"/>
    <n v="1715557555"/>
    <s v="120 Hanover Sq. "/>
    <s v="London"/>
    <s v="WA11DP"/>
    <x v="7"/>
    <n v="1501"/>
    <n v="43300"/>
    <n v="10186"/>
    <d v="2003-11-14T00:00:00"/>
    <d v="2003-11-20T00:00:00"/>
    <d v="2003-11-18T00:00:00"/>
    <s v="Shipped"/>
    <n v="5"/>
    <n v="3"/>
    <x v="57"/>
    <x v="0"/>
    <n v="5.4166666666666669E-2"/>
    <s v="Exoto Designs"/>
    <s v="Features opening hood, opening doors, opening trunk, wide white wall tires, front door arm rests, working steering system, leather upholstery. Color black."/>
    <n v="2378"/>
    <n v="64.58"/>
    <n v="105.87"/>
    <n v="4529.16"/>
    <n v="2970.68"/>
    <n v="1558.48"/>
  </r>
  <r>
    <n v="10186"/>
    <s v="S24_2841"/>
    <n v="22"/>
    <n v="60.29"/>
    <n v="2"/>
    <x v="61"/>
    <x v="61"/>
    <x v="61"/>
    <n v="1715557555"/>
    <s v="120 Hanover Sq. "/>
    <s v="London"/>
    <s v="WA11DP"/>
    <x v="7"/>
    <n v="1501"/>
    <n v="43300"/>
    <n v="10186"/>
    <d v="2003-11-14T00:00:00"/>
    <d v="2003-11-20T00:00:00"/>
    <d v="2003-11-18T00:00:00"/>
    <s v="Shipped"/>
    <n v="5"/>
    <n v="3"/>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326.3799999999999"/>
    <n v="753.5"/>
    <n v="572.87999999999988"/>
  </r>
  <r>
    <n v="10186"/>
    <s v="S24_3420"/>
    <n v="21"/>
    <n v="59.83"/>
    <n v="3"/>
    <x v="61"/>
    <x v="61"/>
    <x v="61"/>
    <n v="1715557555"/>
    <s v="120 Hanover Sq. "/>
    <s v="London"/>
    <s v="WA11DP"/>
    <x v="7"/>
    <n v="1501"/>
    <n v="43300"/>
    <n v="10186"/>
    <d v="2003-11-14T00:00:00"/>
    <d v="2003-11-20T00:00:00"/>
    <d v="2003-11-18T00:00:00"/>
    <s v="Shipped"/>
    <n v="5"/>
    <n v="3"/>
    <x v="60"/>
    <x v="0"/>
    <n v="5.8333333333333327E-2"/>
    <s v="Autoart Studio Design"/>
    <s v="Features opening hood, opening doors, opening trunk, wide white wall tires, front door arm rests, working steering system"/>
    <n v="2902"/>
    <n v="26.3"/>
    <n v="65.75"/>
    <n v="1256.43"/>
    <n v="552.30000000000007"/>
    <n v="704.13"/>
  </r>
  <r>
    <n v="10186"/>
    <s v="S24_3816"/>
    <n v="36"/>
    <n v="68.77"/>
    <n v="8"/>
    <x v="61"/>
    <x v="61"/>
    <x v="61"/>
    <n v="1715557555"/>
    <s v="120 Hanover Sq. "/>
    <s v="London"/>
    <s v="WA11DP"/>
    <x v="7"/>
    <n v="1501"/>
    <n v="43300"/>
    <n v="10186"/>
    <d v="2003-11-14T00:00:00"/>
    <d v="2003-11-20T00:00:00"/>
    <d v="2003-11-18T00:00:00"/>
    <s v="Shipped"/>
    <n v="5"/>
    <n v="3"/>
    <x v="47"/>
    <x v="0"/>
    <n v="5.8333333333333327E-2"/>
    <s v="Carousel DieCast Legends"/>
    <s v="Chrome Trim, Chrome Grille, Opening Hood, Opening Doors, Opening Trunk, Detailed Engine, Working Steering System. Color black."/>
    <n v="6621"/>
    <n v="48.64"/>
    <n v="83.86"/>
    <n v="2475.7199999999998"/>
    <n v="1751.04"/>
    <n v="724.67999999999984"/>
  </r>
  <r>
    <n v="10186"/>
    <s v="S700_2047"/>
    <n v="24"/>
    <n v="80.56"/>
    <n v="5"/>
    <x v="61"/>
    <x v="61"/>
    <x v="61"/>
    <n v="1715557555"/>
    <s v="120 Hanover Sq. "/>
    <s v="London"/>
    <s v="WA11DP"/>
    <x v="7"/>
    <n v="1501"/>
    <n v="43300"/>
    <n v="10186"/>
    <d v="2003-11-14T00:00:00"/>
    <d v="2003-11-20T00:00:00"/>
    <d v="2003-11-18T00:00:00"/>
    <s v="Shipped"/>
    <n v="5"/>
    <n v="3"/>
    <x v="66"/>
    <x v="4"/>
    <n v="0.52777777777777779"/>
    <s v="Unimax Art Galleries"/>
    <s v="Measures 30 inches Long x 27 1/2 inches High x 4 3/4 inches Wide. _x000a_Many extras including rigging, long boats, pilot house, anchors, etc. Comes with three masts, all square-rigged."/>
    <n v="3501"/>
    <n v="39.83"/>
    <n v="90.52"/>
    <n v="1933.44"/>
    <n v="955.92"/>
    <n v="977.5200000000001"/>
  </r>
  <r>
    <n v="10186"/>
    <s v="S72_1253"/>
    <n v="28"/>
    <n v="42.71"/>
    <n v="4"/>
    <x v="61"/>
    <x v="61"/>
    <x v="61"/>
    <n v="1715557555"/>
    <s v="120 Hanover Sq. "/>
    <s v="London"/>
    <s v="WA11DP"/>
    <x v="7"/>
    <n v="1501"/>
    <n v="43300"/>
    <n v="10186"/>
    <d v="2003-11-14T00:00:00"/>
    <d v="2003-11-20T00:00:00"/>
    <d v="2003-11-18T00:00:00"/>
    <s v="Shipped"/>
    <n v="5"/>
    <n v="3"/>
    <x v="71"/>
    <x v="5"/>
    <n v="9.1666666666666674E-2"/>
    <s v="Motor City Art Classics"/>
    <s v="10&quot; Wingspan with retractable landing gears.Comes with pilot"/>
    <n v="4857"/>
    <n v="32.770000000000003"/>
    <n v="49.66"/>
    <n v="1195.8800000000001"/>
    <n v="917.56000000000006"/>
    <n v="278.32000000000005"/>
  </r>
  <r>
    <n v="10187"/>
    <s v="S18_2581"/>
    <n v="45"/>
    <n v="70.12"/>
    <n v="1"/>
    <x v="62"/>
    <x v="62"/>
    <x v="62"/>
    <n v="85222511555"/>
    <s v="Bank of China Tower 1 Garden Road"/>
    <s v="Central Hong Kong"/>
    <n v="0"/>
    <x v="18"/>
    <n v="1621"/>
    <n v="58600"/>
    <n v="10187"/>
    <d v="2003-11-15T00:00:00"/>
    <d v="2003-11-24T00:00:00"/>
    <d v="2003-11-16T00:00:00"/>
    <s v="Shipped"/>
    <n v="6"/>
    <n v="0"/>
    <x v="55"/>
    <x v="5"/>
    <n v="9.1666666999999993E-2"/>
    <s v="Gearbox Collectibles"/>
    <s v="Has retractable wheels and comes with a stand"/>
    <n v="992"/>
    <n v="49"/>
    <n v="84.48"/>
    <n v="3155.4"/>
    <n v="2205"/>
    <n v="950.40000000000009"/>
  </r>
  <r>
    <n v="10187"/>
    <s v="S24_1785"/>
    <n v="46"/>
    <n v="96.29"/>
    <n v="3"/>
    <x v="62"/>
    <x v="62"/>
    <x v="62"/>
    <n v="85222511555"/>
    <s v="Bank of China Tower 1 Garden Road"/>
    <s v="Central Hong Kong"/>
    <n v="0"/>
    <x v="18"/>
    <n v="1621"/>
    <n v="58600"/>
    <n v="10187"/>
    <d v="2003-11-15T00:00:00"/>
    <d v="2003-11-24T00:00:00"/>
    <d v="2003-11-16T00:00:00"/>
    <s v="Shipped"/>
    <n v="6"/>
    <n v="0"/>
    <x v="58"/>
    <x v="5"/>
    <n v="5.8333333333333327E-2"/>
    <s v="Classic Metal Creations"/>
    <s v="Official logos and insignias"/>
    <n v="3627"/>
    <n v="66.739999999999995"/>
    <n v="109.42"/>
    <n v="4429.34"/>
    <n v="3070.04"/>
    <n v="1359.3000000000002"/>
  </r>
  <r>
    <n v="10187"/>
    <s v="S24_3949"/>
    <n v="43"/>
    <n v="55.96"/>
    <n v="10"/>
    <x v="62"/>
    <x v="62"/>
    <x v="62"/>
    <n v="85222511555"/>
    <s v="Bank of China Tower 1 Garden Road"/>
    <s v="Central Hong Kong"/>
    <n v="0"/>
    <x v="18"/>
    <n v="1621"/>
    <n v="58600"/>
    <n v="10187"/>
    <d v="2003-11-15T00:00:00"/>
    <d v="2003-11-24T00:00:00"/>
    <d v="2003-11-16T00:00:00"/>
    <s v="Shipped"/>
    <n v="6"/>
    <n v="0"/>
    <x v="61"/>
    <x v="5"/>
    <n v="5.8333333333333327E-2"/>
    <s v="Second Gear Diecast"/>
    <s v="Has retractable wheels and comes with a stand. Official logos and insignias."/>
    <n v="6812"/>
    <n v="29.34"/>
    <n v="68.239999999999995"/>
    <n v="2406.2800000000002"/>
    <n v="1261.6199999999999"/>
    <n v="1144.6600000000003"/>
  </r>
  <r>
    <n v="10187"/>
    <s v="S24_4278"/>
    <n v="33"/>
    <n v="64.48"/>
    <n v="2"/>
    <x v="62"/>
    <x v="62"/>
    <x v="62"/>
    <n v="85222511555"/>
    <s v="Bank of China Tower 1 Garden Road"/>
    <s v="Central Hong Kong"/>
    <n v="0"/>
    <x v="18"/>
    <n v="1621"/>
    <n v="58600"/>
    <n v="10187"/>
    <d v="2003-11-15T00:00:00"/>
    <d v="2003-11-24T00:00:00"/>
    <d v="2003-11-16T00:00:00"/>
    <s v="Shipped"/>
    <n v="6"/>
    <n v="0"/>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127.84"/>
    <n v="1195.5899999999999"/>
    <n v="932.25000000000023"/>
  </r>
  <r>
    <n v="10187"/>
    <s v="S32_4289"/>
    <n v="31"/>
    <n v="61.22"/>
    <n v="4"/>
    <x v="62"/>
    <x v="62"/>
    <x v="62"/>
    <n v="85222511555"/>
    <s v="Bank of China Tower 1 Garden Road"/>
    <s v="Central Hong Kong"/>
    <n v="0"/>
    <x v="18"/>
    <n v="1621"/>
    <n v="58600"/>
    <n v="10187"/>
    <d v="2003-11-15T00:00:00"/>
    <d v="2003-11-24T00:00:00"/>
    <d v="2003-11-16T00:00:00"/>
    <s v="Shipped"/>
    <n v="6"/>
    <n v="0"/>
    <x v="63"/>
    <x v="0"/>
    <n v="6.3888888888888884E-2"/>
    <s v="Highway 66 Mini Classics"/>
    <s v="This model features grille-mounted chrome horn, lift-up louvered hood, fold-down rumble seat, working steering system"/>
    <n v="136"/>
    <n v="33.020000000000003"/>
    <n v="68.790000000000006"/>
    <n v="1897.82"/>
    <n v="1023.6200000000001"/>
    <n v="874.19999999999982"/>
  </r>
  <r>
    <n v="10187"/>
    <s v="S50_1341"/>
    <n v="41"/>
    <n v="39.71"/>
    <n v="5"/>
    <x v="62"/>
    <x v="62"/>
    <x v="62"/>
    <n v="85222511555"/>
    <s v="Bank of China Tower 1 Garden Road"/>
    <s v="Central Hong Kong"/>
    <n v="0"/>
    <x v="18"/>
    <n v="1621"/>
    <n v="58600"/>
    <n v="10187"/>
    <d v="2003-11-15T00:00:00"/>
    <d v="2003-11-24T00:00:00"/>
    <d v="2003-11-16T00:00:00"/>
    <s v="Shipped"/>
    <n v="6"/>
    <n v="0"/>
    <x v="64"/>
    <x v="0"/>
    <n v="7.6388888888888895E-2"/>
    <s v="Studio M Art Models"/>
    <s v="Features opening trunk,  working steering system"/>
    <n v="7062"/>
    <n v="27.06"/>
    <n v="43.64"/>
    <n v="1628.1100000000001"/>
    <n v="1109.46"/>
    <n v="518.65000000000009"/>
  </r>
  <r>
    <n v="10187"/>
    <s v="S700_1691"/>
    <n v="34"/>
    <n v="84.95"/>
    <n v="6"/>
    <x v="62"/>
    <x v="62"/>
    <x v="62"/>
    <n v="85222511555"/>
    <s v="Bank of China Tower 1 Garden Road"/>
    <s v="Central Hong Kong"/>
    <n v="0"/>
    <x v="18"/>
    <n v="1621"/>
    <n v="58600"/>
    <n v="10187"/>
    <d v="2003-11-15T00:00:00"/>
    <d v="2003-11-24T00:00:00"/>
    <d v="2003-11-16T00:00:00"/>
    <s v="Shipped"/>
    <n v="6"/>
    <n v="0"/>
    <x v="65"/>
    <x v="5"/>
    <n v="0.52777777777777779"/>
    <s v="Min Lin Diecast"/>
    <s v="Exact replia with official logos and insignias and retractable wheels"/>
    <n v="5841"/>
    <n v="51.15"/>
    <n v="91.34"/>
    <n v="2888.3"/>
    <n v="1739.1"/>
    <n v="1149.2000000000003"/>
  </r>
  <r>
    <n v="10187"/>
    <s v="S700_2466"/>
    <n v="44"/>
    <n v="95.73"/>
    <n v="8"/>
    <x v="62"/>
    <x v="62"/>
    <x v="62"/>
    <n v="85222511555"/>
    <s v="Bank of China Tower 1 Garden Road"/>
    <s v="Central Hong Kong"/>
    <n v="0"/>
    <x v="18"/>
    <n v="1621"/>
    <n v="58600"/>
    <n v="10187"/>
    <d v="2003-11-15T00:00:00"/>
    <d v="2003-11-24T00:00:00"/>
    <d v="2003-11-16T00:00:00"/>
    <s v="Shipped"/>
    <n v="6"/>
    <n v="0"/>
    <x v="67"/>
    <x v="5"/>
    <n v="0.52777777777777779"/>
    <s v="Motor City Art Classics"/>
    <s v="Official logos and insignias. Working steering system. Rotating jet engines"/>
    <n v="9653"/>
    <n v="68.8"/>
    <n v="99.72"/>
    <n v="4212.12"/>
    <n v="3027.2"/>
    <n v="1184.92"/>
  </r>
  <r>
    <n v="10187"/>
    <s v="S700_3167"/>
    <n v="34"/>
    <n v="72"/>
    <n v="7"/>
    <x v="62"/>
    <x v="62"/>
    <x v="62"/>
    <n v="85222511555"/>
    <s v="Bank of China Tower 1 Garden Road"/>
    <s v="Central Hong Kong"/>
    <n v="0"/>
    <x v="18"/>
    <n v="1621"/>
    <n v="58600"/>
    <n v="10187"/>
    <d v="2003-11-15T00:00:00"/>
    <d v="2003-11-24T00:00:00"/>
    <d v="2003-11-16T00:00:00"/>
    <s v="Shipped"/>
    <n v="6"/>
    <n v="0"/>
    <x v="69"/>
    <x v="5"/>
    <n v="9.1666666666666674E-2"/>
    <s v="Motor City Art Classics"/>
    <s v="10&quot; Wingspan with retractable landing gears.Comes with pilot"/>
    <n v="551"/>
    <n v="54.4"/>
    <n v="80"/>
    <n v="2448"/>
    <n v="1849.6"/>
    <n v="598.40000000000009"/>
  </r>
  <r>
    <n v="10187"/>
    <s v="S700_4002"/>
    <n v="44"/>
    <n v="70.33"/>
    <n v="9"/>
    <x v="62"/>
    <x v="62"/>
    <x v="62"/>
    <n v="85222511555"/>
    <s v="Bank of China Tower 1 Garden Road"/>
    <s v="Central Hong Kong"/>
    <n v="0"/>
    <x v="18"/>
    <n v="1621"/>
    <n v="58600"/>
    <n v="10187"/>
    <d v="2003-11-15T00:00:00"/>
    <d v="2003-11-24T00:00:00"/>
    <d v="2003-11-16T00:00:00"/>
    <s v="Shipped"/>
    <n v="6"/>
    <n v="0"/>
    <x v="70"/>
    <x v="5"/>
    <n v="0.52777777777777779"/>
    <s v="Second Gear Diecast"/>
    <s v="Polished finish. Exact replia with official logos and insignias and retractable wheels"/>
    <n v="8820"/>
    <n v="36.270000000000003"/>
    <n v="74.03"/>
    <n v="3094.52"/>
    <n v="1595.88"/>
    <n v="1498.6399999999999"/>
  </r>
  <r>
    <n v="10188"/>
    <s v="S10_1678"/>
    <n v="48"/>
    <n v="95.7"/>
    <n v="1"/>
    <x v="58"/>
    <x v="58"/>
    <x v="58"/>
    <n v="4722673215"/>
    <s v="Brehmen St. 121 PR 334 Sentrum"/>
    <s v="Bergen"/>
    <s v="N5804"/>
    <x v="17"/>
    <n v="1504"/>
    <n v="96800"/>
    <n v="10181"/>
    <d v="2003-11-12T00:00:00"/>
    <d v="2003-11-19T00:00:00"/>
    <d v="2003-11-15T00:00:00"/>
    <s v="Shipped"/>
    <n v="6"/>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4593.6000000000004"/>
    <n v="2342.88"/>
    <n v="2250.7200000000003"/>
  </r>
  <r>
    <n v="10188"/>
    <s v="S10_2016"/>
    <n v="38"/>
    <n v="111.8"/>
    <n v="4"/>
    <x v="58"/>
    <x v="58"/>
    <x v="58"/>
    <n v="4722673215"/>
    <s v="Brehmen St. 121 PR 334 Sentrum"/>
    <s v="Bergen"/>
    <s v="N5804"/>
    <x v="17"/>
    <n v="1504"/>
    <n v="96800"/>
    <n v="10181"/>
    <d v="2003-11-12T00:00:00"/>
    <d v="2003-11-19T00:00:00"/>
    <d v="2003-11-15T00:00:00"/>
    <s v="Shipped"/>
    <n v="6"/>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248.3999999999996"/>
    <n v="2621.62"/>
    <n v="1626.7799999999997"/>
  </r>
  <r>
    <n v="10188"/>
    <s v="S10_4698"/>
    <n v="45"/>
    <n v="182.04"/>
    <n v="3"/>
    <x v="58"/>
    <x v="58"/>
    <x v="58"/>
    <n v="4722673215"/>
    <s v="Brehmen St. 121 PR 334 Sentrum"/>
    <s v="Bergen"/>
    <s v="N5804"/>
    <x v="17"/>
    <n v="1504"/>
    <n v="96800"/>
    <n v="10181"/>
    <d v="2003-11-12T00:00:00"/>
    <d v="2003-11-19T00:00:00"/>
    <d v="2003-11-15T00:00:00"/>
    <s v="Shipped"/>
    <n v="6"/>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8191.7999999999993"/>
    <n v="4095.8999999999996"/>
    <n v="4095.8999999999996"/>
  </r>
  <r>
    <n v="10188"/>
    <s v="S18_2625"/>
    <n v="32"/>
    <n v="52.09"/>
    <n v="5"/>
    <x v="58"/>
    <x v="58"/>
    <x v="58"/>
    <n v="4722673215"/>
    <s v="Brehmen St. 121 PR 334 Sentrum"/>
    <s v="Bergen"/>
    <s v="N5804"/>
    <x v="17"/>
    <n v="1504"/>
    <n v="96800"/>
    <n v="10181"/>
    <d v="2003-11-12T00:00:00"/>
    <d v="2003-11-19T00:00:00"/>
    <d v="2003-11-15T00:00:00"/>
    <s v="Shipped"/>
    <n v="6"/>
    <n v="3"/>
    <x v="76"/>
    <x v="6"/>
    <n v="5.4166666666666669E-2"/>
    <s v="Welly Diecast Productions"/>
    <s v="Intricately detailed with chrome accents and trim, official die-struck logos and baked enamel finish."/>
    <n v="4357"/>
    <n v="24.23"/>
    <n v="60.57"/>
    <n v="1666.88"/>
    <n v="775.36"/>
    <n v="891.5200000000001"/>
  </r>
  <r>
    <n v="10188"/>
    <s v="S24_1578"/>
    <n v="25"/>
    <n v="95.8"/>
    <n v="2"/>
    <x v="58"/>
    <x v="58"/>
    <x v="58"/>
    <n v="4722673215"/>
    <s v="Brehmen St. 121 PR 334 Sentrum"/>
    <s v="Bergen"/>
    <s v="N5804"/>
    <x v="17"/>
    <n v="1504"/>
    <n v="96800"/>
    <n v="10181"/>
    <d v="2003-11-12T00:00:00"/>
    <d v="2003-11-19T00:00:00"/>
    <d v="2003-11-15T00:00:00"/>
    <s v="Shipped"/>
    <n v="6"/>
    <n v="3"/>
    <x v="77"/>
    <x v="6"/>
    <n v="5.8333333333333327E-2"/>
    <s v="Autoart Studio Design"/>
    <s v="Detailed scale replica with working suspension and constructed from over 70 parts"/>
    <n v="7003"/>
    <n v="60.86"/>
    <n v="112.7"/>
    <n v="2395"/>
    <n v="1521.5"/>
    <n v="873.5"/>
  </r>
  <r>
    <n v="10188"/>
    <s v="S24_2000"/>
    <n v="40"/>
    <n v="61.7"/>
    <n v="6"/>
    <x v="58"/>
    <x v="58"/>
    <x v="58"/>
    <n v="4722673215"/>
    <s v="Brehmen St. 121 PR 334 Sentrum"/>
    <s v="Bergen"/>
    <s v="N5804"/>
    <x v="17"/>
    <n v="1504"/>
    <n v="96800"/>
    <n v="10181"/>
    <d v="2003-11-12T00:00:00"/>
    <d v="2003-11-19T00:00:00"/>
    <d v="2003-11-15T00:00:00"/>
    <s v="Shipped"/>
    <n v="6"/>
    <n v="3"/>
    <x v="78"/>
    <x v="6"/>
    <n v="5.8333333333333327E-2"/>
    <s v="Highway 66 Mini Classics"/>
    <s v="Detailed scale replica with working suspension and constructed from over 70 parts"/>
    <n v="15"/>
    <n v="37.32"/>
    <n v="76.17"/>
    <n v="2468"/>
    <n v="1492.8"/>
    <n v="975.2"/>
  </r>
  <r>
    <n v="10188"/>
    <s v="S32_1374"/>
    <n v="44"/>
    <n v="81.91"/>
    <n v="7"/>
    <x v="58"/>
    <x v="58"/>
    <x v="58"/>
    <n v="4722673215"/>
    <s v="Brehmen St. 121 PR 334 Sentrum"/>
    <s v="Bergen"/>
    <s v="N5804"/>
    <x v="17"/>
    <n v="1504"/>
    <n v="96800"/>
    <n v="10181"/>
    <d v="2003-11-12T00:00:00"/>
    <d v="2003-11-19T00:00:00"/>
    <d v="2003-11-15T00:00:00"/>
    <s v="Shipped"/>
    <n v="6"/>
    <n v="3"/>
    <x v="79"/>
    <x v="6"/>
    <n v="6.3888888888888884E-2"/>
    <s v="Exoto Designs"/>
    <s v="Features official die-struck logos and baked enamel finish. Comes with stand."/>
    <n v="178"/>
    <n v="66.92"/>
    <n v="99.89"/>
    <n v="3604.04"/>
    <n v="2944.48"/>
    <n v="659.56"/>
  </r>
  <r>
    <n v="10188"/>
    <s v="S700_2834"/>
    <n v="29"/>
    <n v="96.11"/>
    <n v="8"/>
    <x v="58"/>
    <x v="58"/>
    <x v="58"/>
    <n v="4722673215"/>
    <s v="Brehmen St. 121 PR 334 Sentrum"/>
    <s v="Bergen"/>
    <s v="N5804"/>
    <x v="17"/>
    <n v="1504"/>
    <n v="96800"/>
    <n v="10181"/>
    <d v="2003-11-12T00:00:00"/>
    <d v="2003-11-19T00:00:00"/>
    <d v="2003-11-15T00:00:00"/>
    <s v="Shipped"/>
    <n v="6"/>
    <n v="3"/>
    <x v="68"/>
    <x v="5"/>
    <n v="0.52777777777777779"/>
    <s v="Highway 66 Mini Classics"/>
    <s v="Exact replia with official logos and insignias and retractable wheels"/>
    <n v="7106"/>
    <n v="59.33"/>
    <n v="118.65"/>
    <n v="2787.19"/>
    <n v="1720.57"/>
    <n v="1066.6200000000001"/>
  </r>
  <r>
    <n v="10189"/>
    <s v="S12_2823"/>
    <n v="28"/>
    <n v="138.57"/>
    <n v="1"/>
    <x v="38"/>
    <x v="38"/>
    <x v="38"/>
    <n v="6265557265"/>
    <s v="78934 Hillside Dr. "/>
    <s v="Pasadena"/>
    <n v="90003"/>
    <x v="0"/>
    <n v="1166"/>
    <n v="90700"/>
    <n v="10145"/>
    <d v="2003-08-25T00:00:00"/>
    <d v="2003-09-02T00:00:00"/>
    <d v="2003-08-31T00:00:00"/>
    <s v="Shipped"/>
    <n v="7"/>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879.96"/>
    <n v="1855.56"/>
    <n v="2024.4"/>
  </r>
  <r>
    <n v="10190"/>
    <s v="S24_2360"/>
    <n v="42"/>
    <n v="58.87"/>
    <n v="3"/>
    <x v="4"/>
    <x v="4"/>
    <x v="4"/>
    <n v="915559444"/>
    <s v="C/ Moralzarzal, 86 "/>
    <s v="Madrid"/>
    <n v="28034"/>
    <x v="3"/>
    <n v="1370"/>
    <n v="227600"/>
    <n v="10104"/>
    <d v="2003-01-31T00:00:00"/>
    <d v="2003-02-09T00:00:00"/>
    <d v="2003-02-01T00:00:00"/>
    <s v="Shipped"/>
    <n v="6"/>
    <n v="1"/>
    <x v="89"/>
    <x v="6"/>
    <n v="5.8333333333333327E-2"/>
    <s v="Highway 66 Mini Classics"/>
    <s v="Features two-tone paint with chrome accents, superior die-cast detail , rotating wheels , working kick stand"/>
    <n v="6840"/>
    <n v="47.1"/>
    <n v="69.260000000000005"/>
    <n v="2472.54"/>
    <n v="1978.2"/>
    <n v="494.33999999999992"/>
  </r>
  <r>
    <n v="10190"/>
    <s v="S32_2206"/>
    <n v="46"/>
    <n v="38.619999999999997"/>
    <n v="1"/>
    <x v="4"/>
    <x v="4"/>
    <x v="4"/>
    <n v="915559444"/>
    <s v="C/ Moralzarzal, 86 "/>
    <s v="Madrid"/>
    <n v="28034"/>
    <x v="3"/>
    <n v="1370"/>
    <n v="227600"/>
    <n v="10104"/>
    <d v="2003-01-31T00:00:00"/>
    <d v="2003-02-09T00:00:00"/>
    <d v="2003-02-01T00:00:00"/>
    <s v="Shipped"/>
    <n v="6"/>
    <n v="1"/>
    <x v="93"/>
    <x v="6"/>
    <n v="6.3888888888888884E-2"/>
    <s v="Gearbox Collectibles"/>
    <s v="Features rotating wheels , working kick stand. Comes with stand."/>
    <n v="9241"/>
    <n v="24.14"/>
    <n v="40.229999999999997"/>
    <n v="1776.52"/>
    <n v="1110.44"/>
    <n v="666.07999999999993"/>
  </r>
  <r>
    <n v="10190"/>
    <s v="S32_4485"/>
    <n v="42"/>
    <n v="89.8"/>
    <n v="4"/>
    <x v="4"/>
    <x v="4"/>
    <x v="4"/>
    <n v="915559444"/>
    <s v="C/ Moralzarzal, 86 "/>
    <s v="Madrid"/>
    <n v="28034"/>
    <x v="3"/>
    <n v="1370"/>
    <n v="227600"/>
    <n v="10104"/>
    <d v="2003-01-31T00:00:00"/>
    <d v="2003-02-09T00:00:00"/>
    <d v="2003-02-01T00:00:00"/>
    <s v="Shipped"/>
    <n v="6"/>
    <n v="1"/>
    <x v="94"/>
    <x v="6"/>
    <n v="6.3888888888888884E-2"/>
    <s v="Second Gear Diecast"/>
    <s v="This model features two-tone paint with chrome accents, superior die-cast detail , rotating wheels , working kick stand"/>
    <n v="3341"/>
    <n v="56.13"/>
    <n v="102.05"/>
    <n v="3771.6"/>
    <n v="2357.46"/>
    <n v="1414.1399999999999"/>
  </r>
  <r>
    <n v="10190"/>
    <s v="S50_4713"/>
    <n v="40"/>
    <n v="67.53"/>
    <n v="2"/>
    <x v="4"/>
    <x v="4"/>
    <x v="4"/>
    <n v="915559444"/>
    <s v="C/ Moralzarzal, 86 "/>
    <s v="Madrid"/>
    <n v="28034"/>
    <x v="3"/>
    <n v="1370"/>
    <n v="227600"/>
    <n v="10104"/>
    <d v="2003-01-31T00:00:00"/>
    <d v="2003-02-09T00:00:00"/>
    <d v="2003-02-01T00:00:00"/>
    <s v="Shipped"/>
    <n v="6"/>
    <n v="1"/>
    <x v="95"/>
    <x v="6"/>
    <n v="7.6388888888888895E-2"/>
    <s v="Autoart Studio Design"/>
    <s v="Features rotating wheels , working kick stand. Comes with stand."/>
    <n v="600"/>
    <n v="34.17"/>
    <n v="81.36"/>
    <n v="2701.2"/>
    <n v="1366.8000000000002"/>
    <n v="1334.3999999999996"/>
  </r>
  <r>
    <n v="10191"/>
    <s v="S12_1099"/>
    <n v="21"/>
    <n v="155.66"/>
    <n v="3"/>
    <x v="63"/>
    <x v="63"/>
    <x v="63"/>
    <n v="2215554327"/>
    <s v="Mehrheimerstr. 369 "/>
    <s v="Kafa¶ln"/>
    <n v="50739"/>
    <x v="1"/>
    <n v="1504"/>
    <n v="120400"/>
    <n v="10191"/>
    <d v="2003-11-20T00:00:00"/>
    <d v="2003-11-30T00:00:00"/>
    <d v="2003-11-24T00:00:00"/>
    <s v="Shipped"/>
    <n v="7"/>
    <n v="3"/>
    <x v="80"/>
    <x v="1"/>
    <n v="4.9999999999999996E-2"/>
    <s v="Autoart Studio Design"/>
    <s v="Hood, doors and trunk all open to reveal highly detailed interior features. Steering wheel actually turns the front wheels. Color dark green."/>
    <n v="68"/>
    <n v="95.34"/>
    <n v="194.57"/>
    <n v="3268.86"/>
    <n v="2002.14"/>
    <n v="1266.72"/>
  </r>
  <r>
    <n v="10191"/>
    <s v="S12_3380"/>
    <n v="40"/>
    <n v="104.52"/>
    <n v="1"/>
    <x v="63"/>
    <x v="63"/>
    <x v="63"/>
    <n v="2215554327"/>
    <s v="Mehrheimerstr. 369 "/>
    <s v="Kafa¶ln"/>
    <n v="50739"/>
    <x v="1"/>
    <n v="1504"/>
    <n v="120400"/>
    <n v="10191"/>
    <d v="2003-11-20T00:00:00"/>
    <d v="2003-11-30T00:00:00"/>
    <d v="2003-11-24T00:00:00"/>
    <s v="Shipped"/>
    <n v="7"/>
    <n v="3"/>
    <x v="81"/>
    <x v="1"/>
    <n v="4.9999999999999996E-2"/>
    <s v="Welly Diecast Productions"/>
    <s v="1:12 scale model of a 1968 Dodge Charger. Hood, doors and trunk all open to reveal highly detailed interior features. Steering wheel actually turns the front wheels. Color black"/>
    <n v="9123"/>
    <n v="75.16"/>
    <n v="117.44"/>
    <n v="4180.8"/>
    <n v="3006.3999999999996"/>
    <n v="1174.4000000000005"/>
  </r>
  <r>
    <n v="10191"/>
    <s v="S12_3990"/>
    <n v="30"/>
    <n v="70.22"/>
    <n v="4"/>
    <x v="63"/>
    <x v="63"/>
    <x v="63"/>
    <n v="2215554327"/>
    <s v="Mehrheimerstr. 369 "/>
    <s v="Kafa¶ln"/>
    <n v="50739"/>
    <x v="1"/>
    <n v="1504"/>
    <n v="120400"/>
    <n v="10191"/>
    <d v="2003-11-20T00:00:00"/>
    <d v="2003-11-30T00:00:00"/>
    <d v="2003-11-24T00:00:00"/>
    <s v="Shipped"/>
    <n v="7"/>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106.6"/>
    <n v="957.6"/>
    <n v="1149"/>
  </r>
  <r>
    <n v="10191"/>
    <s v="S18_3278"/>
    <n v="36"/>
    <n v="75.59"/>
    <n v="6"/>
    <x v="63"/>
    <x v="63"/>
    <x v="63"/>
    <n v="2215554327"/>
    <s v="Mehrheimerstr. 369 "/>
    <s v="Kafa¶ln"/>
    <n v="50739"/>
    <x v="1"/>
    <n v="1504"/>
    <n v="120400"/>
    <n v="10191"/>
    <d v="2003-11-20T00:00:00"/>
    <d v="2003-11-30T00:00:00"/>
    <d v="2003-11-24T00:00:00"/>
    <s v="Shipped"/>
    <n v="7"/>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721.2400000000002"/>
    <n v="1765.8"/>
    <n v="955.44000000000028"/>
  </r>
  <r>
    <n v="10191"/>
    <s v="S18_3482"/>
    <n v="23"/>
    <n v="119.06"/>
    <n v="5"/>
    <x v="63"/>
    <x v="63"/>
    <x v="63"/>
    <n v="2215554327"/>
    <s v="Mehrheimerstr. 369 "/>
    <s v="Kafa¶ln"/>
    <n v="50739"/>
    <x v="1"/>
    <n v="1504"/>
    <n v="120400"/>
    <n v="10191"/>
    <d v="2003-11-20T00:00:00"/>
    <d v="2003-11-30T00:00:00"/>
    <d v="2003-11-24T00:00:00"/>
    <s v="Shipped"/>
    <n v="7"/>
    <n v="3"/>
    <x v="86"/>
    <x v="1"/>
    <n v="5.4166666666666669E-2"/>
    <s v="Gearbox Collectibles"/>
    <s v="Highly detailed 1976 Ford Gran Torino &quot;Starsky and Hutch&quot; diecast model. Very well constructed and painted in red and white patterns."/>
    <n v="9127"/>
    <n v="73.489999999999995"/>
    <n v="146.99"/>
    <n v="2738.38"/>
    <n v="1690.27"/>
    <n v="1048.1100000000001"/>
  </r>
  <r>
    <n v="10191"/>
    <s v="S18_3782"/>
    <n v="43"/>
    <n v="60.93"/>
    <n v="9"/>
    <x v="63"/>
    <x v="63"/>
    <x v="63"/>
    <n v="2215554327"/>
    <s v="Mehrheimerstr. 369 "/>
    <s v="Kafa¶ln"/>
    <n v="50739"/>
    <x v="1"/>
    <n v="1504"/>
    <n v="120400"/>
    <n v="10191"/>
    <d v="2003-11-20T00:00:00"/>
    <d v="2003-11-30T00:00:00"/>
    <d v="2003-11-24T00:00:00"/>
    <s v="Shipped"/>
    <n v="7"/>
    <n v="3"/>
    <x v="87"/>
    <x v="6"/>
    <n v="5.4166666666666669E-2"/>
    <s v="Studio M Art Models"/>
    <s v="Features rotating wheels , working kick stand. Comes with stand."/>
    <n v="7689"/>
    <n v="32.950000000000003"/>
    <n v="62.17"/>
    <n v="2619.9899999999998"/>
    <n v="1416.8500000000001"/>
    <n v="1203.1399999999996"/>
  </r>
  <r>
    <n v="10191"/>
    <s v="S18_4721"/>
    <n v="32"/>
    <n v="136.9"/>
    <n v="8"/>
    <x v="63"/>
    <x v="63"/>
    <x v="63"/>
    <n v="2215554327"/>
    <s v="Mehrheimerstr. 369 "/>
    <s v="Kafa¶ln"/>
    <n v="50739"/>
    <x v="1"/>
    <n v="1504"/>
    <n v="120400"/>
    <n v="10191"/>
    <d v="2003-11-20T00:00:00"/>
    <d v="2003-11-30T00:00:00"/>
    <d v="2003-11-24T00:00:00"/>
    <s v="Shipped"/>
    <n v="7"/>
    <n v="3"/>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380.8"/>
    <n v="2237.7600000000002"/>
    <n v="2143.04"/>
  </r>
  <r>
    <n v="10191"/>
    <s v="S24_3371"/>
    <n v="48"/>
    <n v="53.27"/>
    <n v="2"/>
    <x v="63"/>
    <x v="63"/>
    <x v="63"/>
    <n v="2215554327"/>
    <s v="Mehrheimerstr. 369 "/>
    <s v="Kafa¶ln"/>
    <n v="50739"/>
    <x v="1"/>
    <n v="1504"/>
    <n v="120400"/>
    <n v="10191"/>
    <d v="2003-11-20T00:00:00"/>
    <d v="2003-11-30T00:00:00"/>
    <d v="2003-11-24T00:00:00"/>
    <s v="Shipped"/>
    <n v="7"/>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56.96"/>
    <n v="1851.84"/>
    <n v="705.12000000000012"/>
  </r>
  <r>
    <n v="10191"/>
    <s v="S24_4620"/>
    <n v="44"/>
    <n v="77.61"/>
    <n v="7"/>
    <x v="63"/>
    <x v="63"/>
    <x v="63"/>
    <n v="2215554327"/>
    <s v="Mehrheimerstr. 369 "/>
    <s v="Kafa¶ln"/>
    <n v="50739"/>
    <x v="1"/>
    <n v="1504"/>
    <n v="120400"/>
    <n v="10191"/>
    <d v="2003-11-20T00:00:00"/>
    <d v="2003-11-30T00:00:00"/>
    <d v="2003-11-24T00:00:00"/>
    <s v="Shipped"/>
    <n v="7"/>
    <n v="3"/>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414.84"/>
    <n v="1422.52"/>
    <n v="1992.3200000000002"/>
  </r>
  <r>
    <n v="10192"/>
    <s v="S12_4675"/>
    <n v="27"/>
    <n v="99.04"/>
    <n v="16"/>
    <x v="0"/>
    <x v="0"/>
    <x v="0"/>
    <n v="6035558647"/>
    <s v="2304 Long Airport Avenue "/>
    <s v="Nashua"/>
    <n v="62005"/>
    <x v="0"/>
    <n v="1216"/>
    <n v="114200"/>
    <n v="10100"/>
    <d v="2003-01-06T00:00:00"/>
    <d v="2003-01-13T00:00:00"/>
    <d v="2003-01-10T00:00:00"/>
    <s v="Shipped"/>
    <n v="6"/>
    <n v="5"/>
    <x v="83"/>
    <x v="1"/>
    <n v="4.9999999999999996E-2"/>
    <s v="Welly Diecast Productions"/>
    <s v="Detailed model of the 1969 Dodge Charger. This model includes finely detailed interior and exterior features. Painted in red and white."/>
    <n v="7323"/>
    <n v="58.73"/>
    <n v="115.16"/>
    <n v="2674.0800000000004"/>
    <n v="1585.7099999999998"/>
    <n v="1088.3700000000006"/>
  </r>
  <r>
    <n v="10192"/>
    <s v="S18_1129"/>
    <n v="22"/>
    <n v="140.12"/>
    <n v="11"/>
    <x v="0"/>
    <x v="0"/>
    <x v="0"/>
    <n v="6035558647"/>
    <s v="2304 Long Airport Avenue "/>
    <s v="Nashua"/>
    <n v="62005"/>
    <x v="0"/>
    <n v="1216"/>
    <n v="114200"/>
    <n v="10100"/>
    <d v="2003-01-06T00:00:00"/>
    <d v="2003-01-13T00:00:00"/>
    <d v="2003-01-10T00:00:00"/>
    <s v="Shipped"/>
    <n v="6"/>
    <n v="5"/>
    <x v="96"/>
    <x v="1"/>
    <n v="5.4166666666666669E-2"/>
    <s v="Highway 66 Mini Classics"/>
    <s v="This model features, opening hood, opening doors, detailed engine, rear spoiler, opening trunk, working steering, tinted windows, baked enamel finish. Color red."/>
    <n v="3975"/>
    <n v="83.51"/>
    <n v="141.54"/>
    <n v="3082.6400000000003"/>
    <n v="1837.22"/>
    <n v="1245.4200000000003"/>
  </r>
  <r>
    <n v="10192"/>
    <s v="S18_1589"/>
    <n v="29"/>
    <n v="100.8"/>
    <n v="7"/>
    <x v="0"/>
    <x v="0"/>
    <x v="0"/>
    <n v="6035558647"/>
    <s v="2304 Long Airport Avenue "/>
    <s v="Nashua"/>
    <n v="62005"/>
    <x v="0"/>
    <n v="1216"/>
    <n v="114200"/>
    <n v="10100"/>
    <d v="2003-01-06T00:00:00"/>
    <d v="2003-01-13T00:00:00"/>
    <d v="2003-01-10T00:00:00"/>
    <s v="Shipped"/>
    <n v="6"/>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2923.2"/>
    <n v="1912.84"/>
    <n v="1010.3599999999999"/>
  </r>
  <r>
    <n v="10192"/>
    <s v="S18_1889"/>
    <n v="45"/>
    <n v="70.84"/>
    <n v="15"/>
    <x v="0"/>
    <x v="0"/>
    <x v="0"/>
    <n v="6035558647"/>
    <s v="2304 Long Airport Avenue "/>
    <s v="Nashua"/>
    <n v="62005"/>
    <x v="0"/>
    <n v="1216"/>
    <n v="114200"/>
    <n v="10100"/>
    <d v="2003-01-06T00:00:00"/>
    <d v="2003-01-13T00:00:00"/>
    <d v="2003-01-10T00:00:00"/>
    <s v="Shipped"/>
    <n v="6"/>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187.8"/>
    <n v="2425.5"/>
    <n v="762.30000000000018"/>
  </r>
  <r>
    <n v="10192"/>
    <s v="S18_1984"/>
    <n v="47"/>
    <n v="128.03"/>
    <n v="10"/>
    <x v="0"/>
    <x v="0"/>
    <x v="0"/>
    <n v="6035558647"/>
    <s v="2304 Long Airport Avenue "/>
    <s v="Nashua"/>
    <n v="62005"/>
    <x v="0"/>
    <n v="1216"/>
    <n v="114200"/>
    <n v="10100"/>
    <d v="2003-01-06T00:00:00"/>
    <d v="2003-01-13T00:00:00"/>
    <d v="2003-01-10T00:00:00"/>
    <s v="Shipped"/>
    <n v="6"/>
    <n v="5"/>
    <x v="97"/>
    <x v="1"/>
    <n v="5.4166666666666669E-2"/>
    <s v="Min Lin Diecast"/>
    <s v="This model features, opening hood, opening doors, detailed engine, rear spoiler, opening trunk, working steering, tinted windows, baked enamel finish. Color yellow."/>
    <n v="9772"/>
    <n v="93.89"/>
    <n v="142.25"/>
    <n v="6017.41"/>
    <n v="4412.83"/>
    <n v="1604.58"/>
  </r>
  <r>
    <n v="10192"/>
    <s v="S18_2870"/>
    <n v="38"/>
    <n v="110.88"/>
    <n v="8"/>
    <x v="0"/>
    <x v="0"/>
    <x v="0"/>
    <n v="6035558647"/>
    <s v="2304 Long Airport Avenue "/>
    <s v="Nashua"/>
    <n v="62005"/>
    <x v="0"/>
    <n v="1216"/>
    <n v="114200"/>
    <n v="10100"/>
    <d v="2003-01-06T00:00:00"/>
    <d v="2003-01-13T00:00:00"/>
    <d v="2003-01-10T00:00:00"/>
    <s v="Shipped"/>
    <n v="6"/>
    <n v="5"/>
    <x v="98"/>
    <x v="1"/>
    <n v="5.4166666666666669E-2"/>
    <s v="Red Start Diecast"/>
    <s v="Features include opening and closing doors. Color: Red"/>
    <n v="8164"/>
    <n v="56.76"/>
    <n v="132"/>
    <n v="4213.4399999999996"/>
    <n v="2156.88"/>
    <n v="2056.5599999999995"/>
  </r>
  <r>
    <n v="10192"/>
    <s v="S18_3232"/>
    <n v="26"/>
    <n v="137.16999999999999"/>
    <n v="12"/>
    <x v="0"/>
    <x v="0"/>
    <x v="0"/>
    <n v="6035558647"/>
    <s v="2304 Long Airport Avenue "/>
    <s v="Nashua"/>
    <n v="62005"/>
    <x v="0"/>
    <n v="1216"/>
    <n v="114200"/>
    <n v="10100"/>
    <d v="2003-01-06T00:00:00"/>
    <d v="2003-01-13T00:00:00"/>
    <d v="2003-01-10T00:00:00"/>
    <s v="Shipped"/>
    <n v="6"/>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66.4199999999996"/>
    <n v="2025.4"/>
    <n v="1541.0199999999995"/>
  </r>
  <r>
    <n v="10192"/>
    <s v="S18_3685"/>
    <n v="45"/>
    <n v="125.74"/>
    <n v="9"/>
    <x v="0"/>
    <x v="0"/>
    <x v="0"/>
    <n v="6035558647"/>
    <s v="2304 Long Airport Avenue "/>
    <s v="Nashua"/>
    <n v="62005"/>
    <x v="0"/>
    <n v="1216"/>
    <n v="114200"/>
    <n v="10100"/>
    <d v="2003-01-06T00:00:00"/>
    <d v="2003-01-13T00:00:00"/>
    <d v="2003-01-10T00:00:00"/>
    <s v="Shipped"/>
    <n v="6"/>
    <n v="5"/>
    <x v="99"/>
    <x v="1"/>
    <n v="5.4166666666666669E-2"/>
    <s v="Gearbox Collectibles"/>
    <s v="This model features working front and rear suspension on accurately replicated and actuating shock absorbers as well as opening engine cover, rear stabilizer flap,  and 4 opening doors."/>
    <n v="8990"/>
    <n v="62.16"/>
    <n v="141.28"/>
    <n v="5658.3"/>
    <n v="2797.2"/>
    <n v="2861.1000000000004"/>
  </r>
  <r>
    <n v="10192"/>
    <s v="S24_1046"/>
    <n v="37"/>
    <n v="72.02"/>
    <n v="4"/>
    <x v="0"/>
    <x v="0"/>
    <x v="0"/>
    <n v="6035558647"/>
    <s v="2304 Long Airport Avenue "/>
    <s v="Nashua"/>
    <n v="62005"/>
    <x v="0"/>
    <n v="1216"/>
    <n v="114200"/>
    <n v="10100"/>
    <d v="2003-01-06T00:00:00"/>
    <d v="2003-01-13T00:00:00"/>
    <d v="2003-01-10T00:00:00"/>
    <s v="Shipped"/>
    <n v="6"/>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664.74"/>
    <n v="1821.88"/>
    <n v="842.85999999999967"/>
  </r>
  <r>
    <n v="10192"/>
    <s v="S24_1628"/>
    <n v="47"/>
    <n v="49.3"/>
    <n v="6"/>
    <x v="0"/>
    <x v="0"/>
    <x v="0"/>
    <n v="6035558647"/>
    <s v="2304 Long Airport Avenue "/>
    <s v="Nashua"/>
    <n v="62005"/>
    <x v="0"/>
    <n v="1216"/>
    <n v="114200"/>
    <n v="10100"/>
    <d v="2003-01-06T00:00:00"/>
    <d v="2003-01-13T00:00:00"/>
    <d v="2003-01-10T00:00:00"/>
    <s v="Shipped"/>
    <n v="6"/>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317.1"/>
    <n v="1371.46"/>
    <n v="945.63999999999987"/>
  </r>
  <r>
    <n v="10192"/>
    <s v="S24_2766"/>
    <n v="46"/>
    <n v="86.33"/>
    <n v="2"/>
    <x v="0"/>
    <x v="0"/>
    <x v="0"/>
    <n v="6035558647"/>
    <s v="2304 Long Airport Avenue "/>
    <s v="Nashua"/>
    <n v="62005"/>
    <x v="0"/>
    <n v="1216"/>
    <n v="114200"/>
    <n v="10100"/>
    <d v="2003-01-06T00:00:00"/>
    <d v="2003-01-13T00:00:00"/>
    <d v="2003-01-10T00:00:00"/>
    <s v="Shipped"/>
    <n v="6"/>
    <n v="5"/>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971.18"/>
    <n v="2173.5"/>
    <n v="1797.6799999999998"/>
  </r>
  <r>
    <n v="10192"/>
    <s v="S24_2887"/>
    <n v="23"/>
    <n v="112.74"/>
    <n v="1"/>
    <x v="0"/>
    <x v="0"/>
    <x v="0"/>
    <n v="6035558647"/>
    <s v="2304 Long Airport Avenue "/>
    <s v="Nashua"/>
    <n v="62005"/>
    <x v="0"/>
    <n v="1216"/>
    <n v="114200"/>
    <n v="10100"/>
    <d v="2003-01-06T00:00:00"/>
    <d v="2003-01-13T00:00:00"/>
    <d v="2003-01-10T00:00:00"/>
    <s v="Shipped"/>
    <n v="6"/>
    <n v="5"/>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593.02"/>
    <n v="1674.86"/>
    <n v="918.16000000000008"/>
  </r>
  <r>
    <n v="10192"/>
    <s v="S24_2972"/>
    <n v="30"/>
    <n v="33.229999999999997"/>
    <n v="13"/>
    <x v="0"/>
    <x v="0"/>
    <x v="0"/>
    <n v="6035558647"/>
    <s v="2304 Long Airport Avenue "/>
    <s v="Nashua"/>
    <n v="62005"/>
    <x v="0"/>
    <n v="1216"/>
    <n v="114200"/>
    <n v="10100"/>
    <d v="2003-01-06T00:00:00"/>
    <d v="2003-01-13T00:00:00"/>
    <d v="2003-01-10T00:00:00"/>
    <s v="Shipped"/>
    <n v="6"/>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96.89999999999986"/>
    <n v="487.19999999999993"/>
    <n v="509.69999999999993"/>
  </r>
  <r>
    <n v="10192"/>
    <s v="S24_3191"/>
    <n v="32"/>
    <n v="69.34"/>
    <n v="3"/>
    <x v="0"/>
    <x v="0"/>
    <x v="0"/>
    <n v="6035558647"/>
    <s v="2304 Long Airport Avenue "/>
    <s v="Nashua"/>
    <n v="62005"/>
    <x v="0"/>
    <n v="1216"/>
    <n v="114200"/>
    <n v="10100"/>
    <d v="2003-01-06T00:00:00"/>
    <d v="2003-01-13T00:00:00"/>
    <d v="2003-01-10T00:00:00"/>
    <s v="Shipped"/>
    <n v="6"/>
    <n v="5"/>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218.88"/>
    <n v="1616.32"/>
    <n v="602.56000000000017"/>
  </r>
  <r>
    <n v="10192"/>
    <s v="S24_3432"/>
    <n v="46"/>
    <n v="93.16"/>
    <n v="5"/>
    <x v="0"/>
    <x v="0"/>
    <x v="0"/>
    <n v="6035558647"/>
    <s v="2304 Long Airport Avenue "/>
    <s v="Nashua"/>
    <n v="62005"/>
    <x v="0"/>
    <n v="1216"/>
    <n v="114200"/>
    <n v="10100"/>
    <d v="2003-01-06T00:00:00"/>
    <d v="2003-01-13T00:00:00"/>
    <d v="2003-01-10T00:00:00"/>
    <s v="Shipped"/>
    <n v="6"/>
    <n v="5"/>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285.3599999999997"/>
    <n v="2857.06"/>
    <n v="1428.2999999999997"/>
  </r>
  <r>
    <n v="10192"/>
    <s v="S24_3856"/>
    <n v="45"/>
    <n v="112.34"/>
    <n v="14"/>
    <x v="0"/>
    <x v="0"/>
    <x v="0"/>
    <n v="6035558647"/>
    <s v="2304 Long Airport Avenue "/>
    <s v="Nashua"/>
    <n v="62005"/>
    <x v="0"/>
    <n v="1216"/>
    <n v="114200"/>
    <n v="10100"/>
    <d v="2003-01-06T00:00:00"/>
    <d v="2003-01-13T00:00:00"/>
    <d v="2003-01-10T00:00:00"/>
    <s v="Shipped"/>
    <n v="6"/>
    <n v="5"/>
    <x v="91"/>
    <x v="1"/>
    <n v="5.4166666666666669E-2"/>
    <s v="Classic Metal Creations"/>
    <s v="Features include: Turnable front wheels; steering function; detailed interior; detailed engine; opening hood; opening trunk; opening doors; and detailed chassis."/>
    <n v="6600"/>
    <n v="98.3"/>
    <n v="140.43"/>
    <n v="5055.3"/>
    <n v="4423.5"/>
    <n v="631.80000000000018"/>
  </r>
  <r>
    <n v="10193"/>
    <s v="S18_1342"/>
    <n v="28"/>
    <n v="92.47"/>
    <n v="7"/>
    <x v="64"/>
    <x v="64"/>
    <x v="64"/>
    <n v="61938446555"/>
    <s v="7 Allen Street "/>
    <s v="Glen Waverly"/>
    <n v="3150"/>
    <x v="13"/>
    <n v="1611"/>
    <n v="60300"/>
    <n v="10193"/>
    <d v="2003-11-21T00:00:00"/>
    <d v="2003-11-28T00:00:00"/>
    <d v="2003-11-27T00:00:00"/>
    <s v="Shipped"/>
    <n v="6"/>
    <n v="5"/>
    <x v="8"/>
    <x v="0"/>
    <n v="5.4166666666666669E-2"/>
    <s v="Motor City Art Classics"/>
    <s v="Features opening engine cover, doors, trunk, and fuel filler cap. Color black"/>
    <n v="8693"/>
    <n v="60.62"/>
    <n v="102.74"/>
    <n v="2589.16"/>
    <n v="1697.36"/>
    <n v="891.8"/>
  </r>
  <r>
    <n v="10193"/>
    <s v="S18_1367"/>
    <n v="46"/>
    <n v="46.36"/>
    <n v="6"/>
    <x v="64"/>
    <x v="64"/>
    <x v="64"/>
    <n v="61938446555"/>
    <s v="7 Allen Street "/>
    <s v="Glen Waverly"/>
    <n v="3150"/>
    <x v="13"/>
    <n v="1611"/>
    <n v="60300"/>
    <n v="10193"/>
    <d v="2003-11-21T00:00:00"/>
    <d v="2003-11-28T00:00:00"/>
    <d v="2003-11-27T00:00:00"/>
    <s v="Shipped"/>
    <n v="6"/>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32.56"/>
    <n v="1115.96"/>
    <n v="1016.5999999999999"/>
  </r>
  <r>
    <n v="10193"/>
    <s v="S18_1749"/>
    <n v="21"/>
    <n v="153"/>
    <n v="14"/>
    <x v="64"/>
    <x v="64"/>
    <x v="64"/>
    <n v="61938446555"/>
    <s v="7 Allen Street "/>
    <s v="Glen Waverly"/>
    <n v="3150"/>
    <x v="13"/>
    <n v="1611"/>
    <n v="60300"/>
    <n v="10193"/>
    <d v="2003-11-21T00:00:00"/>
    <d v="2003-11-28T00:00:00"/>
    <d v="2003-11-27T00:00:00"/>
    <s v="Shipped"/>
    <n v="6"/>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213"/>
    <n v="1820.7"/>
    <n v="1392.3"/>
  </r>
  <r>
    <n v="10193"/>
    <s v="S18_2248"/>
    <n v="42"/>
    <n v="60.54"/>
    <n v="13"/>
    <x v="64"/>
    <x v="64"/>
    <x v="64"/>
    <n v="61938446555"/>
    <s v="7 Allen Street "/>
    <s v="Glen Waverly"/>
    <n v="3150"/>
    <x v="13"/>
    <n v="1611"/>
    <n v="60300"/>
    <n v="10193"/>
    <d v="2003-11-21T00:00:00"/>
    <d v="2003-11-28T00:00:00"/>
    <d v="2003-11-27T00:00:00"/>
    <s v="Shipped"/>
    <n v="6"/>
    <n v="5"/>
    <x v="1"/>
    <x v="0"/>
    <n v="5.4166666666666669E-2"/>
    <s v="Motor City Art Classics"/>
    <s v="Features opening hood, opening doors, opening trunk, wide white wall tires, front door arm rests, working steering system."/>
    <n v="540"/>
    <n v="33.299999999999997"/>
    <n v="60.54"/>
    <n v="2542.6799999999998"/>
    <n v="1398.6"/>
    <n v="1144.08"/>
  </r>
  <r>
    <n v="10193"/>
    <s v="S18_2325"/>
    <n v="44"/>
    <n v="115.69"/>
    <n v="11"/>
    <x v="64"/>
    <x v="64"/>
    <x v="64"/>
    <n v="61938446555"/>
    <s v="7 Allen Street "/>
    <s v="Glen Waverly"/>
    <n v="3150"/>
    <x v="13"/>
    <n v="1611"/>
    <n v="60300"/>
    <n v="10193"/>
    <d v="2003-11-21T00:00:00"/>
    <d v="2003-11-28T00:00:00"/>
    <d v="2003-11-27T00:00:00"/>
    <s v="Shipped"/>
    <n v="6"/>
    <n v="5"/>
    <x v="4"/>
    <x v="0"/>
    <n v="5.4166666666666669E-2"/>
    <s v="Autoart Studio Design"/>
    <s v="This model features grille-mounted chrome horn, lift-up louvered hood, fold-down rumble seat, working steering system, chrome-covered spare, opening doors, detailed and wired engine"/>
    <n v="9354"/>
    <n v="58.48"/>
    <n v="127.13"/>
    <n v="5090.3599999999997"/>
    <n v="2573.12"/>
    <n v="2517.2399999999998"/>
  </r>
  <r>
    <n v="10193"/>
    <s v="S18_2795"/>
    <n v="22"/>
    <n v="143.44"/>
    <n v="8"/>
    <x v="64"/>
    <x v="64"/>
    <x v="64"/>
    <n v="61938446555"/>
    <s v="7 Allen Street "/>
    <s v="Glen Waverly"/>
    <n v="3150"/>
    <x v="13"/>
    <n v="1611"/>
    <n v="60300"/>
    <n v="10193"/>
    <d v="2003-11-21T00:00:00"/>
    <d v="2003-11-28T00:00:00"/>
    <d v="2003-11-27T00:00:00"/>
    <s v="Shipped"/>
    <n v="6"/>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3155.68"/>
    <n v="1596.3200000000002"/>
    <n v="1559.3599999999997"/>
  </r>
  <r>
    <n v="10193"/>
    <s v="S18_2949"/>
    <n v="28"/>
    <n v="87.13"/>
    <n v="1"/>
    <x v="64"/>
    <x v="64"/>
    <x v="64"/>
    <n v="61938446555"/>
    <s v="7 Allen Street "/>
    <s v="Glen Waverly"/>
    <n v="3150"/>
    <x v="13"/>
    <n v="1611"/>
    <n v="60300"/>
    <n v="10193"/>
    <d v="2003-11-21T00:00:00"/>
    <d v="2003-11-28T00:00:00"/>
    <d v="2003-11-27T00:00:00"/>
    <s v="Shipped"/>
    <n v="6"/>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39.64"/>
    <n v="1701.8400000000001"/>
    <n v="737.79999999999973"/>
  </r>
  <r>
    <n v="10193"/>
    <s v="S18_2957"/>
    <n v="24"/>
    <n v="53.09"/>
    <n v="3"/>
    <x v="64"/>
    <x v="64"/>
    <x v="64"/>
    <n v="61938446555"/>
    <s v="7 Allen Street "/>
    <s v="Glen Waverly"/>
    <n v="3150"/>
    <x v="13"/>
    <n v="1611"/>
    <n v="60300"/>
    <n v="10193"/>
    <d v="2003-11-21T00:00:00"/>
    <d v="2003-11-28T00:00:00"/>
    <d v="2003-11-27T00:00:00"/>
    <s v="Shipped"/>
    <n v="6"/>
    <n v="5"/>
    <x v="16"/>
    <x v="0"/>
    <n v="5.4166666666666669E-2"/>
    <s v="Min Lin Diecast"/>
    <s v="Chrome Trim, Chrome Grille, Opening Hood, Opening Doors, Opening Trunk, Detailed Engine, Working Steering System"/>
    <n v="5649"/>
    <n v="34.35"/>
    <n v="62.46"/>
    <n v="1274.1600000000001"/>
    <n v="824.40000000000009"/>
    <n v="449.76"/>
  </r>
  <r>
    <n v="10193"/>
    <s v="S18_3136"/>
    <n v="23"/>
    <n v="97.39"/>
    <n v="2"/>
    <x v="64"/>
    <x v="64"/>
    <x v="64"/>
    <n v="61938446555"/>
    <s v="7 Allen Street "/>
    <s v="Glen Waverly"/>
    <n v="3150"/>
    <x v="13"/>
    <n v="1611"/>
    <n v="60300"/>
    <n v="10193"/>
    <d v="2003-11-21T00:00:00"/>
    <d v="2003-11-28T00:00:00"/>
    <d v="2003-11-27T00:00:00"/>
    <s v="Shipped"/>
    <n v="6"/>
    <n v="5"/>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239.9699999999998"/>
    <n v="1397.02"/>
    <n v="842.94999999999982"/>
  </r>
  <r>
    <n v="10193"/>
    <s v="S18_3320"/>
    <n v="32"/>
    <n v="79.37"/>
    <n v="5"/>
    <x v="64"/>
    <x v="64"/>
    <x v="64"/>
    <n v="61938446555"/>
    <s v="7 Allen Street "/>
    <s v="Glen Waverly"/>
    <n v="3150"/>
    <x v="13"/>
    <n v="1611"/>
    <n v="60300"/>
    <n v="10193"/>
    <d v="2003-11-21T00:00:00"/>
    <d v="2003-11-28T00:00:00"/>
    <d v="2003-11-27T00:00:00"/>
    <s v="Shipped"/>
    <n v="6"/>
    <n v="5"/>
    <x v="18"/>
    <x v="0"/>
    <n v="5.4166666666666669E-2"/>
    <s v="Exoto Designs"/>
    <s v="Features Gold Trim, Full Size Spare Tire, Chrome Trim, Chrome Grille, Opening Hood, Opening Doors, Opening Trunk, Detailed Engine, Working Steering System"/>
    <n v="7913"/>
    <n v="57.54"/>
    <n v="99.21"/>
    <n v="2539.84"/>
    <n v="1841.28"/>
    <n v="698.56000000000017"/>
  </r>
  <r>
    <n v="10193"/>
    <s v="S18_4409"/>
    <n v="24"/>
    <n v="92.03"/>
    <n v="15"/>
    <x v="64"/>
    <x v="64"/>
    <x v="64"/>
    <n v="61938446555"/>
    <s v="7 Allen Street "/>
    <s v="Glen Waverly"/>
    <n v="3150"/>
    <x v="13"/>
    <n v="1611"/>
    <n v="60300"/>
    <n v="10193"/>
    <d v="2003-11-21T00:00:00"/>
    <d v="2003-11-28T00:00:00"/>
    <d v="2003-11-27T00:00:00"/>
    <s v="Shipped"/>
    <n v="6"/>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208.7200000000003"/>
    <n v="1038.24"/>
    <n v="1170.4800000000002"/>
  </r>
  <r>
    <n v="10193"/>
    <s v="S18_4933"/>
    <n v="25"/>
    <n v="66.28"/>
    <n v="16"/>
    <x v="64"/>
    <x v="64"/>
    <x v="64"/>
    <n v="61938446555"/>
    <s v="7 Allen Street "/>
    <s v="Glen Waverly"/>
    <n v="3150"/>
    <x v="13"/>
    <n v="1611"/>
    <n v="60300"/>
    <n v="10193"/>
    <d v="2003-11-21T00:00:00"/>
    <d v="2003-11-28T00:00:00"/>
    <d v="2003-11-27T00:00:00"/>
    <s v="Shipped"/>
    <n v="6"/>
    <n v="5"/>
    <x v="102"/>
    <x v="1"/>
    <n v="5.4166666666666669E-2"/>
    <s v="Studio M Art Models"/>
    <s v="This 1:18 scale precision die-cast replica, with its optional porthole hardtop and factory baked-enamel Thunderbird Bronze finish, is a 100% accurate rendition of this American classic."/>
    <n v="3209"/>
    <n v="34.21"/>
    <n v="71.27"/>
    <n v="1657"/>
    <n v="855.25"/>
    <n v="801.75"/>
  </r>
  <r>
    <n v="10193"/>
    <s v="S24_1937"/>
    <n v="26"/>
    <n v="32.19"/>
    <n v="10"/>
    <x v="64"/>
    <x v="64"/>
    <x v="64"/>
    <n v="61938446555"/>
    <s v="7 Allen Street "/>
    <s v="Glen Waverly"/>
    <n v="3150"/>
    <x v="13"/>
    <n v="1611"/>
    <n v="60300"/>
    <n v="10193"/>
    <d v="2003-11-21T00:00:00"/>
    <d v="2003-11-28T00:00:00"/>
    <d v="2003-11-27T00:00:00"/>
    <s v="Shipped"/>
    <n v="6"/>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836.93999999999994"/>
    <n v="586.82000000000005"/>
    <n v="250.11999999999989"/>
  </r>
  <r>
    <n v="10193"/>
    <s v="S24_2022"/>
    <n v="20"/>
    <n v="44.8"/>
    <n v="9"/>
    <x v="64"/>
    <x v="64"/>
    <x v="64"/>
    <n v="61938446555"/>
    <s v="7 Allen Street "/>
    <s v="Glen Waverly"/>
    <n v="3150"/>
    <x v="13"/>
    <n v="1611"/>
    <n v="60300"/>
    <n v="10193"/>
    <d v="2003-11-21T00:00:00"/>
    <d v="2003-11-28T00:00:00"/>
    <d v="2003-11-27T00:00:00"/>
    <s v="Shipped"/>
    <n v="6"/>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96"/>
    <n v="412.2"/>
    <n v="483.8"/>
  </r>
  <r>
    <n v="10193"/>
    <s v="S24_3969"/>
    <n v="22"/>
    <n v="38.159999999999997"/>
    <n v="12"/>
    <x v="64"/>
    <x v="64"/>
    <x v="64"/>
    <n v="61938446555"/>
    <s v="7 Allen Street "/>
    <s v="Glen Waverly"/>
    <n v="3150"/>
    <x v="13"/>
    <n v="1611"/>
    <n v="60300"/>
    <n v="10193"/>
    <d v="2003-11-21T00:00:00"/>
    <d v="2003-11-28T00:00:00"/>
    <d v="2003-11-27T00:00:00"/>
    <s v="Shipped"/>
    <n v="6"/>
    <n v="5"/>
    <x v="3"/>
    <x v="0"/>
    <n v="5.8333333333333327E-2"/>
    <s v="Red Start Diecast"/>
    <s v="This model features grille-mounted chrome horn, lift-up louvered hood, fold-down rumble seat, working steering system and rubber wheels. Color black."/>
    <n v="2081"/>
    <n v="21.75"/>
    <n v="41.03"/>
    <n v="839.52"/>
    <n v="478.5"/>
    <n v="361.02"/>
  </r>
  <r>
    <n v="10193"/>
    <s v="S24_4258"/>
    <n v="20"/>
    <n v="92.52"/>
    <n v="4"/>
    <x v="64"/>
    <x v="64"/>
    <x v="64"/>
    <n v="61938446555"/>
    <s v="7 Allen Street "/>
    <s v="Glen Waverly"/>
    <n v="3150"/>
    <x v="13"/>
    <n v="1611"/>
    <n v="60300"/>
    <n v="10193"/>
    <d v="2003-11-21T00:00:00"/>
    <d v="2003-11-28T00:00:00"/>
    <d v="2003-11-27T00:00:00"/>
    <s v="Shipped"/>
    <n v="6"/>
    <n v="5"/>
    <x v="22"/>
    <x v="0"/>
    <n v="5.8333333333333327E-2"/>
    <s v="Second Gear Diecast"/>
    <s v="Features opening trunk,  working steering system. Color dark green."/>
    <n v="4710"/>
    <n v="57.46"/>
    <n v="97.39"/>
    <n v="1850.3999999999999"/>
    <n v="1149.2"/>
    <n v="701.19999999999982"/>
  </r>
  <r>
    <n v="10194"/>
    <s v="S10_1949"/>
    <n v="42"/>
    <n v="203.59"/>
    <n v="11"/>
    <x v="65"/>
    <x v="65"/>
    <x v="65"/>
    <n v="78325555"/>
    <s v="2, rue du Commerce "/>
    <s v="Lyon"/>
    <n v="69004"/>
    <x v="9"/>
    <n v="1337"/>
    <n v="123900"/>
    <n v="10194"/>
    <d v="2003-11-25T00:00:00"/>
    <d v="2003-12-02T00:00:00"/>
    <d v="2003-11-26T00:00:00"/>
    <s v="Shipped"/>
    <n v="6"/>
    <n v="2"/>
    <x v="10"/>
    <x v="1"/>
    <n v="4.8611111111111112E-2"/>
    <s v="Classic Metal Creations"/>
    <s v="Turnable front wheels; steering function; detailed interior; detailed engine; opening hood; opening trunk; opening doors; and detailed chassis."/>
    <n v="7305"/>
    <n v="98.58"/>
    <n v="214.3"/>
    <n v="8550.7800000000007"/>
    <n v="4140.3599999999997"/>
    <n v="4410.420000000001"/>
  </r>
  <r>
    <n v="10194"/>
    <s v="S10_4962"/>
    <n v="26"/>
    <n v="134.44"/>
    <n v="4"/>
    <x v="65"/>
    <x v="65"/>
    <x v="65"/>
    <n v="78325555"/>
    <s v="2, rue du Commerce "/>
    <s v="Lyon"/>
    <n v="69004"/>
    <x v="9"/>
    <n v="1337"/>
    <n v="123900"/>
    <n v="10194"/>
    <d v="2003-11-25T00:00:00"/>
    <d v="2003-12-02T00:00:00"/>
    <d v="2003-11-26T00:00:00"/>
    <s v="Shipped"/>
    <n v="6"/>
    <n v="2"/>
    <x v="11"/>
    <x v="1"/>
    <n v="4.8611111111111112E-2"/>
    <s v="Second Gear Diecast"/>
    <s v="Features include: Turnable front wheels; steering function; detailed interior; detailed engine; opening hood; opening trunk; opening doors; and detailed chassis."/>
    <n v="6791"/>
    <n v="103.42"/>
    <n v="147.74"/>
    <n v="3495.44"/>
    <n v="2688.92"/>
    <n v="806.52"/>
  </r>
  <r>
    <n v="10194"/>
    <s v="S12_1666"/>
    <n v="38"/>
    <n v="124.37"/>
    <n v="8"/>
    <x v="65"/>
    <x v="65"/>
    <x v="65"/>
    <n v="78325555"/>
    <s v="2, rue du Commerce "/>
    <s v="Lyon"/>
    <n v="69004"/>
    <x v="9"/>
    <n v="1337"/>
    <n v="123900"/>
    <n v="10194"/>
    <d v="2003-11-25T00:00:00"/>
    <d v="2003-12-02T00:00:00"/>
    <d v="2003-11-26T00:00:00"/>
    <s v="Shipped"/>
    <n v="6"/>
    <n v="2"/>
    <x v="12"/>
    <x v="2"/>
    <n v="4.9999999999999996E-2"/>
    <s v="Welly Diecast Productions"/>
    <s v="Model features 30 windows, skylights &amp; glare resistant glass, working steering system, original logos"/>
    <n v="1579"/>
    <n v="77.900000000000006"/>
    <n v="136.66999999999999"/>
    <n v="4726.0600000000004"/>
    <n v="2960.2000000000003"/>
    <n v="1765.8600000000001"/>
  </r>
  <r>
    <n v="10194"/>
    <s v="S18_1097"/>
    <n v="21"/>
    <n v="103.84"/>
    <n v="10"/>
    <x v="65"/>
    <x v="65"/>
    <x v="65"/>
    <n v="78325555"/>
    <s v="2, rue du Commerce "/>
    <s v="Lyon"/>
    <n v="69004"/>
    <x v="9"/>
    <n v="1337"/>
    <n v="123900"/>
    <n v="10194"/>
    <d v="2003-11-25T00:00:00"/>
    <d v="2003-12-02T00:00:00"/>
    <d v="2003-11-26T00:00:00"/>
    <s v="Shipped"/>
    <n v="6"/>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180.64"/>
    <n v="1224.93"/>
    <n v="955.70999999999981"/>
  </r>
  <r>
    <n v="10194"/>
    <s v="S18_2432"/>
    <n v="45"/>
    <n v="51.05"/>
    <n v="2"/>
    <x v="65"/>
    <x v="65"/>
    <x v="65"/>
    <n v="78325555"/>
    <s v="2, rue du Commerce "/>
    <s v="Lyon"/>
    <n v="69004"/>
    <x v="9"/>
    <n v="1337"/>
    <n v="123900"/>
    <n v="10194"/>
    <d v="2003-11-25T00:00:00"/>
    <d v="2003-12-02T00:00:00"/>
    <d v="2003-11-26T00:00:00"/>
    <s v="Shipped"/>
    <n v="6"/>
    <n v="2"/>
    <x v="14"/>
    <x v="2"/>
    <n v="5.4166666666666669E-2"/>
    <s v="Carousel DieCast Legends"/>
    <s v="Gleaming red handsome appearance. Everything is here the fire hoses, ladder, axes, bells, lanterns, ready to fight any inferno."/>
    <n v="2018"/>
    <n v="24.92"/>
    <n v="60.77"/>
    <n v="2297.25"/>
    <n v="1121.4000000000001"/>
    <n v="1175.8499999999999"/>
  </r>
  <r>
    <n v="10194"/>
    <s v="S18_4600"/>
    <n v="32"/>
    <n v="113.82"/>
    <n v="5"/>
    <x v="65"/>
    <x v="65"/>
    <x v="65"/>
    <n v="78325555"/>
    <s v="2, rue du Commerce "/>
    <s v="Lyon"/>
    <n v="69004"/>
    <x v="9"/>
    <n v="1337"/>
    <n v="123900"/>
    <n v="10194"/>
    <d v="2003-11-25T00:00:00"/>
    <d v="2003-12-02T00:00:00"/>
    <d v="2003-11-26T00:00:00"/>
    <s v="Shipped"/>
    <n v="6"/>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642.24"/>
    <n v="2712.32"/>
    <n v="929.91999999999962"/>
  </r>
  <r>
    <n v="10194"/>
    <s v="S18_4668"/>
    <n v="41"/>
    <n v="47.79"/>
    <n v="9"/>
    <x v="65"/>
    <x v="65"/>
    <x v="65"/>
    <n v="78325555"/>
    <s v="2, rue du Commerce "/>
    <s v="Lyon"/>
    <n v="69004"/>
    <x v="9"/>
    <n v="1337"/>
    <n v="123900"/>
    <n v="10194"/>
    <d v="2003-11-25T00:00:00"/>
    <d v="2003-12-02T00:00:00"/>
    <d v="2003-11-26T00:00:00"/>
    <s v="Shipped"/>
    <n v="6"/>
    <n v="2"/>
    <x v="20"/>
    <x v="0"/>
    <n v="5.4166666666666669E-2"/>
    <s v="Studio M Art Models"/>
    <s v="Features completely detailed interior including Velvet flocked drapes,deluxe wood grain floor, and a wood grain casket with seperate chrome handles"/>
    <n v="6645"/>
    <n v="23.14"/>
    <n v="50.31"/>
    <n v="1959.3899999999999"/>
    <n v="948.74"/>
    <n v="1010.6499999999999"/>
  </r>
  <r>
    <n v="10194"/>
    <s v="S24_2300"/>
    <n v="49"/>
    <n v="112.46"/>
    <n v="1"/>
    <x v="65"/>
    <x v="65"/>
    <x v="65"/>
    <n v="78325555"/>
    <s v="2, rue du Commerce "/>
    <s v="Lyon"/>
    <n v="69004"/>
    <x v="9"/>
    <n v="1337"/>
    <n v="123900"/>
    <n v="10194"/>
    <d v="2003-11-25T00:00:00"/>
    <d v="2003-12-02T00:00:00"/>
    <d v="2003-11-26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510.54"/>
    <n v="3005.6600000000003"/>
    <n v="2504.8799999999997"/>
  </r>
  <r>
    <n v="10194"/>
    <s v="S32_1268"/>
    <n v="37"/>
    <n v="77.05"/>
    <n v="3"/>
    <x v="65"/>
    <x v="65"/>
    <x v="65"/>
    <n v="78325555"/>
    <s v="2, rue du Commerce "/>
    <s v="Lyon"/>
    <n v="69004"/>
    <x v="9"/>
    <n v="1337"/>
    <n v="123900"/>
    <n v="10194"/>
    <d v="2003-11-25T00:00:00"/>
    <d v="2003-12-02T00:00:00"/>
    <d v="2003-11-26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2850.85"/>
    <n v="1995.41"/>
    <n v="855.43999999999983"/>
  </r>
  <r>
    <n v="10194"/>
    <s v="S32_3522"/>
    <n v="39"/>
    <n v="61.41"/>
    <n v="7"/>
    <x v="65"/>
    <x v="65"/>
    <x v="65"/>
    <n v="78325555"/>
    <s v="2, rue du Commerce "/>
    <s v="Lyon"/>
    <n v="69004"/>
    <x v="9"/>
    <n v="1337"/>
    <n v="123900"/>
    <n v="10194"/>
    <d v="2003-11-25T00:00:00"/>
    <d v="2003-12-02T00:00:00"/>
    <d v="2003-11-26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394.9899999999998"/>
    <n v="1310.79"/>
    <n v="1084.1999999999998"/>
  </r>
  <r>
    <n v="10194"/>
    <s v="S700_2824"/>
    <n v="26"/>
    <n v="80.92"/>
    <n v="6"/>
    <x v="65"/>
    <x v="65"/>
    <x v="65"/>
    <n v="78325555"/>
    <s v="2, rue du Commerce "/>
    <s v="Lyon"/>
    <n v="69004"/>
    <x v="9"/>
    <n v="1337"/>
    <n v="123900"/>
    <n v="10194"/>
    <d v="2003-11-25T00:00:00"/>
    <d v="2003-12-02T00:00:00"/>
    <d v="2003-11-26T00:00:00"/>
    <s v="Shipped"/>
    <n v="6"/>
    <n v="2"/>
    <x v="25"/>
    <x v="1"/>
    <n v="5.4166666666666669E-2"/>
    <s v="Carousel DieCast Legends"/>
    <s v="Features include opening and closing doors. Color: White. _x000a_Measures approximately 9 1/2&quot; Long."/>
    <n v="6934"/>
    <n v="46.53"/>
    <n v="101.15"/>
    <n v="2103.92"/>
    <n v="1209.78"/>
    <n v="894.1400000000001"/>
  </r>
  <r>
    <n v="10195"/>
    <s v="S12_4473"/>
    <n v="49"/>
    <n v="118.5"/>
    <n v="6"/>
    <x v="66"/>
    <x v="66"/>
    <x v="66"/>
    <n v="9145554562"/>
    <s v="3758 North Pendale Street "/>
    <s v="White Plains"/>
    <n v="24067"/>
    <x v="0"/>
    <n v="1323"/>
    <n v="102700"/>
    <n v="10195"/>
    <d v="2003-11-25T00:00:00"/>
    <d v="2003-12-01T00:00:00"/>
    <d v="2003-11-28T00:00:00"/>
    <s v="Shipped"/>
    <n v="5"/>
    <n v="4"/>
    <x v="27"/>
    <x v="2"/>
    <n v="4.9999999999999996E-2"/>
    <s v="Exoto Designs"/>
    <s v="1:12 scale die-cast about 20&quot; long Hood opens, Rubber wheels"/>
    <n v="6125"/>
    <n v="55.7"/>
    <n v="118.5"/>
    <n v="5806.5"/>
    <n v="2729.3"/>
    <n v="3077.2"/>
  </r>
  <r>
    <n v="10195"/>
    <s v="S18_2238"/>
    <n v="27"/>
    <n v="139.16999999999999"/>
    <n v="5"/>
    <x v="66"/>
    <x v="66"/>
    <x v="66"/>
    <n v="9145554562"/>
    <s v="3758 North Pendale Street "/>
    <s v="White Plains"/>
    <n v="24067"/>
    <x v="0"/>
    <n v="1323"/>
    <n v="102700"/>
    <n v="10195"/>
    <d v="2003-11-25T00:00:00"/>
    <d v="2003-12-01T00:00:00"/>
    <d v="2003-11-28T00:00:00"/>
    <s v="Shipped"/>
    <n v="5"/>
    <n v="4"/>
    <x v="28"/>
    <x v="1"/>
    <n v="5.4166666666666669E-2"/>
    <s v="Gearbox Collectibles"/>
    <s v="Turnable front wheels; steering function; detailed interior; detailed engine; opening hood; opening trunk; opening doors; and detailed chassis."/>
    <n v="4724"/>
    <n v="101.51"/>
    <n v="163.72999999999999"/>
    <n v="3757.5899999999997"/>
    <n v="2740.77"/>
    <n v="1016.8199999999997"/>
  </r>
  <r>
    <n v="10195"/>
    <s v="S18_2319"/>
    <n v="35"/>
    <n v="112.91"/>
    <n v="9"/>
    <x v="66"/>
    <x v="66"/>
    <x v="66"/>
    <n v="9145554562"/>
    <s v="3758 North Pendale Street "/>
    <s v="White Plains"/>
    <n v="24067"/>
    <x v="0"/>
    <n v="1323"/>
    <n v="102700"/>
    <n v="10195"/>
    <d v="2003-11-25T00:00:00"/>
    <d v="2003-12-01T00:00:00"/>
    <d v="2003-11-28T00:00:00"/>
    <s v="Shipped"/>
    <n v="5"/>
    <n v="4"/>
    <x v="29"/>
    <x v="2"/>
    <n v="5.4166666666666669E-2"/>
    <s v="Unimax Art Galleries"/>
    <s v="Exact replica. 100+ parts. working steering system, original logos"/>
    <n v="8258"/>
    <n v="74.86"/>
    <n v="122.73"/>
    <n v="3951.85"/>
    <n v="2620.1"/>
    <n v="1331.75"/>
  </r>
  <r>
    <n v="10195"/>
    <s v="S18_3232"/>
    <n v="50"/>
    <n v="150.71"/>
    <n v="10"/>
    <x v="66"/>
    <x v="66"/>
    <x v="66"/>
    <n v="9145554562"/>
    <s v="3758 North Pendale Street "/>
    <s v="White Plains"/>
    <n v="24067"/>
    <x v="0"/>
    <n v="1323"/>
    <n v="102700"/>
    <n v="10195"/>
    <d v="2003-11-25T00:00:00"/>
    <d v="2003-12-01T00:00:00"/>
    <d v="2003-11-28T00:00:00"/>
    <s v="Shipped"/>
    <n v="5"/>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535.5"/>
    <n v="3895.0000000000005"/>
    <n v="3640.4999999999995"/>
  </r>
  <r>
    <n v="10195"/>
    <s v="S24_1444"/>
    <n v="44"/>
    <n v="54.33"/>
    <n v="3"/>
    <x v="66"/>
    <x v="66"/>
    <x v="66"/>
    <n v="9145554562"/>
    <s v="3758 North Pendale Street "/>
    <s v="White Plains"/>
    <n v="24067"/>
    <x v="0"/>
    <n v="1323"/>
    <n v="102700"/>
    <n v="10195"/>
    <d v="2003-11-25T00:00:00"/>
    <d v="2003-12-01T00:00:00"/>
    <d v="2003-11-28T00:00:00"/>
    <s v="Shipped"/>
    <n v="5"/>
    <n v="4"/>
    <x v="32"/>
    <x v="1"/>
    <n v="5.8333333333333327E-2"/>
    <s v="Highway 66 Mini Classics"/>
    <s v="1:24 scale die-cast about 18&quot; long doors open, hood opens and rubber wheels"/>
    <n v="4074"/>
    <n v="32.369999999999997"/>
    <n v="57.8"/>
    <n v="2390.52"/>
    <n v="1424.28"/>
    <n v="966.24"/>
  </r>
  <r>
    <n v="10195"/>
    <s v="S24_2840"/>
    <n v="32"/>
    <n v="31.82"/>
    <n v="7"/>
    <x v="66"/>
    <x v="66"/>
    <x v="66"/>
    <n v="9145554562"/>
    <s v="3758 North Pendale Street "/>
    <s v="White Plains"/>
    <n v="24067"/>
    <x v="0"/>
    <n v="1323"/>
    <n v="102700"/>
    <n v="10195"/>
    <d v="2003-11-25T00:00:00"/>
    <d v="2003-12-01T00:00:00"/>
    <d v="2003-11-28T00:00:00"/>
    <s v="Shipped"/>
    <n v="5"/>
    <n v="4"/>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018.24"/>
    <n v="509.12"/>
    <n v="509.12"/>
  </r>
  <r>
    <n v="10195"/>
    <s v="S24_4048"/>
    <n v="34"/>
    <n v="95.81"/>
    <n v="2"/>
    <x v="66"/>
    <x v="66"/>
    <x v="66"/>
    <n v="9145554562"/>
    <s v="3758 North Pendale Street "/>
    <s v="White Plains"/>
    <n v="24067"/>
    <x v="0"/>
    <n v="1323"/>
    <n v="102700"/>
    <n v="10195"/>
    <d v="2003-11-25T00:00:00"/>
    <d v="2003-12-01T00:00:00"/>
    <d v="2003-11-28T00:00:00"/>
    <s v="Shipped"/>
    <n v="5"/>
    <n v="4"/>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257.54"/>
    <n v="2372.52"/>
    <n v="885.02"/>
  </r>
  <r>
    <n v="10195"/>
    <s v="S32_2509"/>
    <n v="32"/>
    <n v="51.95"/>
    <n v="8"/>
    <x v="66"/>
    <x v="66"/>
    <x v="66"/>
    <n v="9145554562"/>
    <s v="3758 North Pendale Street "/>
    <s v="White Plains"/>
    <n v="24067"/>
    <x v="0"/>
    <n v="1323"/>
    <n v="102700"/>
    <n v="10195"/>
    <d v="2003-11-25T00:00:00"/>
    <d v="2003-12-01T00:00:00"/>
    <d v="2003-11-28T00:00:00"/>
    <s v="Shipped"/>
    <n v="5"/>
    <n v="4"/>
    <x v="35"/>
    <x v="2"/>
    <n v="6.3888888888888884E-2"/>
    <s v="Classic Metal Creations"/>
    <s v="Model features bi-level seating, 50 windows, skylights &amp; glare resistant glass, working steering system, original logos"/>
    <n v="2874"/>
    <n v="25.98"/>
    <n v="54.11"/>
    <n v="1662.4"/>
    <n v="831.36"/>
    <n v="831.04000000000008"/>
  </r>
  <r>
    <n v="10195"/>
    <s v="S32_3207"/>
    <n v="33"/>
    <n v="59.03"/>
    <n v="1"/>
    <x v="66"/>
    <x v="66"/>
    <x v="66"/>
    <n v="9145554562"/>
    <s v="3758 North Pendale Street "/>
    <s v="White Plains"/>
    <n v="24067"/>
    <x v="0"/>
    <n v="1323"/>
    <n v="102700"/>
    <n v="10195"/>
    <d v="2003-11-25T00:00:00"/>
    <d v="2003-12-01T00:00:00"/>
    <d v="2003-11-28T00:00:00"/>
    <s v="Shipped"/>
    <n v="5"/>
    <n v="4"/>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947.99"/>
    <n v="881.76"/>
    <n v="1066.23"/>
  </r>
  <r>
    <n v="10195"/>
    <s v="S50_1392"/>
    <n v="49"/>
    <n v="97.23"/>
    <n v="4"/>
    <x v="66"/>
    <x v="66"/>
    <x v="66"/>
    <n v="9145554562"/>
    <s v="3758 North Pendale Street "/>
    <s v="White Plains"/>
    <n v="24067"/>
    <x v="0"/>
    <n v="1323"/>
    <n v="102700"/>
    <n v="10195"/>
    <d v="2003-11-25T00:00:00"/>
    <d v="2003-12-01T00:00:00"/>
    <d v="2003-11-28T00:00:00"/>
    <s v="Shipped"/>
    <n v="5"/>
    <n v="4"/>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764.2700000000004"/>
    <n v="3346.2100000000005"/>
    <n v="1418.06"/>
  </r>
  <r>
    <n v="10196"/>
    <s v="S12_1108"/>
    <n v="47"/>
    <n v="203.64"/>
    <n v="5"/>
    <x v="67"/>
    <x v="67"/>
    <x v="67"/>
    <n v="2035559545"/>
    <s v="567 North Pendale Street "/>
    <s v="New Haven"/>
    <n v="97823"/>
    <x v="0"/>
    <n v="1286"/>
    <n v="95400"/>
    <n v="10196"/>
    <d v="2003-11-26T00:00:00"/>
    <d v="2003-12-03T00:00:00"/>
    <d v="2003-12-01T00:00:00"/>
    <s v="Shipped"/>
    <n v="6"/>
    <n v="4"/>
    <x v="40"/>
    <x v="1"/>
    <n v="4.9999999999999996E-2"/>
    <s v="Second Gear Diecast"/>
    <s v="Turnable front wheels; steering function; detailed interior; detailed engine; opening hood; opening trunk; opening doors; and detailed chassis."/>
    <n v="3619"/>
    <n v="95.59"/>
    <n v="207.8"/>
    <n v="9571.08"/>
    <n v="4492.7300000000005"/>
    <n v="5078.3499999999995"/>
  </r>
  <r>
    <n v="10196"/>
    <s v="S12_3148"/>
    <n v="24"/>
    <n v="151.08000000000001"/>
    <n v="6"/>
    <x v="67"/>
    <x v="67"/>
    <x v="67"/>
    <n v="2035559545"/>
    <s v="567 North Pendale Street "/>
    <s v="New Haven"/>
    <n v="97823"/>
    <x v="0"/>
    <n v="1286"/>
    <n v="95400"/>
    <n v="10196"/>
    <d v="2003-11-26T00:00:00"/>
    <d v="2003-12-03T00:00:00"/>
    <d v="2003-12-01T00:00:00"/>
    <s v="Shipped"/>
    <n v="6"/>
    <n v="4"/>
    <x v="26"/>
    <x v="1"/>
    <n v="5.4166666666666669E-2"/>
    <s v="Welly Diecast Productions"/>
    <s v="1:18 scale die-cast about 10&quot; long doors open, hood opens, trunk opens and wheels roll"/>
    <n v="6906"/>
    <n v="89.14"/>
    <n v="151.08000000000001"/>
    <n v="3625.92"/>
    <n v="2139.36"/>
    <n v="1486.56"/>
  </r>
  <r>
    <n v="10196"/>
    <s v="S12_3891"/>
    <n v="38"/>
    <n v="147.07"/>
    <n v="4"/>
    <x v="67"/>
    <x v="67"/>
    <x v="67"/>
    <n v="2035559545"/>
    <s v="567 North Pendale Street "/>
    <s v="New Haven"/>
    <n v="97823"/>
    <x v="0"/>
    <n v="1286"/>
    <n v="95400"/>
    <n v="10196"/>
    <d v="2003-11-26T00:00:00"/>
    <d v="2003-12-03T00:00:00"/>
    <d v="2003-12-01T00:00:00"/>
    <s v="Shipped"/>
    <n v="6"/>
    <n v="4"/>
    <x v="41"/>
    <x v="1"/>
    <n v="4.9999999999999996E-2"/>
    <s v="Second Gear Diecast"/>
    <s v="Turnable front wheels; steering function; detailed interior; detailed engine; opening hood; opening trunk; opening doors; and detailed chassis."/>
    <n v="1049"/>
    <n v="83.05"/>
    <n v="173.02"/>
    <n v="5588.66"/>
    <n v="3155.9"/>
    <n v="2432.7599999999998"/>
  </r>
  <r>
    <n v="10196"/>
    <s v="S18_3140"/>
    <n v="49"/>
    <n v="127.03"/>
    <n v="1"/>
    <x v="67"/>
    <x v="67"/>
    <x v="67"/>
    <n v="2035559545"/>
    <s v="567 North Pendale Street "/>
    <s v="New Haven"/>
    <n v="97823"/>
    <x v="0"/>
    <n v="1286"/>
    <n v="95400"/>
    <n v="10196"/>
    <d v="2003-11-26T00:00:00"/>
    <d v="2003-12-03T00:00:00"/>
    <d v="2003-12-01T00:00:00"/>
    <s v="Shipped"/>
    <n v="6"/>
    <n v="4"/>
    <x v="42"/>
    <x v="0"/>
    <n v="5.4166666666666669E-2"/>
    <s v="Unimax Art Galleries"/>
    <s v="Features opening trunk,  working steering system"/>
    <n v="3913"/>
    <n v="68.3"/>
    <n v="136.59"/>
    <n v="6224.47"/>
    <n v="3346.7"/>
    <n v="2877.7700000000004"/>
  </r>
  <r>
    <n v="10196"/>
    <s v="S18_3259"/>
    <n v="35"/>
    <n v="81.680000000000007"/>
    <n v="3"/>
    <x v="67"/>
    <x v="67"/>
    <x v="67"/>
    <n v="2035559545"/>
    <s v="567 North Pendale Street "/>
    <s v="New Haven"/>
    <n v="97823"/>
    <x v="0"/>
    <n v="1286"/>
    <n v="95400"/>
    <n v="10196"/>
    <d v="2003-11-26T00:00:00"/>
    <d v="2003-12-03T00:00:00"/>
    <d v="2003-12-01T00:00:00"/>
    <s v="Shipped"/>
    <n v="6"/>
    <n v="4"/>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858.8"/>
    <n v="2364.6"/>
    <n v="494.20000000000027"/>
  </r>
  <r>
    <n v="10196"/>
    <s v="S18_4027"/>
    <n v="27"/>
    <n v="126.39"/>
    <n v="8"/>
    <x v="67"/>
    <x v="67"/>
    <x v="67"/>
    <n v="2035559545"/>
    <s v="567 North Pendale Street "/>
    <s v="New Haven"/>
    <n v="97823"/>
    <x v="0"/>
    <n v="1286"/>
    <n v="95400"/>
    <n v="10196"/>
    <d v="2003-11-26T00:00:00"/>
    <d v="2003-12-03T00:00:00"/>
    <d v="2003-12-01T00:00:00"/>
    <s v="Shipped"/>
    <n v="6"/>
    <n v="4"/>
    <x v="31"/>
    <x v="1"/>
    <n v="5.4166666666666669E-2"/>
    <s v="Min Lin Diecast"/>
    <s v="Features include opening and closing doors. Color: White."/>
    <n v="5545"/>
    <n v="91.92"/>
    <n v="143.62"/>
    <n v="3412.53"/>
    <n v="2481.84"/>
    <n v="930.69"/>
  </r>
  <r>
    <n v="10196"/>
    <s v="S50_1514"/>
    <n v="46"/>
    <n v="56.82"/>
    <n v="7"/>
    <x v="67"/>
    <x v="67"/>
    <x v="67"/>
    <n v="2035559545"/>
    <s v="567 North Pendale Street "/>
    <s v="New Haven"/>
    <n v="97823"/>
    <x v="0"/>
    <n v="1286"/>
    <n v="95400"/>
    <n v="10196"/>
    <d v="2003-11-26T00:00:00"/>
    <d v="2003-12-03T00:00:00"/>
    <d v="2003-12-01T00:00:00"/>
    <s v="Shipped"/>
    <n v="6"/>
    <n v="4"/>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613.7199999999998"/>
    <n v="1724.5400000000002"/>
    <n v="889.17999999999961"/>
  </r>
  <r>
    <n v="10196"/>
    <s v="S700_1938"/>
    <n v="50"/>
    <n v="84.88"/>
    <n v="2"/>
    <x v="67"/>
    <x v="67"/>
    <x v="67"/>
    <n v="2035559545"/>
    <s v="567 North Pendale Street "/>
    <s v="New Haven"/>
    <n v="97823"/>
    <x v="0"/>
    <n v="1286"/>
    <n v="95400"/>
    <n v="10196"/>
    <d v="2003-11-26T00:00:00"/>
    <d v="2003-12-03T00:00:00"/>
    <d v="2003-12-01T00:00:00"/>
    <s v="Shipped"/>
    <n v="6"/>
    <n v="4"/>
    <x v="49"/>
    <x v="4"/>
    <n v="0.52777777777777779"/>
    <s v="Studio M Art Models"/>
    <s v="Measures 31 1/2 inches Long x 25 1/2 inches High x 10 5/8 inches Wide_x000a_All wood with canvas sail. Extras include long boats, rigging, ladders, railing, anchors, side cannons, hand painted, etc."/>
    <n v="737"/>
    <n v="43.3"/>
    <n v="86.61"/>
    <n v="4244"/>
    <n v="2165"/>
    <n v="2079"/>
  </r>
  <r>
    <n v="10197"/>
    <s v="S10_4757"/>
    <n v="45"/>
    <n v="118.32"/>
    <n v="6"/>
    <x v="18"/>
    <x v="18"/>
    <x v="18"/>
    <n v="932034555"/>
    <s v="Rambla de Cataluafa±a, 23 "/>
    <s v="Barcelona"/>
    <n v="8022"/>
    <x v="3"/>
    <n v="1702"/>
    <n v="60300"/>
    <n v="10118"/>
    <d v="2003-04-21T00:00:00"/>
    <d v="2003-04-29T00:00:00"/>
    <d v="2003-04-26T00:00:00"/>
    <s v="Shipped"/>
    <n v="7"/>
    <n v="5"/>
    <x v="39"/>
    <x v="1"/>
    <n v="4.8611111111111112E-2"/>
    <s v="Motor City Art Classics"/>
    <s v="Features include: Turnable front wheels; steering function; detailed interior; detailed engine; opening hood; opening trunk; opening doors; and detailed chassis."/>
    <n v="3252"/>
    <n v="85.68"/>
    <n v="136"/>
    <n v="5324.4"/>
    <n v="3855.6000000000004"/>
    <n v="1468.7999999999993"/>
  </r>
  <r>
    <n v="10197"/>
    <s v="S18_3029"/>
    <n v="46"/>
    <n v="83.44"/>
    <n v="4"/>
    <x v="18"/>
    <x v="18"/>
    <x v="18"/>
    <n v="932034555"/>
    <s v="Rambla de Cataluafa±a, 23 "/>
    <s v="Barcelona"/>
    <n v="8022"/>
    <x v="3"/>
    <n v="1702"/>
    <n v="60300"/>
    <n v="10118"/>
    <d v="2003-04-21T00:00:00"/>
    <d v="2003-04-29T00:00:00"/>
    <d v="2003-04-26T00:00:00"/>
    <s v="Shipped"/>
    <n v="7"/>
    <n v="5"/>
    <x v="56"/>
    <x v="4"/>
    <n v="5.4166666666666669E-2"/>
    <s v="Min Lin Diecast"/>
    <s v="Exact replica. Wood and Metal. Many extras including rigging, long boats, pilot house, anchors, etc. Comes with three masts, all square-rigged."/>
    <n v="4259"/>
    <n v="51.61"/>
    <n v="86.02"/>
    <n v="3838.24"/>
    <n v="2374.06"/>
    <n v="1464.1799999999998"/>
  </r>
  <r>
    <n v="10197"/>
    <s v="S18_3856"/>
    <n v="22"/>
    <n v="85.75"/>
    <n v="3"/>
    <x v="18"/>
    <x v="18"/>
    <x v="18"/>
    <n v="932034555"/>
    <s v="Rambla de Cataluafa±a, 23 "/>
    <s v="Barcelona"/>
    <n v="8022"/>
    <x v="3"/>
    <n v="1702"/>
    <n v="60300"/>
    <n v="10118"/>
    <d v="2003-04-21T00:00:00"/>
    <d v="2003-04-29T00:00:00"/>
    <d v="2003-04-26T00:00:00"/>
    <s v="Shipped"/>
    <n v="7"/>
    <n v="5"/>
    <x v="57"/>
    <x v="0"/>
    <n v="5.4166666666666669E-2"/>
    <s v="Exoto Designs"/>
    <s v="Features opening hood, opening doors, opening trunk, wide white wall tires, front door arm rests, working steering system, leather upholstery. Color black."/>
    <n v="2378"/>
    <n v="64.58"/>
    <n v="105.87"/>
    <n v="1886.5"/>
    <n v="1420.76"/>
    <n v="465.74"/>
  </r>
  <r>
    <n v="10197"/>
    <s v="S18_4522"/>
    <n v="50"/>
    <n v="78.989999999999995"/>
    <n v="14"/>
    <x v="18"/>
    <x v="18"/>
    <x v="18"/>
    <n v="932034555"/>
    <s v="Rambla de Cataluafa±a, 23 "/>
    <s v="Barcelona"/>
    <n v="8022"/>
    <x v="3"/>
    <n v="1702"/>
    <n v="60300"/>
    <n v="10118"/>
    <d v="2003-04-21T00:00:00"/>
    <d v="2003-04-29T00:00:00"/>
    <d v="2003-04-26T00:00:00"/>
    <s v="Shipped"/>
    <n v="7"/>
    <n v="5"/>
    <x v="44"/>
    <x v="0"/>
    <n v="5.4166666666666669E-2"/>
    <s v="Exoto Designs"/>
    <s v="Features opening trunk,  working steering system"/>
    <n v="8290"/>
    <n v="52.66"/>
    <n v="87.77"/>
    <n v="3949.4999999999995"/>
    <n v="2633"/>
    <n v="1316.4999999999995"/>
  </r>
  <r>
    <n v="10197"/>
    <s v="S24_2011"/>
    <n v="41"/>
    <n v="109.37"/>
    <n v="13"/>
    <x v="18"/>
    <x v="18"/>
    <x v="18"/>
    <n v="932034555"/>
    <s v="Rambla de Cataluafa±a, 23 "/>
    <s v="Barcelona"/>
    <n v="8022"/>
    <x v="3"/>
    <n v="1702"/>
    <n v="60300"/>
    <n v="10118"/>
    <d v="2003-04-21T00:00:00"/>
    <d v="2003-04-29T00:00:00"/>
    <d v="2003-04-26T00:00:00"/>
    <s v="Shipped"/>
    <n v="7"/>
    <n v="5"/>
    <x v="45"/>
    <x v="4"/>
    <n v="5.8333333333333327E-2"/>
    <s v="Carousel DieCast Legends"/>
    <s v="All wood with canvas sails. Many extras including rigging, long boats, pilot house, anchors, etc. Comes with 4 masts, all square-rigged."/>
    <n v="1898"/>
    <n v="82.34"/>
    <n v="122.89"/>
    <n v="4484.17"/>
    <n v="3375.94"/>
    <n v="1108.23"/>
  </r>
  <r>
    <n v="10197"/>
    <s v="S24_3151"/>
    <n v="47"/>
    <n v="83.2"/>
    <n v="8"/>
    <x v="18"/>
    <x v="18"/>
    <x v="18"/>
    <n v="932034555"/>
    <s v="Rambla de Cataluafa±a, 23 "/>
    <s v="Barcelona"/>
    <n v="8022"/>
    <x v="3"/>
    <n v="1702"/>
    <n v="60300"/>
    <n v="10118"/>
    <d v="2003-04-21T00:00:00"/>
    <d v="2003-04-29T00:00:00"/>
    <d v="2003-04-26T00:00:00"/>
    <s v="Shipped"/>
    <n v="7"/>
    <n v="5"/>
    <x v="46"/>
    <x v="0"/>
    <n v="5.8333333333333327E-2"/>
    <s v="Min Lin Diecast"/>
    <s v="This model features chrome trim and grille, opening hood, opening doors, opening trunk, detailed engine, working steering system. Color white."/>
    <n v="9173"/>
    <n v="46.91"/>
    <n v="88.51"/>
    <n v="3910.4"/>
    <n v="2204.77"/>
    <n v="1705.63"/>
  </r>
  <r>
    <n v="10197"/>
    <s v="S24_3816"/>
    <n v="22"/>
    <n v="67.930000000000007"/>
    <n v="5"/>
    <x v="18"/>
    <x v="18"/>
    <x v="18"/>
    <n v="932034555"/>
    <s v="Rambla de Cataluafa±a, 23 "/>
    <s v="Barcelona"/>
    <n v="8022"/>
    <x v="3"/>
    <n v="1702"/>
    <n v="60300"/>
    <n v="10118"/>
    <d v="2003-04-21T00:00:00"/>
    <d v="2003-04-29T00:00:00"/>
    <d v="2003-04-26T00:00:00"/>
    <s v="Shipped"/>
    <n v="7"/>
    <n v="5"/>
    <x v="47"/>
    <x v="0"/>
    <n v="5.8333333333333327E-2"/>
    <s v="Carousel DieCast Legends"/>
    <s v="Chrome Trim, Chrome Grille, Opening Hood, Opening Doors, Opening Trunk, Detailed Engine, Working Steering System. Color black."/>
    <n v="6621"/>
    <n v="48.64"/>
    <n v="83.86"/>
    <n v="1494.46"/>
    <n v="1070.08"/>
    <n v="424.38000000000011"/>
  </r>
  <r>
    <n v="10197"/>
    <s v="S700_1138"/>
    <n v="23"/>
    <n v="60"/>
    <n v="9"/>
    <x v="18"/>
    <x v="18"/>
    <x v="18"/>
    <n v="932034555"/>
    <s v="Rambla de Cataluafa±a, 23 "/>
    <s v="Barcelona"/>
    <n v="8022"/>
    <x v="3"/>
    <n v="1702"/>
    <n v="60300"/>
    <n v="10118"/>
    <d v="2003-04-21T00:00:00"/>
    <d v="2003-04-29T00:00:00"/>
    <d v="2003-04-26T00:00:00"/>
    <s v="Shipped"/>
    <n v="7"/>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80"/>
    <n v="782"/>
    <n v="598"/>
  </r>
  <r>
    <n v="10197"/>
    <s v="S700_2047"/>
    <n v="24"/>
    <n v="78.75"/>
    <n v="2"/>
    <x v="18"/>
    <x v="18"/>
    <x v="18"/>
    <n v="932034555"/>
    <s v="Rambla de Cataluafa±a, 23 "/>
    <s v="Barcelona"/>
    <n v="8022"/>
    <x v="3"/>
    <n v="1702"/>
    <n v="60300"/>
    <n v="10118"/>
    <d v="2003-04-21T00:00:00"/>
    <d v="2003-04-29T00:00:00"/>
    <d v="2003-04-26T00:00:00"/>
    <s v="Shipped"/>
    <n v="7"/>
    <n v="5"/>
    <x v="66"/>
    <x v="4"/>
    <n v="0.52777777777777779"/>
    <s v="Unimax Art Galleries"/>
    <s v="Measures 30 inches Long x 27 1/2 inches High x 4 3/4 inches Wide. _x000a_Many extras including rigging, long boats, pilot house, anchors, etc. Comes with three masts, all square-rigged."/>
    <n v="3501"/>
    <n v="39.83"/>
    <n v="90.52"/>
    <n v="1890"/>
    <n v="955.92"/>
    <n v="934.08"/>
  </r>
  <r>
    <n v="10197"/>
    <s v="S700_2610"/>
    <n v="50"/>
    <n v="66.5"/>
    <n v="7"/>
    <x v="18"/>
    <x v="18"/>
    <x v="18"/>
    <n v="932034555"/>
    <s v="Rambla de Cataluafa±a, 23 "/>
    <s v="Barcelona"/>
    <n v="8022"/>
    <x v="3"/>
    <n v="1702"/>
    <n v="60300"/>
    <n v="10118"/>
    <d v="2003-04-21T00:00:00"/>
    <d v="2003-04-29T00:00:00"/>
    <d v="2003-04-26T00:00:00"/>
    <s v="Shipped"/>
    <n v="7"/>
    <n v="5"/>
    <x v="50"/>
    <x v="4"/>
    <n v="0.52777777777777779"/>
    <s v="Red Start Diecast"/>
    <s v="All wood with canvas sails. Measures 31 1/2&quot; Length x 22 3/8&quot; High x 8 1/4&quot; Width. Extras include 4 boats on deck, sea sprite on bow, anchors, copper railing, pilot houses, etc."/>
    <n v="7083"/>
    <n v="33.97"/>
    <n v="72.28"/>
    <n v="3325"/>
    <n v="1698.5"/>
    <n v="1626.5"/>
  </r>
  <r>
    <n v="10197"/>
    <s v="S700_3505"/>
    <n v="27"/>
    <n v="100.17"/>
    <n v="10"/>
    <x v="18"/>
    <x v="18"/>
    <x v="18"/>
    <n v="932034555"/>
    <s v="Rambla de Cataluafa±a, 23 "/>
    <s v="Barcelona"/>
    <n v="8022"/>
    <x v="3"/>
    <n v="1702"/>
    <n v="60300"/>
    <n v="10118"/>
    <d v="2003-04-21T00:00:00"/>
    <d v="2003-04-29T00:00:00"/>
    <d v="2003-04-26T00:00:00"/>
    <s v="Shipped"/>
    <n v="7"/>
    <n v="5"/>
    <x v="51"/>
    <x v="4"/>
    <n v="0.52777777777777779"/>
    <s v="Carousel DieCast Legends"/>
    <s v="Completed model measures 19 1/2 inches long, 9 inches high, 3inches wide and is in barn red/black. All wood and metal."/>
    <n v="1956"/>
    <n v="51.09"/>
    <n v="100.17"/>
    <n v="2704.59"/>
    <n v="1379.43"/>
    <n v="1325.16"/>
  </r>
  <r>
    <n v="10197"/>
    <s v="S700_3962"/>
    <n v="35"/>
    <n v="88.39"/>
    <n v="11"/>
    <x v="18"/>
    <x v="18"/>
    <x v="18"/>
    <n v="932034555"/>
    <s v="Rambla de Cataluafa±a, 23 "/>
    <s v="Barcelona"/>
    <n v="8022"/>
    <x v="3"/>
    <n v="1702"/>
    <n v="60300"/>
    <n v="10118"/>
    <d v="2003-04-21T00:00:00"/>
    <d v="2003-04-29T00:00:00"/>
    <d v="2003-04-26T00:00:00"/>
    <s v="Shipped"/>
    <n v="7"/>
    <n v="5"/>
    <x v="52"/>
    <x v="4"/>
    <n v="0.52777777777777779"/>
    <s v="Welly Diecast Productions"/>
    <s v="Exact replica. Wood and Metal. Many extras including rigging, long boats, pilot house, anchors, etc. Comes with three masts, all square-rigged."/>
    <n v="5088"/>
    <n v="53.63"/>
    <n v="99.31"/>
    <n v="3093.65"/>
    <n v="1877.0500000000002"/>
    <n v="1216.5999999999999"/>
  </r>
  <r>
    <n v="10197"/>
    <s v="S72_1253"/>
    <n v="29"/>
    <n v="39.729999999999997"/>
    <n v="1"/>
    <x v="18"/>
    <x v="18"/>
    <x v="18"/>
    <n v="932034555"/>
    <s v="Rambla de Cataluafa±a, 23 "/>
    <s v="Barcelona"/>
    <n v="8022"/>
    <x v="3"/>
    <n v="1702"/>
    <n v="60300"/>
    <n v="10118"/>
    <d v="2003-04-21T00:00:00"/>
    <d v="2003-04-29T00:00:00"/>
    <d v="2003-04-26T00:00:00"/>
    <s v="Shipped"/>
    <n v="7"/>
    <n v="5"/>
    <x v="71"/>
    <x v="5"/>
    <n v="9.1666666666666674E-2"/>
    <s v="Motor City Art Classics"/>
    <s v="10&quot; Wingspan with retractable landing gears.Comes with pilot"/>
    <n v="4857"/>
    <n v="32.770000000000003"/>
    <n v="49.66"/>
    <n v="1152.1699999999998"/>
    <n v="950.33"/>
    <n v="201.8399999999998"/>
  </r>
  <r>
    <n v="10197"/>
    <s v="S72_3212"/>
    <n v="42"/>
    <n v="48.59"/>
    <n v="12"/>
    <x v="18"/>
    <x v="18"/>
    <x v="18"/>
    <n v="932034555"/>
    <s v="Rambla de Cataluafa±a, 23 "/>
    <s v="Barcelona"/>
    <n v="8022"/>
    <x v="3"/>
    <n v="1702"/>
    <n v="60300"/>
    <n v="10118"/>
    <d v="2003-04-21T00:00:00"/>
    <d v="2003-04-29T00:00:00"/>
    <d v="2003-04-26T00:00:00"/>
    <s v="Shipped"/>
    <n v="7"/>
    <n v="5"/>
    <x v="53"/>
    <x v="4"/>
    <n v="9.1666666666666674E-2"/>
    <s v="Unimax Art Galleries"/>
    <s v="Measures 38 inches Long x 33 3/4 inches High. Includes a stand._x000a_Many extras including rigging, long boats, pilot house, anchors, etc. Comes with 2 masts, all square-rigged"/>
    <n v="414"/>
    <n v="33.299999999999997"/>
    <n v="54.6"/>
    <n v="2040.7800000000002"/>
    <n v="1398.6"/>
    <n v="642.18000000000029"/>
  </r>
  <r>
    <n v="10198"/>
    <s v="S18_1662"/>
    <n v="42"/>
    <n v="149.81"/>
    <n v="4"/>
    <x v="8"/>
    <x v="8"/>
    <x v="8"/>
    <n v="6325553587"/>
    <s v="15 McCallum Street NatWest Center #13-03"/>
    <s v="Makati City"/>
    <s v="1227MM"/>
    <x v="6"/>
    <n v="1621"/>
    <n v="81500"/>
    <n v="10108"/>
    <d v="2003-03-03T00:00:00"/>
    <d v="2003-03-12T00:00:00"/>
    <d v="2003-03-08T00:00:00"/>
    <s v="Shipped"/>
    <n v="8"/>
    <n v="5"/>
    <x v="54"/>
    <x v="5"/>
    <n v="5.4166666666666669E-2"/>
    <s v="Red Start Diecast"/>
    <s v="1:18 scale replica of actual Army's UH-60L BLACK HAWK Helicopter. 100% hand-assembled. Features rotating rotor blades, propeller blades and rubber wheels."/>
    <n v="5330"/>
    <n v="77.27"/>
    <n v="157.69"/>
    <n v="6292.02"/>
    <n v="3245.3399999999997"/>
    <n v="3046.6800000000007"/>
  </r>
  <r>
    <n v="10198"/>
    <s v="S24_2841"/>
    <n v="48"/>
    <n v="60.97"/>
    <n v="5"/>
    <x v="8"/>
    <x v="8"/>
    <x v="8"/>
    <n v="6325553587"/>
    <s v="15 McCallum Street NatWest Center #13-03"/>
    <s v="Makati City"/>
    <s v="1227MM"/>
    <x v="6"/>
    <n v="1621"/>
    <n v="81500"/>
    <n v="10108"/>
    <d v="2003-03-03T00:00:00"/>
    <d v="2003-03-12T00:00:00"/>
    <d v="2003-03-08T00:00:00"/>
    <s v="Shipped"/>
    <n v="8"/>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926.56"/>
    <n v="1644"/>
    <n v="1282.56"/>
  </r>
  <r>
    <n v="10198"/>
    <s v="S24_3420"/>
    <n v="27"/>
    <n v="61.81"/>
    <n v="6"/>
    <x v="8"/>
    <x v="8"/>
    <x v="8"/>
    <n v="6325553587"/>
    <s v="15 McCallum Street NatWest Center #13-03"/>
    <s v="Makati City"/>
    <s v="1227MM"/>
    <x v="6"/>
    <n v="1621"/>
    <n v="81500"/>
    <n v="10108"/>
    <d v="2003-03-03T00:00:00"/>
    <d v="2003-03-12T00:00:00"/>
    <d v="2003-03-08T00:00:00"/>
    <s v="Shipped"/>
    <n v="8"/>
    <n v="5"/>
    <x v="60"/>
    <x v="0"/>
    <n v="5.8333333333333327E-2"/>
    <s v="Autoart Studio Design"/>
    <s v="Features opening hood, opening doors, opening trunk, wide white wall tires, front door arm rests, working steering system"/>
    <n v="2902"/>
    <n v="26.3"/>
    <n v="65.75"/>
    <n v="1668.8700000000001"/>
    <n v="710.1"/>
    <n v="958.7700000000001"/>
  </r>
  <r>
    <n v="10198"/>
    <s v="S24_3949"/>
    <n v="43"/>
    <n v="65.510000000000005"/>
    <n v="3"/>
    <x v="8"/>
    <x v="8"/>
    <x v="8"/>
    <n v="6325553587"/>
    <s v="15 McCallum Street NatWest Center #13-03"/>
    <s v="Makati City"/>
    <s v="1227MM"/>
    <x v="6"/>
    <n v="1621"/>
    <n v="81500"/>
    <n v="10108"/>
    <d v="2003-03-03T00:00:00"/>
    <d v="2003-03-12T00:00:00"/>
    <d v="2003-03-08T00:00:00"/>
    <s v="Shipped"/>
    <n v="8"/>
    <n v="5"/>
    <x v="61"/>
    <x v="5"/>
    <n v="5.8333333333333327E-2"/>
    <s v="Second Gear Diecast"/>
    <s v="Has retractable wheels and comes with a stand. Official logos and insignias."/>
    <n v="6812"/>
    <n v="29.34"/>
    <n v="68.239999999999995"/>
    <n v="2816.9300000000003"/>
    <n v="1261.6199999999999"/>
    <n v="1555.3100000000004"/>
  </r>
  <r>
    <n v="10198"/>
    <s v="S700_2466"/>
    <n v="42"/>
    <n v="94.73"/>
    <n v="1"/>
    <x v="8"/>
    <x v="8"/>
    <x v="8"/>
    <n v="6325553587"/>
    <s v="15 McCallum Street NatWest Center #13-03"/>
    <s v="Makati City"/>
    <s v="1227MM"/>
    <x v="6"/>
    <n v="1621"/>
    <n v="81500"/>
    <n v="10108"/>
    <d v="2003-03-03T00:00:00"/>
    <d v="2003-03-12T00:00:00"/>
    <d v="2003-03-08T00:00:00"/>
    <s v="Shipped"/>
    <n v="8"/>
    <n v="5"/>
    <x v="67"/>
    <x v="5"/>
    <n v="0.52777777777777779"/>
    <s v="Motor City Art Classics"/>
    <s v="Official logos and insignias. Working steering system. Rotating jet engines"/>
    <n v="9653"/>
    <n v="68.8"/>
    <n v="99.72"/>
    <n v="3978.6600000000003"/>
    <n v="2889.6"/>
    <n v="1089.0600000000004"/>
  </r>
  <r>
    <n v="10198"/>
    <s v="S700_4002"/>
    <n v="40"/>
    <n v="74.03"/>
    <n v="2"/>
    <x v="8"/>
    <x v="8"/>
    <x v="8"/>
    <n v="6325553587"/>
    <s v="15 McCallum Street NatWest Center #13-03"/>
    <s v="Makati City"/>
    <s v="1227MM"/>
    <x v="6"/>
    <n v="1621"/>
    <n v="81500"/>
    <n v="10108"/>
    <d v="2003-03-03T00:00:00"/>
    <d v="2003-03-12T00:00:00"/>
    <d v="2003-03-08T00:00:00"/>
    <s v="Shipped"/>
    <n v="8"/>
    <n v="5"/>
    <x v="70"/>
    <x v="5"/>
    <n v="0.52777777777777779"/>
    <s v="Second Gear Diecast"/>
    <s v="Polished finish. Exact replia with official logos and insignias and retractable wheels"/>
    <n v="8820"/>
    <n v="36.270000000000003"/>
    <n v="74.03"/>
    <n v="2961.2"/>
    <n v="1450.8000000000002"/>
    <n v="1510.3999999999996"/>
  </r>
  <r>
    <n v="10199"/>
    <s v="S50_1341"/>
    <n v="29"/>
    <n v="37.97"/>
    <n v="1"/>
    <x v="68"/>
    <x v="68"/>
    <x v="68"/>
    <n v="3105553722"/>
    <s v="3675 Furth Circle "/>
    <s v="Burbank"/>
    <n v="94019"/>
    <x v="0"/>
    <n v="1166"/>
    <n v="55400"/>
    <n v="10199"/>
    <d v="2003-12-01T00:00:00"/>
    <d v="2003-12-10T00:00:00"/>
    <d v="2003-12-06T00:00:00"/>
    <s v="Shipped"/>
    <n v="8"/>
    <n v="5"/>
    <x v="64"/>
    <x v="0"/>
    <n v="7.6388888888888895E-2"/>
    <s v="Studio M Art Models"/>
    <s v="Features opening trunk,  working steering system"/>
    <n v="7062"/>
    <n v="27.06"/>
    <n v="43.64"/>
    <n v="1101.1299999999999"/>
    <n v="784.74"/>
    <n v="316.38999999999987"/>
  </r>
  <r>
    <n v="10199"/>
    <s v="S700_1691"/>
    <n v="48"/>
    <n v="81.290000000000006"/>
    <n v="2"/>
    <x v="68"/>
    <x v="68"/>
    <x v="68"/>
    <n v="3105553722"/>
    <s v="3675 Furth Circle "/>
    <s v="Burbank"/>
    <n v="94019"/>
    <x v="0"/>
    <n v="1166"/>
    <n v="55400"/>
    <n v="10199"/>
    <d v="2003-12-01T00:00:00"/>
    <d v="2003-12-10T00:00:00"/>
    <d v="2003-12-06T00:00:00"/>
    <s v="Shipped"/>
    <n v="8"/>
    <n v="5"/>
    <x v="65"/>
    <x v="5"/>
    <n v="0.52777777777777779"/>
    <s v="Min Lin Diecast"/>
    <s v="Exact replia with official logos and insignias and retractable wheels"/>
    <n v="5841"/>
    <n v="51.15"/>
    <n v="91.34"/>
    <n v="3901.92"/>
    <n v="2455.1999999999998"/>
    <n v="1446.7200000000003"/>
  </r>
  <r>
    <n v="10199"/>
    <s v="S700_3167"/>
    <n v="38"/>
    <n v="70.400000000000006"/>
    <n v="3"/>
    <x v="68"/>
    <x v="68"/>
    <x v="68"/>
    <n v="3105553722"/>
    <s v="3675 Furth Circle "/>
    <s v="Burbank"/>
    <n v="94019"/>
    <x v="0"/>
    <n v="1166"/>
    <n v="55400"/>
    <n v="10199"/>
    <d v="2003-12-01T00:00:00"/>
    <d v="2003-12-10T00:00:00"/>
    <d v="2003-12-06T00:00:00"/>
    <s v="Shipped"/>
    <n v="8"/>
    <n v="5"/>
    <x v="69"/>
    <x v="5"/>
    <n v="9.1666666666666674E-2"/>
    <s v="Motor City Art Classics"/>
    <s v="10&quot; Wingspan with retractable landing gears.Comes with pilot"/>
    <n v="551"/>
    <n v="54.4"/>
    <n v="80"/>
    <n v="2675.2000000000003"/>
    <n v="2067.1999999999998"/>
    <n v="608.00000000000045"/>
  </r>
  <r>
    <n v="10200"/>
    <s v="S18_2581"/>
    <n v="28"/>
    <n v="74.34"/>
    <n v="3"/>
    <x v="62"/>
    <x v="62"/>
    <x v="62"/>
    <n v="85222511555"/>
    <s v="Bank of China Tower 1 Garden Road"/>
    <s v="Central Hong Kong"/>
    <n v="0"/>
    <x v="18"/>
    <n v="1621"/>
    <n v="58600"/>
    <n v="10187"/>
    <d v="2003-11-15T00:00:00"/>
    <d v="2003-11-24T00:00:00"/>
    <d v="2003-11-16T00:00:00"/>
    <s v="Shipped"/>
    <n v="6"/>
    <n v="0"/>
    <x v="55"/>
    <x v="5"/>
    <n v="9.1666666999999993E-2"/>
    <s v="Gearbox Collectibles"/>
    <s v="Has retractable wheels and comes with a stand"/>
    <n v="992"/>
    <n v="49"/>
    <n v="84.48"/>
    <n v="2081.52"/>
    <n v="1372"/>
    <n v="709.52"/>
  </r>
  <r>
    <n v="10200"/>
    <s v="S24_1785"/>
    <n v="33"/>
    <n v="99.57"/>
    <n v="5"/>
    <x v="62"/>
    <x v="62"/>
    <x v="62"/>
    <n v="85222511555"/>
    <s v="Bank of China Tower 1 Garden Road"/>
    <s v="Central Hong Kong"/>
    <n v="0"/>
    <x v="18"/>
    <n v="1621"/>
    <n v="58600"/>
    <n v="10187"/>
    <d v="2003-11-15T00:00:00"/>
    <d v="2003-11-24T00:00:00"/>
    <d v="2003-11-16T00:00:00"/>
    <s v="Shipped"/>
    <n v="6"/>
    <n v="0"/>
    <x v="58"/>
    <x v="5"/>
    <n v="5.8333333333333327E-2"/>
    <s v="Classic Metal Creations"/>
    <s v="Official logos and insignias"/>
    <n v="3627"/>
    <n v="66.739999999999995"/>
    <n v="109.42"/>
    <n v="3285.81"/>
    <n v="2202.4199999999996"/>
    <n v="1083.3900000000003"/>
  </r>
  <r>
    <n v="10200"/>
    <s v="S24_4278"/>
    <n v="39"/>
    <n v="70.28"/>
    <n v="4"/>
    <x v="62"/>
    <x v="62"/>
    <x v="62"/>
    <n v="85222511555"/>
    <s v="Bank of China Tower 1 Garden Road"/>
    <s v="Central Hong Kong"/>
    <n v="0"/>
    <x v="18"/>
    <n v="1621"/>
    <n v="58600"/>
    <n v="10187"/>
    <d v="2003-11-15T00:00:00"/>
    <d v="2003-11-24T00:00:00"/>
    <d v="2003-11-16T00:00:00"/>
    <s v="Shipped"/>
    <n v="6"/>
    <n v="0"/>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740.92"/>
    <n v="1412.9699999999998"/>
    <n v="1327.9500000000003"/>
  </r>
  <r>
    <n v="10200"/>
    <s v="S32_1374"/>
    <n v="35"/>
    <n v="80.91"/>
    <n v="1"/>
    <x v="62"/>
    <x v="62"/>
    <x v="62"/>
    <n v="85222511555"/>
    <s v="Bank of China Tower 1 Garden Road"/>
    <s v="Central Hong Kong"/>
    <n v="0"/>
    <x v="18"/>
    <n v="1621"/>
    <n v="58600"/>
    <n v="10187"/>
    <d v="2003-11-15T00:00:00"/>
    <d v="2003-11-24T00:00:00"/>
    <d v="2003-11-16T00:00:00"/>
    <s v="Shipped"/>
    <n v="6"/>
    <n v="0"/>
    <x v="79"/>
    <x v="6"/>
    <n v="6.3888888888888884E-2"/>
    <s v="Exoto Designs"/>
    <s v="Features official die-struck logos and baked enamel finish. Comes with stand."/>
    <n v="178"/>
    <n v="66.92"/>
    <n v="99.89"/>
    <n v="2831.85"/>
    <n v="2342.2000000000003"/>
    <n v="489.64999999999964"/>
  </r>
  <r>
    <n v="10200"/>
    <s v="S32_4289"/>
    <n v="27"/>
    <n v="65.349999999999994"/>
    <n v="6"/>
    <x v="62"/>
    <x v="62"/>
    <x v="62"/>
    <n v="85222511555"/>
    <s v="Bank of China Tower 1 Garden Road"/>
    <s v="Central Hong Kong"/>
    <n v="0"/>
    <x v="18"/>
    <n v="1621"/>
    <n v="58600"/>
    <n v="10187"/>
    <d v="2003-11-15T00:00:00"/>
    <d v="2003-11-24T00:00:00"/>
    <d v="2003-11-16T00:00:00"/>
    <s v="Shipped"/>
    <n v="6"/>
    <n v="0"/>
    <x v="63"/>
    <x v="0"/>
    <n v="6.3888888888888884E-2"/>
    <s v="Highway 66 Mini Classics"/>
    <s v="This model features grille-mounted chrome horn, lift-up louvered hood, fold-down rumble seat, working steering system"/>
    <n v="136"/>
    <n v="33.020000000000003"/>
    <n v="68.790000000000006"/>
    <n v="1764.4499999999998"/>
    <n v="891.54000000000008"/>
    <n v="872.90999999999974"/>
  </r>
  <r>
    <n v="10200"/>
    <s v="S700_2834"/>
    <n v="39"/>
    <n v="115.09"/>
    <n v="2"/>
    <x v="62"/>
    <x v="62"/>
    <x v="62"/>
    <n v="85222511555"/>
    <s v="Bank of China Tower 1 Garden Road"/>
    <s v="Central Hong Kong"/>
    <n v="0"/>
    <x v="18"/>
    <n v="1621"/>
    <n v="58600"/>
    <n v="10187"/>
    <d v="2003-11-15T00:00:00"/>
    <d v="2003-11-24T00:00:00"/>
    <d v="2003-11-16T00:00:00"/>
    <s v="Shipped"/>
    <n v="6"/>
    <n v="0"/>
    <x v="68"/>
    <x v="5"/>
    <n v="0.52777777777777779"/>
    <s v="Highway 66 Mini Classics"/>
    <s v="Exact replia with official logos and insignias and retractable wheels"/>
    <n v="7106"/>
    <n v="59.33"/>
    <n v="118.65"/>
    <n v="4488.51"/>
    <n v="2313.87"/>
    <n v="2174.6400000000003"/>
  </r>
  <r>
    <n v="10201"/>
    <s v="S10_1678"/>
    <n v="22"/>
    <n v="82.3"/>
    <n v="2"/>
    <x v="11"/>
    <x v="11"/>
    <x v="11"/>
    <n v="6505555787"/>
    <s v="5557 North Pendale Street "/>
    <s v="San Francisco"/>
    <n v="94217"/>
    <x v="0"/>
    <n v="1165"/>
    <n v="64600"/>
    <n v="10111"/>
    <d v="2003-03-25T00:00:00"/>
    <d v="2003-03-31T00:00:00"/>
    <d v="2003-03-30T00:00:00"/>
    <s v="Shipped"/>
    <n v="5"/>
    <n v="4"/>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1810.6"/>
    <n v="1073.8200000000002"/>
    <n v="736.77999999999975"/>
  </r>
  <r>
    <n v="10201"/>
    <s v="S10_2016"/>
    <n v="24"/>
    <n v="116.56"/>
    <n v="5"/>
    <x v="11"/>
    <x v="11"/>
    <x v="11"/>
    <n v="6505555787"/>
    <s v="5557 North Pendale Street "/>
    <s v="San Francisco"/>
    <n v="94217"/>
    <x v="0"/>
    <n v="1165"/>
    <n v="64600"/>
    <n v="10111"/>
    <d v="2003-03-25T00:00:00"/>
    <d v="2003-03-31T00:00:00"/>
    <d v="2003-03-30T00:00:00"/>
    <s v="Shipped"/>
    <n v="5"/>
    <n v="4"/>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797.44"/>
    <n v="1655.7599999999998"/>
    <n v="1141.6800000000003"/>
  </r>
  <r>
    <n v="10201"/>
    <s v="S10_4698"/>
    <n v="49"/>
    <n v="191.72"/>
    <n v="4"/>
    <x v="11"/>
    <x v="11"/>
    <x v="11"/>
    <n v="6505555787"/>
    <s v="5557 North Pendale Street "/>
    <s v="San Francisco"/>
    <n v="94217"/>
    <x v="0"/>
    <n v="1165"/>
    <n v="64600"/>
    <n v="10111"/>
    <d v="2003-03-25T00:00:00"/>
    <d v="2003-03-31T00:00:00"/>
    <d v="2003-03-30T00:00:00"/>
    <s v="Shipped"/>
    <n v="5"/>
    <n v="4"/>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394.2800000000007"/>
    <n v="4459.9799999999996"/>
    <n v="4934.3000000000011"/>
  </r>
  <r>
    <n v="10201"/>
    <s v="S12_2823"/>
    <n v="25"/>
    <n v="126.52"/>
    <n v="1"/>
    <x v="11"/>
    <x v="11"/>
    <x v="11"/>
    <n v="6505555787"/>
    <s v="5557 North Pendale Street "/>
    <s v="San Francisco"/>
    <n v="94217"/>
    <x v="0"/>
    <n v="1165"/>
    <n v="64600"/>
    <n v="10111"/>
    <d v="2003-03-25T00:00:00"/>
    <d v="2003-03-31T00:00:00"/>
    <d v="2003-03-30T00:00:00"/>
    <s v="Shipped"/>
    <n v="5"/>
    <n v="4"/>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163"/>
    <n v="1656.75"/>
    <n v="1506.25"/>
  </r>
  <r>
    <n v="10201"/>
    <s v="S18_2625"/>
    <n v="30"/>
    <n v="48.46"/>
    <n v="6"/>
    <x v="11"/>
    <x v="11"/>
    <x v="11"/>
    <n v="6505555787"/>
    <s v="5557 North Pendale Street "/>
    <s v="San Francisco"/>
    <n v="94217"/>
    <x v="0"/>
    <n v="1165"/>
    <n v="64600"/>
    <n v="10111"/>
    <d v="2003-03-25T00:00:00"/>
    <d v="2003-03-31T00:00:00"/>
    <d v="2003-03-30T00:00:00"/>
    <s v="Shipped"/>
    <n v="5"/>
    <n v="4"/>
    <x v="76"/>
    <x v="6"/>
    <n v="5.4166666666666669E-2"/>
    <s v="Welly Diecast Productions"/>
    <s v="Intricately detailed with chrome accents and trim, official die-struck logos and baked enamel finish."/>
    <n v="4357"/>
    <n v="24.23"/>
    <n v="60.57"/>
    <n v="1453.8"/>
    <n v="726.9"/>
    <n v="726.9"/>
  </r>
  <r>
    <n v="10201"/>
    <s v="S24_1578"/>
    <n v="39"/>
    <n v="93.54"/>
    <n v="3"/>
    <x v="11"/>
    <x v="11"/>
    <x v="11"/>
    <n v="6505555787"/>
    <s v="5557 North Pendale Street "/>
    <s v="San Francisco"/>
    <n v="94217"/>
    <x v="0"/>
    <n v="1165"/>
    <n v="64600"/>
    <n v="10111"/>
    <d v="2003-03-25T00:00:00"/>
    <d v="2003-03-31T00:00:00"/>
    <d v="2003-03-30T00:00:00"/>
    <s v="Shipped"/>
    <n v="5"/>
    <n v="4"/>
    <x v="77"/>
    <x v="6"/>
    <n v="5.8333333333333327E-2"/>
    <s v="Autoart Studio Design"/>
    <s v="Detailed scale replica with working suspension and constructed from over 70 parts"/>
    <n v="7003"/>
    <n v="60.86"/>
    <n v="112.7"/>
    <n v="3648.0600000000004"/>
    <n v="2373.54"/>
    <n v="1274.5200000000004"/>
  </r>
  <r>
    <n v="10201"/>
    <s v="S24_2000"/>
    <n v="25"/>
    <n v="66.27"/>
    <n v="7"/>
    <x v="11"/>
    <x v="11"/>
    <x v="11"/>
    <n v="6505555787"/>
    <s v="5557 North Pendale Street "/>
    <s v="San Francisco"/>
    <n v="94217"/>
    <x v="0"/>
    <n v="1165"/>
    <n v="64600"/>
    <n v="10111"/>
    <d v="2003-03-25T00:00:00"/>
    <d v="2003-03-31T00:00:00"/>
    <d v="2003-03-30T00:00:00"/>
    <s v="Shipped"/>
    <n v="5"/>
    <n v="4"/>
    <x v="78"/>
    <x v="6"/>
    <n v="5.8333333333333327E-2"/>
    <s v="Highway 66 Mini Classics"/>
    <s v="Detailed scale replica with working suspension and constructed from over 70 parts"/>
    <n v="15"/>
    <n v="37.32"/>
    <n v="76.17"/>
    <n v="1656.75"/>
    <n v="933"/>
    <n v="723.75"/>
  </r>
  <r>
    <n v="10202"/>
    <s v="S18_3782"/>
    <n v="30"/>
    <n v="55.33"/>
    <n v="3"/>
    <x v="69"/>
    <x v="69"/>
    <x v="69"/>
    <n v="6493763555"/>
    <s v="199 Great North Road "/>
    <s v="Auckland"/>
    <n v="0"/>
    <x v="14"/>
    <n v="1612"/>
    <n v="77700"/>
    <n v="10202"/>
    <d v="2003-12-02T00:00:00"/>
    <d v="2003-12-09T00:00:00"/>
    <d v="2003-12-06T00:00:00"/>
    <s v="Shipped"/>
    <n v="6"/>
    <n v="4"/>
    <x v="87"/>
    <x v="6"/>
    <n v="5.4166666666666669E-2"/>
    <s v="Studio M Art Models"/>
    <s v="Features rotating wheels , working kick stand. Comes with stand."/>
    <n v="7689"/>
    <n v="32.950000000000003"/>
    <n v="62.17"/>
    <n v="1659.8999999999999"/>
    <n v="988.50000000000011"/>
    <n v="671.39999999999975"/>
  </r>
  <r>
    <n v="10202"/>
    <s v="S18_4721"/>
    <n v="43"/>
    <n v="124.99"/>
    <n v="2"/>
    <x v="69"/>
    <x v="69"/>
    <x v="69"/>
    <n v="6493763555"/>
    <s v="199 Great North Road "/>
    <s v="Auckland"/>
    <n v="0"/>
    <x v="14"/>
    <n v="1612"/>
    <n v="77700"/>
    <n v="10202"/>
    <d v="2003-12-02T00:00:00"/>
    <d v="2003-12-09T00:00:00"/>
    <d v="2003-12-06T00:00:00"/>
    <s v="Shipped"/>
    <n v="6"/>
    <n v="4"/>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374.57"/>
    <n v="3006.9900000000002"/>
    <n v="2367.5799999999995"/>
  </r>
  <r>
    <n v="10202"/>
    <s v="S24_2360"/>
    <n v="50"/>
    <n v="56.1"/>
    <n v="6"/>
    <x v="69"/>
    <x v="69"/>
    <x v="69"/>
    <n v="6493763555"/>
    <s v="199 Great North Road "/>
    <s v="Auckland"/>
    <n v="0"/>
    <x v="14"/>
    <n v="1612"/>
    <n v="77700"/>
    <n v="10202"/>
    <d v="2003-12-02T00:00:00"/>
    <d v="2003-12-09T00:00:00"/>
    <d v="2003-12-06T00:00:00"/>
    <s v="Shipped"/>
    <n v="6"/>
    <n v="4"/>
    <x v="89"/>
    <x v="6"/>
    <n v="5.8333333333333327E-2"/>
    <s v="Highway 66 Mini Classics"/>
    <s v="Features two-tone paint with chrome accents, superior die-cast detail , rotating wheels , working kick stand"/>
    <n v="6840"/>
    <n v="47.1"/>
    <n v="69.260000000000005"/>
    <n v="2805"/>
    <n v="2355"/>
    <n v="450"/>
  </r>
  <r>
    <n v="10202"/>
    <s v="S24_4620"/>
    <n v="50"/>
    <n v="75.180000000000007"/>
    <n v="1"/>
    <x v="69"/>
    <x v="69"/>
    <x v="69"/>
    <n v="6493763555"/>
    <s v="199 Great North Road "/>
    <s v="Auckland"/>
    <n v="0"/>
    <x v="14"/>
    <n v="1612"/>
    <n v="77700"/>
    <n v="10202"/>
    <d v="2003-12-02T00:00:00"/>
    <d v="2003-12-09T00:00:00"/>
    <d v="2003-12-06T00:00:00"/>
    <s v="Shipped"/>
    <n v="6"/>
    <n v="4"/>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759.0000000000005"/>
    <n v="1616.5"/>
    <n v="2142.5000000000005"/>
  </r>
  <r>
    <n v="10202"/>
    <s v="S32_2206"/>
    <n v="27"/>
    <n v="33.39"/>
    <n v="4"/>
    <x v="69"/>
    <x v="69"/>
    <x v="69"/>
    <n v="6493763555"/>
    <s v="199 Great North Road "/>
    <s v="Auckland"/>
    <n v="0"/>
    <x v="14"/>
    <n v="1612"/>
    <n v="77700"/>
    <n v="10202"/>
    <d v="2003-12-02T00:00:00"/>
    <d v="2003-12-09T00:00:00"/>
    <d v="2003-12-06T00:00:00"/>
    <s v="Shipped"/>
    <n v="6"/>
    <n v="4"/>
    <x v="93"/>
    <x v="6"/>
    <n v="6.3888888888888884E-2"/>
    <s v="Gearbox Collectibles"/>
    <s v="Features rotating wheels , working kick stand. Comes with stand."/>
    <n v="9241"/>
    <n v="24.14"/>
    <n v="40.229999999999997"/>
    <n v="901.53"/>
    <n v="651.78"/>
    <n v="249.75"/>
  </r>
  <r>
    <n v="10202"/>
    <s v="S32_4485"/>
    <n v="31"/>
    <n v="81.64"/>
    <n v="7"/>
    <x v="69"/>
    <x v="69"/>
    <x v="69"/>
    <n v="6493763555"/>
    <s v="199 Great North Road "/>
    <s v="Auckland"/>
    <n v="0"/>
    <x v="14"/>
    <n v="1612"/>
    <n v="77700"/>
    <n v="10202"/>
    <d v="2003-12-02T00:00:00"/>
    <d v="2003-12-09T00:00:00"/>
    <d v="2003-12-06T00:00:00"/>
    <s v="Shipped"/>
    <n v="6"/>
    <n v="4"/>
    <x v="94"/>
    <x v="6"/>
    <n v="6.3888888888888884E-2"/>
    <s v="Second Gear Diecast"/>
    <s v="This model features two-tone paint with chrome accents, superior die-cast detail , rotating wheels , working kick stand"/>
    <n v="3341"/>
    <n v="56.13"/>
    <n v="102.05"/>
    <n v="2530.84"/>
    <n v="1740.03"/>
    <n v="790.81000000000017"/>
  </r>
  <r>
    <n v="10202"/>
    <s v="S50_4713"/>
    <n v="40"/>
    <n v="79.73"/>
    <n v="5"/>
    <x v="69"/>
    <x v="69"/>
    <x v="69"/>
    <n v="6493763555"/>
    <s v="199 Great North Road "/>
    <s v="Auckland"/>
    <n v="0"/>
    <x v="14"/>
    <n v="1612"/>
    <n v="77700"/>
    <n v="10202"/>
    <d v="2003-12-02T00:00:00"/>
    <d v="2003-12-09T00:00:00"/>
    <d v="2003-12-06T00:00:00"/>
    <s v="Shipped"/>
    <n v="6"/>
    <n v="4"/>
    <x v="95"/>
    <x v="6"/>
    <n v="7.6388888888888895E-2"/>
    <s v="Autoart Studio Design"/>
    <s v="Features rotating wheels , working kick stand. Comes with stand."/>
    <n v="600"/>
    <n v="34.17"/>
    <n v="81.36"/>
    <n v="3189.2000000000003"/>
    <n v="1366.8000000000002"/>
    <n v="1822.4"/>
  </r>
  <r>
    <n v="10203"/>
    <s v="S12_1099"/>
    <n v="20"/>
    <n v="161.49"/>
    <n v="8"/>
    <x v="4"/>
    <x v="4"/>
    <x v="4"/>
    <n v="915559444"/>
    <s v="C/ Moralzarzal, 86 "/>
    <s v="Madrid"/>
    <n v="28034"/>
    <x v="3"/>
    <n v="1370"/>
    <n v="227600"/>
    <n v="10104"/>
    <d v="2003-01-31T00:00:00"/>
    <d v="2003-02-09T00:00:00"/>
    <d v="2003-02-01T00:00:00"/>
    <s v="Shipped"/>
    <n v="6"/>
    <n v="1"/>
    <x v="80"/>
    <x v="1"/>
    <n v="4.9999999999999996E-2"/>
    <s v="Autoart Studio Design"/>
    <s v="Hood, doors and trunk all open to reveal highly detailed interior features. Steering wheel actually turns the front wheels. Color dark green."/>
    <n v="68"/>
    <n v="95.34"/>
    <n v="194.57"/>
    <n v="3229.8"/>
    <n v="1906.8000000000002"/>
    <n v="1323"/>
  </r>
  <r>
    <n v="10203"/>
    <s v="S12_3380"/>
    <n v="20"/>
    <n v="111.57"/>
    <n v="6"/>
    <x v="4"/>
    <x v="4"/>
    <x v="4"/>
    <n v="915559444"/>
    <s v="C/ Moralzarzal, 86 "/>
    <s v="Madrid"/>
    <n v="28034"/>
    <x v="3"/>
    <n v="1370"/>
    <n v="227600"/>
    <n v="10104"/>
    <d v="2003-01-31T00:00:00"/>
    <d v="2003-02-09T00:00:00"/>
    <d v="2003-02-01T00:00:00"/>
    <s v="Shipped"/>
    <n v="6"/>
    <n v="1"/>
    <x v="81"/>
    <x v="1"/>
    <n v="4.9999999999999996E-2"/>
    <s v="Welly Diecast Productions"/>
    <s v="1:12 scale model of a 1968 Dodge Charger. Hood, doors and trunk all open to reveal highly detailed interior features. Steering wheel actually turns the front wheels. Color black"/>
    <n v="9123"/>
    <n v="75.16"/>
    <n v="117.44"/>
    <n v="2231.3999999999996"/>
    <n v="1503.1999999999998"/>
    <n v="728.19999999999982"/>
  </r>
  <r>
    <n v="10203"/>
    <s v="S12_3990"/>
    <n v="44"/>
    <n v="63.84"/>
    <n v="9"/>
    <x v="4"/>
    <x v="4"/>
    <x v="4"/>
    <n v="915559444"/>
    <s v="C/ Moralzarzal, 86 "/>
    <s v="Madrid"/>
    <n v="28034"/>
    <x v="3"/>
    <n v="1370"/>
    <n v="227600"/>
    <n v="10104"/>
    <d v="2003-01-31T00:00:00"/>
    <d v="2003-02-09T00:00:00"/>
    <d v="2003-02-01T00:00:00"/>
    <s v="Shipped"/>
    <n v="6"/>
    <n v="1"/>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808.96"/>
    <n v="1404.48"/>
    <n v="1404.48"/>
  </r>
  <r>
    <n v="10203"/>
    <s v="S12_4675"/>
    <n v="47"/>
    <n v="115.16"/>
    <n v="5"/>
    <x v="4"/>
    <x v="4"/>
    <x v="4"/>
    <n v="915559444"/>
    <s v="C/ Moralzarzal, 86 "/>
    <s v="Madrid"/>
    <n v="28034"/>
    <x v="3"/>
    <n v="1370"/>
    <n v="227600"/>
    <n v="10104"/>
    <d v="2003-01-31T00:00:00"/>
    <d v="2003-02-09T00:00:00"/>
    <d v="2003-02-01T00:00:00"/>
    <s v="Shipped"/>
    <n v="6"/>
    <n v="1"/>
    <x v="83"/>
    <x v="1"/>
    <n v="4.9999999999999996E-2"/>
    <s v="Welly Diecast Productions"/>
    <s v="Detailed model of the 1969 Dodge Charger. This model includes finely detailed interior and exterior features. Painted in red and white."/>
    <n v="7323"/>
    <n v="58.73"/>
    <n v="115.16"/>
    <n v="5412.5199999999995"/>
    <n v="2760.31"/>
    <n v="2652.2099999999996"/>
  </r>
  <r>
    <n v="10203"/>
    <s v="S18_1889"/>
    <n v="45"/>
    <n v="73.150000000000006"/>
    <n v="4"/>
    <x v="4"/>
    <x v="4"/>
    <x v="4"/>
    <n v="915559444"/>
    <s v="C/ Moralzarzal, 86 "/>
    <s v="Madrid"/>
    <n v="28034"/>
    <x v="3"/>
    <n v="1370"/>
    <n v="227600"/>
    <n v="10104"/>
    <d v="2003-01-31T00:00:00"/>
    <d v="2003-02-09T00:00:00"/>
    <d v="2003-02-01T00:00:00"/>
    <s v="Shipped"/>
    <n v="6"/>
    <n v="1"/>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91.7500000000005"/>
    <n v="2425.5"/>
    <n v="866.25000000000045"/>
  </r>
  <r>
    <n v="10203"/>
    <s v="S18_3232"/>
    <n v="48"/>
    <n v="157.49"/>
    <n v="1"/>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559.52"/>
    <n v="3739.2000000000003"/>
    <n v="3820.32"/>
  </r>
  <r>
    <n v="10203"/>
    <s v="S18_3278"/>
    <n v="33"/>
    <n v="66.739999999999995"/>
    <n v="11"/>
    <x v="4"/>
    <x v="4"/>
    <x v="4"/>
    <n v="915559444"/>
    <s v="C/ Moralzarzal, 86 "/>
    <s v="Madrid"/>
    <n v="28034"/>
    <x v="3"/>
    <n v="1370"/>
    <n v="227600"/>
    <n v="10104"/>
    <d v="2003-01-31T00:00:00"/>
    <d v="2003-02-09T00:00:00"/>
    <d v="2003-02-01T00:00:00"/>
    <s v="Shipped"/>
    <n v="6"/>
    <n v="1"/>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202.4199999999996"/>
    <n v="1618.6499999999999"/>
    <n v="583.76999999999975"/>
  </r>
  <r>
    <n v="10203"/>
    <s v="S18_3482"/>
    <n v="32"/>
    <n v="127.88"/>
    <n v="10"/>
    <x v="4"/>
    <x v="4"/>
    <x v="4"/>
    <n v="915559444"/>
    <s v="C/ Moralzarzal, 86 "/>
    <s v="Madrid"/>
    <n v="28034"/>
    <x v="3"/>
    <n v="1370"/>
    <n v="227600"/>
    <n v="10104"/>
    <d v="2003-01-31T00:00:00"/>
    <d v="2003-02-09T00:00:00"/>
    <d v="2003-02-01T00:00:00"/>
    <s v="Shipped"/>
    <n v="6"/>
    <n v="1"/>
    <x v="86"/>
    <x v="1"/>
    <n v="5.4166666666666669E-2"/>
    <s v="Gearbox Collectibles"/>
    <s v="Highly detailed 1976 Ford Gran Torino &quot;Starsky and Hutch&quot; diecast model. Very well constructed and painted in red and white patterns."/>
    <n v="9127"/>
    <n v="73.489999999999995"/>
    <n v="146.99"/>
    <n v="4092.16"/>
    <n v="2351.6799999999998"/>
    <n v="1740.48"/>
  </r>
  <r>
    <n v="10203"/>
    <s v="S24_2972"/>
    <n v="21"/>
    <n v="33.229999999999997"/>
    <n v="2"/>
    <x v="4"/>
    <x v="4"/>
    <x v="4"/>
    <n v="915559444"/>
    <s v="C/ Moralzarzal, 86 "/>
    <s v="Madrid"/>
    <n v="28034"/>
    <x v="3"/>
    <n v="1370"/>
    <n v="227600"/>
    <n v="10104"/>
    <d v="2003-01-31T00:00:00"/>
    <d v="2003-02-09T00:00:00"/>
    <d v="2003-02-01T00:00:00"/>
    <s v="Shipped"/>
    <n v="6"/>
    <n v="1"/>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97.82999999999993"/>
    <n v="341.03999999999996"/>
    <n v="356.78999999999996"/>
  </r>
  <r>
    <n v="10203"/>
    <s v="S24_3371"/>
    <n v="34"/>
    <n v="56.94"/>
    <n v="7"/>
    <x v="4"/>
    <x v="4"/>
    <x v="4"/>
    <n v="915559444"/>
    <s v="C/ Moralzarzal, 86 "/>
    <s v="Madrid"/>
    <n v="28034"/>
    <x v="3"/>
    <n v="1370"/>
    <n v="227600"/>
    <n v="10104"/>
    <d v="2003-01-31T00:00:00"/>
    <d v="2003-02-09T00:00:00"/>
    <d v="2003-02-01T00:00:00"/>
    <s v="Shipped"/>
    <n v="6"/>
    <n v="1"/>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935.96"/>
    <n v="1311.72"/>
    <n v="624.24"/>
  </r>
  <r>
    <n v="10203"/>
    <s v="S24_3856"/>
    <n v="47"/>
    <n v="140.43"/>
    <n v="3"/>
    <x v="4"/>
    <x v="4"/>
    <x v="4"/>
    <n v="915559444"/>
    <s v="C/ Moralzarzal, 86 "/>
    <s v="Madrid"/>
    <n v="28034"/>
    <x v="3"/>
    <n v="1370"/>
    <n v="227600"/>
    <n v="10104"/>
    <d v="2003-01-31T00:00:00"/>
    <d v="2003-02-09T00:00:00"/>
    <d v="2003-02-01T00:00:00"/>
    <s v="Shipped"/>
    <n v="6"/>
    <n v="1"/>
    <x v="91"/>
    <x v="1"/>
    <n v="5.4166666666666669E-2"/>
    <s v="Classic Metal Creations"/>
    <s v="Features include: Turnable front wheels; steering function; detailed interior; detailed engine; opening hood; opening trunk; opening doors; and detailed chassis."/>
    <n v="6600"/>
    <n v="98.3"/>
    <n v="140.43"/>
    <n v="6600.21"/>
    <n v="4620.0999999999995"/>
    <n v="1980.1100000000006"/>
  </r>
  <r>
    <n v="10204"/>
    <s v="S18_1129"/>
    <n v="42"/>
    <n v="114.65"/>
    <n v="17"/>
    <x v="26"/>
    <x v="26"/>
    <x v="26"/>
    <n v="2125557413"/>
    <s v="4092 Furth Circle Suite 400"/>
    <s v="NYC"/>
    <n v="10022"/>
    <x v="0"/>
    <n v="1286"/>
    <n v="138500"/>
    <n v="10127"/>
    <d v="2003-06-03T00:00:00"/>
    <d v="2003-06-09T00:00:00"/>
    <d v="2003-06-06T00:00:00"/>
    <s v="Shipped"/>
    <n v="5"/>
    <n v="4"/>
    <x v="96"/>
    <x v="1"/>
    <n v="5.4166666666666669E-2"/>
    <s v="Highway 66 Mini Classics"/>
    <s v="This model features, opening hood, opening doors, detailed engine, rear spoiler, opening trunk, working steering, tinted windows, baked enamel finish. Color red."/>
    <n v="3975"/>
    <n v="83.51"/>
    <n v="141.54"/>
    <n v="4815.3"/>
    <n v="3507.42"/>
    <n v="1307.8800000000001"/>
  </r>
  <r>
    <n v="10204"/>
    <s v="S18_1589"/>
    <n v="40"/>
    <n v="113.24"/>
    <n v="13"/>
    <x v="26"/>
    <x v="26"/>
    <x v="26"/>
    <n v="2125557413"/>
    <s v="4092 Furth Circle Suite 400"/>
    <s v="NYC"/>
    <n v="10022"/>
    <x v="0"/>
    <n v="1286"/>
    <n v="138500"/>
    <n v="10127"/>
    <d v="2003-06-03T00:00:00"/>
    <d v="2003-06-09T00:00:00"/>
    <d v="2003-06-06T00:00:00"/>
    <s v="Shipped"/>
    <n v="5"/>
    <n v="4"/>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529.5999999999995"/>
    <n v="2638.3999999999996"/>
    <n v="1891.1999999999998"/>
  </r>
  <r>
    <n v="10204"/>
    <s v="S18_1749"/>
    <n v="33"/>
    <n v="153"/>
    <n v="4"/>
    <x v="26"/>
    <x v="26"/>
    <x v="26"/>
    <n v="2125557413"/>
    <s v="4092 Furth Circle Suite 400"/>
    <s v="NYC"/>
    <n v="10022"/>
    <x v="0"/>
    <n v="1286"/>
    <n v="138500"/>
    <n v="10127"/>
    <d v="2003-06-03T00:00:00"/>
    <d v="2003-06-09T00:00:00"/>
    <d v="2003-06-06T00:00:00"/>
    <s v="Shipped"/>
    <n v="5"/>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049"/>
    <n v="2861.1"/>
    <n v="2187.9"/>
  </r>
  <r>
    <n v="10204"/>
    <s v="S18_1984"/>
    <n v="38"/>
    <n v="133.72"/>
    <n v="16"/>
    <x v="26"/>
    <x v="26"/>
    <x v="26"/>
    <n v="2125557413"/>
    <s v="4092 Furth Circle Suite 400"/>
    <s v="NYC"/>
    <n v="10022"/>
    <x v="0"/>
    <n v="1286"/>
    <n v="138500"/>
    <n v="10127"/>
    <d v="2003-06-03T00:00:00"/>
    <d v="2003-06-09T00:00:00"/>
    <d v="2003-06-06T00:00:00"/>
    <s v="Shipped"/>
    <n v="5"/>
    <n v="4"/>
    <x v="97"/>
    <x v="1"/>
    <n v="5.4166666666666669E-2"/>
    <s v="Min Lin Diecast"/>
    <s v="This model features, opening hood, opening doors, detailed engine, rear spoiler, opening trunk, working steering, tinted windows, baked enamel finish. Color yellow."/>
    <n v="9772"/>
    <n v="93.89"/>
    <n v="142.25"/>
    <n v="5081.3599999999997"/>
    <n v="3567.82"/>
    <n v="1513.5399999999995"/>
  </r>
  <r>
    <n v="10204"/>
    <s v="S18_2248"/>
    <n v="23"/>
    <n v="59.33"/>
    <n v="3"/>
    <x v="26"/>
    <x v="26"/>
    <x v="26"/>
    <n v="2125557413"/>
    <s v="4092 Furth Circle Suite 400"/>
    <s v="NYC"/>
    <n v="10022"/>
    <x v="0"/>
    <n v="1286"/>
    <n v="138500"/>
    <n v="10127"/>
    <d v="2003-06-03T00:00:00"/>
    <d v="2003-06-09T00:00:00"/>
    <d v="2003-06-06T00:00:00"/>
    <s v="Shipped"/>
    <n v="5"/>
    <n v="4"/>
    <x v="1"/>
    <x v="0"/>
    <n v="5.4166666666666669E-2"/>
    <s v="Motor City Art Classics"/>
    <s v="Features opening hood, opening doors, opening trunk, wide white wall tires, front door arm rests, working steering system."/>
    <n v="540"/>
    <n v="33.299999999999997"/>
    <n v="60.54"/>
    <n v="1364.59"/>
    <n v="765.9"/>
    <n v="598.68999999999994"/>
  </r>
  <r>
    <n v="10204"/>
    <s v="S18_2325"/>
    <n v="26"/>
    <n v="119.5"/>
    <n v="1"/>
    <x v="26"/>
    <x v="26"/>
    <x v="26"/>
    <n v="2125557413"/>
    <s v="4092 Furth Circle Suite 400"/>
    <s v="NYC"/>
    <n v="10022"/>
    <x v="0"/>
    <n v="1286"/>
    <n v="138500"/>
    <n v="10127"/>
    <d v="2003-06-03T00:00:00"/>
    <d v="2003-06-09T00:00:00"/>
    <d v="2003-06-06T00:00:00"/>
    <s v="Shipped"/>
    <n v="5"/>
    <n v="4"/>
    <x v="4"/>
    <x v="0"/>
    <n v="5.4166666666666669E-2"/>
    <s v="Autoart Studio Design"/>
    <s v="This model features grille-mounted chrome horn, lift-up louvered hood, fold-down rumble seat, working steering system, chrome-covered spare, opening doors, detailed and wired engine"/>
    <n v="9354"/>
    <n v="58.48"/>
    <n v="127.13"/>
    <n v="3107"/>
    <n v="1520.48"/>
    <n v="1586.52"/>
  </r>
  <r>
    <n v="10204"/>
    <s v="S18_2870"/>
    <n v="27"/>
    <n v="106.92"/>
    <n v="14"/>
    <x v="26"/>
    <x v="26"/>
    <x v="26"/>
    <n v="2125557413"/>
    <s v="4092 Furth Circle Suite 400"/>
    <s v="NYC"/>
    <n v="10022"/>
    <x v="0"/>
    <n v="1286"/>
    <n v="138500"/>
    <n v="10127"/>
    <d v="2003-06-03T00:00:00"/>
    <d v="2003-06-09T00:00:00"/>
    <d v="2003-06-06T00:00:00"/>
    <s v="Shipped"/>
    <n v="5"/>
    <n v="4"/>
    <x v="98"/>
    <x v="1"/>
    <n v="5.4166666666666669E-2"/>
    <s v="Red Start Diecast"/>
    <s v="Features include opening and closing doors. Color: Red"/>
    <n v="8164"/>
    <n v="56.76"/>
    <n v="132"/>
    <n v="2886.84"/>
    <n v="1532.52"/>
    <n v="1354.3200000000002"/>
  </r>
  <r>
    <n v="10204"/>
    <s v="S18_3685"/>
    <n v="35"/>
    <n v="132.80000000000001"/>
    <n v="15"/>
    <x v="26"/>
    <x v="26"/>
    <x v="26"/>
    <n v="2125557413"/>
    <s v="4092 Furth Circle Suite 400"/>
    <s v="NYC"/>
    <n v="10022"/>
    <x v="0"/>
    <n v="1286"/>
    <n v="138500"/>
    <n v="10127"/>
    <d v="2003-06-03T00:00:00"/>
    <d v="2003-06-09T00:00:00"/>
    <d v="2003-06-06T00:00:00"/>
    <s v="Shipped"/>
    <n v="5"/>
    <n v="4"/>
    <x v="99"/>
    <x v="1"/>
    <n v="5.4166666666666669E-2"/>
    <s v="Gearbox Collectibles"/>
    <s v="This model features working front and rear suspension on accurately replicated and actuating shock absorbers as well as opening engine cover, rear stabilizer flap,  and 4 opening doors."/>
    <n v="8990"/>
    <n v="62.16"/>
    <n v="141.28"/>
    <n v="4648"/>
    <n v="2175.6"/>
    <n v="2472.4"/>
  </r>
  <r>
    <n v="10204"/>
    <s v="S18_4409"/>
    <n v="29"/>
    <n v="83.75"/>
    <n v="5"/>
    <x v="26"/>
    <x v="26"/>
    <x v="26"/>
    <n v="2125557413"/>
    <s v="4092 Furth Circle Suite 400"/>
    <s v="NYC"/>
    <n v="10022"/>
    <x v="0"/>
    <n v="1286"/>
    <n v="138500"/>
    <n v="10127"/>
    <d v="2003-06-03T00:00:00"/>
    <d v="2003-06-09T00:00:00"/>
    <d v="2003-06-06T00:00:00"/>
    <s v="Shipped"/>
    <n v="5"/>
    <n v="4"/>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428.75"/>
    <n v="1254.54"/>
    <n v="1174.21"/>
  </r>
  <r>
    <n v="10204"/>
    <s v="S18_4933"/>
    <n v="45"/>
    <n v="69.84"/>
    <n v="6"/>
    <x v="26"/>
    <x v="26"/>
    <x v="26"/>
    <n v="2125557413"/>
    <s v="4092 Furth Circle Suite 400"/>
    <s v="NYC"/>
    <n v="10022"/>
    <x v="0"/>
    <n v="1286"/>
    <n v="138500"/>
    <n v="10127"/>
    <d v="2003-06-03T00:00:00"/>
    <d v="2003-06-09T00:00:00"/>
    <d v="2003-06-06T00:00:00"/>
    <s v="Shipped"/>
    <n v="5"/>
    <n v="4"/>
    <x v="102"/>
    <x v="1"/>
    <n v="5.4166666666666669E-2"/>
    <s v="Studio M Art Models"/>
    <s v="This 1:18 scale precision die-cast replica, with its optional porthole hardtop and factory baked-enamel Thunderbird Bronze finish, is a 100% accurate rendition of this American classic."/>
    <n v="3209"/>
    <n v="34.21"/>
    <n v="71.27"/>
    <n v="3142.8"/>
    <n v="1539.45"/>
    <n v="1603.3500000000001"/>
  </r>
  <r>
    <n v="10204"/>
    <s v="S24_1046"/>
    <n v="20"/>
    <n v="69.819999999999993"/>
    <n v="10"/>
    <x v="26"/>
    <x v="26"/>
    <x v="26"/>
    <n v="2125557413"/>
    <s v="4092 Furth Circle Suite 400"/>
    <s v="NYC"/>
    <n v="10022"/>
    <x v="0"/>
    <n v="1286"/>
    <n v="138500"/>
    <n v="10127"/>
    <d v="2003-06-03T00:00:00"/>
    <d v="2003-06-09T00:00:00"/>
    <d v="2003-06-06T00:00:00"/>
    <s v="Shipped"/>
    <n v="5"/>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96.3999999999999"/>
    <n v="984.80000000000007"/>
    <n v="411.5999999999998"/>
  </r>
  <r>
    <n v="10204"/>
    <s v="S24_1628"/>
    <n v="45"/>
    <n v="46.79"/>
    <n v="12"/>
    <x v="26"/>
    <x v="26"/>
    <x v="26"/>
    <n v="2125557413"/>
    <s v="4092 Furth Circle Suite 400"/>
    <s v="NYC"/>
    <n v="10022"/>
    <x v="0"/>
    <n v="1286"/>
    <n v="138500"/>
    <n v="10127"/>
    <d v="2003-06-03T00:00:00"/>
    <d v="2003-06-09T00:00:00"/>
    <d v="2003-06-06T00:00:00"/>
    <s v="Shipped"/>
    <n v="5"/>
    <n v="4"/>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105.5500000000002"/>
    <n v="1313.1"/>
    <n v="792.45000000000027"/>
  </r>
  <r>
    <n v="10204"/>
    <s v="S24_2766"/>
    <n v="47"/>
    <n v="79.06"/>
    <n v="8"/>
    <x v="26"/>
    <x v="26"/>
    <x v="26"/>
    <n v="2125557413"/>
    <s v="4092 Furth Circle Suite 400"/>
    <s v="NYC"/>
    <n v="10022"/>
    <x v="0"/>
    <n v="1286"/>
    <n v="138500"/>
    <n v="10127"/>
    <d v="2003-06-03T00:00:00"/>
    <d v="2003-06-09T00:00:00"/>
    <d v="2003-06-06T00:00:00"/>
    <s v="Shipped"/>
    <n v="5"/>
    <n v="4"/>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715.82"/>
    <n v="2220.75"/>
    <n v="1495.0700000000002"/>
  </r>
  <r>
    <n v="10204"/>
    <s v="S24_2887"/>
    <n v="42"/>
    <n v="112.74"/>
    <n v="7"/>
    <x v="26"/>
    <x v="26"/>
    <x v="26"/>
    <n v="2125557413"/>
    <s v="4092 Furth Circle Suite 400"/>
    <s v="NYC"/>
    <n v="10022"/>
    <x v="0"/>
    <n v="1286"/>
    <n v="138500"/>
    <n v="10127"/>
    <d v="2003-06-03T00:00:00"/>
    <d v="2003-06-09T00:00:00"/>
    <d v="2003-06-06T00:00:00"/>
    <s v="Shipped"/>
    <n v="5"/>
    <n v="4"/>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35.08"/>
    <n v="3058.4399999999996"/>
    <n v="1676.6400000000003"/>
  </r>
  <r>
    <n v="10204"/>
    <s v="S24_3191"/>
    <n v="40"/>
    <n v="84.75"/>
    <n v="9"/>
    <x v="26"/>
    <x v="26"/>
    <x v="26"/>
    <n v="2125557413"/>
    <s v="4092 Furth Circle Suite 400"/>
    <s v="NYC"/>
    <n v="10022"/>
    <x v="0"/>
    <n v="1286"/>
    <n v="138500"/>
    <n v="10127"/>
    <d v="2003-06-03T00:00:00"/>
    <d v="2003-06-09T00:00:00"/>
    <d v="2003-06-06T00:00:00"/>
    <s v="Shipped"/>
    <n v="5"/>
    <n v="4"/>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390"/>
    <n v="2020.3999999999999"/>
    <n v="1369.6000000000001"/>
  </r>
  <r>
    <n v="10204"/>
    <s v="S24_3432"/>
    <n v="48"/>
    <n v="104.94"/>
    <n v="11"/>
    <x v="26"/>
    <x v="26"/>
    <x v="26"/>
    <n v="2125557413"/>
    <s v="4092 Furth Circle Suite 400"/>
    <s v="NYC"/>
    <n v="10022"/>
    <x v="0"/>
    <n v="1286"/>
    <n v="138500"/>
    <n v="10127"/>
    <d v="2003-06-03T00:00:00"/>
    <d v="2003-06-09T00:00:00"/>
    <d v="2003-06-06T00:00:00"/>
    <s v="Shipped"/>
    <n v="5"/>
    <n v="4"/>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5037.12"/>
    <n v="2981.2799999999997"/>
    <n v="2055.84"/>
  </r>
  <r>
    <n v="10204"/>
    <s v="S24_3969"/>
    <n v="39"/>
    <n v="34.880000000000003"/>
    <n v="2"/>
    <x v="26"/>
    <x v="26"/>
    <x v="26"/>
    <n v="2125557413"/>
    <s v="4092 Furth Circle Suite 400"/>
    <s v="NYC"/>
    <n v="10022"/>
    <x v="0"/>
    <n v="1286"/>
    <n v="138500"/>
    <n v="10127"/>
    <d v="2003-06-03T00:00:00"/>
    <d v="2003-06-09T00:00:00"/>
    <d v="2003-06-06T00:00:00"/>
    <s v="Shipped"/>
    <n v="5"/>
    <n v="4"/>
    <x v="3"/>
    <x v="0"/>
    <n v="5.8333333333333327E-2"/>
    <s v="Red Start Diecast"/>
    <s v="This model features grille-mounted chrome horn, lift-up louvered hood, fold-down rumble seat, working steering system and rubber wheels. Color black."/>
    <n v="2081"/>
    <n v="21.75"/>
    <n v="41.03"/>
    <n v="1360.3200000000002"/>
    <n v="848.25"/>
    <n v="512.07000000000016"/>
  </r>
  <r>
    <n v="10205"/>
    <s v="S18_1342"/>
    <n v="36"/>
    <n v="98.63"/>
    <n v="2"/>
    <x v="4"/>
    <x v="4"/>
    <x v="4"/>
    <n v="915559444"/>
    <s v="C/ Moralzarzal, 86 "/>
    <s v="Madrid"/>
    <n v="28034"/>
    <x v="3"/>
    <n v="1370"/>
    <n v="227600"/>
    <n v="10104"/>
    <d v="2003-01-31T00:00:00"/>
    <d v="2003-02-09T00:00:00"/>
    <d v="2003-02-01T00:00:00"/>
    <s v="Shipped"/>
    <n v="6"/>
    <n v="1"/>
    <x v="8"/>
    <x v="0"/>
    <n v="5.4166666666666669E-2"/>
    <s v="Motor City Art Classics"/>
    <s v="Features opening engine cover, doors, trunk, and fuel filler cap. Color black"/>
    <n v="8693"/>
    <n v="60.62"/>
    <n v="102.74"/>
    <n v="3550.68"/>
    <n v="2182.3199999999997"/>
    <n v="1368.3600000000001"/>
  </r>
  <r>
    <n v="10205"/>
    <s v="S18_1367"/>
    <n v="48"/>
    <n v="45.82"/>
    <n v="1"/>
    <x v="4"/>
    <x v="4"/>
    <x v="4"/>
    <n v="915559444"/>
    <s v="C/ Moralzarzal, 86 "/>
    <s v="Madrid"/>
    <n v="28034"/>
    <x v="3"/>
    <n v="1370"/>
    <n v="227600"/>
    <n v="10104"/>
    <d v="2003-01-31T00:00:00"/>
    <d v="2003-02-09T00:00:00"/>
    <d v="2003-02-01T00:00:00"/>
    <s v="Shipped"/>
    <n v="6"/>
    <n v="1"/>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199.36"/>
    <n v="1164.48"/>
    <n v="1034.8800000000001"/>
  </r>
  <r>
    <n v="10205"/>
    <s v="S18_2795"/>
    <n v="40"/>
    <n v="138.38"/>
    <n v="3"/>
    <x v="4"/>
    <x v="4"/>
    <x v="4"/>
    <n v="915559444"/>
    <s v="C/ Moralzarzal, 86 "/>
    <s v="Madrid"/>
    <n v="28034"/>
    <x v="3"/>
    <n v="1370"/>
    <n v="227600"/>
    <n v="10104"/>
    <d v="2003-01-31T00:00:00"/>
    <d v="2003-02-09T00:00:00"/>
    <d v="2003-02-01T00:00:00"/>
    <s v="Shipped"/>
    <n v="6"/>
    <n v="1"/>
    <x v="5"/>
    <x v="0"/>
    <n v="5.4166666666666669E-2"/>
    <s v="Gearbox Collectibles"/>
    <s v="This 1:18 replica features grille-mounted chrome horn, lift-up louvered hood, fold-down rumble seat, working steering system, chrome-covered spare, opening doors, detailed and wired engine. Color black."/>
    <n v="548"/>
    <n v="72.56"/>
    <n v="168.75"/>
    <n v="5535.2"/>
    <n v="2902.4"/>
    <n v="2632.7999999999997"/>
  </r>
  <r>
    <n v="10205"/>
    <s v="S24_1937"/>
    <n v="32"/>
    <n v="27.88"/>
    <n v="5"/>
    <x v="4"/>
    <x v="4"/>
    <x v="4"/>
    <n v="915559444"/>
    <s v="C/ Moralzarzal, 86 "/>
    <s v="Madrid"/>
    <n v="28034"/>
    <x v="3"/>
    <n v="1370"/>
    <n v="227600"/>
    <n v="10104"/>
    <d v="2003-01-31T00:00:00"/>
    <d v="2003-02-09T00:00:00"/>
    <d v="2003-02-01T00:00:00"/>
    <s v="Shipped"/>
    <n v="6"/>
    <n v="1"/>
    <x v="6"/>
    <x v="0"/>
    <n v="5.8333333333333327E-2"/>
    <s v="Motor City Art Classics"/>
    <s v="This 1:24 scale die-cast replica of the 1939 Chevrolet Deluxe Coupe has the same classy look as the original. Features opening trunk, hood and doors and a showroom quality baked enamel finish."/>
    <n v="7332"/>
    <n v="22.57"/>
    <n v="33.19"/>
    <n v="892.16"/>
    <n v="722.24"/>
    <n v="169.91999999999996"/>
  </r>
  <r>
    <n v="10205"/>
    <s v="S24_2022"/>
    <n v="24"/>
    <n v="36.74"/>
    <n v="4"/>
    <x v="4"/>
    <x v="4"/>
    <x v="4"/>
    <n v="915559444"/>
    <s v="C/ Moralzarzal, 86 "/>
    <s v="Madrid"/>
    <n v="28034"/>
    <x v="3"/>
    <n v="1370"/>
    <n v="227600"/>
    <n v="10104"/>
    <d v="2003-01-31T00:00:00"/>
    <d v="2003-02-09T00:00:00"/>
    <d v="2003-02-01T00:00:00"/>
    <s v="Shipped"/>
    <n v="6"/>
    <n v="1"/>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81.76"/>
    <n v="494.64"/>
    <n v="387.12"/>
  </r>
  <r>
    <n v="10206"/>
    <s v="S10_1949"/>
    <n v="47"/>
    <n v="203.59"/>
    <n v="6"/>
    <x v="70"/>
    <x v="70"/>
    <x v="70"/>
    <n v="6045553392"/>
    <s v="1900 Oak St. "/>
    <s v="Vancouver"/>
    <s v="V3F2K1"/>
    <x v="16"/>
    <n v="1323"/>
    <n v="90300"/>
    <n v="10206"/>
    <d v="2003-12-05T00:00:00"/>
    <d v="2003-12-13T00:00:00"/>
    <d v="2003-12-08T00:00:00"/>
    <s v="Shipped"/>
    <n v="6"/>
    <n v="2"/>
    <x v="10"/>
    <x v="1"/>
    <n v="4.8611111111111112E-2"/>
    <s v="Classic Metal Creations"/>
    <s v="Turnable front wheels; steering function; detailed interior; detailed engine; opening hood; opening trunk; opening doors; and detailed chassis."/>
    <n v="7305"/>
    <n v="98.58"/>
    <n v="214.3"/>
    <n v="9568.73"/>
    <n v="4633.26"/>
    <n v="4935.4699999999993"/>
  </r>
  <r>
    <n v="10206"/>
    <s v="S12_1666"/>
    <n v="28"/>
    <n v="109.34"/>
    <n v="3"/>
    <x v="70"/>
    <x v="70"/>
    <x v="70"/>
    <n v="6045553392"/>
    <s v="1900 Oak St. "/>
    <s v="Vancouver"/>
    <s v="V3F2K1"/>
    <x v="16"/>
    <n v="1323"/>
    <n v="90300"/>
    <n v="10206"/>
    <d v="2003-12-05T00:00:00"/>
    <d v="2003-12-13T00:00:00"/>
    <d v="2003-12-08T00:00:00"/>
    <s v="Shipped"/>
    <n v="6"/>
    <n v="2"/>
    <x v="12"/>
    <x v="2"/>
    <n v="4.9999999999999996E-2"/>
    <s v="Welly Diecast Productions"/>
    <s v="Model features 30 windows, skylights &amp; glare resistant glass, working steering system, original logos"/>
    <n v="1579"/>
    <n v="77.900000000000006"/>
    <n v="136.66999999999999"/>
    <n v="3061.52"/>
    <n v="2181.2000000000003"/>
    <n v="880.31999999999971"/>
  </r>
  <r>
    <n v="10206"/>
    <s v="S18_1097"/>
    <n v="34"/>
    <n v="115.5"/>
    <n v="5"/>
    <x v="70"/>
    <x v="70"/>
    <x v="70"/>
    <n v="6045553392"/>
    <s v="1900 Oak St. "/>
    <s v="Vancouver"/>
    <s v="V3F2K1"/>
    <x v="16"/>
    <n v="1323"/>
    <n v="90300"/>
    <n v="10206"/>
    <d v="2003-12-05T00:00:00"/>
    <d v="2003-12-13T00:00:00"/>
    <d v="2003-12-08T00:00:00"/>
    <s v="Shipped"/>
    <n v="6"/>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927"/>
    <n v="1983.22"/>
    <n v="1943.78"/>
  </r>
  <r>
    <n v="10206"/>
    <s v="S18_2949"/>
    <n v="37"/>
    <n v="98.27"/>
    <n v="7"/>
    <x v="70"/>
    <x v="70"/>
    <x v="70"/>
    <n v="6045553392"/>
    <s v="1900 Oak St. "/>
    <s v="Vancouver"/>
    <s v="V3F2K1"/>
    <x v="16"/>
    <n v="1323"/>
    <n v="90300"/>
    <n v="10206"/>
    <d v="2003-12-05T00:00:00"/>
    <d v="2003-12-13T00:00:00"/>
    <d v="2003-12-08T00:00:00"/>
    <s v="Shipped"/>
    <n v="6"/>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635.99"/>
    <n v="2248.86"/>
    <n v="1387.1299999999997"/>
  </r>
  <r>
    <n v="10206"/>
    <s v="S18_2957"/>
    <n v="28"/>
    <n v="51.84"/>
    <n v="9"/>
    <x v="70"/>
    <x v="70"/>
    <x v="70"/>
    <n v="6045553392"/>
    <s v="1900 Oak St. "/>
    <s v="Vancouver"/>
    <s v="V3F2K1"/>
    <x v="16"/>
    <n v="1323"/>
    <n v="90300"/>
    <n v="10206"/>
    <d v="2003-12-05T00:00:00"/>
    <d v="2003-12-13T00:00:00"/>
    <d v="2003-12-08T00:00:00"/>
    <s v="Shipped"/>
    <n v="6"/>
    <n v="2"/>
    <x v="16"/>
    <x v="0"/>
    <n v="5.4166666666666669E-2"/>
    <s v="Min Lin Diecast"/>
    <s v="Chrome Trim, Chrome Grille, Opening Hood, Opening Doors, Opening Trunk, Detailed Engine, Working Steering System"/>
    <n v="5649"/>
    <n v="34.35"/>
    <n v="62.46"/>
    <n v="1451.52"/>
    <n v="961.80000000000007"/>
    <n v="489.71999999999991"/>
  </r>
  <r>
    <n v="10206"/>
    <s v="S18_3136"/>
    <n v="30"/>
    <n v="102.63"/>
    <n v="8"/>
    <x v="70"/>
    <x v="70"/>
    <x v="70"/>
    <n v="6045553392"/>
    <s v="1900 Oak St. "/>
    <s v="Vancouver"/>
    <s v="V3F2K1"/>
    <x v="16"/>
    <n v="1323"/>
    <n v="90300"/>
    <n v="10206"/>
    <d v="2003-12-05T00:00:00"/>
    <d v="2003-12-13T00:00:00"/>
    <d v="2003-12-08T00:00:00"/>
    <s v="Shipped"/>
    <n v="6"/>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78.8999999999996"/>
    <n v="1822.2"/>
    <n v="1256.6999999999996"/>
  </r>
  <r>
    <n v="10206"/>
    <s v="S18_3320"/>
    <n v="28"/>
    <n v="99.21"/>
    <n v="11"/>
    <x v="70"/>
    <x v="70"/>
    <x v="70"/>
    <n v="6045553392"/>
    <s v="1900 Oak St. "/>
    <s v="Vancouver"/>
    <s v="V3F2K1"/>
    <x v="16"/>
    <n v="1323"/>
    <n v="90300"/>
    <n v="10206"/>
    <d v="2003-12-05T00:00:00"/>
    <d v="2003-12-13T00:00:00"/>
    <d v="2003-12-08T00:00:00"/>
    <s v="Shipped"/>
    <n v="6"/>
    <n v="2"/>
    <x v="18"/>
    <x v="0"/>
    <n v="5.4166666666666669E-2"/>
    <s v="Exoto Designs"/>
    <s v="Features Gold Trim, Full Size Spare Tire, Chrome Trim, Chrome Grille, Opening Hood, Opening Doors, Opening Trunk, Detailed Engine, Working Steering System"/>
    <n v="7913"/>
    <n v="57.54"/>
    <n v="99.21"/>
    <n v="2777.8799999999997"/>
    <n v="1611.12"/>
    <n v="1166.7599999999998"/>
  </r>
  <r>
    <n v="10206"/>
    <s v="S18_4668"/>
    <n v="21"/>
    <n v="45.78"/>
    <n v="4"/>
    <x v="70"/>
    <x v="70"/>
    <x v="70"/>
    <n v="6045553392"/>
    <s v="1900 Oak St. "/>
    <s v="Vancouver"/>
    <s v="V3F2K1"/>
    <x v="16"/>
    <n v="1323"/>
    <n v="90300"/>
    <n v="10206"/>
    <d v="2003-12-05T00:00:00"/>
    <d v="2003-12-13T00:00:00"/>
    <d v="2003-12-08T00:00:00"/>
    <s v="Shipped"/>
    <n v="6"/>
    <n v="2"/>
    <x v="20"/>
    <x v="0"/>
    <n v="5.4166666666666669E-2"/>
    <s v="Studio M Art Models"/>
    <s v="Features completely detailed interior including Velvet flocked drapes,deluxe wood grain floor, and a wood grain casket with seperate chrome handles"/>
    <n v="6645"/>
    <n v="23.14"/>
    <n v="50.31"/>
    <n v="961.38"/>
    <n v="485.94"/>
    <n v="475.44"/>
  </r>
  <r>
    <n v="10206"/>
    <s v="S24_4258"/>
    <n v="33"/>
    <n v="95.44"/>
    <n v="10"/>
    <x v="70"/>
    <x v="70"/>
    <x v="70"/>
    <n v="6045553392"/>
    <s v="1900 Oak St. "/>
    <s v="Vancouver"/>
    <s v="V3F2K1"/>
    <x v="16"/>
    <n v="1323"/>
    <n v="90300"/>
    <n v="10206"/>
    <d v="2003-12-05T00:00:00"/>
    <d v="2003-12-13T00:00:00"/>
    <d v="2003-12-08T00:00:00"/>
    <s v="Shipped"/>
    <n v="6"/>
    <n v="2"/>
    <x v="22"/>
    <x v="0"/>
    <n v="5.8333333333333327E-2"/>
    <s v="Second Gear Diecast"/>
    <s v="Features opening trunk,  working steering system. Color dark green."/>
    <n v="4710"/>
    <n v="57.46"/>
    <n v="97.39"/>
    <n v="3149.52"/>
    <n v="1896.18"/>
    <n v="1253.3399999999999"/>
  </r>
  <r>
    <n v="10206"/>
    <s v="S32_3522"/>
    <n v="36"/>
    <n v="54.94"/>
    <n v="2"/>
    <x v="70"/>
    <x v="70"/>
    <x v="70"/>
    <n v="6045553392"/>
    <s v="1900 Oak St. "/>
    <s v="Vancouver"/>
    <s v="V3F2K1"/>
    <x v="16"/>
    <n v="1323"/>
    <n v="90300"/>
    <n v="10206"/>
    <d v="2003-12-05T00:00:00"/>
    <d v="2003-12-13T00:00:00"/>
    <d v="2003-12-08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77.84"/>
    <n v="1209.96"/>
    <n v="767.87999999999988"/>
  </r>
  <r>
    <n v="10206"/>
    <s v="S700_2824"/>
    <n v="33"/>
    <n v="89.01"/>
    <n v="1"/>
    <x v="70"/>
    <x v="70"/>
    <x v="70"/>
    <n v="6045553392"/>
    <s v="1900 Oak St. "/>
    <s v="Vancouver"/>
    <s v="V3F2K1"/>
    <x v="16"/>
    <n v="1323"/>
    <n v="90300"/>
    <n v="10206"/>
    <d v="2003-12-05T00:00:00"/>
    <d v="2003-12-13T00:00:00"/>
    <d v="2003-12-08T00:00:00"/>
    <s v="Shipped"/>
    <n v="6"/>
    <n v="2"/>
    <x v="25"/>
    <x v="1"/>
    <n v="5.4166666666666669E-2"/>
    <s v="Carousel DieCast Legends"/>
    <s v="Features include opening and closing doors. Color: White. _x000a_Measures approximately 9 1/2&quot; Long."/>
    <n v="6934"/>
    <n v="46.53"/>
    <n v="101.15"/>
    <n v="2937.3300000000004"/>
    <n v="1535.49"/>
    <n v="1401.8400000000004"/>
  </r>
  <r>
    <n v="10207"/>
    <s v="S10_4962"/>
    <n v="31"/>
    <n v="125.58"/>
    <n v="15"/>
    <x v="71"/>
    <x v="71"/>
    <x v="71"/>
    <n v="6175552555"/>
    <s v="6251 Ingle Ln. "/>
    <s v="Boston"/>
    <n v="51003"/>
    <x v="0"/>
    <n v="1188"/>
    <n v="85100"/>
    <n v="10207"/>
    <d v="2003-12-09T00:00:00"/>
    <d v="2003-12-17T00:00:00"/>
    <d v="2003-12-11T00:00:00"/>
    <s v="Shipped"/>
    <n v="7"/>
    <n v="3"/>
    <x v="11"/>
    <x v="1"/>
    <n v="4.8611111111111112E-2"/>
    <s v="Second Gear Diecast"/>
    <s v="Features include: Turnable front wheels; steering function; detailed interior; detailed engine; opening hood; opening trunk; opening doors; and detailed chassis."/>
    <n v="6791"/>
    <n v="103.42"/>
    <n v="147.74"/>
    <n v="3892.98"/>
    <n v="3206.02"/>
    <n v="686.96"/>
  </r>
  <r>
    <n v="10207"/>
    <s v="S12_4473"/>
    <n v="34"/>
    <n v="95.99"/>
    <n v="7"/>
    <x v="71"/>
    <x v="71"/>
    <x v="71"/>
    <n v="6175552555"/>
    <s v="6251 Ingle Ln. "/>
    <s v="Boston"/>
    <n v="51003"/>
    <x v="0"/>
    <n v="1188"/>
    <n v="85100"/>
    <n v="10207"/>
    <d v="2003-12-09T00:00:00"/>
    <d v="2003-12-17T00:00:00"/>
    <d v="2003-12-11T00:00:00"/>
    <s v="Shipped"/>
    <n v="7"/>
    <n v="3"/>
    <x v="27"/>
    <x v="2"/>
    <n v="4.9999999999999996E-2"/>
    <s v="Exoto Designs"/>
    <s v="1:12 scale die-cast about 20&quot; long Hood opens, Rubber wheels"/>
    <n v="6125"/>
    <n v="55.7"/>
    <n v="118.5"/>
    <n v="3263.66"/>
    <n v="1893.8000000000002"/>
    <n v="1369.8599999999997"/>
  </r>
  <r>
    <n v="10207"/>
    <s v="S18_2238"/>
    <n v="44"/>
    <n v="140.81"/>
    <n v="6"/>
    <x v="71"/>
    <x v="71"/>
    <x v="71"/>
    <n v="6175552555"/>
    <s v="6251 Ingle Ln. "/>
    <s v="Boston"/>
    <n v="51003"/>
    <x v="0"/>
    <n v="1188"/>
    <n v="85100"/>
    <n v="10207"/>
    <d v="2003-12-09T00:00:00"/>
    <d v="2003-12-17T00:00:00"/>
    <d v="2003-12-11T00:00:00"/>
    <s v="Shipped"/>
    <n v="7"/>
    <n v="3"/>
    <x v="28"/>
    <x v="1"/>
    <n v="5.4166666666666669E-2"/>
    <s v="Gearbox Collectibles"/>
    <s v="Turnable front wheels; steering function; detailed interior; detailed engine; opening hood; opening trunk; opening doors; and detailed chassis."/>
    <n v="4724"/>
    <n v="101.51"/>
    <n v="163.72999999999999"/>
    <n v="6195.64"/>
    <n v="4466.4400000000005"/>
    <n v="1729.1999999999998"/>
  </r>
  <r>
    <n v="10207"/>
    <s v="S18_2319"/>
    <n v="43"/>
    <n v="109.23"/>
    <n v="10"/>
    <x v="71"/>
    <x v="71"/>
    <x v="71"/>
    <n v="6175552555"/>
    <s v="6251 Ingle Ln. "/>
    <s v="Boston"/>
    <n v="51003"/>
    <x v="0"/>
    <n v="1188"/>
    <n v="85100"/>
    <n v="10207"/>
    <d v="2003-12-09T00:00:00"/>
    <d v="2003-12-17T00:00:00"/>
    <d v="2003-12-11T00:00:00"/>
    <s v="Shipped"/>
    <n v="7"/>
    <n v="3"/>
    <x v="29"/>
    <x v="2"/>
    <n v="5.4166666666666669E-2"/>
    <s v="Unimax Art Galleries"/>
    <s v="Exact replica. 100+ parts. working steering system, original logos"/>
    <n v="8258"/>
    <n v="74.86"/>
    <n v="122.73"/>
    <n v="4696.8900000000003"/>
    <n v="3218.98"/>
    <n v="1477.9100000000003"/>
  </r>
  <r>
    <n v="10207"/>
    <s v="S18_2432"/>
    <n v="37"/>
    <n v="60.77"/>
    <n v="13"/>
    <x v="71"/>
    <x v="71"/>
    <x v="71"/>
    <n v="6175552555"/>
    <s v="6251 Ingle Ln. "/>
    <s v="Boston"/>
    <n v="51003"/>
    <x v="0"/>
    <n v="1188"/>
    <n v="85100"/>
    <n v="10207"/>
    <d v="2003-12-09T00:00:00"/>
    <d v="2003-12-17T00:00:00"/>
    <d v="2003-12-11T00:00:00"/>
    <s v="Shipped"/>
    <n v="7"/>
    <n v="3"/>
    <x v="14"/>
    <x v="2"/>
    <n v="5.4166666666666669E-2"/>
    <s v="Carousel DieCast Legends"/>
    <s v="Gleaming red handsome appearance. Everything is here the fire hoses, ladder, axes, bells, lanterns, ready to fight any inferno."/>
    <n v="2018"/>
    <n v="24.92"/>
    <n v="60.77"/>
    <n v="2248.4900000000002"/>
    <n v="922.04000000000008"/>
    <n v="1326.4500000000003"/>
  </r>
  <r>
    <n v="10207"/>
    <s v="S18_3232"/>
    <n v="25"/>
    <n v="140.55000000000001"/>
    <n v="11"/>
    <x v="71"/>
    <x v="71"/>
    <x v="71"/>
    <n v="6175552555"/>
    <s v="6251 Ingle Ln. "/>
    <s v="Boston"/>
    <n v="51003"/>
    <x v="0"/>
    <n v="1188"/>
    <n v="85100"/>
    <n v="10207"/>
    <d v="2003-12-09T00:00:00"/>
    <d v="2003-12-17T00:00:00"/>
    <d v="2003-12-11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13.7500000000005"/>
    <n v="1947.5000000000002"/>
    <n v="1566.2500000000002"/>
  </r>
  <r>
    <n v="10207"/>
    <s v="S18_4027"/>
    <n v="40"/>
    <n v="143.62"/>
    <n v="1"/>
    <x v="71"/>
    <x v="71"/>
    <x v="71"/>
    <n v="6175552555"/>
    <s v="6251 Ingle Ln. "/>
    <s v="Boston"/>
    <n v="51003"/>
    <x v="0"/>
    <n v="1188"/>
    <n v="85100"/>
    <n v="10207"/>
    <d v="2003-12-09T00:00:00"/>
    <d v="2003-12-17T00:00:00"/>
    <d v="2003-12-11T00:00:00"/>
    <s v="Shipped"/>
    <n v="7"/>
    <n v="3"/>
    <x v="31"/>
    <x v="1"/>
    <n v="5.4166666666666669E-2"/>
    <s v="Min Lin Diecast"/>
    <s v="Features include opening and closing doors. Color: White."/>
    <n v="5545"/>
    <n v="91.92"/>
    <n v="143.62"/>
    <n v="5744.8"/>
    <n v="3676.8"/>
    <n v="2068"/>
  </r>
  <r>
    <n v="10207"/>
    <s v="S18_4600"/>
    <n v="47"/>
    <n v="119.87"/>
    <n v="16"/>
    <x v="71"/>
    <x v="71"/>
    <x v="71"/>
    <n v="6175552555"/>
    <s v="6251 Ingle Ln. "/>
    <s v="Boston"/>
    <n v="51003"/>
    <x v="0"/>
    <n v="1188"/>
    <n v="85100"/>
    <n v="10207"/>
    <d v="2003-12-09T00:00:00"/>
    <d v="2003-12-17T00:00:00"/>
    <d v="2003-12-11T00:00:00"/>
    <s v="Shipped"/>
    <n v="7"/>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633.89"/>
    <n v="3983.7200000000003"/>
    <n v="1650.17"/>
  </r>
  <r>
    <n v="10207"/>
    <s v="S24_1444"/>
    <n v="49"/>
    <n v="57.8"/>
    <n v="4"/>
    <x v="71"/>
    <x v="71"/>
    <x v="71"/>
    <n v="6175552555"/>
    <s v="6251 Ingle Ln. "/>
    <s v="Boston"/>
    <n v="51003"/>
    <x v="0"/>
    <n v="1188"/>
    <n v="85100"/>
    <n v="10207"/>
    <d v="2003-12-09T00:00:00"/>
    <d v="2003-12-17T00:00:00"/>
    <d v="2003-12-11T00:00:00"/>
    <s v="Shipped"/>
    <n v="7"/>
    <n v="3"/>
    <x v="32"/>
    <x v="1"/>
    <n v="5.8333333333333327E-2"/>
    <s v="Highway 66 Mini Classics"/>
    <s v="1:24 scale die-cast about 18&quot; long doors open, hood opens and rubber wheels"/>
    <n v="4074"/>
    <n v="32.369999999999997"/>
    <n v="57.8"/>
    <n v="2832.2"/>
    <n v="1586.1299999999999"/>
    <n v="1246.07"/>
  </r>
  <r>
    <n v="10207"/>
    <s v="S24_2300"/>
    <n v="46"/>
    <n v="127.79"/>
    <n v="12"/>
    <x v="71"/>
    <x v="71"/>
    <x v="71"/>
    <n v="6175552555"/>
    <s v="6251 Ingle Ln. "/>
    <s v="Boston"/>
    <n v="51003"/>
    <x v="0"/>
    <n v="1188"/>
    <n v="85100"/>
    <n v="10207"/>
    <d v="2003-12-09T00:00:00"/>
    <d v="2003-12-17T00:00:00"/>
    <d v="2003-12-11T00:00:00"/>
    <s v="Shipped"/>
    <n v="7"/>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878.34"/>
    <n v="2821.6400000000003"/>
    <n v="3056.7"/>
  </r>
  <r>
    <n v="10207"/>
    <s v="S24_2840"/>
    <n v="42"/>
    <n v="30.76"/>
    <n v="8"/>
    <x v="71"/>
    <x v="71"/>
    <x v="71"/>
    <n v="6175552555"/>
    <s v="6251 Ingle Ln. "/>
    <s v="Boston"/>
    <n v="51003"/>
    <x v="0"/>
    <n v="1188"/>
    <n v="85100"/>
    <n v="10207"/>
    <d v="2003-12-09T00:00:00"/>
    <d v="2003-12-17T00:00:00"/>
    <d v="2003-12-11T00:00:00"/>
    <s v="Shipped"/>
    <n v="7"/>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291.92"/>
    <n v="668.22"/>
    <n v="623.70000000000005"/>
  </r>
  <r>
    <n v="10207"/>
    <s v="S24_4048"/>
    <n v="28"/>
    <n v="108.82"/>
    <n v="3"/>
    <x v="71"/>
    <x v="71"/>
    <x v="71"/>
    <n v="6175552555"/>
    <s v="6251 Ingle Ln. "/>
    <s v="Boston"/>
    <n v="51003"/>
    <x v="0"/>
    <n v="1188"/>
    <n v="85100"/>
    <n v="10207"/>
    <d v="2003-12-09T00:00:00"/>
    <d v="2003-12-17T00:00:00"/>
    <d v="2003-12-11T00:00:00"/>
    <s v="Shipped"/>
    <n v="7"/>
    <n v="3"/>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046.96"/>
    <n v="1953.8400000000001"/>
    <n v="1093.1199999999999"/>
  </r>
  <r>
    <n v="10207"/>
    <s v="S32_1268"/>
    <n v="49"/>
    <n v="84.75"/>
    <n v="14"/>
    <x v="71"/>
    <x v="71"/>
    <x v="71"/>
    <n v="6175552555"/>
    <s v="6251 Ingle Ln. "/>
    <s v="Boston"/>
    <n v="51003"/>
    <x v="0"/>
    <n v="1188"/>
    <n v="85100"/>
    <n v="10207"/>
    <d v="2003-12-09T00:00:00"/>
    <d v="2003-12-17T00:00:00"/>
    <d v="2003-12-11T00:00:00"/>
    <s v="Shipped"/>
    <n v="7"/>
    <n v="3"/>
    <x v="23"/>
    <x v="2"/>
    <n v="6.3888888888888884E-2"/>
    <s v="Motor City Art Classics"/>
    <s v="This 1980Ã¢â‚¬â„¢s era new look Manhattan express is still active, running from the Bronx to mid-town Manhattan. Has 35 opeining windows and working lights. Needs a battery."/>
    <n v="5099"/>
    <n v="53.93"/>
    <n v="96.31"/>
    <n v="4152.75"/>
    <n v="2642.57"/>
    <n v="1510.1799999999998"/>
  </r>
  <r>
    <n v="10207"/>
    <s v="S32_2509"/>
    <n v="27"/>
    <n v="51.95"/>
    <n v="9"/>
    <x v="71"/>
    <x v="71"/>
    <x v="71"/>
    <n v="6175552555"/>
    <s v="6251 Ingle Ln. "/>
    <s v="Boston"/>
    <n v="51003"/>
    <x v="0"/>
    <n v="1188"/>
    <n v="85100"/>
    <n v="10207"/>
    <d v="2003-12-09T00:00:00"/>
    <d v="2003-12-17T00:00:00"/>
    <d v="2003-12-11T00:00:00"/>
    <s v="Shipped"/>
    <n v="7"/>
    <n v="3"/>
    <x v="35"/>
    <x v="2"/>
    <n v="6.3888888888888884E-2"/>
    <s v="Classic Metal Creations"/>
    <s v="Model features bi-level seating, 50 windows, skylights &amp; glare resistant glass, working steering system, original logos"/>
    <n v="2874"/>
    <n v="25.98"/>
    <n v="54.11"/>
    <n v="1402.65"/>
    <n v="701.46"/>
    <n v="701.19"/>
  </r>
  <r>
    <n v="10207"/>
    <s v="S32_3207"/>
    <n v="45"/>
    <n v="55.3"/>
    <n v="2"/>
    <x v="71"/>
    <x v="71"/>
    <x v="71"/>
    <n v="6175552555"/>
    <s v="6251 Ingle Ln. "/>
    <s v="Boston"/>
    <n v="51003"/>
    <x v="0"/>
    <n v="1188"/>
    <n v="85100"/>
    <n v="10207"/>
    <d v="2003-12-09T00:00:00"/>
    <d v="2003-12-17T00:00:00"/>
    <d v="2003-12-11T00:00:00"/>
    <s v="Shipped"/>
    <n v="7"/>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88.5"/>
    <n v="1202.3999999999999"/>
    <n v="1286.1000000000001"/>
  </r>
  <r>
    <n v="10207"/>
    <s v="S50_1392"/>
    <n v="28"/>
    <n v="106.49"/>
    <n v="5"/>
    <x v="71"/>
    <x v="71"/>
    <x v="71"/>
    <n v="6175552555"/>
    <s v="6251 Ingle Ln. "/>
    <s v="Boston"/>
    <n v="51003"/>
    <x v="0"/>
    <n v="1188"/>
    <n v="85100"/>
    <n v="10207"/>
    <d v="2003-12-09T00:00:00"/>
    <d v="2003-12-17T00:00:00"/>
    <d v="2003-12-11T00:00:00"/>
    <s v="Shipped"/>
    <n v="7"/>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981.72"/>
    <n v="1912.1200000000001"/>
    <n v="1069.5999999999997"/>
  </r>
  <r>
    <n v="10208"/>
    <s v="S12_1108"/>
    <n v="46"/>
    <n v="176.63"/>
    <n v="13"/>
    <x v="65"/>
    <x v="65"/>
    <x v="65"/>
    <n v="78325555"/>
    <s v="2, rue du Commerce "/>
    <s v="Lyon"/>
    <n v="69004"/>
    <x v="9"/>
    <n v="1337"/>
    <n v="123900"/>
    <n v="10194"/>
    <d v="2003-11-25T00:00:00"/>
    <d v="2003-12-02T00:00:00"/>
    <d v="2003-11-26T00:00:00"/>
    <s v="Shipped"/>
    <n v="6"/>
    <n v="2"/>
    <x v="40"/>
    <x v="1"/>
    <n v="4.9999999999999996E-2"/>
    <s v="Second Gear Diecast"/>
    <s v="Turnable front wheels; steering function; detailed interior; detailed engine; opening hood; opening trunk; opening doors; and detailed chassis."/>
    <n v="3619"/>
    <n v="95.59"/>
    <n v="207.8"/>
    <n v="8124.98"/>
    <n v="4397.1400000000003"/>
    <n v="3727.8399999999992"/>
  </r>
  <r>
    <n v="10208"/>
    <s v="S12_3148"/>
    <n v="26"/>
    <n v="128.41999999999999"/>
    <n v="14"/>
    <x v="65"/>
    <x v="65"/>
    <x v="65"/>
    <n v="78325555"/>
    <s v="2, rue du Commerce "/>
    <s v="Lyon"/>
    <n v="69004"/>
    <x v="9"/>
    <n v="1337"/>
    <n v="123900"/>
    <n v="10194"/>
    <d v="2003-11-25T00:00:00"/>
    <d v="2003-12-02T00:00:00"/>
    <d v="2003-11-26T00:00:00"/>
    <s v="Shipped"/>
    <n v="6"/>
    <n v="2"/>
    <x v="26"/>
    <x v="1"/>
    <n v="5.4166666666666669E-2"/>
    <s v="Welly Diecast Productions"/>
    <s v="1:18 scale die-cast about 10&quot; long doors open, hood opens, trunk opens and wheels roll"/>
    <n v="6906"/>
    <n v="89.14"/>
    <n v="151.08000000000001"/>
    <n v="3338.9199999999996"/>
    <n v="2317.64"/>
    <n v="1021.2799999999997"/>
  </r>
  <r>
    <n v="10208"/>
    <s v="S12_3891"/>
    <n v="20"/>
    <n v="152.26"/>
    <n v="12"/>
    <x v="65"/>
    <x v="65"/>
    <x v="65"/>
    <n v="78325555"/>
    <s v="2, rue du Commerce "/>
    <s v="Lyon"/>
    <n v="69004"/>
    <x v="9"/>
    <n v="1337"/>
    <n v="123900"/>
    <n v="10194"/>
    <d v="2003-11-25T00:00:00"/>
    <d v="2003-12-02T00:00:00"/>
    <d v="2003-11-26T00:00:00"/>
    <s v="Shipped"/>
    <n v="6"/>
    <n v="2"/>
    <x v="41"/>
    <x v="1"/>
    <n v="4.9999999999999996E-2"/>
    <s v="Second Gear Diecast"/>
    <s v="Turnable front wheels; steering function; detailed interior; detailed engine; opening hood; opening trunk; opening doors; and detailed chassis."/>
    <n v="1049"/>
    <n v="83.05"/>
    <n v="173.02"/>
    <n v="3045.2"/>
    <n v="1661"/>
    <n v="1384.1999999999998"/>
  </r>
  <r>
    <n v="10208"/>
    <s v="S18_3140"/>
    <n v="24"/>
    <n v="117.47"/>
    <n v="9"/>
    <x v="65"/>
    <x v="65"/>
    <x v="65"/>
    <n v="78325555"/>
    <s v="2, rue du Commerce "/>
    <s v="Lyon"/>
    <n v="69004"/>
    <x v="9"/>
    <n v="1337"/>
    <n v="123900"/>
    <n v="10194"/>
    <d v="2003-11-25T00:00:00"/>
    <d v="2003-12-02T00:00:00"/>
    <d v="2003-11-26T00:00:00"/>
    <s v="Shipped"/>
    <n v="6"/>
    <n v="2"/>
    <x v="42"/>
    <x v="0"/>
    <n v="5.4166666666666669E-2"/>
    <s v="Unimax Art Galleries"/>
    <s v="Features opening trunk,  working steering system"/>
    <n v="3913"/>
    <n v="68.3"/>
    <n v="136.59"/>
    <n v="2819.2799999999997"/>
    <n v="1639.1999999999998"/>
    <n v="1180.08"/>
  </r>
  <r>
    <n v="10208"/>
    <s v="S18_3259"/>
    <n v="48"/>
    <n v="96.81"/>
    <n v="11"/>
    <x v="65"/>
    <x v="65"/>
    <x v="65"/>
    <n v="78325555"/>
    <s v="2, rue du Commerce "/>
    <s v="Lyon"/>
    <n v="69004"/>
    <x v="9"/>
    <n v="1337"/>
    <n v="123900"/>
    <n v="10194"/>
    <d v="2003-11-25T00:00:00"/>
    <d v="2003-12-02T00:00:00"/>
    <d v="2003-11-26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646.88"/>
    <n v="3242.88"/>
    <n v="1404"/>
  </r>
  <r>
    <n v="10208"/>
    <s v="S18_4522"/>
    <n v="45"/>
    <n v="72.849999999999994"/>
    <n v="8"/>
    <x v="65"/>
    <x v="65"/>
    <x v="65"/>
    <n v="78325555"/>
    <s v="2, rue du Commerce "/>
    <s v="Lyon"/>
    <n v="69004"/>
    <x v="9"/>
    <n v="1337"/>
    <n v="123900"/>
    <n v="10194"/>
    <d v="2003-11-25T00:00:00"/>
    <d v="2003-12-02T00:00:00"/>
    <d v="2003-11-26T00:00:00"/>
    <s v="Shipped"/>
    <n v="6"/>
    <n v="2"/>
    <x v="44"/>
    <x v="0"/>
    <n v="5.4166666666666669E-2"/>
    <s v="Exoto Designs"/>
    <s v="Features opening trunk,  working steering system"/>
    <n v="8290"/>
    <n v="52.66"/>
    <n v="87.77"/>
    <n v="3278.2499999999995"/>
    <n v="2369.6999999999998"/>
    <n v="908.54999999999973"/>
  </r>
  <r>
    <n v="10208"/>
    <s v="S24_2011"/>
    <n v="35"/>
    <n v="122.89"/>
    <n v="7"/>
    <x v="65"/>
    <x v="65"/>
    <x v="65"/>
    <n v="78325555"/>
    <s v="2, rue du Commerce "/>
    <s v="Lyon"/>
    <n v="69004"/>
    <x v="9"/>
    <n v="1337"/>
    <n v="123900"/>
    <n v="10194"/>
    <d v="2003-11-25T00:00:00"/>
    <d v="2003-12-02T00:00:00"/>
    <d v="2003-11-26T00:00:00"/>
    <s v="Shipped"/>
    <n v="6"/>
    <n v="2"/>
    <x v="45"/>
    <x v="4"/>
    <n v="5.8333333333333327E-2"/>
    <s v="Carousel DieCast Legends"/>
    <s v="All wood with canvas sails. Many extras including rigging, long boats, pilot house, anchors, etc. Comes with 4 masts, all square-rigged."/>
    <n v="1898"/>
    <n v="82.34"/>
    <n v="122.89"/>
    <n v="4301.1499999999996"/>
    <n v="2881.9"/>
    <n v="1419.2499999999995"/>
  </r>
  <r>
    <n v="10208"/>
    <s v="S24_3151"/>
    <n v="20"/>
    <n v="80.540000000000006"/>
    <n v="2"/>
    <x v="65"/>
    <x v="65"/>
    <x v="65"/>
    <n v="78325555"/>
    <s v="2, rue du Commerce "/>
    <s v="Lyon"/>
    <n v="69004"/>
    <x v="9"/>
    <n v="1337"/>
    <n v="123900"/>
    <n v="10194"/>
    <d v="2003-11-25T00:00:00"/>
    <d v="2003-12-02T00:00:00"/>
    <d v="2003-11-26T00:00:00"/>
    <s v="Shipped"/>
    <n v="6"/>
    <n v="2"/>
    <x v="46"/>
    <x v="0"/>
    <n v="5.8333333333333327E-2"/>
    <s v="Min Lin Diecast"/>
    <s v="This model features chrome trim and grille, opening hood, opening doors, opening trunk, detailed engine, working steering system. Color white."/>
    <n v="9173"/>
    <n v="46.91"/>
    <n v="88.51"/>
    <n v="1610.8000000000002"/>
    <n v="938.19999999999993"/>
    <n v="672.60000000000025"/>
  </r>
  <r>
    <n v="10208"/>
    <s v="S50_1514"/>
    <n v="30"/>
    <n v="57.99"/>
    <n v="15"/>
    <x v="65"/>
    <x v="65"/>
    <x v="65"/>
    <n v="78325555"/>
    <s v="2, rue du Commerce "/>
    <s v="Lyon"/>
    <n v="69004"/>
    <x v="9"/>
    <n v="1337"/>
    <n v="123900"/>
    <n v="10194"/>
    <d v="2003-11-25T00:00:00"/>
    <d v="2003-12-02T00:00:00"/>
    <d v="2003-11-26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39.7"/>
    <n v="1124.7"/>
    <n v="615"/>
  </r>
  <r>
    <n v="10208"/>
    <s v="S700_1138"/>
    <n v="38"/>
    <n v="56.67"/>
    <n v="3"/>
    <x v="65"/>
    <x v="65"/>
    <x v="65"/>
    <n v="78325555"/>
    <s v="2, rue du Commerce "/>
    <s v="Lyon"/>
    <n v="69004"/>
    <x v="9"/>
    <n v="1337"/>
    <n v="123900"/>
    <n v="10194"/>
    <d v="2003-11-25T00:00:00"/>
    <d v="2003-12-02T00:00:00"/>
    <d v="2003-11-26T00:00:00"/>
    <s v="Shipped"/>
    <n v="6"/>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153.46"/>
    <n v="1292"/>
    <n v="861.46"/>
  </r>
  <r>
    <n v="10208"/>
    <s v="S700_1938"/>
    <n v="40"/>
    <n v="73.62"/>
    <n v="10"/>
    <x v="65"/>
    <x v="65"/>
    <x v="65"/>
    <n v="78325555"/>
    <s v="2, rue du Commerce "/>
    <s v="Lyon"/>
    <n v="69004"/>
    <x v="9"/>
    <n v="1337"/>
    <n v="123900"/>
    <n v="10194"/>
    <d v="2003-11-25T00:00:00"/>
    <d v="2003-12-02T00:00:00"/>
    <d v="2003-11-26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2944.8"/>
    <n v="1732"/>
    <n v="1212.8000000000002"/>
  </r>
  <r>
    <n v="10208"/>
    <s v="S700_2610"/>
    <n v="46"/>
    <n v="63.61"/>
    <n v="1"/>
    <x v="65"/>
    <x v="65"/>
    <x v="65"/>
    <n v="78325555"/>
    <s v="2, rue du Commerce "/>
    <s v="Lyon"/>
    <n v="69004"/>
    <x v="9"/>
    <n v="1337"/>
    <n v="123900"/>
    <n v="10194"/>
    <d v="2003-11-25T00:00:00"/>
    <d v="2003-12-02T00:00:00"/>
    <d v="2003-11-26T00:00:00"/>
    <s v="Shipped"/>
    <n v="6"/>
    <n v="2"/>
    <x v="50"/>
    <x v="4"/>
    <n v="0.52777777777777779"/>
    <s v="Red Start Diecast"/>
    <s v="All wood with canvas sails. Measures 31 1/2&quot; Length x 22 3/8&quot; High x 8 1/4&quot; Width. Extras include 4 boats on deck, sea sprite on bow, anchors, copper railing, pilot houses, etc."/>
    <n v="7083"/>
    <n v="33.97"/>
    <n v="72.28"/>
    <n v="2926.06"/>
    <n v="1562.62"/>
    <n v="1363.44"/>
  </r>
  <r>
    <n v="10208"/>
    <s v="S700_3505"/>
    <n v="37"/>
    <n v="95.16"/>
    <n v="4"/>
    <x v="65"/>
    <x v="65"/>
    <x v="65"/>
    <n v="78325555"/>
    <s v="2, rue du Commerce "/>
    <s v="Lyon"/>
    <n v="69004"/>
    <x v="9"/>
    <n v="1337"/>
    <n v="123900"/>
    <n v="10194"/>
    <d v="2003-11-25T00:00:00"/>
    <d v="2003-12-02T00:00:00"/>
    <d v="2003-11-26T00:00:00"/>
    <s v="Shipped"/>
    <n v="6"/>
    <n v="2"/>
    <x v="51"/>
    <x v="4"/>
    <n v="0.52777777777777779"/>
    <s v="Carousel DieCast Legends"/>
    <s v="Completed model measures 19 1/2 inches long, 9 inches high, 3inches wide and is in barn red/black. All wood and metal."/>
    <n v="1956"/>
    <n v="51.09"/>
    <n v="100.17"/>
    <n v="3520.92"/>
    <n v="1890.3300000000002"/>
    <n v="1630.59"/>
  </r>
  <r>
    <n v="10208"/>
    <s v="S700_3962"/>
    <n v="33"/>
    <n v="95.34"/>
    <n v="5"/>
    <x v="65"/>
    <x v="65"/>
    <x v="65"/>
    <n v="78325555"/>
    <s v="2, rue du Commerce "/>
    <s v="Lyon"/>
    <n v="69004"/>
    <x v="9"/>
    <n v="1337"/>
    <n v="123900"/>
    <n v="10194"/>
    <d v="2003-11-25T00:00:00"/>
    <d v="2003-12-02T00:00:00"/>
    <d v="2003-11-26T00:00:00"/>
    <s v="Shipped"/>
    <n v="6"/>
    <n v="2"/>
    <x v="52"/>
    <x v="4"/>
    <n v="0.52777777777777779"/>
    <s v="Welly Diecast Productions"/>
    <s v="Exact replica. Wood and Metal. Many extras including rigging, long boats, pilot house, anchors, etc. Comes with three masts, all square-rigged."/>
    <n v="5088"/>
    <n v="53.63"/>
    <n v="99.31"/>
    <n v="3146.2200000000003"/>
    <n v="1769.7900000000002"/>
    <n v="1376.43"/>
  </r>
  <r>
    <n v="10208"/>
    <s v="S72_3212"/>
    <n v="42"/>
    <n v="48.05"/>
    <n v="6"/>
    <x v="65"/>
    <x v="65"/>
    <x v="65"/>
    <n v="78325555"/>
    <s v="2, rue du Commerce "/>
    <s v="Lyon"/>
    <n v="69004"/>
    <x v="9"/>
    <n v="1337"/>
    <n v="123900"/>
    <n v="10194"/>
    <d v="2003-11-25T00:00:00"/>
    <d v="2003-12-02T00:00:00"/>
    <d v="2003-11-26T00:00:00"/>
    <s v="Shipped"/>
    <n v="6"/>
    <n v="2"/>
    <x v="53"/>
    <x v="4"/>
    <n v="9.1666666666666674E-2"/>
    <s v="Unimax Art Galleries"/>
    <s v="Measures 38 inches Long x 33 3/4 inches High. Includes a stand._x000a_Many extras including rigging, long boats, pilot house, anchors, etc. Comes with 2 masts, all square-rigged"/>
    <n v="414"/>
    <n v="33.299999999999997"/>
    <n v="54.6"/>
    <n v="2018.1"/>
    <n v="1398.6"/>
    <n v="619.5"/>
  </r>
  <r>
    <n v="10209"/>
    <s v="S10_4757"/>
    <n v="39"/>
    <n v="129.19999999999999"/>
    <n v="8"/>
    <x v="48"/>
    <x v="48"/>
    <x v="48"/>
    <n v="2155554369"/>
    <s v="6047 Douglas Av. "/>
    <s v="Los Angeles"/>
    <n v="91003"/>
    <x v="0"/>
    <n v="1166"/>
    <n v="57700"/>
    <n v="10160"/>
    <d v="2003-10-11T00:00:00"/>
    <d v="2003-10-17T00:00:00"/>
    <d v="2003-10-17T00:00:00"/>
    <s v="Shipped"/>
    <n v="5"/>
    <n v="5"/>
    <x v="39"/>
    <x v="1"/>
    <n v="4.8611111111111112E-2"/>
    <s v="Motor City Art Classics"/>
    <s v="Features include: Turnable front wheels; steering function; detailed interior; detailed engine; opening hood; opening trunk; opening doors; and detailed chassis."/>
    <n v="3252"/>
    <n v="85.68"/>
    <n v="136"/>
    <n v="5038.7999999999993"/>
    <n v="3341.5200000000004"/>
    <n v="1697.2799999999988"/>
  </r>
  <r>
    <n v="10209"/>
    <s v="S18_3029"/>
    <n v="28"/>
    <n v="82.58"/>
    <n v="6"/>
    <x v="48"/>
    <x v="48"/>
    <x v="48"/>
    <n v="2155554369"/>
    <s v="6047 Douglas Av. "/>
    <s v="Los Angeles"/>
    <n v="91003"/>
    <x v="0"/>
    <n v="1166"/>
    <n v="57700"/>
    <n v="10160"/>
    <d v="2003-10-11T00:00:00"/>
    <d v="2003-10-17T00:00:00"/>
    <d v="2003-10-17T00:00:00"/>
    <s v="Shipped"/>
    <n v="5"/>
    <n v="5"/>
    <x v="56"/>
    <x v="4"/>
    <n v="5.4166666666666669E-2"/>
    <s v="Min Lin Diecast"/>
    <s v="Exact replica. Wood and Metal. Many extras including rigging, long boats, pilot house, anchors, etc. Comes with three masts, all square-rigged."/>
    <n v="4259"/>
    <n v="51.61"/>
    <n v="86.02"/>
    <n v="2312.2399999999998"/>
    <n v="1445.08"/>
    <n v="867.15999999999985"/>
  </r>
  <r>
    <n v="10209"/>
    <s v="S18_3856"/>
    <n v="20"/>
    <n v="97.4"/>
    <n v="5"/>
    <x v="48"/>
    <x v="48"/>
    <x v="48"/>
    <n v="2155554369"/>
    <s v="6047 Douglas Av. "/>
    <s v="Los Angeles"/>
    <n v="91003"/>
    <x v="0"/>
    <n v="1166"/>
    <n v="57700"/>
    <n v="10160"/>
    <d v="2003-10-11T00:00:00"/>
    <d v="2003-10-17T00:00:00"/>
    <d v="2003-10-17T00:00:00"/>
    <s v="Shipped"/>
    <n v="5"/>
    <n v="5"/>
    <x v="57"/>
    <x v="0"/>
    <n v="5.4166666666666669E-2"/>
    <s v="Exoto Designs"/>
    <s v="Features opening hood, opening doors, opening trunk, wide white wall tires, front door arm rests, working steering system, leather upholstery. Color black."/>
    <n v="2378"/>
    <n v="64.58"/>
    <n v="105.87"/>
    <n v="1948"/>
    <n v="1291.5999999999999"/>
    <n v="656.40000000000009"/>
  </r>
  <r>
    <n v="10209"/>
    <s v="S24_2841"/>
    <n v="43"/>
    <n v="66.45"/>
    <n v="1"/>
    <x v="48"/>
    <x v="48"/>
    <x v="48"/>
    <n v="2155554369"/>
    <s v="6047 Douglas Av. "/>
    <s v="Los Angeles"/>
    <n v="91003"/>
    <x v="0"/>
    <n v="1166"/>
    <n v="57700"/>
    <n v="10160"/>
    <d v="2003-10-11T00:00:00"/>
    <d v="2003-10-17T00:00:00"/>
    <d v="2003-10-17T00:00:00"/>
    <s v="Shipped"/>
    <n v="5"/>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857.35"/>
    <n v="1472.75"/>
    <n v="1384.6"/>
  </r>
  <r>
    <n v="10209"/>
    <s v="S24_3420"/>
    <n v="36"/>
    <n v="56.55"/>
    <n v="2"/>
    <x v="48"/>
    <x v="48"/>
    <x v="48"/>
    <n v="2155554369"/>
    <s v="6047 Douglas Av. "/>
    <s v="Los Angeles"/>
    <n v="91003"/>
    <x v="0"/>
    <n v="1166"/>
    <n v="57700"/>
    <n v="10160"/>
    <d v="2003-10-11T00:00:00"/>
    <d v="2003-10-17T00:00:00"/>
    <d v="2003-10-17T00:00:00"/>
    <s v="Shipped"/>
    <n v="5"/>
    <n v="5"/>
    <x v="60"/>
    <x v="0"/>
    <n v="5.8333333333333327E-2"/>
    <s v="Autoart Studio Design"/>
    <s v="Features opening hood, opening doors, opening trunk, wide white wall tires, front door arm rests, working steering system"/>
    <n v="2902"/>
    <n v="26.3"/>
    <n v="65.75"/>
    <n v="2035.8"/>
    <n v="946.80000000000007"/>
    <n v="1089"/>
  </r>
  <r>
    <n v="10209"/>
    <s v="S24_3816"/>
    <n v="22"/>
    <n v="79.67"/>
    <n v="7"/>
    <x v="48"/>
    <x v="48"/>
    <x v="48"/>
    <n v="2155554369"/>
    <s v="6047 Douglas Av. "/>
    <s v="Los Angeles"/>
    <n v="91003"/>
    <x v="0"/>
    <n v="1166"/>
    <n v="57700"/>
    <n v="10160"/>
    <d v="2003-10-11T00:00:00"/>
    <d v="2003-10-17T00:00:00"/>
    <d v="2003-10-17T00:00:00"/>
    <s v="Shipped"/>
    <n v="5"/>
    <n v="5"/>
    <x v="47"/>
    <x v="0"/>
    <n v="5.8333333333333327E-2"/>
    <s v="Carousel DieCast Legends"/>
    <s v="Chrome Trim, Chrome Grille, Opening Hood, Opening Doors, Opening Trunk, Detailed Engine, Working Steering System. Color black."/>
    <n v="6621"/>
    <n v="48.64"/>
    <n v="83.86"/>
    <n v="1752.74"/>
    <n v="1070.08"/>
    <n v="682.66000000000008"/>
  </r>
  <r>
    <n v="10209"/>
    <s v="S700_2047"/>
    <n v="33"/>
    <n v="90.52"/>
    <n v="4"/>
    <x v="48"/>
    <x v="48"/>
    <x v="48"/>
    <n v="2155554369"/>
    <s v="6047 Douglas Av. "/>
    <s v="Los Angeles"/>
    <n v="91003"/>
    <x v="0"/>
    <n v="1166"/>
    <n v="57700"/>
    <n v="10160"/>
    <d v="2003-10-11T00:00:00"/>
    <d v="2003-10-17T00:00:00"/>
    <d v="2003-10-17T00:00:00"/>
    <s v="Shipped"/>
    <n v="5"/>
    <n v="5"/>
    <x v="66"/>
    <x v="4"/>
    <n v="0.52777777777777779"/>
    <s v="Unimax Art Galleries"/>
    <s v="Measures 30 inches Long x 27 1/2 inches High x 4 3/4 inches Wide. _x000a_Many extras including rigging, long boats, pilot house, anchors, etc. Comes with three masts, all square-rigged."/>
    <n v="3501"/>
    <n v="39.83"/>
    <n v="90.52"/>
    <n v="2987.16"/>
    <n v="1314.3899999999999"/>
    <n v="1672.77"/>
  </r>
  <r>
    <n v="10209"/>
    <s v="S72_1253"/>
    <n v="48"/>
    <n v="44.2"/>
    <n v="3"/>
    <x v="48"/>
    <x v="48"/>
    <x v="48"/>
    <n v="2155554369"/>
    <s v="6047 Douglas Av. "/>
    <s v="Los Angeles"/>
    <n v="91003"/>
    <x v="0"/>
    <n v="1166"/>
    <n v="57700"/>
    <n v="10160"/>
    <d v="2003-10-11T00:00:00"/>
    <d v="2003-10-17T00:00:00"/>
    <d v="2003-10-17T00:00:00"/>
    <s v="Shipped"/>
    <n v="5"/>
    <n v="5"/>
    <x v="71"/>
    <x v="5"/>
    <n v="9.1666666666666674E-2"/>
    <s v="Motor City Art Classics"/>
    <s v="10&quot; Wingspan with retractable landing gears.Comes with pilot"/>
    <n v="4857"/>
    <n v="32.770000000000003"/>
    <n v="49.66"/>
    <n v="2121.6000000000004"/>
    <n v="1572.96"/>
    <n v="548.64000000000033"/>
  </r>
  <r>
    <n v="10210"/>
    <s v="S10_2016"/>
    <n v="23"/>
    <n v="112.99"/>
    <n v="2"/>
    <x v="72"/>
    <x v="72"/>
    <x v="72"/>
    <n v="810663425555"/>
    <s v="1-6-20 Dojima "/>
    <s v="Kita-ku"/>
    <n v="5300003"/>
    <x v="19"/>
    <n v="1621"/>
    <n v="81200"/>
    <n v="10210"/>
    <d v="2004-01-12T00:00:00"/>
    <d v="2004-01-22T00:00:00"/>
    <d v="2004-01-20T00:00:00"/>
    <s v="Shipped"/>
    <n v="9"/>
    <n v="7"/>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598.77"/>
    <n v="1586.77"/>
    <n v="1012"/>
  </r>
  <r>
    <n v="10210"/>
    <s v="S10_4698"/>
    <n v="34"/>
    <n v="189.79"/>
    <n v="1"/>
    <x v="72"/>
    <x v="72"/>
    <x v="72"/>
    <n v="810663425555"/>
    <s v="1-6-20 Dojima "/>
    <s v="Kita-ku"/>
    <n v="5300003"/>
    <x v="19"/>
    <n v="1621"/>
    <n v="81200"/>
    <n v="10210"/>
    <d v="2004-01-12T00:00:00"/>
    <d v="2004-01-22T00:00:00"/>
    <d v="2004-01-20T00:00:00"/>
    <s v="Shipped"/>
    <n v="9"/>
    <n v="7"/>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452.86"/>
    <n v="3094.68"/>
    <n v="3358.18"/>
  </r>
  <r>
    <n v="10210"/>
    <s v="S18_1662"/>
    <n v="31"/>
    <n v="141.91999999999999"/>
    <n v="17"/>
    <x v="72"/>
    <x v="72"/>
    <x v="72"/>
    <n v="810663425555"/>
    <s v="1-6-20 Dojima "/>
    <s v="Kita-ku"/>
    <n v="5300003"/>
    <x v="19"/>
    <n v="1621"/>
    <n v="81200"/>
    <n v="10210"/>
    <d v="2004-01-12T00:00:00"/>
    <d v="2004-01-22T00:00:00"/>
    <d v="2004-01-20T00:00:00"/>
    <s v="Shipped"/>
    <n v="9"/>
    <n v="7"/>
    <x v="54"/>
    <x v="5"/>
    <n v="5.4166666666666669E-2"/>
    <s v="Red Start Diecast"/>
    <s v="1:18 scale replica of actual Army's UH-60L BLACK HAWK Helicopter. 100% hand-assembled. Features rotating rotor blades, propeller blades and rubber wheels."/>
    <n v="5330"/>
    <n v="77.27"/>
    <n v="157.69"/>
    <n v="4399.5199999999995"/>
    <n v="2395.37"/>
    <n v="2004.1499999999996"/>
  </r>
  <r>
    <n v="10210"/>
    <s v="S18_2581"/>
    <n v="50"/>
    <n v="68.430000000000007"/>
    <n v="7"/>
    <x v="72"/>
    <x v="72"/>
    <x v="72"/>
    <n v="810663425555"/>
    <s v="1-6-20 Dojima "/>
    <s v="Kita-ku"/>
    <n v="5300003"/>
    <x v="19"/>
    <n v="1621"/>
    <n v="81200"/>
    <n v="10210"/>
    <d v="2004-01-12T00:00:00"/>
    <d v="2004-01-22T00:00:00"/>
    <d v="2004-01-20T00:00:00"/>
    <s v="Shipped"/>
    <n v="9"/>
    <n v="7"/>
    <x v="55"/>
    <x v="5"/>
    <n v="9.1666666999999993E-2"/>
    <s v="Gearbox Collectibles"/>
    <s v="Has retractable wheels and comes with a stand"/>
    <n v="992"/>
    <n v="49"/>
    <n v="84.48"/>
    <n v="3421.5000000000005"/>
    <n v="2450"/>
    <n v="971.50000000000045"/>
  </r>
  <r>
    <n v="10210"/>
    <s v="S18_2625"/>
    <n v="40"/>
    <n v="51.48"/>
    <n v="3"/>
    <x v="72"/>
    <x v="72"/>
    <x v="72"/>
    <n v="810663425555"/>
    <s v="1-6-20 Dojima "/>
    <s v="Kita-ku"/>
    <n v="5300003"/>
    <x v="19"/>
    <n v="1621"/>
    <n v="81200"/>
    <n v="10210"/>
    <d v="2004-01-12T00:00:00"/>
    <d v="2004-01-22T00:00:00"/>
    <d v="2004-01-20T00:00:00"/>
    <s v="Shipped"/>
    <n v="9"/>
    <n v="7"/>
    <x v="76"/>
    <x v="6"/>
    <n v="5.4166666666666669E-2"/>
    <s v="Welly Diecast Productions"/>
    <s v="Intricately detailed with chrome accents and trim, official die-struck logos and baked enamel finish."/>
    <n v="4357"/>
    <n v="24.23"/>
    <n v="60.57"/>
    <n v="2059.1999999999998"/>
    <n v="969.2"/>
    <n v="1089.9999999999998"/>
  </r>
  <r>
    <n v="10210"/>
    <s v="S24_1785"/>
    <n v="27"/>
    <n v="100.67"/>
    <n v="9"/>
    <x v="72"/>
    <x v="72"/>
    <x v="72"/>
    <n v="810663425555"/>
    <s v="1-6-20 Dojima "/>
    <s v="Kita-ku"/>
    <n v="5300003"/>
    <x v="19"/>
    <n v="1621"/>
    <n v="81200"/>
    <n v="10210"/>
    <d v="2004-01-12T00:00:00"/>
    <d v="2004-01-22T00:00:00"/>
    <d v="2004-01-20T00:00:00"/>
    <s v="Shipped"/>
    <n v="9"/>
    <n v="7"/>
    <x v="58"/>
    <x v="5"/>
    <n v="5.8333333333333327E-2"/>
    <s v="Classic Metal Creations"/>
    <s v="Official logos and insignias"/>
    <n v="3627"/>
    <n v="66.739999999999995"/>
    <n v="109.42"/>
    <n v="2718.09"/>
    <n v="1801.9799999999998"/>
    <n v="916.11000000000035"/>
  </r>
  <r>
    <n v="10210"/>
    <s v="S24_2000"/>
    <n v="30"/>
    <n v="63.22"/>
    <n v="4"/>
    <x v="72"/>
    <x v="72"/>
    <x v="72"/>
    <n v="810663425555"/>
    <s v="1-6-20 Dojima "/>
    <s v="Kita-ku"/>
    <n v="5300003"/>
    <x v="19"/>
    <n v="1621"/>
    <n v="81200"/>
    <n v="10210"/>
    <d v="2004-01-12T00:00:00"/>
    <d v="2004-01-22T00:00:00"/>
    <d v="2004-01-20T00:00:00"/>
    <s v="Shipped"/>
    <n v="9"/>
    <n v="7"/>
    <x v="78"/>
    <x v="6"/>
    <n v="5.8333333333333327E-2"/>
    <s v="Highway 66 Mini Classics"/>
    <s v="Detailed scale replica with working suspension and constructed from over 70 parts"/>
    <n v="15"/>
    <n v="37.32"/>
    <n v="76.17"/>
    <n v="1896.6"/>
    <n v="1119.5999999999999"/>
    <n v="777"/>
  </r>
  <r>
    <n v="10210"/>
    <s v="S24_3949"/>
    <n v="29"/>
    <n v="56.64"/>
    <n v="16"/>
    <x v="72"/>
    <x v="72"/>
    <x v="72"/>
    <n v="810663425555"/>
    <s v="1-6-20 Dojima "/>
    <s v="Kita-ku"/>
    <n v="5300003"/>
    <x v="19"/>
    <n v="1621"/>
    <n v="81200"/>
    <n v="10210"/>
    <d v="2004-01-12T00:00:00"/>
    <d v="2004-01-22T00:00:00"/>
    <d v="2004-01-20T00:00:00"/>
    <s v="Shipped"/>
    <n v="9"/>
    <n v="7"/>
    <x v="61"/>
    <x v="5"/>
    <n v="5.8333333333333327E-2"/>
    <s v="Second Gear Diecast"/>
    <s v="Has retractable wheels and comes with a stand. Official logos and insignias."/>
    <n v="6812"/>
    <n v="29.34"/>
    <n v="68.239999999999995"/>
    <n v="1642.56"/>
    <n v="850.86"/>
    <n v="791.69999999999993"/>
  </r>
  <r>
    <n v="10210"/>
    <s v="S24_4278"/>
    <n v="40"/>
    <n v="68.099999999999994"/>
    <n v="8"/>
    <x v="72"/>
    <x v="72"/>
    <x v="72"/>
    <n v="810663425555"/>
    <s v="1-6-20 Dojima "/>
    <s v="Kita-ku"/>
    <n v="5300003"/>
    <x v="19"/>
    <n v="1621"/>
    <n v="81200"/>
    <n v="10210"/>
    <d v="2004-01-12T00:00:00"/>
    <d v="2004-01-22T00:00:00"/>
    <d v="2004-01-20T00:00:00"/>
    <s v="Shipped"/>
    <n v="9"/>
    <n v="7"/>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724"/>
    <n v="1449.1999999999998"/>
    <n v="1274.8000000000002"/>
  </r>
  <r>
    <n v="10210"/>
    <s v="S32_1374"/>
    <n v="46"/>
    <n v="84.91"/>
    <n v="5"/>
    <x v="72"/>
    <x v="72"/>
    <x v="72"/>
    <n v="810663425555"/>
    <s v="1-6-20 Dojima "/>
    <s v="Kita-ku"/>
    <n v="5300003"/>
    <x v="19"/>
    <n v="1621"/>
    <n v="81200"/>
    <n v="10210"/>
    <d v="2004-01-12T00:00:00"/>
    <d v="2004-01-22T00:00:00"/>
    <d v="2004-01-20T00:00:00"/>
    <s v="Shipped"/>
    <n v="9"/>
    <n v="7"/>
    <x v="79"/>
    <x v="6"/>
    <n v="6.3888888888888884E-2"/>
    <s v="Exoto Designs"/>
    <s v="Features official die-struck logos and baked enamel finish. Comes with stand."/>
    <n v="178"/>
    <n v="66.92"/>
    <n v="99.89"/>
    <n v="3905.8599999999997"/>
    <n v="3078.32"/>
    <n v="827.53999999999951"/>
  </r>
  <r>
    <n v="10210"/>
    <s v="S32_4289"/>
    <n v="39"/>
    <n v="57.1"/>
    <n v="10"/>
    <x v="72"/>
    <x v="72"/>
    <x v="72"/>
    <n v="810663425555"/>
    <s v="1-6-20 Dojima "/>
    <s v="Kita-ku"/>
    <n v="5300003"/>
    <x v="19"/>
    <n v="1621"/>
    <n v="81200"/>
    <n v="10210"/>
    <d v="2004-01-12T00:00:00"/>
    <d v="2004-01-22T00:00:00"/>
    <d v="2004-01-20T00:00:00"/>
    <s v="Shipped"/>
    <n v="9"/>
    <n v="7"/>
    <x v="63"/>
    <x v="0"/>
    <n v="6.3888888888888884E-2"/>
    <s v="Highway 66 Mini Classics"/>
    <s v="This model features grille-mounted chrome horn, lift-up louvered hood, fold-down rumble seat, working steering system"/>
    <n v="136"/>
    <n v="33.020000000000003"/>
    <n v="68.790000000000006"/>
    <n v="2226.9"/>
    <n v="1287.7800000000002"/>
    <n v="939.11999999999989"/>
  </r>
  <r>
    <n v="10210"/>
    <s v="S50_1341"/>
    <n v="43"/>
    <n v="43.2"/>
    <n v="11"/>
    <x v="72"/>
    <x v="72"/>
    <x v="72"/>
    <n v="810663425555"/>
    <s v="1-6-20 Dojima "/>
    <s v="Kita-ku"/>
    <n v="5300003"/>
    <x v="19"/>
    <n v="1621"/>
    <n v="81200"/>
    <n v="10210"/>
    <d v="2004-01-12T00:00:00"/>
    <d v="2004-01-22T00:00:00"/>
    <d v="2004-01-20T00:00:00"/>
    <s v="Shipped"/>
    <n v="9"/>
    <n v="7"/>
    <x v="64"/>
    <x v="0"/>
    <n v="7.6388888888888895E-2"/>
    <s v="Studio M Art Models"/>
    <s v="Features opening trunk,  working steering system"/>
    <n v="7062"/>
    <n v="27.06"/>
    <n v="43.64"/>
    <n v="1857.6000000000001"/>
    <n v="1163.58"/>
    <n v="694.02000000000021"/>
  </r>
  <r>
    <n v="10210"/>
    <s v="S700_1691"/>
    <n v="21"/>
    <n v="87.69"/>
    <n v="12"/>
    <x v="72"/>
    <x v="72"/>
    <x v="72"/>
    <n v="810663425555"/>
    <s v="1-6-20 Dojima "/>
    <s v="Kita-ku"/>
    <n v="5300003"/>
    <x v="19"/>
    <n v="1621"/>
    <n v="81200"/>
    <n v="10210"/>
    <d v="2004-01-12T00:00:00"/>
    <d v="2004-01-22T00:00:00"/>
    <d v="2004-01-20T00:00:00"/>
    <s v="Shipped"/>
    <n v="9"/>
    <n v="7"/>
    <x v="65"/>
    <x v="5"/>
    <n v="0.52777777777777779"/>
    <s v="Min Lin Diecast"/>
    <s v="Exact replia with official logos and insignias and retractable wheels"/>
    <n v="5841"/>
    <n v="51.15"/>
    <n v="91.34"/>
    <n v="1841.49"/>
    <n v="1074.1499999999999"/>
    <n v="767.34000000000015"/>
  </r>
  <r>
    <n v="10210"/>
    <s v="S700_2466"/>
    <n v="26"/>
    <n v="93.74"/>
    <n v="14"/>
    <x v="72"/>
    <x v="72"/>
    <x v="72"/>
    <n v="810663425555"/>
    <s v="1-6-20 Dojima "/>
    <s v="Kita-ku"/>
    <n v="5300003"/>
    <x v="19"/>
    <n v="1621"/>
    <n v="81200"/>
    <n v="10210"/>
    <d v="2004-01-12T00:00:00"/>
    <d v="2004-01-22T00:00:00"/>
    <d v="2004-01-20T00:00:00"/>
    <s v="Shipped"/>
    <n v="9"/>
    <n v="7"/>
    <x v="67"/>
    <x v="5"/>
    <n v="0.52777777777777779"/>
    <s v="Motor City Art Classics"/>
    <s v="Official logos and insignias. Working steering system. Rotating jet engines"/>
    <n v="9653"/>
    <n v="68.8"/>
    <n v="99.72"/>
    <n v="2437.2399999999998"/>
    <n v="1788.8"/>
    <n v="648.43999999999983"/>
  </r>
  <r>
    <n v="10210"/>
    <s v="S700_2834"/>
    <n v="25"/>
    <n v="98.48"/>
    <n v="6"/>
    <x v="72"/>
    <x v="72"/>
    <x v="72"/>
    <n v="810663425555"/>
    <s v="1-6-20 Dojima "/>
    <s v="Kita-ku"/>
    <n v="5300003"/>
    <x v="19"/>
    <n v="1621"/>
    <n v="81200"/>
    <n v="10210"/>
    <d v="2004-01-12T00:00:00"/>
    <d v="2004-01-22T00:00:00"/>
    <d v="2004-01-20T00:00:00"/>
    <s v="Shipped"/>
    <n v="9"/>
    <n v="7"/>
    <x v="68"/>
    <x v="5"/>
    <n v="0.52777777777777779"/>
    <s v="Highway 66 Mini Classics"/>
    <s v="Exact replia with official logos and insignias and retractable wheels"/>
    <n v="7106"/>
    <n v="59.33"/>
    <n v="118.65"/>
    <n v="2462"/>
    <n v="1483.25"/>
    <n v="978.75"/>
  </r>
  <r>
    <n v="10210"/>
    <s v="S700_3167"/>
    <n v="31"/>
    <n v="64"/>
    <n v="13"/>
    <x v="72"/>
    <x v="72"/>
    <x v="72"/>
    <n v="810663425555"/>
    <s v="1-6-20 Dojima "/>
    <s v="Kita-ku"/>
    <n v="5300003"/>
    <x v="19"/>
    <n v="1621"/>
    <n v="81200"/>
    <n v="10210"/>
    <d v="2004-01-12T00:00:00"/>
    <d v="2004-01-22T00:00:00"/>
    <d v="2004-01-20T00:00:00"/>
    <s v="Shipped"/>
    <n v="9"/>
    <n v="7"/>
    <x v="69"/>
    <x v="5"/>
    <n v="9.1666666666666674E-2"/>
    <s v="Motor City Art Classics"/>
    <s v="10&quot; Wingspan with retractable landing gears.Comes with pilot"/>
    <n v="551"/>
    <n v="54.4"/>
    <n v="80"/>
    <n v="1984"/>
    <n v="1686.3999999999999"/>
    <n v="297.60000000000014"/>
  </r>
  <r>
    <n v="10210"/>
    <s v="S700_4002"/>
    <n v="42"/>
    <n v="60.7"/>
    <n v="15"/>
    <x v="72"/>
    <x v="72"/>
    <x v="72"/>
    <n v="810663425555"/>
    <s v="1-6-20 Dojima "/>
    <s v="Kita-ku"/>
    <n v="5300003"/>
    <x v="19"/>
    <n v="1621"/>
    <n v="81200"/>
    <n v="10210"/>
    <d v="2004-01-12T00:00:00"/>
    <d v="2004-01-22T00:00:00"/>
    <d v="2004-01-20T00:00:00"/>
    <s v="Shipped"/>
    <n v="9"/>
    <n v="7"/>
    <x v="70"/>
    <x v="5"/>
    <n v="0.52777777777777779"/>
    <s v="Second Gear Diecast"/>
    <s v="Polished finish. Exact replia with official logos and insignias and retractable wheels"/>
    <n v="8820"/>
    <n v="36.270000000000003"/>
    <n v="74.03"/>
    <n v="2549.4"/>
    <n v="1523.3400000000001"/>
    <n v="1026.06"/>
  </r>
  <r>
    <n v="10211"/>
    <s v="S10_1678"/>
    <n v="41"/>
    <n v="90.92"/>
    <n v="14"/>
    <x v="73"/>
    <x v="73"/>
    <x v="73"/>
    <n v="147556555"/>
    <s v="25, rue Lauriston "/>
    <s v="Paris"/>
    <n v="75016"/>
    <x v="9"/>
    <n v="1337"/>
    <n v="95000"/>
    <n v="10211"/>
    <d v="2004-01-15T00:00:00"/>
    <d v="2004-01-25T00:00:00"/>
    <d v="2004-01-18T00:00:00"/>
    <s v="Shipped"/>
    <n v="7"/>
    <n v="2"/>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727.7200000000003"/>
    <n v="2001.21"/>
    <n v="1726.5100000000002"/>
  </r>
  <r>
    <n v="10211"/>
    <s v="S12_1099"/>
    <n v="41"/>
    <n v="171.22"/>
    <n v="2"/>
    <x v="73"/>
    <x v="73"/>
    <x v="73"/>
    <n v="147556555"/>
    <s v="25, rue Lauriston "/>
    <s v="Paris"/>
    <n v="75016"/>
    <x v="9"/>
    <n v="1337"/>
    <n v="95000"/>
    <n v="10211"/>
    <d v="2004-01-15T00:00:00"/>
    <d v="2004-01-25T00:00:00"/>
    <d v="2004-01-18T00:00:00"/>
    <s v="Shipped"/>
    <n v="7"/>
    <n v="2"/>
    <x v="80"/>
    <x v="1"/>
    <n v="4.9999999999999996E-2"/>
    <s v="Autoart Studio Design"/>
    <s v="Hood, doors and trunk all open to reveal highly detailed interior features. Steering wheel actually turns the front wheels. Color dark green."/>
    <n v="68"/>
    <n v="95.34"/>
    <n v="194.57"/>
    <n v="7020.0199999999995"/>
    <n v="3908.94"/>
    <n v="3111.0799999999995"/>
  </r>
  <r>
    <n v="10211"/>
    <s v="S12_2823"/>
    <n v="36"/>
    <n v="126.52"/>
    <n v="13"/>
    <x v="73"/>
    <x v="73"/>
    <x v="73"/>
    <n v="147556555"/>
    <s v="25, rue Lauriston "/>
    <s v="Paris"/>
    <n v="75016"/>
    <x v="9"/>
    <n v="1337"/>
    <n v="95000"/>
    <n v="10211"/>
    <d v="2004-01-15T00:00:00"/>
    <d v="2004-01-25T00:00:00"/>
    <d v="2004-01-18T00:00:00"/>
    <s v="Shipped"/>
    <n v="7"/>
    <n v="2"/>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554.72"/>
    <n v="2385.7199999999998"/>
    <n v="2169.0000000000005"/>
  </r>
  <r>
    <n v="10211"/>
    <s v="S12_3990"/>
    <n v="28"/>
    <n v="79.8"/>
    <n v="3"/>
    <x v="73"/>
    <x v="73"/>
    <x v="73"/>
    <n v="147556555"/>
    <s v="25, rue Lauriston "/>
    <s v="Paris"/>
    <n v="75016"/>
    <x v="9"/>
    <n v="1337"/>
    <n v="95000"/>
    <n v="10211"/>
    <d v="2004-01-15T00:00:00"/>
    <d v="2004-01-25T00:00:00"/>
    <d v="2004-01-18T00:00:00"/>
    <s v="Shipped"/>
    <n v="7"/>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234.4"/>
    <n v="893.76"/>
    <n v="1340.64"/>
  </r>
  <r>
    <n v="10211"/>
    <s v="S18_3278"/>
    <n v="35"/>
    <n v="73.17"/>
    <n v="5"/>
    <x v="73"/>
    <x v="73"/>
    <x v="73"/>
    <n v="147556555"/>
    <s v="25, rue Lauriston "/>
    <s v="Paris"/>
    <n v="75016"/>
    <x v="9"/>
    <n v="1337"/>
    <n v="95000"/>
    <n v="10211"/>
    <d v="2004-01-15T00:00:00"/>
    <d v="2004-01-25T00:00:00"/>
    <d v="2004-01-18T00:00:00"/>
    <s v="Shipped"/>
    <n v="7"/>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560.9500000000003"/>
    <n v="1716.75"/>
    <n v="844.20000000000027"/>
  </r>
  <r>
    <n v="10211"/>
    <s v="S18_3482"/>
    <n v="28"/>
    <n v="138.16999999999999"/>
    <n v="4"/>
    <x v="73"/>
    <x v="73"/>
    <x v="73"/>
    <n v="147556555"/>
    <s v="25, rue Lauriston "/>
    <s v="Paris"/>
    <n v="75016"/>
    <x v="9"/>
    <n v="1337"/>
    <n v="95000"/>
    <n v="10211"/>
    <d v="2004-01-15T00:00:00"/>
    <d v="2004-01-25T00:00:00"/>
    <d v="2004-01-18T00:00:00"/>
    <s v="Shipped"/>
    <n v="7"/>
    <n v="2"/>
    <x v="86"/>
    <x v="1"/>
    <n v="5.4166666666666669E-2"/>
    <s v="Gearbox Collectibles"/>
    <s v="Highly detailed 1976 Ford Gran Torino &quot;Starsky and Hutch&quot; diecast model. Very well constructed and painted in red and white patterns."/>
    <n v="9127"/>
    <n v="73.489999999999995"/>
    <n v="146.99"/>
    <n v="3868.7599999999998"/>
    <n v="2057.7199999999998"/>
    <n v="1811.04"/>
  </r>
  <r>
    <n v="10211"/>
    <s v="S18_3782"/>
    <n v="46"/>
    <n v="60.3"/>
    <n v="8"/>
    <x v="73"/>
    <x v="73"/>
    <x v="73"/>
    <n v="147556555"/>
    <s v="25, rue Lauriston "/>
    <s v="Paris"/>
    <n v="75016"/>
    <x v="9"/>
    <n v="1337"/>
    <n v="95000"/>
    <n v="10211"/>
    <d v="2004-01-15T00:00:00"/>
    <d v="2004-01-25T00:00:00"/>
    <d v="2004-01-18T00:00:00"/>
    <s v="Shipped"/>
    <n v="7"/>
    <n v="2"/>
    <x v="87"/>
    <x v="6"/>
    <n v="5.4166666666666669E-2"/>
    <s v="Studio M Art Models"/>
    <s v="Features rotating wheels , working kick stand. Comes with stand."/>
    <n v="7689"/>
    <n v="32.950000000000003"/>
    <n v="62.17"/>
    <n v="2773.7999999999997"/>
    <n v="1515.7"/>
    <n v="1258.0999999999997"/>
  </r>
  <r>
    <n v="10211"/>
    <s v="S18_4721"/>
    <n v="41"/>
    <n v="148.80000000000001"/>
    <n v="7"/>
    <x v="73"/>
    <x v="73"/>
    <x v="73"/>
    <n v="147556555"/>
    <s v="25, rue Lauriston "/>
    <s v="Paris"/>
    <n v="75016"/>
    <x v="9"/>
    <n v="1337"/>
    <n v="95000"/>
    <n v="10211"/>
    <d v="2004-01-15T00:00:00"/>
    <d v="2004-01-25T00:00:00"/>
    <d v="2004-01-18T00:00:00"/>
    <s v="Shipped"/>
    <n v="7"/>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6100.8"/>
    <n v="2867.13"/>
    <n v="3233.67"/>
  </r>
  <r>
    <n v="10211"/>
    <s v="S24_1578"/>
    <n v="25"/>
    <n v="109.32"/>
    <n v="15"/>
    <x v="73"/>
    <x v="73"/>
    <x v="73"/>
    <n v="147556555"/>
    <s v="25, rue Lauriston "/>
    <s v="Paris"/>
    <n v="75016"/>
    <x v="9"/>
    <n v="1337"/>
    <n v="95000"/>
    <n v="10211"/>
    <d v="2004-01-15T00:00:00"/>
    <d v="2004-01-25T00:00:00"/>
    <d v="2004-01-18T00:00:00"/>
    <s v="Shipped"/>
    <n v="7"/>
    <n v="2"/>
    <x v="77"/>
    <x v="6"/>
    <n v="5.8333333333333327E-2"/>
    <s v="Autoart Studio Design"/>
    <s v="Detailed scale replica with working suspension and constructed from over 70 parts"/>
    <n v="7003"/>
    <n v="60.86"/>
    <n v="112.7"/>
    <n v="2733"/>
    <n v="1521.5"/>
    <n v="1211.5"/>
  </r>
  <r>
    <n v="10211"/>
    <s v="S24_2360"/>
    <n v="21"/>
    <n v="62.33"/>
    <n v="11"/>
    <x v="73"/>
    <x v="73"/>
    <x v="73"/>
    <n v="147556555"/>
    <s v="25, rue Lauriston "/>
    <s v="Paris"/>
    <n v="75016"/>
    <x v="9"/>
    <n v="1337"/>
    <n v="95000"/>
    <n v="10211"/>
    <d v="2004-01-15T00:00:00"/>
    <d v="2004-01-25T00:00:00"/>
    <d v="2004-01-18T00:00:00"/>
    <s v="Shipped"/>
    <n v="7"/>
    <n v="2"/>
    <x v="89"/>
    <x v="6"/>
    <n v="5.8333333333333327E-2"/>
    <s v="Highway 66 Mini Classics"/>
    <s v="Features two-tone paint with chrome accents, superior die-cast detail , rotating wheels , working kick stand"/>
    <n v="6840"/>
    <n v="47.1"/>
    <n v="69.260000000000005"/>
    <n v="1308.93"/>
    <n v="989.1"/>
    <n v="319.83000000000004"/>
  </r>
  <r>
    <n v="10211"/>
    <s v="S24_3371"/>
    <n v="48"/>
    <n v="52.66"/>
    <n v="1"/>
    <x v="73"/>
    <x v="73"/>
    <x v="73"/>
    <n v="147556555"/>
    <s v="25, rue Lauriston "/>
    <s v="Paris"/>
    <n v="75016"/>
    <x v="9"/>
    <n v="1337"/>
    <n v="95000"/>
    <n v="10211"/>
    <d v="2004-01-15T00:00:00"/>
    <d v="2004-01-25T00:00:00"/>
    <d v="2004-01-18T00:00:00"/>
    <s v="Shipped"/>
    <n v="7"/>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27.6799999999998"/>
    <n v="1851.84"/>
    <n v="675.83999999999992"/>
  </r>
  <r>
    <n v="10211"/>
    <s v="S24_4620"/>
    <n v="22"/>
    <n v="80.84"/>
    <n v="6"/>
    <x v="73"/>
    <x v="73"/>
    <x v="73"/>
    <n v="147556555"/>
    <s v="25, rue Lauriston "/>
    <s v="Paris"/>
    <n v="75016"/>
    <x v="9"/>
    <n v="1337"/>
    <n v="95000"/>
    <n v="10211"/>
    <d v="2004-01-15T00:00:00"/>
    <d v="2004-01-25T00:00:00"/>
    <d v="2004-01-18T00:00:00"/>
    <s v="Shipped"/>
    <n v="7"/>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778.48"/>
    <n v="711.26"/>
    <n v="1067.22"/>
  </r>
  <r>
    <n v="10211"/>
    <s v="S32_2206"/>
    <n v="41"/>
    <n v="39.83"/>
    <n v="9"/>
    <x v="73"/>
    <x v="73"/>
    <x v="73"/>
    <n v="147556555"/>
    <s v="25, rue Lauriston "/>
    <s v="Paris"/>
    <n v="75016"/>
    <x v="9"/>
    <n v="1337"/>
    <n v="95000"/>
    <n v="10211"/>
    <d v="2004-01-15T00:00:00"/>
    <d v="2004-01-25T00:00:00"/>
    <d v="2004-01-18T00:00:00"/>
    <s v="Shipped"/>
    <n v="7"/>
    <n v="2"/>
    <x v="93"/>
    <x v="6"/>
    <n v="6.3888888888888884E-2"/>
    <s v="Gearbox Collectibles"/>
    <s v="Features rotating wheels , working kick stand. Comes with stand."/>
    <n v="9241"/>
    <n v="24.14"/>
    <n v="40.229999999999997"/>
    <n v="1633.03"/>
    <n v="989.74"/>
    <n v="643.29"/>
  </r>
  <r>
    <n v="10211"/>
    <s v="S32_4485"/>
    <n v="37"/>
    <n v="94.91"/>
    <n v="12"/>
    <x v="73"/>
    <x v="73"/>
    <x v="73"/>
    <n v="147556555"/>
    <s v="25, rue Lauriston "/>
    <s v="Paris"/>
    <n v="75016"/>
    <x v="9"/>
    <n v="1337"/>
    <n v="95000"/>
    <n v="10211"/>
    <d v="2004-01-15T00:00:00"/>
    <d v="2004-01-25T00:00:00"/>
    <d v="2004-01-18T00:00:00"/>
    <s v="Shipped"/>
    <n v="7"/>
    <n v="2"/>
    <x v="94"/>
    <x v="6"/>
    <n v="6.3888888888888884E-2"/>
    <s v="Second Gear Diecast"/>
    <s v="This model features two-tone paint with chrome accents, superior die-cast detail , rotating wheels , working kick stand"/>
    <n v="3341"/>
    <n v="56.13"/>
    <n v="102.05"/>
    <n v="3511.67"/>
    <n v="2076.81"/>
    <n v="1434.8600000000001"/>
  </r>
  <r>
    <n v="10211"/>
    <s v="S50_4713"/>
    <n v="40"/>
    <n v="70.78"/>
    <n v="10"/>
    <x v="73"/>
    <x v="73"/>
    <x v="73"/>
    <n v="147556555"/>
    <s v="25, rue Lauriston "/>
    <s v="Paris"/>
    <n v="75016"/>
    <x v="9"/>
    <n v="1337"/>
    <n v="95000"/>
    <n v="10211"/>
    <d v="2004-01-15T00:00:00"/>
    <d v="2004-01-25T00:00:00"/>
    <d v="2004-01-18T00:00:00"/>
    <s v="Shipped"/>
    <n v="7"/>
    <n v="2"/>
    <x v="95"/>
    <x v="6"/>
    <n v="7.6388888888888895E-2"/>
    <s v="Autoart Studio Design"/>
    <s v="Features rotating wheels , working kick stand. Comes with stand."/>
    <n v="600"/>
    <n v="34.17"/>
    <n v="81.36"/>
    <n v="2831.2"/>
    <n v="1366.8000000000002"/>
    <n v="1464.3999999999996"/>
  </r>
  <r>
    <n v="10212"/>
    <s v="S12_3380"/>
    <n v="39"/>
    <n v="99.82"/>
    <n v="16"/>
    <x v="4"/>
    <x v="4"/>
    <x v="4"/>
    <n v="915559444"/>
    <s v="C/ Moralzarzal, 86 "/>
    <s v="Madrid"/>
    <n v="28034"/>
    <x v="3"/>
    <n v="1370"/>
    <n v="227600"/>
    <n v="10104"/>
    <d v="2003-01-31T00:00:00"/>
    <d v="2003-02-09T00:00:00"/>
    <d v="2003-02-01T00:00:00"/>
    <s v="Shipped"/>
    <n v="6"/>
    <n v="1"/>
    <x v="81"/>
    <x v="1"/>
    <n v="4.9999999999999996E-2"/>
    <s v="Welly Diecast Productions"/>
    <s v="1:12 scale model of a 1968 Dodge Charger. Hood, doors and trunk all open to reveal highly detailed interior features. Steering wheel actually turns the front wheels. Color black"/>
    <n v="9123"/>
    <n v="75.16"/>
    <n v="117.44"/>
    <n v="3892.9799999999996"/>
    <n v="2931.24"/>
    <n v="961.73999999999978"/>
  </r>
  <r>
    <n v="10212"/>
    <s v="S12_4675"/>
    <n v="33"/>
    <n v="110.55"/>
    <n v="15"/>
    <x v="4"/>
    <x v="4"/>
    <x v="4"/>
    <n v="915559444"/>
    <s v="C/ Moralzarzal, 86 "/>
    <s v="Madrid"/>
    <n v="28034"/>
    <x v="3"/>
    <n v="1370"/>
    <n v="227600"/>
    <n v="10104"/>
    <d v="2003-01-31T00:00:00"/>
    <d v="2003-02-09T00:00:00"/>
    <d v="2003-02-01T00:00:00"/>
    <s v="Shipped"/>
    <n v="6"/>
    <n v="1"/>
    <x v="83"/>
    <x v="1"/>
    <n v="4.9999999999999996E-2"/>
    <s v="Welly Diecast Productions"/>
    <s v="Detailed model of the 1969 Dodge Charger. This model includes finely detailed interior and exterior features. Painted in red and white."/>
    <n v="7323"/>
    <n v="58.73"/>
    <n v="115.16"/>
    <n v="3648.15"/>
    <n v="1938.09"/>
    <n v="1710.0600000000002"/>
  </r>
  <r>
    <n v="10212"/>
    <s v="S18_1129"/>
    <n v="29"/>
    <n v="117.48"/>
    <n v="10"/>
    <x v="4"/>
    <x v="4"/>
    <x v="4"/>
    <n v="915559444"/>
    <s v="C/ Moralzarzal, 86 "/>
    <s v="Madrid"/>
    <n v="28034"/>
    <x v="3"/>
    <n v="1370"/>
    <n v="227600"/>
    <n v="10104"/>
    <d v="2003-01-31T00:00:00"/>
    <d v="2003-02-09T00:00:00"/>
    <d v="2003-02-01T00:00:00"/>
    <s v="Shipped"/>
    <n v="6"/>
    <n v="1"/>
    <x v="96"/>
    <x v="1"/>
    <n v="5.4166666666666669E-2"/>
    <s v="Highway 66 Mini Classics"/>
    <s v="This model features, opening hood, opening doors, detailed engine, rear spoiler, opening trunk, working steering, tinted windows, baked enamel finish. Color red."/>
    <n v="3975"/>
    <n v="83.51"/>
    <n v="141.54"/>
    <n v="3406.92"/>
    <n v="2421.79"/>
    <n v="985.13000000000011"/>
  </r>
  <r>
    <n v="10212"/>
    <s v="S18_1589"/>
    <n v="38"/>
    <n v="105.77"/>
    <n v="6"/>
    <x v="4"/>
    <x v="4"/>
    <x v="4"/>
    <n v="915559444"/>
    <s v="C/ Moralzarzal, 86 "/>
    <s v="Madrid"/>
    <n v="28034"/>
    <x v="3"/>
    <n v="1370"/>
    <n v="227600"/>
    <n v="10104"/>
    <d v="2003-01-31T00:00:00"/>
    <d v="2003-02-09T00:00:00"/>
    <d v="2003-02-01T00:00:00"/>
    <s v="Shipped"/>
    <n v="6"/>
    <n v="1"/>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019.2599999999998"/>
    <n v="2506.4799999999996"/>
    <n v="1512.7800000000002"/>
  </r>
  <r>
    <n v="10212"/>
    <s v="S18_1889"/>
    <n v="20"/>
    <n v="64.680000000000007"/>
    <n v="14"/>
    <x v="4"/>
    <x v="4"/>
    <x v="4"/>
    <n v="915559444"/>
    <s v="C/ Moralzarzal, 86 "/>
    <s v="Madrid"/>
    <n v="28034"/>
    <x v="3"/>
    <n v="1370"/>
    <n v="227600"/>
    <n v="10104"/>
    <d v="2003-01-31T00:00:00"/>
    <d v="2003-02-09T00:00:00"/>
    <d v="2003-02-01T00:00:00"/>
    <s v="Shipped"/>
    <n v="6"/>
    <n v="1"/>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293.6000000000001"/>
    <n v="1078"/>
    <n v="215.60000000000014"/>
  </r>
  <r>
    <n v="10212"/>
    <s v="S18_1984"/>
    <n v="41"/>
    <n v="133.72"/>
    <n v="9"/>
    <x v="4"/>
    <x v="4"/>
    <x v="4"/>
    <n v="915559444"/>
    <s v="C/ Moralzarzal, 86 "/>
    <s v="Madrid"/>
    <n v="28034"/>
    <x v="3"/>
    <n v="1370"/>
    <n v="227600"/>
    <n v="10104"/>
    <d v="2003-01-31T00:00:00"/>
    <d v="2003-02-09T00:00:00"/>
    <d v="2003-02-01T00:00:00"/>
    <s v="Shipped"/>
    <n v="6"/>
    <n v="1"/>
    <x v="97"/>
    <x v="1"/>
    <n v="5.4166666666666669E-2"/>
    <s v="Min Lin Diecast"/>
    <s v="This model features, opening hood, opening doors, detailed engine, rear spoiler, opening trunk, working steering, tinted windows, baked enamel finish. Color yellow."/>
    <n v="9772"/>
    <n v="93.89"/>
    <n v="142.25"/>
    <n v="5482.5199999999995"/>
    <n v="3849.4900000000002"/>
    <n v="1633.0299999999993"/>
  </r>
  <r>
    <n v="10212"/>
    <s v="S18_2870"/>
    <n v="40"/>
    <n v="117.48"/>
    <n v="7"/>
    <x v="4"/>
    <x v="4"/>
    <x v="4"/>
    <n v="915559444"/>
    <s v="C/ Moralzarzal, 86 "/>
    <s v="Madrid"/>
    <n v="28034"/>
    <x v="3"/>
    <n v="1370"/>
    <n v="227600"/>
    <n v="10104"/>
    <d v="2003-01-31T00:00:00"/>
    <d v="2003-02-09T00:00:00"/>
    <d v="2003-02-01T00:00:00"/>
    <s v="Shipped"/>
    <n v="6"/>
    <n v="1"/>
    <x v="98"/>
    <x v="1"/>
    <n v="5.4166666666666669E-2"/>
    <s v="Red Start Diecast"/>
    <s v="Features include opening and closing doors. Color: Red"/>
    <n v="8164"/>
    <n v="56.76"/>
    <n v="132"/>
    <n v="4699.2"/>
    <n v="2270.4"/>
    <n v="2428.7999999999997"/>
  </r>
  <r>
    <n v="10212"/>
    <s v="S18_3232"/>
    <n v="40"/>
    <n v="155.79"/>
    <n v="11"/>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231.5999999999995"/>
    <n v="3116"/>
    <n v="3115.5999999999995"/>
  </r>
  <r>
    <n v="10212"/>
    <s v="S18_3685"/>
    <n v="45"/>
    <n v="115.85"/>
    <n v="8"/>
    <x v="4"/>
    <x v="4"/>
    <x v="4"/>
    <n v="915559444"/>
    <s v="C/ Moralzarzal, 86 "/>
    <s v="Madrid"/>
    <n v="28034"/>
    <x v="3"/>
    <n v="1370"/>
    <n v="227600"/>
    <n v="10104"/>
    <d v="2003-01-31T00:00:00"/>
    <d v="2003-02-09T00:00:00"/>
    <d v="2003-02-01T00:00:00"/>
    <s v="Shipped"/>
    <n v="6"/>
    <n v="1"/>
    <x v="99"/>
    <x v="1"/>
    <n v="5.4166666666666669E-2"/>
    <s v="Gearbox Collectibles"/>
    <s v="This model features working front and rear suspension on accurately replicated and actuating shock absorbers as well as opening engine cover, rear stabilizer flap,  and 4 opening doors."/>
    <n v="8990"/>
    <n v="62.16"/>
    <n v="141.28"/>
    <n v="5213.25"/>
    <n v="2797.2"/>
    <n v="2416.0500000000002"/>
  </r>
  <r>
    <n v="10212"/>
    <s v="S24_1046"/>
    <n v="41"/>
    <n v="61.73"/>
    <n v="3"/>
    <x v="4"/>
    <x v="4"/>
    <x v="4"/>
    <n v="915559444"/>
    <s v="C/ Moralzarzal, 86 "/>
    <s v="Madrid"/>
    <n v="28034"/>
    <x v="3"/>
    <n v="1370"/>
    <n v="227600"/>
    <n v="10104"/>
    <d v="2003-01-31T00:00:00"/>
    <d v="2003-02-09T00:00:00"/>
    <d v="2003-02-01T00:00:00"/>
    <s v="Shipped"/>
    <n v="6"/>
    <n v="1"/>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530.9299999999998"/>
    <n v="2018.8400000000001"/>
    <n v="512.08999999999969"/>
  </r>
  <r>
    <n v="10212"/>
    <s v="S24_1628"/>
    <n v="45"/>
    <n v="43.27"/>
    <n v="5"/>
    <x v="4"/>
    <x v="4"/>
    <x v="4"/>
    <n v="915559444"/>
    <s v="C/ Moralzarzal, 86 "/>
    <s v="Madrid"/>
    <n v="28034"/>
    <x v="3"/>
    <n v="1370"/>
    <n v="227600"/>
    <n v="10104"/>
    <d v="2003-01-31T00:00:00"/>
    <d v="2003-02-09T00:00:00"/>
    <d v="2003-02-01T00:00:00"/>
    <s v="Shipped"/>
    <n v="6"/>
    <n v="1"/>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947.15"/>
    <n v="1313.1"/>
    <n v="634.05000000000018"/>
  </r>
  <r>
    <n v="10212"/>
    <s v="S24_2766"/>
    <n v="45"/>
    <n v="81.78"/>
    <n v="1"/>
    <x v="4"/>
    <x v="4"/>
    <x v="4"/>
    <n v="915559444"/>
    <s v="C/ Moralzarzal, 86 "/>
    <s v="Madrid"/>
    <n v="28034"/>
    <x v="3"/>
    <n v="1370"/>
    <n v="227600"/>
    <n v="10104"/>
    <d v="2003-01-31T00:00:00"/>
    <d v="2003-02-09T00:00:00"/>
    <d v="2003-02-01T00:00:00"/>
    <s v="Shipped"/>
    <n v="6"/>
    <n v="1"/>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680.1"/>
    <n v="2126.25"/>
    <n v="1553.85"/>
  </r>
  <r>
    <n v="10212"/>
    <s v="S24_2972"/>
    <n v="34"/>
    <n v="37.380000000000003"/>
    <n v="12"/>
    <x v="4"/>
    <x v="4"/>
    <x v="4"/>
    <n v="915559444"/>
    <s v="C/ Moralzarzal, 86 "/>
    <s v="Madrid"/>
    <n v="28034"/>
    <x v="3"/>
    <n v="1370"/>
    <n v="227600"/>
    <n v="10104"/>
    <d v="2003-01-31T00:00:00"/>
    <d v="2003-02-09T00:00:00"/>
    <d v="2003-02-01T00:00:00"/>
    <s v="Shipped"/>
    <n v="6"/>
    <n v="1"/>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70.92"/>
    <n v="552.16"/>
    <n v="718.7600000000001"/>
  </r>
  <r>
    <n v="10212"/>
    <s v="S24_3191"/>
    <n v="27"/>
    <n v="77.91"/>
    <n v="2"/>
    <x v="4"/>
    <x v="4"/>
    <x v="4"/>
    <n v="915559444"/>
    <s v="C/ Moralzarzal, 86 "/>
    <s v="Madrid"/>
    <n v="28034"/>
    <x v="3"/>
    <n v="1370"/>
    <n v="227600"/>
    <n v="10104"/>
    <d v="2003-01-31T00:00:00"/>
    <d v="2003-02-09T00:00:00"/>
    <d v="2003-02-01T00:00:00"/>
    <s v="Shipped"/>
    <n v="6"/>
    <n v="1"/>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03.5699999999997"/>
    <n v="1363.77"/>
    <n v="739.79999999999973"/>
  </r>
  <r>
    <n v="10212"/>
    <s v="S24_3432"/>
    <n v="46"/>
    <n v="100.66"/>
    <n v="4"/>
    <x v="4"/>
    <x v="4"/>
    <x v="4"/>
    <n v="915559444"/>
    <s v="C/ Moralzarzal, 86 "/>
    <s v="Madrid"/>
    <n v="28034"/>
    <x v="3"/>
    <n v="1370"/>
    <n v="227600"/>
    <n v="10104"/>
    <d v="2003-01-31T00:00:00"/>
    <d v="2003-02-09T00:00:00"/>
    <d v="2003-02-01T00:00:00"/>
    <s v="Shipped"/>
    <n v="6"/>
    <n v="1"/>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630.3599999999997"/>
    <n v="2857.06"/>
    <n v="1773.2999999999997"/>
  </r>
  <r>
    <n v="10212"/>
    <s v="S24_3856"/>
    <n v="49"/>
    <n v="117.96"/>
    <n v="13"/>
    <x v="4"/>
    <x v="4"/>
    <x v="4"/>
    <n v="915559444"/>
    <s v="C/ Moralzarzal, 86 "/>
    <s v="Madrid"/>
    <n v="28034"/>
    <x v="3"/>
    <n v="1370"/>
    <n v="227600"/>
    <n v="10104"/>
    <d v="2003-01-31T00:00:00"/>
    <d v="2003-02-09T00:00:00"/>
    <d v="2003-02-01T00:00:00"/>
    <s v="Shipped"/>
    <n v="6"/>
    <n v="1"/>
    <x v="91"/>
    <x v="1"/>
    <n v="5.4166666666666669E-2"/>
    <s v="Classic Metal Creations"/>
    <s v="Features include: Turnable front wheels; steering function; detailed interior; detailed engine; opening hood; opening trunk; opening doors; and detailed chassis."/>
    <n v="6600"/>
    <n v="98.3"/>
    <n v="140.43"/>
    <n v="5780.04"/>
    <n v="4816.7"/>
    <n v="963.34000000000015"/>
  </r>
  <r>
    <n v="10213"/>
    <s v="S18_4409"/>
    <n v="38"/>
    <n v="84.67"/>
    <n v="1"/>
    <x v="61"/>
    <x v="61"/>
    <x v="61"/>
    <n v="1715557555"/>
    <s v="120 Hanover Sq. "/>
    <s v="London"/>
    <s v="WA11DP"/>
    <x v="7"/>
    <n v="1501"/>
    <n v="43300"/>
    <n v="10186"/>
    <d v="2003-11-14T00:00:00"/>
    <d v="2003-11-20T00:00:00"/>
    <d v="2003-11-18T00:00:00"/>
    <s v="Shipped"/>
    <n v="5"/>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217.46"/>
    <n v="1643.8799999999999"/>
    <n v="1573.5800000000002"/>
  </r>
  <r>
    <n v="10213"/>
    <s v="S18_4933"/>
    <n v="25"/>
    <n v="58.44"/>
    <n v="2"/>
    <x v="61"/>
    <x v="61"/>
    <x v="61"/>
    <n v="1715557555"/>
    <s v="120 Hanover Sq. "/>
    <s v="London"/>
    <s v="WA11DP"/>
    <x v="7"/>
    <n v="1501"/>
    <n v="43300"/>
    <n v="10186"/>
    <d v="2003-11-14T00:00:00"/>
    <d v="2003-11-20T00:00:00"/>
    <d v="2003-11-18T00:00:00"/>
    <s v="Shipped"/>
    <n v="5"/>
    <n v="3"/>
    <x v="102"/>
    <x v="1"/>
    <n v="5.4166666666666669E-2"/>
    <s v="Studio M Art Models"/>
    <s v="This 1:18 scale precision die-cast replica, with its optional porthole hardtop and factory baked-enamel Thunderbird Bronze finish, is a 100% accurate rendition of this American classic."/>
    <n v="3209"/>
    <n v="34.21"/>
    <n v="71.27"/>
    <n v="1461"/>
    <n v="855.25"/>
    <n v="605.75"/>
  </r>
  <r>
    <n v="10213"/>
    <s v="S24_2887"/>
    <n v="27"/>
    <n v="97.48"/>
    <n v="3"/>
    <x v="61"/>
    <x v="61"/>
    <x v="61"/>
    <n v="1715557555"/>
    <s v="120 Hanover Sq. "/>
    <s v="London"/>
    <s v="WA11DP"/>
    <x v="7"/>
    <n v="1501"/>
    <n v="43300"/>
    <n v="10186"/>
    <d v="2003-11-14T00:00:00"/>
    <d v="2003-11-20T00:00:00"/>
    <d v="2003-11-18T00:00:00"/>
    <s v="Shipped"/>
    <n v="5"/>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631.96"/>
    <n v="1966.1399999999999"/>
    <n v="665.82000000000016"/>
  </r>
  <r>
    <n v="10214"/>
    <s v="S18_1749"/>
    <n v="30"/>
    <n v="166.6"/>
    <n v="7"/>
    <x v="25"/>
    <x v="25"/>
    <x v="25"/>
    <n v="915552282"/>
    <s v="C/ Araquil, 67 "/>
    <s v="Madrid"/>
    <n v="28023"/>
    <x v="3"/>
    <n v="1702"/>
    <n v="104600"/>
    <n v="10126"/>
    <d v="2003-05-28T00:00:00"/>
    <d v="2003-06-07T00:00:00"/>
    <d v="2003-06-02T00:00:00"/>
    <s v="Shipped"/>
    <n v="8"/>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998"/>
    <n v="2601"/>
    <n v="2397"/>
  </r>
  <r>
    <n v="10214"/>
    <s v="S18_2248"/>
    <n v="21"/>
    <n v="53.28"/>
    <n v="6"/>
    <x v="25"/>
    <x v="25"/>
    <x v="25"/>
    <n v="915552282"/>
    <s v="C/ Araquil, 67 "/>
    <s v="Madrid"/>
    <n v="28023"/>
    <x v="3"/>
    <n v="1702"/>
    <n v="104600"/>
    <n v="10126"/>
    <d v="2003-05-28T00:00:00"/>
    <d v="2003-06-07T00:00:00"/>
    <d v="2003-06-02T00:00:00"/>
    <s v="Shipped"/>
    <n v="8"/>
    <n v="4"/>
    <x v="1"/>
    <x v="0"/>
    <n v="5.4166666666666669E-2"/>
    <s v="Motor City Art Classics"/>
    <s v="Features opening hood, opening doors, opening trunk, wide white wall tires, front door arm rests, working steering system."/>
    <n v="540"/>
    <n v="33.299999999999997"/>
    <n v="60.54"/>
    <n v="1118.8800000000001"/>
    <n v="699.3"/>
    <n v="419.58000000000015"/>
  </r>
  <r>
    <n v="10214"/>
    <s v="S18_2325"/>
    <n v="27"/>
    <n v="125.86"/>
    <n v="4"/>
    <x v="25"/>
    <x v="25"/>
    <x v="25"/>
    <n v="915552282"/>
    <s v="C/ Araquil, 67 "/>
    <s v="Madrid"/>
    <n v="28023"/>
    <x v="3"/>
    <n v="1702"/>
    <n v="104600"/>
    <n v="10126"/>
    <d v="2003-05-28T00:00:00"/>
    <d v="2003-06-07T00:00:00"/>
    <d v="2003-06-02T00:00:00"/>
    <s v="Shipped"/>
    <n v="8"/>
    <n v="4"/>
    <x v="4"/>
    <x v="0"/>
    <n v="5.4166666666666669E-2"/>
    <s v="Autoart Studio Design"/>
    <s v="This model features grille-mounted chrome horn, lift-up louvered hood, fold-down rumble seat, working steering system, chrome-covered spare, opening doors, detailed and wired engine"/>
    <n v="9354"/>
    <n v="58.48"/>
    <n v="127.13"/>
    <n v="3398.22"/>
    <n v="1578.9599999999998"/>
    <n v="1819.26"/>
  </r>
  <r>
    <n v="10214"/>
    <s v="S18_2795"/>
    <n v="50"/>
    <n v="167.06"/>
    <n v="1"/>
    <x v="25"/>
    <x v="25"/>
    <x v="25"/>
    <n v="915552282"/>
    <s v="C/ Araquil, 67 "/>
    <s v="Madrid"/>
    <n v="28023"/>
    <x v="3"/>
    <n v="1702"/>
    <n v="104600"/>
    <n v="10126"/>
    <d v="2003-05-28T00:00:00"/>
    <d v="2003-06-07T00:00:00"/>
    <d v="2003-06-02T00:00:00"/>
    <s v="Shipped"/>
    <n v="8"/>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8353"/>
    <n v="3628"/>
    <n v="4725"/>
  </r>
  <r>
    <n v="10214"/>
    <s v="S24_1937"/>
    <n v="20"/>
    <n v="32.19"/>
    <n v="3"/>
    <x v="25"/>
    <x v="25"/>
    <x v="25"/>
    <n v="915552282"/>
    <s v="C/ Araquil, 67 "/>
    <s v="Madrid"/>
    <n v="28023"/>
    <x v="3"/>
    <n v="1702"/>
    <n v="104600"/>
    <n v="10126"/>
    <d v="2003-05-28T00:00:00"/>
    <d v="2003-06-07T00:00:00"/>
    <d v="2003-06-02T00:00:00"/>
    <s v="Shipped"/>
    <n v="8"/>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643.79999999999995"/>
    <n v="451.4"/>
    <n v="192.39999999999998"/>
  </r>
  <r>
    <n v="10214"/>
    <s v="S24_2022"/>
    <n v="49"/>
    <n v="39.869999999999997"/>
    <n v="2"/>
    <x v="25"/>
    <x v="25"/>
    <x v="25"/>
    <n v="915552282"/>
    <s v="C/ Araquil, 67 "/>
    <s v="Madrid"/>
    <n v="28023"/>
    <x v="3"/>
    <n v="1702"/>
    <n v="104600"/>
    <n v="10126"/>
    <d v="2003-05-28T00:00:00"/>
    <d v="2003-06-07T00:00:00"/>
    <d v="2003-06-02T00:00:00"/>
    <s v="Shipped"/>
    <n v="8"/>
    <n v="4"/>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953.6299999999999"/>
    <n v="1009.89"/>
    <n v="943.7399999999999"/>
  </r>
  <r>
    <n v="10214"/>
    <s v="S24_3969"/>
    <n v="44"/>
    <n v="38.57"/>
    <n v="5"/>
    <x v="25"/>
    <x v="25"/>
    <x v="25"/>
    <n v="915552282"/>
    <s v="C/ Araquil, 67 "/>
    <s v="Madrid"/>
    <n v="28023"/>
    <x v="3"/>
    <n v="1702"/>
    <n v="104600"/>
    <n v="10126"/>
    <d v="2003-05-28T00:00:00"/>
    <d v="2003-06-07T00:00:00"/>
    <d v="2003-06-02T00:00:00"/>
    <s v="Shipped"/>
    <n v="8"/>
    <n v="4"/>
    <x v="3"/>
    <x v="0"/>
    <n v="5.8333333333333327E-2"/>
    <s v="Red Start Diecast"/>
    <s v="This model features grille-mounted chrome horn, lift-up louvered hood, fold-down rumble seat, working steering system and rubber wheels. Color black."/>
    <n v="2081"/>
    <n v="21.75"/>
    <n v="41.03"/>
    <n v="1697.08"/>
    <n v="957"/>
    <n v="740.07999999999993"/>
  </r>
  <r>
    <n v="10215"/>
    <s v="S10_1949"/>
    <n v="35"/>
    <n v="205.73"/>
    <n v="3"/>
    <x v="68"/>
    <x v="68"/>
    <x v="68"/>
    <n v="3105553722"/>
    <s v="3675 Furth Circle "/>
    <s v="Burbank"/>
    <n v="94019"/>
    <x v="0"/>
    <n v="1166"/>
    <n v="55400"/>
    <n v="10199"/>
    <d v="2003-12-01T00:00:00"/>
    <d v="2003-12-10T00:00:00"/>
    <d v="2003-12-06T00:00:00"/>
    <s v="Shipped"/>
    <n v="8"/>
    <n v="5"/>
    <x v="10"/>
    <x v="1"/>
    <n v="4.8611111111111112E-2"/>
    <s v="Classic Metal Creations"/>
    <s v="Turnable front wheels; steering function; detailed interior; detailed engine; opening hood; opening trunk; opening doors; and detailed chassis."/>
    <n v="7305"/>
    <n v="98.58"/>
    <n v="214.3"/>
    <n v="7200.5499999999993"/>
    <n v="3450.2999999999997"/>
    <n v="3750.2499999999995"/>
  </r>
  <r>
    <n v="10215"/>
    <s v="S18_1097"/>
    <n v="46"/>
    <n v="100.34"/>
    <n v="2"/>
    <x v="68"/>
    <x v="68"/>
    <x v="68"/>
    <n v="3105553722"/>
    <s v="3675 Furth Circle "/>
    <s v="Burbank"/>
    <n v="94019"/>
    <x v="0"/>
    <n v="1166"/>
    <n v="55400"/>
    <n v="10199"/>
    <d v="2003-12-01T00:00:00"/>
    <d v="2003-12-10T00:00:00"/>
    <d v="2003-12-06T00:00:00"/>
    <s v="Shipped"/>
    <n v="8"/>
    <n v="5"/>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615.6400000000003"/>
    <n v="2683.18"/>
    <n v="1932.4600000000005"/>
  </r>
  <r>
    <n v="10215"/>
    <s v="S18_1342"/>
    <n v="27"/>
    <n v="92.47"/>
    <n v="10"/>
    <x v="68"/>
    <x v="68"/>
    <x v="68"/>
    <n v="3105553722"/>
    <s v="3675 Furth Circle "/>
    <s v="Burbank"/>
    <n v="94019"/>
    <x v="0"/>
    <n v="1166"/>
    <n v="55400"/>
    <n v="10199"/>
    <d v="2003-12-01T00:00:00"/>
    <d v="2003-12-10T00:00:00"/>
    <d v="2003-12-06T00:00:00"/>
    <s v="Shipped"/>
    <n v="8"/>
    <n v="5"/>
    <x v="8"/>
    <x v="0"/>
    <n v="5.4166666666666669E-2"/>
    <s v="Motor City Art Classics"/>
    <s v="Features opening engine cover, doors, trunk, and fuel filler cap. Color black"/>
    <n v="8693"/>
    <n v="60.62"/>
    <n v="102.74"/>
    <n v="2496.69"/>
    <n v="1636.74"/>
    <n v="859.95"/>
  </r>
  <r>
    <n v="10215"/>
    <s v="S18_1367"/>
    <n v="33"/>
    <n v="53.91"/>
    <n v="9"/>
    <x v="68"/>
    <x v="68"/>
    <x v="68"/>
    <n v="3105553722"/>
    <s v="3675 Furth Circle "/>
    <s v="Burbank"/>
    <n v="94019"/>
    <x v="0"/>
    <n v="1166"/>
    <n v="55400"/>
    <n v="10199"/>
    <d v="2003-12-01T00:00:00"/>
    <d v="2003-12-10T00:00:00"/>
    <d v="2003-12-06T00:00:00"/>
    <s v="Shipped"/>
    <n v="8"/>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79.03"/>
    <n v="800.58"/>
    <n v="978.44999999999993"/>
  </r>
  <r>
    <n v="10215"/>
    <s v="S18_2949"/>
    <n v="49"/>
    <n v="97.26"/>
    <n v="4"/>
    <x v="68"/>
    <x v="68"/>
    <x v="68"/>
    <n v="3105553722"/>
    <s v="3675 Furth Circle "/>
    <s v="Burbank"/>
    <n v="94019"/>
    <x v="0"/>
    <n v="1166"/>
    <n v="55400"/>
    <n v="10199"/>
    <d v="2003-12-01T00:00:00"/>
    <d v="2003-12-10T00:00:00"/>
    <d v="2003-12-06T00:00:00"/>
    <s v="Shipped"/>
    <n v="8"/>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765.7400000000007"/>
    <n v="2978.2200000000003"/>
    <n v="1787.5200000000004"/>
  </r>
  <r>
    <n v="10215"/>
    <s v="S18_2957"/>
    <n v="31"/>
    <n v="56.21"/>
    <n v="6"/>
    <x v="68"/>
    <x v="68"/>
    <x v="68"/>
    <n v="3105553722"/>
    <s v="3675 Furth Circle "/>
    <s v="Burbank"/>
    <n v="94019"/>
    <x v="0"/>
    <n v="1166"/>
    <n v="55400"/>
    <n v="10199"/>
    <d v="2003-12-01T00:00:00"/>
    <d v="2003-12-10T00:00:00"/>
    <d v="2003-12-06T00:00:00"/>
    <s v="Shipped"/>
    <n v="8"/>
    <n v="5"/>
    <x v="16"/>
    <x v="0"/>
    <n v="5.4166666666666669E-2"/>
    <s v="Min Lin Diecast"/>
    <s v="Chrome Trim, Chrome Grille, Opening Hood, Opening Doors, Opening Trunk, Detailed Engine, Working Steering System"/>
    <n v="5649"/>
    <n v="34.35"/>
    <n v="62.46"/>
    <n v="1742.51"/>
    <n v="1064.8500000000001"/>
    <n v="677.65999999999985"/>
  </r>
  <r>
    <n v="10215"/>
    <s v="S18_3136"/>
    <n v="49"/>
    <n v="89.01"/>
    <n v="5"/>
    <x v="68"/>
    <x v="68"/>
    <x v="68"/>
    <n v="3105553722"/>
    <s v="3675 Furth Circle "/>
    <s v="Burbank"/>
    <n v="94019"/>
    <x v="0"/>
    <n v="1166"/>
    <n v="55400"/>
    <n v="10199"/>
    <d v="2003-12-01T00:00:00"/>
    <d v="2003-12-10T00:00:00"/>
    <d v="2003-12-06T00:00:00"/>
    <s v="Shipped"/>
    <n v="8"/>
    <n v="5"/>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361.4900000000007"/>
    <n v="2976.26"/>
    <n v="1385.2300000000005"/>
  </r>
  <r>
    <n v="10215"/>
    <s v="S18_3320"/>
    <n v="41"/>
    <n v="84.33"/>
    <n v="8"/>
    <x v="68"/>
    <x v="68"/>
    <x v="68"/>
    <n v="3105553722"/>
    <s v="3675 Furth Circle "/>
    <s v="Burbank"/>
    <n v="94019"/>
    <x v="0"/>
    <n v="1166"/>
    <n v="55400"/>
    <n v="10199"/>
    <d v="2003-12-01T00:00:00"/>
    <d v="2003-12-10T00:00:00"/>
    <d v="2003-12-06T00:00:00"/>
    <s v="Shipped"/>
    <n v="8"/>
    <n v="5"/>
    <x v="18"/>
    <x v="0"/>
    <n v="5.4166666666666669E-2"/>
    <s v="Exoto Designs"/>
    <s v="Features Gold Trim, Full Size Spare Tire, Chrome Trim, Chrome Grille, Opening Hood, Opening Doors, Opening Trunk, Detailed Engine, Working Steering System"/>
    <n v="7913"/>
    <n v="57.54"/>
    <n v="99.21"/>
    <n v="3457.5299999999997"/>
    <n v="2359.14"/>
    <n v="1098.3899999999999"/>
  </r>
  <r>
    <n v="10215"/>
    <s v="S18_4668"/>
    <n v="46"/>
    <n v="42.76"/>
    <n v="1"/>
    <x v="68"/>
    <x v="68"/>
    <x v="68"/>
    <n v="3105553722"/>
    <s v="3675 Furth Circle "/>
    <s v="Burbank"/>
    <n v="94019"/>
    <x v="0"/>
    <n v="1166"/>
    <n v="55400"/>
    <n v="10199"/>
    <d v="2003-12-01T00:00:00"/>
    <d v="2003-12-10T00:00:00"/>
    <d v="2003-12-06T00:00:00"/>
    <s v="Shipped"/>
    <n v="8"/>
    <n v="5"/>
    <x v="20"/>
    <x v="0"/>
    <n v="5.4166666666666669E-2"/>
    <s v="Studio M Art Models"/>
    <s v="Features completely detailed interior including Velvet flocked drapes,deluxe wood grain floor, and a wood grain casket with seperate chrome handles"/>
    <n v="6645"/>
    <n v="23.14"/>
    <n v="50.31"/>
    <n v="1966.9599999999998"/>
    <n v="1064.44"/>
    <n v="902.51999999999975"/>
  </r>
  <r>
    <n v="10215"/>
    <s v="S24_4258"/>
    <n v="39"/>
    <n v="94.47"/>
    <n v="7"/>
    <x v="68"/>
    <x v="68"/>
    <x v="68"/>
    <n v="3105553722"/>
    <s v="3675 Furth Circle "/>
    <s v="Burbank"/>
    <n v="94019"/>
    <x v="0"/>
    <n v="1166"/>
    <n v="55400"/>
    <n v="10199"/>
    <d v="2003-12-01T00:00:00"/>
    <d v="2003-12-10T00:00:00"/>
    <d v="2003-12-06T00:00:00"/>
    <s v="Shipped"/>
    <n v="8"/>
    <n v="5"/>
    <x v="22"/>
    <x v="0"/>
    <n v="5.8333333333333327E-2"/>
    <s v="Second Gear Diecast"/>
    <s v="Features opening trunk,  working steering system. Color dark green."/>
    <n v="4710"/>
    <n v="57.46"/>
    <n v="97.39"/>
    <n v="3684.33"/>
    <n v="2240.94"/>
    <n v="1443.3899999999999"/>
  </r>
  <r>
    <n v="10216"/>
    <s v="S12_1666"/>
    <n v="43"/>
    <n v="133.94"/>
    <n v="1"/>
    <x v="74"/>
    <x v="74"/>
    <x v="74"/>
    <n v="30598555"/>
    <s v="67, avenue de l'Europe "/>
    <s v="Versailles"/>
    <n v="78000"/>
    <x v="9"/>
    <n v="1370"/>
    <n v="77900"/>
    <n v="10216"/>
    <d v="2004-02-02T00:00:00"/>
    <d v="2004-02-10T00:00:00"/>
    <d v="2004-02-04T00:00:00"/>
    <s v="Shipped"/>
    <n v="7"/>
    <n v="3"/>
    <x v="12"/>
    <x v="2"/>
    <n v="4.9999999999999996E-2"/>
    <s v="Welly Diecast Productions"/>
    <s v="Model features 30 windows, skylights &amp; glare resistant glass, working steering system, original logos"/>
    <n v="1579"/>
    <n v="77.900000000000006"/>
    <n v="136.66999999999999"/>
    <n v="5759.42"/>
    <n v="3349.7000000000003"/>
    <n v="2409.7199999999998"/>
  </r>
  <r>
    <n v="10217"/>
    <s v="S10_4962"/>
    <n v="48"/>
    <n v="132.97"/>
    <n v="4"/>
    <x v="75"/>
    <x v="75"/>
    <x v="75"/>
    <n v="652241555"/>
    <s v="106 Linden Road Sandown 2nd Floor"/>
    <s v="Singapore"/>
    <n v="69045"/>
    <x v="11"/>
    <n v="1612"/>
    <n v="97900"/>
    <n v="10217"/>
    <d v="2004-02-04T00:00:00"/>
    <d v="2004-02-14T00:00:00"/>
    <d v="2004-02-06T00:00:00"/>
    <s v="Shipped"/>
    <n v="8"/>
    <n v="3"/>
    <x v="11"/>
    <x v="1"/>
    <n v="4.8611111111111112E-2"/>
    <s v="Second Gear Diecast"/>
    <s v="Features include: Turnable front wheels; steering function; detailed interior; detailed engine; opening hood; opening trunk; opening doors; and detailed chassis."/>
    <n v="6791"/>
    <n v="103.42"/>
    <n v="147.74"/>
    <n v="6382.5599999999995"/>
    <n v="4964.16"/>
    <n v="1418.3999999999996"/>
  </r>
  <r>
    <n v="10217"/>
    <s v="S18_2432"/>
    <n v="35"/>
    <n v="58.34"/>
    <n v="2"/>
    <x v="75"/>
    <x v="75"/>
    <x v="75"/>
    <n v="652241555"/>
    <s v="106 Linden Road Sandown 2nd Floor"/>
    <s v="Singapore"/>
    <n v="69045"/>
    <x v="11"/>
    <n v="1612"/>
    <n v="97900"/>
    <n v="10217"/>
    <d v="2004-02-04T00:00:00"/>
    <d v="2004-02-14T00:00:00"/>
    <d v="2004-02-06T00:00:00"/>
    <s v="Shipped"/>
    <n v="8"/>
    <n v="3"/>
    <x v="14"/>
    <x v="2"/>
    <n v="5.4166666666666669E-2"/>
    <s v="Carousel DieCast Legends"/>
    <s v="Gleaming red handsome appearance. Everything is here the fire hoses, ladder, axes, bells, lanterns, ready to fight any inferno."/>
    <n v="2018"/>
    <n v="24.92"/>
    <n v="60.77"/>
    <n v="2041.9"/>
    <n v="872.2"/>
    <n v="1169.7"/>
  </r>
  <r>
    <n v="10217"/>
    <s v="S18_4600"/>
    <n v="38"/>
    <n v="118.66"/>
    <n v="5"/>
    <x v="75"/>
    <x v="75"/>
    <x v="75"/>
    <n v="652241555"/>
    <s v="106 Linden Road Sandown 2nd Floor"/>
    <s v="Singapore"/>
    <n v="69045"/>
    <x v="11"/>
    <n v="1612"/>
    <n v="97900"/>
    <n v="10217"/>
    <d v="2004-02-04T00:00:00"/>
    <d v="2004-02-14T00:00:00"/>
    <d v="2004-02-06T00:00:00"/>
    <s v="Shipped"/>
    <n v="8"/>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509.08"/>
    <n v="3220.88"/>
    <n v="1288.1999999999998"/>
  </r>
  <r>
    <n v="10217"/>
    <s v="S24_2300"/>
    <n v="28"/>
    <n v="103.51"/>
    <n v="1"/>
    <x v="75"/>
    <x v="75"/>
    <x v="75"/>
    <n v="652241555"/>
    <s v="106 Linden Road Sandown 2nd Floor"/>
    <s v="Singapore"/>
    <n v="69045"/>
    <x v="11"/>
    <n v="1612"/>
    <n v="97900"/>
    <n v="10217"/>
    <d v="2004-02-04T00:00:00"/>
    <d v="2004-02-14T00:00:00"/>
    <d v="2004-02-06T00:00:00"/>
    <s v="Shipped"/>
    <n v="8"/>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898.28"/>
    <n v="1717.52"/>
    <n v="1180.7600000000002"/>
  </r>
  <r>
    <n v="10217"/>
    <s v="S32_1268"/>
    <n v="21"/>
    <n v="78.97"/>
    <n v="3"/>
    <x v="75"/>
    <x v="75"/>
    <x v="75"/>
    <n v="652241555"/>
    <s v="106 Linden Road Sandown 2nd Floor"/>
    <s v="Singapore"/>
    <n v="69045"/>
    <x v="11"/>
    <n v="1612"/>
    <n v="97900"/>
    <n v="10217"/>
    <d v="2004-02-04T00:00:00"/>
    <d v="2004-02-14T00:00:00"/>
    <d v="2004-02-06T00:00:00"/>
    <s v="Shipped"/>
    <n v="8"/>
    <n v="3"/>
    <x v="23"/>
    <x v="2"/>
    <n v="6.3888888888888884E-2"/>
    <s v="Motor City Art Classics"/>
    <s v="This 1980Ã¢â‚¬â„¢s era new look Manhattan express is still active, running from the Bronx to mid-town Manhattan. Has 35 opeining windows and working lights. Needs a battery."/>
    <n v="5099"/>
    <n v="53.93"/>
    <n v="96.31"/>
    <n v="1658.37"/>
    <n v="1132.53"/>
    <n v="525.83999999999992"/>
  </r>
  <r>
    <n v="10217"/>
    <s v="S32_3522"/>
    <n v="39"/>
    <n v="56.24"/>
    <n v="7"/>
    <x v="75"/>
    <x v="75"/>
    <x v="75"/>
    <n v="652241555"/>
    <s v="106 Linden Road Sandown 2nd Floor"/>
    <s v="Singapore"/>
    <n v="69045"/>
    <x v="11"/>
    <n v="1612"/>
    <n v="97900"/>
    <n v="10217"/>
    <d v="2004-02-04T00:00:00"/>
    <d v="2004-02-14T00:00:00"/>
    <d v="2004-02-06T00:00:00"/>
    <s v="Shipped"/>
    <n v="8"/>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193.36"/>
    <n v="1310.79"/>
    <n v="882.57000000000016"/>
  </r>
  <r>
    <n v="10217"/>
    <s v="S700_2824"/>
    <n v="31"/>
    <n v="90.02"/>
    <n v="6"/>
    <x v="75"/>
    <x v="75"/>
    <x v="75"/>
    <n v="652241555"/>
    <s v="106 Linden Road Sandown 2nd Floor"/>
    <s v="Singapore"/>
    <n v="69045"/>
    <x v="11"/>
    <n v="1612"/>
    <n v="97900"/>
    <n v="10217"/>
    <d v="2004-02-04T00:00:00"/>
    <d v="2004-02-14T00:00:00"/>
    <d v="2004-02-06T00:00:00"/>
    <s v="Shipped"/>
    <n v="8"/>
    <n v="3"/>
    <x v="25"/>
    <x v="1"/>
    <n v="5.4166666666666669E-2"/>
    <s v="Carousel DieCast Legends"/>
    <s v="Features include opening and closing doors. Color: White. _x000a_Measures approximately 9 1/2&quot; Long."/>
    <n v="6934"/>
    <n v="46.53"/>
    <n v="101.15"/>
    <n v="2790.62"/>
    <n v="1442.43"/>
    <n v="1348.1899999999998"/>
  </r>
  <r>
    <n v="10218"/>
    <s v="S18_2319"/>
    <n v="22"/>
    <n v="110.46"/>
    <n v="1"/>
    <x v="46"/>
    <x v="46"/>
    <x v="46"/>
    <n v="39022515555"/>
    <s v="20093 Cologno Monzese Alessandro Volta 16"/>
    <s v="Milan"/>
    <n v="0"/>
    <x v="5"/>
    <n v="1401"/>
    <n v="34800"/>
    <n v="10157"/>
    <d v="2003-10-09T00:00:00"/>
    <d v="2003-10-15T00:00:00"/>
    <d v="2003-10-14T00:00:00"/>
    <s v="Shipped"/>
    <n v="5"/>
    <n v="4"/>
    <x v="29"/>
    <x v="2"/>
    <n v="5.4166666666666669E-2"/>
    <s v="Unimax Art Galleries"/>
    <s v="Exact replica. 100+ parts. working steering system, original logos"/>
    <n v="8258"/>
    <n v="74.86"/>
    <n v="122.73"/>
    <n v="2430.12"/>
    <n v="1646.92"/>
    <n v="783.19999999999982"/>
  </r>
  <r>
    <n v="10218"/>
    <s v="S18_3232"/>
    <n v="34"/>
    <n v="152.41"/>
    <n v="2"/>
    <x v="46"/>
    <x v="46"/>
    <x v="46"/>
    <n v="39022515555"/>
    <s v="20093 Cologno Monzese Alessandro Volta 16"/>
    <s v="Milan"/>
    <n v="0"/>
    <x v="5"/>
    <n v="1401"/>
    <n v="34800"/>
    <n v="10157"/>
    <d v="2003-10-09T00:00:00"/>
    <d v="2003-10-15T00:00:00"/>
    <d v="2003-10-14T00:00:00"/>
    <s v="Shipped"/>
    <n v="5"/>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181.9399999999996"/>
    <n v="2648.6000000000004"/>
    <n v="2533.3399999999992"/>
  </r>
  <r>
    <n v="10219"/>
    <s v="S12_4473"/>
    <n v="48"/>
    <n v="94.8"/>
    <n v="2"/>
    <x v="41"/>
    <x v="41"/>
    <x v="41"/>
    <n v="4155554312"/>
    <s v="2793 Furth Circle "/>
    <s v="Brisbane"/>
    <n v="94217"/>
    <x v="0"/>
    <n v="1165"/>
    <n v="60300"/>
    <n v="10149"/>
    <d v="2003-09-12T00:00:00"/>
    <d v="2003-09-18T00:00:00"/>
    <d v="2003-09-17T00:00:00"/>
    <s v="Shipped"/>
    <n v="5"/>
    <n v="4"/>
    <x v="27"/>
    <x v="2"/>
    <n v="4.9999999999999996E-2"/>
    <s v="Exoto Designs"/>
    <s v="1:12 scale die-cast about 20&quot; long Hood opens, Rubber wheels"/>
    <n v="6125"/>
    <n v="55.7"/>
    <n v="118.5"/>
    <n v="4550.3999999999996"/>
    <n v="2673.6000000000004"/>
    <n v="1876.7999999999993"/>
  </r>
  <r>
    <n v="10219"/>
    <s v="S18_2238"/>
    <n v="43"/>
    <n v="132.62"/>
    <n v="1"/>
    <x v="41"/>
    <x v="41"/>
    <x v="41"/>
    <n v="4155554312"/>
    <s v="2793 Furth Circle "/>
    <s v="Brisbane"/>
    <n v="94217"/>
    <x v="0"/>
    <n v="1165"/>
    <n v="60300"/>
    <n v="10149"/>
    <d v="2003-09-12T00:00:00"/>
    <d v="2003-09-18T00:00:00"/>
    <d v="2003-09-17T00:00:00"/>
    <s v="Shipped"/>
    <n v="5"/>
    <n v="4"/>
    <x v="28"/>
    <x v="1"/>
    <n v="5.4166666666666669E-2"/>
    <s v="Gearbox Collectibles"/>
    <s v="Turnable front wheels; steering function; detailed interior; detailed engine; opening hood; opening trunk; opening doors; and detailed chassis."/>
    <n v="4724"/>
    <n v="101.51"/>
    <n v="163.72999999999999"/>
    <n v="5702.66"/>
    <n v="4364.93"/>
    <n v="1337.7299999999996"/>
  </r>
  <r>
    <n v="10219"/>
    <s v="S24_2840"/>
    <n v="21"/>
    <n v="31.12"/>
    <n v="3"/>
    <x v="41"/>
    <x v="41"/>
    <x v="41"/>
    <n v="4155554312"/>
    <s v="2793 Furth Circle "/>
    <s v="Brisbane"/>
    <n v="94217"/>
    <x v="0"/>
    <n v="1165"/>
    <n v="60300"/>
    <n v="10149"/>
    <d v="2003-09-12T00:00:00"/>
    <d v="2003-09-18T00:00:00"/>
    <d v="2003-09-17T00:00:00"/>
    <s v="Shipped"/>
    <n v="5"/>
    <n v="4"/>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653.52"/>
    <n v="334.11"/>
    <n v="319.40999999999997"/>
  </r>
  <r>
    <n v="10219"/>
    <s v="S32_2509"/>
    <n v="35"/>
    <n v="47.62"/>
    <n v="4"/>
    <x v="41"/>
    <x v="41"/>
    <x v="41"/>
    <n v="4155554312"/>
    <s v="2793 Furth Circle "/>
    <s v="Brisbane"/>
    <n v="94217"/>
    <x v="0"/>
    <n v="1165"/>
    <n v="60300"/>
    <n v="10149"/>
    <d v="2003-09-12T00:00:00"/>
    <d v="2003-09-18T00:00:00"/>
    <d v="2003-09-17T00:00:00"/>
    <s v="Shipped"/>
    <n v="5"/>
    <n v="4"/>
    <x v="35"/>
    <x v="2"/>
    <n v="6.3888888888888884E-2"/>
    <s v="Classic Metal Creations"/>
    <s v="Model features bi-level seating, 50 windows, skylights &amp; glare resistant glass, working steering system, original logos"/>
    <n v="2874"/>
    <n v="25.98"/>
    <n v="54.11"/>
    <n v="1666.6999999999998"/>
    <n v="909.30000000000007"/>
    <n v="757.39999999999975"/>
  </r>
  <r>
    <n v="10220"/>
    <s v="S12_1108"/>
    <n v="32"/>
    <n v="189.1"/>
    <n v="2"/>
    <x v="76"/>
    <x v="76"/>
    <x v="76"/>
    <n v="35318621555"/>
    <s v="25 Maiden Lane Floor No. 4"/>
    <s v="Dublin"/>
    <n v="2"/>
    <x v="20"/>
    <n v="1504"/>
    <n v="69400"/>
    <n v="10220"/>
    <d v="2004-02-12T00:00:00"/>
    <d v="2004-02-19T00:00:00"/>
    <d v="2004-02-16T00:00:00"/>
    <s v="Shipped"/>
    <n v="6"/>
    <n v="3"/>
    <x v="40"/>
    <x v="1"/>
    <n v="4.9999999999999996E-2"/>
    <s v="Second Gear Diecast"/>
    <s v="Turnable front wheels; steering function; detailed interior; detailed engine; opening hood; opening trunk; opening doors; and detailed chassis."/>
    <n v="3619"/>
    <n v="95.59"/>
    <n v="207.8"/>
    <n v="6051.2"/>
    <n v="3058.88"/>
    <n v="2992.3199999999997"/>
  </r>
  <r>
    <n v="10220"/>
    <s v="S12_3148"/>
    <n v="30"/>
    <n v="151.08000000000001"/>
    <n v="3"/>
    <x v="76"/>
    <x v="76"/>
    <x v="76"/>
    <n v="35318621555"/>
    <s v="25 Maiden Lane Floor No. 4"/>
    <s v="Dublin"/>
    <n v="2"/>
    <x v="20"/>
    <n v="1504"/>
    <n v="69400"/>
    <n v="10220"/>
    <d v="2004-02-12T00:00:00"/>
    <d v="2004-02-19T00:00:00"/>
    <d v="2004-02-16T00:00:00"/>
    <s v="Shipped"/>
    <n v="6"/>
    <n v="3"/>
    <x v="26"/>
    <x v="1"/>
    <n v="5.4166666666666669E-2"/>
    <s v="Welly Diecast Productions"/>
    <s v="1:18 scale die-cast about 10&quot; long doors open, hood opens, trunk opens and wheels roll"/>
    <n v="6906"/>
    <n v="89.14"/>
    <n v="151.08000000000001"/>
    <n v="4532.4000000000005"/>
    <n v="2674.2"/>
    <n v="1858.2000000000007"/>
  </r>
  <r>
    <n v="10220"/>
    <s v="S12_3891"/>
    <n v="27"/>
    <n v="166.1"/>
    <n v="1"/>
    <x v="76"/>
    <x v="76"/>
    <x v="76"/>
    <n v="35318621555"/>
    <s v="25 Maiden Lane Floor No. 4"/>
    <s v="Dublin"/>
    <n v="2"/>
    <x v="20"/>
    <n v="1504"/>
    <n v="69400"/>
    <n v="10220"/>
    <d v="2004-02-12T00:00:00"/>
    <d v="2004-02-19T00:00:00"/>
    <d v="2004-02-16T00:00:00"/>
    <s v="Shipped"/>
    <n v="6"/>
    <n v="3"/>
    <x v="41"/>
    <x v="1"/>
    <n v="4.9999999999999996E-2"/>
    <s v="Second Gear Diecast"/>
    <s v="Turnable front wheels; steering function; detailed interior; detailed engine; opening hood; opening trunk; opening doors; and detailed chassis."/>
    <n v="1049"/>
    <n v="83.05"/>
    <n v="173.02"/>
    <n v="4484.7"/>
    <n v="2242.35"/>
    <n v="2242.35"/>
  </r>
  <r>
    <n v="10220"/>
    <s v="S18_4027"/>
    <n v="50"/>
    <n v="126.39"/>
    <n v="5"/>
    <x v="76"/>
    <x v="76"/>
    <x v="76"/>
    <n v="35318621555"/>
    <s v="25 Maiden Lane Floor No. 4"/>
    <s v="Dublin"/>
    <n v="2"/>
    <x v="20"/>
    <n v="1504"/>
    <n v="69400"/>
    <n v="10220"/>
    <d v="2004-02-12T00:00:00"/>
    <d v="2004-02-19T00:00:00"/>
    <d v="2004-02-16T00:00:00"/>
    <s v="Shipped"/>
    <n v="6"/>
    <n v="3"/>
    <x v="31"/>
    <x v="1"/>
    <n v="5.4166666666666669E-2"/>
    <s v="Min Lin Diecast"/>
    <s v="Features include opening and closing doors. Color: White."/>
    <n v="5545"/>
    <n v="91.92"/>
    <n v="143.62"/>
    <n v="6319.5"/>
    <n v="4596"/>
    <n v="1723.5"/>
  </r>
  <r>
    <n v="10220"/>
    <s v="S24_1444"/>
    <n v="26"/>
    <n v="48.55"/>
    <n v="8"/>
    <x v="76"/>
    <x v="76"/>
    <x v="76"/>
    <n v="35318621555"/>
    <s v="25 Maiden Lane Floor No. 4"/>
    <s v="Dublin"/>
    <n v="2"/>
    <x v="20"/>
    <n v="1504"/>
    <n v="69400"/>
    <n v="10220"/>
    <d v="2004-02-12T00:00:00"/>
    <d v="2004-02-19T00:00:00"/>
    <d v="2004-02-16T00:00:00"/>
    <s v="Shipped"/>
    <n v="6"/>
    <n v="3"/>
    <x v="32"/>
    <x v="1"/>
    <n v="5.8333333333333327E-2"/>
    <s v="Highway 66 Mini Classics"/>
    <s v="1:24 scale die-cast about 18&quot; long doors open, hood opens and rubber wheels"/>
    <n v="4074"/>
    <n v="32.369999999999997"/>
    <n v="57.8"/>
    <n v="1262.3"/>
    <n v="841.61999999999989"/>
    <n v="420.68000000000006"/>
  </r>
  <r>
    <n v="10220"/>
    <s v="S24_4048"/>
    <n v="37"/>
    <n v="101.72"/>
    <n v="7"/>
    <x v="76"/>
    <x v="76"/>
    <x v="76"/>
    <n v="35318621555"/>
    <s v="25 Maiden Lane Floor No. 4"/>
    <s v="Dublin"/>
    <n v="2"/>
    <x v="20"/>
    <n v="1504"/>
    <n v="69400"/>
    <n v="10220"/>
    <d v="2004-02-12T00:00:00"/>
    <d v="2004-02-19T00:00:00"/>
    <d v="2004-02-16T00:00:00"/>
    <s v="Shipped"/>
    <n v="6"/>
    <n v="3"/>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763.64"/>
    <n v="2581.86"/>
    <n v="1181.7799999999997"/>
  </r>
  <r>
    <n v="10220"/>
    <s v="S32_3207"/>
    <n v="20"/>
    <n v="49.71"/>
    <n v="6"/>
    <x v="76"/>
    <x v="76"/>
    <x v="76"/>
    <n v="35318621555"/>
    <s v="25 Maiden Lane Floor No. 4"/>
    <s v="Dublin"/>
    <n v="2"/>
    <x v="20"/>
    <n v="1504"/>
    <n v="69400"/>
    <n v="10220"/>
    <d v="2004-02-12T00:00:00"/>
    <d v="2004-02-19T00:00:00"/>
    <d v="2004-02-16T00:00:00"/>
    <s v="Shipped"/>
    <n v="6"/>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994.2"/>
    <n v="534.4"/>
    <n v="459.80000000000007"/>
  </r>
  <r>
    <n v="10220"/>
    <s v="S50_1392"/>
    <n v="37"/>
    <n v="92.6"/>
    <n v="9"/>
    <x v="76"/>
    <x v="76"/>
    <x v="76"/>
    <n v="35318621555"/>
    <s v="25 Maiden Lane Floor No. 4"/>
    <s v="Dublin"/>
    <n v="2"/>
    <x v="20"/>
    <n v="1504"/>
    <n v="69400"/>
    <n v="10220"/>
    <d v="2004-02-12T00:00:00"/>
    <d v="2004-02-19T00:00:00"/>
    <d v="2004-02-16T00:00:00"/>
    <s v="Shipped"/>
    <n v="6"/>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426.2"/>
    <n v="2526.73"/>
    <n v="899.4699999999998"/>
  </r>
  <r>
    <n v="10220"/>
    <s v="S50_1514"/>
    <n v="30"/>
    <n v="56.82"/>
    <n v="4"/>
    <x v="76"/>
    <x v="76"/>
    <x v="76"/>
    <n v="35318621555"/>
    <s v="25 Maiden Lane Floor No. 4"/>
    <s v="Dublin"/>
    <n v="2"/>
    <x v="20"/>
    <n v="1504"/>
    <n v="69400"/>
    <n v="10220"/>
    <d v="2004-02-12T00:00:00"/>
    <d v="2004-02-19T00:00:00"/>
    <d v="2004-02-16T00:00:00"/>
    <s v="Shipped"/>
    <n v="6"/>
    <n v="3"/>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04.6"/>
    <n v="1124.7"/>
    <n v="579.89999999999986"/>
  </r>
  <r>
    <n v="10221"/>
    <s v="S18_3140"/>
    <n v="33"/>
    <n v="133.86000000000001"/>
    <n v="3"/>
    <x v="77"/>
    <x v="77"/>
    <x v="77"/>
    <n v="2555467"/>
    <s v="Rue Joseph-Bens 532 "/>
    <s v="Bruxelles"/>
    <s v="B1180"/>
    <x v="10"/>
    <n v="1401"/>
    <n v="79900"/>
    <n v="10221"/>
    <d v="2004-02-18T00:00:00"/>
    <d v="2004-02-26T00:00:00"/>
    <d v="2004-02-19T00:00:00"/>
    <s v="Shipped"/>
    <n v="7"/>
    <n v="2"/>
    <x v="42"/>
    <x v="0"/>
    <n v="5.4166666666666669E-2"/>
    <s v="Unimax Art Galleries"/>
    <s v="Features opening trunk,  working steering system"/>
    <n v="3913"/>
    <n v="68.3"/>
    <n v="136.59"/>
    <n v="4417.38"/>
    <n v="2253.9"/>
    <n v="2163.48"/>
  </r>
  <r>
    <n v="10221"/>
    <s v="S18_3259"/>
    <n v="23"/>
    <n v="89.75"/>
    <n v="5"/>
    <x v="77"/>
    <x v="77"/>
    <x v="77"/>
    <n v="2555467"/>
    <s v="Rue Joseph-Bens 532 "/>
    <s v="Bruxelles"/>
    <s v="B1180"/>
    <x v="10"/>
    <n v="1401"/>
    <n v="79900"/>
    <n v="10221"/>
    <d v="2004-02-18T00:00:00"/>
    <d v="2004-02-26T00:00:00"/>
    <d v="2004-02-19T00:00:00"/>
    <s v="Shipped"/>
    <n v="7"/>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064.25"/>
    <n v="1553.88"/>
    <n v="510.36999999999989"/>
  </r>
  <r>
    <n v="10221"/>
    <s v="S18_4522"/>
    <n v="39"/>
    <n v="84.26"/>
    <n v="2"/>
    <x v="77"/>
    <x v="77"/>
    <x v="77"/>
    <n v="2555467"/>
    <s v="Rue Joseph-Bens 532 "/>
    <s v="Bruxelles"/>
    <s v="B1180"/>
    <x v="10"/>
    <n v="1401"/>
    <n v="79900"/>
    <n v="10221"/>
    <d v="2004-02-18T00:00:00"/>
    <d v="2004-02-26T00:00:00"/>
    <d v="2004-02-19T00:00:00"/>
    <s v="Shipped"/>
    <n v="7"/>
    <n v="2"/>
    <x v="44"/>
    <x v="0"/>
    <n v="5.4166666666666669E-2"/>
    <s v="Exoto Designs"/>
    <s v="Features opening trunk,  working steering system"/>
    <n v="8290"/>
    <n v="52.66"/>
    <n v="87.77"/>
    <n v="3286.1400000000003"/>
    <n v="2053.7399999999998"/>
    <n v="1232.4000000000005"/>
  </r>
  <r>
    <n v="10221"/>
    <s v="S24_2011"/>
    <n v="49"/>
    <n v="113.06"/>
    <n v="1"/>
    <x v="77"/>
    <x v="77"/>
    <x v="77"/>
    <n v="2555467"/>
    <s v="Rue Joseph-Bens 532 "/>
    <s v="Bruxelles"/>
    <s v="B1180"/>
    <x v="10"/>
    <n v="1401"/>
    <n v="79900"/>
    <n v="10221"/>
    <d v="2004-02-18T00:00:00"/>
    <d v="2004-02-26T00:00:00"/>
    <d v="2004-02-19T00:00:00"/>
    <s v="Shipped"/>
    <n v="7"/>
    <n v="2"/>
    <x v="45"/>
    <x v="4"/>
    <n v="5.8333333333333327E-2"/>
    <s v="Carousel DieCast Legends"/>
    <s v="All wood with canvas sails. Many extras including rigging, long boats, pilot house, anchors, etc. Comes with 4 masts, all square-rigged."/>
    <n v="1898"/>
    <n v="82.34"/>
    <n v="122.89"/>
    <n v="5539.9400000000005"/>
    <n v="4034.6600000000003"/>
    <n v="1505.2800000000002"/>
  </r>
  <r>
    <n v="10221"/>
    <s v="S700_1938"/>
    <n v="23"/>
    <n v="69.290000000000006"/>
    <n v="4"/>
    <x v="77"/>
    <x v="77"/>
    <x v="77"/>
    <n v="2555467"/>
    <s v="Rue Joseph-Bens 532 "/>
    <s v="Bruxelles"/>
    <s v="B1180"/>
    <x v="10"/>
    <n v="1401"/>
    <n v="79900"/>
    <n v="10221"/>
    <d v="2004-02-18T00:00:00"/>
    <d v="2004-02-26T00:00:00"/>
    <d v="2004-02-19T00:00:00"/>
    <s v="Shipped"/>
    <n v="7"/>
    <n v="2"/>
    <x v="49"/>
    <x v="4"/>
    <n v="0.52777777777777779"/>
    <s v="Studio M Art Models"/>
    <s v="Measures 31 1/2 inches Long x 25 1/2 inches High x 10 5/8 inches Wide_x000a_All wood with canvas sail. Extras include long boats, rigging, ladders, railing, anchors, side cannons, hand painted, etc."/>
    <n v="737"/>
    <n v="43.3"/>
    <n v="86.61"/>
    <n v="1593.67"/>
    <n v="995.9"/>
    <n v="597.7700000000001"/>
  </r>
  <r>
    <n v="10222"/>
    <s v="S10_4757"/>
    <n v="49"/>
    <n v="133.28"/>
    <n v="12"/>
    <x v="78"/>
    <x v="78"/>
    <x v="78"/>
    <n v="7605558146"/>
    <s v="361 Furth Circle "/>
    <s v="San Diego"/>
    <n v="91217"/>
    <x v="0"/>
    <n v="1166"/>
    <n v="105000"/>
    <n v="10222"/>
    <d v="2004-02-19T00:00:00"/>
    <d v="2004-02-27T00:00:00"/>
    <d v="2004-02-20T00:00:00"/>
    <s v="Shipped"/>
    <n v="7"/>
    <n v="2"/>
    <x v="39"/>
    <x v="1"/>
    <n v="4.8611111111111112E-2"/>
    <s v="Motor City Art Classics"/>
    <s v="Features include: Turnable front wheels; steering function; detailed interior; detailed engine; opening hood; opening trunk; opening doors; and detailed chassis."/>
    <n v="3252"/>
    <n v="85.68"/>
    <n v="136"/>
    <n v="6530.72"/>
    <n v="4198.3200000000006"/>
    <n v="2332.3999999999996"/>
  </r>
  <r>
    <n v="10222"/>
    <s v="S18_1662"/>
    <n v="49"/>
    <n v="137.19"/>
    <n v="4"/>
    <x v="78"/>
    <x v="78"/>
    <x v="78"/>
    <n v="7605558146"/>
    <s v="361 Furth Circle "/>
    <s v="San Diego"/>
    <n v="91217"/>
    <x v="0"/>
    <n v="1166"/>
    <n v="105000"/>
    <n v="10222"/>
    <d v="2004-02-19T00:00:00"/>
    <d v="2004-02-27T00:00:00"/>
    <d v="2004-02-20T00:00:00"/>
    <s v="Shipped"/>
    <n v="7"/>
    <n v="2"/>
    <x v="54"/>
    <x v="5"/>
    <n v="5.4166666666666669E-2"/>
    <s v="Red Start Diecast"/>
    <s v="1:18 scale replica of actual Army's UH-60L BLACK HAWK Helicopter. 100% hand-assembled. Features rotating rotor blades, propeller blades and rubber wheels."/>
    <n v="5330"/>
    <n v="77.27"/>
    <n v="157.69"/>
    <n v="6722.3099999999995"/>
    <n v="3786.23"/>
    <n v="2936.0799999999995"/>
  </r>
  <r>
    <n v="10222"/>
    <s v="S18_3029"/>
    <n v="49"/>
    <n v="79.14"/>
    <n v="10"/>
    <x v="78"/>
    <x v="78"/>
    <x v="78"/>
    <n v="7605558146"/>
    <s v="361 Furth Circle "/>
    <s v="San Diego"/>
    <n v="91217"/>
    <x v="0"/>
    <n v="1166"/>
    <n v="105000"/>
    <n v="10222"/>
    <d v="2004-02-19T00:00:00"/>
    <d v="2004-02-27T00:00:00"/>
    <d v="2004-02-20T00:00:00"/>
    <s v="Shipped"/>
    <n v="7"/>
    <n v="2"/>
    <x v="56"/>
    <x v="4"/>
    <n v="5.4166666666666669E-2"/>
    <s v="Min Lin Diecast"/>
    <s v="Exact replica. Wood and Metal. Many extras including rigging, long boats, pilot house, anchors, etc. Comes with three masts, all square-rigged."/>
    <n v="4259"/>
    <n v="51.61"/>
    <n v="86.02"/>
    <n v="3877.86"/>
    <n v="2528.89"/>
    <n v="1348.9700000000003"/>
  </r>
  <r>
    <n v="10222"/>
    <s v="S18_3856"/>
    <n v="45"/>
    <n v="88.93"/>
    <n v="9"/>
    <x v="78"/>
    <x v="78"/>
    <x v="78"/>
    <n v="7605558146"/>
    <s v="361 Furth Circle "/>
    <s v="San Diego"/>
    <n v="91217"/>
    <x v="0"/>
    <n v="1166"/>
    <n v="105000"/>
    <n v="10222"/>
    <d v="2004-02-19T00:00:00"/>
    <d v="2004-02-27T00:00:00"/>
    <d v="2004-02-20T00:00:00"/>
    <s v="Shipped"/>
    <n v="7"/>
    <n v="2"/>
    <x v="57"/>
    <x v="0"/>
    <n v="5.4166666666666669E-2"/>
    <s v="Exoto Designs"/>
    <s v="Features opening hood, opening doors, opening trunk, wide white wall tires, front door arm rests, working steering system, leather upholstery. Color black."/>
    <n v="2378"/>
    <n v="64.58"/>
    <n v="105.87"/>
    <n v="4001.8500000000004"/>
    <n v="2906.1"/>
    <n v="1095.7500000000005"/>
  </r>
  <r>
    <n v="10222"/>
    <s v="S24_2841"/>
    <n v="32"/>
    <n v="56.86"/>
    <n v="5"/>
    <x v="78"/>
    <x v="78"/>
    <x v="78"/>
    <n v="7605558146"/>
    <s v="361 Furth Circle "/>
    <s v="San Diego"/>
    <n v="91217"/>
    <x v="0"/>
    <n v="1166"/>
    <n v="105000"/>
    <n v="10222"/>
    <d v="2004-02-19T00:00:00"/>
    <d v="2004-02-27T00:00:00"/>
    <d v="2004-02-20T00:00:00"/>
    <s v="Shipped"/>
    <n v="7"/>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819.52"/>
    <n v="1096"/>
    <n v="723.52"/>
  </r>
  <r>
    <n v="10222"/>
    <s v="S24_3151"/>
    <n v="47"/>
    <n v="74.349999999999994"/>
    <n v="14"/>
    <x v="78"/>
    <x v="78"/>
    <x v="78"/>
    <n v="7605558146"/>
    <s v="361 Furth Circle "/>
    <s v="San Diego"/>
    <n v="91217"/>
    <x v="0"/>
    <n v="1166"/>
    <n v="105000"/>
    <n v="10222"/>
    <d v="2004-02-19T00:00:00"/>
    <d v="2004-02-27T00:00:00"/>
    <d v="2004-02-20T00:00:00"/>
    <s v="Shipped"/>
    <n v="7"/>
    <n v="2"/>
    <x v="46"/>
    <x v="0"/>
    <n v="5.8333333333333327E-2"/>
    <s v="Min Lin Diecast"/>
    <s v="This model features chrome trim and grille, opening hood, opening doors, opening trunk, detailed engine, working steering system. Color white."/>
    <n v="9173"/>
    <n v="46.91"/>
    <n v="88.51"/>
    <n v="3494.45"/>
    <n v="2204.77"/>
    <n v="1289.6799999999998"/>
  </r>
  <r>
    <n v="10222"/>
    <s v="S24_3420"/>
    <n v="43"/>
    <n v="61.15"/>
    <n v="6"/>
    <x v="78"/>
    <x v="78"/>
    <x v="78"/>
    <n v="7605558146"/>
    <s v="361 Furth Circle "/>
    <s v="San Diego"/>
    <n v="91217"/>
    <x v="0"/>
    <n v="1166"/>
    <n v="105000"/>
    <n v="10222"/>
    <d v="2004-02-19T00:00:00"/>
    <d v="2004-02-27T00:00:00"/>
    <d v="2004-02-20T00:00:00"/>
    <s v="Shipped"/>
    <n v="7"/>
    <n v="2"/>
    <x v="60"/>
    <x v="0"/>
    <n v="5.8333333333333327E-2"/>
    <s v="Autoart Studio Design"/>
    <s v="Features opening hood, opening doors, opening trunk, wide white wall tires, front door arm rests, working steering system"/>
    <n v="2902"/>
    <n v="26.3"/>
    <n v="65.75"/>
    <n v="2629.45"/>
    <n v="1130.9000000000001"/>
    <n v="1498.5499999999997"/>
  </r>
  <r>
    <n v="10222"/>
    <s v="S24_3816"/>
    <n v="46"/>
    <n v="77.989999999999995"/>
    <n v="11"/>
    <x v="78"/>
    <x v="78"/>
    <x v="78"/>
    <n v="7605558146"/>
    <s v="361 Furth Circle "/>
    <s v="San Diego"/>
    <n v="91217"/>
    <x v="0"/>
    <n v="1166"/>
    <n v="105000"/>
    <n v="10222"/>
    <d v="2004-02-19T00:00:00"/>
    <d v="2004-02-27T00:00:00"/>
    <d v="2004-02-20T00:00:00"/>
    <s v="Shipped"/>
    <n v="7"/>
    <n v="2"/>
    <x v="47"/>
    <x v="0"/>
    <n v="5.8333333333333327E-2"/>
    <s v="Carousel DieCast Legends"/>
    <s v="Chrome Trim, Chrome Grille, Opening Hood, Opening Doors, Opening Trunk, Detailed Engine, Working Steering System. Color black."/>
    <n v="6621"/>
    <n v="48.64"/>
    <n v="83.86"/>
    <n v="3587.54"/>
    <n v="2237.44"/>
    <n v="1350.1"/>
  </r>
  <r>
    <n v="10222"/>
    <s v="S24_3949"/>
    <n v="48"/>
    <n v="55.27"/>
    <n v="3"/>
    <x v="78"/>
    <x v="78"/>
    <x v="78"/>
    <n v="7605558146"/>
    <s v="361 Furth Circle "/>
    <s v="San Diego"/>
    <n v="91217"/>
    <x v="0"/>
    <n v="1166"/>
    <n v="105000"/>
    <n v="10222"/>
    <d v="2004-02-19T00:00:00"/>
    <d v="2004-02-27T00:00:00"/>
    <d v="2004-02-20T00:00:00"/>
    <s v="Shipped"/>
    <n v="7"/>
    <n v="2"/>
    <x v="61"/>
    <x v="5"/>
    <n v="5.8333333333333327E-2"/>
    <s v="Second Gear Diecast"/>
    <s v="Has retractable wheels and comes with a stand. Official logos and insignias."/>
    <n v="6812"/>
    <n v="29.34"/>
    <n v="68.239999999999995"/>
    <n v="2652.96"/>
    <n v="1408.32"/>
    <n v="1244.6400000000001"/>
  </r>
  <r>
    <n v="10222"/>
    <s v="S700_1138"/>
    <n v="31"/>
    <n v="58.67"/>
    <n v="15"/>
    <x v="78"/>
    <x v="78"/>
    <x v="78"/>
    <n v="7605558146"/>
    <s v="361 Furth Circle "/>
    <s v="San Diego"/>
    <n v="91217"/>
    <x v="0"/>
    <n v="1166"/>
    <n v="105000"/>
    <n v="10222"/>
    <d v="2004-02-19T00:00:00"/>
    <d v="2004-02-27T00:00:00"/>
    <d v="2004-02-20T00:00:00"/>
    <s v="Shipped"/>
    <n v="7"/>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818.77"/>
    <n v="1054"/>
    <n v="764.77"/>
  </r>
  <r>
    <n v="10222"/>
    <s v="S700_2047"/>
    <n v="26"/>
    <n v="80.56"/>
    <n v="8"/>
    <x v="78"/>
    <x v="78"/>
    <x v="78"/>
    <n v="7605558146"/>
    <s v="361 Furth Circle "/>
    <s v="San Diego"/>
    <n v="91217"/>
    <x v="0"/>
    <n v="1166"/>
    <n v="105000"/>
    <n v="10222"/>
    <d v="2004-02-19T00:00:00"/>
    <d v="2004-02-27T00:00:00"/>
    <d v="2004-02-20T00:00:00"/>
    <s v="Shipped"/>
    <n v="7"/>
    <n v="2"/>
    <x v="66"/>
    <x v="4"/>
    <n v="0.52777777777777779"/>
    <s v="Unimax Art Galleries"/>
    <s v="Measures 30 inches Long x 27 1/2 inches High x 4 3/4 inches Wide. _x000a_Many extras including rigging, long boats, pilot house, anchors, etc. Comes with three masts, all square-rigged."/>
    <n v="3501"/>
    <n v="39.83"/>
    <n v="90.52"/>
    <n v="2094.56"/>
    <n v="1035.58"/>
    <n v="1058.98"/>
  </r>
  <r>
    <n v="10222"/>
    <s v="S700_2466"/>
    <n v="37"/>
    <n v="90.75"/>
    <n v="1"/>
    <x v="78"/>
    <x v="78"/>
    <x v="78"/>
    <n v="7605558146"/>
    <s v="361 Furth Circle "/>
    <s v="San Diego"/>
    <n v="91217"/>
    <x v="0"/>
    <n v="1166"/>
    <n v="105000"/>
    <n v="10222"/>
    <d v="2004-02-19T00:00:00"/>
    <d v="2004-02-27T00:00:00"/>
    <d v="2004-02-20T00:00:00"/>
    <s v="Shipped"/>
    <n v="7"/>
    <n v="2"/>
    <x v="67"/>
    <x v="5"/>
    <n v="0.52777777777777779"/>
    <s v="Motor City Art Classics"/>
    <s v="Official logos and insignias. Working steering system. Rotating jet engines"/>
    <n v="9653"/>
    <n v="68.8"/>
    <n v="99.72"/>
    <n v="3357.75"/>
    <n v="2545.6"/>
    <n v="812.15000000000009"/>
  </r>
  <r>
    <n v="10222"/>
    <s v="S700_2610"/>
    <n v="36"/>
    <n v="69.39"/>
    <n v="13"/>
    <x v="78"/>
    <x v="78"/>
    <x v="78"/>
    <n v="7605558146"/>
    <s v="361 Furth Circle "/>
    <s v="San Diego"/>
    <n v="91217"/>
    <x v="0"/>
    <n v="1166"/>
    <n v="105000"/>
    <n v="10222"/>
    <d v="2004-02-19T00:00:00"/>
    <d v="2004-02-27T00:00:00"/>
    <d v="2004-02-20T00:00:00"/>
    <s v="Shipped"/>
    <n v="7"/>
    <n v="2"/>
    <x v="50"/>
    <x v="4"/>
    <n v="0.52777777777777779"/>
    <s v="Red Start Diecast"/>
    <s v="All wood with canvas sails. Measures 31 1/2&quot; Length x 22 3/8&quot; High x 8 1/4&quot; Width. Extras include 4 boats on deck, sea sprite on bow, anchors, copper railing, pilot houses, etc."/>
    <n v="7083"/>
    <n v="33.97"/>
    <n v="72.28"/>
    <n v="2498.04"/>
    <n v="1222.92"/>
    <n v="1275.1199999999999"/>
  </r>
  <r>
    <n v="10222"/>
    <s v="S700_3505"/>
    <n v="38"/>
    <n v="84.14"/>
    <n v="16"/>
    <x v="78"/>
    <x v="78"/>
    <x v="78"/>
    <n v="7605558146"/>
    <s v="361 Furth Circle "/>
    <s v="San Diego"/>
    <n v="91217"/>
    <x v="0"/>
    <n v="1166"/>
    <n v="105000"/>
    <n v="10222"/>
    <d v="2004-02-19T00:00:00"/>
    <d v="2004-02-27T00:00:00"/>
    <d v="2004-02-20T00:00:00"/>
    <s v="Shipped"/>
    <n v="7"/>
    <n v="2"/>
    <x v="51"/>
    <x v="4"/>
    <n v="0.52777777777777779"/>
    <s v="Carousel DieCast Legends"/>
    <s v="Completed model measures 19 1/2 inches long, 9 inches high, 3inches wide and is in barn red/black. All wood and metal."/>
    <n v="1956"/>
    <n v="51.09"/>
    <n v="100.17"/>
    <n v="3197.32"/>
    <n v="1941.42"/>
    <n v="1255.9000000000001"/>
  </r>
  <r>
    <n v="10222"/>
    <s v="S700_3962"/>
    <n v="31"/>
    <n v="81.430000000000007"/>
    <n v="17"/>
    <x v="78"/>
    <x v="78"/>
    <x v="78"/>
    <n v="7605558146"/>
    <s v="361 Furth Circle "/>
    <s v="San Diego"/>
    <n v="91217"/>
    <x v="0"/>
    <n v="1166"/>
    <n v="105000"/>
    <n v="10222"/>
    <d v="2004-02-19T00:00:00"/>
    <d v="2004-02-27T00:00:00"/>
    <d v="2004-02-20T00:00:00"/>
    <s v="Shipped"/>
    <n v="7"/>
    <n v="2"/>
    <x v="52"/>
    <x v="4"/>
    <n v="0.52777777777777779"/>
    <s v="Welly Diecast Productions"/>
    <s v="Exact replica. Wood and Metal. Many extras including rigging, long boats, pilot house, anchors, etc. Comes with three masts, all square-rigged."/>
    <n v="5088"/>
    <n v="53.63"/>
    <n v="99.31"/>
    <n v="2524.3300000000004"/>
    <n v="1662.53"/>
    <n v="861.80000000000041"/>
  </r>
  <r>
    <n v="10222"/>
    <s v="S700_4002"/>
    <n v="43"/>
    <n v="66.63"/>
    <n v="2"/>
    <x v="78"/>
    <x v="78"/>
    <x v="78"/>
    <n v="7605558146"/>
    <s v="361 Furth Circle "/>
    <s v="San Diego"/>
    <n v="91217"/>
    <x v="0"/>
    <n v="1166"/>
    <n v="105000"/>
    <n v="10222"/>
    <d v="2004-02-19T00:00:00"/>
    <d v="2004-02-27T00:00:00"/>
    <d v="2004-02-20T00:00:00"/>
    <s v="Shipped"/>
    <n v="7"/>
    <n v="2"/>
    <x v="70"/>
    <x v="5"/>
    <n v="0.52777777777777779"/>
    <s v="Second Gear Diecast"/>
    <s v="Polished finish. Exact replia with official logos and insignias and retractable wheels"/>
    <n v="8820"/>
    <n v="36.270000000000003"/>
    <n v="74.03"/>
    <n v="2865.0899999999997"/>
    <n v="1559.6100000000001"/>
    <n v="1305.4799999999996"/>
  </r>
  <r>
    <n v="10222"/>
    <s v="S72_1253"/>
    <n v="31"/>
    <n v="45.19"/>
    <n v="7"/>
    <x v="78"/>
    <x v="78"/>
    <x v="78"/>
    <n v="7605558146"/>
    <s v="361 Furth Circle "/>
    <s v="San Diego"/>
    <n v="91217"/>
    <x v="0"/>
    <n v="1166"/>
    <n v="105000"/>
    <n v="10222"/>
    <d v="2004-02-19T00:00:00"/>
    <d v="2004-02-27T00:00:00"/>
    <d v="2004-02-20T00:00:00"/>
    <s v="Shipped"/>
    <n v="7"/>
    <n v="2"/>
    <x v="71"/>
    <x v="5"/>
    <n v="9.1666666666666674E-2"/>
    <s v="Motor City Art Classics"/>
    <s v="10&quot; Wingspan with retractable landing gears.Comes with pilot"/>
    <n v="4857"/>
    <n v="32.770000000000003"/>
    <n v="49.66"/>
    <n v="1400.8899999999999"/>
    <n v="1015.8700000000001"/>
    <n v="385.01999999999975"/>
  </r>
  <r>
    <n v="10222"/>
    <s v="S72_3212"/>
    <n v="36"/>
    <n v="48.59"/>
    <n v="18"/>
    <x v="78"/>
    <x v="78"/>
    <x v="78"/>
    <n v="7605558146"/>
    <s v="361 Furth Circle "/>
    <s v="San Diego"/>
    <n v="91217"/>
    <x v="0"/>
    <n v="1166"/>
    <n v="105000"/>
    <n v="10222"/>
    <d v="2004-02-19T00:00:00"/>
    <d v="2004-02-27T00:00:00"/>
    <d v="2004-02-20T00:00:00"/>
    <s v="Shipped"/>
    <n v="7"/>
    <n v="2"/>
    <x v="53"/>
    <x v="4"/>
    <n v="9.1666666666666674E-2"/>
    <s v="Unimax Art Galleries"/>
    <s v="Measures 38 inches Long x 33 3/4 inches High. Includes a stand._x000a_Many extras including rigging, long boats, pilot house, anchors, etc. Comes with 2 masts, all square-rigged"/>
    <n v="414"/>
    <n v="33.299999999999997"/>
    <n v="54.6"/>
    <n v="1749.2400000000002"/>
    <n v="1198.8"/>
    <n v="550.44000000000028"/>
  </r>
  <r>
    <n v="10223"/>
    <s v="S10_1678"/>
    <n v="37"/>
    <n v="80.39"/>
    <n v="1"/>
    <x v="20"/>
    <x v="20"/>
    <x v="20"/>
    <n v="395204555"/>
    <s v="636 St Kilda Road Level 3"/>
    <s v="Melbourne"/>
    <n v="3004"/>
    <x v="13"/>
    <n v="1611"/>
    <n v="117300"/>
    <n v="10120"/>
    <d v="2003-04-29T00:00:00"/>
    <d v="2003-05-08T00:00:00"/>
    <d v="2003-05-01T00:00:00"/>
    <s v="Shipped"/>
    <n v="8"/>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974.43"/>
    <n v="1805.97"/>
    <n v="1168.4599999999998"/>
  </r>
  <r>
    <n v="10223"/>
    <s v="S10_2016"/>
    <n v="47"/>
    <n v="110.61"/>
    <n v="4"/>
    <x v="20"/>
    <x v="20"/>
    <x v="20"/>
    <n v="395204555"/>
    <s v="636 St Kilda Road Level 3"/>
    <s v="Melbourne"/>
    <n v="3004"/>
    <x v="13"/>
    <n v="1611"/>
    <n v="117300"/>
    <n v="10120"/>
    <d v="2003-04-29T00:00:00"/>
    <d v="2003-05-08T00:00:00"/>
    <d v="2003-05-01T00:00:00"/>
    <s v="Shipped"/>
    <n v="8"/>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198.67"/>
    <n v="3242.5299999999997"/>
    <n v="1956.1400000000003"/>
  </r>
  <r>
    <n v="10223"/>
    <s v="S10_4698"/>
    <n v="49"/>
    <n v="189.79"/>
    <n v="3"/>
    <x v="20"/>
    <x v="20"/>
    <x v="20"/>
    <n v="395204555"/>
    <s v="636 St Kilda Road Level 3"/>
    <s v="Melbourne"/>
    <n v="3004"/>
    <x v="13"/>
    <n v="1611"/>
    <n v="117300"/>
    <n v="10120"/>
    <d v="2003-04-29T00:00:00"/>
    <d v="2003-05-08T00:00:00"/>
    <d v="2003-05-01T00:00:00"/>
    <s v="Shipped"/>
    <n v="8"/>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299.7099999999991"/>
    <n v="4459.9799999999996"/>
    <n v="4839.7299999999996"/>
  </r>
  <r>
    <n v="10223"/>
    <s v="S18_2581"/>
    <n v="47"/>
    <n v="67.58"/>
    <n v="9"/>
    <x v="20"/>
    <x v="20"/>
    <x v="20"/>
    <n v="395204555"/>
    <s v="636 St Kilda Road Level 3"/>
    <s v="Melbourne"/>
    <n v="3004"/>
    <x v="13"/>
    <n v="1611"/>
    <n v="117300"/>
    <n v="10120"/>
    <d v="2003-04-29T00:00:00"/>
    <d v="2003-05-08T00:00:00"/>
    <d v="2003-05-01T00:00:00"/>
    <s v="Shipped"/>
    <n v="8"/>
    <n v="3"/>
    <x v="55"/>
    <x v="5"/>
    <n v="9.1666666999999993E-2"/>
    <s v="Gearbox Collectibles"/>
    <s v="Has retractable wheels and comes with a stand"/>
    <n v="992"/>
    <n v="49"/>
    <n v="84.48"/>
    <n v="3176.2599999999998"/>
    <n v="2303"/>
    <n v="873.25999999999976"/>
  </r>
  <r>
    <n v="10223"/>
    <s v="S18_2625"/>
    <n v="28"/>
    <n v="58.75"/>
    <n v="5"/>
    <x v="20"/>
    <x v="20"/>
    <x v="20"/>
    <n v="395204555"/>
    <s v="636 St Kilda Road Level 3"/>
    <s v="Melbourne"/>
    <n v="3004"/>
    <x v="13"/>
    <n v="1611"/>
    <n v="117300"/>
    <n v="10120"/>
    <d v="2003-04-29T00:00:00"/>
    <d v="2003-05-08T00:00:00"/>
    <d v="2003-05-01T00:00:00"/>
    <s v="Shipped"/>
    <n v="8"/>
    <n v="3"/>
    <x v="76"/>
    <x v="6"/>
    <n v="5.4166666666666669E-2"/>
    <s v="Welly Diecast Productions"/>
    <s v="Intricately detailed with chrome accents and trim, official die-struck logos and baked enamel finish."/>
    <n v="4357"/>
    <n v="24.23"/>
    <n v="60.57"/>
    <n v="1645"/>
    <n v="678.44"/>
    <n v="966.56"/>
  </r>
  <r>
    <n v="10223"/>
    <s v="S24_1578"/>
    <n v="32"/>
    <n v="104.81"/>
    <n v="2"/>
    <x v="20"/>
    <x v="20"/>
    <x v="20"/>
    <n v="395204555"/>
    <s v="636 St Kilda Road Level 3"/>
    <s v="Melbourne"/>
    <n v="3004"/>
    <x v="13"/>
    <n v="1611"/>
    <n v="117300"/>
    <n v="10120"/>
    <d v="2003-04-29T00:00:00"/>
    <d v="2003-05-08T00:00:00"/>
    <d v="2003-05-01T00:00:00"/>
    <s v="Shipped"/>
    <n v="8"/>
    <n v="3"/>
    <x v="77"/>
    <x v="6"/>
    <n v="5.8333333333333327E-2"/>
    <s v="Autoart Studio Design"/>
    <s v="Detailed scale replica with working suspension and constructed from over 70 parts"/>
    <n v="7003"/>
    <n v="60.86"/>
    <n v="112.7"/>
    <n v="3353.92"/>
    <n v="1947.52"/>
    <n v="1406.4"/>
  </r>
  <r>
    <n v="10223"/>
    <s v="S24_1785"/>
    <n v="34"/>
    <n v="87.54"/>
    <n v="11"/>
    <x v="20"/>
    <x v="20"/>
    <x v="20"/>
    <n v="395204555"/>
    <s v="636 St Kilda Road Level 3"/>
    <s v="Melbourne"/>
    <n v="3004"/>
    <x v="13"/>
    <n v="1611"/>
    <n v="117300"/>
    <n v="10120"/>
    <d v="2003-04-29T00:00:00"/>
    <d v="2003-05-08T00:00:00"/>
    <d v="2003-05-01T00:00:00"/>
    <s v="Shipped"/>
    <n v="8"/>
    <n v="3"/>
    <x v="58"/>
    <x v="5"/>
    <n v="5.8333333333333327E-2"/>
    <s v="Classic Metal Creations"/>
    <s v="Official logos and insignias"/>
    <n v="3627"/>
    <n v="66.739999999999995"/>
    <n v="109.42"/>
    <n v="2976.36"/>
    <n v="2269.16"/>
    <n v="707.20000000000027"/>
  </r>
  <r>
    <n v="10223"/>
    <s v="S24_2000"/>
    <n v="38"/>
    <n v="60.94"/>
    <n v="6"/>
    <x v="20"/>
    <x v="20"/>
    <x v="20"/>
    <n v="395204555"/>
    <s v="636 St Kilda Road Level 3"/>
    <s v="Melbourne"/>
    <n v="3004"/>
    <x v="13"/>
    <n v="1611"/>
    <n v="117300"/>
    <n v="10120"/>
    <d v="2003-04-29T00:00:00"/>
    <d v="2003-05-08T00:00:00"/>
    <d v="2003-05-01T00:00:00"/>
    <s v="Shipped"/>
    <n v="8"/>
    <n v="3"/>
    <x v="78"/>
    <x v="6"/>
    <n v="5.8333333333333327E-2"/>
    <s v="Highway 66 Mini Classics"/>
    <s v="Detailed scale replica with working suspension and constructed from over 70 parts"/>
    <n v="15"/>
    <n v="37.32"/>
    <n v="76.17"/>
    <n v="2315.7199999999998"/>
    <n v="1418.16"/>
    <n v="897.55999999999972"/>
  </r>
  <r>
    <n v="10223"/>
    <s v="S24_4278"/>
    <n v="23"/>
    <n v="68.099999999999994"/>
    <n v="10"/>
    <x v="20"/>
    <x v="20"/>
    <x v="20"/>
    <n v="395204555"/>
    <s v="636 St Kilda Road Level 3"/>
    <s v="Melbourne"/>
    <n v="3004"/>
    <x v="13"/>
    <n v="1611"/>
    <n v="117300"/>
    <n v="10120"/>
    <d v="2003-04-29T00:00:00"/>
    <d v="2003-05-08T00:00:00"/>
    <d v="2003-05-01T00:00:00"/>
    <s v="Shipped"/>
    <n v="8"/>
    <n v="3"/>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566.3"/>
    <n v="833.29"/>
    <n v="733.01"/>
  </r>
  <r>
    <n v="10223"/>
    <s v="S32_1374"/>
    <n v="21"/>
    <n v="90.9"/>
    <n v="7"/>
    <x v="20"/>
    <x v="20"/>
    <x v="20"/>
    <n v="395204555"/>
    <s v="636 St Kilda Road Level 3"/>
    <s v="Melbourne"/>
    <n v="3004"/>
    <x v="13"/>
    <n v="1611"/>
    <n v="117300"/>
    <n v="10120"/>
    <d v="2003-04-29T00:00:00"/>
    <d v="2003-05-08T00:00:00"/>
    <d v="2003-05-01T00:00:00"/>
    <s v="Shipped"/>
    <n v="8"/>
    <n v="3"/>
    <x v="79"/>
    <x v="6"/>
    <n v="6.3888888888888884E-2"/>
    <s v="Exoto Designs"/>
    <s v="Features official die-struck logos and baked enamel finish. Comes with stand."/>
    <n v="178"/>
    <n v="66.92"/>
    <n v="99.89"/>
    <n v="1908.9"/>
    <n v="1405.32"/>
    <n v="503.58000000000015"/>
  </r>
  <r>
    <n v="10223"/>
    <s v="S32_4289"/>
    <n v="20"/>
    <n v="66.73"/>
    <n v="12"/>
    <x v="20"/>
    <x v="20"/>
    <x v="20"/>
    <n v="395204555"/>
    <s v="636 St Kilda Road Level 3"/>
    <s v="Melbourne"/>
    <n v="3004"/>
    <x v="13"/>
    <n v="1611"/>
    <n v="117300"/>
    <n v="10120"/>
    <d v="2003-04-29T00:00:00"/>
    <d v="2003-05-08T00:00:00"/>
    <d v="2003-05-01T00:00:00"/>
    <s v="Shipped"/>
    <n v="8"/>
    <n v="3"/>
    <x v="63"/>
    <x v="0"/>
    <n v="6.3888888888888884E-2"/>
    <s v="Highway 66 Mini Classics"/>
    <s v="This model features grille-mounted chrome horn, lift-up louvered hood, fold-down rumble seat, working steering system"/>
    <n v="136"/>
    <n v="33.020000000000003"/>
    <n v="68.790000000000006"/>
    <n v="1334.6000000000001"/>
    <n v="660.40000000000009"/>
    <n v="674.2"/>
  </r>
  <r>
    <n v="10223"/>
    <s v="S50_1341"/>
    <n v="41"/>
    <n v="41.02"/>
    <n v="13"/>
    <x v="20"/>
    <x v="20"/>
    <x v="20"/>
    <n v="395204555"/>
    <s v="636 St Kilda Road Level 3"/>
    <s v="Melbourne"/>
    <n v="3004"/>
    <x v="13"/>
    <n v="1611"/>
    <n v="117300"/>
    <n v="10120"/>
    <d v="2003-04-29T00:00:00"/>
    <d v="2003-05-08T00:00:00"/>
    <d v="2003-05-01T00:00:00"/>
    <s v="Shipped"/>
    <n v="8"/>
    <n v="3"/>
    <x v="64"/>
    <x v="0"/>
    <n v="7.6388888888888895E-2"/>
    <s v="Studio M Art Models"/>
    <s v="Features opening trunk,  working steering system"/>
    <n v="7062"/>
    <n v="27.06"/>
    <n v="43.64"/>
    <n v="1681.8200000000002"/>
    <n v="1109.46"/>
    <n v="572.36000000000013"/>
  </r>
  <r>
    <n v="10223"/>
    <s v="S700_1691"/>
    <n v="25"/>
    <n v="84.03"/>
    <n v="14"/>
    <x v="20"/>
    <x v="20"/>
    <x v="20"/>
    <n v="395204555"/>
    <s v="636 St Kilda Road Level 3"/>
    <s v="Melbourne"/>
    <n v="3004"/>
    <x v="13"/>
    <n v="1611"/>
    <n v="117300"/>
    <n v="10120"/>
    <d v="2003-04-29T00:00:00"/>
    <d v="2003-05-08T00:00:00"/>
    <d v="2003-05-01T00:00:00"/>
    <s v="Shipped"/>
    <n v="8"/>
    <n v="3"/>
    <x v="65"/>
    <x v="5"/>
    <n v="0.52777777777777779"/>
    <s v="Min Lin Diecast"/>
    <s v="Exact replia with official logos and insignias and retractable wheels"/>
    <n v="5841"/>
    <n v="51.15"/>
    <n v="91.34"/>
    <n v="2100.75"/>
    <n v="1278.75"/>
    <n v="822"/>
  </r>
  <r>
    <n v="10223"/>
    <s v="S700_2834"/>
    <n v="29"/>
    <n v="113.9"/>
    <n v="8"/>
    <x v="20"/>
    <x v="20"/>
    <x v="20"/>
    <n v="395204555"/>
    <s v="636 St Kilda Road Level 3"/>
    <s v="Melbourne"/>
    <n v="3004"/>
    <x v="13"/>
    <n v="1611"/>
    <n v="117300"/>
    <n v="10120"/>
    <d v="2003-04-29T00:00:00"/>
    <d v="2003-05-08T00:00:00"/>
    <d v="2003-05-01T00:00:00"/>
    <s v="Shipped"/>
    <n v="8"/>
    <n v="3"/>
    <x v="68"/>
    <x v="5"/>
    <n v="0.52777777777777779"/>
    <s v="Highway 66 Mini Classics"/>
    <s v="Exact replia with official logos and insignias and retractable wheels"/>
    <n v="7106"/>
    <n v="59.33"/>
    <n v="118.65"/>
    <n v="3303.1000000000004"/>
    <n v="1720.57"/>
    <n v="1582.5300000000004"/>
  </r>
  <r>
    <n v="10223"/>
    <s v="S700_3167"/>
    <n v="26"/>
    <n v="79.2"/>
    <n v="15"/>
    <x v="20"/>
    <x v="20"/>
    <x v="20"/>
    <n v="395204555"/>
    <s v="636 St Kilda Road Level 3"/>
    <s v="Melbourne"/>
    <n v="3004"/>
    <x v="13"/>
    <n v="1611"/>
    <n v="117300"/>
    <n v="10120"/>
    <d v="2003-04-29T00:00:00"/>
    <d v="2003-05-08T00:00:00"/>
    <d v="2003-05-01T00:00:00"/>
    <s v="Shipped"/>
    <n v="8"/>
    <n v="3"/>
    <x v="69"/>
    <x v="5"/>
    <n v="9.1666666666666674E-2"/>
    <s v="Motor City Art Classics"/>
    <s v="10&quot; Wingspan with retractable landing gears.Comes with pilot"/>
    <n v="551"/>
    <n v="54.4"/>
    <n v="80"/>
    <n v="2059.2000000000003"/>
    <n v="1414.3999999999999"/>
    <n v="644.80000000000041"/>
  </r>
  <r>
    <n v="10224"/>
    <s v="S12_2823"/>
    <n v="43"/>
    <n v="141.58000000000001"/>
    <n v="6"/>
    <x v="57"/>
    <x v="57"/>
    <x v="57"/>
    <n v="20161555"/>
    <s v="184, chaussaface de Tournai "/>
    <s v="Lille"/>
    <n v="59000"/>
    <x v="9"/>
    <n v="1370"/>
    <n v="82900"/>
    <n v="10180"/>
    <d v="2003-11-11T00:00:00"/>
    <d v="2003-11-19T00:00:00"/>
    <d v="2003-11-14T00:00:00"/>
    <s v="Shipped"/>
    <n v="7"/>
    <n v="4"/>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087.9400000000005"/>
    <n v="2849.6099999999997"/>
    <n v="3238.3300000000008"/>
  </r>
  <r>
    <n v="10224"/>
    <s v="S18_3782"/>
    <n v="38"/>
    <n v="57.2"/>
    <n v="1"/>
    <x v="57"/>
    <x v="57"/>
    <x v="57"/>
    <n v="20161555"/>
    <s v="184, chaussaface de Tournai "/>
    <s v="Lille"/>
    <n v="59000"/>
    <x v="9"/>
    <n v="1370"/>
    <n v="82900"/>
    <n v="10180"/>
    <d v="2003-11-11T00:00:00"/>
    <d v="2003-11-19T00:00:00"/>
    <d v="2003-11-14T00:00:00"/>
    <s v="Shipped"/>
    <n v="7"/>
    <n v="4"/>
    <x v="87"/>
    <x v="6"/>
    <n v="5.4166666666666669E-2"/>
    <s v="Studio M Art Models"/>
    <s v="Features rotating wheels , working kick stand. Comes with stand."/>
    <n v="7689"/>
    <n v="32.950000000000003"/>
    <n v="62.17"/>
    <n v="2173.6"/>
    <n v="1252.1000000000001"/>
    <n v="921.49999999999977"/>
  </r>
  <r>
    <n v="10224"/>
    <s v="S24_2360"/>
    <n v="37"/>
    <n v="60.26"/>
    <n v="4"/>
    <x v="57"/>
    <x v="57"/>
    <x v="57"/>
    <n v="20161555"/>
    <s v="184, chaussaface de Tournai "/>
    <s v="Lille"/>
    <n v="59000"/>
    <x v="9"/>
    <n v="1370"/>
    <n v="82900"/>
    <n v="10180"/>
    <d v="2003-11-11T00:00:00"/>
    <d v="2003-11-19T00:00:00"/>
    <d v="2003-11-14T00:00:00"/>
    <s v="Shipped"/>
    <n v="7"/>
    <n v="4"/>
    <x v="89"/>
    <x v="6"/>
    <n v="5.8333333333333327E-2"/>
    <s v="Highway 66 Mini Classics"/>
    <s v="Features two-tone paint with chrome accents, superior die-cast detail , rotating wheels , working kick stand"/>
    <n v="6840"/>
    <n v="47.1"/>
    <n v="69.260000000000005"/>
    <n v="2229.62"/>
    <n v="1742.7"/>
    <n v="486.91999999999985"/>
  </r>
  <r>
    <n v="10224"/>
    <s v="S32_2206"/>
    <n v="43"/>
    <n v="37.01"/>
    <n v="2"/>
    <x v="57"/>
    <x v="57"/>
    <x v="57"/>
    <n v="20161555"/>
    <s v="184, chaussaface de Tournai "/>
    <s v="Lille"/>
    <n v="59000"/>
    <x v="9"/>
    <n v="1370"/>
    <n v="82900"/>
    <n v="10180"/>
    <d v="2003-11-11T00:00:00"/>
    <d v="2003-11-19T00:00:00"/>
    <d v="2003-11-14T00:00:00"/>
    <s v="Shipped"/>
    <n v="7"/>
    <n v="4"/>
    <x v="93"/>
    <x v="6"/>
    <n v="6.3888888888888884E-2"/>
    <s v="Gearbox Collectibles"/>
    <s v="Features rotating wheels , working kick stand. Comes with stand."/>
    <n v="9241"/>
    <n v="24.14"/>
    <n v="40.229999999999997"/>
    <n v="1591.4299999999998"/>
    <n v="1038.02"/>
    <n v="553.40999999999985"/>
  </r>
  <r>
    <n v="10224"/>
    <s v="S32_4485"/>
    <n v="30"/>
    <n v="94.91"/>
    <n v="5"/>
    <x v="57"/>
    <x v="57"/>
    <x v="57"/>
    <n v="20161555"/>
    <s v="184, chaussaface de Tournai "/>
    <s v="Lille"/>
    <n v="59000"/>
    <x v="9"/>
    <n v="1370"/>
    <n v="82900"/>
    <n v="10180"/>
    <d v="2003-11-11T00:00:00"/>
    <d v="2003-11-19T00:00:00"/>
    <d v="2003-11-14T00:00:00"/>
    <s v="Shipped"/>
    <n v="7"/>
    <n v="4"/>
    <x v="94"/>
    <x v="6"/>
    <n v="6.3888888888888884E-2"/>
    <s v="Second Gear Diecast"/>
    <s v="This model features two-tone paint with chrome accents, superior die-cast detail , rotating wheels , working kick stand"/>
    <n v="3341"/>
    <n v="56.13"/>
    <n v="102.05"/>
    <n v="2847.2999999999997"/>
    <n v="1683.9"/>
    <n v="1163.3999999999996"/>
  </r>
  <r>
    <n v="10224"/>
    <s v="S50_4713"/>
    <n v="50"/>
    <n v="81.36"/>
    <n v="3"/>
    <x v="57"/>
    <x v="57"/>
    <x v="57"/>
    <n v="20161555"/>
    <s v="184, chaussaface de Tournai "/>
    <s v="Lille"/>
    <n v="59000"/>
    <x v="9"/>
    <n v="1370"/>
    <n v="82900"/>
    <n v="10180"/>
    <d v="2003-11-11T00:00:00"/>
    <d v="2003-11-19T00:00:00"/>
    <d v="2003-11-14T00:00:00"/>
    <s v="Shipped"/>
    <n v="7"/>
    <n v="4"/>
    <x v="95"/>
    <x v="6"/>
    <n v="7.6388888888888895E-2"/>
    <s v="Autoart Studio Design"/>
    <s v="Features rotating wheels , working kick stand. Comes with stand."/>
    <n v="600"/>
    <n v="34.17"/>
    <n v="81.36"/>
    <n v="4068"/>
    <n v="1708.5"/>
    <n v="2359.5"/>
  </r>
  <r>
    <n v="10225"/>
    <s v="S12_1099"/>
    <n v="27"/>
    <n v="157.6"/>
    <n v="9"/>
    <x v="79"/>
    <x v="79"/>
    <x v="79"/>
    <n v="897034555"/>
    <s v="Grenzacherweg 237 "/>
    <s v="Genafa¨ve"/>
    <n v="1203"/>
    <x v="21"/>
    <n v="1702"/>
    <n v="141300"/>
    <n v="10225"/>
    <d v="2004-02-22T00:00:00"/>
    <d v="2004-03-01T00:00:00"/>
    <d v="2004-02-24T00:00:00"/>
    <s v="Shipped"/>
    <n v="6"/>
    <n v="2"/>
    <x v="80"/>
    <x v="1"/>
    <n v="4.9999999999999996E-2"/>
    <s v="Autoart Studio Design"/>
    <s v="Hood, doors and trunk all open to reveal highly detailed interior features. Steering wheel actually turns the front wheels. Color dark green."/>
    <n v="68"/>
    <n v="95.34"/>
    <n v="194.57"/>
    <n v="4255.2"/>
    <n v="2574.1800000000003"/>
    <n v="1681.0199999999995"/>
  </r>
  <r>
    <n v="10225"/>
    <s v="S12_3380"/>
    <n v="25"/>
    <n v="101"/>
    <n v="7"/>
    <x v="79"/>
    <x v="79"/>
    <x v="79"/>
    <n v="897034555"/>
    <s v="Grenzacherweg 237 "/>
    <s v="Genafa¨ve"/>
    <n v="1203"/>
    <x v="21"/>
    <n v="1702"/>
    <n v="141300"/>
    <n v="10225"/>
    <d v="2004-02-22T00:00:00"/>
    <d v="2004-03-01T00:00:00"/>
    <d v="2004-02-24T00:00:00"/>
    <s v="Shipped"/>
    <n v="6"/>
    <n v="2"/>
    <x v="81"/>
    <x v="1"/>
    <n v="4.9999999999999996E-2"/>
    <s v="Welly Diecast Productions"/>
    <s v="1:12 scale model of a 1968 Dodge Charger. Hood, doors and trunk all open to reveal highly detailed interior features. Steering wheel actually turns the front wheels. Color black"/>
    <n v="9123"/>
    <n v="75.16"/>
    <n v="117.44"/>
    <n v="2525"/>
    <n v="1879"/>
    <n v="646"/>
  </r>
  <r>
    <n v="10225"/>
    <s v="S12_3990"/>
    <n v="37"/>
    <n v="64.64"/>
    <n v="10"/>
    <x v="79"/>
    <x v="79"/>
    <x v="79"/>
    <n v="897034555"/>
    <s v="Grenzacherweg 237 "/>
    <s v="Genafa¨ve"/>
    <n v="1203"/>
    <x v="21"/>
    <n v="1702"/>
    <n v="141300"/>
    <n v="10225"/>
    <d v="2004-02-22T00:00:00"/>
    <d v="2004-03-01T00:00:00"/>
    <d v="2004-02-24T00:00:00"/>
    <s v="Shipped"/>
    <n v="6"/>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391.6799999999998"/>
    <n v="1181.04"/>
    <n v="1210.6399999999999"/>
  </r>
  <r>
    <n v="10225"/>
    <s v="S12_4675"/>
    <n v="21"/>
    <n v="100.19"/>
    <n v="6"/>
    <x v="79"/>
    <x v="79"/>
    <x v="79"/>
    <n v="897034555"/>
    <s v="Grenzacherweg 237 "/>
    <s v="Genafa¨ve"/>
    <n v="1203"/>
    <x v="21"/>
    <n v="1702"/>
    <n v="141300"/>
    <n v="10225"/>
    <d v="2004-02-22T00:00:00"/>
    <d v="2004-03-01T00:00:00"/>
    <d v="2004-02-24T00:00:00"/>
    <s v="Shipped"/>
    <n v="6"/>
    <n v="2"/>
    <x v="83"/>
    <x v="1"/>
    <n v="4.9999999999999996E-2"/>
    <s v="Welly Diecast Productions"/>
    <s v="Detailed model of the 1969 Dodge Charger. This model includes finely detailed interior and exterior features. Painted in red and white."/>
    <n v="7323"/>
    <n v="58.73"/>
    <n v="115.16"/>
    <n v="2103.9899999999998"/>
    <n v="1233.33"/>
    <n v="870.65999999999985"/>
  </r>
  <r>
    <n v="10225"/>
    <s v="S18_1129"/>
    <n v="32"/>
    <n v="116.06"/>
    <n v="1"/>
    <x v="79"/>
    <x v="79"/>
    <x v="79"/>
    <n v="897034555"/>
    <s v="Grenzacherweg 237 "/>
    <s v="Genafa¨ve"/>
    <n v="1203"/>
    <x v="21"/>
    <n v="1702"/>
    <n v="141300"/>
    <n v="10225"/>
    <d v="2004-02-22T00:00:00"/>
    <d v="2004-03-01T00:00:00"/>
    <d v="2004-02-24T00:00:00"/>
    <s v="Shipped"/>
    <n v="6"/>
    <n v="2"/>
    <x v="96"/>
    <x v="1"/>
    <n v="5.4166666666666669E-2"/>
    <s v="Highway 66 Mini Classics"/>
    <s v="This model features, opening hood, opening doors, detailed engine, rear spoiler, opening trunk, working steering, tinted windows, baked enamel finish. Color red."/>
    <n v="3975"/>
    <n v="83.51"/>
    <n v="141.54"/>
    <n v="3713.92"/>
    <n v="2672.32"/>
    <n v="1041.5999999999999"/>
  </r>
  <r>
    <n v="10225"/>
    <s v="S18_1889"/>
    <n v="47"/>
    <n v="71.61"/>
    <n v="5"/>
    <x v="79"/>
    <x v="79"/>
    <x v="79"/>
    <n v="897034555"/>
    <s v="Grenzacherweg 237 "/>
    <s v="Genafa¨ve"/>
    <n v="1203"/>
    <x v="21"/>
    <n v="1702"/>
    <n v="141300"/>
    <n v="10225"/>
    <d v="2004-02-22T00:00:00"/>
    <d v="2004-03-01T00:00:00"/>
    <d v="2004-02-24T00:00:00"/>
    <s v="Shipped"/>
    <n v="6"/>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365.67"/>
    <n v="2533.2999999999997"/>
    <n v="832.37000000000035"/>
  </r>
  <r>
    <n v="10225"/>
    <s v="S18_3232"/>
    <n v="43"/>
    <n v="162.57"/>
    <n v="2"/>
    <x v="79"/>
    <x v="79"/>
    <x v="79"/>
    <n v="897034555"/>
    <s v="Grenzacherweg 237 "/>
    <s v="Genafa¨ve"/>
    <n v="1203"/>
    <x v="21"/>
    <n v="1702"/>
    <n v="141300"/>
    <n v="10225"/>
    <d v="2004-02-22T00:00:00"/>
    <d v="2004-03-01T00:00:00"/>
    <d v="2004-02-24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990.5099999999993"/>
    <n v="3349.7000000000003"/>
    <n v="3640.809999999999"/>
  </r>
  <r>
    <n v="10225"/>
    <s v="S18_3278"/>
    <n v="37"/>
    <n v="69.959999999999994"/>
    <n v="12"/>
    <x v="79"/>
    <x v="79"/>
    <x v="79"/>
    <n v="897034555"/>
    <s v="Grenzacherweg 237 "/>
    <s v="Genafa¨ve"/>
    <n v="1203"/>
    <x v="21"/>
    <n v="1702"/>
    <n v="141300"/>
    <n v="10225"/>
    <d v="2004-02-22T00:00:00"/>
    <d v="2004-03-01T00:00:00"/>
    <d v="2004-02-24T00:00:00"/>
    <s v="Shipped"/>
    <n v="6"/>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588.52"/>
    <n v="1814.85"/>
    <n v="773.67000000000007"/>
  </r>
  <r>
    <n v="10225"/>
    <s v="S18_3482"/>
    <n v="27"/>
    <n v="119.06"/>
    <n v="11"/>
    <x v="79"/>
    <x v="79"/>
    <x v="79"/>
    <n v="897034555"/>
    <s v="Grenzacherweg 237 "/>
    <s v="Genafa¨ve"/>
    <n v="1203"/>
    <x v="21"/>
    <n v="1702"/>
    <n v="141300"/>
    <n v="10225"/>
    <d v="2004-02-22T00:00:00"/>
    <d v="2004-03-01T00:00:00"/>
    <d v="2004-02-24T00:00:00"/>
    <s v="Shipped"/>
    <n v="6"/>
    <n v="2"/>
    <x v="86"/>
    <x v="1"/>
    <n v="5.4166666666666669E-2"/>
    <s v="Gearbox Collectibles"/>
    <s v="Highly detailed 1976 Ford Gran Torino &quot;Starsky and Hutch&quot; diecast model. Very well constructed and painted in red and white patterns."/>
    <n v="9127"/>
    <n v="73.489999999999995"/>
    <n v="146.99"/>
    <n v="3214.62"/>
    <n v="1984.2299999999998"/>
    <n v="1230.3900000000001"/>
  </r>
  <r>
    <n v="10225"/>
    <s v="S18_4721"/>
    <n v="35"/>
    <n v="135.41"/>
    <n v="14"/>
    <x v="79"/>
    <x v="79"/>
    <x v="79"/>
    <n v="897034555"/>
    <s v="Grenzacherweg 237 "/>
    <s v="Genafa¨ve"/>
    <n v="1203"/>
    <x v="21"/>
    <n v="1702"/>
    <n v="141300"/>
    <n v="10225"/>
    <d v="2004-02-22T00:00:00"/>
    <d v="2004-03-01T00:00:00"/>
    <d v="2004-02-24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739.3499999999995"/>
    <n v="2447.5500000000002"/>
    <n v="2291.7999999999993"/>
  </r>
  <r>
    <n v="10225"/>
    <s v="S24_2972"/>
    <n v="42"/>
    <n v="34.74"/>
    <n v="3"/>
    <x v="79"/>
    <x v="79"/>
    <x v="79"/>
    <n v="897034555"/>
    <s v="Grenzacherweg 237 "/>
    <s v="Genafa¨ve"/>
    <n v="1203"/>
    <x v="21"/>
    <n v="1702"/>
    <n v="141300"/>
    <n v="10225"/>
    <d v="2004-02-22T00:00:00"/>
    <d v="2004-03-01T00:00:00"/>
    <d v="2004-02-24T00:00:00"/>
    <s v="Shipped"/>
    <n v="6"/>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459.0800000000002"/>
    <n v="682.07999999999993"/>
    <n v="777.00000000000023"/>
  </r>
  <r>
    <n v="10225"/>
    <s v="S24_3371"/>
    <n v="24"/>
    <n v="51.43"/>
    <n v="8"/>
    <x v="79"/>
    <x v="79"/>
    <x v="79"/>
    <n v="897034555"/>
    <s v="Grenzacherweg 237 "/>
    <s v="Genafa¨ve"/>
    <n v="1203"/>
    <x v="21"/>
    <n v="1702"/>
    <n v="141300"/>
    <n v="10225"/>
    <d v="2004-02-22T00:00:00"/>
    <d v="2004-03-01T00:00:00"/>
    <d v="2004-02-24T00:00:00"/>
    <s v="Shipped"/>
    <n v="6"/>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34.32"/>
    <n v="925.92"/>
    <n v="308.39999999999998"/>
  </r>
  <r>
    <n v="10225"/>
    <s v="S24_3856"/>
    <n v="40"/>
    <n v="130.6"/>
    <n v="4"/>
    <x v="79"/>
    <x v="79"/>
    <x v="79"/>
    <n v="897034555"/>
    <s v="Grenzacherweg 237 "/>
    <s v="Genafa¨ve"/>
    <n v="1203"/>
    <x v="21"/>
    <n v="1702"/>
    <n v="141300"/>
    <n v="10225"/>
    <d v="2004-02-22T00:00:00"/>
    <d v="2004-03-01T00:00:00"/>
    <d v="2004-02-24T00:00:00"/>
    <s v="Shipped"/>
    <n v="6"/>
    <n v="2"/>
    <x v="91"/>
    <x v="1"/>
    <n v="5.4166666666666669E-2"/>
    <s v="Classic Metal Creations"/>
    <s v="Features include: Turnable front wheels; steering function; detailed interior; detailed engine; opening hood; opening trunk; opening doors; and detailed chassis."/>
    <n v="6600"/>
    <n v="98.3"/>
    <n v="140.43"/>
    <n v="5224"/>
    <n v="3932"/>
    <n v="1292"/>
  </r>
  <r>
    <n v="10225"/>
    <s v="S24_4620"/>
    <n v="46"/>
    <n v="77.61"/>
    <n v="13"/>
    <x v="79"/>
    <x v="79"/>
    <x v="79"/>
    <n v="897034555"/>
    <s v="Grenzacherweg 237 "/>
    <s v="Genafa¨ve"/>
    <n v="1203"/>
    <x v="21"/>
    <n v="1702"/>
    <n v="141300"/>
    <n v="10225"/>
    <d v="2004-02-22T00:00:00"/>
    <d v="2004-03-01T00:00:00"/>
    <d v="2004-02-24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570.06"/>
    <n v="1487.1799999999998"/>
    <n v="2082.88"/>
  </r>
  <r>
    <n v="10226"/>
    <s v="S18_1589"/>
    <n v="38"/>
    <n v="108.26"/>
    <n v="4"/>
    <x v="78"/>
    <x v="78"/>
    <x v="78"/>
    <n v="7605558146"/>
    <s v="361 Furth Circle "/>
    <s v="San Diego"/>
    <n v="91217"/>
    <x v="0"/>
    <n v="1166"/>
    <n v="105000"/>
    <n v="10222"/>
    <d v="2004-02-19T00:00:00"/>
    <d v="2004-02-27T00:00:00"/>
    <d v="2004-02-20T00:00:00"/>
    <s v="Shipped"/>
    <n v="7"/>
    <n v="2"/>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113.88"/>
    <n v="2506.4799999999996"/>
    <n v="1607.4000000000005"/>
  </r>
  <r>
    <n v="10226"/>
    <s v="S18_1984"/>
    <n v="24"/>
    <n v="129.44999999999999"/>
    <n v="7"/>
    <x v="78"/>
    <x v="78"/>
    <x v="78"/>
    <n v="7605558146"/>
    <s v="361 Furth Circle "/>
    <s v="San Diego"/>
    <n v="91217"/>
    <x v="0"/>
    <n v="1166"/>
    <n v="105000"/>
    <n v="10222"/>
    <d v="2004-02-19T00:00:00"/>
    <d v="2004-02-27T00:00:00"/>
    <d v="2004-02-20T00:00:00"/>
    <s v="Shipped"/>
    <n v="7"/>
    <n v="2"/>
    <x v="97"/>
    <x v="1"/>
    <n v="5.4166666666666669E-2"/>
    <s v="Min Lin Diecast"/>
    <s v="This model features, opening hood, opening doors, detailed engine, rear spoiler, opening trunk, working steering, tinted windows, baked enamel finish. Color yellow."/>
    <n v="9772"/>
    <n v="93.89"/>
    <n v="142.25"/>
    <n v="3106.7999999999997"/>
    <n v="2253.36"/>
    <n v="853.4399999999996"/>
  </r>
  <r>
    <n v="10226"/>
    <s v="S18_2870"/>
    <n v="24"/>
    <n v="125.4"/>
    <n v="5"/>
    <x v="78"/>
    <x v="78"/>
    <x v="78"/>
    <n v="7605558146"/>
    <s v="361 Furth Circle "/>
    <s v="San Diego"/>
    <n v="91217"/>
    <x v="0"/>
    <n v="1166"/>
    <n v="105000"/>
    <n v="10222"/>
    <d v="2004-02-19T00:00:00"/>
    <d v="2004-02-27T00:00:00"/>
    <d v="2004-02-20T00:00:00"/>
    <s v="Shipped"/>
    <n v="7"/>
    <n v="2"/>
    <x v="98"/>
    <x v="1"/>
    <n v="5.4166666666666669E-2"/>
    <s v="Red Start Diecast"/>
    <s v="Features include opening and closing doors. Color: Red"/>
    <n v="8164"/>
    <n v="56.76"/>
    <n v="132"/>
    <n v="3009.6000000000004"/>
    <n v="1362.24"/>
    <n v="1647.3600000000004"/>
  </r>
  <r>
    <n v="10226"/>
    <s v="S18_3685"/>
    <n v="46"/>
    <n v="122.91"/>
    <n v="6"/>
    <x v="78"/>
    <x v="78"/>
    <x v="78"/>
    <n v="7605558146"/>
    <s v="361 Furth Circle "/>
    <s v="San Diego"/>
    <n v="91217"/>
    <x v="0"/>
    <n v="1166"/>
    <n v="105000"/>
    <n v="10222"/>
    <d v="2004-02-19T00:00:00"/>
    <d v="2004-02-27T00:00:00"/>
    <d v="2004-02-20T00:00:00"/>
    <s v="Shipped"/>
    <n v="7"/>
    <n v="2"/>
    <x v="99"/>
    <x v="1"/>
    <n v="5.4166666666666669E-2"/>
    <s v="Gearbox Collectibles"/>
    <s v="This model features working front and rear suspension on accurately replicated and actuating shock absorbers as well as opening engine cover, rear stabilizer flap,  and 4 opening doors."/>
    <n v="8990"/>
    <n v="62.16"/>
    <n v="141.28"/>
    <n v="5653.86"/>
    <n v="2859.3599999999997"/>
    <n v="2794.5"/>
  </r>
  <r>
    <n v="10226"/>
    <s v="S24_1046"/>
    <n v="21"/>
    <n v="65.41"/>
    <n v="1"/>
    <x v="78"/>
    <x v="78"/>
    <x v="78"/>
    <n v="7605558146"/>
    <s v="361 Furth Circle "/>
    <s v="San Diego"/>
    <n v="91217"/>
    <x v="0"/>
    <n v="1166"/>
    <n v="105000"/>
    <n v="10222"/>
    <d v="2004-02-19T00:00:00"/>
    <d v="2004-02-27T00:00:00"/>
    <d v="2004-02-20T00:00:00"/>
    <s v="Shipped"/>
    <n v="7"/>
    <n v="2"/>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373.61"/>
    <n v="1034.04"/>
    <n v="339.56999999999994"/>
  </r>
  <r>
    <n v="10226"/>
    <s v="S24_1628"/>
    <n v="36"/>
    <n v="47.79"/>
    <n v="3"/>
    <x v="78"/>
    <x v="78"/>
    <x v="78"/>
    <n v="7605558146"/>
    <s v="361 Furth Circle "/>
    <s v="San Diego"/>
    <n v="91217"/>
    <x v="0"/>
    <n v="1166"/>
    <n v="105000"/>
    <n v="10222"/>
    <d v="2004-02-19T00:00:00"/>
    <d v="2004-02-27T00:00:00"/>
    <d v="2004-02-20T00:00:00"/>
    <s v="Shipped"/>
    <n v="7"/>
    <n v="2"/>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720.44"/>
    <n v="1050.48"/>
    <n v="669.96"/>
  </r>
  <r>
    <n v="10226"/>
    <s v="S24_3432"/>
    <n v="48"/>
    <n v="95.3"/>
    <n v="2"/>
    <x v="78"/>
    <x v="78"/>
    <x v="78"/>
    <n v="7605558146"/>
    <s v="361 Furth Circle "/>
    <s v="San Diego"/>
    <n v="91217"/>
    <x v="0"/>
    <n v="1166"/>
    <n v="105000"/>
    <n v="10222"/>
    <d v="2004-02-19T00:00:00"/>
    <d v="2004-02-27T00:00:00"/>
    <d v="2004-02-20T00:00:00"/>
    <s v="Shipped"/>
    <n v="7"/>
    <n v="2"/>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574.3999999999996"/>
    <n v="2981.2799999999997"/>
    <n v="1593.12"/>
  </r>
  <r>
    <n v="10227"/>
    <s v="S18_1342"/>
    <n v="25"/>
    <n v="85.27"/>
    <n v="3"/>
    <x v="65"/>
    <x v="65"/>
    <x v="65"/>
    <n v="78325555"/>
    <s v="2, rue du Commerce "/>
    <s v="Lyon"/>
    <n v="69004"/>
    <x v="9"/>
    <n v="1337"/>
    <n v="123900"/>
    <n v="10194"/>
    <d v="2003-11-25T00:00:00"/>
    <d v="2003-12-02T00:00:00"/>
    <d v="2003-11-26T00:00:00"/>
    <s v="Shipped"/>
    <n v="6"/>
    <n v="2"/>
    <x v="8"/>
    <x v="0"/>
    <n v="5.4166666666666669E-2"/>
    <s v="Motor City Art Classics"/>
    <s v="Features opening engine cover, doors, trunk, and fuel filler cap. Color black"/>
    <n v="8693"/>
    <n v="60.62"/>
    <n v="102.74"/>
    <n v="2131.75"/>
    <n v="1515.5"/>
    <n v="616.25"/>
  </r>
  <r>
    <n v="10227"/>
    <s v="S18_1367"/>
    <n v="31"/>
    <n v="50.14"/>
    <n v="2"/>
    <x v="65"/>
    <x v="65"/>
    <x v="65"/>
    <n v="78325555"/>
    <s v="2, rue du Commerce "/>
    <s v="Lyon"/>
    <n v="69004"/>
    <x v="9"/>
    <n v="1337"/>
    <n v="123900"/>
    <n v="10194"/>
    <d v="2003-11-25T00:00:00"/>
    <d v="2003-12-02T00:00:00"/>
    <d v="2003-11-26T00:00:00"/>
    <s v="Shipped"/>
    <n v="6"/>
    <n v="2"/>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554.34"/>
    <n v="752.06000000000006"/>
    <n v="802.27999999999986"/>
  </r>
  <r>
    <n v="10227"/>
    <s v="S18_1749"/>
    <n v="26"/>
    <n v="136"/>
    <n v="10"/>
    <x v="65"/>
    <x v="65"/>
    <x v="65"/>
    <n v="78325555"/>
    <s v="2, rue du Commerce "/>
    <s v="Lyon"/>
    <n v="69004"/>
    <x v="9"/>
    <n v="1337"/>
    <n v="123900"/>
    <n v="10194"/>
    <d v="2003-11-25T00:00:00"/>
    <d v="2003-12-02T00:00:00"/>
    <d v="2003-11-26T00:00:00"/>
    <s v="Shipped"/>
    <n v="6"/>
    <n v="2"/>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3536"/>
    <n v="2254.2000000000003"/>
    <n v="1281.7999999999997"/>
  </r>
  <r>
    <n v="10227"/>
    <s v="S18_2248"/>
    <n v="28"/>
    <n v="59.93"/>
    <n v="9"/>
    <x v="65"/>
    <x v="65"/>
    <x v="65"/>
    <n v="78325555"/>
    <s v="2, rue du Commerce "/>
    <s v="Lyon"/>
    <n v="69004"/>
    <x v="9"/>
    <n v="1337"/>
    <n v="123900"/>
    <n v="10194"/>
    <d v="2003-11-25T00:00:00"/>
    <d v="2003-12-02T00:00:00"/>
    <d v="2003-11-26T00:00:00"/>
    <s v="Shipped"/>
    <n v="6"/>
    <n v="2"/>
    <x v="1"/>
    <x v="0"/>
    <n v="5.4166666666666669E-2"/>
    <s v="Motor City Art Classics"/>
    <s v="Features opening hood, opening doors, opening trunk, wide white wall tires, front door arm rests, working steering system."/>
    <n v="540"/>
    <n v="33.299999999999997"/>
    <n v="60.54"/>
    <n v="1678.04"/>
    <n v="932.39999999999986"/>
    <n v="745.6400000000001"/>
  </r>
  <r>
    <n v="10227"/>
    <s v="S18_2325"/>
    <n v="46"/>
    <n v="118.23"/>
    <n v="7"/>
    <x v="65"/>
    <x v="65"/>
    <x v="65"/>
    <n v="78325555"/>
    <s v="2, rue du Commerce "/>
    <s v="Lyon"/>
    <n v="69004"/>
    <x v="9"/>
    <n v="1337"/>
    <n v="123900"/>
    <n v="10194"/>
    <d v="2003-11-25T00:00:00"/>
    <d v="2003-12-02T00:00:00"/>
    <d v="2003-11-26T00:00:00"/>
    <s v="Shipped"/>
    <n v="6"/>
    <n v="2"/>
    <x v="4"/>
    <x v="0"/>
    <n v="5.4166666666666669E-2"/>
    <s v="Autoart Studio Design"/>
    <s v="This model features grille-mounted chrome horn, lift-up louvered hood, fold-down rumble seat, working steering system, chrome-covered spare, opening doors, detailed and wired engine"/>
    <n v="9354"/>
    <n v="58.48"/>
    <n v="127.13"/>
    <n v="5438.58"/>
    <n v="2690.08"/>
    <n v="2748.5"/>
  </r>
  <r>
    <n v="10227"/>
    <s v="S18_2795"/>
    <n v="29"/>
    <n v="146.81"/>
    <n v="4"/>
    <x v="65"/>
    <x v="65"/>
    <x v="65"/>
    <n v="78325555"/>
    <s v="2, rue du Commerce "/>
    <s v="Lyon"/>
    <n v="69004"/>
    <x v="9"/>
    <n v="1337"/>
    <n v="123900"/>
    <n v="10194"/>
    <d v="2003-11-25T00:00:00"/>
    <d v="2003-12-02T00:00:00"/>
    <d v="2003-11-26T00:00:00"/>
    <s v="Shipped"/>
    <n v="6"/>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4257.49"/>
    <n v="2104.2400000000002"/>
    <n v="2153.2499999999995"/>
  </r>
  <r>
    <n v="10227"/>
    <s v="S18_3320"/>
    <n v="33"/>
    <n v="99.21"/>
    <n v="1"/>
    <x v="65"/>
    <x v="65"/>
    <x v="65"/>
    <n v="78325555"/>
    <s v="2, rue du Commerce "/>
    <s v="Lyon"/>
    <n v="69004"/>
    <x v="9"/>
    <n v="1337"/>
    <n v="123900"/>
    <n v="10194"/>
    <d v="2003-11-25T00:00:00"/>
    <d v="2003-12-02T00:00:00"/>
    <d v="2003-11-26T00:00:00"/>
    <s v="Shipped"/>
    <n v="6"/>
    <n v="2"/>
    <x v="18"/>
    <x v="0"/>
    <n v="5.4166666666666669E-2"/>
    <s v="Exoto Designs"/>
    <s v="Features Gold Trim, Full Size Spare Tire, Chrome Trim, Chrome Grille, Opening Hood, Opening Doors, Opening Trunk, Detailed Engine, Working Steering System"/>
    <n v="7913"/>
    <n v="57.54"/>
    <n v="99.21"/>
    <n v="3273.93"/>
    <n v="1898.82"/>
    <n v="1375.11"/>
  </r>
  <r>
    <n v="10227"/>
    <s v="S18_4409"/>
    <n v="34"/>
    <n v="87.43"/>
    <n v="11"/>
    <x v="65"/>
    <x v="65"/>
    <x v="65"/>
    <n v="78325555"/>
    <s v="2, rue du Commerce "/>
    <s v="Lyon"/>
    <n v="69004"/>
    <x v="9"/>
    <n v="1337"/>
    <n v="123900"/>
    <n v="10194"/>
    <d v="2003-11-25T00:00:00"/>
    <d v="2003-12-02T00:00:00"/>
    <d v="2003-11-26T00:00:00"/>
    <s v="Shipped"/>
    <n v="6"/>
    <n v="2"/>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972.6200000000003"/>
    <n v="1470.84"/>
    <n v="1501.7800000000004"/>
  </r>
  <r>
    <n v="10227"/>
    <s v="S18_4933"/>
    <n v="37"/>
    <n v="70.56"/>
    <n v="12"/>
    <x v="65"/>
    <x v="65"/>
    <x v="65"/>
    <n v="78325555"/>
    <s v="2, rue du Commerce "/>
    <s v="Lyon"/>
    <n v="69004"/>
    <x v="9"/>
    <n v="1337"/>
    <n v="123900"/>
    <n v="10194"/>
    <d v="2003-11-25T00:00:00"/>
    <d v="2003-12-02T00:00:00"/>
    <d v="2003-11-26T00:00:00"/>
    <s v="Shipped"/>
    <n v="6"/>
    <n v="2"/>
    <x v="102"/>
    <x v="1"/>
    <n v="5.4166666666666669E-2"/>
    <s v="Studio M Art Models"/>
    <s v="This 1:18 scale precision die-cast replica, with its optional porthole hardtop and factory baked-enamel Thunderbird Bronze finish, is a 100% accurate rendition of this American classic."/>
    <n v="3209"/>
    <n v="34.21"/>
    <n v="71.27"/>
    <n v="2610.7200000000003"/>
    <n v="1265.77"/>
    <n v="1344.9500000000003"/>
  </r>
  <r>
    <n v="10227"/>
    <s v="S24_1937"/>
    <n v="42"/>
    <n v="27.22"/>
    <n v="6"/>
    <x v="65"/>
    <x v="65"/>
    <x v="65"/>
    <n v="78325555"/>
    <s v="2, rue du Commerce "/>
    <s v="Lyon"/>
    <n v="69004"/>
    <x v="9"/>
    <n v="1337"/>
    <n v="123900"/>
    <n v="10194"/>
    <d v="2003-11-25T00:00:00"/>
    <d v="2003-12-02T00:00:00"/>
    <d v="2003-11-26T00:00:00"/>
    <s v="Shipped"/>
    <n v="6"/>
    <n v="2"/>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143.24"/>
    <n v="947.94"/>
    <n v="195.29999999999995"/>
  </r>
  <r>
    <n v="10227"/>
    <s v="S24_2022"/>
    <n v="24"/>
    <n v="39.42"/>
    <n v="5"/>
    <x v="65"/>
    <x v="65"/>
    <x v="65"/>
    <n v="78325555"/>
    <s v="2, rue du Commerce "/>
    <s v="Lyon"/>
    <n v="69004"/>
    <x v="9"/>
    <n v="1337"/>
    <n v="123900"/>
    <n v="10194"/>
    <d v="2003-11-25T00:00:00"/>
    <d v="2003-12-02T00:00:00"/>
    <d v="2003-11-26T00:00:00"/>
    <s v="Shipped"/>
    <n v="6"/>
    <n v="2"/>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946.08"/>
    <n v="494.64"/>
    <n v="451.44000000000005"/>
  </r>
  <r>
    <n v="10227"/>
    <s v="S24_2766"/>
    <n v="47"/>
    <n v="84.51"/>
    <n v="14"/>
    <x v="65"/>
    <x v="65"/>
    <x v="65"/>
    <n v="78325555"/>
    <s v="2, rue du Commerce "/>
    <s v="Lyon"/>
    <n v="69004"/>
    <x v="9"/>
    <n v="1337"/>
    <n v="123900"/>
    <n v="10194"/>
    <d v="2003-11-25T00:00:00"/>
    <d v="2003-12-02T00:00:00"/>
    <d v="2003-11-26T00:00:00"/>
    <s v="Shipped"/>
    <n v="6"/>
    <n v="2"/>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971.9700000000003"/>
    <n v="2220.75"/>
    <n v="1751.2200000000003"/>
  </r>
  <r>
    <n v="10227"/>
    <s v="S24_2887"/>
    <n v="33"/>
    <n v="102.17"/>
    <n v="13"/>
    <x v="65"/>
    <x v="65"/>
    <x v="65"/>
    <n v="78325555"/>
    <s v="2, rue du Commerce "/>
    <s v="Lyon"/>
    <n v="69004"/>
    <x v="9"/>
    <n v="1337"/>
    <n v="123900"/>
    <n v="10194"/>
    <d v="2003-11-25T00:00:00"/>
    <d v="2003-12-02T00:00:00"/>
    <d v="2003-11-26T00:00:00"/>
    <s v="Shipped"/>
    <n v="6"/>
    <n v="2"/>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371.61"/>
    <n v="2403.06"/>
    <n v="968.55000000000018"/>
  </r>
  <r>
    <n v="10227"/>
    <s v="S24_3191"/>
    <n v="40"/>
    <n v="78.760000000000005"/>
    <n v="15"/>
    <x v="65"/>
    <x v="65"/>
    <x v="65"/>
    <n v="78325555"/>
    <s v="2, rue du Commerce "/>
    <s v="Lyon"/>
    <n v="69004"/>
    <x v="9"/>
    <n v="1337"/>
    <n v="123900"/>
    <n v="10194"/>
    <d v="2003-11-25T00:00:00"/>
    <d v="2003-12-02T00:00:00"/>
    <d v="2003-11-26T00:00:00"/>
    <s v="Shipped"/>
    <n v="6"/>
    <n v="2"/>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150.4"/>
    <n v="2020.3999999999999"/>
    <n v="1130.0000000000002"/>
  </r>
  <r>
    <n v="10227"/>
    <s v="S24_3969"/>
    <n v="27"/>
    <n v="34.880000000000003"/>
    <n v="8"/>
    <x v="65"/>
    <x v="65"/>
    <x v="65"/>
    <n v="78325555"/>
    <s v="2, rue du Commerce "/>
    <s v="Lyon"/>
    <n v="69004"/>
    <x v="9"/>
    <n v="1337"/>
    <n v="123900"/>
    <n v="10194"/>
    <d v="2003-11-25T00:00:00"/>
    <d v="2003-12-02T00:00:00"/>
    <d v="2003-11-26T00:00:00"/>
    <s v="Shipped"/>
    <n v="6"/>
    <n v="2"/>
    <x v="3"/>
    <x v="0"/>
    <n v="5.8333333333333327E-2"/>
    <s v="Red Start Diecast"/>
    <s v="This model features grille-mounted chrome horn, lift-up louvered hood, fold-down rumble seat, working steering system and rubber wheels. Color black."/>
    <n v="2081"/>
    <n v="21.75"/>
    <n v="41.03"/>
    <n v="941.7600000000001"/>
    <n v="587.25"/>
    <n v="354.5100000000001"/>
  </r>
  <r>
    <n v="10228"/>
    <s v="S10_1949"/>
    <n v="29"/>
    <n v="214.3"/>
    <n v="2"/>
    <x v="80"/>
    <x v="80"/>
    <x v="80"/>
    <n v="6175555555"/>
    <s v="4658 Baden Av. "/>
    <s v="Cambridge"/>
    <n v="51247"/>
    <x v="0"/>
    <n v="1188"/>
    <n v="43400"/>
    <n v="10228"/>
    <d v="2004-03-10T00:00:00"/>
    <d v="2004-03-18T00:00:00"/>
    <d v="2004-03-13T00:00:00"/>
    <s v="Shipped"/>
    <n v="7"/>
    <n v="3"/>
    <x v="10"/>
    <x v="1"/>
    <n v="4.8611111111111112E-2"/>
    <s v="Classic Metal Creations"/>
    <s v="Turnable front wheels; steering function; detailed interior; detailed engine; opening hood; opening trunk; opening doors; and detailed chassis."/>
    <n v="7305"/>
    <n v="98.58"/>
    <n v="214.3"/>
    <n v="6214.7000000000007"/>
    <n v="2858.82"/>
    <n v="3355.8800000000006"/>
  </r>
  <r>
    <n v="10228"/>
    <s v="S18_1097"/>
    <n v="32"/>
    <n v="100.34"/>
    <n v="1"/>
    <x v="80"/>
    <x v="80"/>
    <x v="80"/>
    <n v="6175555555"/>
    <s v="4658 Baden Av. "/>
    <s v="Cambridge"/>
    <n v="51247"/>
    <x v="0"/>
    <n v="1188"/>
    <n v="43400"/>
    <n v="10228"/>
    <d v="2004-03-10T00:00:00"/>
    <d v="2004-03-18T00:00:00"/>
    <d v="2004-03-13T00:00:00"/>
    <s v="Shipped"/>
    <n v="7"/>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210.88"/>
    <n v="1866.56"/>
    <n v="1344.3200000000002"/>
  </r>
  <r>
    <n v="10228"/>
    <s v="S18_2949"/>
    <n v="24"/>
    <n v="101.31"/>
    <n v="3"/>
    <x v="80"/>
    <x v="80"/>
    <x v="80"/>
    <n v="6175555555"/>
    <s v="4658 Baden Av. "/>
    <s v="Cambridge"/>
    <n v="51247"/>
    <x v="0"/>
    <n v="1188"/>
    <n v="43400"/>
    <n v="10228"/>
    <d v="2004-03-10T00:00:00"/>
    <d v="2004-03-18T00:00:00"/>
    <d v="2004-03-13T00:00:00"/>
    <s v="Shipped"/>
    <n v="7"/>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431.44"/>
    <n v="1458.72"/>
    <n v="972.72"/>
  </r>
  <r>
    <n v="10228"/>
    <s v="S18_2957"/>
    <n v="45"/>
    <n v="57.46"/>
    <n v="5"/>
    <x v="80"/>
    <x v="80"/>
    <x v="80"/>
    <n v="6175555555"/>
    <s v="4658 Baden Av. "/>
    <s v="Cambridge"/>
    <n v="51247"/>
    <x v="0"/>
    <n v="1188"/>
    <n v="43400"/>
    <n v="10228"/>
    <d v="2004-03-10T00:00:00"/>
    <d v="2004-03-18T00:00:00"/>
    <d v="2004-03-13T00:00:00"/>
    <s v="Shipped"/>
    <n v="7"/>
    <n v="3"/>
    <x v="16"/>
    <x v="0"/>
    <n v="5.4166666666666669E-2"/>
    <s v="Min Lin Diecast"/>
    <s v="Chrome Trim, Chrome Grille, Opening Hood, Opening Doors, Opening Trunk, Detailed Engine, Working Steering System"/>
    <n v="5649"/>
    <n v="34.35"/>
    <n v="62.46"/>
    <n v="2585.6999999999998"/>
    <n v="1545.75"/>
    <n v="1039.9499999999998"/>
  </r>
  <r>
    <n v="10228"/>
    <s v="S18_3136"/>
    <n v="31"/>
    <n v="100.53"/>
    <n v="4"/>
    <x v="80"/>
    <x v="80"/>
    <x v="80"/>
    <n v="6175555555"/>
    <s v="4658 Baden Av. "/>
    <s v="Cambridge"/>
    <n v="51247"/>
    <x v="0"/>
    <n v="1188"/>
    <n v="43400"/>
    <n v="10228"/>
    <d v="2004-03-10T00:00:00"/>
    <d v="2004-03-18T00:00:00"/>
    <d v="2004-03-13T00:00:00"/>
    <s v="Shipped"/>
    <n v="7"/>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116.43"/>
    <n v="1882.94"/>
    <n v="1233.4899999999998"/>
  </r>
  <r>
    <n v="10228"/>
    <s v="S24_4258"/>
    <n v="33"/>
    <n v="84.73"/>
    <n v="6"/>
    <x v="80"/>
    <x v="80"/>
    <x v="80"/>
    <n v="6175555555"/>
    <s v="4658 Baden Av. "/>
    <s v="Cambridge"/>
    <n v="51247"/>
    <x v="0"/>
    <n v="1188"/>
    <n v="43400"/>
    <n v="10228"/>
    <d v="2004-03-10T00:00:00"/>
    <d v="2004-03-18T00:00:00"/>
    <d v="2004-03-13T00:00:00"/>
    <s v="Shipped"/>
    <n v="7"/>
    <n v="3"/>
    <x v="22"/>
    <x v="0"/>
    <n v="5.8333333333333327E-2"/>
    <s v="Second Gear Diecast"/>
    <s v="Features opening trunk,  working steering system. Color dark green."/>
    <n v="4710"/>
    <n v="57.46"/>
    <n v="97.39"/>
    <n v="2796.09"/>
    <n v="1896.18"/>
    <n v="899.91000000000008"/>
  </r>
  <r>
    <n v="10229"/>
    <s v="S10_4962"/>
    <n v="50"/>
    <n v="138.88"/>
    <n v="9"/>
    <x v="13"/>
    <x v="13"/>
    <x v="13"/>
    <n v="4155551450"/>
    <s v="5677 Strong St. "/>
    <s v="San Rafael"/>
    <n v="97562"/>
    <x v="0"/>
    <n v="1165"/>
    <n v="210500"/>
    <n v="10113"/>
    <d v="2003-03-26T00:00:00"/>
    <d v="2003-04-02T00:00:00"/>
    <d v="2003-03-27T00:00:00"/>
    <s v="Shipped"/>
    <n v="6"/>
    <n v="2"/>
    <x v="11"/>
    <x v="1"/>
    <n v="4.8611111111111112E-2"/>
    <s v="Second Gear Diecast"/>
    <s v="Features include: Turnable front wheels; steering function; detailed interior; detailed engine; opening hood; opening trunk; opening doors; and detailed chassis."/>
    <n v="6791"/>
    <n v="103.42"/>
    <n v="147.74"/>
    <n v="6944"/>
    <n v="5171"/>
    <n v="1773"/>
  </r>
  <r>
    <n v="10229"/>
    <s v="S12_1666"/>
    <n v="25"/>
    <n v="110.7"/>
    <n v="13"/>
    <x v="13"/>
    <x v="13"/>
    <x v="13"/>
    <n v="4155551450"/>
    <s v="5677 Strong St. "/>
    <s v="San Rafael"/>
    <n v="97562"/>
    <x v="0"/>
    <n v="1165"/>
    <n v="210500"/>
    <n v="10113"/>
    <d v="2003-03-26T00:00:00"/>
    <d v="2003-04-02T00:00:00"/>
    <d v="2003-03-27T00:00:00"/>
    <s v="Shipped"/>
    <n v="6"/>
    <n v="2"/>
    <x v="12"/>
    <x v="2"/>
    <n v="4.9999999999999996E-2"/>
    <s v="Welly Diecast Productions"/>
    <s v="Model features 30 windows, skylights &amp; glare resistant glass, working steering system, original logos"/>
    <n v="1579"/>
    <n v="77.900000000000006"/>
    <n v="136.66999999999999"/>
    <n v="2767.5"/>
    <n v="1947.5000000000002"/>
    <n v="819.99999999999977"/>
  </r>
  <r>
    <n v="10229"/>
    <s v="S12_4473"/>
    <n v="36"/>
    <n v="95.99"/>
    <n v="1"/>
    <x v="13"/>
    <x v="13"/>
    <x v="13"/>
    <n v="4155551450"/>
    <s v="5677 Strong St. "/>
    <s v="San Rafael"/>
    <n v="97562"/>
    <x v="0"/>
    <n v="1165"/>
    <n v="210500"/>
    <n v="10113"/>
    <d v="2003-03-26T00:00:00"/>
    <d v="2003-04-02T00:00:00"/>
    <d v="2003-03-27T00:00:00"/>
    <s v="Shipped"/>
    <n v="6"/>
    <n v="2"/>
    <x v="27"/>
    <x v="2"/>
    <n v="4.9999999999999996E-2"/>
    <s v="Exoto Designs"/>
    <s v="1:12 scale die-cast about 20&quot; long Hood opens, Rubber wheels"/>
    <n v="6125"/>
    <n v="55.7"/>
    <n v="118.5"/>
    <n v="3455.64"/>
    <n v="2005.2"/>
    <n v="1450.4399999999998"/>
  </r>
  <r>
    <n v="10229"/>
    <s v="S18_2319"/>
    <n v="26"/>
    <n v="104.32"/>
    <n v="4"/>
    <x v="13"/>
    <x v="13"/>
    <x v="13"/>
    <n v="4155551450"/>
    <s v="5677 Strong St. "/>
    <s v="San Rafael"/>
    <n v="97562"/>
    <x v="0"/>
    <n v="1165"/>
    <n v="210500"/>
    <n v="10113"/>
    <d v="2003-03-26T00:00:00"/>
    <d v="2003-04-02T00:00:00"/>
    <d v="2003-03-27T00:00:00"/>
    <s v="Shipped"/>
    <n v="6"/>
    <n v="2"/>
    <x v="29"/>
    <x v="2"/>
    <n v="5.4166666666666669E-2"/>
    <s v="Unimax Art Galleries"/>
    <s v="Exact replica. 100+ parts. working steering system, original logos"/>
    <n v="8258"/>
    <n v="74.86"/>
    <n v="122.73"/>
    <n v="2712.3199999999997"/>
    <n v="1946.36"/>
    <n v="765.95999999999981"/>
  </r>
  <r>
    <n v="10229"/>
    <s v="S18_2432"/>
    <n v="28"/>
    <n v="53.48"/>
    <n v="7"/>
    <x v="13"/>
    <x v="13"/>
    <x v="13"/>
    <n v="4155551450"/>
    <s v="5677 Strong St. "/>
    <s v="San Rafael"/>
    <n v="97562"/>
    <x v="0"/>
    <n v="1165"/>
    <n v="210500"/>
    <n v="10113"/>
    <d v="2003-03-26T00:00:00"/>
    <d v="2003-04-02T00:00:00"/>
    <d v="2003-03-27T00:00:00"/>
    <s v="Shipped"/>
    <n v="6"/>
    <n v="2"/>
    <x v="14"/>
    <x v="2"/>
    <n v="5.4166666666666669E-2"/>
    <s v="Carousel DieCast Legends"/>
    <s v="Gleaming red handsome appearance. Everything is here the fire hoses, ladder, axes, bells, lanterns, ready to fight any inferno."/>
    <n v="2018"/>
    <n v="24.92"/>
    <n v="60.77"/>
    <n v="1497.4399999999998"/>
    <n v="697.76"/>
    <n v="799.67999999999984"/>
  </r>
  <r>
    <n v="10229"/>
    <s v="S18_3232"/>
    <n v="22"/>
    <n v="157.49"/>
    <n v="5"/>
    <x v="13"/>
    <x v="13"/>
    <x v="13"/>
    <n v="4155551450"/>
    <s v="5677 Strong St. "/>
    <s v="San Rafael"/>
    <n v="97562"/>
    <x v="0"/>
    <n v="1165"/>
    <n v="210500"/>
    <n v="10113"/>
    <d v="2003-03-26T00:00:00"/>
    <d v="2003-04-02T00:00:00"/>
    <d v="2003-03-27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464.78"/>
    <n v="1713.8000000000002"/>
    <n v="1750.98"/>
  </r>
  <r>
    <n v="10229"/>
    <s v="S18_4600"/>
    <n v="41"/>
    <n v="119.87"/>
    <n v="10"/>
    <x v="13"/>
    <x v="13"/>
    <x v="13"/>
    <n v="4155551450"/>
    <s v="5677 Strong St. "/>
    <s v="San Rafael"/>
    <n v="97562"/>
    <x v="0"/>
    <n v="1165"/>
    <n v="210500"/>
    <n v="10113"/>
    <d v="2003-03-26T00:00:00"/>
    <d v="2003-04-02T00:00:00"/>
    <d v="2003-03-27T00:00:00"/>
    <s v="Shipped"/>
    <n v="6"/>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14.67"/>
    <n v="3475.1600000000003"/>
    <n v="1439.5099999999998"/>
  </r>
  <r>
    <n v="10229"/>
    <s v="S18_4668"/>
    <n v="39"/>
    <n v="43.77"/>
    <n v="14"/>
    <x v="13"/>
    <x v="13"/>
    <x v="13"/>
    <n v="4155551450"/>
    <s v="5677 Strong St. "/>
    <s v="San Rafael"/>
    <n v="97562"/>
    <x v="0"/>
    <n v="1165"/>
    <n v="210500"/>
    <n v="10113"/>
    <d v="2003-03-26T00:00:00"/>
    <d v="2003-04-02T00:00:00"/>
    <d v="2003-03-27T00:00:00"/>
    <s v="Shipped"/>
    <n v="6"/>
    <n v="2"/>
    <x v="20"/>
    <x v="0"/>
    <n v="5.4166666666666669E-2"/>
    <s v="Studio M Art Models"/>
    <s v="Features completely detailed interior including Velvet flocked drapes,deluxe wood grain floor, and a wood grain casket with seperate chrome handles"/>
    <n v="6645"/>
    <n v="23.14"/>
    <n v="50.31"/>
    <n v="1707.0300000000002"/>
    <n v="902.46"/>
    <n v="804.57000000000016"/>
  </r>
  <r>
    <n v="10229"/>
    <s v="S24_2300"/>
    <n v="48"/>
    <n v="115.01"/>
    <n v="6"/>
    <x v="13"/>
    <x v="13"/>
    <x v="13"/>
    <n v="4155551450"/>
    <s v="5677 Strong St. "/>
    <s v="San Rafael"/>
    <n v="97562"/>
    <x v="0"/>
    <n v="1165"/>
    <n v="210500"/>
    <n v="10113"/>
    <d v="2003-03-26T00:00:00"/>
    <d v="2003-04-02T00:00:00"/>
    <d v="2003-03-27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520.4800000000005"/>
    <n v="2944.32"/>
    <n v="2576.1600000000003"/>
  </r>
  <r>
    <n v="10229"/>
    <s v="S24_2840"/>
    <n v="33"/>
    <n v="34.65"/>
    <n v="2"/>
    <x v="13"/>
    <x v="13"/>
    <x v="13"/>
    <n v="4155551450"/>
    <s v="5677 Strong St. "/>
    <s v="San Rafael"/>
    <n v="97562"/>
    <x v="0"/>
    <n v="1165"/>
    <n v="210500"/>
    <n v="10113"/>
    <d v="2003-03-26T00:00:00"/>
    <d v="2003-04-02T00:00:00"/>
    <d v="2003-03-27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143.45"/>
    <n v="525.03"/>
    <n v="618.42000000000007"/>
  </r>
  <r>
    <n v="10229"/>
    <s v="S32_1268"/>
    <n v="25"/>
    <n v="78.97"/>
    <n v="8"/>
    <x v="13"/>
    <x v="13"/>
    <x v="13"/>
    <n v="4155551450"/>
    <s v="5677 Strong St. "/>
    <s v="San Rafael"/>
    <n v="97562"/>
    <x v="0"/>
    <n v="1165"/>
    <n v="210500"/>
    <n v="10113"/>
    <d v="2003-03-26T00:00:00"/>
    <d v="2003-04-02T00:00:00"/>
    <d v="2003-03-27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1974.25"/>
    <n v="1348.25"/>
    <n v="626"/>
  </r>
  <r>
    <n v="10229"/>
    <s v="S32_2509"/>
    <n v="23"/>
    <n v="49.78"/>
    <n v="3"/>
    <x v="13"/>
    <x v="13"/>
    <x v="13"/>
    <n v="4155551450"/>
    <s v="5677 Strong St. "/>
    <s v="San Rafael"/>
    <n v="97562"/>
    <x v="0"/>
    <n v="1165"/>
    <n v="210500"/>
    <n v="10113"/>
    <d v="2003-03-26T00:00:00"/>
    <d v="2003-04-02T00:00:00"/>
    <d v="2003-03-27T00:00:00"/>
    <s v="Shipped"/>
    <n v="6"/>
    <n v="2"/>
    <x v="35"/>
    <x v="2"/>
    <n v="6.3888888888888884E-2"/>
    <s v="Classic Metal Creations"/>
    <s v="Model features bi-level seating, 50 windows, skylights &amp; glare resistant glass, working steering system, original logos"/>
    <n v="2874"/>
    <n v="25.98"/>
    <n v="54.11"/>
    <n v="1144.94"/>
    <n v="597.54"/>
    <n v="547.40000000000009"/>
  </r>
  <r>
    <n v="10229"/>
    <s v="S32_3522"/>
    <n v="30"/>
    <n v="52.36"/>
    <n v="12"/>
    <x v="13"/>
    <x v="13"/>
    <x v="13"/>
    <n v="4155551450"/>
    <s v="5677 Strong St. "/>
    <s v="San Rafael"/>
    <n v="97562"/>
    <x v="0"/>
    <n v="1165"/>
    <n v="210500"/>
    <n v="10113"/>
    <d v="2003-03-26T00:00:00"/>
    <d v="2003-04-02T00:00:00"/>
    <d v="2003-03-27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570.8"/>
    <n v="1008.3"/>
    <n v="562.5"/>
  </r>
  <r>
    <n v="10229"/>
    <s v="S700_2824"/>
    <n v="50"/>
    <n v="91.04"/>
    <n v="11"/>
    <x v="13"/>
    <x v="13"/>
    <x v="13"/>
    <n v="4155551450"/>
    <s v="5677 Strong St. "/>
    <s v="San Rafael"/>
    <n v="97562"/>
    <x v="0"/>
    <n v="1165"/>
    <n v="210500"/>
    <n v="10113"/>
    <d v="2003-03-26T00:00:00"/>
    <d v="2003-04-02T00:00:00"/>
    <d v="2003-03-27T00:00:00"/>
    <s v="Shipped"/>
    <n v="6"/>
    <n v="2"/>
    <x v="25"/>
    <x v="1"/>
    <n v="5.4166666666666669E-2"/>
    <s v="Carousel DieCast Legends"/>
    <s v="Features include opening and closing doors. Color: White. _x000a_Measures approximately 9 1/2&quot; Long."/>
    <n v="6934"/>
    <n v="46.53"/>
    <n v="101.15"/>
    <n v="4552"/>
    <n v="2326.5"/>
    <n v="2225.5"/>
  </r>
  <r>
    <n v="10230"/>
    <s v="S12_3148"/>
    <n v="43"/>
    <n v="128.41999999999999"/>
    <n v="1"/>
    <x v="1"/>
    <x v="1"/>
    <x v="1"/>
    <n v="496966902555"/>
    <s v="Lyonerstr. 34 "/>
    <s v="Frankfurt"/>
    <n v="60528"/>
    <x v="1"/>
    <n v="1504"/>
    <n v="59700"/>
    <n v="10101"/>
    <d v="2003-01-09T00:00:00"/>
    <d v="2003-01-18T00:00:00"/>
    <d v="2003-01-11T00:00:00"/>
    <s v="Shipped"/>
    <n v="7"/>
    <n v="2"/>
    <x v="26"/>
    <x v="1"/>
    <n v="5.4166666666666669E-2"/>
    <s v="Welly Diecast Productions"/>
    <s v="1:18 scale die-cast about 10&quot; long doors open, hood opens, trunk opens and wheels roll"/>
    <n v="6906"/>
    <n v="89.14"/>
    <n v="151.08000000000001"/>
    <n v="5522.0599999999995"/>
    <n v="3833.02"/>
    <n v="1689.0399999999995"/>
  </r>
  <r>
    <n v="10230"/>
    <s v="S18_2238"/>
    <n v="49"/>
    <n v="153.91"/>
    <n v="8"/>
    <x v="1"/>
    <x v="1"/>
    <x v="1"/>
    <n v="496966902555"/>
    <s v="Lyonerstr. 34 "/>
    <s v="Frankfurt"/>
    <n v="60528"/>
    <x v="1"/>
    <n v="1504"/>
    <n v="59700"/>
    <n v="10101"/>
    <d v="2003-01-09T00:00:00"/>
    <d v="2003-01-18T00:00:00"/>
    <d v="2003-01-11T00:00:00"/>
    <s v="Shipped"/>
    <n v="7"/>
    <n v="2"/>
    <x v="28"/>
    <x v="1"/>
    <n v="5.4166666666666669E-2"/>
    <s v="Gearbox Collectibles"/>
    <s v="Turnable front wheels; steering function; detailed interior; detailed engine; opening hood; opening trunk; opening doors; and detailed chassis."/>
    <n v="4724"/>
    <n v="101.51"/>
    <n v="163.72999999999999"/>
    <n v="7541.59"/>
    <n v="4973.9900000000007"/>
    <n v="2567.5999999999995"/>
  </r>
  <r>
    <n v="10230"/>
    <s v="S18_4027"/>
    <n v="42"/>
    <n v="142.18"/>
    <n v="3"/>
    <x v="1"/>
    <x v="1"/>
    <x v="1"/>
    <n v="496966902555"/>
    <s v="Lyonerstr. 34 "/>
    <s v="Frankfurt"/>
    <n v="60528"/>
    <x v="1"/>
    <n v="1504"/>
    <n v="59700"/>
    <n v="10101"/>
    <d v="2003-01-09T00:00:00"/>
    <d v="2003-01-18T00:00:00"/>
    <d v="2003-01-11T00:00:00"/>
    <s v="Shipped"/>
    <n v="7"/>
    <n v="2"/>
    <x v="31"/>
    <x v="1"/>
    <n v="5.4166666666666669E-2"/>
    <s v="Min Lin Diecast"/>
    <s v="Features include opening and closing doors. Color: White."/>
    <n v="5545"/>
    <n v="91.92"/>
    <n v="143.62"/>
    <n v="5971.56"/>
    <n v="3860.64"/>
    <n v="2110.9200000000005"/>
  </r>
  <r>
    <n v="10230"/>
    <s v="S24_1444"/>
    <n v="36"/>
    <n v="47.4"/>
    <n v="6"/>
    <x v="1"/>
    <x v="1"/>
    <x v="1"/>
    <n v="496966902555"/>
    <s v="Lyonerstr. 34 "/>
    <s v="Frankfurt"/>
    <n v="60528"/>
    <x v="1"/>
    <n v="1504"/>
    <n v="59700"/>
    <n v="10101"/>
    <d v="2003-01-09T00:00:00"/>
    <d v="2003-01-18T00:00:00"/>
    <d v="2003-01-11T00:00:00"/>
    <s v="Shipped"/>
    <n v="7"/>
    <n v="2"/>
    <x v="32"/>
    <x v="1"/>
    <n v="5.8333333333333327E-2"/>
    <s v="Highway 66 Mini Classics"/>
    <s v="1:24 scale die-cast about 18&quot; long doors open, hood opens and rubber wheels"/>
    <n v="4074"/>
    <n v="32.369999999999997"/>
    <n v="57.8"/>
    <n v="1706.3999999999999"/>
    <n v="1165.32"/>
    <n v="541.07999999999993"/>
  </r>
  <r>
    <n v="10230"/>
    <s v="S24_4048"/>
    <n v="45"/>
    <n v="99.36"/>
    <n v="5"/>
    <x v="1"/>
    <x v="1"/>
    <x v="1"/>
    <n v="496966902555"/>
    <s v="Lyonerstr. 34 "/>
    <s v="Frankfurt"/>
    <n v="60528"/>
    <x v="1"/>
    <n v="1504"/>
    <n v="59700"/>
    <n v="10101"/>
    <d v="2003-01-09T00:00:00"/>
    <d v="2003-01-18T00:00:00"/>
    <d v="2003-01-11T00:00:00"/>
    <s v="Shipped"/>
    <n v="7"/>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471.2"/>
    <n v="3140.1"/>
    <n v="1331.1"/>
  </r>
  <r>
    <n v="10230"/>
    <s v="S32_3207"/>
    <n v="46"/>
    <n v="59.03"/>
    <n v="4"/>
    <x v="1"/>
    <x v="1"/>
    <x v="1"/>
    <n v="496966902555"/>
    <s v="Lyonerstr. 34 "/>
    <s v="Frankfurt"/>
    <n v="60528"/>
    <x v="1"/>
    <n v="1504"/>
    <n v="59700"/>
    <n v="10101"/>
    <d v="2003-01-09T00:00:00"/>
    <d v="2003-01-18T00:00:00"/>
    <d v="2003-01-11T00:00:00"/>
    <s v="Shipped"/>
    <n v="7"/>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15.38"/>
    <n v="1229.1199999999999"/>
    <n v="1486.2600000000002"/>
  </r>
  <r>
    <n v="10230"/>
    <s v="S50_1392"/>
    <n v="34"/>
    <n v="100.7"/>
    <n v="7"/>
    <x v="1"/>
    <x v="1"/>
    <x v="1"/>
    <n v="496966902555"/>
    <s v="Lyonerstr. 34 "/>
    <s v="Frankfurt"/>
    <n v="60528"/>
    <x v="1"/>
    <n v="1504"/>
    <n v="59700"/>
    <n v="10101"/>
    <d v="2003-01-09T00:00:00"/>
    <d v="2003-01-18T00:00:00"/>
    <d v="2003-01-11T00:00:00"/>
    <s v="Shipped"/>
    <n v="7"/>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423.8"/>
    <n v="2321.86"/>
    <n v="1101.94"/>
  </r>
  <r>
    <n v="10230"/>
    <s v="S50_1514"/>
    <n v="43"/>
    <n v="57.41"/>
    <n v="2"/>
    <x v="1"/>
    <x v="1"/>
    <x v="1"/>
    <n v="496966902555"/>
    <s v="Lyonerstr. 34 "/>
    <s v="Frankfurt"/>
    <n v="60528"/>
    <x v="1"/>
    <n v="1504"/>
    <n v="59700"/>
    <n v="10101"/>
    <d v="2003-01-09T00:00:00"/>
    <d v="2003-01-18T00:00:00"/>
    <d v="2003-01-11T00:00:00"/>
    <s v="Shipped"/>
    <n v="7"/>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468.6299999999997"/>
    <n v="1612.0700000000002"/>
    <n v="856.55999999999949"/>
  </r>
  <r>
    <n v="10231"/>
    <s v="S12_1108"/>
    <n v="42"/>
    <n v="193.25"/>
    <n v="2"/>
    <x v="56"/>
    <x v="56"/>
    <x v="56"/>
    <n v="34913728555"/>
    <s v="Merchants House 27-30 Merchant's Quay"/>
    <s v="Madrid"/>
    <n v="28023"/>
    <x v="3"/>
    <n v="1702"/>
    <n v="59600"/>
    <n v="10177"/>
    <d v="2003-11-07T00:00:00"/>
    <d v="2003-11-17T00:00:00"/>
    <d v="2003-11-12T00:00:00"/>
    <s v="Shipped"/>
    <n v="7"/>
    <n v="4"/>
    <x v="40"/>
    <x v="1"/>
    <n v="4.9999999999999996E-2"/>
    <s v="Second Gear Diecast"/>
    <s v="Turnable front wheels; steering function; detailed interior; detailed engine; opening hood; opening trunk; opening doors; and detailed chassis."/>
    <n v="3619"/>
    <n v="95.59"/>
    <n v="207.8"/>
    <n v="8116.5"/>
    <n v="4014.78"/>
    <n v="4101.7199999999993"/>
  </r>
  <r>
    <n v="10231"/>
    <s v="S12_3891"/>
    <n v="49"/>
    <n v="147.07"/>
    <n v="1"/>
    <x v="56"/>
    <x v="56"/>
    <x v="56"/>
    <n v="34913728555"/>
    <s v="Merchants House 27-30 Merchant's Quay"/>
    <s v="Madrid"/>
    <n v="28023"/>
    <x v="3"/>
    <n v="1702"/>
    <n v="59600"/>
    <n v="10177"/>
    <d v="2003-11-07T00:00:00"/>
    <d v="2003-11-17T00:00:00"/>
    <d v="2003-11-12T00:00:00"/>
    <s v="Shipped"/>
    <n v="7"/>
    <n v="4"/>
    <x v="41"/>
    <x v="1"/>
    <n v="4.9999999999999996E-2"/>
    <s v="Second Gear Diecast"/>
    <s v="Turnable front wheels; steering function; detailed interior; detailed engine; opening hood; opening trunk; opening doors; and detailed chassis."/>
    <n v="1049"/>
    <n v="83.05"/>
    <n v="173.02"/>
    <n v="7206.4299999999994"/>
    <n v="4069.45"/>
    <n v="3136.9799999999996"/>
  </r>
  <r>
    <n v="10232"/>
    <s v="S18_3140"/>
    <n v="22"/>
    <n v="133.86000000000001"/>
    <n v="6"/>
    <x v="81"/>
    <x v="81"/>
    <x v="81"/>
    <n v="1985558888"/>
    <s v="Garden House Crowther Way 23"/>
    <s v="Cowes"/>
    <s v="PO317PJ"/>
    <x v="7"/>
    <n v="1501"/>
    <n v="93900"/>
    <n v="10232"/>
    <d v="2004-03-20T00:00:00"/>
    <d v="2004-03-30T00:00:00"/>
    <d v="2004-03-25T00:00:00"/>
    <s v="Shipped"/>
    <n v="7"/>
    <n v="4"/>
    <x v="42"/>
    <x v="0"/>
    <n v="5.4166666666666669E-2"/>
    <s v="Unimax Art Galleries"/>
    <s v="Features opening trunk,  working steering system"/>
    <n v="3913"/>
    <n v="68.3"/>
    <n v="136.59"/>
    <n v="2944.92"/>
    <n v="1502.6"/>
    <n v="1442.3200000000002"/>
  </r>
  <r>
    <n v="10232"/>
    <s v="S18_3259"/>
    <n v="48"/>
    <n v="97.81"/>
    <n v="8"/>
    <x v="81"/>
    <x v="81"/>
    <x v="81"/>
    <n v="1985558888"/>
    <s v="Garden House Crowther Way 23"/>
    <s v="Cowes"/>
    <s v="PO317PJ"/>
    <x v="7"/>
    <n v="1501"/>
    <n v="93900"/>
    <n v="10232"/>
    <d v="2004-03-20T00:00:00"/>
    <d v="2004-03-30T00:00:00"/>
    <d v="2004-03-25T00:00:00"/>
    <s v="Shipped"/>
    <n v="7"/>
    <n v="4"/>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694.88"/>
    <n v="3242.88"/>
    <n v="1452"/>
  </r>
  <r>
    <n v="10232"/>
    <s v="S18_4522"/>
    <n v="23"/>
    <n v="78.12"/>
    <n v="5"/>
    <x v="81"/>
    <x v="81"/>
    <x v="81"/>
    <n v="1985558888"/>
    <s v="Garden House Crowther Way 23"/>
    <s v="Cowes"/>
    <s v="PO317PJ"/>
    <x v="7"/>
    <n v="1501"/>
    <n v="93900"/>
    <n v="10232"/>
    <d v="2004-03-20T00:00:00"/>
    <d v="2004-03-30T00:00:00"/>
    <d v="2004-03-25T00:00:00"/>
    <s v="Shipped"/>
    <n v="7"/>
    <n v="4"/>
    <x v="44"/>
    <x v="0"/>
    <n v="5.4166666666666669E-2"/>
    <s v="Exoto Designs"/>
    <s v="Features opening trunk,  working steering system"/>
    <n v="8290"/>
    <n v="52.66"/>
    <n v="87.77"/>
    <n v="1796.7600000000002"/>
    <n v="1211.1799999999998"/>
    <n v="585.58000000000038"/>
  </r>
  <r>
    <n v="10232"/>
    <s v="S24_2011"/>
    <n v="46"/>
    <n v="113.06"/>
    <n v="4"/>
    <x v="81"/>
    <x v="81"/>
    <x v="81"/>
    <n v="1985558888"/>
    <s v="Garden House Crowther Way 23"/>
    <s v="Cowes"/>
    <s v="PO317PJ"/>
    <x v="7"/>
    <n v="1501"/>
    <n v="93900"/>
    <n v="10232"/>
    <d v="2004-03-20T00:00:00"/>
    <d v="2004-03-30T00:00:00"/>
    <d v="2004-03-25T00:00:00"/>
    <s v="Shipped"/>
    <n v="7"/>
    <n v="4"/>
    <x v="45"/>
    <x v="4"/>
    <n v="5.8333333333333327E-2"/>
    <s v="Carousel DieCast Legends"/>
    <s v="All wood with canvas sails. Many extras including rigging, long boats, pilot house, anchors, etc. Comes with 4 masts, all square-rigged."/>
    <n v="1898"/>
    <n v="82.34"/>
    <n v="122.89"/>
    <n v="5200.76"/>
    <n v="3787.6400000000003"/>
    <n v="1413.12"/>
  </r>
  <r>
    <n v="10232"/>
    <s v="S700_1938"/>
    <n v="26"/>
    <n v="84.88"/>
    <n v="7"/>
    <x v="81"/>
    <x v="81"/>
    <x v="81"/>
    <n v="1985558888"/>
    <s v="Garden House Crowther Way 23"/>
    <s v="Cowes"/>
    <s v="PO317PJ"/>
    <x v="7"/>
    <n v="1501"/>
    <n v="93900"/>
    <n v="10232"/>
    <d v="2004-03-20T00:00:00"/>
    <d v="2004-03-30T00:00:00"/>
    <d v="2004-03-25T00:00:00"/>
    <s v="Shipped"/>
    <n v="7"/>
    <n v="4"/>
    <x v="49"/>
    <x v="4"/>
    <n v="0.52777777777777779"/>
    <s v="Studio M Art Models"/>
    <s v="Measures 31 1/2 inches Long x 25 1/2 inches High x 10 5/8 inches Wide_x000a_All wood with canvas sail. Extras include long boats, rigging, ladders, railing, anchors, side cannons, hand painted, etc."/>
    <n v="737"/>
    <n v="43.3"/>
    <n v="86.61"/>
    <n v="2206.88"/>
    <n v="1125.8"/>
    <n v="1081.0800000000002"/>
  </r>
  <r>
    <n v="10232"/>
    <s v="S700_3505"/>
    <n v="48"/>
    <n v="86.15"/>
    <n v="1"/>
    <x v="81"/>
    <x v="81"/>
    <x v="81"/>
    <n v="1985558888"/>
    <s v="Garden House Crowther Way 23"/>
    <s v="Cowes"/>
    <s v="PO317PJ"/>
    <x v="7"/>
    <n v="1501"/>
    <n v="93900"/>
    <n v="10232"/>
    <d v="2004-03-20T00:00:00"/>
    <d v="2004-03-30T00:00:00"/>
    <d v="2004-03-25T00:00:00"/>
    <s v="Shipped"/>
    <n v="7"/>
    <n v="4"/>
    <x v="51"/>
    <x v="4"/>
    <n v="0.52777777777777779"/>
    <s v="Carousel DieCast Legends"/>
    <s v="Completed model measures 19 1/2 inches long, 9 inches high, 3inches wide and is in barn red/black. All wood and metal."/>
    <n v="1956"/>
    <n v="51.09"/>
    <n v="100.17"/>
    <n v="4135.2000000000007"/>
    <n v="2452.3200000000002"/>
    <n v="1682.8800000000006"/>
  </r>
  <r>
    <n v="10232"/>
    <s v="S700_3962"/>
    <n v="35"/>
    <n v="81.430000000000007"/>
    <n v="2"/>
    <x v="81"/>
    <x v="81"/>
    <x v="81"/>
    <n v="1985558888"/>
    <s v="Garden House Crowther Way 23"/>
    <s v="Cowes"/>
    <s v="PO317PJ"/>
    <x v="7"/>
    <n v="1501"/>
    <n v="93900"/>
    <n v="10232"/>
    <d v="2004-03-20T00:00:00"/>
    <d v="2004-03-30T00:00:00"/>
    <d v="2004-03-25T00:00:00"/>
    <s v="Shipped"/>
    <n v="7"/>
    <n v="4"/>
    <x v="52"/>
    <x v="4"/>
    <n v="0.52777777777777779"/>
    <s v="Welly Diecast Productions"/>
    <s v="Exact replica. Wood and Metal. Many extras including rigging, long boats, pilot house, anchors, etc. Comes with three masts, all square-rigged."/>
    <n v="5088"/>
    <n v="53.63"/>
    <n v="99.31"/>
    <n v="2850.05"/>
    <n v="1877.0500000000002"/>
    <n v="973"/>
  </r>
  <r>
    <n v="10232"/>
    <s v="S72_3212"/>
    <n v="24"/>
    <n v="48.59"/>
    <n v="3"/>
    <x v="81"/>
    <x v="81"/>
    <x v="81"/>
    <n v="1985558888"/>
    <s v="Garden House Crowther Way 23"/>
    <s v="Cowes"/>
    <s v="PO317PJ"/>
    <x v="7"/>
    <n v="1501"/>
    <n v="93900"/>
    <n v="10232"/>
    <d v="2004-03-20T00:00:00"/>
    <d v="2004-03-30T00:00:00"/>
    <d v="2004-03-25T00:00:00"/>
    <s v="Shipped"/>
    <n v="7"/>
    <n v="4"/>
    <x v="53"/>
    <x v="4"/>
    <n v="9.1666666666666674E-2"/>
    <s v="Unimax Art Galleries"/>
    <s v="Measures 38 inches Long x 33 3/4 inches High. Includes a stand._x000a_Many extras including rigging, long boats, pilot house, anchors, etc. Comes with 2 masts, all square-rigged"/>
    <n v="414"/>
    <n v="33.299999999999997"/>
    <n v="54.6"/>
    <n v="1166.1600000000001"/>
    <n v="799.19999999999993"/>
    <n v="366.96000000000015"/>
  </r>
  <r>
    <n v="10233"/>
    <s v="S24_3151"/>
    <n v="40"/>
    <n v="70.81"/>
    <n v="2"/>
    <x v="82"/>
    <x v="82"/>
    <x v="82"/>
    <n v="2015559350"/>
    <s v="7476 Moss Rd. "/>
    <s v="Newark"/>
    <n v="94019"/>
    <x v="0"/>
    <n v="1323"/>
    <n v="43000"/>
    <n v="10233"/>
    <d v="2004-03-29T00:00:00"/>
    <d v="2004-04-04T00:00:00"/>
    <d v="2004-04-02T00:00:00"/>
    <s v="Shipped"/>
    <n v="5"/>
    <n v="5"/>
    <x v="46"/>
    <x v="0"/>
    <n v="5.8333333333333327E-2"/>
    <s v="Min Lin Diecast"/>
    <s v="This model features chrome trim and grille, opening hood, opening doors, opening trunk, detailed engine, working steering system. Color white."/>
    <n v="9173"/>
    <n v="46.91"/>
    <n v="88.51"/>
    <n v="2832.4"/>
    <n v="1876.3999999999999"/>
    <n v="956.00000000000023"/>
  </r>
  <r>
    <n v="10233"/>
    <s v="S700_1138"/>
    <n v="36"/>
    <n v="66"/>
    <n v="3"/>
    <x v="82"/>
    <x v="82"/>
    <x v="82"/>
    <n v="2015559350"/>
    <s v="7476 Moss Rd. "/>
    <s v="Newark"/>
    <n v="94019"/>
    <x v="0"/>
    <n v="1323"/>
    <n v="43000"/>
    <n v="10233"/>
    <d v="2004-03-29T00:00:00"/>
    <d v="2004-04-04T00:00:00"/>
    <d v="2004-04-02T00:00:00"/>
    <s v="Shipped"/>
    <n v="5"/>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76"/>
    <n v="1224"/>
    <n v="1152"/>
  </r>
  <r>
    <n v="10233"/>
    <s v="S700_2610"/>
    <n v="29"/>
    <n v="67.94"/>
    <n v="1"/>
    <x v="82"/>
    <x v="82"/>
    <x v="82"/>
    <n v="2015559350"/>
    <s v="7476 Moss Rd. "/>
    <s v="Newark"/>
    <n v="94019"/>
    <x v="0"/>
    <n v="1323"/>
    <n v="43000"/>
    <n v="10233"/>
    <d v="2004-03-29T00:00:00"/>
    <d v="2004-04-04T00:00:00"/>
    <d v="2004-04-02T00:00:00"/>
    <s v="Shipped"/>
    <n v="5"/>
    <n v="5"/>
    <x v="50"/>
    <x v="4"/>
    <n v="0.52777777777777779"/>
    <s v="Red Start Diecast"/>
    <s v="All wood with canvas sails. Measures 31 1/2&quot; Length x 22 3/8&quot; High x 8 1/4&quot; Width. Extras include 4 boats on deck, sea sprite on bow, anchors, copper railing, pilot houses, etc."/>
    <n v="7083"/>
    <n v="33.97"/>
    <n v="72.28"/>
    <n v="1970.26"/>
    <n v="985.13"/>
    <n v="985.13"/>
  </r>
  <r>
    <n v="10234"/>
    <s v="S10_4757"/>
    <n v="48"/>
    <n v="118.32"/>
    <n v="9"/>
    <x v="83"/>
    <x v="83"/>
    <x v="83"/>
    <n v="44999555"/>
    <s v="101 Lambton Quay Level 11"/>
    <s v="Wellington"/>
    <n v="0"/>
    <x v="14"/>
    <n v="1612"/>
    <n v="86800"/>
    <n v="10234"/>
    <d v="2004-03-30T00:00:00"/>
    <d v="2004-04-05T00:00:00"/>
    <d v="2004-04-02T00:00:00"/>
    <s v="Shipped"/>
    <n v="5"/>
    <n v="4"/>
    <x v="39"/>
    <x v="1"/>
    <n v="4.8611111111111112E-2"/>
    <s v="Motor City Art Classics"/>
    <s v="Features include: Turnable front wheels; steering function; detailed interior; detailed engine; opening hood; opening trunk; opening doors; and detailed chassis."/>
    <n v="3252"/>
    <n v="85.68"/>
    <n v="136"/>
    <n v="5679.36"/>
    <n v="4112.6400000000003"/>
    <n v="1566.7199999999993"/>
  </r>
  <r>
    <n v="10234"/>
    <s v="S18_1662"/>
    <n v="50"/>
    <n v="146.65"/>
    <n v="1"/>
    <x v="83"/>
    <x v="83"/>
    <x v="83"/>
    <n v="44999555"/>
    <s v="101 Lambton Quay Level 11"/>
    <s v="Wellington"/>
    <n v="0"/>
    <x v="14"/>
    <n v="1612"/>
    <n v="86800"/>
    <n v="10234"/>
    <d v="2004-03-30T00:00:00"/>
    <d v="2004-04-05T00:00:00"/>
    <d v="2004-04-02T00:00:00"/>
    <s v="Shipped"/>
    <n v="5"/>
    <n v="4"/>
    <x v="54"/>
    <x v="5"/>
    <n v="5.4166666666666669E-2"/>
    <s v="Red Start Diecast"/>
    <s v="1:18 scale replica of actual Army's UH-60L BLACK HAWK Helicopter. 100% hand-assembled. Features rotating rotor blades, propeller blades and rubber wheels."/>
    <n v="5330"/>
    <n v="77.27"/>
    <n v="157.69"/>
    <n v="7332.5"/>
    <n v="3863.5"/>
    <n v="3469"/>
  </r>
  <r>
    <n v="10234"/>
    <s v="S18_3029"/>
    <n v="48"/>
    <n v="84.3"/>
    <n v="7"/>
    <x v="83"/>
    <x v="83"/>
    <x v="83"/>
    <n v="44999555"/>
    <s v="101 Lambton Quay Level 11"/>
    <s v="Wellington"/>
    <n v="0"/>
    <x v="14"/>
    <n v="1612"/>
    <n v="86800"/>
    <n v="10234"/>
    <d v="2004-03-30T00:00:00"/>
    <d v="2004-04-05T00:00:00"/>
    <d v="2004-04-02T00:00:00"/>
    <s v="Shipped"/>
    <n v="5"/>
    <n v="4"/>
    <x v="56"/>
    <x v="4"/>
    <n v="5.4166666666666669E-2"/>
    <s v="Min Lin Diecast"/>
    <s v="Exact replica. Wood and Metal. Many extras including rigging, long boats, pilot house, anchors, etc. Comes with three masts, all square-rigged."/>
    <n v="4259"/>
    <n v="51.61"/>
    <n v="86.02"/>
    <n v="4046.3999999999996"/>
    <n v="2477.2799999999997"/>
    <n v="1569.12"/>
  </r>
  <r>
    <n v="10234"/>
    <s v="S18_3856"/>
    <n v="39"/>
    <n v="85.75"/>
    <n v="6"/>
    <x v="83"/>
    <x v="83"/>
    <x v="83"/>
    <n v="44999555"/>
    <s v="101 Lambton Quay Level 11"/>
    <s v="Wellington"/>
    <n v="0"/>
    <x v="14"/>
    <n v="1612"/>
    <n v="86800"/>
    <n v="10234"/>
    <d v="2004-03-30T00:00:00"/>
    <d v="2004-04-05T00:00:00"/>
    <d v="2004-04-02T00:00:00"/>
    <s v="Shipped"/>
    <n v="5"/>
    <n v="4"/>
    <x v="57"/>
    <x v="0"/>
    <n v="5.4166666666666669E-2"/>
    <s v="Exoto Designs"/>
    <s v="Features opening hood, opening doors, opening trunk, wide white wall tires, front door arm rests, working steering system, leather upholstery. Color black."/>
    <n v="2378"/>
    <n v="64.58"/>
    <n v="105.87"/>
    <n v="3344.25"/>
    <n v="2518.62"/>
    <n v="825.63000000000011"/>
  </r>
  <r>
    <n v="10234"/>
    <s v="S24_2841"/>
    <n v="44"/>
    <n v="67.14"/>
    <n v="2"/>
    <x v="83"/>
    <x v="83"/>
    <x v="83"/>
    <n v="44999555"/>
    <s v="101 Lambton Quay Level 11"/>
    <s v="Wellington"/>
    <n v="0"/>
    <x v="14"/>
    <n v="1612"/>
    <n v="86800"/>
    <n v="10234"/>
    <d v="2004-03-30T00:00:00"/>
    <d v="2004-04-05T00:00:00"/>
    <d v="2004-04-02T00:00:00"/>
    <s v="Shipped"/>
    <n v="5"/>
    <n v="4"/>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954.16"/>
    <n v="1507"/>
    <n v="1447.1599999999999"/>
  </r>
  <r>
    <n v="10234"/>
    <s v="S24_3420"/>
    <n v="25"/>
    <n v="65.09"/>
    <n v="3"/>
    <x v="83"/>
    <x v="83"/>
    <x v="83"/>
    <n v="44999555"/>
    <s v="101 Lambton Quay Level 11"/>
    <s v="Wellington"/>
    <n v="0"/>
    <x v="14"/>
    <n v="1612"/>
    <n v="86800"/>
    <n v="10234"/>
    <d v="2004-03-30T00:00:00"/>
    <d v="2004-04-05T00:00:00"/>
    <d v="2004-04-02T00:00:00"/>
    <s v="Shipped"/>
    <n v="5"/>
    <n v="4"/>
    <x v="60"/>
    <x v="0"/>
    <n v="5.8333333333333327E-2"/>
    <s v="Autoart Studio Design"/>
    <s v="Features opening hood, opening doors, opening trunk, wide white wall tires, front door arm rests, working steering system"/>
    <n v="2902"/>
    <n v="26.3"/>
    <n v="65.75"/>
    <n v="1627.25"/>
    <n v="657.5"/>
    <n v="969.75"/>
  </r>
  <r>
    <n v="10234"/>
    <s v="S24_3816"/>
    <n v="31"/>
    <n v="78.83"/>
    <n v="8"/>
    <x v="83"/>
    <x v="83"/>
    <x v="83"/>
    <n v="44999555"/>
    <s v="101 Lambton Quay Level 11"/>
    <s v="Wellington"/>
    <n v="0"/>
    <x v="14"/>
    <n v="1612"/>
    <n v="86800"/>
    <n v="10234"/>
    <d v="2004-03-30T00:00:00"/>
    <d v="2004-04-05T00:00:00"/>
    <d v="2004-04-02T00:00:00"/>
    <s v="Shipped"/>
    <n v="5"/>
    <n v="4"/>
    <x v="47"/>
    <x v="0"/>
    <n v="5.8333333333333327E-2"/>
    <s v="Carousel DieCast Legends"/>
    <s v="Chrome Trim, Chrome Grille, Opening Hood, Opening Doors, Opening Trunk, Detailed Engine, Working Steering System. Color black."/>
    <n v="6621"/>
    <n v="48.64"/>
    <n v="83.86"/>
    <n v="2443.73"/>
    <n v="1507.84"/>
    <n v="935.8900000000001"/>
  </r>
  <r>
    <n v="10234"/>
    <s v="S700_2047"/>
    <n v="29"/>
    <n v="83.28"/>
    <n v="5"/>
    <x v="83"/>
    <x v="83"/>
    <x v="83"/>
    <n v="44999555"/>
    <s v="101 Lambton Quay Level 11"/>
    <s v="Wellington"/>
    <n v="0"/>
    <x v="14"/>
    <n v="1612"/>
    <n v="86800"/>
    <n v="10234"/>
    <d v="2004-03-30T00:00:00"/>
    <d v="2004-04-05T00:00:00"/>
    <d v="2004-04-02T00:00:00"/>
    <s v="Shipped"/>
    <n v="5"/>
    <n v="4"/>
    <x v="66"/>
    <x v="4"/>
    <n v="0.52777777777777779"/>
    <s v="Unimax Art Galleries"/>
    <s v="Measures 30 inches Long x 27 1/2 inches High x 4 3/4 inches Wide. _x000a_Many extras including rigging, long boats, pilot house, anchors, etc. Comes with three masts, all square-rigged."/>
    <n v="3501"/>
    <n v="39.83"/>
    <n v="90.52"/>
    <n v="2415.12"/>
    <n v="1155.07"/>
    <n v="1260.05"/>
  </r>
  <r>
    <n v="10234"/>
    <s v="S72_1253"/>
    <n v="40"/>
    <n v="45.69"/>
    <n v="4"/>
    <x v="83"/>
    <x v="83"/>
    <x v="83"/>
    <n v="44999555"/>
    <s v="101 Lambton Quay Level 11"/>
    <s v="Wellington"/>
    <n v="0"/>
    <x v="14"/>
    <n v="1612"/>
    <n v="86800"/>
    <n v="10234"/>
    <d v="2004-03-30T00:00:00"/>
    <d v="2004-04-05T00:00:00"/>
    <d v="2004-04-02T00:00:00"/>
    <s v="Shipped"/>
    <n v="5"/>
    <n v="4"/>
    <x v="71"/>
    <x v="5"/>
    <n v="9.1666666666666674E-2"/>
    <s v="Motor City Art Classics"/>
    <s v="10&quot; Wingspan with retractable landing gears.Comes with pilot"/>
    <n v="4857"/>
    <n v="32.770000000000003"/>
    <n v="49.66"/>
    <n v="1827.6"/>
    <n v="1310.8000000000002"/>
    <n v="516.79999999999973"/>
  </r>
  <r>
    <n v="10235"/>
    <s v="S18_2581"/>
    <n v="24"/>
    <n v="81.95"/>
    <n v="3"/>
    <x v="84"/>
    <x v="84"/>
    <x v="84"/>
    <n v="6045554555"/>
    <s v="23 Tsawassen Blvd. "/>
    <s v="Tsawassen"/>
    <s v="T2F8M4"/>
    <x v="16"/>
    <n v="1323"/>
    <n v="89600"/>
    <n v="10235"/>
    <d v="2004-04-02T00:00:00"/>
    <d v="2004-04-12T00:00:00"/>
    <d v="2004-04-06T00:00:00"/>
    <s v="Shipped"/>
    <n v="7"/>
    <n v="3"/>
    <x v="55"/>
    <x v="5"/>
    <n v="9.1666666999999993E-2"/>
    <s v="Gearbox Collectibles"/>
    <s v="Has retractable wheels and comes with a stand"/>
    <n v="992"/>
    <n v="49"/>
    <n v="84.48"/>
    <n v="1966.8000000000002"/>
    <n v="1176"/>
    <n v="790.80000000000018"/>
  </r>
  <r>
    <n v="10235"/>
    <s v="S24_1785"/>
    <n v="23"/>
    <n v="89.72"/>
    <n v="5"/>
    <x v="84"/>
    <x v="84"/>
    <x v="84"/>
    <n v="6045554555"/>
    <s v="23 Tsawassen Blvd. "/>
    <s v="Tsawassen"/>
    <s v="T2F8M4"/>
    <x v="16"/>
    <n v="1323"/>
    <n v="89600"/>
    <n v="10235"/>
    <d v="2004-04-02T00:00:00"/>
    <d v="2004-04-12T00:00:00"/>
    <d v="2004-04-06T00:00:00"/>
    <s v="Shipped"/>
    <n v="7"/>
    <n v="3"/>
    <x v="58"/>
    <x v="5"/>
    <n v="5.8333333333333327E-2"/>
    <s v="Classic Metal Creations"/>
    <s v="Official logos and insignias"/>
    <n v="3627"/>
    <n v="66.739999999999995"/>
    <n v="109.42"/>
    <n v="2063.56"/>
    <n v="1535.02"/>
    <n v="528.54"/>
  </r>
  <r>
    <n v="10235"/>
    <s v="S24_3949"/>
    <n v="33"/>
    <n v="55.27"/>
    <n v="12"/>
    <x v="84"/>
    <x v="84"/>
    <x v="84"/>
    <n v="6045554555"/>
    <s v="23 Tsawassen Blvd. "/>
    <s v="Tsawassen"/>
    <s v="T2F8M4"/>
    <x v="16"/>
    <n v="1323"/>
    <n v="89600"/>
    <n v="10235"/>
    <d v="2004-04-02T00:00:00"/>
    <d v="2004-04-12T00:00:00"/>
    <d v="2004-04-06T00:00:00"/>
    <s v="Shipped"/>
    <n v="7"/>
    <n v="3"/>
    <x v="61"/>
    <x v="5"/>
    <n v="5.8333333333333327E-2"/>
    <s v="Second Gear Diecast"/>
    <s v="Has retractable wheels and comes with a stand. Official logos and insignias."/>
    <n v="6812"/>
    <n v="29.34"/>
    <n v="68.239999999999995"/>
    <n v="1823.91"/>
    <n v="968.22"/>
    <n v="855.69"/>
  </r>
  <r>
    <n v="10235"/>
    <s v="S24_4278"/>
    <n v="40"/>
    <n v="63.03"/>
    <n v="4"/>
    <x v="84"/>
    <x v="84"/>
    <x v="84"/>
    <n v="6045554555"/>
    <s v="23 Tsawassen Blvd. "/>
    <s v="Tsawassen"/>
    <s v="T2F8M4"/>
    <x v="16"/>
    <n v="1323"/>
    <n v="89600"/>
    <n v="10235"/>
    <d v="2004-04-02T00:00:00"/>
    <d v="2004-04-12T00:00:00"/>
    <d v="2004-04-06T00:00:00"/>
    <s v="Shipped"/>
    <n v="7"/>
    <n v="3"/>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521.1999999999998"/>
    <n v="1449.1999999999998"/>
    <n v="1072"/>
  </r>
  <r>
    <n v="10235"/>
    <s v="S32_1374"/>
    <n v="41"/>
    <n v="90.9"/>
    <n v="1"/>
    <x v="84"/>
    <x v="84"/>
    <x v="84"/>
    <n v="6045554555"/>
    <s v="23 Tsawassen Blvd. "/>
    <s v="Tsawassen"/>
    <s v="T2F8M4"/>
    <x v="16"/>
    <n v="1323"/>
    <n v="89600"/>
    <n v="10235"/>
    <d v="2004-04-02T00:00:00"/>
    <d v="2004-04-12T00:00:00"/>
    <d v="2004-04-06T00:00:00"/>
    <s v="Shipped"/>
    <n v="7"/>
    <n v="3"/>
    <x v="79"/>
    <x v="6"/>
    <n v="6.3888888888888884E-2"/>
    <s v="Exoto Designs"/>
    <s v="Features official die-struck logos and baked enamel finish. Comes with stand."/>
    <n v="178"/>
    <n v="66.92"/>
    <n v="99.89"/>
    <n v="3726.9"/>
    <n v="2743.7200000000003"/>
    <n v="983.17999999999984"/>
  </r>
  <r>
    <n v="10235"/>
    <s v="S32_4289"/>
    <n v="34"/>
    <n v="66.73"/>
    <n v="6"/>
    <x v="84"/>
    <x v="84"/>
    <x v="84"/>
    <n v="6045554555"/>
    <s v="23 Tsawassen Blvd. "/>
    <s v="Tsawassen"/>
    <s v="T2F8M4"/>
    <x v="16"/>
    <n v="1323"/>
    <n v="89600"/>
    <n v="10235"/>
    <d v="2004-04-02T00:00:00"/>
    <d v="2004-04-12T00:00:00"/>
    <d v="2004-04-06T00:00:00"/>
    <s v="Shipped"/>
    <n v="7"/>
    <n v="3"/>
    <x v="63"/>
    <x v="0"/>
    <n v="6.3888888888888884E-2"/>
    <s v="Highway 66 Mini Classics"/>
    <s v="This model features grille-mounted chrome horn, lift-up louvered hood, fold-down rumble seat, working steering system"/>
    <n v="136"/>
    <n v="33.020000000000003"/>
    <n v="68.790000000000006"/>
    <n v="2268.8200000000002"/>
    <n v="1122.68"/>
    <n v="1146.1400000000001"/>
  </r>
  <r>
    <n v="10235"/>
    <s v="S50_1341"/>
    <n v="41"/>
    <n v="37.090000000000003"/>
    <n v="7"/>
    <x v="84"/>
    <x v="84"/>
    <x v="84"/>
    <n v="6045554555"/>
    <s v="23 Tsawassen Blvd. "/>
    <s v="Tsawassen"/>
    <s v="T2F8M4"/>
    <x v="16"/>
    <n v="1323"/>
    <n v="89600"/>
    <n v="10235"/>
    <d v="2004-04-02T00:00:00"/>
    <d v="2004-04-12T00:00:00"/>
    <d v="2004-04-06T00:00:00"/>
    <s v="Shipped"/>
    <n v="7"/>
    <n v="3"/>
    <x v="64"/>
    <x v="0"/>
    <n v="7.6388888888888895E-2"/>
    <s v="Studio M Art Models"/>
    <s v="Features opening trunk,  working steering system"/>
    <n v="7062"/>
    <n v="27.06"/>
    <n v="43.64"/>
    <n v="1520.69"/>
    <n v="1109.46"/>
    <n v="411.23"/>
  </r>
  <r>
    <n v="10235"/>
    <s v="S700_1691"/>
    <n v="25"/>
    <n v="88.6"/>
    <n v="8"/>
    <x v="84"/>
    <x v="84"/>
    <x v="84"/>
    <n v="6045554555"/>
    <s v="23 Tsawassen Blvd. "/>
    <s v="Tsawassen"/>
    <s v="T2F8M4"/>
    <x v="16"/>
    <n v="1323"/>
    <n v="89600"/>
    <n v="10235"/>
    <d v="2004-04-02T00:00:00"/>
    <d v="2004-04-12T00:00:00"/>
    <d v="2004-04-06T00:00:00"/>
    <s v="Shipped"/>
    <n v="7"/>
    <n v="3"/>
    <x v="65"/>
    <x v="5"/>
    <n v="0.52777777777777779"/>
    <s v="Min Lin Diecast"/>
    <s v="Exact replia with official logos and insignias and retractable wheels"/>
    <n v="5841"/>
    <n v="51.15"/>
    <n v="91.34"/>
    <n v="2215"/>
    <n v="1278.75"/>
    <n v="936.25"/>
  </r>
  <r>
    <n v="10235"/>
    <s v="S700_2466"/>
    <n v="38"/>
    <n v="92.74"/>
    <n v="10"/>
    <x v="84"/>
    <x v="84"/>
    <x v="84"/>
    <n v="6045554555"/>
    <s v="23 Tsawassen Blvd. "/>
    <s v="Tsawassen"/>
    <s v="T2F8M4"/>
    <x v="16"/>
    <n v="1323"/>
    <n v="89600"/>
    <n v="10235"/>
    <d v="2004-04-02T00:00:00"/>
    <d v="2004-04-12T00:00:00"/>
    <d v="2004-04-06T00:00:00"/>
    <s v="Shipped"/>
    <n v="7"/>
    <n v="3"/>
    <x v="67"/>
    <x v="5"/>
    <n v="0.52777777777777779"/>
    <s v="Motor City Art Classics"/>
    <s v="Official logos and insignias. Working steering system. Rotating jet engines"/>
    <n v="9653"/>
    <n v="68.8"/>
    <n v="99.72"/>
    <n v="3524.12"/>
    <n v="2614.4"/>
    <n v="909.7199999999998"/>
  </r>
  <r>
    <n v="10235"/>
    <s v="S700_2834"/>
    <n v="25"/>
    <n v="116.28"/>
    <n v="2"/>
    <x v="84"/>
    <x v="84"/>
    <x v="84"/>
    <n v="6045554555"/>
    <s v="23 Tsawassen Blvd. "/>
    <s v="Tsawassen"/>
    <s v="T2F8M4"/>
    <x v="16"/>
    <n v="1323"/>
    <n v="89600"/>
    <n v="10235"/>
    <d v="2004-04-02T00:00:00"/>
    <d v="2004-04-12T00:00:00"/>
    <d v="2004-04-06T00:00:00"/>
    <s v="Shipped"/>
    <n v="7"/>
    <n v="3"/>
    <x v="68"/>
    <x v="5"/>
    <n v="0.52777777777777779"/>
    <s v="Highway 66 Mini Classics"/>
    <s v="Exact replia with official logos and insignias and retractable wheels"/>
    <n v="7106"/>
    <n v="59.33"/>
    <n v="118.65"/>
    <n v="2907"/>
    <n v="1483.25"/>
    <n v="1423.75"/>
  </r>
  <r>
    <n v="10235"/>
    <s v="S700_3167"/>
    <n v="32"/>
    <n v="73.599999999999994"/>
    <n v="9"/>
    <x v="84"/>
    <x v="84"/>
    <x v="84"/>
    <n v="6045554555"/>
    <s v="23 Tsawassen Blvd. "/>
    <s v="Tsawassen"/>
    <s v="T2F8M4"/>
    <x v="16"/>
    <n v="1323"/>
    <n v="89600"/>
    <n v="10235"/>
    <d v="2004-04-02T00:00:00"/>
    <d v="2004-04-12T00:00:00"/>
    <d v="2004-04-06T00:00:00"/>
    <s v="Shipped"/>
    <n v="7"/>
    <n v="3"/>
    <x v="69"/>
    <x v="5"/>
    <n v="9.1666666666666674E-2"/>
    <s v="Motor City Art Classics"/>
    <s v="10&quot; Wingspan with retractable landing gears.Comes with pilot"/>
    <n v="551"/>
    <n v="54.4"/>
    <n v="80"/>
    <n v="2355.1999999999998"/>
    <n v="1740.8"/>
    <n v="614.39999999999986"/>
  </r>
  <r>
    <n v="10235"/>
    <s v="S700_4002"/>
    <n v="34"/>
    <n v="70.33"/>
    <n v="11"/>
    <x v="84"/>
    <x v="84"/>
    <x v="84"/>
    <n v="6045554555"/>
    <s v="23 Tsawassen Blvd. "/>
    <s v="Tsawassen"/>
    <s v="T2F8M4"/>
    <x v="16"/>
    <n v="1323"/>
    <n v="89600"/>
    <n v="10235"/>
    <d v="2004-04-02T00:00:00"/>
    <d v="2004-04-12T00:00:00"/>
    <d v="2004-04-06T00:00:00"/>
    <s v="Shipped"/>
    <n v="7"/>
    <n v="3"/>
    <x v="70"/>
    <x v="5"/>
    <n v="0.52777777777777779"/>
    <s v="Second Gear Diecast"/>
    <s v="Polished finish. Exact replia with official logos and insignias and retractable wheels"/>
    <n v="8820"/>
    <n v="36.270000000000003"/>
    <n v="74.03"/>
    <n v="2391.2199999999998"/>
    <n v="1233.18"/>
    <n v="1158.0399999999997"/>
  </r>
  <r>
    <n v="10236"/>
    <s v="S10_2016"/>
    <n v="22"/>
    <n v="105.86"/>
    <n v="1"/>
    <x v="9"/>
    <x v="9"/>
    <x v="9"/>
    <n v="2155559857"/>
    <s v="11328 Douglas Av. "/>
    <s v="Philadelphia"/>
    <n v="71270"/>
    <x v="0"/>
    <n v="1323"/>
    <n v="72600"/>
    <n v="10109"/>
    <d v="2003-03-10T00:00:00"/>
    <d v="2003-03-19T00:00:00"/>
    <d v="2003-03-11T00:00:00"/>
    <s v="Shipped"/>
    <n v="8"/>
    <n v="2"/>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328.92"/>
    <n v="1517.78"/>
    <n v="811.1400000000001"/>
  </r>
  <r>
    <n v="10236"/>
    <s v="S18_2625"/>
    <n v="23"/>
    <n v="52.7"/>
    <n v="2"/>
    <x v="9"/>
    <x v="9"/>
    <x v="9"/>
    <n v="2155559857"/>
    <s v="11328 Douglas Av. "/>
    <s v="Philadelphia"/>
    <n v="71270"/>
    <x v="0"/>
    <n v="1323"/>
    <n v="72600"/>
    <n v="10109"/>
    <d v="2003-03-10T00:00:00"/>
    <d v="2003-03-19T00:00:00"/>
    <d v="2003-03-11T00:00:00"/>
    <s v="Shipped"/>
    <n v="8"/>
    <n v="2"/>
    <x v="76"/>
    <x v="6"/>
    <n v="5.4166666666666669E-2"/>
    <s v="Welly Diecast Productions"/>
    <s v="Intricately detailed with chrome accents and trim, official die-struck logos and baked enamel finish."/>
    <n v="4357"/>
    <n v="24.23"/>
    <n v="60.57"/>
    <n v="1212.1000000000001"/>
    <n v="557.29"/>
    <n v="654.81000000000017"/>
  </r>
  <r>
    <n v="10236"/>
    <s v="S24_2000"/>
    <n v="36"/>
    <n v="65.510000000000005"/>
    <n v="3"/>
    <x v="9"/>
    <x v="9"/>
    <x v="9"/>
    <n v="2155559857"/>
    <s v="11328 Douglas Av. "/>
    <s v="Philadelphia"/>
    <n v="71270"/>
    <x v="0"/>
    <n v="1323"/>
    <n v="72600"/>
    <n v="10109"/>
    <d v="2003-03-10T00:00:00"/>
    <d v="2003-03-19T00:00:00"/>
    <d v="2003-03-11T00:00:00"/>
    <s v="Shipped"/>
    <n v="8"/>
    <n v="2"/>
    <x v="78"/>
    <x v="6"/>
    <n v="5.8333333333333327E-2"/>
    <s v="Highway 66 Mini Classics"/>
    <s v="Detailed scale replica with working suspension and constructed from over 70 parts"/>
    <n v="15"/>
    <n v="37.32"/>
    <n v="76.17"/>
    <n v="2358.36"/>
    <n v="1343.52"/>
    <n v="1014.8400000000001"/>
  </r>
  <r>
    <n v="10237"/>
    <s v="S10_1678"/>
    <n v="23"/>
    <n v="91.87"/>
    <n v="7"/>
    <x v="2"/>
    <x v="2"/>
    <x v="2"/>
    <n v="2125551500"/>
    <s v="2678 Kingston Rd. Suite 101"/>
    <s v="NYC"/>
    <n v="10022"/>
    <x v="0"/>
    <n v="1286"/>
    <n v="76400"/>
    <n v="10102"/>
    <d v="2003-01-10T00:00:00"/>
    <d v="2003-01-18T00:00:00"/>
    <d v="2003-01-14T00:00:00"/>
    <s v="Shipped"/>
    <n v="6"/>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113.0100000000002"/>
    <n v="1122.6300000000001"/>
    <n v="990.38000000000011"/>
  </r>
  <r>
    <n v="10237"/>
    <s v="S10_4698"/>
    <n v="39"/>
    <n v="158.80000000000001"/>
    <n v="9"/>
    <x v="2"/>
    <x v="2"/>
    <x v="2"/>
    <n v="2125551500"/>
    <s v="2678 Kingston Rd. Suite 101"/>
    <s v="NYC"/>
    <n v="10022"/>
    <x v="0"/>
    <n v="1286"/>
    <n v="76400"/>
    <n v="10102"/>
    <d v="2003-01-10T00:00:00"/>
    <d v="2003-01-18T00:00:00"/>
    <d v="2003-01-14T00:00:00"/>
    <s v="Shipped"/>
    <n v="6"/>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193.2000000000007"/>
    <n v="3549.7799999999997"/>
    <n v="2643.420000000001"/>
  </r>
  <r>
    <n v="10237"/>
    <s v="S12_2823"/>
    <n v="32"/>
    <n v="129.53"/>
    <n v="6"/>
    <x v="2"/>
    <x v="2"/>
    <x v="2"/>
    <n v="2125551500"/>
    <s v="2678 Kingston Rd. Suite 101"/>
    <s v="NYC"/>
    <n v="10022"/>
    <x v="0"/>
    <n v="1286"/>
    <n v="76400"/>
    <n v="10102"/>
    <d v="2003-01-10T00:00:00"/>
    <d v="2003-01-18T00:00:00"/>
    <d v="2003-01-14T00:00:00"/>
    <s v="Shipped"/>
    <n v="6"/>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144.96"/>
    <n v="2120.64"/>
    <n v="2024.3200000000002"/>
  </r>
  <r>
    <n v="10237"/>
    <s v="S18_3782"/>
    <n v="26"/>
    <n v="49.74"/>
    <n v="1"/>
    <x v="2"/>
    <x v="2"/>
    <x v="2"/>
    <n v="2125551500"/>
    <s v="2678 Kingston Rd. Suite 101"/>
    <s v="NYC"/>
    <n v="10022"/>
    <x v="0"/>
    <n v="1286"/>
    <n v="76400"/>
    <n v="10102"/>
    <d v="2003-01-10T00:00:00"/>
    <d v="2003-01-18T00:00:00"/>
    <d v="2003-01-14T00:00:00"/>
    <s v="Shipped"/>
    <n v="6"/>
    <n v="3"/>
    <x v="87"/>
    <x v="6"/>
    <n v="5.4166666666666669E-2"/>
    <s v="Studio M Art Models"/>
    <s v="Features rotating wheels , working kick stand. Comes with stand."/>
    <n v="7689"/>
    <n v="32.950000000000003"/>
    <n v="62.17"/>
    <n v="1293.24"/>
    <n v="856.7"/>
    <n v="436.53999999999996"/>
  </r>
  <r>
    <n v="10237"/>
    <s v="S24_1578"/>
    <n v="20"/>
    <n v="109.32"/>
    <n v="8"/>
    <x v="2"/>
    <x v="2"/>
    <x v="2"/>
    <n v="2125551500"/>
    <s v="2678 Kingston Rd. Suite 101"/>
    <s v="NYC"/>
    <n v="10022"/>
    <x v="0"/>
    <n v="1286"/>
    <n v="76400"/>
    <n v="10102"/>
    <d v="2003-01-10T00:00:00"/>
    <d v="2003-01-18T00:00:00"/>
    <d v="2003-01-14T00:00:00"/>
    <s v="Shipped"/>
    <n v="6"/>
    <n v="3"/>
    <x v="77"/>
    <x v="6"/>
    <n v="5.8333333333333327E-2"/>
    <s v="Autoart Studio Design"/>
    <s v="Detailed scale replica with working suspension and constructed from over 70 parts"/>
    <n v="7003"/>
    <n v="60.86"/>
    <n v="112.7"/>
    <n v="2186.3999999999996"/>
    <n v="1217.2"/>
    <n v="969.19999999999959"/>
  </r>
  <r>
    <n v="10237"/>
    <s v="S24_2360"/>
    <n v="26"/>
    <n v="62.33"/>
    <n v="4"/>
    <x v="2"/>
    <x v="2"/>
    <x v="2"/>
    <n v="2125551500"/>
    <s v="2678 Kingston Rd. Suite 101"/>
    <s v="NYC"/>
    <n v="10022"/>
    <x v="0"/>
    <n v="1286"/>
    <n v="76400"/>
    <n v="10102"/>
    <d v="2003-01-10T00:00:00"/>
    <d v="2003-01-18T00:00:00"/>
    <d v="2003-01-14T00:00:00"/>
    <s v="Shipped"/>
    <n v="6"/>
    <n v="3"/>
    <x v="89"/>
    <x v="6"/>
    <n v="5.8333333333333327E-2"/>
    <s v="Highway 66 Mini Classics"/>
    <s v="Features two-tone paint with chrome accents, superior die-cast detail , rotating wheels , working kick stand"/>
    <n v="6840"/>
    <n v="47.1"/>
    <n v="69.260000000000005"/>
    <n v="1620.58"/>
    <n v="1224.6000000000001"/>
    <n v="395.97999999999979"/>
  </r>
  <r>
    <n v="10237"/>
    <s v="S32_2206"/>
    <n v="26"/>
    <n v="35"/>
    <n v="2"/>
    <x v="2"/>
    <x v="2"/>
    <x v="2"/>
    <n v="2125551500"/>
    <s v="2678 Kingston Rd. Suite 101"/>
    <s v="NYC"/>
    <n v="10022"/>
    <x v="0"/>
    <n v="1286"/>
    <n v="76400"/>
    <n v="10102"/>
    <d v="2003-01-10T00:00:00"/>
    <d v="2003-01-18T00:00:00"/>
    <d v="2003-01-14T00:00:00"/>
    <s v="Shipped"/>
    <n v="6"/>
    <n v="3"/>
    <x v="93"/>
    <x v="6"/>
    <n v="6.3888888888888884E-2"/>
    <s v="Gearbox Collectibles"/>
    <s v="Features rotating wheels , working kick stand. Comes with stand."/>
    <n v="9241"/>
    <n v="24.14"/>
    <n v="40.229999999999997"/>
    <n v="910"/>
    <n v="627.64"/>
    <n v="282.36"/>
  </r>
  <r>
    <n v="10237"/>
    <s v="S32_4485"/>
    <n v="27"/>
    <n v="94.91"/>
    <n v="5"/>
    <x v="2"/>
    <x v="2"/>
    <x v="2"/>
    <n v="2125551500"/>
    <s v="2678 Kingston Rd. Suite 101"/>
    <s v="NYC"/>
    <n v="10022"/>
    <x v="0"/>
    <n v="1286"/>
    <n v="76400"/>
    <n v="10102"/>
    <d v="2003-01-10T00:00:00"/>
    <d v="2003-01-18T00:00:00"/>
    <d v="2003-01-14T00:00:00"/>
    <s v="Shipped"/>
    <n v="6"/>
    <n v="3"/>
    <x v="94"/>
    <x v="6"/>
    <n v="6.3888888888888884E-2"/>
    <s v="Second Gear Diecast"/>
    <s v="This model features two-tone paint with chrome accents, superior die-cast detail , rotating wheels , working kick stand"/>
    <n v="3341"/>
    <n v="56.13"/>
    <n v="102.05"/>
    <n v="2562.5699999999997"/>
    <n v="1515.51"/>
    <n v="1047.0599999999997"/>
  </r>
  <r>
    <n v="10237"/>
    <s v="S50_4713"/>
    <n v="20"/>
    <n v="78.92"/>
    <n v="3"/>
    <x v="2"/>
    <x v="2"/>
    <x v="2"/>
    <n v="2125551500"/>
    <s v="2678 Kingston Rd. Suite 101"/>
    <s v="NYC"/>
    <n v="10022"/>
    <x v="0"/>
    <n v="1286"/>
    <n v="76400"/>
    <n v="10102"/>
    <d v="2003-01-10T00:00:00"/>
    <d v="2003-01-18T00:00:00"/>
    <d v="2003-01-14T00:00:00"/>
    <s v="Shipped"/>
    <n v="6"/>
    <n v="3"/>
    <x v="95"/>
    <x v="6"/>
    <n v="7.6388888888888895E-2"/>
    <s v="Autoart Studio Design"/>
    <s v="Features rotating wheels , working kick stand. Comes with stand."/>
    <n v="600"/>
    <n v="34.17"/>
    <n v="81.36"/>
    <n v="1578.4"/>
    <n v="683.40000000000009"/>
    <n v="895"/>
  </r>
  <r>
    <n v="10238"/>
    <s v="S12_1099"/>
    <n v="28"/>
    <n v="161.49"/>
    <n v="3"/>
    <x v="5"/>
    <x v="5"/>
    <x v="5"/>
    <n v="31123555"/>
    <s v="Vinbafaltet 34 "/>
    <s v="Kobenhavn"/>
    <n v="1734"/>
    <x v="4"/>
    <n v="1401"/>
    <n v="83400"/>
    <n v="10105"/>
    <d v="2003-02-11T00:00:00"/>
    <d v="2003-02-21T00:00:00"/>
    <d v="2003-02-12T00:00:00"/>
    <s v="Shipped"/>
    <n v="9"/>
    <n v="2"/>
    <x v="80"/>
    <x v="1"/>
    <n v="4.9999999999999996E-2"/>
    <s v="Autoart Studio Design"/>
    <s v="Hood, doors and trunk all open to reveal highly detailed interior features. Steering wheel actually turns the front wheels. Color dark green."/>
    <n v="68"/>
    <n v="95.34"/>
    <n v="194.57"/>
    <n v="4521.72"/>
    <n v="2669.52"/>
    <n v="1852.2000000000003"/>
  </r>
  <r>
    <n v="10238"/>
    <s v="S12_3380"/>
    <n v="29"/>
    <n v="104.52"/>
    <n v="1"/>
    <x v="5"/>
    <x v="5"/>
    <x v="5"/>
    <n v="31123555"/>
    <s v="Vinbafaltet 34 "/>
    <s v="Kobenhavn"/>
    <n v="1734"/>
    <x v="4"/>
    <n v="1401"/>
    <n v="83400"/>
    <n v="10105"/>
    <d v="2003-02-11T00:00:00"/>
    <d v="2003-02-21T00:00:00"/>
    <d v="2003-02-12T00:00:00"/>
    <s v="Shipped"/>
    <n v="9"/>
    <n v="2"/>
    <x v="81"/>
    <x v="1"/>
    <n v="4.9999999999999996E-2"/>
    <s v="Welly Diecast Productions"/>
    <s v="1:12 scale model of a 1968 Dodge Charger. Hood, doors and trunk all open to reveal highly detailed interior features. Steering wheel actually turns the front wheels. Color black"/>
    <n v="9123"/>
    <n v="75.16"/>
    <n v="117.44"/>
    <n v="3031.08"/>
    <n v="2179.64"/>
    <n v="851.44"/>
  </r>
  <r>
    <n v="10238"/>
    <s v="S12_3990"/>
    <n v="20"/>
    <n v="73.42"/>
    <n v="4"/>
    <x v="5"/>
    <x v="5"/>
    <x v="5"/>
    <n v="31123555"/>
    <s v="Vinbafaltet 34 "/>
    <s v="Kobenhavn"/>
    <n v="1734"/>
    <x v="4"/>
    <n v="1401"/>
    <n v="83400"/>
    <n v="10105"/>
    <d v="2003-02-11T00:00:00"/>
    <d v="2003-02-21T00:00:00"/>
    <d v="2003-02-12T00:00:00"/>
    <s v="Shipped"/>
    <n v="9"/>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468.4"/>
    <n v="638.40000000000009"/>
    <n v="830"/>
  </r>
  <r>
    <n v="10238"/>
    <s v="S18_3278"/>
    <n v="41"/>
    <n v="68.349999999999994"/>
    <n v="6"/>
    <x v="5"/>
    <x v="5"/>
    <x v="5"/>
    <n v="31123555"/>
    <s v="Vinbafaltet 34 "/>
    <s v="Kobenhavn"/>
    <n v="1734"/>
    <x v="4"/>
    <n v="1401"/>
    <n v="83400"/>
    <n v="10105"/>
    <d v="2003-02-11T00:00:00"/>
    <d v="2003-02-21T00:00:00"/>
    <d v="2003-02-12T00:00:00"/>
    <s v="Shipped"/>
    <n v="9"/>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802.35"/>
    <n v="2011.05"/>
    <n v="791.3"/>
  </r>
  <r>
    <n v="10238"/>
    <s v="S18_3482"/>
    <n v="49"/>
    <n v="144.05000000000001"/>
    <n v="5"/>
    <x v="5"/>
    <x v="5"/>
    <x v="5"/>
    <n v="31123555"/>
    <s v="Vinbafaltet 34 "/>
    <s v="Kobenhavn"/>
    <n v="1734"/>
    <x v="4"/>
    <n v="1401"/>
    <n v="83400"/>
    <n v="10105"/>
    <d v="2003-02-11T00:00:00"/>
    <d v="2003-02-21T00:00:00"/>
    <d v="2003-02-12T00:00:00"/>
    <s v="Shipped"/>
    <n v="9"/>
    <n v="2"/>
    <x v="86"/>
    <x v="1"/>
    <n v="5.4166666666666669E-2"/>
    <s v="Gearbox Collectibles"/>
    <s v="Highly detailed 1976 Ford Gran Torino &quot;Starsky and Hutch&quot; diecast model. Very well constructed and painted in red and white patterns."/>
    <n v="9127"/>
    <n v="73.489999999999995"/>
    <n v="146.99"/>
    <n v="7058.4500000000007"/>
    <n v="3601.0099999999998"/>
    <n v="3457.440000000001"/>
  </r>
  <r>
    <n v="10238"/>
    <s v="S18_4721"/>
    <n v="44"/>
    <n v="120.53"/>
    <n v="8"/>
    <x v="5"/>
    <x v="5"/>
    <x v="5"/>
    <n v="31123555"/>
    <s v="Vinbafaltet 34 "/>
    <s v="Kobenhavn"/>
    <n v="1734"/>
    <x v="4"/>
    <n v="1401"/>
    <n v="83400"/>
    <n v="10105"/>
    <d v="2003-02-11T00:00:00"/>
    <d v="2003-02-21T00:00:00"/>
    <d v="2003-02-12T00:00:00"/>
    <s v="Shipped"/>
    <n v="9"/>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303.32"/>
    <n v="3076.92"/>
    <n v="2226.3999999999996"/>
  </r>
  <r>
    <n v="10238"/>
    <s v="S24_3371"/>
    <n v="47"/>
    <n v="53.88"/>
    <n v="2"/>
    <x v="5"/>
    <x v="5"/>
    <x v="5"/>
    <n v="31123555"/>
    <s v="Vinbafaltet 34 "/>
    <s v="Kobenhavn"/>
    <n v="1734"/>
    <x v="4"/>
    <n v="1401"/>
    <n v="83400"/>
    <n v="10105"/>
    <d v="2003-02-11T00:00:00"/>
    <d v="2003-02-21T00:00:00"/>
    <d v="2003-02-12T00:00:00"/>
    <s v="Shipped"/>
    <n v="9"/>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532.36"/>
    <n v="1813.26"/>
    <n v="719.10000000000014"/>
  </r>
  <r>
    <n v="10238"/>
    <s v="S24_4620"/>
    <n v="22"/>
    <n v="67.91"/>
    <n v="7"/>
    <x v="5"/>
    <x v="5"/>
    <x v="5"/>
    <n v="31123555"/>
    <s v="Vinbafaltet 34 "/>
    <s v="Kobenhavn"/>
    <n v="1734"/>
    <x v="4"/>
    <n v="1401"/>
    <n v="83400"/>
    <n v="10105"/>
    <d v="2003-02-11T00:00:00"/>
    <d v="2003-02-21T00:00:00"/>
    <d v="2003-02-12T00:00:00"/>
    <s v="Shipped"/>
    <n v="9"/>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494.02"/>
    <n v="711.26"/>
    <n v="782.76"/>
  </r>
  <r>
    <n v="10239"/>
    <s v="S12_4675"/>
    <n v="21"/>
    <n v="100.19"/>
    <n v="5"/>
    <x v="42"/>
    <x v="42"/>
    <x v="42"/>
    <n v="981443655"/>
    <s v="Torikatu 38 "/>
    <s v="Oulu"/>
    <n v="90110"/>
    <x v="15"/>
    <n v="1501"/>
    <n v="90500"/>
    <n v="10151"/>
    <d v="2003-09-21T00:00:00"/>
    <d v="2003-09-30T00:00:00"/>
    <d v="2003-09-24T00:00:00"/>
    <s v="Shipped"/>
    <n v="7"/>
    <n v="3"/>
    <x v="83"/>
    <x v="1"/>
    <n v="4.9999999999999996E-2"/>
    <s v="Welly Diecast Productions"/>
    <s v="Detailed model of the 1969 Dodge Charger. This model includes finely detailed interior and exterior features. Painted in red and white."/>
    <n v="7323"/>
    <n v="58.73"/>
    <n v="115.16"/>
    <n v="2103.9899999999998"/>
    <n v="1233.33"/>
    <n v="870.65999999999985"/>
  </r>
  <r>
    <n v="10239"/>
    <s v="S18_1889"/>
    <n v="46"/>
    <n v="70.069999999999993"/>
    <n v="4"/>
    <x v="42"/>
    <x v="42"/>
    <x v="42"/>
    <n v="981443655"/>
    <s v="Torikatu 38 "/>
    <s v="Oulu"/>
    <n v="90110"/>
    <x v="15"/>
    <n v="1501"/>
    <n v="90500"/>
    <n v="10151"/>
    <d v="2003-09-21T00:00:00"/>
    <d v="2003-09-30T00:00:00"/>
    <d v="2003-09-24T00:00:00"/>
    <s v="Shipped"/>
    <n v="7"/>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223.22"/>
    <n v="2479.4"/>
    <n v="743.81999999999971"/>
  </r>
  <r>
    <n v="10239"/>
    <s v="S18_3232"/>
    <n v="47"/>
    <n v="135.47"/>
    <n v="1"/>
    <x v="42"/>
    <x v="42"/>
    <x v="42"/>
    <n v="981443655"/>
    <s v="Torikatu 38 "/>
    <s v="Oulu"/>
    <n v="90110"/>
    <x v="15"/>
    <n v="1501"/>
    <n v="90500"/>
    <n v="10151"/>
    <d v="2003-09-21T00:00:00"/>
    <d v="2003-09-30T00:00:00"/>
    <d v="2003-09-24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6367.09"/>
    <n v="3661.3"/>
    <n v="2705.79"/>
  </r>
  <r>
    <n v="10239"/>
    <s v="S24_2972"/>
    <n v="20"/>
    <n v="32.47"/>
    <n v="2"/>
    <x v="42"/>
    <x v="42"/>
    <x v="42"/>
    <n v="981443655"/>
    <s v="Torikatu 38 "/>
    <s v="Oulu"/>
    <n v="90110"/>
    <x v="15"/>
    <n v="1501"/>
    <n v="90500"/>
    <n v="10151"/>
    <d v="2003-09-21T00:00:00"/>
    <d v="2003-09-30T00:00:00"/>
    <d v="2003-09-24T00:00:00"/>
    <s v="Shipped"/>
    <n v="7"/>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649.4"/>
    <n v="324.79999999999995"/>
    <n v="324.60000000000002"/>
  </r>
  <r>
    <n v="10239"/>
    <s v="S24_3856"/>
    <n v="29"/>
    <n v="133.41"/>
    <n v="3"/>
    <x v="42"/>
    <x v="42"/>
    <x v="42"/>
    <n v="981443655"/>
    <s v="Torikatu 38 "/>
    <s v="Oulu"/>
    <n v="90110"/>
    <x v="15"/>
    <n v="1501"/>
    <n v="90500"/>
    <n v="10151"/>
    <d v="2003-09-21T00:00:00"/>
    <d v="2003-09-30T00:00:00"/>
    <d v="2003-09-24T00:00:00"/>
    <s v="Shipped"/>
    <n v="7"/>
    <n v="3"/>
    <x v="91"/>
    <x v="1"/>
    <n v="5.4166666666666669E-2"/>
    <s v="Classic Metal Creations"/>
    <s v="Features include: Turnable front wheels; steering function; detailed interior; detailed engine; opening hood; opening trunk; opening doors; and detailed chassis."/>
    <n v="6600"/>
    <n v="98.3"/>
    <n v="140.43"/>
    <n v="3868.89"/>
    <n v="2850.7"/>
    <n v="1018.19"/>
  </r>
  <r>
    <n v="10240"/>
    <s v="S18_1129"/>
    <n v="41"/>
    <n v="125.97"/>
    <n v="3"/>
    <x v="72"/>
    <x v="72"/>
    <x v="72"/>
    <n v="810663425555"/>
    <s v="1-6-20 Dojima "/>
    <s v="Kita-ku"/>
    <n v="5300003"/>
    <x v="19"/>
    <n v="1621"/>
    <n v="81200"/>
    <n v="10210"/>
    <d v="2004-01-12T00:00:00"/>
    <d v="2004-01-22T00:00:00"/>
    <d v="2004-01-20T00:00:00"/>
    <s v="Shipped"/>
    <n v="9"/>
    <n v="7"/>
    <x v="96"/>
    <x v="1"/>
    <n v="5.4166666666666669E-2"/>
    <s v="Highway 66 Mini Classics"/>
    <s v="This model features, opening hood, opening doors, detailed engine, rear spoiler, opening trunk, working steering, tinted windows, baked enamel finish. Color red."/>
    <n v="3975"/>
    <n v="83.51"/>
    <n v="141.54"/>
    <n v="5164.7699999999995"/>
    <n v="3423.9100000000003"/>
    <n v="1740.8599999999992"/>
  </r>
  <r>
    <n v="10240"/>
    <s v="S18_1984"/>
    <n v="37"/>
    <n v="136.56"/>
    <n v="2"/>
    <x v="72"/>
    <x v="72"/>
    <x v="72"/>
    <n v="810663425555"/>
    <s v="1-6-20 Dojima "/>
    <s v="Kita-ku"/>
    <n v="5300003"/>
    <x v="19"/>
    <n v="1621"/>
    <n v="81200"/>
    <n v="10210"/>
    <d v="2004-01-12T00:00:00"/>
    <d v="2004-01-22T00:00:00"/>
    <d v="2004-01-20T00:00:00"/>
    <s v="Shipped"/>
    <n v="9"/>
    <n v="7"/>
    <x v="97"/>
    <x v="1"/>
    <n v="5.4166666666666669E-2"/>
    <s v="Min Lin Diecast"/>
    <s v="This model features, opening hood, opening doors, detailed engine, rear spoiler, opening trunk, working steering, tinted windows, baked enamel finish. Color yellow."/>
    <n v="9772"/>
    <n v="93.89"/>
    <n v="142.25"/>
    <n v="5052.72"/>
    <n v="3473.93"/>
    <n v="1578.7900000000004"/>
  </r>
  <r>
    <n v="10240"/>
    <s v="S18_3685"/>
    <n v="37"/>
    <n v="134.22"/>
    <n v="1"/>
    <x v="72"/>
    <x v="72"/>
    <x v="72"/>
    <n v="810663425555"/>
    <s v="1-6-20 Dojima "/>
    <s v="Kita-ku"/>
    <n v="5300003"/>
    <x v="19"/>
    <n v="1621"/>
    <n v="81200"/>
    <n v="10210"/>
    <d v="2004-01-12T00:00:00"/>
    <d v="2004-01-22T00:00:00"/>
    <d v="2004-01-20T00:00:00"/>
    <s v="Shipped"/>
    <n v="9"/>
    <n v="7"/>
    <x v="99"/>
    <x v="1"/>
    <n v="5.4166666666666669E-2"/>
    <s v="Gearbox Collectibles"/>
    <s v="This model features working front and rear suspension on accurately replicated and actuating shock absorbers as well as opening engine cover, rear stabilizer flap,  and 4 opening doors."/>
    <n v="8990"/>
    <n v="62.16"/>
    <n v="141.28"/>
    <n v="4966.1400000000003"/>
    <n v="2299.92"/>
    <n v="2666.2200000000003"/>
  </r>
  <r>
    <n v="10241"/>
    <s v="S18_1589"/>
    <n v="21"/>
    <n v="119.46"/>
    <n v="11"/>
    <x v="85"/>
    <x v="85"/>
    <x v="85"/>
    <n v="88601555"/>
    <s v="24, place Klafacber "/>
    <s v="Strasbourg"/>
    <n v="67000"/>
    <x v="9"/>
    <n v="1370"/>
    <n v="53800"/>
    <n v="10241"/>
    <d v="2004-04-13T00:00:00"/>
    <d v="2004-04-20T00:00:00"/>
    <d v="2004-04-19T00:00:00"/>
    <s v="Shipped"/>
    <n v="6"/>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2508.66"/>
    <n v="1385.1599999999999"/>
    <n v="1123.5"/>
  </r>
  <r>
    <n v="10241"/>
    <s v="S18_1749"/>
    <n v="41"/>
    <n v="153"/>
    <n v="2"/>
    <x v="85"/>
    <x v="85"/>
    <x v="85"/>
    <n v="88601555"/>
    <s v="24, place Klafacber "/>
    <s v="Strasbourg"/>
    <n v="67000"/>
    <x v="9"/>
    <n v="1370"/>
    <n v="53800"/>
    <n v="10241"/>
    <d v="2004-04-13T00:00:00"/>
    <d v="2004-04-20T00:00:00"/>
    <d v="2004-04-19T00:00:00"/>
    <s v="Shipped"/>
    <n v="6"/>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273"/>
    <n v="3554.7000000000003"/>
    <n v="2718.2999999999997"/>
  </r>
  <r>
    <n v="10241"/>
    <s v="S18_2248"/>
    <n v="33"/>
    <n v="55.7"/>
    <n v="1"/>
    <x v="85"/>
    <x v="85"/>
    <x v="85"/>
    <n v="88601555"/>
    <s v="24, place Klafacber "/>
    <s v="Strasbourg"/>
    <n v="67000"/>
    <x v="9"/>
    <n v="1370"/>
    <n v="53800"/>
    <n v="10241"/>
    <d v="2004-04-13T00:00:00"/>
    <d v="2004-04-20T00:00:00"/>
    <d v="2004-04-19T00:00:00"/>
    <s v="Shipped"/>
    <n v="6"/>
    <n v="5"/>
    <x v="1"/>
    <x v="0"/>
    <n v="5.4166666666666669E-2"/>
    <s v="Motor City Art Classics"/>
    <s v="Features opening hood, opening doors, opening trunk, wide white wall tires, front door arm rests, working steering system."/>
    <n v="540"/>
    <n v="33.299999999999997"/>
    <n v="60.54"/>
    <n v="1838.1000000000001"/>
    <n v="1098.8999999999999"/>
    <n v="739.20000000000027"/>
  </r>
  <r>
    <n v="10241"/>
    <s v="S18_2870"/>
    <n v="44"/>
    <n v="126.72"/>
    <n v="12"/>
    <x v="85"/>
    <x v="85"/>
    <x v="85"/>
    <n v="88601555"/>
    <s v="24, place Klafacber "/>
    <s v="Strasbourg"/>
    <n v="67000"/>
    <x v="9"/>
    <n v="1370"/>
    <n v="53800"/>
    <n v="10241"/>
    <d v="2004-04-13T00:00:00"/>
    <d v="2004-04-20T00:00:00"/>
    <d v="2004-04-19T00:00:00"/>
    <s v="Shipped"/>
    <n v="6"/>
    <n v="5"/>
    <x v="98"/>
    <x v="1"/>
    <n v="5.4166666666666669E-2"/>
    <s v="Red Start Diecast"/>
    <s v="Features include opening and closing doors. Color: Red"/>
    <n v="8164"/>
    <n v="56.76"/>
    <n v="132"/>
    <n v="5575.68"/>
    <n v="2497.44"/>
    <n v="3078.2400000000002"/>
  </r>
  <r>
    <n v="10241"/>
    <s v="S18_4409"/>
    <n v="42"/>
    <n v="77.31"/>
    <n v="3"/>
    <x v="85"/>
    <x v="85"/>
    <x v="85"/>
    <n v="88601555"/>
    <s v="24, place Klafacber "/>
    <s v="Strasbourg"/>
    <n v="67000"/>
    <x v="9"/>
    <n v="1370"/>
    <n v="53800"/>
    <n v="10241"/>
    <d v="2004-04-13T00:00:00"/>
    <d v="2004-04-20T00:00:00"/>
    <d v="2004-04-19T00:00:00"/>
    <s v="Shipped"/>
    <n v="6"/>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247.02"/>
    <n v="1816.9199999999998"/>
    <n v="1430.1000000000001"/>
  </r>
  <r>
    <n v="10241"/>
    <s v="S18_4933"/>
    <n v="30"/>
    <n v="62.72"/>
    <n v="4"/>
    <x v="85"/>
    <x v="85"/>
    <x v="85"/>
    <n v="88601555"/>
    <s v="24, place Klafacber "/>
    <s v="Strasbourg"/>
    <n v="67000"/>
    <x v="9"/>
    <n v="1370"/>
    <n v="53800"/>
    <n v="10241"/>
    <d v="2004-04-13T00:00:00"/>
    <d v="2004-04-20T00:00:00"/>
    <d v="2004-04-19T00:00:00"/>
    <s v="Shipped"/>
    <n v="6"/>
    <n v="5"/>
    <x v="102"/>
    <x v="1"/>
    <n v="5.4166666666666669E-2"/>
    <s v="Studio M Art Models"/>
    <s v="This 1:18 scale precision die-cast replica, with its optional porthole hardtop and factory baked-enamel Thunderbird Bronze finish, is a 100% accurate rendition of this American classic."/>
    <n v="3209"/>
    <n v="34.21"/>
    <n v="71.27"/>
    <n v="1881.6"/>
    <n v="1026.3"/>
    <n v="855.3"/>
  </r>
  <r>
    <n v="10241"/>
    <s v="S24_1046"/>
    <n v="22"/>
    <n v="72.02"/>
    <n v="8"/>
    <x v="85"/>
    <x v="85"/>
    <x v="85"/>
    <n v="88601555"/>
    <s v="24, place Klafacber "/>
    <s v="Strasbourg"/>
    <n v="67000"/>
    <x v="9"/>
    <n v="1370"/>
    <n v="53800"/>
    <n v="10241"/>
    <d v="2004-04-13T00:00:00"/>
    <d v="2004-04-20T00:00:00"/>
    <d v="2004-04-19T00:00:00"/>
    <s v="Shipped"/>
    <n v="6"/>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584.4399999999998"/>
    <n v="1083.28"/>
    <n v="501.15999999999985"/>
  </r>
  <r>
    <n v="10241"/>
    <s v="S24_1628"/>
    <n v="21"/>
    <n v="47.29"/>
    <n v="10"/>
    <x v="85"/>
    <x v="85"/>
    <x v="85"/>
    <n v="88601555"/>
    <s v="24, place Klafacber "/>
    <s v="Strasbourg"/>
    <n v="67000"/>
    <x v="9"/>
    <n v="1370"/>
    <n v="53800"/>
    <n v="10241"/>
    <d v="2004-04-13T00:00:00"/>
    <d v="2004-04-20T00:00:00"/>
    <d v="2004-04-19T00:00:00"/>
    <s v="Shipped"/>
    <n v="6"/>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993.09"/>
    <n v="612.78"/>
    <n v="380.31000000000006"/>
  </r>
  <r>
    <n v="10241"/>
    <s v="S24_2766"/>
    <n v="47"/>
    <n v="89.05"/>
    <n v="6"/>
    <x v="85"/>
    <x v="85"/>
    <x v="85"/>
    <n v="88601555"/>
    <s v="24, place Klafacber "/>
    <s v="Strasbourg"/>
    <n v="67000"/>
    <x v="9"/>
    <n v="1370"/>
    <n v="53800"/>
    <n v="10241"/>
    <d v="2004-04-13T00:00:00"/>
    <d v="2004-04-20T00:00:00"/>
    <d v="2004-04-19T00:00:00"/>
    <s v="Shipped"/>
    <n v="6"/>
    <n v="5"/>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4185.3499999999995"/>
    <n v="2220.75"/>
    <n v="1964.5999999999995"/>
  </r>
  <r>
    <n v="10241"/>
    <s v="S24_2887"/>
    <n v="28"/>
    <n v="117.44"/>
    <n v="5"/>
    <x v="85"/>
    <x v="85"/>
    <x v="85"/>
    <n v="88601555"/>
    <s v="24, place Klafacber "/>
    <s v="Strasbourg"/>
    <n v="67000"/>
    <x v="9"/>
    <n v="1370"/>
    <n v="53800"/>
    <n v="10241"/>
    <d v="2004-04-13T00:00:00"/>
    <d v="2004-04-20T00:00:00"/>
    <d v="2004-04-19T00:00:00"/>
    <s v="Shipped"/>
    <n v="6"/>
    <n v="5"/>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288.3199999999997"/>
    <n v="2038.9599999999998"/>
    <n v="1249.3599999999999"/>
  </r>
  <r>
    <n v="10241"/>
    <s v="S24_3191"/>
    <n v="26"/>
    <n v="69.34"/>
    <n v="7"/>
    <x v="85"/>
    <x v="85"/>
    <x v="85"/>
    <n v="88601555"/>
    <s v="24, place Klafacber "/>
    <s v="Strasbourg"/>
    <n v="67000"/>
    <x v="9"/>
    <n v="1370"/>
    <n v="53800"/>
    <n v="10241"/>
    <d v="2004-04-13T00:00:00"/>
    <d v="2004-04-20T00:00:00"/>
    <d v="2004-04-19T00:00:00"/>
    <s v="Shipped"/>
    <n v="6"/>
    <n v="5"/>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802.8400000000001"/>
    <n v="1313.26"/>
    <n v="489.58000000000015"/>
  </r>
  <r>
    <n v="10241"/>
    <s v="S24_3432"/>
    <n v="27"/>
    <n v="107.08"/>
    <n v="9"/>
    <x v="85"/>
    <x v="85"/>
    <x v="85"/>
    <n v="88601555"/>
    <s v="24, place Klafacber "/>
    <s v="Strasbourg"/>
    <n v="67000"/>
    <x v="9"/>
    <n v="1370"/>
    <n v="53800"/>
    <n v="10241"/>
    <d v="2004-04-13T00:00:00"/>
    <d v="2004-04-20T00:00:00"/>
    <d v="2004-04-19T00:00:00"/>
    <s v="Shipped"/>
    <n v="6"/>
    <n v="5"/>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891.16"/>
    <n v="1676.97"/>
    <n v="1214.1899999999998"/>
  </r>
  <r>
    <n v="10242"/>
    <s v="S24_3969"/>
    <n v="46"/>
    <n v="36.520000000000003"/>
    <n v="1"/>
    <x v="86"/>
    <x v="86"/>
    <x v="86"/>
    <n v="2125551957"/>
    <s v="5290 North Pendale Street Suite 200"/>
    <s v="NYC"/>
    <n v="10022"/>
    <x v="0"/>
    <n v="1286"/>
    <n v="39800"/>
    <n v="10242"/>
    <d v="2004-04-20T00:00:00"/>
    <d v="2004-04-28T00:00:00"/>
    <d v="2004-04-25T00:00:00"/>
    <s v="Shipped"/>
    <n v="7"/>
    <n v="4"/>
    <x v="3"/>
    <x v="0"/>
    <n v="5.8333333333333327E-2"/>
    <s v="Red Start Diecast"/>
    <s v="This model features grille-mounted chrome horn, lift-up louvered hood, fold-down rumble seat, working steering system and rubber wheels. Color black."/>
    <n v="2081"/>
    <n v="21.75"/>
    <n v="41.03"/>
    <n v="1679.92"/>
    <n v="1000.5"/>
    <n v="679.42000000000007"/>
  </r>
  <r>
    <n v="10243"/>
    <s v="S18_2325"/>
    <n v="47"/>
    <n v="111.87"/>
    <n v="2"/>
    <x v="71"/>
    <x v="71"/>
    <x v="71"/>
    <n v="6175552555"/>
    <s v="6251 Ingle Ln. "/>
    <s v="Boston"/>
    <n v="51003"/>
    <x v="0"/>
    <n v="1188"/>
    <n v="85100"/>
    <n v="10207"/>
    <d v="2003-12-09T00:00:00"/>
    <d v="2003-12-17T00:00:00"/>
    <d v="2003-12-11T00:00:00"/>
    <s v="Shipped"/>
    <n v="7"/>
    <n v="3"/>
    <x v="4"/>
    <x v="0"/>
    <n v="5.4166666666666669E-2"/>
    <s v="Autoart Studio Design"/>
    <s v="This model features grille-mounted chrome horn, lift-up louvered hood, fold-down rumble seat, working steering system, chrome-covered spare, opening doors, detailed and wired engine"/>
    <n v="9354"/>
    <n v="58.48"/>
    <n v="127.13"/>
    <n v="5257.89"/>
    <n v="2748.56"/>
    <n v="2509.3300000000004"/>
  </r>
  <r>
    <n v="10243"/>
    <s v="S24_1937"/>
    <n v="33"/>
    <n v="30.87"/>
    <n v="1"/>
    <x v="71"/>
    <x v="71"/>
    <x v="71"/>
    <n v="6175552555"/>
    <s v="6251 Ingle Ln. "/>
    <s v="Boston"/>
    <n v="51003"/>
    <x v="0"/>
    <n v="1188"/>
    <n v="85100"/>
    <n v="10207"/>
    <d v="2003-12-09T00:00:00"/>
    <d v="2003-12-17T00:00:00"/>
    <d v="2003-12-11T00:00:00"/>
    <s v="Shipped"/>
    <n v="7"/>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018.71"/>
    <n v="744.81000000000006"/>
    <n v="273.89999999999998"/>
  </r>
  <r>
    <n v="10244"/>
    <s v="S18_1342"/>
    <n v="40"/>
    <n v="99.66"/>
    <n v="7"/>
    <x v="4"/>
    <x v="4"/>
    <x v="4"/>
    <n v="915559444"/>
    <s v="C/ Moralzarzal, 86 "/>
    <s v="Madrid"/>
    <n v="28034"/>
    <x v="3"/>
    <n v="1370"/>
    <n v="227600"/>
    <n v="10104"/>
    <d v="2003-01-31T00:00:00"/>
    <d v="2003-02-09T00:00:00"/>
    <d v="2003-02-01T00:00:00"/>
    <s v="Shipped"/>
    <n v="6"/>
    <n v="1"/>
    <x v="8"/>
    <x v="0"/>
    <n v="5.4166666666666669E-2"/>
    <s v="Motor City Art Classics"/>
    <s v="Features opening engine cover, doors, trunk, and fuel filler cap. Color black"/>
    <n v="8693"/>
    <n v="60.62"/>
    <n v="102.74"/>
    <n v="3986.3999999999996"/>
    <n v="2424.7999999999997"/>
    <n v="1561.6"/>
  </r>
  <r>
    <n v="10244"/>
    <s v="S18_1367"/>
    <n v="20"/>
    <n v="48.52"/>
    <n v="6"/>
    <x v="4"/>
    <x v="4"/>
    <x v="4"/>
    <n v="915559444"/>
    <s v="C/ Moralzarzal, 86 "/>
    <s v="Madrid"/>
    <n v="28034"/>
    <x v="3"/>
    <n v="1370"/>
    <n v="227600"/>
    <n v="10104"/>
    <d v="2003-01-31T00:00:00"/>
    <d v="2003-02-09T00:00:00"/>
    <d v="2003-02-01T00:00:00"/>
    <s v="Shipped"/>
    <n v="6"/>
    <n v="1"/>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70.40000000000009"/>
    <n v="485.20000000000005"/>
    <n v="485.20000000000005"/>
  </r>
  <r>
    <n v="10244"/>
    <s v="S18_2795"/>
    <n v="43"/>
    <n v="141.75"/>
    <n v="8"/>
    <x v="4"/>
    <x v="4"/>
    <x v="4"/>
    <n v="915559444"/>
    <s v="C/ Moralzarzal, 86 "/>
    <s v="Madrid"/>
    <n v="28034"/>
    <x v="3"/>
    <n v="1370"/>
    <n v="227600"/>
    <n v="10104"/>
    <d v="2003-01-31T00:00:00"/>
    <d v="2003-02-09T00:00:00"/>
    <d v="2003-02-01T00:00:00"/>
    <s v="Shipped"/>
    <n v="6"/>
    <n v="1"/>
    <x v="5"/>
    <x v="0"/>
    <n v="5.4166666666666669E-2"/>
    <s v="Gearbox Collectibles"/>
    <s v="This 1:18 replica features grille-mounted chrome horn, lift-up louvered hood, fold-down rumble seat, working steering system, chrome-covered spare, opening doors, detailed and wired engine. Color black."/>
    <n v="548"/>
    <n v="72.56"/>
    <n v="168.75"/>
    <n v="6095.25"/>
    <n v="3120.08"/>
    <n v="2975.17"/>
  </r>
  <r>
    <n v="10244"/>
    <s v="S18_2949"/>
    <n v="30"/>
    <n v="87.13"/>
    <n v="1"/>
    <x v="4"/>
    <x v="4"/>
    <x v="4"/>
    <n v="915559444"/>
    <s v="C/ Moralzarzal, 86 "/>
    <s v="Madrid"/>
    <n v="28034"/>
    <x v="3"/>
    <n v="1370"/>
    <n v="227600"/>
    <n v="10104"/>
    <d v="2003-01-31T00:00:00"/>
    <d v="2003-02-09T00:00:00"/>
    <d v="2003-02-01T00:00:00"/>
    <s v="Shipped"/>
    <n v="6"/>
    <n v="1"/>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613.8999999999996"/>
    <n v="1823.4"/>
    <n v="790.49999999999955"/>
  </r>
  <r>
    <n v="10244"/>
    <s v="S18_2957"/>
    <n v="24"/>
    <n v="54.96"/>
    <n v="3"/>
    <x v="4"/>
    <x v="4"/>
    <x v="4"/>
    <n v="915559444"/>
    <s v="C/ Moralzarzal, 86 "/>
    <s v="Madrid"/>
    <n v="28034"/>
    <x v="3"/>
    <n v="1370"/>
    <n v="227600"/>
    <n v="10104"/>
    <d v="2003-01-31T00:00:00"/>
    <d v="2003-02-09T00:00:00"/>
    <d v="2003-02-01T00:00:00"/>
    <s v="Shipped"/>
    <n v="6"/>
    <n v="1"/>
    <x v="16"/>
    <x v="0"/>
    <n v="5.4166666666666669E-2"/>
    <s v="Min Lin Diecast"/>
    <s v="Chrome Trim, Chrome Grille, Opening Hood, Opening Doors, Opening Trunk, Detailed Engine, Working Steering System"/>
    <n v="5649"/>
    <n v="34.35"/>
    <n v="62.46"/>
    <n v="1319.04"/>
    <n v="824.40000000000009"/>
    <n v="494.63999999999987"/>
  </r>
  <r>
    <n v="10244"/>
    <s v="S18_3136"/>
    <n v="29"/>
    <n v="85.87"/>
    <n v="2"/>
    <x v="4"/>
    <x v="4"/>
    <x v="4"/>
    <n v="915559444"/>
    <s v="C/ Moralzarzal, 86 "/>
    <s v="Madrid"/>
    <n v="28034"/>
    <x v="3"/>
    <n v="1370"/>
    <n v="227600"/>
    <n v="10104"/>
    <d v="2003-01-31T00:00:00"/>
    <d v="2003-02-09T00:00:00"/>
    <d v="2003-02-01T00:00:00"/>
    <s v="Shipped"/>
    <n v="6"/>
    <n v="1"/>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490.23"/>
    <n v="1761.46"/>
    <n v="728.77"/>
  </r>
  <r>
    <n v="10244"/>
    <s v="S18_3320"/>
    <n v="36"/>
    <n v="87.3"/>
    <n v="5"/>
    <x v="4"/>
    <x v="4"/>
    <x v="4"/>
    <n v="915559444"/>
    <s v="C/ Moralzarzal, 86 "/>
    <s v="Madrid"/>
    <n v="28034"/>
    <x v="3"/>
    <n v="1370"/>
    <n v="227600"/>
    <n v="10104"/>
    <d v="2003-01-31T00:00:00"/>
    <d v="2003-02-09T00:00:00"/>
    <d v="2003-02-01T00:00:00"/>
    <s v="Shipped"/>
    <n v="6"/>
    <n v="1"/>
    <x v="18"/>
    <x v="0"/>
    <n v="5.4166666666666669E-2"/>
    <s v="Exoto Designs"/>
    <s v="Features Gold Trim, Full Size Spare Tire, Chrome Trim, Chrome Grille, Opening Hood, Opening Doors, Opening Trunk, Detailed Engine, Working Steering System"/>
    <n v="7913"/>
    <n v="57.54"/>
    <n v="99.21"/>
    <n v="3142.7999999999997"/>
    <n v="2071.44"/>
    <n v="1071.3599999999997"/>
  </r>
  <r>
    <n v="10244"/>
    <s v="S24_2022"/>
    <n v="39"/>
    <n v="42.11"/>
    <n v="9"/>
    <x v="4"/>
    <x v="4"/>
    <x v="4"/>
    <n v="915559444"/>
    <s v="C/ Moralzarzal, 86 "/>
    <s v="Madrid"/>
    <n v="28034"/>
    <x v="3"/>
    <n v="1370"/>
    <n v="227600"/>
    <n v="10104"/>
    <d v="2003-01-31T00:00:00"/>
    <d v="2003-02-09T00:00:00"/>
    <d v="2003-02-01T00:00:00"/>
    <s v="Shipped"/>
    <n v="6"/>
    <n v="1"/>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42.29"/>
    <n v="803.79"/>
    <n v="838.5"/>
  </r>
  <r>
    <n v="10244"/>
    <s v="S24_4258"/>
    <n v="40"/>
    <n v="97.39"/>
    <n v="4"/>
    <x v="4"/>
    <x v="4"/>
    <x v="4"/>
    <n v="915559444"/>
    <s v="C/ Moralzarzal, 86 "/>
    <s v="Madrid"/>
    <n v="28034"/>
    <x v="3"/>
    <n v="1370"/>
    <n v="227600"/>
    <n v="10104"/>
    <d v="2003-01-31T00:00:00"/>
    <d v="2003-02-09T00:00:00"/>
    <d v="2003-02-01T00:00:00"/>
    <s v="Shipped"/>
    <n v="6"/>
    <n v="1"/>
    <x v="22"/>
    <x v="0"/>
    <n v="5.8333333333333327E-2"/>
    <s v="Second Gear Diecast"/>
    <s v="Features opening trunk,  working steering system. Color dark green."/>
    <n v="4710"/>
    <n v="57.46"/>
    <n v="97.39"/>
    <n v="3895.6"/>
    <n v="2298.4"/>
    <n v="1597.1999999999998"/>
  </r>
  <r>
    <n v="10245"/>
    <s v="S10_1949"/>
    <n v="34"/>
    <n v="195.01"/>
    <n v="9"/>
    <x v="67"/>
    <x v="67"/>
    <x v="67"/>
    <n v="2035559545"/>
    <s v="567 North Pendale Street "/>
    <s v="New Haven"/>
    <n v="97823"/>
    <x v="0"/>
    <n v="1286"/>
    <n v="95400"/>
    <n v="10196"/>
    <d v="2003-11-26T00:00:00"/>
    <d v="2003-12-03T00:00:00"/>
    <d v="2003-12-01T00:00:00"/>
    <s v="Shipped"/>
    <n v="6"/>
    <n v="4"/>
    <x v="10"/>
    <x v="1"/>
    <n v="4.8611111111111112E-2"/>
    <s v="Classic Metal Creations"/>
    <s v="Turnable front wheels; steering function; detailed interior; detailed engine; opening hood; opening trunk; opening doors; and detailed chassis."/>
    <n v="7305"/>
    <n v="98.58"/>
    <n v="214.3"/>
    <n v="6630.34"/>
    <n v="3351.72"/>
    <n v="3278.6200000000003"/>
  </r>
  <r>
    <n v="10245"/>
    <s v="S10_4962"/>
    <n v="28"/>
    <n v="147.74"/>
    <n v="2"/>
    <x v="67"/>
    <x v="67"/>
    <x v="67"/>
    <n v="2035559545"/>
    <s v="567 North Pendale Street "/>
    <s v="New Haven"/>
    <n v="97823"/>
    <x v="0"/>
    <n v="1286"/>
    <n v="95400"/>
    <n v="10196"/>
    <d v="2003-11-26T00:00:00"/>
    <d v="2003-12-03T00:00:00"/>
    <d v="2003-12-01T00:00:00"/>
    <s v="Shipped"/>
    <n v="6"/>
    <n v="4"/>
    <x v="11"/>
    <x v="1"/>
    <n v="4.8611111111111112E-2"/>
    <s v="Second Gear Diecast"/>
    <s v="Features include: Turnable front wheels; steering function; detailed interior; detailed engine; opening hood; opening trunk; opening doors; and detailed chassis."/>
    <n v="6791"/>
    <n v="103.42"/>
    <n v="147.74"/>
    <n v="4136.72"/>
    <n v="2895.76"/>
    <n v="1240.96"/>
  </r>
  <r>
    <n v="10245"/>
    <s v="S12_1666"/>
    <n v="38"/>
    <n v="120.27"/>
    <n v="6"/>
    <x v="67"/>
    <x v="67"/>
    <x v="67"/>
    <n v="2035559545"/>
    <s v="567 North Pendale Street "/>
    <s v="New Haven"/>
    <n v="97823"/>
    <x v="0"/>
    <n v="1286"/>
    <n v="95400"/>
    <n v="10196"/>
    <d v="2003-11-26T00:00:00"/>
    <d v="2003-12-03T00:00:00"/>
    <d v="2003-12-01T00:00:00"/>
    <s v="Shipped"/>
    <n v="6"/>
    <n v="4"/>
    <x v="12"/>
    <x v="2"/>
    <n v="4.9999999999999996E-2"/>
    <s v="Welly Diecast Productions"/>
    <s v="Model features 30 windows, skylights &amp; glare resistant glass, working steering system, original logos"/>
    <n v="1579"/>
    <n v="77.900000000000006"/>
    <n v="136.66999999999999"/>
    <n v="4570.26"/>
    <n v="2960.2000000000003"/>
    <n v="1610.06"/>
  </r>
  <r>
    <n v="10245"/>
    <s v="S18_1097"/>
    <n v="29"/>
    <n v="114.34"/>
    <n v="8"/>
    <x v="67"/>
    <x v="67"/>
    <x v="67"/>
    <n v="2035559545"/>
    <s v="567 North Pendale Street "/>
    <s v="New Haven"/>
    <n v="97823"/>
    <x v="0"/>
    <n v="1286"/>
    <n v="95400"/>
    <n v="10196"/>
    <d v="2003-11-26T00:00:00"/>
    <d v="2003-12-03T00:00:00"/>
    <d v="2003-12-01T00:00:00"/>
    <s v="Shipped"/>
    <n v="6"/>
    <n v="4"/>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315.86"/>
    <n v="1691.57"/>
    <n v="1624.2900000000002"/>
  </r>
  <r>
    <n v="10245"/>
    <s v="S18_4600"/>
    <n v="21"/>
    <n v="111.39"/>
    <n v="3"/>
    <x v="67"/>
    <x v="67"/>
    <x v="67"/>
    <n v="2035559545"/>
    <s v="567 North Pendale Street "/>
    <s v="New Haven"/>
    <n v="97823"/>
    <x v="0"/>
    <n v="1286"/>
    <n v="95400"/>
    <n v="10196"/>
    <d v="2003-11-26T00:00:00"/>
    <d v="2003-12-03T00:00:00"/>
    <d v="2003-12-01T00:00:00"/>
    <s v="Shipped"/>
    <n v="6"/>
    <n v="4"/>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339.19"/>
    <n v="1779.96"/>
    <n v="559.23"/>
  </r>
  <r>
    <n v="10245"/>
    <s v="S18_4668"/>
    <n v="45"/>
    <n v="48.8"/>
    <n v="7"/>
    <x v="67"/>
    <x v="67"/>
    <x v="67"/>
    <n v="2035559545"/>
    <s v="567 North Pendale Street "/>
    <s v="New Haven"/>
    <n v="97823"/>
    <x v="0"/>
    <n v="1286"/>
    <n v="95400"/>
    <n v="10196"/>
    <d v="2003-11-26T00:00:00"/>
    <d v="2003-12-03T00:00:00"/>
    <d v="2003-12-01T00:00:00"/>
    <s v="Shipped"/>
    <n v="6"/>
    <n v="4"/>
    <x v="20"/>
    <x v="0"/>
    <n v="5.4166666666666669E-2"/>
    <s v="Studio M Art Models"/>
    <s v="Features completely detailed interior including Velvet flocked drapes,deluxe wood grain floor, and a wood grain casket with seperate chrome handles"/>
    <n v="6645"/>
    <n v="23.14"/>
    <n v="50.31"/>
    <n v="2196"/>
    <n v="1041.3"/>
    <n v="1154.7"/>
  </r>
  <r>
    <n v="10245"/>
    <s v="S32_1268"/>
    <n v="37"/>
    <n v="81.86"/>
    <n v="1"/>
    <x v="67"/>
    <x v="67"/>
    <x v="67"/>
    <n v="2035559545"/>
    <s v="567 North Pendale Street "/>
    <s v="New Haven"/>
    <n v="97823"/>
    <x v="0"/>
    <n v="1286"/>
    <n v="95400"/>
    <n v="10196"/>
    <d v="2003-11-26T00:00:00"/>
    <d v="2003-12-03T00:00:00"/>
    <d v="2003-12-01T00:00:00"/>
    <s v="Shipped"/>
    <n v="6"/>
    <n v="4"/>
    <x v="23"/>
    <x v="2"/>
    <n v="6.3888888888888884E-2"/>
    <s v="Motor City Art Classics"/>
    <s v="This 1980Ã¢â‚¬â„¢s era new look Manhattan express is still active, running from the Bronx to mid-town Manhattan. Has 35 opeining windows and working lights. Needs a battery."/>
    <n v="5099"/>
    <n v="53.93"/>
    <n v="96.31"/>
    <n v="3028.82"/>
    <n v="1995.41"/>
    <n v="1033.4100000000001"/>
  </r>
  <r>
    <n v="10245"/>
    <s v="S32_3522"/>
    <n v="44"/>
    <n v="54.94"/>
    <n v="5"/>
    <x v="67"/>
    <x v="67"/>
    <x v="67"/>
    <n v="2035559545"/>
    <s v="567 North Pendale Street "/>
    <s v="New Haven"/>
    <n v="97823"/>
    <x v="0"/>
    <n v="1286"/>
    <n v="95400"/>
    <n v="10196"/>
    <d v="2003-11-26T00:00:00"/>
    <d v="2003-12-03T00:00:00"/>
    <d v="2003-12-01T00:00:00"/>
    <s v="Shipped"/>
    <n v="6"/>
    <n v="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417.3599999999997"/>
    <n v="1478.84"/>
    <n v="938.51999999999975"/>
  </r>
  <r>
    <n v="10245"/>
    <s v="S700_2824"/>
    <n v="44"/>
    <n v="81.93"/>
    <n v="4"/>
    <x v="67"/>
    <x v="67"/>
    <x v="67"/>
    <n v="2035559545"/>
    <s v="567 North Pendale Street "/>
    <s v="New Haven"/>
    <n v="97823"/>
    <x v="0"/>
    <n v="1286"/>
    <n v="95400"/>
    <n v="10196"/>
    <d v="2003-11-26T00:00:00"/>
    <d v="2003-12-03T00:00:00"/>
    <d v="2003-12-01T00:00:00"/>
    <s v="Shipped"/>
    <n v="6"/>
    <n v="4"/>
    <x v="25"/>
    <x v="1"/>
    <n v="5.4166666666666669E-2"/>
    <s v="Carousel DieCast Legends"/>
    <s v="Features include opening and closing doors. Color: White. _x000a_Measures approximately 9 1/2&quot; Long."/>
    <n v="6934"/>
    <n v="46.53"/>
    <n v="101.15"/>
    <n v="3604.92"/>
    <n v="2047.3200000000002"/>
    <n v="1557.6"/>
  </r>
  <r>
    <n v="10246"/>
    <s v="S12_4473"/>
    <n v="46"/>
    <n v="99.54"/>
    <n v="5"/>
    <x v="4"/>
    <x v="4"/>
    <x v="4"/>
    <n v="915559444"/>
    <s v="C/ Moralzarzal, 86 "/>
    <s v="Madrid"/>
    <n v="28034"/>
    <x v="3"/>
    <n v="1370"/>
    <n v="227600"/>
    <n v="10104"/>
    <d v="2003-01-31T00:00:00"/>
    <d v="2003-02-09T00:00:00"/>
    <d v="2003-02-01T00:00:00"/>
    <s v="Shipped"/>
    <n v="6"/>
    <n v="1"/>
    <x v="27"/>
    <x v="2"/>
    <n v="4.9999999999999996E-2"/>
    <s v="Exoto Designs"/>
    <s v="1:12 scale die-cast about 20&quot; long Hood opens, Rubber wheels"/>
    <n v="6125"/>
    <n v="55.7"/>
    <n v="118.5"/>
    <n v="4578.84"/>
    <n v="2562.2000000000003"/>
    <n v="2016.6399999999999"/>
  </r>
  <r>
    <n v="10246"/>
    <s v="S18_2238"/>
    <n v="40"/>
    <n v="144.08000000000001"/>
    <n v="4"/>
    <x v="4"/>
    <x v="4"/>
    <x v="4"/>
    <n v="915559444"/>
    <s v="C/ Moralzarzal, 86 "/>
    <s v="Madrid"/>
    <n v="28034"/>
    <x v="3"/>
    <n v="1370"/>
    <n v="227600"/>
    <n v="10104"/>
    <d v="2003-01-31T00:00:00"/>
    <d v="2003-02-09T00:00:00"/>
    <d v="2003-02-01T00:00:00"/>
    <s v="Shipped"/>
    <n v="6"/>
    <n v="1"/>
    <x v="28"/>
    <x v="1"/>
    <n v="5.4166666666666669E-2"/>
    <s v="Gearbox Collectibles"/>
    <s v="Turnable front wheels; steering function; detailed interior; detailed engine; opening hood; opening trunk; opening doors; and detailed chassis."/>
    <n v="4724"/>
    <n v="101.51"/>
    <n v="163.72999999999999"/>
    <n v="5763.2000000000007"/>
    <n v="4060.4"/>
    <n v="1702.8000000000006"/>
  </r>
  <r>
    <n v="10246"/>
    <s v="S18_2319"/>
    <n v="22"/>
    <n v="100.64"/>
    <n v="8"/>
    <x v="4"/>
    <x v="4"/>
    <x v="4"/>
    <n v="915559444"/>
    <s v="C/ Moralzarzal, 86 "/>
    <s v="Madrid"/>
    <n v="28034"/>
    <x v="3"/>
    <n v="1370"/>
    <n v="227600"/>
    <n v="10104"/>
    <d v="2003-01-31T00:00:00"/>
    <d v="2003-02-09T00:00:00"/>
    <d v="2003-02-01T00:00:00"/>
    <s v="Shipped"/>
    <n v="6"/>
    <n v="1"/>
    <x v="29"/>
    <x v="2"/>
    <n v="5.4166666666666669E-2"/>
    <s v="Unimax Art Galleries"/>
    <s v="Exact replica. 100+ parts. working steering system, original logos"/>
    <n v="8258"/>
    <n v="74.86"/>
    <n v="122.73"/>
    <n v="2214.08"/>
    <n v="1646.92"/>
    <n v="567.15999999999985"/>
  </r>
  <r>
    <n v="10246"/>
    <s v="S18_2432"/>
    <n v="30"/>
    <n v="57.73"/>
    <n v="11"/>
    <x v="4"/>
    <x v="4"/>
    <x v="4"/>
    <n v="915559444"/>
    <s v="C/ Moralzarzal, 86 "/>
    <s v="Madrid"/>
    <n v="28034"/>
    <x v="3"/>
    <n v="1370"/>
    <n v="227600"/>
    <n v="10104"/>
    <d v="2003-01-31T00:00:00"/>
    <d v="2003-02-09T00:00:00"/>
    <d v="2003-02-01T00:00:00"/>
    <s v="Shipped"/>
    <n v="6"/>
    <n v="1"/>
    <x v="14"/>
    <x v="2"/>
    <n v="5.4166666666666669E-2"/>
    <s v="Carousel DieCast Legends"/>
    <s v="Gleaming red handsome appearance. Everything is here the fire hoses, ladder, axes, bells, lanterns, ready to fight any inferno."/>
    <n v="2018"/>
    <n v="24.92"/>
    <n v="60.77"/>
    <n v="1731.8999999999999"/>
    <n v="747.6"/>
    <n v="984.29999999999984"/>
  </r>
  <r>
    <n v="10246"/>
    <s v="S18_3232"/>
    <n v="36"/>
    <n v="145.63"/>
    <n v="9"/>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242.68"/>
    <n v="2804.4"/>
    <n v="2438.2800000000002"/>
  </r>
  <r>
    <n v="10246"/>
    <s v="S24_1444"/>
    <n v="44"/>
    <n v="46.24"/>
    <n v="2"/>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2034.5600000000002"/>
    <n v="1424.28"/>
    <n v="610.2800000000002"/>
  </r>
  <r>
    <n v="10246"/>
    <s v="S24_2300"/>
    <n v="29"/>
    <n v="118.84"/>
    <n v="10"/>
    <x v="4"/>
    <x v="4"/>
    <x v="4"/>
    <n v="915559444"/>
    <s v="C/ Moralzarzal, 86 "/>
    <s v="Madrid"/>
    <n v="28034"/>
    <x v="3"/>
    <n v="1370"/>
    <n v="227600"/>
    <n v="10104"/>
    <d v="2003-01-31T00:00:00"/>
    <d v="2003-02-09T00:00:00"/>
    <d v="2003-02-01T00:00:00"/>
    <s v="Shipped"/>
    <n v="6"/>
    <n v="1"/>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446.36"/>
    <n v="1778.8600000000001"/>
    <n v="1667.5"/>
  </r>
  <r>
    <n v="10246"/>
    <s v="S24_2840"/>
    <n v="49"/>
    <n v="34.65"/>
    <n v="6"/>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697.85"/>
    <n v="779.59"/>
    <n v="918.25999999999988"/>
  </r>
  <r>
    <n v="10246"/>
    <s v="S24_4048"/>
    <n v="46"/>
    <n v="100.54"/>
    <n v="1"/>
    <x v="4"/>
    <x v="4"/>
    <x v="4"/>
    <n v="915559444"/>
    <s v="C/ Moralzarzal, 86 "/>
    <s v="Madrid"/>
    <n v="28034"/>
    <x v="3"/>
    <n v="1370"/>
    <n v="227600"/>
    <n v="10104"/>
    <d v="2003-01-31T00:00:00"/>
    <d v="2003-02-09T00:00:00"/>
    <d v="2003-02-01T00:00:00"/>
    <s v="Shipped"/>
    <n v="6"/>
    <n v="1"/>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624.84"/>
    <n v="3209.88"/>
    <n v="1414.96"/>
  </r>
  <r>
    <n v="10246"/>
    <s v="S32_2509"/>
    <n v="35"/>
    <n v="45.45"/>
    <n v="7"/>
    <x v="4"/>
    <x v="4"/>
    <x v="4"/>
    <n v="915559444"/>
    <s v="C/ Moralzarzal, 86 "/>
    <s v="Madrid"/>
    <n v="28034"/>
    <x v="3"/>
    <n v="1370"/>
    <n v="227600"/>
    <n v="10104"/>
    <d v="2003-01-31T00:00:00"/>
    <d v="2003-02-09T00:00:00"/>
    <d v="2003-02-01T00:00:00"/>
    <s v="Shipped"/>
    <n v="6"/>
    <n v="1"/>
    <x v="35"/>
    <x v="2"/>
    <n v="6.3888888888888884E-2"/>
    <s v="Classic Metal Creations"/>
    <s v="Model features bi-level seating, 50 windows, skylights &amp; glare resistant glass, working steering system, original logos"/>
    <n v="2874"/>
    <n v="25.98"/>
    <n v="54.11"/>
    <n v="1590.75"/>
    <n v="909.30000000000007"/>
    <n v="681.44999999999993"/>
  </r>
  <r>
    <n v="10246"/>
    <s v="S50_1392"/>
    <n v="22"/>
    <n v="113.44"/>
    <n v="3"/>
    <x v="4"/>
    <x v="4"/>
    <x v="4"/>
    <n v="915559444"/>
    <s v="C/ Moralzarzal, 86 "/>
    <s v="Madrid"/>
    <n v="28034"/>
    <x v="3"/>
    <n v="1370"/>
    <n v="227600"/>
    <n v="10104"/>
    <d v="2003-01-31T00:00:00"/>
    <d v="2003-02-09T00:00:00"/>
    <d v="2003-02-01T00:00:00"/>
    <s v="Shipped"/>
    <n v="6"/>
    <n v="1"/>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495.6799999999998"/>
    <n v="1502.38"/>
    <n v="993.29999999999973"/>
  </r>
  <r>
    <n v="10247"/>
    <s v="S12_1108"/>
    <n v="44"/>
    <n v="195.33"/>
    <n v="2"/>
    <x v="36"/>
    <x v="36"/>
    <x v="36"/>
    <n v="35898045555"/>
    <s v="Software Engineering Center SEC Oy"/>
    <s v="Espoo"/>
    <s v="FIN02271"/>
    <x v="15"/>
    <n v="1501"/>
    <n v="98800"/>
    <n v="10141"/>
    <d v="2003-08-01T00:00:00"/>
    <d v="2003-08-09T00:00:00"/>
    <d v="2003-08-04T00:00:00"/>
    <s v="Shipped"/>
    <n v="6"/>
    <n v="2"/>
    <x v="40"/>
    <x v="1"/>
    <n v="4.9999999999999996E-2"/>
    <s v="Second Gear Diecast"/>
    <s v="Turnable front wheels; steering function; detailed interior; detailed engine; opening hood; opening trunk; opening doors; and detailed chassis."/>
    <n v="3619"/>
    <n v="95.59"/>
    <n v="207.8"/>
    <n v="8594.52"/>
    <n v="4205.96"/>
    <n v="4388.5600000000004"/>
  </r>
  <r>
    <n v="10247"/>
    <s v="S12_3148"/>
    <n v="25"/>
    <n v="140.5"/>
    <n v="3"/>
    <x v="36"/>
    <x v="36"/>
    <x v="36"/>
    <n v="35898045555"/>
    <s v="Software Engineering Center SEC Oy"/>
    <s v="Espoo"/>
    <s v="FIN02271"/>
    <x v="15"/>
    <n v="1501"/>
    <n v="98800"/>
    <n v="10141"/>
    <d v="2003-08-01T00:00:00"/>
    <d v="2003-08-09T00:00:00"/>
    <d v="2003-08-04T00:00:00"/>
    <s v="Shipped"/>
    <n v="6"/>
    <n v="2"/>
    <x v="26"/>
    <x v="1"/>
    <n v="5.4166666666666669E-2"/>
    <s v="Welly Diecast Productions"/>
    <s v="1:18 scale die-cast about 10&quot; long doors open, hood opens, trunk opens and wheels roll"/>
    <n v="6906"/>
    <n v="89.14"/>
    <n v="151.08000000000001"/>
    <n v="3512.5"/>
    <n v="2228.5"/>
    <n v="1284"/>
  </r>
  <r>
    <n v="10247"/>
    <s v="S12_3891"/>
    <n v="27"/>
    <n v="167.83"/>
    <n v="1"/>
    <x v="36"/>
    <x v="36"/>
    <x v="36"/>
    <n v="35898045555"/>
    <s v="Software Engineering Center SEC Oy"/>
    <s v="Espoo"/>
    <s v="FIN02271"/>
    <x v="15"/>
    <n v="1501"/>
    <n v="98800"/>
    <n v="10141"/>
    <d v="2003-08-01T00:00:00"/>
    <d v="2003-08-09T00:00:00"/>
    <d v="2003-08-04T00:00:00"/>
    <s v="Shipped"/>
    <n v="6"/>
    <n v="2"/>
    <x v="41"/>
    <x v="1"/>
    <n v="4.9999999999999996E-2"/>
    <s v="Second Gear Diecast"/>
    <s v="Turnable front wheels; steering function; detailed interior; detailed engine; opening hood; opening trunk; opening doors; and detailed chassis."/>
    <n v="1049"/>
    <n v="83.05"/>
    <n v="173.02"/>
    <n v="4531.4100000000008"/>
    <n v="2242.35"/>
    <n v="2289.0600000000009"/>
  </r>
  <r>
    <n v="10247"/>
    <s v="S18_4027"/>
    <n v="48"/>
    <n v="143.62"/>
    <n v="5"/>
    <x v="36"/>
    <x v="36"/>
    <x v="36"/>
    <n v="35898045555"/>
    <s v="Software Engineering Center SEC Oy"/>
    <s v="Espoo"/>
    <s v="FIN02271"/>
    <x v="15"/>
    <n v="1501"/>
    <n v="98800"/>
    <n v="10141"/>
    <d v="2003-08-01T00:00:00"/>
    <d v="2003-08-09T00:00:00"/>
    <d v="2003-08-04T00:00:00"/>
    <s v="Shipped"/>
    <n v="6"/>
    <n v="2"/>
    <x v="31"/>
    <x v="1"/>
    <n v="5.4166666666666669E-2"/>
    <s v="Min Lin Diecast"/>
    <s v="Features include opening and closing doors. Color: White."/>
    <n v="5545"/>
    <n v="91.92"/>
    <n v="143.62"/>
    <n v="6893.76"/>
    <n v="4412.16"/>
    <n v="2481.6000000000004"/>
  </r>
  <r>
    <n v="10247"/>
    <s v="S32_3207"/>
    <n v="40"/>
    <n v="58.41"/>
    <n v="6"/>
    <x v="36"/>
    <x v="36"/>
    <x v="36"/>
    <n v="35898045555"/>
    <s v="Software Engineering Center SEC Oy"/>
    <s v="Espoo"/>
    <s v="FIN02271"/>
    <x v="15"/>
    <n v="1501"/>
    <n v="98800"/>
    <n v="10141"/>
    <d v="2003-08-01T00:00:00"/>
    <d v="2003-08-09T00:00:00"/>
    <d v="2003-08-04T00:00:00"/>
    <s v="Shipped"/>
    <n v="6"/>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336.3999999999996"/>
    <n v="1068.8"/>
    <n v="1267.5999999999997"/>
  </r>
  <r>
    <n v="10247"/>
    <s v="S50_1514"/>
    <n v="49"/>
    <n v="51.55"/>
    <n v="4"/>
    <x v="36"/>
    <x v="36"/>
    <x v="36"/>
    <n v="35898045555"/>
    <s v="Software Engineering Center SEC Oy"/>
    <s v="Espoo"/>
    <s v="FIN02271"/>
    <x v="15"/>
    <n v="1501"/>
    <n v="98800"/>
    <n v="10141"/>
    <d v="2003-08-01T00:00:00"/>
    <d v="2003-08-09T00:00:00"/>
    <d v="2003-08-04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25.9499999999998"/>
    <n v="1837.01"/>
    <n v="688.93999999999983"/>
  </r>
  <r>
    <n v="10248"/>
    <s v="S10_4757"/>
    <n v="20"/>
    <n v="126.48"/>
    <n v="3"/>
    <x v="7"/>
    <x v="7"/>
    <x v="7"/>
    <n v="2125557818"/>
    <s v="897 Long Airport Avenue "/>
    <s v="NYC"/>
    <n v="10022"/>
    <x v="0"/>
    <n v="1323"/>
    <n v="114900"/>
    <n v="10107"/>
    <d v="2003-02-24T00:00:00"/>
    <d v="2003-03-03T00:00:00"/>
    <d v="2003-02-26T00:00:00"/>
    <s v="Shipped"/>
    <n v="6"/>
    <n v="3"/>
    <x v="39"/>
    <x v="1"/>
    <n v="4.8611111111111112E-2"/>
    <s v="Motor City Art Classics"/>
    <s v="Features include: Turnable front wheels; steering function; detailed interior; detailed engine; opening hood; opening trunk; opening doors; and detailed chassis."/>
    <n v="3252"/>
    <n v="85.68"/>
    <n v="136"/>
    <n v="2529.6"/>
    <n v="1713.6000000000001"/>
    <n v="815.99999999999977"/>
  </r>
  <r>
    <n v="10248"/>
    <s v="S18_3029"/>
    <n v="21"/>
    <n v="80.86"/>
    <n v="1"/>
    <x v="7"/>
    <x v="7"/>
    <x v="7"/>
    <n v="2125557818"/>
    <s v="897 Long Airport Avenue "/>
    <s v="NYC"/>
    <n v="10022"/>
    <x v="0"/>
    <n v="1323"/>
    <n v="114900"/>
    <n v="10107"/>
    <d v="2003-02-24T00:00:00"/>
    <d v="2003-03-03T00:00:00"/>
    <d v="2003-02-26T00:00:00"/>
    <s v="Shipped"/>
    <n v="6"/>
    <n v="3"/>
    <x v="56"/>
    <x v="4"/>
    <n v="5.4166666666666669E-2"/>
    <s v="Min Lin Diecast"/>
    <s v="Exact replica. Wood and Metal. Many extras including rigging, long boats, pilot house, anchors, etc. Comes with three masts, all square-rigged."/>
    <n v="4259"/>
    <n v="51.61"/>
    <n v="86.02"/>
    <n v="1698.06"/>
    <n v="1083.81"/>
    <n v="614.25"/>
  </r>
  <r>
    <n v="10248"/>
    <s v="S18_3140"/>
    <n v="32"/>
    <n v="133.86000000000001"/>
    <n v="12"/>
    <x v="7"/>
    <x v="7"/>
    <x v="7"/>
    <n v="2125557818"/>
    <s v="897 Long Airport Avenue "/>
    <s v="NYC"/>
    <n v="10022"/>
    <x v="0"/>
    <n v="1323"/>
    <n v="114900"/>
    <n v="10107"/>
    <d v="2003-02-24T00:00:00"/>
    <d v="2003-03-03T00:00:00"/>
    <d v="2003-02-26T00:00:00"/>
    <s v="Shipped"/>
    <n v="6"/>
    <n v="3"/>
    <x v="42"/>
    <x v="0"/>
    <n v="5.4166666666666669E-2"/>
    <s v="Unimax Art Galleries"/>
    <s v="Features opening trunk,  working steering system"/>
    <n v="3913"/>
    <n v="68.3"/>
    <n v="136.59"/>
    <n v="4283.5200000000004"/>
    <n v="2185.6"/>
    <n v="2097.9200000000005"/>
  </r>
  <r>
    <n v="10248"/>
    <s v="S18_3259"/>
    <n v="42"/>
    <n v="95.8"/>
    <n v="14"/>
    <x v="7"/>
    <x v="7"/>
    <x v="7"/>
    <n v="2125557818"/>
    <s v="897 Long Airport Avenue "/>
    <s v="NYC"/>
    <n v="10022"/>
    <x v="0"/>
    <n v="1323"/>
    <n v="114900"/>
    <n v="10107"/>
    <d v="2003-02-24T00:00:00"/>
    <d v="2003-03-03T00:00:00"/>
    <d v="2003-02-26T00:00:00"/>
    <s v="Shipped"/>
    <n v="6"/>
    <n v="3"/>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023.6"/>
    <n v="2837.52"/>
    <n v="1186.08"/>
  </r>
  <r>
    <n v="10248"/>
    <s v="S18_4522"/>
    <n v="42"/>
    <n v="87.77"/>
    <n v="11"/>
    <x v="7"/>
    <x v="7"/>
    <x v="7"/>
    <n v="2125557818"/>
    <s v="897 Long Airport Avenue "/>
    <s v="NYC"/>
    <n v="10022"/>
    <x v="0"/>
    <n v="1323"/>
    <n v="114900"/>
    <n v="10107"/>
    <d v="2003-02-24T00:00:00"/>
    <d v="2003-03-03T00:00:00"/>
    <d v="2003-02-26T00:00:00"/>
    <s v="Shipped"/>
    <n v="6"/>
    <n v="3"/>
    <x v="44"/>
    <x v="0"/>
    <n v="5.4166666666666669E-2"/>
    <s v="Exoto Designs"/>
    <s v="Features opening trunk,  working steering system"/>
    <n v="8290"/>
    <n v="52.66"/>
    <n v="87.77"/>
    <n v="3686.3399999999997"/>
    <n v="2211.7199999999998"/>
    <n v="1474.62"/>
  </r>
  <r>
    <n v="10248"/>
    <s v="S24_2011"/>
    <n v="48"/>
    <n v="122.89"/>
    <n v="10"/>
    <x v="7"/>
    <x v="7"/>
    <x v="7"/>
    <n v="2125557818"/>
    <s v="897 Long Airport Avenue "/>
    <s v="NYC"/>
    <n v="10022"/>
    <x v="0"/>
    <n v="1323"/>
    <n v="114900"/>
    <n v="10107"/>
    <d v="2003-02-24T00:00:00"/>
    <d v="2003-03-03T00:00:00"/>
    <d v="2003-02-26T00:00:00"/>
    <s v="Shipped"/>
    <n v="6"/>
    <n v="3"/>
    <x v="45"/>
    <x v="4"/>
    <n v="5.8333333333333327E-2"/>
    <s v="Carousel DieCast Legends"/>
    <s v="All wood with canvas sails. Many extras including rigging, long boats, pilot house, anchors, etc. Comes with 4 masts, all square-rigged."/>
    <n v="1898"/>
    <n v="82.34"/>
    <n v="122.89"/>
    <n v="5898.72"/>
    <n v="3952.32"/>
    <n v="1946.4"/>
  </r>
  <r>
    <n v="10248"/>
    <s v="S24_3151"/>
    <n v="30"/>
    <n v="85.85"/>
    <n v="5"/>
    <x v="7"/>
    <x v="7"/>
    <x v="7"/>
    <n v="2125557818"/>
    <s v="897 Long Airport Avenue "/>
    <s v="NYC"/>
    <n v="10022"/>
    <x v="0"/>
    <n v="1323"/>
    <n v="114900"/>
    <n v="10107"/>
    <d v="2003-02-24T00:00:00"/>
    <d v="2003-03-03T00:00:00"/>
    <d v="2003-02-26T00:00:00"/>
    <s v="Shipped"/>
    <n v="6"/>
    <n v="3"/>
    <x v="46"/>
    <x v="0"/>
    <n v="5.8333333333333327E-2"/>
    <s v="Min Lin Diecast"/>
    <s v="This model features chrome trim and grille, opening hood, opening doors, opening trunk, detailed engine, working steering system. Color white."/>
    <n v="9173"/>
    <n v="46.91"/>
    <n v="88.51"/>
    <n v="2575.5"/>
    <n v="1407.3"/>
    <n v="1168.2"/>
  </r>
  <r>
    <n v="10248"/>
    <s v="S24_3816"/>
    <n v="23"/>
    <n v="83.02"/>
    <n v="2"/>
    <x v="7"/>
    <x v="7"/>
    <x v="7"/>
    <n v="2125557818"/>
    <s v="897 Long Airport Avenue "/>
    <s v="NYC"/>
    <n v="10022"/>
    <x v="0"/>
    <n v="1323"/>
    <n v="114900"/>
    <n v="10107"/>
    <d v="2003-02-24T00:00:00"/>
    <d v="2003-03-03T00:00:00"/>
    <d v="2003-02-26T00:00:00"/>
    <s v="Shipped"/>
    <n v="6"/>
    <n v="3"/>
    <x v="47"/>
    <x v="0"/>
    <n v="5.8333333333333327E-2"/>
    <s v="Carousel DieCast Legends"/>
    <s v="Chrome Trim, Chrome Grille, Opening Hood, Opening Doors, Opening Trunk, Detailed Engine, Working Steering System. Color black."/>
    <n v="6621"/>
    <n v="48.64"/>
    <n v="83.86"/>
    <n v="1909.4599999999998"/>
    <n v="1118.72"/>
    <n v="790.73999999999978"/>
  </r>
  <r>
    <n v="10248"/>
    <s v="S700_1138"/>
    <n v="36"/>
    <n v="66"/>
    <n v="6"/>
    <x v="7"/>
    <x v="7"/>
    <x v="7"/>
    <n v="2125557818"/>
    <s v="897 Long Airport Avenue "/>
    <s v="NYC"/>
    <n v="10022"/>
    <x v="0"/>
    <n v="1323"/>
    <n v="114900"/>
    <n v="10107"/>
    <d v="2003-02-24T00:00:00"/>
    <d v="2003-03-03T00:00:00"/>
    <d v="2003-02-26T00:00:00"/>
    <s v="Shipped"/>
    <n v="6"/>
    <n v="3"/>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76"/>
    <n v="1224"/>
    <n v="1152"/>
  </r>
  <r>
    <n v="10248"/>
    <s v="S700_1938"/>
    <n v="40"/>
    <n v="81.41"/>
    <n v="13"/>
    <x v="7"/>
    <x v="7"/>
    <x v="7"/>
    <n v="2125557818"/>
    <s v="897 Long Airport Avenue "/>
    <s v="NYC"/>
    <n v="10022"/>
    <x v="0"/>
    <n v="1323"/>
    <n v="114900"/>
    <n v="10107"/>
    <d v="2003-02-24T00:00:00"/>
    <d v="2003-03-03T00:00:00"/>
    <d v="2003-02-26T00:00:00"/>
    <s v="Shipped"/>
    <n v="6"/>
    <n v="3"/>
    <x v="49"/>
    <x v="4"/>
    <n v="0.52777777777777779"/>
    <s v="Studio M Art Models"/>
    <s v="Measures 31 1/2 inches Long x 25 1/2 inches High x 10 5/8 inches Wide_x000a_All wood with canvas sail. Extras include long boats, rigging, ladders, railing, anchors, side cannons, hand painted, etc."/>
    <n v="737"/>
    <n v="43.3"/>
    <n v="86.61"/>
    <n v="3256.3999999999996"/>
    <n v="1732"/>
    <n v="1524.3999999999996"/>
  </r>
  <r>
    <n v="10248"/>
    <s v="S700_2610"/>
    <n v="32"/>
    <n v="69.39"/>
    <n v="4"/>
    <x v="7"/>
    <x v="7"/>
    <x v="7"/>
    <n v="2125557818"/>
    <s v="897 Long Airport Avenue "/>
    <s v="NYC"/>
    <n v="10022"/>
    <x v="0"/>
    <n v="1323"/>
    <n v="114900"/>
    <n v="10107"/>
    <d v="2003-02-24T00:00:00"/>
    <d v="2003-03-03T00:00:00"/>
    <d v="2003-02-26T00:00:00"/>
    <s v="Shipped"/>
    <n v="6"/>
    <n v="3"/>
    <x v="50"/>
    <x v="4"/>
    <n v="0.52777777777777779"/>
    <s v="Red Start Diecast"/>
    <s v="All wood with canvas sails. Measures 31 1/2&quot; Length x 22 3/8&quot; High x 8 1/4&quot; Width. Extras include 4 boats on deck, sea sprite on bow, anchors, copper railing, pilot houses, etc."/>
    <n v="7083"/>
    <n v="33.97"/>
    <n v="72.28"/>
    <n v="2220.48"/>
    <n v="1087.04"/>
    <n v="1133.44"/>
  </r>
  <r>
    <n v="10248"/>
    <s v="S700_3505"/>
    <n v="30"/>
    <n v="84.14"/>
    <n v="7"/>
    <x v="7"/>
    <x v="7"/>
    <x v="7"/>
    <n v="2125557818"/>
    <s v="897 Long Airport Avenue "/>
    <s v="NYC"/>
    <n v="10022"/>
    <x v="0"/>
    <n v="1323"/>
    <n v="114900"/>
    <n v="10107"/>
    <d v="2003-02-24T00:00:00"/>
    <d v="2003-03-03T00:00:00"/>
    <d v="2003-02-26T00:00:00"/>
    <s v="Shipped"/>
    <n v="6"/>
    <n v="3"/>
    <x v="51"/>
    <x v="4"/>
    <n v="0.52777777777777779"/>
    <s v="Carousel DieCast Legends"/>
    <s v="Completed model measures 19 1/2 inches long, 9 inches high, 3inches wide and is in barn red/black. All wood and metal."/>
    <n v="1956"/>
    <n v="51.09"/>
    <n v="100.17"/>
    <n v="2524.1999999999998"/>
    <n v="1532.7"/>
    <n v="991.49999999999977"/>
  </r>
  <r>
    <n v="10248"/>
    <s v="S700_3962"/>
    <n v="35"/>
    <n v="92.36"/>
    <n v="8"/>
    <x v="7"/>
    <x v="7"/>
    <x v="7"/>
    <n v="2125557818"/>
    <s v="897 Long Airport Avenue "/>
    <s v="NYC"/>
    <n v="10022"/>
    <x v="0"/>
    <n v="1323"/>
    <n v="114900"/>
    <n v="10107"/>
    <d v="2003-02-24T00:00:00"/>
    <d v="2003-03-03T00:00:00"/>
    <d v="2003-02-26T00:00:00"/>
    <s v="Shipped"/>
    <n v="6"/>
    <n v="3"/>
    <x v="52"/>
    <x v="4"/>
    <n v="0.52777777777777779"/>
    <s v="Welly Diecast Productions"/>
    <s v="Exact replica. Wood and Metal. Many extras including rigging, long boats, pilot house, anchors, etc. Comes with three masts, all square-rigged."/>
    <n v="5088"/>
    <n v="53.63"/>
    <n v="99.31"/>
    <n v="3232.6"/>
    <n v="1877.0500000000002"/>
    <n v="1355.5499999999997"/>
  </r>
  <r>
    <n v="10248"/>
    <s v="S72_3212"/>
    <n v="23"/>
    <n v="53.51"/>
    <n v="9"/>
    <x v="7"/>
    <x v="7"/>
    <x v="7"/>
    <n v="2125557818"/>
    <s v="897 Long Airport Avenue "/>
    <s v="NYC"/>
    <n v="10022"/>
    <x v="0"/>
    <n v="1323"/>
    <n v="114900"/>
    <n v="10107"/>
    <d v="2003-02-24T00:00:00"/>
    <d v="2003-03-03T00:00:00"/>
    <d v="2003-02-26T00:00:00"/>
    <s v="Shipped"/>
    <n v="6"/>
    <n v="3"/>
    <x v="53"/>
    <x v="4"/>
    <n v="9.1666666666666674E-2"/>
    <s v="Unimax Art Galleries"/>
    <s v="Measures 38 inches Long x 33 3/4 inches High. Includes a stand._x000a_Many extras including rigging, long boats, pilot house, anchors, etc. Comes with 2 masts, all square-rigged"/>
    <n v="414"/>
    <n v="33.299999999999997"/>
    <n v="54.6"/>
    <n v="1230.73"/>
    <n v="765.9"/>
    <n v="464.83000000000004"/>
  </r>
  <r>
    <n v="10249"/>
    <s v="S18_3856"/>
    <n v="46"/>
    <n v="88.93"/>
    <n v="5"/>
    <x v="80"/>
    <x v="80"/>
    <x v="80"/>
    <n v="6175555555"/>
    <s v="4658 Baden Av. "/>
    <s v="Cambridge"/>
    <n v="51247"/>
    <x v="0"/>
    <n v="1188"/>
    <n v="43400"/>
    <n v="10228"/>
    <d v="2004-03-10T00:00:00"/>
    <d v="2004-03-18T00:00:00"/>
    <d v="2004-03-13T00:00:00"/>
    <s v="Shipped"/>
    <n v="7"/>
    <n v="3"/>
    <x v="57"/>
    <x v="0"/>
    <n v="5.4166666666666669E-2"/>
    <s v="Exoto Designs"/>
    <s v="Features opening hood, opening doors, opening trunk, wide white wall tires, front door arm rests, working steering system, leather upholstery. Color black."/>
    <n v="2378"/>
    <n v="64.58"/>
    <n v="105.87"/>
    <n v="4090.78"/>
    <n v="2970.68"/>
    <n v="1120.1000000000004"/>
  </r>
  <r>
    <n v="10249"/>
    <s v="S24_2841"/>
    <n v="20"/>
    <n v="54.81"/>
    <n v="1"/>
    <x v="80"/>
    <x v="80"/>
    <x v="80"/>
    <n v="6175555555"/>
    <s v="4658 Baden Av. "/>
    <s v="Cambridge"/>
    <n v="51247"/>
    <x v="0"/>
    <n v="1188"/>
    <n v="43400"/>
    <n v="10228"/>
    <d v="2004-03-10T00:00:00"/>
    <d v="2004-03-18T00:00:00"/>
    <d v="2004-03-13T00:00:00"/>
    <s v="Shipped"/>
    <n v="7"/>
    <n v="3"/>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096.2"/>
    <n v="685"/>
    <n v="411.20000000000005"/>
  </r>
  <r>
    <n v="10249"/>
    <s v="S24_3420"/>
    <n v="25"/>
    <n v="65.75"/>
    <n v="2"/>
    <x v="80"/>
    <x v="80"/>
    <x v="80"/>
    <n v="6175555555"/>
    <s v="4658 Baden Av. "/>
    <s v="Cambridge"/>
    <n v="51247"/>
    <x v="0"/>
    <n v="1188"/>
    <n v="43400"/>
    <n v="10228"/>
    <d v="2004-03-10T00:00:00"/>
    <d v="2004-03-18T00:00:00"/>
    <d v="2004-03-13T00:00:00"/>
    <s v="Shipped"/>
    <n v="7"/>
    <n v="3"/>
    <x v="60"/>
    <x v="0"/>
    <n v="5.8333333333333327E-2"/>
    <s v="Autoart Studio Design"/>
    <s v="Features opening hood, opening doors, opening trunk, wide white wall tires, front door arm rests, working steering system"/>
    <n v="2902"/>
    <n v="26.3"/>
    <n v="65.75"/>
    <n v="1643.75"/>
    <n v="657.5"/>
    <n v="986.25"/>
  </r>
  <r>
    <n v="10249"/>
    <s v="S700_2047"/>
    <n v="40"/>
    <n v="85.99"/>
    <n v="4"/>
    <x v="80"/>
    <x v="80"/>
    <x v="80"/>
    <n v="6175555555"/>
    <s v="4658 Baden Av. "/>
    <s v="Cambridge"/>
    <n v="51247"/>
    <x v="0"/>
    <n v="1188"/>
    <n v="43400"/>
    <n v="10228"/>
    <d v="2004-03-10T00:00:00"/>
    <d v="2004-03-18T00:00:00"/>
    <d v="2004-03-13T00:00:00"/>
    <s v="Shipped"/>
    <n v="7"/>
    <n v="3"/>
    <x v="66"/>
    <x v="4"/>
    <n v="0.52777777777777779"/>
    <s v="Unimax Art Galleries"/>
    <s v="Measures 30 inches Long x 27 1/2 inches High x 4 3/4 inches Wide. _x000a_Many extras including rigging, long boats, pilot house, anchors, etc. Comes with three masts, all square-rigged."/>
    <n v="3501"/>
    <n v="39.83"/>
    <n v="90.52"/>
    <n v="3439.6"/>
    <n v="1593.1999999999998"/>
    <n v="1846.4"/>
  </r>
  <r>
    <n v="10249"/>
    <s v="S72_1253"/>
    <n v="32"/>
    <n v="49.16"/>
    <n v="3"/>
    <x v="80"/>
    <x v="80"/>
    <x v="80"/>
    <n v="6175555555"/>
    <s v="4658 Baden Av. "/>
    <s v="Cambridge"/>
    <n v="51247"/>
    <x v="0"/>
    <n v="1188"/>
    <n v="43400"/>
    <n v="10228"/>
    <d v="2004-03-10T00:00:00"/>
    <d v="2004-03-18T00:00:00"/>
    <d v="2004-03-13T00:00:00"/>
    <s v="Shipped"/>
    <n v="7"/>
    <n v="3"/>
    <x v="71"/>
    <x v="5"/>
    <n v="9.1666666666666674E-2"/>
    <s v="Motor City Art Classics"/>
    <s v="10&quot; Wingspan with retractable landing gears.Comes with pilot"/>
    <n v="4857"/>
    <n v="32.770000000000003"/>
    <n v="49.66"/>
    <n v="1573.12"/>
    <n v="1048.6400000000001"/>
    <n v="524.47999999999979"/>
  </r>
  <r>
    <n v="10250"/>
    <s v="S18_1662"/>
    <n v="45"/>
    <n v="148.22999999999999"/>
    <n v="14"/>
    <x v="87"/>
    <x v="87"/>
    <x v="87"/>
    <n v="4085553659"/>
    <s v="3086 Ingle Ln. "/>
    <s v="San Jose"/>
    <n v="94217"/>
    <x v="0"/>
    <n v="1165"/>
    <n v="77600"/>
    <n v="10250"/>
    <d v="2004-05-11T00:00:00"/>
    <d v="2004-05-19T00:00:00"/>
    <d v="2004-05-15T00:00:00"/>
    <s v="Shipped"/>
    <n v="7"/>
    <n v="4"/>
    <x v="54"/>
    <x v="5"/>
    <n v="5.4166666666666669E-2"/>
    <s v="Red Start Diecast"/>
    <s v="1:18 scale replica of actual Army's UH-60L BLACK HAWK Helicopter. 100% hand-assembled. Features rotating rotor blades, propeller blades and rubber wheels."/>
    <n v="5330"/>
    <n v="77.27"/>
    <n v="157.69"/>
    <n v="6670.3499999999995"/>
    <n v="3477.1499999999996"/>
    <n v="3193.2"/>
  </r>
  <r>
    <n v="10250"/>
    <s v="S18_2581"/>
    <n v="27"/>
    <n v="84.48"/>
    <n v="4"/>
    <x v="87"/>
    <x v="87"/>
    <x v="87"/>
    <n v="4085553659"/>
    <s v="3086 Ingle Ln. "/>
    <s v="San Jose"/>
    <n v="94217"/>
    <x v="0"/>
    <n v="1165"/>
    <n v="77600"/>
    <n v="10250"/>
    <d v="2004-05-11T00:00:00"/>
    <d v="2004-05-19T00:00:00"/>
    <d v="2004-05-15T00:00:00"/>
    <s v="Shipped"/>
    <n v="7"/>
    <n v="4"/>
    <x v="55"/>
    <x v="5"/>
    <n v="9.1666666999999993E-2"/>
    <s v="Gearbox Collectibles"/>
    <s v="Has retractable wheels and comes with a stand"/>
    <n v="992"/>
    <n v="49"/>
    <n v="84.48"/>
    <n v="2280.96"/>
    <n v="1323"/>
    <n v="957.96"/>
  </r>
  <r>
    <n v="10250"/>
    <s v="S24_1785"/>
    <n v="31"/>
    <n v="95.2"/>
    <n v="6"/>
    <x v="87"/>
    <x v="87"/>
    <x v="87"/>
    <n v="4085553659"/>
    <s v="3086 Ingle Ln. "/>
    <s v="San Jose"/>
    <n v="94217"/>
    <x v="0"/>
    <n v="1165"/>
    <n v="77600"/>
    <n v="10250"/>
    <d v="2004-05-11T00:00:00"/>
    <d v="2004-05-19T00:00:00"/>
    <d v="2004-05-15T00:00:00"/>
    <s v="Shipped"/>
    <n v="7"/>
    <n v="4"/>
    <x v="58"/>
    <x v="5"/>
    <n v="5.8333333333333327E-2"/>
    <s v="Classic Metal Creations"/>
    <s v="Official logos and insignias"/>
    <n v="3627"/>
    <n v="66.739999999999995"/>
    <n v="109.42"/>
    <n v="2951.2000000000003"/>
    <n v="2068.94"/>
    <n v="882.26000000000022"/>
  </r>
  <r>
    <n v="10250"/>
    <s v="S24_2000"/>
    <n v="32"/>
    <n v="63.22"/>
    <n v="1"/>
    <x v="87"/>
    <x v="87"/>
    <x v="87"/>
    <n v="4085553659"/>
    <s v="3086 Ingle Ln. "/>
    <s v="San Jose"/>
    <n v="94217"/>
    <x v="0"/>
    <n v="1165"/>
    <n v="77600"/>
    <n v="10250"/>
    <d v="2004-05-11T00:00:00"/>
    <d v="2004-05-19T00:00:00"/>
    <d v="2004-05-15T00:00:00"/>
    <s v="Shipped"/>
    <n v="7"/>
    <n v="4"/>
    <x v="78"/>
    <x v="6"/>
    <n v="5.8333333333333327E-2"/>
    <s v="Highway 66 Mini Classics"/>
    <s v="Detailed scale replica with working suspension and constructed from over 70 parts"/>
    <n v="15"/>
    <n v="37.32"/>
    <n v="76.17"/>
    <n v="2023.04"/>
    <n v="1194.24"/>
    <n v="828.8"/>
  </r>
  <r>
    <n v="10250"/>
    <s v="S24_3949"/>
    <n v="40"/>
    <n v="61.42"/>
    <n v="13"/>
    <x v="87"/>
    <x v="87"/>
    <x v="87"/>
    <n v="4085553659"/>
    <s v="3086 Ingle Ln. "/>
    <s v="San Jose"/>
    <n v="94217"/>
    <x v="0"/>
    <n v="1165"/>
    <n v="77600"/>
    <n v="10250"/>
    <d v="2004-05-11T00:00:00"/>
    <d v="2004-05-19T00:00:00"/>
    <d v="2004-05-15T00:00:00"/>
    <s v="Shipped"/>
    <n v="7"/>
    <n v="4"/>
    <x v="61"/>
    <x v="5"/>
    <n v="5.8333333333333327E-2"/>
    <s v="Second Gear Diecast"/>
    <s v="Has retractable wheels and comes with a stand. Official logos and insignias."/>
    <n v="6812"/>
    <n v="29.34"/>
    <n v="68.239999999999995"/>
    <n v="2456.8000000000002"/>
    <n v="1173.5999999999999"/>
    <n v="1283.2000000000003"/>
  </r>
  <r>
    <n v="10250"/>
    <s v="S24_4278"/>
    <n v="37"/>
    <n v="72.45"/>
    <n v="5"/>
    <x v="87"/>
    <x v="87"/>
    <x v="87"/>
    <n v="4085553659"/>
    <s v="3086 Ingle Ln. "/>
    <s v="San Jose"/>
    <n v="94217"/>
    <x v="0"/>
    <n v="1165"/>
    <n v="77600"/>
    <n v="10250"/>
    <d v="2004-05-11T00:00:00"/>
    <d v="2004-05-19T00:00:00"/>
    <d v="2004-05-15T00:00:00"/>
    <s v="Shipped"/>
    <n v="7"/>
    <n v="4"/>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680.65"/>
    <n v="1340.51"/>
    <n v="1340.14"/>
  </r>
  <r>
    <n v="10250"/>
    <s v="S32_1374"/>
    <n v="31"/>
    <n v="99.89"/>
    <n v="2"/>
    <x v="87"/>
    <x v="87"/>
    <x v="87"/>
    <n v="4085553659"/>
    <s v="3086 Ingle Ln. "/>
    <s v="San Jose"/>
    <n v="94217"/>
    <x v="0"/>
    <n v="1165"/>
    <n v="77600"/>
    <n v="10250"/>
    <d v="2004-05-11T00:00:00"/>
    <d v="2004-05-19T00:00:00"/>
    <d v="2004-05-15T00:00:00"/>
    <s v="Shipped"/>
    <n v="7"/>
    <n v="4"/>
    <x v="79"/>
    <x v="6"/>
    <n v="6.3888888888888884E-2"/>
    <s v="Exoto Designs"/>
    <s v="Features official die-struck logos and baked enamel finish. Comes with stand."/>
    <n v="178"/>
    <n v="66.92"/>
    <n v="99.89"/>
    <n v="3096.59"/>
    <n v="2074.52"/>
    <n v="1022.0700000000002"/>
  </r>
  <r>
    <n v="10250"/>
    <s v="S32_4289"/>
    <n v="50"/>
    <n v="62.6"/>
    <n v="7"/>
    <x v="87"/>
    <x v="87"/>
    <x v="87"/>
    <n v="4085553659"/>
    <s v="3086 Ingle Ln. "/>
    <s v="San Jose"/>
    <n v="94217"/>
    <x v="0"/>
    <n v="1165"/>
    <n v="77600"/>
    <n v="10250"/>
    <d v="2004-05-11T00:00:00"/>
    <d v="2004-05-19T00:00:00"/>
    <d v="2004-05-15T00:00:00"/>
    <s v="Shipped"/>
    <n v="7"/>
    <n v="4"/>
    <x v="63"/>
    <x v="0"/>
    <n v="6.3888888888888884E-2"/>
    <s v="Highway 66 Mini Classics"/>
    <s v="This model features grille-mounted chrome horn, lift-up louvered hood, fold-down rumble seat, working steering system"/>
    <n v="136"/>
    <n v="33.020000000000003"/>
    <n v="68.790000000000006"/>
    <n v="3130"/>
    <n v="1651.0000000000002"/>
    <n v="1478.9999999999998"/>
  </r>
  <r>
    <n v="10250"/>
    <s v="S50_1341"/>
    <n v="36"/>
    <n v="36.659999999999997"/>
    <n v="8"/>
    <x v="87"/>
    <x v="87"/>
    <x v="87"/>
    <n v="4085553659"/>
    <s v="3086 Ingle Ln. "/>
    <s v="San Jose"/>
    <n v="94217"/>
    <x v="0"/>
    <n v="1165"/>
    <n v="77600"/>
    <n v="10250"/>
    <d v="2004-05-11T00:00:00"/>
    <d v="2004-05-19T00:00:00"/>
    <d v="2004-05-15T00:00:00"/>
    <s v="Shipped"/>
    <n v="7"/>
    <n v="4"/>
    <x v="64"/>
    <x v="0"/>
    <n v="7.6388888888888895E-2"/>
    <s v="Studio M Art Models"/>
    <s v="Features opening trunk,  working steering system"/>
    <n v="7062"/>
    <n v="27.06"/>
    <n v="43.64"/>
    <n v="1319.7599999999998"/>
    <n v="974.16"/>
    <n v="345.5999999999998"/>
  </r>
  <r>
    <n v="10250"/>
    <s v="S700_1691"/>
    <n v="31"/>
    <n v="91.34"/>
    <n v="9"/>
    <x v="87"/>
    <x v="87"/>
    <x v="87"/>
    <n v="4085553659"/>
    <s v="3086 Ingle Ln. "/>
    <s v="San Jose"/>
    <n v="94217"/>
    <x v="0"/>
    <n v="1165"/>
    <n v="77600"/>
    <n v="10250"/>
    <d v="2004-05-11T00:00:00"/>
    <d v="2004-05-19T00:00:00"/>
    <d v="2004-05-15T00:00:00"/>
    <s v="Shipped"/>
    <n v="7"/>
    <n v="4"/>
    <x v="65"/>
    <x v="5"/>
    <n v="0.52777777777777779"/>
    <s v="Min Lin Diecast"/>
    <s v="Exact replia with official logos and insignias and retractable wheels"/>
    <n v="5841"/>
    <n v="51.15"/>
    <n v="91.34"/>
    <n v="2831.54"/>
    <n v="1585.6499999999999"/>
    <n v="1245.8900000000001"/>
  </r>
  <r>
    <n v="10250"/>
    <s v="S700_2466"/>
    <n v="35"/>
    <n v="90.75"/>
    <n v="11"/>
    <x v="87"/>
    <x v="87"/>
    <x v="87"/>
    <n v="4085553659"/>
    <s v="3086 Ingle Ln. "/>
    <s v="San Jose"/>
    <n v="94217"/>
    <x v="0"/>
    <n v="1165"/>
    <n v="77600"/>
    <n v="10250"/>
    <d v="2004-05-11T00:00:00"/>
    <d v="2004-05-19T00:00:00"/>
    <d v="2004-05-15T00:00:00"/>
    <s v="Shipped"/>
    <n v="7"/>
    <n v="4"/>
    <x v="67"/>
    <x v="5"/>
    <n v="0.52777777777777779"/>
    <s v="Motor City Art Classics"/>
    <s v="Official logos and insignias. Working steering system. Rotating jet engines"/>
    <n v="9653"/>
    <n v="68.8"/>
    <n v="99.72"/>
    <n v="3176.25"/>
    <n v="2408"/>
    <n v="768.25"/>
  </r>
  <r>
    <n v="10250"/>
    <s v="S700_2834"/>
    <n v="44"/>
    <n v="98.48"/>
    <n v="3"/>
    <x v="87"/>
    <x v="87"/>
    <x v="87"/>
    <n v="4085553659"/>
    <s v="3086 Ingle Ln. "/>
    <s v="San Jose"/>
    <n v="94217"/>
    <x v="0"/>
    <n v="1165"/>
    <n v="77600"/>
    <n v="10250"/>
    <d v="2004-05-11T00:00:00"/>
    <d v="2004-05-19T00:00:00"/>
    <d v="2004-05-15T00:00:00"/>
    <s v="Shipped"/>
    <n v="7"/>
    <n v="4"/>
    <x v="68"/>
    <x v="5"/>
    <n v="0.52777777777777779"/>
    <s v="Highway 66 Mini Classics"/>
    <s v="Exact replia with official logos and insignias and retractable wheels"/>
    <n v="7106"/>
    <n v="59.33"/>
    <n v="118.65"/>
    <n v="4333.12"/>
    <n v="2610.52"/>
    <n v="1722.6"/>
  </r>
  <r>
    <n v="10250"/>
    <s v="S700_3167"/>
    <n v="44"/>
    <n v="76"/>
    <n v="10"/>
    <x v="87"/>
    <x v="87"/>
    <x v="87"/>
    <n v="4085553659"/>
    <s v="3086 Ingle Ln. "/>
    <s v="San Jose"/>
    <n v="94217"/>
    <x v="0"/>
    <n v="1165"/>
    <n v="77600"/>
    <n v="10250"/>
    <d v="2004-05-11T00:00:00"/>
    <d v="2004-05-19T00:00:00"/>
    <d v="2004-05-15T00:00:00"/>
    <s v="Shipped"/>
    <n v="7"/>
    <n v="4"/>
    <x v="69"/>
    <x v="5"/>
    <n v="9.1666666666666674E-2"/>
    <s v="Motor City Art Classics"/>
    <s v="10&quot; Wingspan with retractable landing gears.Comes with pilot"/>
    <n v="551"/>
    <n v="54.4"/>
    <n v="80"/>
    <n v="3344"/>
    <n v="2393.6"/>
    <n v="950.40000000000009"/>
  </r>
  <r>
    <n v="10250"/>
    <s v="S700_4002"/>
    <n v="38"/>
    <n v="65.89"/>
    <n v="12"/>
    <x v="87"/>
    <x v="87"/>
    <x v="87"/>
    <n v="4085553659"/>
    <s v="3086 Ingle Ln. "/>
    <s v="San Jose"/>
    <n v="94217"/>
    <x v="0"/>
    <n v="1165"/>
    <n v="77600"/>
    <n v="10250"/>
    <d v="2004-05-11T00:00:00"/>
    <d v="2004-05-19T00:00:00"/>
    <d v="2004-05-15T00:00:00"/>
    <s v="Shipped"/>
    <n v="7"/>
    <n v="4"/>
    <x v="70"/>
    <x v="5"/>
    <n v="0.52777777777777779"/>
    <s v="Second Gear Diecast"/>
    <s v="Polished finish. Exact replia with official logos and insignias and retractable wheels"/>
    <n v="8820"/>
    <n v="36.270000000000003"/>
    <n v="74.03"/>
    <n v="2503.8200000000002"/>
    <n v="1378.2600000000002"/>
    <n v="1125.56"/>
  </r>
  <r>
    <n v="10251"/>
    <s v="S10_1678"/>
    <n v="59"/>
    <n v="93.79"/>
    <n v="2"/>
    <x v="82"/>
    <x v="82"/>
    <x v="82"/>
    <n v="2015559350"/>
    <s v="7476 Moss Rd. "/>
    <s v="Newark"/>
    <n v="94019"/>
    <x v="0"/>
    <n v="1323"/>
    <n v="43000"/>
    <n v="10233"/>
    <d v="2004-03-29T00:00:00"/>
    <d v="2004-04-04T00:00:00"/>
    <d v="2004-04-02T00:00:00"/>
    <s v="Shipped"/>
    <n v="5"/>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5533.6100000000006"/>
    <n v="2879.79"/>
    <n v="2653.8200000000006"/>
  </r>
  <r>
    <n v="10251"/>
    <s v="S10_2016"/>
    <n v="44"/>
    <n v="115.37"/>
    <n v="5"/>
    <x v="82"/>
    <x v="82"/>
    <x v="82"/>
    <n v="2015559350"/>
    <s v="7476 Moss Rd. "/>
    <s v="Newark"/>
    <n v="94019"/>
    <x v="0"/>
    <n v="1323"/>
    <n v="43000"/>
    <n v="10233"/>
    <d v="2004-03-29T00:00:00"/>
    <d v="2004-04-04T00:00:00"/>
    <d v="2004-04-02T00:00:00"/>
    <s v="Shipped"/>
    <n v="5"/>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076.2800000000007"/>
    <n v="3035.56"/>
    <n v="2040.7200000000007"/>
  </r>
  <r>
    <n v="10251"/>
    <s v="S10_4698"/>
    <n v="43"/>
    <n v="172.36"/>
    <n v="4"/>
    <x v="82"/>
    <x v="82"/>
    <x v="82"/>
    <n v="2015559350"/>
    <s v="7476 Moss Rd. "/>
    <s v="Newark"/>
    <n v="94019"/>
    <x v="0"/>
    <n v="1323"/>
    <n v="43000"/>
    <n v="10233"/>
    <d v="2004-03-29T00:00:00"/>
    <d v="2004-04-04T00:00:00"/>
    <d v="2004-04-02T00:00:00"/>
    <s v="Shipped"/>
    <n v="5"/>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411.4800000000005"/>
    <n v="3913.8599999999997"/>
    <n v="3497.6200000000008"/>
  </r>
  <r>
    <n v="10251"/>
    <s v="S12_2823"/>
    <n v="46"/>
    <n v="129.53"/>
    <n v="1"/>
    <x v="82"/>
    <x v="82"/>
    <x v="82"/>
    <n v="2015559350"/>
    <s v="7476 Moss Rd. "/>
    <s v="Newark"/>
    <n v="94019"/>
    <x v="0"/>
    <n v="1323"/>
    <n v="43000"/>
    <n v="10233"/>
    <d v="2004-03-29T00:00:00"/>
    <d v="2004-04-04T00:00:00"/>
    <d v="2004-04-02T00:00:00"/>
    <s v="Shipped"/>
    <n v="5"/>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958.38"/>
    <n v="3048.4199999999996"/>
    <n v="2909.9600000000005"/>
  </r>
  <r>
    <n v="10251"/>
    <s v="S18_2625"/>
    <n v="44"/>
    <n v="58.15"/>
    <n v="6"/>
    <x v="82"/>
    <x v="82"/>
    <x v="82"/>
    <n v="2015559350"/>
    <s v="7476 Moss Rd. "/>
    <s v="Newark"/>
    <n v="94019"/>
    <x v="0"/>
    <n v="1323"/>
    <n v="43000"/>
    <n v="10233"/>
    <d v="2004-03-29T00:00:00"/>
    <d v="2004-04-04T00:00:00"/>
    <d v="2004-04-02T00:00:00"/>
    <s v="Shipped"/>
    <n v="5"/>
    <n v="5"/>
    <x v="76"/>
    <x v="6"/>
    <n v="5.4166666666666669E-2"/>
    <s v="Welly Diecast Productions"/>
    <s v="Intricately detailed with chrome accents and trim, official die-struck logos and baked enamel finish."/>
    <n v="4357"/>
    <n v="24.23"/>
    <n v="60.57"/>
    <n v="2558.6"/>
    <n v="1066.1200000000001"/>
    <n v="1492.4799999999998"/>
  </r>
  <r>
    <n v="10251"/>
    <s v="S24_1578"/>
    <n v="50"/>
    <n v="91.29"/>
    <n v="3"/>
    <x v="82"/>
    <x v="82"/>
    <x v="82"/>
    <n v="2015559350"/>
    <s v="7476 Moss Rd. "/>
    <s v="Newark"/>
    <n v="94019"/>
    <x v="0"/>
    <n v="1323"/>
    <n v="43000"/>
    <n v="10233"/>
    <d v="2004-03-29T00:00:00"/>
    <d v="2004-04-04T00:00:00"/>
    <d v="2004-04-02T00:00:00"/>
    <s v="Shipped"/>
    <n v="5"/>
    <n v="5"/>
    <x v="77"/>
    <x v="6"/>
    <n v="5.8333333333333327E-2"/>
    <s v="Autoart Studio Design"/>
    <s v="Detailed scale replica with working suspension and constructed from over 70 parts"/>
    <n v="7003"/>
    <n v="60.86"/>
    <n v="112.7"/>
    <n v="4564.5"/>
    <n v="3043"/>
    <n v="1521.5"/>
  </r>
  <r>
    <n v="10252"/>
    <s v="S18_3278"/>
    <n v="20"/>
    <n v="74.78"/>
    <n v="2"/>
    <x v="73"/>
    <x v="73"/>
    <x v="73"/>
    <n v="147556555"/>
    <s v="25, rue Lauriston "/>
    <s v="Paris"/>
    <n v="75016"/>
    <x v="9"/>
    <n v="1337"/>
    <n v="95000"/>
    <n v="10211"/>
    <d v="2004-01-15T00:00:00"/>
    <d v="2004-01-25T00:00:00"/>
    <d v="2004-01-18T00:00:00"/>
    <s v="Shipped"/>
    <n v="7"/>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495.6"/>
    <n v="981"/>
    <n v="514.59999999999991"/>
  </r>
  <r>
    <n v="10252"/>
    <s v="S18_3482"/>
    <n v="41"/>
    <n v="145.52000000000001"/>
    <n v="1"/>
    <x v="73"/>
    <x v="73"/>
    <x v="73"/>
    <n v="147556555"/>
    <s v="25, rue Lauriston "/>
    <s v="Paris"/>
    <n v="75016"/>
    <x v="9"/>
    <n v="1337"/>
    <n v="95000"/>
    <n v="10211"/>
    <d v="2004-01-15T00:00:00"/>
    <d v="2004-01-25T00:00:00"/>
    <d v="2004-01-18T00:00:00"/>
    <s v="Shipped"/>
    <n v="7"/>
    <n v="2"/>
    <x v="86"/>
    <x v="1"/>
    <n v="5.4166666666666669E-2"/>
    <s v="Gearbox Collectibles"/>
    <s v="Highly detailed 1976 Ford Gran Torino &quot;Starsky and Hutch&quot; diecast model. Very well constructed and painted in red and white patterns."/>
    <n v="9127"/>
    <n v="73.489999999999995"/>
    <n v="146.99"/>
    <n v="5966.3200000000006"/>
    <n v="3013.0899999999997"/>
    <n v="2953.2300000000009"/>
  </r>
  <r>
    <n v="10252"/>
    <s v="S18_3782"/>
    <n v="31"/>
    <n v="50.36"/>
    <n v="5"/>
    <x v="73"/>
    <x v="73"/>
    <x v="73"/>
    <n v="147556555"/>
    <s v="25, rue Lauriston "/>
    <s v="Paris"/>
    <n v="75016"/>
    <x v="9"/>
    <n v="1337"/>
    <n v="95000"/>
    <n v="10211"/>
    <d v="2004-01-15T00:00:00"/>
    <d v="2004-01-25T00:00:00"/>
    <d v="2004-01-18T00:00:00"/>
    <s v="Shipped"/>
    <n v="7"/>
    <n v="2"/>
    <x v="87"/>
    <x v="6"/>
    <n v="5.4166666666666669E-2"/>
    <s v="Studio M Art Models"/>
    <s v="Features rotating wheels , working kick stand. Comes with stand."/>
    <n v="7689"/>
    <n v="32.950000000000003"/>
    <n v="62.17"/>
    <n v="1561.16"/>
    <n v="1021.45"/>
    <n v="539.71"/>
  </r>
  <r>
    <n v="10252"/>
    <s v="S18_4721"/>
    <n v="26"/>
    <n v="127.97"/>
    <n v="4"/>
    <x v="73"/>
    <x v="73"/>
    <x v="73"/>
    <n v="147556555"/>
    <s v="25, rue Lauriston "/>
    <s v="Paris"/>
    <n v="75016"/>
    <x v="9"/>
    <n v="1337"/>
    <n v="95000"/>
    <n v="10211"/>
    <d v="2004-01-15T00:00:00"/>
    <d v="2004-01-25T00:00:00"/>
    <d v="2004-01-18T00:00:00"/>
    <s v="Shipped"/>
    <n v="7"/>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327.22"/>
    <n v="1818.1800000000003"/>
    <n v="1509.0399999999995"/>
  </r>
  <r>
    <n v="10252"/>
    <s v="S24_2360"/>
    <n v="47"/>
    <n v="63.03"/>
    <n v="8"/>
    <x v="73"/>
    <x v="73"/>
    <x v="73"/>
    <n v="147556555"/>
    <s v="25, rue Lauriston "/>
    <s v="Paris"/>
    <n v="75016"/>
    <x v="9"/>
    <n v="1337"/>
    <n v="95000"/>
    <n v="10211"/>
    <d v="2004-01-15T00:00:00"/>
    <d v="2004-01-25T00:00:00"/>
    <d v="2004-01-18T00:00:00"/>
    <s v="Shipped"/>
    <n v="7"/>
    <n v="2"/>
    <x v="89"/>
    <x v="6"/>
    <n v="5.8333333333333327E-2"/>
    <s v="Highway 66 Mini Classics"/>
    <s v="Features two-tone paint with chrome accents, superior die-cast detail , rotating wheels , working kick stand"/>
    <n v="6840"/>
    <n v="47.1"/>
    <n v="69.260000000000005"/>
    <n v="2962.41"/>
    <n v="2213.7000000000003"/>
    <n v="748.70999999999958"/>
  </r>
  <r>
    <n v="10252"/>
    <s v="S24_4620"/>
    <n v="38"/>
    <n v="69.52"/>
    <n v="3"/>
    <x v="73"/>
    <x v="73"/>
    <x v="73"/>
    <n v="147556555"/>
    <s v="25, rue Lauriston "/>
    <s v="Paris"/>
    <n v="75016"/>
    <x v="9"/>
    <n v="1337"/>
    <n v="95000"/>
    <n v="10211"/>
    <d v="2004-01-15T00:00:00"/>
    <d v="2004-01-25T00:00:00"/>
    <d v="2004-01-18T00:00:00"/>
    <s v="Shipped"/>
    <n v="7"/>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641.7599999999998"/>
    <n v="1228.54"/>
    <n v="1413.2199999999998"/>
  </r>
  <r>
    <n v="10252"/>
    <s v="S32_2206"/>
    <n v="36"/>
    <n v="36.21"/>
    <n v="6"/>
    <x v="73"/>
    <x v="73"/>
    <x v="73"/>
    <n v="147556555"/>
    <s v="25, rue Lauriston "/>
    <s v="Paris"/>
    <n v="75016"/>
    <x v="9"/>
    <n v="1337"/>
    <n v="95000"/>
    <n v="10211"/>
    <d v="2004-01-15T00:00:00"/>
    <d v="2004-01-25T00:00:00"/>
    <d v="2004-01-18T00:00:00"/>
    <s v="Shipped"/>
    <n v="7"/>
    <n v="2"/>
    <x v="93"/>
    <x v="6"/>
    <n v="6.3888888888888884E-2"/>
    <s v="Gearbox Collectibles"/>
    <s v="Features rotating wheels , working kick stand. Comes with stand."/>
    <n v="9241"/>
    <n v="24.14"/>
    <n v="40.229999999999997"/>
    <n v="1303.56"/>
    <n v="869.04"/>
    <n v="434.52"/>
  </r>
  <r>
    <n v="10252"/>
    <s v="S32_4485"/>
    <n v="25"/>
    <n v="93.89"/>
    <n v="9"/>
    <x v="73"/>
    <x v="73"/>
    <x v="73"/>
    <n v="147556555"/>
    <s v="25, rue Lauriston "/>
    <s v="Paris"/>
    <n v="75016"/>
    <x v="9"/>
    <n v="1337"/>
    <n v="95000"/>
    <n v="10211"/>
    <d v="2004-01-15T00:00:00"/>
    <d v="2004-01-25T00:00:00"/>
    <d v="2004-01-18T00:00:00"/>
    <s v="Shipped"/>
    <n v="7"/>
    <n v="2"/>
    <x v="94"/>
    <x v="6"/>
    <n v="6.3888888888888884E-2"/>
    <s v="Second Gear Diecast"/>
    <s v="This model features two-tone paint with chrome accents, superior die-cast detail , rotating wheels , working kick stand"/>
    <n v="3341"/>
    <n v="56.13"/>
    <n v="102.05"/>
    <n v="2347.25"/>
    <n v="1403.25"/>
    <n v="944"/>
  </r>
  <r>
    <n v="10252"/>
    <s v="S50_4713"/>
    <n v="48"/>
    <n v="72.41"/>
    <n v="7"/>
    <x v="73"/>
    <x v="73"/>
    <x v="73"/>
    <n v="147556555"/>
    <s v="25, rue Lauriston "/>
    <s v="Paris"/>
    <n v="75016"/>
    <x v="9"/>
    <n v="1337"/>
    <n v="95000"/>
    <n v="10211"/>
    <d v="2004-01-15T00:00:00"/>
    <d v="2004-01-25T00:00:00"/>
    <d v="2004-01-18T00:00:00"/>
    <s v="Shipped"/>
    <n v="7"/>
    <n v="2"/>
    <x v="95"/>
    <x v="6"/>
    <n v="7.6388888888888895E-2"/>
    <s v="Autoart Studio Design"/>
    <s v="Features rotating wheels , working kick stand. Comes with stand."/>
    <n v="600"/>
    <n v="34.17"/>
    <n v="81.36"/>
    <n v="3475.68"/>
    <n v="1640.16"/>
    <n v="1835.5199999999998"/>
  </r>
  <r>
    <n v="10253"/>
    <s v="S12_1099"/>
    <n v="24"/>
    <n v="157.6"/>
    <n v="13"/>
    <x v="88"/>
    <x v="88"/>
    <x v="88"/>
    <n v="1715552282"/>
    <s v="12, Berkeley Gardens Blvd "/>
    <s v="Liverpool"/>
    <s v="WX16LT"/>
    <x v="7"/>
    <n v="1501"/>
    <n v="92700"/>
    <n v="10253"/>
    <d v="2004-06-01T00:00:00"/>
    <d v="2004-06-09T00:00:00"/>
    <d v="2004-06-02T00:00:00"/>
    <s v="Cancelled"/>
    <n v="7"/>
    <n v="2"/>
    <x v="80"/>
    <x v="1"/>
    <n v="4.9999999999999996E-2"/>
    <s v="Autoart Studio Design"/>
    <s v="Hood, doors and trunk all open to reveal highly detailed interior features. Steering wheel actually turns the front wheels. Color dark green."/>
    <n v="68"/>
    <n v="95.34"/>
    <n v="194.57"/>
    <n v="3782.3999999999996"/>
    <n v="2288.16"/>
    <n v="1494.2399999999998"/>
  </r>
  <r>
    <n v="10253"/>
    <s v="S12_3380"/>
    <n v="22"/>
    <n v="102.17"/>
    <n v="11"/>
    <x v="88"/>
    <x v="88"/>
    <x v="88"/>
    <n v="1715552282"/>
    <s v="12, Berkeley Gardens Blvd "/>
    <s v="Liverpool"/>
    <s v="WX16LT"/>
    <x v="7"/>
    <n v="1501"/>
    <n v="92700"/>
    <n v="10253"/>
    <d v="2004-06-01T00:00:00"/>
    <d v="2004-06-09T00:00:00"/>
    <d v="2004-06-02T00:00:00"/>
    <s v="Cancelled"/>
    <n v="7"/>
    <n v="2"/>
    <x v="81"/>
    <x v="1"/>
    <n v="4.9999999999999996E-2"/>
    <s v="Welly Diecast Productions"/>
    <s v="1:12 scale model of a 1968 Dodge Charger. Hood, doors and trunk all open to reveal highly detailed interior features. Steering wheel actually turns the front wheels. Color black"/>
    <n v="9123"/>
    <n v="75.16"/>
    <n v="117.44"/>
    <n v="2247.7400000000002"/>
    <n v="1653.52"/>
    <n v="594.22000000000025"/>
  </r>
  <r>
    <n v="10253"/>
    <s v="S12_3990"/>
    <n v="25"/>
    <n v="67.03"/>
    <n v="14"/>
    <x v="88"/>
    <x v="88"/>
    <x v="88"/>
    <n v="1715552282"/>
    <s v="12, Berkeley Gardens Blvd "/>
    <s v="Liverpool"/>
    <s v="WX16LT"/>
    <x v="7"/>
    <n v="1501"/>
    <n v="92700"/>
    <n v="10253"/>
    <d v="2004-06-01T00:00:00"/>
    <d v="2004-06-09T00:00:00"/>
    <d v="2004-06-02T00:00:00"/>
    <s v="Cancelled"/>
    <n v="7"/>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675.75"/>
    <n v="798"/>
    <n v="877.75"/>
  </r>
  <r>
    <n v="10253"/>
    <s v="S12_4675"/>
    <n v="41"/>
    <n v="109.4"/>
    <n v="10"/>
    <x v="88"/>
    <x v="88"/>
    <x v="88"/>
    <n v="1715552282"/>
    <s v="12, Berkeley Gardens Blvd "/>
    <s v="Liverpool"/>
    <s v="WX16LT"/>
    <x v="7"/>
    <n v="1501"/>
    <n v="92700"/>
    <n v="10253"/>
    <d v="2004-06-01T00:00:00"/>
    <d v="2004-06-09T00:00:00"/>
    <d v="2004-06-02T00:00:00"/>
    <s v="Cancelled"/>
    <n v="7"/>
    <n v="2"/>
    <x v="83"/>
    <x v="1"/>
    <n v="4.9999999999999996E-2"/>
    <s v="Welly Diecast Productions"/>
    <s v="Detailed model of the 1969 Dodge Charger. This model includes finely detailed interior and exterior features. Painted in red and white."/>
    <n v="7323"/>
    <n v="58.73"/>
    <n v="115.16"/>
    <n v="4485.4000000000005"/>
    <n v="2407.9299999999998"/>
    <n v="2077.4700000000007"/>
  </r>
  <r>
    <n v="10253"/>
    <s v="S18_1129"/>
    <n v="26"/>
    <n v="130.22"/>
    <n v="5"/>
    <x v="88"/>
    <x v="88"/>
    <x v="88"/>
    <n v="1715552282"/>
    <s v="12, Berkeley Gardens Blvd "/>
    <s v="Liverpool"/>
    <s v="WX16LT"/>
    <x v="7"/>
    <n v="1501"/>
    <n v="92700"/>
    <n v="10253"/>
    <d v="2004-06-01T00:00:00"/>
    <d v="2004-06-09T00:00:00"/>
    <d v="2004-06-02T00:00:00"/>
    <s v="Cancelled"/>
    <n v="7"/>
    <n v="2"/>
    <x v="96"/>
    <x v="1"/>
    <n v="5.4166666666666669E-2"/>
    <s v="Highway 66 Mini Classics"/>
    <s v="This model features, opening hood, opening doors, detailed engine, rear spoiler, opening trunk, working steering, tinted windows, baked enamel finish. Color red."/>
    <n v="3975"/>
    <n v="83.51"/>
    <n v="141.54"/>
    <n v="3385.72"/>
    <n v="2171.2600000000002"/>
    <n v="1214.4599999999996"/>
  </r>
  <r>
    <n v="10253"/>
    <s v="S18_1589"/>
    <n v="24"/>
    <n v="103.29"/>
    <n v="1"/>
    <x v="88"/>
    <x v="88"/>
    <x v="88"/>
    <n v="1715552282"/>
    <s v="12, Berkeley Gardens Blvd "/>
    <s v="Liverpool"/>
    <s v="WX16LT"/>
    <x v="7"/>
    <n v="1501"/>
    <n v="92700"/>
    <n v="10253"/>
    <d v="2004-06-01T00:00:00"/>
    <d v="2004-06-09T00:00:00"/>
    <d v="2004-06-02T00:00:00"/>
    <s v="Cancelled"/>
    <n v="7"/>
    <n v="2"/>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2478.96"/>
    <n v="1583.04"/>
    <n v="895.92000000000007"/>
  </r>
  <r>
    <n v="10253"/>
    <s v="S18_1889"/>
    <n v="23"/>
    <n v="67.760000000000005"/>
    <n v="9"/>
    <x v="88"/>
    <x v="88"/>
    <x v="88"/>
    <n v="1715552282"/>
    <s v="12, Berkeley Gardens Blvd "/>
    <s v="Liverpool"/>
    <s v="WX16LT"/>
    <x v="7"/>
    <n v="1501"/>
    <n v="92700"/>
    <n v="10253"/>
    <d v="2004-06-01T00:00:00"/>
    <d v="2004-06-09T00:00:00"/>
    <d v="2004-06-02T00:00:00"/>
    <s v="Cancelled"/>
    <n v="7"/>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558.48"/>
    <n v="1239.7"/>
    <n v="318.77999999999997"/>
  </r>
  <r>
    <n v="10253"/>
    <s v="S18_1984"/>
    <n v="33"/>
    <n v="130.87"/>
    <n v="4"/>
    <x v="88"/>
    <x v="88"/>
    <x v="88"/>
    <n v="1715552282"/>
    <s v="12, Berkeley Gardens Blvd "/>
    <s v="Liverpool"/>
    <s v="WX16LT"/>
    <x v="7"/>
    <n v="1501"/>
    <n v="92700"/>
    <n v="10253"/>
    <d v="2004-06-01T00:00:00"/>
    <d v="2004-06-09T00:00:00"/>
    <d v="2004-06-02T00:00:00"/>
    <s v="Cancelled"/>
    <n v="7"/>
    <n v="2"/>
    <x v="97"/>
    <x v="1"/>
    <n v="5.4166666666666669E-2"/>
    <s v="Min Lin Diecast"/>
    <s v="This model features, opening hood, opening doors, detailed engine, rear spoiler, opening trunk, working steering, tinted windows, baked enamel finish. Color yellow."/>
    <n v="9772"/>
    <n v="93.89"/>
    <n v="142.25"/>
    <n v="4318.71"/>
    <n v="3098.37"/>
    <n v="1220.3400000000001"/>
  </r>
  <r>
    <n v="10253"/>
    <s v="S18_2870"/>
    <n v="37"/>
    <n v="114.84"/>
    <n v="2"/>
    <x v="88"/>
    <x v="88"/>
    <x v="88"/>
    <n v="1715552282"/>
    <s v="12, Berkeley Gardens Blvd "/>
    <s v="Liverpool"/>
    <s v="WX16LT"/>
    <x v="7"/>
    <n v="1501"/>
    <n v="92700"/>
    <n v="10253"/>
    <d v="2004-06-01T00:00:00"/>
    <d v="2004-06-09T00:00:00"/>
    <d v="2004-06-02T00:00:00"/>
    <s v="Cancelled"/>
    <n v="7"/>
    <n v="2"/>
    <x v="98"/>
    <x v="1"/>
    <n v="5.4166666666666669E-2"/>
    <s v="Red Start Diecast"/>
    <s v="Features include opening and closing doors. Color: Red"/>
    <n v="8164"/>
    <n v="56.76"/>
    <n v="132"/>
    <n v="4249.08"/>
    <n v="2100.12"/>
    <n v="2148.96"/>
  </r>
  <r>
    <n v="10253"/>
    <s v="S18_3232"/>
    <n v="40"/>
    <n v="145.63"/>
    <n v="6"/>
    <x v="88"/>
    <x v="88"/>
    <x v="88"/>
    <n v="1715552282"/>
    <s v="12, Berkeley Gardens Blvd "/>
    <s v="Liverpool"/>
    <s v="WX16LT"/>
    <x v="7"/>
    <n v="1501"/>
    <n v="92700"/>
    <n v="10253"/>
    <d v="2004-06-01T00:00:00"/>
    <d v="2004-06-09T00:00:00"/>
    <d v="2004-06-02T00:00:00"/>
    <s v="Cancelled"/>
    <n v="7"/>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825.2"/>
    <n v="3116"/>
    <n v="2709.2"/>
  </r>
  <r>
    <n v="10253"/>
    <s v="S18_3685"/>
    <n v="31"/>
    <n v="139.87"/>
    <n v="3"/>
    <x v="88"/>
    <x v="88"/>
    <x v="88"/>
    <n v="1715552282"/>
    <s v="12, Berkeley Gardens Blvd "/>
    <s v="Liverpool"/>
    <s v="WX16LT"/>
    <x v="7"/>
    <n v="1501"/>
    <n v="92700"/>
    <n v="10253"/>
    <d v="2004-06-01T00:00:00"/>
    <d v="2004-06-09T00:00:00"/>
    <d v="2004-06-02T00:00:00"/>
    <s v="Cancelled"/>
    <n v="7"/>
    <n v="2"/>
    <x v="99"/>
    <x v="1"/>
    <n v="5.4166666666666669E-2"/>
    <s v="Gearbox Collectibles"/>
    <s v="This model features working front and rear suspension on accurately replicated and actuating shock absorbers as well as opening engine cover, rear stabilizer flap,  and 4 opening doors."/>
    <n v="8990"/>
    <n v="62.16"/>
    <n v="141.28"/>
    <n v="4335.97"/>
    <n v="1926.9599999999998"/>
    <n v="2409.0100000000002"/>
  </r>
  <r>
    <n v="10253"/>
    <s v="S24_2972"/>
    <n v="40"/>
    <n v="34.74"/>
    <n v="7"/>
    <x v="88"/>
    <x v="88"/>
    <x v="88"/>
    <n v="1715552282"/>
    <s v="12, Berkeley Gardens Blvd "/>
    <s v="Liverpool"/>
    <s v="WX16LT"/>
    <x v="7"/>
    <n v="1501"/>
    <n v="92700"/>
    <n v="10253"/>
    <d v="2004-06-01T00:00:00"/>
    <d v="2004-06-09T00:00:00"/>
    <d v="2004-06-02T00:00:00"/>
    <s v="Cancelled"/>
    <n v="7"/>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89.6000000000001"/>
    <n v="649.59999999999991"/>
    <n v="740.00000000000023"/>
  </r>
  <r>
    <n v="10253"/>
    <s v="S24_3371"/>
    <n v="24"/>
    <n v="50.82"/>
    <n v="12"/>
    <x v="88"/>
    <x v="88"/>
    <x v="88"/>
    <n v="1715552282"/>
    <s v="12, Berkeley Gardens Blvd "/>
    <s v="Liverpool"/>
    <s v="WX16LT"/>
    <x v="7"/>
    <n v="1501"/>
    <n v="92700"/>
    <n v="10253"/>
    <d v="2004-06-01T00:00:00"/>
    <d v="2004-06-09T00:00:00"/>
    <d v="2004-06-02T00:00:00"/>
    <s v="Cancelled"/>
    <n v="7"/>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219.68"/>
    <n v="925.92"/>
    <n v="293.7600000000001"/>
  </r>
  <r>
    <n v="10253"/>
    <s v="S24_3856"/>
    <n v="39"/>
    <n v="115.15"/>
    <n v="8"/>
    <x v="88"/>
    <x v="88"/>
    <x v="88"/>
    <n v="1715552282"/>
    <s v="12, Berkeley Gardens Blvd "/>
    <s v="Liverpool"/>
    <s v="WX16LT"/>
    <x v="7"/>
    <n v="1501"/>
    <n v="92700"/>
    <n v="10253"/>
    <d v="2004-06-01T00:00:00"/>
    <d v="2004-06-09T00:00:00"/>
    <d v="2004-06-02T00:00:00"/>
    <s v="Cancelled"/>
    <n v="7"/>
    <n v="2"/>
    <x v="91"/>
    <x v="1"/>
    <n v="5.4166666666666669E-2"/>
    <s v="Classic Metal Creations"/>
    <s v="Features include: Turnable front wheels; steering function; detailed interior; detailed engine; opening hood; opening trunk; opening doors; and detailed chassis."/>
    <n v="6600"/>
    <n v="98.3"/>
    <n v="140.43"/>
    <n v="4490.8500000000004"/>
    <n v="3833.7"/>
    <n v="657.15000000000055"/>
  </r>
  <r>
    <n v="10254"/>
    <s v="S18_1749"/>
    <n v="49"/>
    <n v="137.69999999999999"/>
    <n v="5"/>
    <x v="30"/>
    <x v="30"/>
    <x v="30"/>
    <n v="6493125555"/>
    <s v="162-164 Grafton Road Level 2"/>
    <s v="Auckland  "/>
    <n v="0"/>
    <x v="14"/>
    <n v="1612"/>
    <n v="88000"/>
    <n v="10132"/>
    <d v="2003-06-25T00:00:00"/>
    <d v="2003-07-01T00:00:00"/>
    <d v="2003-06-28T00:00:00"/>
    <s v="Shipped"/>
    <n v="5"/>
    <n v="3"/>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747.2999999999993"/>
    <n v="4248.3"/>
    <n v="2498.9999999999991"/>
  </r>
  <r>
    <n v="10254"/>
    <s v="S18_2248"/>
    <n v="36"/>
    <n v="55.09"/>
    <n v="4"/>
    <x v="30"/>
    <x v="30"/>
    <x v="30"/>
    <n v="6493125555"/>
    <s v="162-164 Grafton Road Level 2"/>
    <s v="Auckland  "/>
    <n v="0"/>
    <x v="14"/>
    <n v="1612"/>
    <n v="88000"/>
    <n v="10132"/>
    <d v="2003-06-25T00:00:00"/>
    <d v="2003-07-01T00:00:00"/>
    <d v="2003-06-28T00:00:00"/>
    <s v="Shipped"/>
    <n v="5"/>
    <n v="3"/>
    <x v="1"/>
    <x v="0"/>
    <n v="5.4166666666666669E-2"/>
    <s v="Motor City Art Classics"/>
    <s v="Features opening hood, opening doors, opening trunk, wide white wall tires, front door arm rests, working steering system."/>
    <n v="540"/>
    <n v="33.299999999999997"/>
    <n v="60.54"/>
    <n v="1983.2400000000002"/>
    <n v="1198.8"/>
    <n v="784.44000000000028"/>
  </r>
  <r>
    <n v="10254"/>
    <s v="S18_2325"/>
    <n v="41"/>
    <n v="102.98"/>
    <n v="2"/>
    <x v="30"/>
    <x v="30"/>
    <x v="30"/>
    <n v="6493125555"/>
    <s v="162-164 Grafton Road Level 2"/>
    <s v="Auckland  "/>
    <n v="0"/>
    <x v="14"/>
    <n v="1612"/>
    <n v="88000"/>
    <n v="10132"/>
    <d v="2003-06-25T00:00:00"/>
    <d v="2003-07-01T00:00:00"/>
    <d v="2003-06-28T00:00:00"/>
    <s v="Shipped"/>
    <n v="5"/>
    <n v="3"/>
    <x v="4"/>
    <x v="0"/>
    <n v="5.4166666666666669E-2"/>
    <s v="Autoart Studio Design"/>
    <s v="This model features grille-mounted chrome horn, lift-up louvered hood, fold-down rumble seat, working steering system, chrome-covered spare, opening doors, detailed and wired engine"/>
    <n v="9354"/>
    <n v="58.48"/>
    <n v="127.13"/>
    <n v="4222.18"/>
    <n v="2397.6799999999998"/>
    <n v="1824.5000000000005"/>
  </r>
  <r>
    <n v="10254"/>
    <s v="S18_4409"/>
    <n v="34"/>
    <n v="80.989999999999995"/>
    <n v="6"/>
    <x v="30"/>
    <x v="30"/>
    <x v="30"/>
    <n v="6493125555"/>
    <s v="162-164 Grafton Road Level 2"/>
    <s v="Auckland  "/>
    <n v="0"/>
    <x v="14"/>
    <n v="1612"/>
    <n v="88000"/>
    <n v="10132"/>
    <d v="2003-06-25T00:00:00"/>
    <d v="2003-07-01T00:00:00"/>
    <d v="2003-06-28T00:00:00"/>
    <s v="Shipped"/>
    <n v="5"/>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753.66"/>
    <n v="1470.84"/>
    <n v="1282.82"/>
  </r>
  <r>
    <n v="10254"/>
    <s v="S18_4933"/>
    <n v="30"/>
    <n v="59.87"/>
    <n v="7"/>
    <x v="30"/>
    <x v="30"/>
    <x v="30"/>
    <n v="6493125555"/>
    <s v="162-164 Grafton Road Level 2"/>
    <s v="Auckland  "/>
    <n v="0"/>
    <x v="14"/>
    <n v="1612"/>
    <n v="88000"/>
    <n v="10132"/>
    <d v="2003-06-25T00:00:00"/>
    <d v="2003-07-01T00:00:00"/>
    <d v="2003-06-28T00:00:00"/>
    <s v="Shipped"/>
    <n v="5"/>
    <n v="3"/>
    <x v="102"/>
    <x v="1"/>
    <n v="5.4166666666666669E-2"/>
    <s v="Studio M Art Models"/>
    <s v="This 1:18 scale precision die-cast replica, with its optional porthole hardtop and factory baked-enamel Thunderbird Bronze finish, is a 100% accurate rendition of this American classic."/>
    <n v="3209"/>
    <n v="34.21"/>
    <n v="71.27"/>
    <n v="1796.1"/>
    <n v="1026.3"/>
    <n v="769.8"/>
  </r>
  <r>
    <n v="10254"/>
    <s v="S24_1046"/>
    <n v="34"/>
    <n v="66.88"/>
    <n v="11"/>
    <x v="30"/>
    <x v="30"/>
    <x v="30"/>
    <n v="6493125555"/>
    <s v="162-164 Grafton Road Level 2"/>
    <s v="Auckland  "/>
    <n v="0"/>
    <x v="14"/>
    <n v="1612"/>
    <n v="88000"/>
    <n v="10132"/>
    <d v="2003-06-25T00:00:00"/>
    <d v="2003-07-01T00:00:00"/>
    <d v="2003-06-28T00:00:00"/>
    <s v="Shipped"/>
    <n v="5"/>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273.92"/>
    <n v="1674.16"/>
    <n v="599.76"/>
  </r>
  <r>
    <n v="10254"/>
    <s v="S24_1628"/>
    <n v="32"/>
    <n v="43.27"/>
    <n v="13"/>
    <x v="30"/>
    <x v="30"/>
    <x v="30"/>
    <n v="6493125555"/>
    <s v="162-164 Grafton Road Level 2"/>
    <s v="Auckland  "/>
    <n v="0"/>
    <x v="14"/>
    <n v="1612"/>
    <n v="88000"/>
    <n v="10132"/>
    <d v="2003-06-25T00:00:00"/>
    <d v="2003-07-01T00:00:00"/>
    <d v="2003-06-28T00:00:00"/>
    <s v="Shipped"/>
    <n v="5"/>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384.64"/>
    <n v="933.76"/>
    <n v="450.88000000000011"/>
  </r>
  <r>
    <n v="10254"/>
    <s v="S24_1937"/>
    <n v="38"/>
    <n v="28.88"/>
    <n v="1"/>
    <x v="30"/>
    <x v="30"/>
    <x v="30"/>
    <n v="6493125555"/>
    <s v="162-164 Grafton Road Level 2"/>
    <s v="Auckland  "/>
    <n v="0"/>
    <x v="14"/>
    <n v="1612"/>
    <n v="88000"/>
    <n v="10132"/>
    <d v="2003-06-25T00:00:00"/>
    <d v="2003-07-01T00:00:00"/>
    <d v="2003-06-28T00:00:00"/>
    <s v="Shipped"/>
    <n v="5"/>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097.44"/>
    <n v="857.66"/>
    <n v="239.78000000000009"/>
  </r>
  <r>
    <n v="10254"/>
    <s v="S24_2766"/>
    <n v="31"/>
    <n v="85.42"/>
    <n v="9"/>
    <x v="30"/>
    <x v="30"/>
    <x v="30"/>
    <n v="6493125555"/>
    <s v="162-164 Grafton Road Level 2"/>
    <s v="Auckland  "/>
    <n v="0"/>
    <x v="14"/>
    <n v="1612"/>
    <n v="88000"/>
    <n v="10132"/>
    <d v="2003-06-25T00:00:00"/>
    <d v="2003-07-01T00:00:00"/>
    <d v="2003-06-28T00:00:00"/>
    <s v="Shipped"/>
    <n v="5"/>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648.02"/>
    <n v="1464.75"/>
    <n v="1183.27"/>
  </r>
  <r>
    <n v="10254"/>
    <s v="S24_2887"/>
    <n v="33"/>
    <n v="111.57"/>
    <n v="8"/>
    <x v="30"/>
    <x v="30"/>
    <x v="30"/>
    <n v="6493125555"/>
    <s v="162-164 Grafton Road Level 2"/>
    <s v="Auckland  "/>
    <n v="0"/>
    <x v="14"/>
    <n v="1612"/>
    <n v="88000"/>
    <n v="10132"/>
    <d v="2003-06-25T00:00:00"/>
    <d v="2003-07-01T00:00:00"/>
    <d v="2003-06-28T00:00:00"/>
    <s v="Shipped"/>
    <n v="5"/>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681.81"/>
    <n v="2403.06"/>
    <n v="1278.75"/>
  </r>
  <r>
    <n v="10254"/>
    <s v="S24_3191"/>
    <n v="42"/>
    <n v="69.34"/>
    <n v="10"/>
    <x v="30"/>
    <x v="30"/>
    <x v="30"/>
    <n v="6493125555"/>
    <s v="162-164 Grafton Road Level 2"/>
    <s v="Auckland  "/>
    <n v="0"/>
    <x v="14"/>
    <n v="1612"/>
    <n v="88000"/>
    <n v="10132"/>
    <d v="2003-06-25T00:00:00"/>
    <d v="2003-07-01T00:00:00"/>
    <d v="2003-06-28T00:00:00"/>
    <s v="Shipped"/>
    <n v="5"/>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912.28"/>
    <n v="2121.42"/>
    <n v="790.86000000000013"/>
  </r>
  <r>
    <n v="10254"/>
    <s v="S24_3432"/>
    <n v="49"/>
    <n v="101.73"/>
    <n v="12"/>
    <x v="30"/>
    <x v="30"/>
    <x v="30"/>
    <n v="6493125555"/>
    <s v="162-164 Grafton Road Level 2"/>
    <s v="Auckland  "/>
    <n v="0"/>
    <x v="14"/>
    <n v="1612"/>
    <n v="88000"/>
    <n v="10132"/>
    <d v="2003-06-25T00:00:00"/>
    <d v="2003-07-01T00:00:00"/>
    <d v="2003-06-28T00:00:00"/>
    <s v="Shipped"/>
    <n v="5"/>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984.7700000000004"/>
    <n v="3043.39"/>
    <n v="1941.3800000000006"/>
  </r>
  <r>
    <n v="10254"/>
    <s v="S24_3969"/>
    <n v="20"/>
    <n v="39.799999999999997"/>
    <n v="3"/>
    <x v="30"/>
    <x v="30"/>
    <x v="30"/>
    <n v="6493125555"/>
    <s v="162-164 Grafton Road Level 2"/>
    <s v="Auckland  "/>
    <n v="0"/>
    <x v="14"/>
    <n v="1612"/>
    <n v="88000"/>
    <n v="10132"/>
    <d v="2003-06-25T00:00:00"/>
    <d v="2003-07-01T00:00:00"/>
    <d v="2003-06-28T00:00:00"/>
    <s v="Shipped"/>
    <n v="5"/>
    <n v="3"/>
    <x v="3"/>
    <x v="0"/>
    <n v="5.8333333333333327E-2"/>
    <s v="Red Start Diecast"/>
    <s v="This model features grille-mounted chrome horn, lift-up louvered hood, fold-down rumble seat, working steering system and rubber wheels. Color black."/>
    <n v="2081"/>
    <n v="21.75"/>
    <n v="41.03"/>
    <n v="796"/>
    <n v="435"/>
    <n v="361"/>
  </r>
  <r>
    <n v="10255"/>
    <s v="S18_2795"/>
    <n v="24"/>
    <n v="135"/>
    <n v="1"/>
    <x v="85"/>
    <x v="85"/>
    <x v="85"/>
    <n v="88601555"/>
    <s v="24, place Klafacber "/>
    <s v="Strasbourg"/>
    <n v="67000"/>
    <x v="9"/>
    <n v="1370"/>
    <n v="53800"/>
    <n v="10241"/>
    <d v="2004-04-13T00:00:00"/>
    <d v="2004-04-20T00:00:00"/>
    <d v="2004-04-19T00:00:00"/>
    <s v="Shipped"/>
    <n v="6"/>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3240"/>
    <n v="1741.44"/>
    <n v="1498.56"/>
  </r>
  <r>
    <n v="10255"/>
    <s v="S24_2022"/>
    <n v="37"/>
    <n v="37.630000000000003"/>
    <n v="2"/>
    <x v="85"/>
    <x v="85"/>
    <x v="85"/>
    <n v="88601555"/>
    <s v="24, place Klafacber "/>
    <s v="Strasbourg"/>
    <n v="67000"/>
    <x v="9"/>
    <n v="1370"/>
    <n v="53800"/>
    <n v="10241"/>
    <d v="2004-04-13T00:00:00"/>
    <d v="2004-04-20T00:00:00"/>
    <d v="2004-04-19T00:00:00"/>
    <s v="Shipped"/>
    <n v="6"/>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392.3100000000002"/>
    <n v="762.56999999999994"/>
    <n v="629.74000000000024"/>
  </r>
  <r>
    <n v="10256"/>
    <s v="S18_1342"/>
    <n v="34"/>
    <n v="93.49"/>
    <n v="2"/>
    <x v="5"/>
    <x v="5"/>
    <x v="5"/>
    <n v="31123555"/>
    <s v="Vinbafaltet 34 "/>
    <s v="Kobenhavn"/>
    <n v="1734"/>
    <x v="4"/>
    <n v="1401"/>
    <n v="83400"/>
    <n v="10105"/>
    <d v="2003-02-11T00:00:00"/>
    <d v="2003-02-21T00:00:00"/>
    <d v="2003-02-12T00:00:00"/>
    <s v="Shipped"/>
    <n v="9"/>
    <n v="2"/>
    <x v="8"/>
    <x v="0"/>
    <n v="5.4166666666666669E-2"/>
    <s v="Motor City Art Classics"/>
    <s v="Features opening engine cover, doors, trunk, and fuel filler cap. Color black"/>
    <n v="8693"/>
    <n v="60.62"/>
    <n v="102.74"/>
    <n v="3178.66"/>
    <n v="2061.08"/>
    <n v="1117.58"/>
  </r>
  <r>
    <n v="10256"/>
    <s v="S18_1367"/>
    <n v="29"/>
    <n v="52.83"/>
    <n v="1"/>
    <x v="5"/>
    <x v="5"/>
    <x v="5"/>
    <n v="31123555"/>
    <s v="Vinbafaltet 34 "/>
    <s v="Kobenhavn"/>
    <n v="1734"/>
    <x v="4"/>
    <n v="1401"/>
    <n v="83400"/>
    <n v="10105"/>
    <d v="2003-02-11T00:00:00"/>
    <d v="2003-02-21T00:00:00"/>
    <d v="2003-02-12T00:00:00"/>
    <s v="Shipped"/>
    <n v="9"/>
    <n v="2"/>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532.07"/>
    <n v="703.54000000000008"/>
    <n v="828.52999999999986"/>
  </r>
  <r>
    <n v="10257"/>
    <s v="S18_2949"/>
    <n v="50"/>
    <n v="92.19"/>
    <n v="1"/>
    <x v="87"/>
    <x v="87"/>
    <x v="87"/>
    <n v="4085553659"/>
    <s v="3086 Ingle Ln. "/>
    <s v="San Jose"/>
    <n v="94217"/>
    <x v="0"/>
    <n v="1165"/>
    <n v="77600"/>
    <n v="10250"/>
    <d v="2004-05-11T00:00:00"/>
    <d v="2004-05-19T00:00:00"/>
    <d v="2004-05-15T00:00:00"/>
    <s v="Shipped"/>
    <n v="7"/>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09.5"/>
    <n v="3039"/>
    <n v="1570.5"/>
  </r>
  <r>
    <n v="10257"/>
    <s v="S18_2957"/>
    <n v="49"/>
    <n v="59.34"/>
    <n v="3"/>
    <x v="87"/>
    <x v="87"/>
    <x v="87"/>
    <n v="4085553659"/>
    <s v="3086 Ingle Ln. "/>
    <s v="San Jose"/>
    <n v="94217"/>
    <x v="0"/>
    <n v="1165"/>
    <n v="77600"/>
    <n v="10250"/>
    <d v="2004-05-11T00:00:00"/>
    <d v="2004-05-19T00:00:00"/>
    <d v="2004-05-15T00:00:00"/>
    <s v="Shipped"/>
    <n v="7"/>
    <n v="4"/>
    <x v="16"/>
    <x v="0"/>
    <n v="5.4166666666666669E-2"/>
    <s v="Min Lin Diecast"/>
    <s v="Chrome Trim, Chrome Grille, Opening Hood, Opening Doors, Opening Trunk, Detailed Engine, Working Steering System"/>
    <n v="5649"/>
    <n v="34.35"/>
    <n v="62.46"/>
    <n v="2907.6600000000003"/>
    <n v="1683.15"/>
    <n v="1224.5100000000002"/>
  </r>
  <r>
    <n v="10257"/>
    <s v="S18_3136"/>
    <n v="37"/>
    <n v="83.78"/>
    <n v="2"/>
    <x v="87"/>
    <x v="87"/>
    <x v="87"/>
    <n v="4085553659"/>
    <s v="3086 Ingle Ln. "/>
    <s v="San Jose"/>
    <n v="94217"/>
    <x v="0"/>
    <n v="1165"/>
    <n v="77600"/>
    <n v="10250"/>
    <d v="2004-05-11T00:00:00"/>
    <d v="2004-05-19T00:00:00"/>
    <d v="2004-05-15T00:00:00"/>
    <s v="Shipped"/>
    <n v="7"/>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99.86"/>
    <n v="2247.38"/>
    <n v="852.48"/>
  </r>
  <r>
    <n v="10257"/>
    <s v="S18_3320"/>
    <n v="26"/>
    <n v="91.27"/>
    <n v="5"/>
    <x v="87"/>
    <x v="87"/>
    <x v="87"/>
    <n v="4085553659"/>
    <s v="3086 Ingle Ln. "/>
    <s v="San Jose"/>
    <n v="94217"/>
    <x v="0"/>
    <n v="1165"/>
    <n v="77600"/>
    <n v="10250"/>
    <d v="2004-05-11T00:00:00"/>
    <d v="2004-05-19T00:00:00"/>
    <d v="2004-05-15T00:00:00"/>
    <s v="Shipped"/>
    <n v="7"/>
    <n v="4"/>
    <x v="18"/>
    <x v="0"/>
    <n v="5.4166666666666669E-2"/>
    <s v="Exoto Designs"/>
    <s v="Features Gold Trim, Full Size Spare Tire, Chrome Trim, Chrome Grille, Opening Hood, Opening Doors, Opening Trunk, Detailed Engine, Working Steering System"/>
    <n v="7913"/>
    <n v="57.54"/>
    <n v="99.21"/>
    <n v="2373.02"/>
    <n v="1496.04"/>
    <n v="876.98"/>
  </r>
  <r>
    <n v="10257"/>
    <s v="S24_4258"/>
    <n v="46"/>
    <n v="81.81"/>
    <n v="4"/>
    <x v="87"/>
    <x v="87"/>
    <x v="87"/>
    <n v="4085553659"/>
    <s v="3086 Ingle Ln. "/>
    <s v="San Jose"/>
    <n v="94217"/>
    <x v="0"/>
    <n v="1165"/>
    <n v="77600"/>
    <n v="10250"/>
    <d v="2004-05-11T00:00:00"/>
    <d v="2004-05-19T00:00:00"/>
    <d v="2004-05-15T00:00:00"/>
    <s v="Shipped"/>
    <n v="7"/>
    <n v="4"/>
    <x v="22"/>
    <x v="0"/>
    <n v="5.8333333333333327E-2"/>
    <s v="Second Gear Diecast"/>
    <s v="Features opening trunk,  working steering system. Color dark green."/>
    <n v="4710"/>
    <n v="57.46"/>
    <n v="97.39"/>
    <n v="3763.26"/>
    <n v="2643.16"/>
    <n v="1120.1000000000004"/>
  </r>
  <r>
    <n v="10258"/>
    <s v="S10_1949"/>
    <n v="32"/>
    <n v="177.87"/>
    <n v="6"/>
    <x v="89"/>
    <x v="89"/>
    <x v="89"/>
    <n v="81335840555"/>
    <s v="2-2-8 Roppongi "/>
    <s v="Minato-ku"/>
    <n v="1060032"/>
    <x v="19"/>
    <n v="1621"/>
    <n v="94400"/>
    <n v="10258"/>
    <d v="2004-06-15T00:00:00"/>
    <d v="2004-06-25T00:00:00"/>
    <d v="2004-06-23T00:00:00"/>
    <s v="Shipped"/>
    <n v="9"/>
    <n v="7"/>
    <x v="10"/>
    <x v="1"/>
    <n v="4.8611111111111112E-2"/>
    <s v="Classic Metal Creations"/>
    <s v="Turnable front wheels; steering function; detailed interior; detailed engine; opening hood; opening trunk; opening doors; and detailed chassis."/>
    <n v="7305"/>
    <n v="98.58"/>
    <n v="214.3"/>
    <n v="5691.84"/>
    <n v="3154.56"/>
    <n v="2537.2800000000002"/>
  </r>
  <r>
    <n v="10258"/>
    <s v="S12_1666"/>
    <n v="41"/>
    <n v="133.94"/>
    <n v="3"/>
    <x v="89"/>
    <x v="89"/>
    <x v="89"/>
    <n v="81335840555"/>
    <s v="2-2-8 Roppongi "/>
    <s v="Minato-ku"/>
    <n v="1060032"/>
    <x v="19"/>
    <n v="1621"/>
    <n v="94400"/>
    <n v="10258"/>
    <d v="2004-06-15T00:00:00"/>
    <d v="2004-06-25T00:00:00"/>
    <d v="2004-06-23T00:00:00"/>
    <s v="Shipped"/>
    <n v="9"/>
    <n v="7"/>
    <x v="12"/>
    <x v="2"/>
    <n v="4.9999999999999996E-2"/>
    <s v="Welly Diecast Productions"/>
    <s v="Model features 30 windows, skylights &amp; glare resistant glass, working steering system, original logos"/>
    <n v="1579"/>
    <n v="77.900000000000006"/>
    <n v="136.66999999999999"/>
    <n v="5491.54"/>
    <n v="3193.9"/>
    <n v="2297.64"/>
  </r>
  <r>
    <n v="10258"/>
    <s v="S18_1097"/>
    <n v="41"/>
    <n v="113.17"/>
    <n v="5"/>
    <x v="89"/>
    <x v="89"/>
    <x v="89"/>
    <n v="81335840555"/>
    <s v="2-2-8 Roppongi "/>
    <s v="Minato-ku"/>
    <n v="1060032"/>
    <x v="19"/>
    <n v="1621"/>
    <n v="94400"/>
    <n v="10258"/>
    <d v="2004-06-15T00:00:00"/>
    <d v="2004-06-25T00:00:00"/>
    <d v="2004-06-23T00:00:00"/>
    <s v="Shipped"/>
    <n v="9"/>
    <n v="7"/>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639.97"/>
    <n v="2391.5299999999997"/>
    <n v="2248.4400000000005"/>
  </r>
  <r>
    <n v="10258"/>
    <s v="S18_4668"/>
    <n v="21"/>
    <n v="49.81"/>
    <n v="4"/>
    <x v="89"/>
    <x v="89"/>
    <x v="89"/>
    <n v="81335840555"/>
    <s v="2-2-8 Roppongi "/>
    <s v="Minato-ku"/>
    <n v="1060032"/>
    <x v="19"/>
    <n v="1621"/>
    <n v="94400"/>
    <n v="10258"/>
    <d v="2004-06-15T00:00:00"/>
    <d v="2004-06-25T00:00:00"/>
    <d v="2004-06-23T00:00:00"/>
    <s v="Shipped"/>
    <n v="9"/>
    <n v="7"/>
    <x v="20"/>
    <x v="0"/>
    <n v="5.4166666666666669E-2"/>
    <s v="Studio M Art Models"/>
    <s v="Features completely detailed interior including Velvet flocked drapes,deluxe wood grain floor, and a wood grain casket with seperate chrome handles"/>
    <n v="6645"/>
    <n v="23.14"/>
    <n v="50.31"/>
    <n v="1046.01"/>
    <n v="485.94"/>
    <n v="560.06999999999994"/>
  </r>
  <r>
    <n v="10258"/>
    <s v="S32_3522"/>
    <n v="20"/>
    <n v="62.7"/>
    <n v="2"/>
    <x v="89"/>
    <x v="89"/>
    <x v="89"/>
    <n v="81335840555"/>
    <s v="2-2-8 Roppongi "/>
    <s v="Minato-ku"/>
    <n v="1060032"/>
    <x v="19"/>
    <n v="1621"/>
    <n v="94400"/>
    <n v="10258"/>
    <d v="2004-06-15T00:00:00"/>
    <d v="2004-06-25T00:00:00"/>
    <d v="2004-06-23T00:00:00"/>
    <s v="Shipped"/>
    <n v="9"/>
    <n v="7"/>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254"/>
    <n v="672.2"/>
    <n v="581.79999999999995"/>
  </r>
  <r>
    <n v="10258"/>
    <s v="S700_2824"/>
    <n v="45"/>
    <n v="86.99"/>
    <n v="1"/>
    <x v="89"/>
    <x v="89"/>
    <x v="89"/>
    <n v="81335840555"/>
    <s v="2-2-8 Roppongi "/>
    <s v="Minato-ku"/>
    <n v="1060032"/>
    <x v="19"/>
    <n v="1621"/>
    <n v="94400"/>
    <n v="10258"/>
    <d v="2004-06-15T00:00:00"/>
    <d v="2004-06-25T00:00:00"/>
    <d v="2004-06-23T00:00:00"/>
    <s v="Shipped"/>
    <n v="9"/>
    <n v="7"/>
    <x v="25"/>
    <x v="1"/>
    <n v="5.4166666666666669E-2"/>
    <s v="Carousel DieCast Legends"/>
    <s v="Features include opening and closing doors. Color: White. _x000a_Measures approximately 9 1/2&quot; Long."/>
    <n v="6934"/>
    <n v="46.53"/>
    <n v="101.15"/>
    <n v="3914.5499999999997"/>
    <n v="2093.85"/>
    <n v="1820.6999999999998"/>
  </r>
  <r>
    <n v="10259"/>
    <s v="S10_4962"/>
    <n v="26"/>
    <n v="121.15"/>
    <n v="12"/>
    <x v="75"/>
    <x v="75"/>
    <x v="75"/>
    <n v="652241555"/>
    <s v="106 Linden Road Sandown 2nd Floor"/>
    <s v="Singapore"/>
    <n v="69045"/>
    <x v="11"/>
    <n v="1612"/>
    <n v="97900"/>
    <n v="10217"/>
    <d v="2004-02-04T00:00:00"/>
    <d v="2004-02-14T00:00:00"/>
    <d v="2004-02-06T00:00:00"/>
    <s v="Shipped"/>
    <n v="8"/>
    <n v="3"/>
    <x v="11"/>
    <x v="1"/>
    <n v="4.8611111111111112E-2"/>
    <s v="Second Gear Diecast"/>
    <s v="Features include: Turnable front wheels; steering function; detailed interior; detailed engine; opening hood; opening trunk; opening doors; and detailed chassis."/>
    <n v="6791"/>
    <n v="103.42"/>
    <n v="147.74"/>
    <n v="3149.9"/>
    <n v="2688.92"/>
    <n v="460.98"/>
  </r>
  <r>
    <n v="10259"/>
    <s v="S12_4473"/>
    <n v="46"/>
    <n v="117.32"/>
    <n v="4"/>
    <x v="75"/>
    <x v="75"/>
    <x v="75"/>
    <n v="652241555"/>
    <s v="106 Linden Road Sandown 2nd Floor"/>
    <s v="Singapore"/>
    <n v="69045"/>
    <x v="11"/>
    <n v="1612"/>
    <n v="97900"/>
    <n v="10217"/>
    <d v="2004-02-04T00:00:00"/>
    <d v="2004-02-14T00:00:00"/>
    <d v="2004-02-06T00:00:00"/>
    <s v="Shipped"/>
    <n v="8"/>
    <n v="3"/>
    <x v="27"/>
    <x v="2"/>
    <n v="4.9999999999999996E-2"/>
    <s v="Exoto Designs"/>
    <s v="1:12 scale die-cast about 20&quot; long Hood opens, Rubber wheels"/>
    <n v="6125"/>
    <n v="55.7"/>
    <n v="118.5"/>
    <n v="5396.7199999999993"/>
    <n v="2562.2000000000003"/>
    <n v="2834.5199999999991"/>
  </r>
  <r>
    <n v="10259"/>
    <s v="S18_2238"/>
    <n v="30"/>
    <n v="134.26"/>
    <n v="3"/>
    <x v="75"/>
    <x v="75"/>
    <x v="75"/>
    <n v="652241555"/>
    <s v="106 Linden Road Sandown 2nd Floor"/>
    <s v="Singapore"/>
    <n v="69045"/>
    <x v="11"/>
    <n v="1612"/>
    <n v="97900"/>
    <n v="10217"/>
    <d v="2004-02-04T00:00:00"/>
    <d v="2004-02-14T00:00:00"/>
    <d v="2004-02-06T00:00:00"/>
    <s v="Shipped"/>
    <n v="8"/>
    <n v="3"/>
    <x v="28"/>
    <x v="1"/>
    <n v="5.4166666666666669E-2"/>
    <s v="Gearbox Collectibles"/>
    <s v="Turnable front wheels; steering function; detailed interior; detailed engine; opening hood; opening trunk; opening doors; and detailed chassis."/>
    <n v="4724"/>
    <n v="101.51"/>
    <n v="163.72999999999999"/>
    <n v="4027.7999999999997"/>
    <n v="3045.3"/>
    <n v="982.49999999999955"/>
  </r>
  <r>
    <n v="10259"/>
    <s v="S18_2319"/>
    <n v="34"/>
    <n v="120.28"/>
    <n v="7"/>
    <x v="75"/>
    <x v="75"/>
    <x v="75"/>
    <n v="652241555"/>
    <s v="106 Linden Road Sandown 2nd Floor"/>
    <s v="Singapore"/>
    <n v="69045"/>
    <x v="11"/>
    <n v="1612"/>
    <n v="97900"/>
    <n v="10217"/>
    <d v="2004-02-04T00:00:00"/>
    <d v="2004-02-14T00:00:00"/>
    <d v="2004-02-06T00:00:00"/>
    <s v="Shipped"/>
    <n v="8"/>
    <n v="3"/>
    <x v="29"/>
    <x v="2"/>
    <n v="5.4166666666666669E-2"/>
    <s v="Unimax Art Galleries"/>
    <s v="Exact replica. 100+ parts. working steering system, original logos"/>
    <n v="8258"/>
    <n v="74.86"/>
    <n v="122.73"/>
    <n v="4089.52"/>
    <n v="2545.2399999999998"/>
    <n v="1544.2800000000002"/>
  </r>
  <r>
    <n v="10259"/>
    <s v="S18_2432"/>
    <n v="30"/>
    <n v="59.55"/>
    <n v="10"/>
    <x v="75"/>
    <x v="75"/>
    <x v="75"/>
    <n v="652241555"/>
    <s v="106 Linden Road Sandown 2nd Floor"/>
    <s v="Singapore"/>
    <n v="69045"/>
    <x v="11"/>
    <n v="1612"/>
    <n v="97900"/>
    <n v="10217"/>
    <d v="2004-02-04T00:00:00"/>
    <d v="2004-02-14T00:00:00"/>
    <d v="2004-02-06T00:00:00"/>
    <s v="Shipped"/>
    <n v="8"/>
    <n v="3"/>
    <x v="14"/>
    <x v="2"/>
    <n v="5.4166666666666669E-2"/>
    <s v="Carousel DieCast Legends"/>
    <s v="Gleaming red handsome appearance. Everything is here the fire hoses, ladder, axes, bells, lanterns, ready to fight any inferno."/>
    <n v="2018"/>
    <n v="24.92"/>
    <n v="60.77"/>
    <n v="1786.5"/>
    <n v="747.6"/>
    <n v="1038.9000000000001"/>
  </r>
  <r>
    <n v="10259"/>
    <s v="S18_3232"/>
    <n v="27"/>
    <n v="152.41"/>
    <n v="8"/>
    <x v="75"/>
    <x v="75"/>
    <x v="75"/>
    <n v="652241555"/>
    <s v="106 Linden Road Sandown 2nd Floor"/>
    <s v="Singapore"/>
    <n v="69045"/>
    <x v="11"/>
    <n v="1612"/>
    <n v="97900"/>
    <n v="10217"/>
    <d v="2004-02-04T00:00:00"/>
    <d v="2004-02-14T00:00:00"/>
    <d v="2004-02-06T00:00:00"/>
    <s v="Shipped"/>
    <n v="8"/>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115.07"/>
    <n v="2103.3000000000002"/>
    <n v="2011.7699999999995"/>
  </r>
  <r>
    <n v="10259"/>
    <s v="S18_4600"/>
    <n v="41"/>
    <n v="107.76"/>
    <n v="13"/>
    <x v="75"/>
    <x v="75"/>
    <x v="75"/>
    <n v="652241555"/>
    <s v="106 Linden Road Sandown 2nd Floor"/>
    <s v="Singapore"/>
    <n v="69045"/>
    <x v="11"/>
    <n v="1612"/>
    <n v="97900"/>
    <n v="10217"/>
    <d v="2004-02-04T00:00:00"/>
    <d v="2004-02-14T00:00:00"/>
    <d v="2004-02-06T00:00:00"/>
    <s v="Shipped"/>
    <n v="8"/>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418.16"/>
    <n v="3475.1600000000003"/>
    <n v="942.99999999999955"/>
  </r>
  <r>
    <n v="10259"/>
    <s v="S24_1444"/>
    <n v="28"/>
    <n v="46.82"/>
    <n v="1"/>
    <x v="75"/>
    <x v="75"/>
    <x v="75"/>
    <n v="652241555"/>
    <s v="106 Linden Road Sandown 2nd Floor"/>
    <s v="Singapore"/>
    <n v="69045"/>
    <x v="11"/>
    <n v="1612"/>
    <n v="97900"/>
    <n v="10217"/>
    <d v="2004-02-04T00:00:00"/>
    <d v="2004-02-14T00:00:00"/>
    <d v="2004-02-06T00:00:00"/>
    <s v="Shipped"/>
    <n v="8"/>
    <n v="3"/>
    <x v="32"/>
    <x v="1"/>
    <n v="5.8333333333333327E-2"/>
    <s v="Highway 66 Mini Classics"/>
    <s v="1:24 scale die-cast about 18&quot; long doors open, hood opens and rubber wheels"/>
    <n v="4074"/>
    <n v="32.369999999999997"/>
    <n v="57.8"/>
    <n v="1310.96"/>
    <n v="906.3599999999999"/>
    <n v="404.60000000000014"/>
  </r>
  <r>
    <n v="10259"/>
    <s v="S24_2300"/>
    <n v="47"/>
    <n v="121.4"/>
    <n v="9"/>
    <x v="75"/>
    <x v="75"/>
    <x v="75"/>
    <n v="652241555"/>
    <s v="106 Linden Road Sandown 2nd Floor"/>
    <s v="Singapore"/>
    <n v="69045"/>
    <x v="11"/>
    <n v="1612"/>
    <n v="97900"/>
    <n v="10217"/>
    <d v="2004-02-04T00:00:00"/>
    <d v="2004-02-14T00:00:00"/>
    <d v="2004-02-06T00:00:00"/>
    <s v="Shipped"/>
    <n v="8"/>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705.8"/>
    <n v="2882.98"/>
    <n v="2822.82"/>
  </r>
  <r>
    <n v="10259"/>
    <s v="S24_2840"/>
    <n v="31"/>
    <n v="31.47"/>
    <n v="5"/>
    <x v="75"/>
    <x v="75"/>
    <x v="75"/>
    <n v="652241555"/>
    <s v="106 Linden Road Sandown 2nd Floor"/>
    <s v="Singapore"/>
    <n v="69045"/>
    <x v="11"/>
    <n v="1612"/>
    <n v="97900"/>
    <n v="10217"/>
    <d v="2004-02-04T00:00:00"/>
    <d v="2004-02-14T00:00:00"/>
    <d v="2004-02-06T00:00:00"/>
    <s v="Shipped"/>
    <n v="8"/>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975.56999999999994"/>
    <n v="493.21"/>
    <n v="482.35999999999996"/>
  </r>
  <r>
    <n v="10259"/>
    <s v="S32_1268"/>
    <n v="45"/>
    <n v="95.35"/>
    <n v="11"/>
    <x v="75"/>
    <x v="75"/>
    <x v="75"/>
    <n v="652241555"/>
    <s v="106 Linden Road Sandown 2nd Floor"/>
    <s v="Singapore"/>
    <n v="69045"/>
    <x v="11"/>
    <n v="1612"/>
    <n v="97900"/>
    <n v="10217"/>
    <d v="2004-02-04T00:00:00"/>
    <d v="2004-02-14T00:00:00"/>
    <d v="2004-02-06T00:00:00"/>
    <s v="Shipped"/>
    <n v="8"/>
    <n v="3"/>
    <x v="23"/>
    <x v="2"/>
    <n v="6.3888888888888884E-2"/>
    <s v="Motor City Art Classics"/>
    <s v="This 1980Ã¢â‚¬â„¢s era new look Manhattan express is still active, running from the Bronx to mid-town Manhattan. Has 35 opeining windows and working lights. Needs a battery."/>
    <n v="5099"/>
    <n v="53.93"/>
    <n v="96.31"/>
    <n v="4290.75"/>
    <n v="2426.85"/>
    <n v="1863.9"/>
  </r>
  <r>
    <n v="10259"/>
    <s v="S32_2509"/>
    <n v="40"/>
    <n v="45.99"/>
    <n v="6"/>
    <x v="75"/>
    <x v="75"/>
    <x v="75"/>
    <n v="652241555"/>
    <s v="106 Linden Road Sandown 2nd Floor"/>
    <s v="Singapore"/>
    <n v="69045"/>
    <x v="11"/>
    <n v="1612"/>
    <n v="97900"/>
    <n v="10217"/>
    <d v="2004-02-04T00:00:00"/>
    <d v="2004-02-14T00:00:00"/>
    <d v="2004-02-06T00:00:00"/>
    <s v="Shipped"/>
    <n v="8"/>
    <n v="3"/>
    <x v="35"/>
    <x v="2"/>
    <n v="6.3888888888888884E-2"/>
    <s v="Classic Metal Creations"/>
    <s v="Model features bi-level seating, 50 windows, skylights &amp; glare resistant glass, working steering system, original logos"/>
    <n v="2874"/>
    <n v="25.98"/>
    <n v="54.11"/>
    <n v="1839.6000000000001"/>
    <n v="1039.2"/>
    <n v="800.40000000000009"/>
  </r>
  <r>
    <n v="10259"/>
    <s v="S50_1392"/>
    <n v="29"/>
    <n v="105.33"/>
    <n v="2"/>
    <x v="75"/>
    <x v="75"/>
    <x v="75"/>
    <n v="652241555"/>
    <s v="106 Linden Road Sandown 2nd Floor"/>
    <s v="Singapore"/>
    <n v="69045"/>
    <x v="11"/>
    <n v="1612"/>
    <n v="97900"/>
    <n v="10217"/>
    <d v="2004-02-04T00:00:00"/>
    <d v="2004-02-14T00:00:00"/>
    <d v="2004-02-06T00:00:00"/>
    <s v="Shipped"/>
    <n v="8"/>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054.57"/>
    <n v="1980.41"/>
    <n v="1074.1600000000001"/>
  </r>
  <r>
    <n v="10260"/>
    <s v="S12_1108"/>
    <n v="46"/>
    <n v="180.79"/>
    <n v="5"/>
    <x v="69"/>
    <x v="69"/>
    <x v="69"/>
    <n v="6493763555"/>
    <s v="199 Great North Road "/>
    <s v="Auckland"/>
    <n v="0"/>
    <x v="14"/>
    <n v="1612"/>
    <n v="77700"/>
    <n v="10202"/>
    <d v="2003-12-02T00:00:00"/>
    <d v="2003-12-09T00:00:00"/>
    <d v="2003-12-06T00:00:00"/>
    <s v="Shipped"/>
    <n v="6"/>
    <n v="4"/>
    <x v="40"/>
    <x v="1"/>
    <n v="4.9999999999999996E-2"/>
    <s v="Second Gear Diecast"/>
    <s v="Turnable front wheels; steering function; detailed interior; detailed engine; opening hood; opening trunk; opening doors; and detailed chassis."/>
    <n v="3619"/>
    <n v="95.59"/>
    <n v="207.8"/>
    <n v="8316.34"/>
    <n v="4397.1400000000003"/>
    <n v="3919.2"/>
  </r>
  <r>
    <n v="10260"/>
    <s v="S12_3148"/>
    <n v="30"/>
    <n v="140.5"/>
    <n v="6"/>
    <x v="69"/>
    <x v="69"/>
    <x v="69"/>
    <n v="6493763555"/>
    <s v="199 Great North Road "/>
    <s v="Auckland"/>
    <n v="0"/>
    <x v="14"/>
    <n v="1612"/>
    <n v="77700"/>
    <n v="10202"/>
    <d v="2003-12-02T00:00:00"/>
    <d v="2003-12-09T00:00:00"/>
    <d v="2003-12-06T00:00:00"/>
    <s v="Shipped"/>
    <n v="6"/>
    <n v="4"/>
    <x v="26"/>
    <x v="1"/>
    <n v="5.4166666666666669E-2"/>
    <s v="Welly Diecast Productions"/>
    <s v="1:18 scale die-cast about 10&quot; long doors open, hood opens, trunk opens and wheels roll"/>
    <n v="6906"/>
    <n v="89.14"/>
    <n v="151.08000000000001"/>
    <n v="4215"/>
    <n v="2674.2"/>
    <n v="1540.8000000000002"/>
  </r>
  <r>
    <n v="10260"/>
    <s v="S12_3891"/>
    <n v="44"/>
    <n v="169.56"/>
    <n v="4"/>
    <x v="69"/>
    <x v="69"/>
    <x v="69"/>
    <n v="6493763555"/>
    <s v="199 Great North Road "/>
    <s v="Auckland"/>
    <n v="0"/>
    <x v="14"/>
    <n v="1612"/>
    <n v="77700"/>
    <n v="10202"/>
    <d v="2003-12-02T00:00:00"/>
    <d v="2003-12-09T00:00:00"/>
    <d v="2003-12-06T00:00:00"/>
    <s v="Shipped"/>
    <n v="6"/>
    <n v="4"/>
    <x v="41"/>
    <x v="1"/>
    <n v="4.9999999999999996E-2"/>
    <s v="Second Gear Diecast"/>
    <s v="Turnable front wheels; steering function; detailed interior; detailed engine; opening hood; opening trunk; opening doors; and detailed chassis."/>
    <n v="1049"/>
    <n v="83.05"/>
    <n v="173.02"/>
    <n v="7460.64"/>
    <n v="3654.2"/>
    <n v="3806.4400000000005"/>
  </r>
  <r>
    <n v="10260"/>
    <s v="S18_3140"/>
    <n v="32"/>
    <n v="121.57"/>
    <n v="1"/>
    <x v="69"/>
    <x v="69"/>
    <x v="69"/>
    <n v="6493763555"/>
    <s v="199 Great North Road "/>
    <s v="Auckland"/>
    <n v="0"/>
    <x v="14"/>
    <n v="1612"/>
    <n v="77700"/>
    <n v="10202"/>
    <d v="2003-12-02T00:00:00"/>
    <d v="2003-12-09T00:00:00"/>
    <d v="2003-12-06T00:00:00"/>
    <s v="Shipped"/>
    <n v="6"/>
    <n v="4"/>
    <x v="42"/>
    <x v="0"/>
    <n v="5.4166666666666669E-2"/>
    <s v="Unimax Art Galleries"/>
    <s v="Features opening trunk,  working steering system"/>
    <n v="3913"/>
    <n v="68.3"/>
    <n v="136.59"/>
    <n v="3890.24"/>
    <n v="2185.6"/>
    <n v="1704.6399999999999"/>
  </r>
  <r>
    <n v="10260"/>
    <s v="S18_3259"/>
    <n v="29"/>
    <n v="92.77"/>
    <n v="3"/>
    <x v="69"/>
    <x v="69"/>
    <x v="69"/>
    <n v="6493763555"/>
    <s v="199 Great North Road "/>
    <s v="Auckland"/>
    <n v="0"/>
    <x v="14"/>
    <n v="1612"/>
    <n v="77700"/>
    <n v="10202"/>
    <d v="2003-12-02T00:00:00"/>
    <d v="2003-12-09T00:00:00"/>
    <d v="2003-12-06T00:00:00"/>
    <s v="Shipped"/>
    <n v="6"/>
    <n v="4"/>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690.33"/>
    <n v="1959.24"/>
    <n v="731.08999999999992"/>
  </r>
  <r>
    <n v="10260"/>
    <s v="S18_4027"/>
    <n v="23"/>
    <n v="137.88"/>
    <n v="8"/>
    <x v="69"/>
    <x v="69"/>
    <x v="69"/>
    <n v="6493763555"/>
    <s v="199 Great North Road "/>
    <s v="Auckland"/>
    <n v="0"/>
    <x v="14"/>
    <n v="1612"/>
    <n v="77700"/>
    <n v="10202"/>
    <d v="2003-12-02T00:00:00"/>
    <d v="2003-12-09T00:00:00"/>
    <d v="2003-12-06T00:00:00"/>
    <s v="Shipped"/>
    <n v="6"/>
    <n v="4"/>
    <x v="31"/>
    <x v="1"/>
    <n v="5.4166666666666669E-2"/>
    <s v="Min Lin Diecast"/>
    <s v="Features include opening and closing doors. Color: White."/>
    <n v="5545"/>
    <n v="91.92"/>
    <n v="143.62"/>
    <n v="3171.24"/>
    <n v="2114.16"/>
    <n v="1057.08"/>
  </r>
  <r>
    <n v="10260"/>
    <s v="S24_4048"/>
    <n v="23"/>
    <n v="117.1"/>
    <n v="10"/>
    <x v="69"/>
    <x v="69"/>
    <x v="69"/>
    <n v="6493763555"/>
    <s v="199 Great North Road "/>
    <s v="Auckland"/>
    <n v="0"/>
    <x v="14"/>
    <n v="1612"/>
    <n v="77700"/>
    <n v="10202"/>
    <d v="2003-12-02T00:00:00"/>
    <d v="2003-12-09T00:00:00"/>
    <d v="2003-12-06T00:00:00"/>
    <s v="Shipped"/>
    <n v="6"/>
    <n v="4"/>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693.2999999999997"/>
    <n v="1604.94"/>
    <n v="1088.3599999999997"/>
  </r>
  <r>
    <n v="10260"/>
    <s v="S32_3207"/>
    <n v="27"/>
    <n v="55.3"/>
    <n v="9"/>
    <x v="69"/>
    <x v="69"/>
    <x v="69"/>
    <n v="6493763555"/>
    <s v="199 Great North Road "/>
    <s v="Auckland"/>
    <n v="0"/>
    <x v="14"/>
    <n v="1612"/>
    <n v="77700"/>
    <n v="10202"/>
    <d v="2003-12-02T00:00:00"/>
    <d v="2003-12-09T00:00:00"/>
    <d v="2003-12-06T00:00:00"/>
    <s v="Shipped"/>
    <n v="6"/>
    <n v="4"/>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493.1"/>
    <n v="721.43999999999994"/>
    <n v="771.66"/>
  </r>
  <r>
    <n v="10260"/>
    <s v="S50_1514"/>
    <n v="21"/>
    <n v="56.24"/>
    <n v="7"/>
    <x v="69"/>
    <x v="69"/>
    <x v="69"/>
    <n v="6493763555"/>
    <s v="199 Great North Road "/>
    <s v="Auckland"/>
    <n v="0"/>
    <x v="14"/>
    <n v="1612"/>
    <n v="77700"/>
    <n v="10202"/>
    <d v="2003-12-02T00:00:00"/>
    <d v="2003-12-09T00:00:00"/>
    <d v="2003-12-06T00:00:00"/>
    <s v="Shipped"/>
    <n v="6"/>
    <n v="4"/>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81.04"/>
    <n v="787.29000000000008"/>
    <n v="393.74999999999989"/>
  </r>
  <r>
    <n v="10260"/>
    <s v="S700_1938"/>
    <n v="33"/>
    <n v="80.55"/>
    <n v="2"/>
    <x v="69"/>
    <x v="69"/>
    <x v="69"/>
    <n v="6493763555"/>
    <s v="199 Great North Road "/>
    <s v="Auckland"/>
    <n v="0"/>
    <x v="14"/>
    <n v="1612"/>
    <n v="77700"/>
    <n v="10202"/>
    <d v="2003-12-02T00:00:00"/>
    <d v="2003-12-09T00:00:00"/>
    <d v="2003-12-06T00:00:00"/>
    <s v="Shipped"/>
    <n v="6"/>
    <n v="4"/>
    <x v="49"/>
    <x v="4"/>
    <n v="0.52777777777777779"/>
    <s v="Studio M Art Models"/>
    <s v="Measures 31 1/2 inches Long x 25 1/2 inches High x 10 5/8 inches Wide_x000a_All wood with canvas sail. Extras include long boats, rigging, ladders, railing, anchors, side cannons, hand painted, etc."/>
    <n v="737"/>
    <n v="43.3"/>
    <n v="86.61"/>
    <n v="2658.15"/>
    <n v="1428.8999999999999"/>
    <n v="1229.2500000000002"/>
  </r>
  <r>
    <n v="10261"/>
    <s v="S10_4757"/>
    <n v="27"/>
    <n v="116.96"/>
    <n v="1"/>
    <x v="53"/>
    <x v="53"/>
    <x v="53"/>
    <n v="5145558054"/>
    <s v="43 rue St. Laurent "/>
    <s v="Montrafacal"/>
    <s v="H1J1C3"/>
    <x v="16"/>
    <n v="1286"/>
    <n v="48700"/>
    <n v="10171"/>
    <d v="2003-11-05T00:00:00"/>
    <d v="2003-11-13T00:00:00"/>
    <d v="2003-11-07T00:00:00"/>
    <s v="Shipped"/>
    <n v="7"/>
    <n v="3"/>
    <x v="39"/>
    <x v="1"/>
    <n v="4.8611111111111112E-2"/>
    <s v="Motor City Art Classics"/>
    <s v="Features include: Turnable front wheels; steering function; detailed interior; detailed engine; opening hood; opening trunk; opening doors; and detailed chassis."/>
    <n v="3252"/>
    <n v="85.68"/>
    <n v="136"/>
    <n v="3157.9199999999996"/>
    <n v="2313.36"/>
    <n v="844.55999999999949"/>
  </r>
  <r>
    <n v="10261"/>
    <s v="S18_4522"/>
    <n v="20"/>
    <n v="80.75"/>
    <n v="9"/>
    <x v="53"/>
    <x v="53"/>
    <x v="53"/>
    <n v="5145558054"/>
    <s v="43 rue St. Laurent "/>
    <s v="Montrafacal"/>
    <s v="H1J1C3"/>
    <x v="16"/>
    <n v="1286"/>
    <n v="48700"/>
    <n v="10171"/>
    <d v="2003-11-05T00:00:00"/>
    <d v="2003-11-13T00:00:00"/>
    <d v="2003-11-07T00:00:00"/>
    <s v="Shipped"/>
    <n v="7"/>
    <n v="3"/>
    <x v="44"/>
    <x v="0"/>
    <n v="5.4166666666666669E-2"/>
    <s v="Exoto Designs"/>
    <s v="Features opening trunk,  working steering system"/>
    <n v="8290"/>
    <n v="52.66"/>
    <n v="87.77"/>
    <n v="1615"/>
    <n v="1053.1999999999998"/>
    <n v="561.80000000000018"/>
  </r>
  <r>
    <n v="10261"/>
    <s v="S24_2011"/>
    <n v="36"/>
    <n v="105.69"/>
    <n v="8"/>
    <x v="53"/>
    <x v="53"/>
    <x v="53"/>
    <n v="5145558054"/>
    <s v="43 rue St. Laurent "/>
    <s v="Montrafacal"/>
    <s v="H1J1C3"/>
    <x v="16"/>
    <n v="1286"/>
    <n v="48700"/>
    <n v="10171"/>
    <d v="2003-11-05T00:00:00"/>
    <d v="2003-11-13T00:00:00"/>
    <d v="2003-11-07T00:00:00"/>
    <s v="Shipped"/>
    <n v="7"/>
    <n v="3"/>
    <x v="45"/>
    <x v="4"/>
    <n v="5.8333333333333327E-2"/>
    <s v="Carousel DieCast Legends"/>
    <s v="All wood with canvas sails. Many extras including rigging, long boats, pilot house, anchors, etc. Comes with 4 masts, all square-rigged."/>
    <n v="1898"/>
    <n v="82.34"/>
    <n v="122.89"/>
    <n v="3804.84"/>
    <n v="2964.2400000000002"/>
    <n v="840.59999999999991"/>
  </r>
  <r>
    <n v="10261"/>
    <s v="S24_3151"/>
    <n v="22"/>
    <n v="79.66"/>
    <n v="3"/>
    <x v="53"/>
    <x v="53"/>
    <x v="53"/>
    <n v="5145558054"/>
    <s v="43 rue St. Laurent "/>
    <s v="Montrafacal"/>
    <s v="H1J1C3"/>
    <x v="16"/>
    <n v="1286"/>
    <n v="48700"/>
    <n v="10171"/>
    <d v="2003-11-05T00:00:00"/>
    <d v="2003-11-13T00:00:00"/>
    <d v="2003-11-07T00:00:00"/>
    <s v="Shipped"/>
    <n v="7"/>
    <n v="3"/>
    <x v="46"/>
    <x v="0"/>
    <n v="5.8333333333333327E-2"/>
    <s v="Min Lin Diecast"/>
    <s v="This model features chrome trim and grille, opening hood, opening doors, opening trunk, detailed engine, working steering system. Color white."/>
    <n v="9173"/>
    <n v="46.91"/>
    <n v="88.51"/>
    <n v="1752.52"/>
    <n v="1032.02"/>
    <n v="720.5"/>
  </r>
  <r>
    <n v="10261"/>
    <s v="S700_1138"/>
    <n v="34"/>
    <n v="64"/>
    <n v="4"/>
    <x v="53"/>
    <x v="53"/>
    <x v="53"/>
    <n v="5145558054"/>
    <s v="43 rue St. Laurent "/>
    <s v="Montrafacal"/>
    <s v="H1J1C3"/>
    <x v="16"/>
    <n v="1286"/>
    <n v="48700"/>
    <n v="10171"/>
    <d v="2003-11-05T00:00:00"/>
    <d v="2003-11-13T00:00:00"/>
    <d v="2003-11-07T00:00:00"/>
    <s v="Shipped"/>
    <n v="7"/>
    <n v="3"/>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176"/>
    <n v="1156"/>
    <n v="1020"/>
  </r>
  <r>
    <n v="10261"/>
    <s v="S700_2610"/>
    <n v="44"/>
    <n v="58.55"/>
    <n v="2"/>
    <x v="53"/>
    <x v="53"/>
    <x v="53"/>
    <n v="5145558054"/>
    <s v="43 rue St. Laurent "/>
    <s v="Montrafacal"/>
    <s v="H1J1C3"/>
    <x v="16"/>
    <n v="1286"/>
    <n v="48700"/>
    <n v="10171"/>
    <d v="2003-11-05T00:00:00"/>
    <d v="2003-11-13T00:00:00"/>
    <d v="2003-11-07T00:00:00"/>
    <s v="Shipped"/>
    <n v="7"/>
    <n v="3"/>
    <x v="50"/>
    <x v="4"/>
    <n v="0.52777777777777779"/>
    <s v="Red Start Diecast"/>
    <s v="All wood with canvas sails. Measures 31 1/2&quot; Length x 22 3/8&quot; High x 8 1/4&quot; Width. Extras include 4 boats on deck, sea sprite on bow, anchors, copper railing, pilot houses, etc."/>
    <n v="7083"/>
    <n v="33.97"/>
    <n v="72.28"/>
    <n v="2576.1999999999998"/>
    <n v="1494.6799999999998"/>
    <n v="1081.52"/>
  </r>
  <r>
    <n v="10261"/>
    <s v="S700_3505"/>
    <n v="25"/>
    <n v="89.15"/>
    <n v="5"/>
    <x v="53"/>
    <x v="53"/>
    <x v="53"/>
    <n v="5145558054"/>
    <s v="43 rue St. Laurent "/>
    <s v="Montrafacal"/>
    <s v="H1J1C3"/>
    <x v="16"/>
    <n v="1286"/>
    <n v="48700"/>
    <n v="10171"/>
    <d v="2003-11-05T00:00:00"/>
    <d v="2003-11-13T00:00:00"/>
    <d v="2003-11-07T00:00:00"/>
    <s v="Shipped"/>
    <n v="7"/>
    <n v="3"/>
    <x v="51"/>
    <x v="4"/>
    <n v="0.52777777777777779"/>
    <s v="Carousel DieCast Legends"/>
    <s v="Completed model measures 19 1/2 inches long, 9 inches high, 3inches wide and is in barn red/black. All wood and metal."/>
    <n v="1956"/>
    <n v="51.09"/>
    <n v="100.17"/>
    <n v="2228.75"/>
    <n v="1277.25"/>
    <n v="951.5"/>
  </r>
  <r>
    <n v="10261"/>
    <s v="S700_3962"/>
    <n v="50"/>
    <n v="88.39"/>
    <n v="6"/>
    <x v="53"/>
    <x v="53"/>
    <x v="53"/>
    <n v="5145558054"/>
    <s v="43 rue St. Laurent "/>
    <s v="Montrafacal"/>
    <s v="H1J1C3"/>
    <x v="16"/>
    <n v="1286"/>
    <n v="48700"/>
    <n v="10171"/>
    <d v="2003-11-05T00:00:00"/>
    <d v="2003-11-13T00:00:00"/>
    <d v="2003-11-07T00:00:00"/>
    <s v="Shipped"/>
    <n v="7"/>
    <n v="3"/>
    <x v="52"/>
    <x v="4"/>
    <n v="0.52777777777777779"/>
    <s v="Welly Diecast Productions"/>
    <s v="Exact replica. Wood and Metal. Many extras including rigging, long boats, pilot house, anchors, etc. Comes with three masts, all square-rigged."/>
    <n v="5088"/>
    <n v="53.63"/>
    <n v="99.31"/>
    <n v="4419.5"/>
    <n v="2681.5"/>
    <n v="1738"/>
  </r>
  <r>
    <n v="10261"/>
    <s v="S72_3212"/>
    <n v="29"/>
    <n v="43.68"/>
    <n v="7"/>
    <x v="53"/>
    <x v="53"/>
    <x v="53"/>
    <n v="5145558054"/>
    <s v="43 rue St. Laurent "/>
    <s v="Montrafacal"/>
    <s v="H1J1C3"/>
    <x v="16"/>
    <n v="1286"/>
    <n v="48700"/>
    <n v="10171"/>
    <d v="2003-11-05T00:00:00"/>
    <d v="2003-11-13T00:00:00"/>
    <d v="2003-11-07T00:00:00"/>
    <s v="Shipped"/>
    <n v="7"/>
    <n v="3"/>
    <x v="53"/>
    <x v="4"/>
    <n v="9.1666666666666674E-2"/>
    <s v="Unimax Art Galleries"/>
    <s v="Measures 38 inches Long x 33 3/4 inches High. Includes a stand._x000a_Many extras including rigging, long boats, pilot house, anchors, etc. Comes with 2 masts, all square-rigged"/>
    <n v="414"/>
    <n v="33.299999999999997"/>
    <n v="54.6"/>
    <n v="1266.72"/>
    <n v="965.69999999999993"/>
    <n v="301.0200000000001"/>
  </r>
  <r>
    <n v="10262"/>
    <s v="S18_1662"/>
    <n v="49"/>
    <n v="157.69"/>
    <n v="9"/>
    <x v="4"/>
    <x v="4"/>
    <x v="4"/>
    <n v="915559444"/>
    <s v="C/ Moralzarzal, 86 "/>
    <s v="Madrid"/>
    <n v="28034"/>
    <x v="3"/>
    <n v="1370"/>
    <n v="227600"/>
    <n v="10104"/>
    <d v="2003-01-31T00:00:00"/>
    <d v="2003-02-09T00:00:00"/>
    <d v="2003-02-01T00:00:00"/>
    <s v="Shipped"/>
    <n v="6"/>
    <n v="1"/>
    <x v="54"/>
    <x v="5"/>
    <n v="5.4166666666666669E-2"/>
    <s v="Red Start Diecast"/>
    <s v="1:18 scale replica of actual Army's UH-60L BLACK HAWK Helicopter. 100% hand-assembled. Features rotating rotor blades, propeller blades and rubber wheels."/>
    <n v="5330"/>
    <n v="77.27"/>
    <n v="157.69"/>
    <n v="7726.8099999999995"/>
    <n v="3786.23"/>
    <n v="3940.5799999999995"/>
  </r>
  <r>
    <n v="10262"/>
    <s v="S18_3029"/>
    <n v="32"/>
    <n v="81.72"/>
    <n v="15"/>
    <x v="4"/>
    <x v="4"/>
    <x v="4"/>
    <n v="915559444"/>
    <s v="C/ Moralzarzal, 86 "/>
    <s v="Madrid"/>
    <n v="28034"/>
    <x v="3"/>
    <n v="1370"/>
    <n v="227600"/>
    <n v="10104"/>
    <d v="2003-01-31T00:00:00"/>
    <d v="2003-02-09T00:00:00"/>
    <d v="2003-02-01T00:00:00"/>
    <s v="Shipped"/>
    <n v="6"/>
    <n v="1"/>
    <x v="56"/>
    <x v="4"/>
    <n v="5.4166666666666669E-2"/>
    <s v="Min Lin Diecast"/>
    <s v="Exact replica. Wood and Metal. Many extras including rigging, long boats, pilot house, anchors, etc. Comes with three masts, all square-rigged."/>
    <n v="4259"/>
    <n v="51.61"/>
    <n v="86.02"/>
    <n v="2615.04"/>
    <n v="1651.52"/>
    <n v="963.52"/>
  </r>
  <r>
    <n v="10262"/>
    <s v="S18_3856"/>
    <n v="34"/>
    <n v="85.75"/>
    <n v="14"/>
    <x v="4"/>
    <x v="4"/>
    <x v="4"/>
    <n v="915559444"/>
    <s v="C/ Moralzarzal, 86 "/>
    <s v="Madrid"/>
    <n v="28034"/>
    <x v="3"/>
    <n v="1370"/>
    <n v="227600"/>
    <n v="10104"/>
    <d v="2003-01-31T00:00:00"/>
    <d v="2003-02-09T00:00:00"/>
    <d v="2003-02-01T00:00:00"/>
    <s v="Shipped"/>
    <n v="6"/>
    <n v="1"/>
    <x v="57"/>
    <x v="0"/>
    <n v="5.4166666666666669E-2"/>
    <s v="Exoto Designs"/>
    <s v="Features opening hood, opening doors, opening trunk, wide white wall tires, front door arm rests, working steering system, leather upholstery. Color black."/>
    <n v="2378"/>
    <n v="64.58"/>
    <n v="105.87"/>
    <n v="2915.5"/>
    <n v="2195.7199999999998"/>
    <n v="719.7800000000002"/>
  </r>
  <r>
    <n v="10262"/>
    <s v="S24_1785"/>
    <n v="34"/>
    <n v="98.48"/>
    <n v="1"/>
    <x v="4"/>
    <x v="4"/>
    <x v="4"/>
    <n v="915559444"/>
    <s v="C/ Moralzarzal, 86 "/>
    <s v="Madrid"/>
    <n v="28034"/>
    <x v="3"/>
    <n v="1370"/>
    <n v="227600"/>
    <n v="10104"/>
    <d v="2003-01-31T00:00:00"/>
    <d v="2003-02-09T00:00:00"/>
    <d v="2003-02-01T00:00:00"/>
    <s v="Shipped"/>
    <n v="6"/>
    <n v="1"/>
    <x v="58"/>
    <x v="5"/>
    <n v="5.8333333333333327E-2"/>
    <s v="Classic Metal Creations"/>
    <s v="Official logos and insignias"/>
    <n v="3627"/>
    <n v="66.739999999999995"/>
    <n v="109.42"/>
    <n v="3348.32"/>
    <n v="2269.16"/>
    <n v="1079.1600000000003"/>
  </r>
  <r>
    <n v="10262"/>
    <s v="S24_2841"/>
    <n v="24"/>
    <n v="63.71"/>
    <n v="10"/>
    <x v="4"/>
    <x v="4"/>
    <x v="4"/>
    <n v="915559444"/>
    <s v="C/ Moralzarzal, 86 "/>
    <s v="Madrid"/>
    <n v="28034"/>
    <x v="3"/>
    <n v="1370"/>
    <n v="227600"/>
    <n v="10104"/>
    <d v="2003-01-31T00:00:00"/>
    <d v="2003-02-09T00:00:00"/>
    <d v="2003-02-01T00:00:00"/>
    <s v="Shipped"/>
    <n v="6"/>
    <n v="1"/>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529.04"/>
    <n v="822"/>
    <n v="707.04"/>
  </r>
  <r>
    <n v="10262"/>
    <s v="S24_3420"/>
    <n v="46"/>
    <n v="65.75"/>
    <n v="11"/>
    <x v="4"/>
    <x v="4"/>
    <x v="4"/>
    <n v="915559444"/>
    <s v="C/ Moralzarzal, 86 "/>
    <s v="Madrid"/>
    <n v="28034"/>
    <x v="3"/>
    <n v="1370"/>
    <n v="227600"/>
    <n v="10104"/>
    <d v="2003-01-31T00:00:00"/>
    <d v="2003-02-09T00:00:00"/>
    <d v="2003-02-01T00:00:00"/>
    <s v="Shipped"/>
    <n v="6"/>
    <n v="1"/>
    <x v="60"/>
    <x v="0"/>
    <n v="5.8333333333333327E-2"/>
    <s v="Autoart Studio Design"/>
    <s v="Features opening hood, opening doors, opening trunk, wide white wall tires, front door arm rests, working steering system"/>
    <n v="2902"/>
    <n v="26.3"/>
    <n v="65.75"/>
    <n v="3024.5"/>
    <n v="1209.8"/>
    <n v="1814.7"/>
  </r>
  <r>
    <n v="10262"/>
    <s v="S24_3816"/>
    <n v="49"/>
    <n v="82.18"/>
    <n v="16"/>
    <x v="4"/>
    <x v="4"/>
    <x v="4"/>
    <n v="915559444"/>
    <s v="C/ Moralzarzal, 86 "/>
    <s v="Madrid"/>
    <n v="28034"/>
    <x v="3"/>
    <n v="1370"/>
    <n v="227600"/>
    <n v="10104"/>
    <d v="2003-01-31T00:00:00"/>
    <d v="2003-02-09T00:00:00"/>
    <d v="2003-02-01T00:00:00"/>
    <s v="Shipped"/>
    <n v="6"/>
    <n v="1"/>
    <x v="47"/>
    <x v="0"/>
    <n v="5.8333333333333327E-2"/>
    <s v="Carousel DieCast Legends"/>
    <s v="Chrome Trim, Chrome Grille, Opening Hood, Opening Doors, Opening Trunk, Detailed Engine, Working Steering System. Color black."/>
    <n v="6621"/>
    <n v="48.64"/>
    <n v="83.86"/>
    <n v="4026.82"/>
    <n v="2383.36"/>
    <n v="1643.46"/>
  </r>
  <r>
    <n v="10262"/>
    <s v="S24_3949"/>
    <n v="48"/>
    <n v="58.69"/>
    <n v="8"/>
    <x v="4"/>
    <x v="4"/>
    <x v="4"/>
    <n v="915559444"/>
    <s v="C/ Moralzarzal, 86 "/>
    <s v="Madrid"/>
    <n v="28034"/>
    <x v="3"/>
    <n v="1370"/>
    <n v="227600"/>
    <n v="10104"/>
    <d v="2003-01-31T00:00:00"/>
    <d v="2003-02-09T00:00:00"/>
    <d v="2003-02-01T00:00:00"/>
    <s v="Shipped"/>
    <n v="6"/>
    <n v="1"/>
    <x v="61"/>
    <x v="5"/>
    <n v="5.8333333333333327E-2"/>
    <s v="Second Gear Diecast"/>
    <s v="Has retractable wheels and comes with a stand. Official logos and insignias."/>
    <n v="6812"/>
    <n v="29.34"/>
    <n v="68.239999999999995"/>
    <n v="2817.12"/>
    <n v="1408.32"/>
    <n v="1408.8"/>
  </r>
  <r>
    <n v="10262"/>
    <s v="S32_4289"/>
    <n v="40"/>
    <n v="63.97"/>
    <n v="2"/>
    <x v="4"/>
    <x v="4"/>
    <x v="4"/>
    <n v="915559444"/>
    <s v="C/ Moralzarzal, 86 "/>
    <s v="Madrid"/>
    <n v="28034"/>
    <x v="3"/>
    <n v="1370"/>
    <n v="227600"/>
    <n v="10104"/>
    <d v="2003-01-31T00:00:00"/>
    <d v="2003-02-09T00:00:00"/>
    <d v="2003-02-01T00:00:00"/>
    <s v="Shipped"/>
    <n v="6"/>
    <n v="1"/>
    <x v="63"/>
    <x v="0"/>
    <n v="6.3888888888888884E-2"/>
    <s v="Highway 66 Mini Classics"/>
    <s v="This model features grille-mounted chrome horn, lift-up louvered hood, fold-down rumble seat, working steering system"/>
    <n v="136"/>
    <n v="33.020000000000003"/>
    <n v="68.790000000000006"/>
    <n v="2558.8000000000002"/>
    <n v="1320.8000000000002"/>
    <n v="1238"/>
  </r>
  <r>
    <n v="10262"/>
    <s v="S50_1341"/>
    <n v="49"/>
    <n v="35.78"/>
    <n v="3"/>
    <x v="4"/>
    <x v="4"/>
    <x v="4"/>
    <n v="915559444"/>
    <s v="C/ Moralzarzal, 86 "/>
    <s v="Madrid"/>
    <n v="28034"/>
    <x v="3"/>
    <n v="1370"/>
    <n v="227600"/>
    <n v="10104"/>
    <d v="2003-01-31T00:00:00"/>
    <d v="2003-02-09T00:00:00"/>
    <d v="2003-02-01T00:00:00"/>
    <s v="Shipped"/>
    <n v="6"/>
    <n v="1"/>
    <x v="64"/>
    <x v="0"/>
    <n v="7.6388888888888895E-2"/>
    <s v="Studio M Art Models"/>
    <s v="Features opening trunk,  working steering system"/>
    <n v="7062"/>
    <n v="27.06"/>
    <n v="43.64"/>
    <n v="1753.22"/>
    <n v="1325.9399999999998"/>
    <n v="427.2800000000002"/>
  </r>
  <r>
    <n v="10262"/>
    <s v="S700_1691"/>
    <n v="40"/>
    <n v="87.69"/>
    <n v="4"/>
    <x v="4"/>
    <x v="4"/>
    <x v="4"/>
    <n v="915559444"/>
    <s v="C/ Moralzarzal, 86 "/>
    <s v="Madrid"/>
    <n v="28034"/>
    <x v="3"/>
    <n v="1370"/>
    <n v="227600"/>
    <n v="10104"/>
    <d v="2003-01-31T00:00:00"/>
    <d v="2003-02-09T00:00:00"/>
    <d v="2003-02-01T00:00:00"/>
    <s v="Shipped"/>
    <n v="6"/>
    <n v="1"/>
    <x v="65"/>
    <x v="5"/>
    <n v="0.52777777777777779"/>
    <s v="Min Lin Diecast"/>
    <s v="Exact replia with official logos and insignias and retractable wheels"/>
    <n v="5841"/>
    <n v="51.15"/>
    <n v="91.34"/>
    <n v="3507.6"/>
    <n v="2046"/>
    <n v="1461.6"/>
  </r>
  <r>
    <n v="10262"/>
    <s v="S700_2047"/>
    <n v="44"/>
    <n v="83.28"/>
    <n v="13"/>
    <x v="4"/>
    <x v="4"/>
    <x v="4"/>
    <n v="915559444"/>
    <s v="C/ Moralzarzal, 86 "/>
    <s v="Madrid"/>
    <n v="28034"/>
    <x v="3"/>
    <n v="1370"/>
    <n v="227600"/>
    <n v="10104"/>
    <d v="2003-01-31T00:00:00"/>
    <d v="2003-02-09T00:00:00"/>
    <d v="2003-02-01T00:00:00"/>
    <s v="Shipped"/>
    <n v="6"/>
    <n v="1"/>
    <x v="66"/>
    <x v="4"/>
    <n v="0.52777777777777779"/>
    <s v="Unimax Art Galleries"/>
    <s v="Measures 30 inches Long x 27 1/2 inches High x 4 3/4 inches Wide. _x000a_Many extras including rigging, long boats, pilot house, anchors, etc. Comes with three masts, all square-rigged."/>
    <n v="3501"/>
    <n v="39.83"/>
    <n v="90.52"/>
    <n v="3664.32"/>
    <n v="1752.52"/>
    <n v="1911.8000000000002"/>
  </r>
  <r>
    <n v="10262"/>
    <s v="S700_2466"/>
    <n v="33"/>
    <n v="81.77"/>
    <n v="6"/>
    <x v="4"/>
    <x v="4"/>
    <x v="4"/>
    <n v="915559444"/>
    <s v="C/ Moralzarzal, 86 "/>
    <s v="Madrid"/>
    <n v="28034"/>
    <x v="3"/>
    <n v="1370"/>
    <n v="227600"/>
    <n v="10104"/>
    <d v="2003-01-31T00:00:00"/>
    <d v="2003-02-09T00:00:00"/>
    <d v="2003-02-01T00:00:00"/>
    <s v="Shipped"/>
    <n v="6"/>
    <n v="1"/>
    <x v="67"/>
    <x v="5"/>
    <n v="0.52777777777777779"/>
    <s v="Motor City Art Classics"/>
    <s v="Official logos and insignias. Working steering system. Rotating jet engines"/>
    <n v="9653"/>
    <n v="68.8"/>
    <n v="99.72"/>
    <n v="2698.41"/>
    <n v="2270.4"/>
    <n v="428.00999999999976"/>
  </r>
  <r>
    <n v="10262"/>
    <s v="S700_3167"/>
    <n v="27"/>
    <n v="64.8"/>
    <n v="5"/>
    <x v="4"/>
    <x v="4"/>
    <x v="4"/>
    <n v="915559444"/>
    <s v="C/ Moralzarzal, 86 "/>
    <s v="Madrid"/>
    <n v="28034"/>
    <x v="3"/>
    <n v="1370"/>
    <n v="227600"/>
    <n v="10104"/>
    <d v="2003-01-31T00:00:00"/>
    <d v="2003-02-09T00:00:00"/>
    <d v="2003-02-01T00:00:00"/>
    <s v="Shipped"/>
    <n v="6"/>
    <n v="1"/>
    <x v="69"/>
    <x v="5"/>
    <n v="9.1666666666666674E-2"/>
    <s v="Motor City Art Classics"/>
    <s v="10&quot; Wingspan with retractable landing gears.Comes with pilot"/>
    <n v="551"/>
    <n v="54.4"/>
    <n v="80"/>
    <n v="1749.6"/>
    <n v="1468.8"/>
    <n v="280.79999999999995"/>
  </r>
  <r>
    <n v="10262"/>
    <s v="S700_4002"/>
    <n v="35"/>
    <n v="64.41"/>
    <n v="7"/>
    <x v="4"/>
    <x v="4"/>
    <x v="4"/>
    <n v="915559444"/>
    <s v="C/ Moralzarzal, 86 "/>
    <s v="Madrid"/>
    <n v="28034"/>
    <x v="3"/>
    <n v="1370"/>
    <n v="227600"/>
    <n v="10104"/>
    <d v="2003-01-31T00:00:00"/>
    <d v="2003-02-09T00:00:00"/>
    <d v="2003-02-01T00:00:00"/>
    <s v="Shipped"/>
    <n v="6"/>
    <n v="1"/>
    <x v="70"/>
    <x v="5"/>
    <n v="0.52777777777777779"/>
    <s v="Second Gear Diecast"/>
    <s v="Polished finish. Exact replia with official logos and insignias and retractable wheels"/>
    <n v="8820"/>
    <n v="36.270000000000003"/>
    <n v="74.03"/>
    <n v="2254.35"/>
    <n v="1269.45"/>
    <n v="984.89999999999986"/>
  </r>
  <r>
    <n v="10262"/>
    <s v="S72_1253"/>
    <n v="21"/>
    <n v="41.71"/>
    <n v="12"/>
    <x v="4"/>
    <x v="4"/>
    <x v="4"/>
    <n v="915559444"/>
    <s v="C/ Moralzarzal, 86 "/>
    <s v="Madrid"/>
    <n v="28034"/>
    <x v="3"/>
    <n v="1370"/>
    <n v="227600"/>
    <n v="10104"/>
    <d v="2003-01-31T00:00:00"/>
    <d v="2003-02-09T00:00:00"/>
    <d v="2003-02-01T00:00:00"/>
    <s v="Shipped"/>
    <n v="6"/>
    <n v="1"/>
    <x v="71"/>
    <x v="5"/>
    <n v="9.1666666666666674E-2"/>
    <s v="Motor City Art Classics"/>
    <s v="10&quot; Wingspan with retractable landing gears.Comes with pilot"/>
    <n v="4857"/>
    <n v="32.770000000000003"/>
    <n v="49.66"/>
    <n v="875.91"/>
    <n v="688.17000000000007"/>
    <n v="187.7399999999999"/>
  </r>
  <r>
    <n v="10263"/>
    <s v="S10_1678"/>
    <n v="34"/>
    <n v="89"/>
    <n v="2"/>
    <x v="54"/>
    <x v="54"/>
    <x v="54"/>
    <n v="2035552570"/>
    <s v="25593 South Bay Ln. "/>
    <s v="Bridgewater"/>
    <n v="97562"/>
    <x v="0"/>
    <n v="1323"/>
    <n v="84300"/>
    <n v="10172"/>
    <d v="2003-11-05T00:00:00"/>
    <d v="2003-11-14T00:00:00"/>
    <d v="2003-11-11T00:00:00"/>
    <s v="Shipped"/>
    <n v="8"/>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026"/>
    <n v="1659.54"/>
    <n v="1366.46"/>
  </r>
  <r>
    <n v="10263"/>
    <s v="S10_2016"/>
    <n v="40"/>
    <n v="107.05"/>
    <n v="5"/>
    <x v="54"/>
    <x v="54"/>
    <x v="54"/>
    <n v="2035552570"/>
    <s v="25593 South Bay Ln. "/>
    <s v="Bridgewater"/>
    <n v="97562"/>
    <x v="0"/>
    <n v="1323"/>
    <n v="84300"/>
    <n v="10172"/>
    <d v="2003-11-05T00:00:00"/>
    <d v="2003-11-14T00:00:00"/>
    <d v="2003-11-11T00:00:00"/>
    <s v="Shipped"/>
    <n v="8"/>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282"/>
    <n v="2759.6"/>
    <n v="1522.4"/>
  </r>
  <r>
    <n v="10263"/>
    <s v="S10_4698"/>
    <n v="41"/>
    <n v="193.66"/>
    <n v="4"/>
    <x v="54"/>
    <x v="54"/>
    <x v="54"/>
    <n v="2035552570"/>
    <s v="25593 South Bay Ln. "/>
    <s v="Bridgewater"/>
    <n v="97562"/>
    <x v="0"/>
    <n v="1323"/>
    <n v="84300"/>
    <n v="10172"/>
    <d v="2003-11-05T00:00:00"/>
    <d v="2003-11-14T00:00:00"/>
    <d v="2003-11-11T00:00:00"/>
    <s v="Shipped"/>
    <n v="8"/>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940.0599999999995"/>
    <n v="3731.8199999999997"/>
    <n v="4208.24"/>
  </r>
  <r>
    <n v="10263"/>
    <s v="S12_2823"/>
    <n v="48"/>
    <n v="123.51"/>
    <n v="1"/>
    <x v="54"/>
    <x v="54"/>
    <x v="54"/>
    <n v="2035552570"/>
    <s v="25593 South Bay Ln. "/>
    <s v="Bridgewater"/>
    <n v="97562"/>
    <x v="0"/>
    <n v="1323"/>
    <n v="84300"/>
    <n v="10172"/>
    <d v="2003-11-05T00:00:00"/>
    <d v="2003-11-14T00:00:00"/>
    <d v="2003-11-11T00:00:00"/>
    <s v="Shipped"/>
    <n v="8"/>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928.4800000000005"/>
    <n v="3180.96"/>
    <n v="2747.5200000000004"/>
  </r>
  <r>
    <n v="10263"/>
    <s v="S18_2581"/>
    <n v="33"/>
    <n v="67.58"/>
    <n v="10"/>
    <x v="54"/>
    <x v="54"/>
    <x v="54"/>
    <n v="2035552570"/>
    <s v="25593 South Bay Ln. "/>
    <s v="Bridgewater"/>
    <n v="97562"/>
    <x v="0"/>
    <n v="1323"/>
    <n v="84300"/>
    <n v="10172"/>
    <d v="2003-11-05T00:00:00"/>
    <d v="2003-11-14T00:00:00"/>
    <d v="2003-11-11T00:00:00"/>
    <s v="Shipped"/>
    <n v="8"/>
    <n v="5"/>
    <x v="55"/>
    <x v="5"/>
    <n v="9.1666666999999993E-2"/>
    <s v="Gearbox Collectibles"/>
    <s v="Has retractable wheels and comes with a stand"/>
    <n v="992"/>
    <n v="49"/>
    <n v="84.48"/>
    <n v="2230.14"/>
    <n v="1617"/>
    <n v="613.13999999999987"/>
  </r>
  <r>
    <n v="10263"/>
    <s v="S18_2625"/>
    <n v="34"/>
    <n v="50.27"/>
    <n v="6"/>
    <x v="54"/>
    <x v="54"/>
    <x v="54"/>
    <n v="2035552570"/>
    <s v="25593 South Bay Ln. "/>
    <s v="Bridgewater"/>
    <n v="97562"/>
    <x v="0"/>
    <n v="1323"/>
    <n v="84300"/>
    <n v="10172"/>
    <d v="2003-11-05T00:00:00"/>
    <d v="2003-11-14T00:00:00"/>
    <d v="2003-11-11T00:00:00"/>
    <s v="Shipped"/>
    <n v="8"/>
    <n v="5"/>
    <x v="76"/>
    <x v="6"/>
    <n v="5.4166666666666669E-2"/>
    <s v="Welly Diecast Productions"/>
    <s v="Intricately detailed with chrome accents and trim, official die-struck logos and baked enamel finish."/>
    <n v="4357"/>
    <n v="24.23"/>
    <n v="60.57"/>
    <n v="1709.18"/>
    <n v="823.82"/>
    <n v="885.36"/>
  </r>
  <r>
    <n v="10263"/>
    <s v="S24_1578"/>
    <n v="42"/>
    <n v="109.32"/>
    <n v="3"/>
    <x v="54"/>
    <x v="54"/>
    <x v="54"/>
    <n v="2035552570"/>
    <s v="25593 South Bay Ln. "/>
    <s v="Bridgewater"/>
    <n v="97562"/>
    <x v="0"/>
    <n v="1323"/>
    <n v="84300"/>
    <n v="10172"/>
    <d v="2003-11-05T00:00:00"/>
    <d v="2003-11-14T00:00:00"/>
    <d v="2003-11-11T00:00:00"/>
    <s v="Shipped"/>
    <n v="8"/>
    <n v="5"/>
    <x v="77"/>
    <x v="6"/>
    <n v="5.8333333333333327E-2"/>
    <s v="Autoart Studio Design"/>
    <s v="Detailed scale replica with working suspension and constructed from over 70 parts"/>
    <n v="7003"/>
    <n v="60.86"/>
    <n v="112.7"/>
    <n v="4591.4399999999996"/>
    <n v="2556.12"/>
    <n v="2035.3199999999997"/>
  </r>
  <r>
    <n v="10263"/>
    <s v="S24_2000"/>
    <n v="37"/>
    <n v="67.03"/>
    <n v="7"/>
    <x v="54"/>
    <x v="54"/>
    <x v="54"/>
    <n v="2035552570"/>
    <s v="25593 South Bay Ln. "/>
    <s v="Bridgewater"/>
    <n v="97562"/>
    <x v="0"/>
    <n v="1323"/>
    <n v="84300"/>
    <n v="10172"/>
    <d v="2003-11-05T00:00:00"/>
    <d v="2003-11-14T00:00:00"/>
    <d v="2003-11-11T00:00:00"/>
    <s v="Shipped"/>
    <n v="8"/>
    <n v="5"/>
    <x v="78"/>
    <x v="6"/>
    <n v="5.8333333333333327E-2"/>
    <s v="Highway 66 Mini Classics"/>
    <s v="Detailed scale replica with working suspension and constructed from over 70 parts"/>
    <n v="15"/>
    <n v="37.32"/>
    <n v="76.17"/>
    <n v="2480.11"/>
    <n v="1380.84"/>
    <n v="1099.2700000000002"/>
  </r>
  <r>
    <n v="10263"/>
    <s v="S24_4278"/>
    <n v="24"/>
    <n v="59.41"/>
    <n v="11"/>
    <x v="54"/>
    <x v="54"/>
    <x v="54"/>
    <n v="2035552570"/>
    <s v="25593 South Bay Ln. "/>
    <s v="Bridgewater"/>
    <n v="97562"/>
    <x v="0"/>
    <n v="1323"/>
    <n v="84300"/>
    <n v="10172"/>
    <d v="2003-11-05T00:00:00"/>
    <d v="2003-11-14T00:00:00"/>
    <d v="2003-11-11T00:00:00"/>
    <s v="Shipped"/>
    <n v="8"/>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425.84"/>
    <n v="869.52"/>
    <n v="556.31999999999994"/>
  </r>
  <r>
    <n v="10263"/>
    <s v="S32_1374"/>
    <n v="31"/>
    <n v="93.9"/>
    <n v="8"/>
    <x v="54"/>
    <x v="54"/>
    <x v="54"/>
    <n v="2035552570"/>
    <s v="25593 South Bay Ln. "/>
    <s v="Bridgewater"/>
    <n v="97562"/>
    <x v="0"/>
    <n v="1323"/>
    <n v="84300"/>
    <n v="10172"/>
    <d v="2003-11-05T00:00:00"/>
    <d v="2003-11-14T00:00:00"/>
    <d v="2003-11-11T00:00:00"/>
    <s v="Shipped"/>
    <n v="8"/>
    <n v="5"/>
    <x v="79"/>
    <x v="6"/>
    <n v="6.3888888888888884E-2"/>
    <s v="Exoto Designs"/>
    <s v="Features official die-struck logos and baked enamel finish. Comes with stand."/>
    <n v="178"/>
    <n v="66.92"/>
    <n v="99.89"/>
    <n v="2910.9"/>
    <n v="2074.52"/>
    <n v="836.38000000000011"/>
  </r>
  <r>
    <n v="10263"/>
    <s v="S700_2834"/>
    <n v="47"/>
    <n v="117.46"/>
    <n v="9"/>
    <x v="54"/>
    <x v="54"/>
    <x v="54"/>
    <n v="2035552570"/>
    <s v="25593 South Bay Ln. "/>
    <s v="Bridgewater"/>
    <n v="97562"/>
    <x v="0"/>
    <n v="1323"/>
    <n v="84300"/>
    <n v="10172"/>
    <d v="2003-11-05T00:00:00"/>
    <d v="2003-11-14T00:00:00"/>
    <d v="2003-11-11T00:00:00"/>
    <s v="Shipped"/>
    <n v="8"/>
    <n v="5"/>
    <x v="68"/>
    <x v="5"/>
    <n v="0.52777777777777779"/>
    <s v="Highway 66 Mini Classics"/>
    <s v="Exact replia with official logos and insignias and retractable wheels"/>
    <n v="7106"/>
    <n v="59.33"/>
    <n v="118.65"/>
    <n v="5520.62"/>
    <n v="2788.5099999999998"/>
    <n v="2732.11"/>
  </r>
  <r>
    <n v="10264"/>
    <s v="S18_3782"/>
    <n v="48"/>
    <n v="58.44"/>
    <n v="3"/>
    <x v="90"/>
    <x v="90"/>
    <x v="90"/>
    <n v="6175559555"/>
    <s v="8616 Spinnaker Dr. "/>
    <s v="Boston"/>
    <n v="51003"/>
    <x v="0"/>
    <n v="1216"/>
    <n v="41900"/>
    <n v="10264"/>
    <d v="2004-06-30T00:00:00"/>
    <d v="2004-07-06T00:00:00"/>
    <d v="2004-07-01T00:00:00"/>
    <s v="Shipped"/>
    <n v="5"/>
    <n v="2"/>
    <x v="87"/>
    <x v="6"/>
    <n v="5.4166666666666669E-2"/>
    <s v="Studio M Art Models"/>
    <s v="Features rotating wheels , working kick stand. Comes with stand."/>
    <n v="7689"/>
    <n v="32.950000000000003"/>
    <n v="62.17"/>
    <n v="2805.12"/>
    <n v="1581.6000000000001"/>
    <n v="1223.5199999999998"/>
  </r>
  <r>
    <n v="10264"/>
    <s v="S18_4721"/>
    <n v="20"/>
    <n v="124.99"/>
    <n v="2"/>
    <x v="90"/>
    <x v="90"/>
    <x v="90"/>
    <n v="6175559555"/>
    <s v="8616 Spinnaker Dr. "/>
    <s v="Boston"/>
    <n v="51003"/>
    <x v="0"/>
    <n v="1216"/>
    <n v="41900"/>
    <n v="10264"/>
    <d v="2004-06-30T00:00:00"/>
    <d v="2004-07-06T00:00:00"/>
    <d v="2004-07-01T00:00:00"/>
    <s v="Shipped"/>
    <n v="5"/>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2499.7999999999997"/>
    <n v="1398.6000000000001"/>
    <n v="1101.1999999999996"/>
  </r>
  <r>
    <n v="10264"/>
    <s v="S24_2360"/>
    <n v="37"/>
    <n v="61.64"/>
    <n v="6"/>
    <x v="90"/>
    <x v="90"/>
    <x v="90"/>
    <n v="6175559555"/>
    <s v="8616 Spinnaker Dr. "/>
    <s v="Boston"/>
    <n v="51003"/>
    <x v="0"/>
    <n v="1216"/>
    <n v="41900"/>
    <n v="10264"/>
    <d v="2004-06-30T00:00:00"/>
    <d v="2004-07-06T00:00:00"/>
    <d v="2004-07-01T00:00:00"/>
    <s v="Shipped"/>
    <n v="5"/>
    <n v="2"/>
    <x v="89"/>
    <x v="6"/>
    <n v="5.8333333333333327E-2"/>
    <s v="Highway 66 Mini Classics"/>
    <s v="Features two-tone paint with chrome accents, superior die-cast detail , rotating wheels , working kick stand"/>
    <n v="6840"/>
    <n v="47.1"/>
    <n v="69.260000000000005"/>
    <n v="2280.6799999999998"/>
    <n v="1742.7"/>
    <n v="537.97999999999979"/>
  </r>
  <r>
    <n v="10264"/>
    <s v="S24_4620"/>
    <n v="47"/>
    <n v="75.180000000000007"/>
    <n v="1"/>
    <x v="90"/>
    <x v="90"/>
    <x v="90"/>
    <n v="6175559555"/>
    <s v="8616 Spinnaker Dr. "/>
    <s v="Boston"/>
    <n v="51003"/>
    <x v="0"/>
    <n v="1216"/>
    <n v="41900"/>
    <n v="10264"/>
    <d v="2004-06-30T00:00:00"/>
    <d v="2004-07-06T00:00:00"/>
    <d v="2004-07-01T00:00:00"/>
    <s v="Shipped"/>
    <n v="5"/>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533.4600000000005"/>
    <n v="1519.51"/>
    <n v="2013.9500000000005"/>
  </r>
  <r>
    <n v="10264"/>
    <s v="S32_2206"/>
    <n v="20"/>
    <n v="39.020000000000003"/>
    <n v="4"/>
    <x v="90"/>
    <x v="90"/>
    <x v="90"/>
    <n v="6175559555"/>
    <s v="8616 Spinnaker Dr. "/>
    <s v="Boston"/>
    <n v="51003"/>
    <x v="0"/>
    <n v="1216"/>
    <n v="41900"/>
    <n v="10264"/>
    <d v="2004-06-30T00:00:00"/>
    <d v="2004-07-06T00:00:00"/>
    <d v="2004-07-01T00:00:00"/>
    <s v="Shipped"/>
    <n v="5"/>
    <n v="2"/>
    <x v="93"/>
    <x v="6"/>
    <n v="6.3888888888888884E-2"/>
    <s v="Gearbox Collectibles"/>
    <s v="Features rotating wheels , working kick stand. Comes with stand."/>
    <n v="9241"/>
    <n v="24.14"/>
    <n v="40.229999999999997"/>
    <n v="780.40000000000009"/>
    <n v="482.8"/>
    <n v="297.60000000000008"/>
  </r>
  <r>
    <n v="10264"/>
    <s v="S32_4485"/>
    <n v="34"/>
    <n v="100.01"/>
    <n v="7"/>
    <x v="90"/>
    <x v="90"/>
    <x v="90"/>
    <n v="6175559555"/>
    <s v="8616 Spinnaker Dr. "/>
    <s v="Boston"/>
    <n v="51003"/>
    <x v="0"/>
    <n v="1216"/>
    <n v="41900"/>
    <n v="10264"/>
    <d v="2004-06-30T00:00:00"/>
    <d v="2004-07-06T00:00:00"/>
    <d v="2004-07-01T00:00:00"/>
    <s v="Shipped"/>
    <n v="5"/>
    <n v="2"/>
    <x v="94"/>
    <x v="6"/>
    <n v="6.3888888888888884E-2"/>
    <s v="Second Gear Diecast"/>
    <s v="This model features two-tone paint with chrome accents, superior die-cast detail , rotating wheels , working kick stand"/>
    <n v="3341"/>
    <n v="56.13"/>
    <n v="102.05"/>
    <n v="3400.34"/>
    <n v="1908.42"/>
    <n v="1491.92"/>
  </r>
  <r>
    <n v="10264"/>
    <s v="S50_4713"/>
    <n v="47"/>
    <n v="67.53"/>
    <n v="5"/>
    <x v="90"/>
    <x v="90"/>
    <x v="90"/>
    <n v="6175559555"/>
    <s v="8616 Spinnaker Dr. "/>
    <s v="Boston"/>
    <n v="51003"/>
    <x v="0"/>
    <n v="1216"/>
    <n v="41900"/>
    <n v="10264"/>
    <d v="2004-06-30T00:00:00"/>
    <d v="2004-07-06T00:00:00"/>
    <d v="2004-07-01T00:00:00"/>
    <s v="Shipped"/>
    <n v="5"/>
    <n v="2"/>
    <x v="95"/>
    <x v="6"/>
    <n v="7.6388888888888895E-2"/>
    <s v="Autoart Studio Design"/>
    <s v="Features rotating wheels , working kick stand. Comes with stand."/>
    <n v="600"/>
    <n v="34.17"/>
    <n v="81.36"/>
    <n v="3173.91"/>
    <n v="1605.99"/>
    <n v="1567.9199999999998"/>
  </r>
  <r>
    <n v="10265"/>
    <s v="S18_3278"/>
    <n v="45"/>
    <n v="74.78"/>
    <n v="2"/>
    <x v="64"/>
    <x v="64"/>
    <x v="64"/>
    <n v="61938446555"/>
    <s v="7 Allen Street "/>
    <s v="Glen Waverly"/>
    <n v="3150"/>
    <x v="13"/>
    <n v="1611"/>
    <n v="60300"/>
    <n v="10193"/>
    <d v="2003-11-21T00:00:00"/>
    <d v="2003-11-28T00:00:00"/>
    <d v="2003-11-27T00:00:00"/>
    <s v="Shipped"/>
    <n v="6"/>
    <n v="5"/>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3365.1"/>
    <n v="2207.25"/>
    <n v="1157.8499999999999"/>
  </r>
  <r>
    <n v="10265"/>
    <s v="S18_3482"/>
    <n v="49"/>
    <n v="123.47"/>
    <n v="1"/>
    <x v="64"/>
    <x v="64"/>
    <x v="64"/>
    <n v="61938446555"/>
    <s v="7 Allen Street "/>
    <s v="Glen Waverly"/>
    <n v="3150"/>
    <x v="13"/>
    <n v="1611"/>
    <n v="60300"/>
    <n v="10193"/>
    <d v="2003-11-21T00:00:00"/>
    <d v="2003-11-28T00:00:00"/>
    <d v="2003-11-27T00:00:00"/>
    <s v="Shipped"/>
    <n v="6"/>
    <n v="5"/>
    <x v="86"/>
    <x v="1"/>
    <n v="5.4166666666666669E-2"/>
    <s v="Gearbox Collectibles"/>
    <s v="Highly detailed 1976 Ford Gran Torino &quot;Starsky and Hutch&quot; diecast model. Very well constructed and painted in red and white patterns."/>
    <n v="9127"/>
    <n v="73.489999999999995"/>
    <n v="146.99"/>
    <n v="6050.03"/>
    <n v="3601.0099999999998"/>
    <n v="2449.02"/>
  </r>
  <r>
    <n v="10266"/>
    <s v="S12_1099"/>
    <n v="44"/>
    <n v="188.73"/>
    <n v="14"/>
    <x v="55"/>
    <x v="55"/>
    <x v="55"/>
    <n v="522556555"/>
    <s v="Strada Provinciale 124 "/>
    <s v="Reggio Emilia"/>
    <n v="42100"/>
    <x v="5"/>
    <n v="1401"/>
    <n v="121400"/>
    <n v="10176"/>
    <d v="2003-11-06T00:00:00"/>
    <d v="2003-11-15T00:00:00"/>
    <d v="2003-11-12T00:00:00"/>
    <s v="Shipped"/>
    <n v="7"/>
    <n v="5"/>
    <x v="80"/>
    <x v="1"/>
    <n v="4.9999999999999996E-2"/>
    <s v="Autoart Studio Design"/>
    <s v="Hood, doors and trunk all open to reveal highly detailed interior features. Steering wheel actually turns the front wheels. Color dark green."/>
    <n v="68"/>
    <n v="95.34"/>
    <n v="194.57"/>
    <n v="8304.119999999999"/>
    <n v="4194.96"/>
    <n v="4109.1599999999989"/>
  </r>
  <r>
    <n v="10266"/>
    <s v="S12_3380"/>
    <n v="22"/>
    <n v="110.39"/>
    <n v="12"/>
    <x v="55"/>
    <x v="55"/>
    <x v="55"/>
    <n v="522556555"/>
    <s v="Strada Provinciale 124 "/>
    <s v="Reggio Emilia"/>
    <n v="42100"/>
    <x v="5"/>
    <n v="1401"/>
    <n v="121400"/>
    <n v="10176"/>
    <d v="2003-11-06T00:00:00"/>
    <d v="2003-11-15T00:00:00"/>
    <d v="2003-11-12T00:00:00"/>
    <s v="Shipped"/>
    <n v="7"/>
    <n v="5"/>
    <x v="81"/>
    <x v="1"/>
    <n v="4.9999999999999996E-2"/>
    <s v="Welly Diecast Productions"/>
    <s v="1:12 scale model of a 1968 Dodge Charger. Hood, doors and trunk all open to reveal highly detailed interior features. Steering wheel actually turns the front wheels. Color black"/>
    <n v="9123"/>
    <n v="75.16"/>
    <n v="117.44"/>
    <n v="2428.58"/>
    <n v="1653.52"/>
    <n v="775.06"/>
  </r>
  <r>
    <n v="10266"/>
    <s v="S12_3990"/>
    <n v="35"/>
    <n v="67.83"/>
    <n v="15"/>
    <x v="55"/>
    <x v="55"/>
    <x v="55"/>
    <n v="522556555"/>
    <s v="Strada Provinciale 124 "/>
    <s v="Reggio Emilia"/>
    <n v="42100"/>
    <x v="5"/>
    <n v="1401"/>
    <n v="121400"/>
    <n v="10176"/>
    <d v="2003-11-06T00:00:00"/>
    <d v="2003-11-15T00:00:00"/>
    <d v="2003-11-12T00:00:00"/>
    <s v="Shipped"/>
    <n v="7"/>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374.0499999999997"/>
    <n v="1117.2"/>
    <n v="1256.8499999999997"/>
  </r>
  <r>
    <n v="10266"/>
    <s v="S12_4675"/>
    <n v="40"/>
    <n v="112.86"/>
    <n v="11"/>
    <x v="55"/>
    <x v="55"/>
    <x v="55"/>
    <n v="522556555"/>
    <s v="Strada Provinciale 124 "/>
    <s v="Reggio Emilia"/>
    <n v="42100"/>
    <x v="5"/>
    <n v="1401"/>
    <n v="121400"/>
    <n v="10176"/>
    <d v="2003-11-06T00:00:00"/>
    <d v="2003-11-15T00:00:00"/>
    <d v="2003-11-12T00:00:00"/>
    <s v="Shipped"/>
    <n v="7"/>
    <n v="5"/>
    <x v="83"/>
    <x v="1"/>
    <n v="4.9999999999999996E-2"/>
    <s v="Welly Diecast Productions"/>
    <s v="Detailed model of the 1969 Dodge Charger. This model includes finely detailed interior and exterior features. Painted in red and white."/>
    <n v="7323"/>
    <n v="58.73"/>
    <n v="115.16"/>
    <n v="4514.3999999999996"/>
    <n v="2349.1999999999998"/>
    <n v="2165.1999999999998"/>
  </r>
  <r>
    <n v="10266"/>
    <s v="S18_1129"/>
    <n v="21"/>
    <n v="131.63"/>
    <n v="6"/>
    <x v="55"/>
    <x v="55"/>
    <x v="55"/>
    <n v="522556555"/>
    <s v="Strada Provinciale 124 "/>
    <s v="Reggio Emilia"/>
    <n v="42100"/>
    <x v="5"/>
    <n v="1401"/>
    <n v="121400"/>
    <n v="10176"/>
    <d v="2003-11-06T00:00:00"/>
    <d v="2003-11-15T00:00:00"/>
    <d v="2003-11-12T00:00:00"/>
    <s v="Shipped"/>
    <n v="7"/>
    <n v="5"/>
    <x v="96"/>
    <x v="1"/>
    <n v="5.4166666666666669E-2"/>
    <s v="Highway 66 Mini Classics"/>
    <s v="This model features, opening hood, opening doors, detailed engine, rear spoiler, opening trunk, working steering, tinted windows, baked enamel finish. Color red."/>
    <n v="3975"/>
    <n v="83.51"/>
    <n v="141.54"/>
    <n v="2764.23"/>
    <n v="1753.71"/>
    <n v="1010.52"/>
  </r>
  <r>
    <n v="10266"/>
    <s v="S18_1589"/>
    <n v="36"/>
    <n v="99.55"/>
    <n v="2"/>
    <x v="55"/>
    <x v="55"/>
    <x v="55"/>
    <n v="522556555"/>
    <s v="Strada Provinciale 124 "/>
    <s v="Reggio Emilia"/>
    <n v="42100"/>
    <x v="5"/>
    <n v="1401"/>
    <n v="121400"/>
    <n v="10176"/>
    <d v="2003-11-06T00:00:00"/>
    <d v="2003-11-15T00:00:00"/>
    <d v="2003-11-12T00:00:00"/>
    <s v="Shipped"/>
    <n v="7"/>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583.7999999999997"/>
    <n v="2374.56"/>
    <n v="1209.2399999999998"/>
  </r>
  <r>
    <n v="10266"/>
    <s v="S18_1889"/>
    <n v="33"/>
    <n v="77"/>
    <n v="10"/>
    <x v="55"/>
    <x v="55"/>
    <x v="55"/>
    <n v="522556555"/>
    <s v="Strada Provinciale 124 "/>
    <s v="Reggio Emilia"/>
    <n v="42100"/>
    <x v="5"/>
    <n v="1401"/>
    <n v="121400"/>
    <n v="10176"/>
    <d v="2003-11-06T00:00:00"/>
    <d v="2003-11-15T00:00:00"/>
    <d v="2003-11-12T00:00:00"/>
    <s v="Shipped"/>
    <n v="7"/>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41"/>
    <n v="1778.7"/>
    <n v="762.3"/>
  </r>
  <r>
    <n v="10266"/>
    <s v="S18_1984"/>
    <n v="49"/>
    <n v="139.41"/>
    <n v="5"/>
    <x v="55"/>
    <x v="55"/>
    <x v="55"/>
    <n v="522556555"/>
    <s v="Strada Provinciale 124 "/>
    <s v="Reggio Emilia"/>
    <n v="42100"/>
    <x v="5"/>
    <n v="1401"/>
    <n v="121400"/>
    <n v="10176"/>
    <d v="2003-11-06T00:00:00"/>
    <d v="2003-11-15T00:00:00"/>
    <d v="2003-11-12T00:00:00"/>
    <s v="Shipped"/>
    <n v="7"/>
    <n v="5"/>
    <x v="97"/>
    <x v="1"/>
    <n v="5.4166666666666669E-2"/>
    <s v="Min Lin Diecast"/>
    <s v="This model features, opening hood, opening doors, detailed engine, rear spoiler, opening trunk, working steering, tinted windows, baked enamel finish. Color yellow."/>
    <n v="9772"/>
    <n v="93.89"/>
    <n v="142.25"/>
    <n v="6831.09"/>
    <n v="4600.6099999999997"/>
    <n v="2230.4800000000005"/>
  </r>
  <r>
    <n v="10266"/>
    <s v="S18_2870"/>
    <n v="20"/>
    <n v="113.52"/>
    <n v="3"/>
    <x v="55"/>
    <x v="55"/>
    <x v="55"/>
    <n v="522556555"/>
    <s v="Strada Provinciale 124 "/>
    <s v="Reggio Emilia"/>
    <n v="42100"/>
    <x v="5"/>
    <n v="1401"/>
    <n v="121400"/>
    <n v="10176"/>
    <d v="2003-11-06T00:00:00"/>
    <d v="2003-11-15T00:00:00"/>
    <d v="2003-11-12T00:00:00"/>
    <s v="Shipped"/>
    <n v="7"/>
    <n v="5"/>
    <x v="98"/>
    <x v="1"/>
    <n v="5.4166666666666669E-2"/>
    <s v="Red Start Diecast"/>
    <s v="Features include opening and closing doors. Color: Red"/>
    <n v="8164"/>
    <n v="56.76"/>
    <n v="132"/>
    <n v="2270.4"/>
    <n v="1135.2"/>
    <n v="1135.2"/>
  </r>
  <r>
    <n v="10266"/>
    <s v="S18_3232"/>
    <n v="29"/>
    <n v="137.16999999999999"/>
    <n v="7"/>
    <x v="55"/>
    <x v="55"/>
    <x v="55"/>
    <n v="522556555"/>
    <s v="Strada Provinciale 124 "/>
    <s v="Reggio Emilia"/>
    <n v="42100"/>
    <x v="5"/>
    <n v="1401"/>
    <n v="121400"/>
    <n v="10176"/>
    <d v="2003-11-06T00:00:00"/>
    <d v="2003-11-15T00:00:00"/>
    <d v="2003-11-12T00:00:00"/>
    <s v="Shipped"/>
    <n v="7"/>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977.93"/>
    <n v="2259.1000000000004"/>
    <n v="1718.8299999999995"/>
  </r>
  <r>
    <n v="10266"/>
    <s v="S18_3685"/>
    <n v="33"/>
    <n v="127.15"/>
    <n v="4"/>
    <x v="55"/>
    <x v="55"/>
    <x v="55"/>
    <n v="522556555"/>
    <s v="Strada Provinciale 124 "/>
    <s v="Reggio Emilia"/>
    <n v="42100"/>
    <x v="5"/>
    <n v="1401"/>
    <n v="121400"/>
    <n v="10176"/>
    <d v="2003-11-06T00:00:00"/>
    <d v="2003-11-15T00:00:00"/>
    <d v="2003-11-12T00:00:00"/>
    <s v="Shipped"/>
    <n v="7"/>
    <n v="5"/>
    <x v="99"/>
    <x v="1"/>
    <n v="5.4166666666666669E-2"/>
    <s v="Gearbox Collectibles"/>
    <s v="This model features working front and rear suspension on accurately replicated and actuating shock absorbers as well as opening engine cover, rear stabilizer flap,  and 4 opening doors."/>
    <n v="8990"/>
    <n v="62.16"/>
    <n v="141.28"/>
    <n v="4195.95"/>
    <n v="2051.2799999999997"/>
    <n v="2144.67"/>
  </r>
  <r>
    <n v="10266"/>
    <s v="S24_1628"/>
    <n v="28"/>
    <n v="40.25"/>
    <n v="1"/>
    <x v="55"/>
    <x v="55"/>
    <x v="55"/>
    <n v="522556555"/>
    <s v="Strada Provinciale 124 "/>
    <s v="Reggio Emilia"/>
    <n v="42100"/>
    <x v="5"/>
    <n v="1401"/>
    <n v="121400"/>
    <n v="10176"/>
    <d v="2003-11-06T00:00:00"/>
    <d v="2003-11-15T00:00:00"/>
    <d v="2003-11-12T00:00:00"/>
    <s v="Shipped"/>
    <n v="7"/>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127"/>
    <n v="817.04"/>
    <n v="309.96000000000004"/>
  </r>
  <r>
    <n v="10266"/>
    <s v="S24_2972"/>
    <n v="34"/>
    <n v="35.119999999999997"/>
    <n v="8"/>
    <x v="55"/>
    <x v="55"/>
    <x v="55"/>
    <n v="522556555"/>
    <s v="Strada Provinciale 124 "/>
    <s v="Reggio Emilia"/>
    <n v="42100"/>
    <x v="5"/>
    <n v="1401"/>
    <n v="121400"/>
    <n v="10176"/>
    <d v="2003-11-06T00:00:00"/>
    <d v="2003-11-15T00:00:00"/>
    <d v="2003-11-12T00:00:00"/>
    <s v="Shipped"/>
    <n v="7"/>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94.08"/>
    <n v="552.16"/>
    <n v="641.91999999999996"/>
  </r>
  <r>
    <n v="10266"/>
    <s v="S24_3371"/>
    <n v="47"/>
    <n v="56.33"/>
    <n v="13"/>
    <x v="55"/>
    <x v="55"/>
    <x v="55"/>
    <n v="522556555"/>
    <s v="Strada Provinciale 124 "/>
    <s v="Reggio Emilia"/>
    <n v="42100"/>
    <x v="5"/>
    <n v="1401"/>
    <n v="121400"/>
    <n v="10176"/>
    <d v="2003-11-06T00:00:00"/>
    <d v="2003-11-15T00:00:00"/>
    <d v="2003-11-12T00:00:00"/>
    <s v="Shipped"/>
    <n v="7"/>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47.5099999999998"/>
    <n v="1813.26"/>
    <n v="834.24999999999977"/>
  </r>
  <r>
    <n v="10266"/>
    <s v="S24_3856"/>
    <n v="24"/>
    <n v="119.37"/>
    <n v="9"/>
    <x v="55"/>
    <x v="55"/>
    <x v="55"/>
    <n v="522556555"/>
    <s v="Strada Provinciale 124 "/>
    <s v="Reggio Emilia"/>
    <n v="42100"/>
    <x v="5"/>
    <n v="1401"/>
    <n v="121400"/>
    <n v="10176"/>
    <d v="2003-11-06T00:00:00"/>
    <d v="2003-11-15T00:00:00"/>
    <d v="2003-11-12T00:00:00"/>
    <s v="Shipped"/>
    <n v="7"/>
    <n v="5"/>
    <x v="91"/>
    <x v="1"/>
    <n v="5.4166666666666669E-2"/>
    <s v="Classic Metal Creations"/>
    <s v="Features include: Turnable front wheels; steering function; detailed interior; detailed engine; opening hood; opening trunk; opening doors; and detailed chassis."/>
    <n v="6600"/>
    <n v="98.3"/>
    <n v="140.43"/>
    <n v="2864.88"/>
    <n v="2359.1999999999998"/>
    <n v="505.68000000000029"/>
  </r>
  <r>
    <n v="10267"/>
    <s v="S18_4933"/>
    <n v="36"/>
    <n v="71.27"/>
    <n v="1"/>
    <x v="26"/>
    <x v="26"/>
    <x v="26"/>
    <n v="2125557413"/>
    <s v="4092 Furth Circle Suite 400"/>
    <s v="NYC"/>
    <n v="10022"/>
    <x v="0"/>
    <n v="1286"/>
    <n v="138500"/>
    <n v="10127"/>
    <d v="2003-06-03T00:00:00"/>
    <d v="2003-06-09T00:00:00"/>
    <d v="2003-06-06T00:00:00"/>
    <s v="Shipped"/>
    <n v="5"/>
    <n v="4"/>
    <x v="102"/>
    <x v="1"/>
    <n v="5.4166666666666669E-2"/>
    <s v="Studio M Art Models"/>
    <s v="This 1:18 scale precision die-cast replica, with its optional porthole hardtop and factory baked-enamel Thunderbird Bronze finish, is a 100% accurate rendition of this American classic."/>
    <n v="3209"/>
    <n v="34.21"/>
    <n v="71.27"/>
    <n v="2565.7199999999998"/>
    <n v="1231.56"/>
    <n v="1334.1599999999999"/>
  </r>
  <r>
    <n v="10267"/>
    <s v="S24_1046"/>
    <n v="40"/>
    <n v="72.02"/>
    <n v="5"/>
    <x v="26"/>
    <x v="26"/>
    <x v="26"/>
    <n v="2125557413"/>
    <s v="4092 Furth Circle Suite 400"/>
    <s v="NYC"/>
    <n v="10022"/>
    <x v="0"/>
    <n v="1286"/>
    <n v="138500"/>
    <n v="10127"/>
    <d v="2003-06-03T00:00:00"/>
    <d v="2003-06-09T00:00:00"/>
    <d v="2003-06-06T00:00:00"/>
    <s v="Shipped"/>
    <n v="5"/>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880.7999999999997"/>
    <n v="1969.6000000000001"/>
    <n v="911.19999999999959"/>
  </r>
  <r>
    <n v="10267"/>
    <s v="S24_2766"/>
    <n v="38"/>
    <n v="76.33"/>
    <n v="3"/>
    <x v="26"/>
    <x v="26"/>
    <x v="26"/>
    <n v="2125557413"/>
    <s v="4092 Furth Circle Suite 400"/>
    <s v="NYC"/>
    <n v="10022"/>
    <x v="0"/>
    <n v="1286"/>
    <n v="138500"/>
    <n v="10127"/>
    <d v="2003-06-03T00:00:00"/>
    <d v="2003-06-09T00:00:00"/>
    <d v="2003-06-06T00:00:00"/>
    <s v="Shipped"/>
    <n v="5"/>
    <n v="4"/>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00.54"/>
    <n v="1795.5"/>
    <n v="1105.04"/>
  </r>
  <r>
    <n v="10267"/>
    <s v="S24_2887"/>
    <n v="43"/>
    <n v="93.95"/>
    <n v="2"/>
    <x v="26"/>
    <x v="26"/>
    <x v="26"/>
    <n v="2125557413"/>
    <s v="4092 Furth Circle Suite 400"/>
    <s v="NYC"/>
    <n v="10022"/>
    <x v="0"/>
    <n v="1286"/>
    <n v="138500"/>
    <n v="10127"/>
    <d v="2003-06-03T00:00:00"/>
    <d v="2003-06-09T00:00:00"/>
    <d v="2003-06-06T00:00:00"/>
    <s v="Shipped"/>
    <n v="5"/>
    <n v="4"/>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039.85"/>
    <n v="3131.2599999999998"/>
    <n v="908.59000000000015"/>
  </r>
  <r>
    <n v="10267"/>
    <s v="S24_3191"/>
    <n v="44"/>
    <n v="83.9"/>
    <n v="4"/>
    <x v="26"/>
    <x v="26"/>
    <x v="26"/>
    <n v="2125557413"/>
    <s v="4092 Furth Circle Suite 400"/>
    <s v="NYC"/>
    <n v="10022"/>
    <x v="0"/>
    <n v="1286"/>
    <n v="138500"/>
    <n v="10127"/>
    <d v="2003-06-03T00:00:00"/>
    <d v="2003-06-09T00:00:00"/>
    <d v="2003-06-06T00:00:00"/>
    <s v="Shipped"/>
    <n v="5"/>
    <n v="4"/>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691.6000000000004"/>
    <n v="2222.44"/>
    <n v="1469.1600000000003"/>
  </r>
  <r>
    <n v="10267"/>
    <s v="S24_3432"/>
    <n v="43"/>
    <n v="98.51"/>
    <n v="6"/>
    <x v="26"/>
    <x v="26"/>
    <x v="26"/>
    <n v="2125557413"/>
    <s v="4092 Furth Circle Suite 400"/>
    <s v="NYC"/>
    <n v="10022"/>
    <x v="0"/>
    <n v="1286"/>
    <n v="138500"/>
    <n v="10127"/>
    <d v="2003-06-03T00:00:00"/>
    <d v="2003-06-09T00:00:00"/>
    <d v="2003-06-06T00:00:00"/>
    <s v="Shipped"/>
    <n v="5"/>
    <n v="4"/>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235.93"/>
    <n v="2670.73"/>
    <n v="1565.2000000000003"/>
  </r>
  <r>
    <n v="10268"/>
    <s v="S18_1342"/>
    <n v="49"/>
    <n v="93.49"/>
    <n v="3"/>
    <x v="83"/>
    <x v="83"/>
    <x v="83"/>
    <n v="44999555"/>
    <s v="101 Lambton Quay Level 11"/>
    <s v="Wellington"/>
    <n v="0"/>
    <x v="14"/>
    <n v="1612"/>
    <n v="86800"/>
    <n v="10234"/>
    <d v="2004-03-30T00:00:00"/>
    <d v="2004-04-05T00:00:00"/>
    <d v="2004-04-02T00:00:00"/>
    <s v="Shipped"/>
    <n v="5"/>
    <n v="4"/>
    <x v="8"/>
    <x v="0"/>
    <n v="5.4166666666666669E-2"/>
    <s v="Motor City Art Classics"/>
    <s v="Features opening engine cover, doors, trunk, and fuel filler cap. Color black"/>
    <n v="8693"/>
    <n v="60.62"/>
    <n v="102.74"/>
    <n v="4581.0099999999993"/>
    <n v="2970.3799999999997"/>
    <n v="1610.6299999999997"/>
  </r>
  <r>
    <n v="10268"/>
    <s v="S18_1367"/>
    <n v="26"/>
    <n v="45.82"/>
    <n v="2"/>
    <x v="83"/>
    <x v="83"/>
    <x v="83"/>
    <n v="44999555"/>
    <s v="101 Lambton Quay Level 11"/>
    <s v="Wellington"/>
    <n v="0"/>
    <x v="14"/>
    <n v="1612"/>
    <n v="86800"/>
    <n v="10234"/>
    <d v="2004-03-30T00:00:00"/>
    <d v="2004-04-05T00:00:00"/>
    <d v="2004-04-02T00:00:00"/>
    <s v="Shipped"/>
    <n v="5"/>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191.32"/>
    <n v="630.76"/>
    <n v="560.55999999999995"/>
  </r>
  <r>
    <n v="10268"/>
    <s v="S18_1749"/>
    <n v="34"/>
    <n v="164.9"/>
    <n v="10"/>
    <x v="83"/>
    <x v="83"/>
    <x v="83"/>
    <n v="44999555"/>
    <s v="101 Lambton Quay Level 11"/>
    <s v="Wellington"/>
    <n v="0"/>
    <x v="14"/>
    <n v="1612"/>
    <n v="86800"/>
    <n v="10234"/>
    <d v="2004-03-30T00:00:00"/>
    <d v="2004-04-05T00:00:00"/>
    <d v="2004-04-02T00:00:00"/>
    <s v="Shipped"/>
    <n v="5"/>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606.6"/>
    <n v="2947.8"/>
    <n v="2658.8"/>
  </r>
  <r>
    <n v="10268"/>
    <s v="S18_2248"/>
    <n v="31"/>
    <n v="60.54"/>
    <n v="9"/>
    <x v="83"/>
    <x v="83"/>
    <x v="83"/>
    <n v="44999555"/>
    <s v="101 Lambton Quay Level 11"/>
    <s v="Wellington"/>
    <n v="0"/>
    <x v="14"/>
    <n v="1612"/>
    <n v="86800"/>
    <n v="10234"/>
    <d v="2004-03-30T00:00:00"/>
    <d v="2004-04-05T00:00:00"/>
    <d v="2004-04-02T00:00:00"/>
    <s v="Shipped"/>
    <n v="5"/>
    <n v="4"/>
    <x v="1"/>
    <x v="0"/>
    <n v="5.4166666666666669E-2"/>
    <s v="Motor City Art Classics"/>
    <s v="Features opening hood, opening doors, opening trunk, wide white wall tires, front door arm rests, working steering system."/>
    <n v="540"/>
    <n v="33.299999999999997"/>
    <n v="60.54"/>
    <n v="1876.74"/>
    <n v="1032.3"/>
    <n v="844.44"/>
  </r>
  <r>
    <n v="10268"/>
    <s v="S18_2325"/>
    <n v="50"/>
    <n v="124.59"/>
    <n v="7"/>
    <x v="83"/>
    <x v="83"/>
    <x v="83"/>
    <n v="44999555"/>
    <s v="101 Lambton Quay Level 11"/>
    <s v="Wellington"/>
    <n v="0"/>
    <x v="14"/>
    <n v="1612"/>
    <n v="86800"/>
    <n v="10234"/>
    <d v="2004-03-30T00:00:00"/>
    <d v="2004-04-05T00:00:00"/>
    <d v="2004-04-02T00:00:00"/>
    <s v="Shipped"/>
    <n v="5"/>
    <n v="4"/>
    <x v="4"/>
    <x v="0"/>
    <n v="5.4166666666666669E-2"/>
    <s v="Autoart Studio Design"/>
    <s v="This model features grille-mounted chrome horn, lift-up louvered hood, fold-down rumble seat, working steering system, chrome-covered spare, opening doors, detailed and wired engine"/>
    <n v="9354"/>
    <n v="58.48"/>
    <n v="127.13"/>
    <n v="6229.5"/>
    <n v="2924"/>
    <n v="3305.5"/>
  </r>
  <r>
    <n v="10268"/>
    <s v="S18_2795"/>
    <n v="35"/>
    <n v="148.5"/>
    <n v="4"/>
    <x v="83"/>
    <x v="83"/>
    <x v="83"/>
    <n v="44999555"/>
    <s v="101 Lambton Quay Level 11"/>
    <s v="Wellington"/>
    <n v="0"/>
    <x v="14"/>
    <n v="1612"/>
    <n v="86800"/>
    <n v="10234"/>
    <d v="2004-03-30T00:00:00"/>
    <d v="2004-04-05T00:00:00"/>
    <d v="2004-04-02T00:00:00"/>
    <s v="Shipped"/>
    <n v="5"/>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5197.5"/>
    <n v="2539.6"/>
    <n v="2657.9"/>
  </r>
  <r>
    <n v="10268"/>
    <s v="S18_3320"/>
    <n v="39"/>
    <n v="96.23"/>
    <n v="1"/>
    <x v="83"/>
    <x v="83"/>
    <x v="83"/>
    <n v="44999555"/>
    <s v="101 Lambton Quay Level 11"/>
    <s v="Wellington"/>
    <n v="0"/>
    <x v="14"/>
    <n v="1612"/>
    <n v="86800"/>
    <n v="10234"/>
    <d v="2004-03-30T00:00:00"/>
    <d v="2004-04-05T00:00:00"/>
    <d v="2004-04-02T00:00:00"/>
    <s v="Shipped"/>
    <n v="5"/>
    <n v="4"/>
    <x v="18"/>
    <x v="0"/>
    <n v="5.4166666666666669E-2"/>
    <s v="Exoto Designs"/>
    <s v="Features Gold Trim, Full Size Spare Tire, Chrome Trim, Chrome Grille, Opening Hood, Opening Doors, Opening Trunk, Detailed Engine, Working Steering System"/>
    <n v="7913"/>
    <n v="57.54"/>
    <n v="99.21"/>
    <n v="3752.9700000000003"/>
    <n v="2244.06"/>
    <n v="1508.9100000000003"/>
  </r>
  <r>
    <n v="10268"/>
    <s v="S18_4409"/>
    <n v="35"/>
    <n v="84.67"/>
    <n v="11"/>
    <x v="83"/>
    <x v="83"/>
    <x v="83"/>
    <n v="44999555"/>
    <s v="101 Lambton Quay Level 11"/>
    <s v="Wellington"/>
    <n v="0"/>
    <x v="14"/>
    <n v="1612"/>
    <n v="86800"/>
    <n v="10234"/>
    <d v="2004-03-30T00:00:00"/>
    <d v="2004-04-05T00:00:00"/>
    <d v="2004-04-02T00:00:00"/>
    <s v="Shipped"/>
    <n v="5"/>
    <n v="4"/>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963.4500000000003"/>
    <n v="1514.1"/>
    <n v="1449.3500000000004"/>
  </r>
  <r>
    <n v="10268"/>
    <s v="S24_1937"/>
    <n v="33"/>
    <n v="31.86"/>
    <n v="6"/>
    <x v="83"/>
    <x v="83"/>
    <x v="83"/>
    <n v="44999555"/>
    <s v="101 Lambton Quay Level 11"/>
    <s v="Wellington"/>
    <n v="0"/>
    <x v="14"/>
    <n v="1612"/>
    <n v="86800"/>
    <n v="10234"/>
    <d v="2004-03-30T00:00:00"/>
    <d v="2004-04-05T00:00:00"/>
    <d v="2004-04-02T00:00:00"/>
    <s v="Shipped"/>
    <n v="5"/>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051.3799999999999"/>
    <n v="744.81000000000006"/>
    <n v="306.56999999999982"/>
  </r>
  <r>
    <n v="10268"/>
    <s v="S24_2022"/>
    <n v="40"/>
    <n v="36.29"/>
    <n v="5"/>
    <x v="83"/>
    <x v="83"/>
    <x v="83"/>
    <n v="44999555"/>
    <s v="101 Lambton Quay Level 11"/>
    <s v="Wellington"/>
    <n v="0"/>
    <x v="14"/>
    <n v="1612"/>
    <n v="86800"/>
    <n v="10234"/>
    <d v="2004-03-30T00:00:00"/>
    <d v="2004-04-05T00:00:00"/>
    <d v="2004-04-02T00:00:00"/>
    <s v="Shipped"/>
    <n v="5"/>
    <n v="4"/>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451.6"/>
    <n v="824.4"/>
    <n v="627.19999999999993"/>
  </r>
  <r>
    <n v="10268"/>
    <s v="S24_3969"/>
    <n v="30"/>
    <n v="37.75"/>
    <n v="8"/>
    <x v="83"/>
    <x v="83"/>
    <x v="83"/>
    <n v="44999555"/>
    <s v="101 Lambton Quay Level 11"/>
    <s v="Wellington"/>
    <n v="0"/>
    <x v="14"/>
    <n v="1612"/>
    <n v="86800"/>
    <n v="10234"/>
    <d v="2004-03-30T00:00:00"/>
    <d v="2004-04-05T00:00:00"/>
    <d v="2004-04-02T00:00:00"/>
    <s v="Shipped"/>
    <n v="5"/>
    <n v="4"/>
    <x v="3"/>
    <x v="0"/>
    <n v="5.8333333333333327E-2"/>
    <s v="Red Start Diecast"/>
    <s v="This model features grille-mounted chrome horn, lift-up louvered hood, fold-down rumble seat, working steering system and rubber wheels. Color black."/>
    <n v="2081"/>
    <n v="21.75"/>
    <n v="41.03"/>
    <n v="1132.5"/>
    <n v="652.5"/>
    <n v="480"/>
  </r>
  <r>
    <n v="10269"/>
    <s v="S18_2957"/>
    <n v="32"/>
    <n v="57.46"/>
    <n v="1"/>
    <x v="19"/>
    <x v="19"/>
    <x v="19"/>
    <n v="65629555"/>
    <s v="Geislweg 14 "/>
    <s v="Salzburg"/>
    <n v="5020"/>
    <x v="12"/>
    <n v="1401"/>
    <n v="71700"/>
    <n v="10119"/>
    <d v="2003-04-28T00:00:00"/>
    <d v="2003-05-05T00:00:00"/>
    <d v="2003-05-02T00:00:00"/>
    <s v="Shipped"/>
    <n v="6"/>
    <n v="5"/>
    <x v="16"/>
    <x v="0"/>
    <n v="5.4166666666666669E-2"/>
    <s v="Min Lin Diecast"/>
    <s v="Chrome Trim, Chrome Grille, Opening Hood, Opening Doors, Opening Trunk, Detailed Engine, Working Steering System"/>
    <n v="5649"/>
    <n v="34.35"/>
    <n v="62.46"/>
    <n v="1838.72"/>
    <n v="1099.2"/>
    <n v="739.52"/>
  </r>
  <r>
    <n v="10269"/>
    <s v="S24_4258"/>
    <n v="48"/>
    <n v="95.44"/>
    <n v="2"/>
    <x v="19"/>
    <x v="19"/>
    <x v="19"/>
    <n v="65629555"/>
    <s v="Geislweg 14 "/>
    <s v="Salzburg"/>
    <n v="5020"/>
    <x v="12"/>
    <n v="1401"/>
    <n v="71700"/>
    <n v="10119"/>
    <d v="2003-04-28T00:00:00"/>
    <d v="2003-05-05T00:00:00"/>
    <d v="2003-05-02T00:00:00"/>
    <s v="Shipped"/>
    <n v="6"/>
    <n v="5"/>
    <x v="22"/>
    <x v="0"/>
    <n v="5.8333333333333327E-2"/>
    <s v="Second Gear Diecast"/>
    <s v="Features opening trunk,  working steering system. Color dark green."/>
    <n v="4710"/>
    <n v="57.46"/>
    <n v="97.39"/>
    <n v="4581.12"/>
    <n v="2758.08"/>
    <n v="1823.04"/>
  </r>
  <r>
    <n v="10270"/>
    <s v="S10_1949"/>
    <n v="21"/>
    <n v="171.44"/>
    <n v="9"/>
    <x v="34"/>
    <x v="34"/>
    <x v="34"/>
    <n v="61294958555"/>
    <s v="Monitor Money Building 815 Pacific Hwy"/>
    <s v="Chatswood"/>
    <n v="2067"/>
    <x v="13"/>
    <n v="1611"/>
    <n v="93300"/>
    <n v="10139"/>
    <d v="2003-07-16T00:00:00"/>
    <d v="2003-07-23T00:00:00"/>
    <d v="2003-07-21T00:00:00"/>
    <s v="Shipped"/>
    <n v="6"/>
    <n v="4"/>
    <x v="10"/>
    <x v="1"/>
    <n v="4.8611111111111112E-2"/>
    <s v="Classic Metal Creations"/>
    <s v="Turnable front wheels; steering function; detailed interior; detailed engine; opening hood; opening trunk; opening doors; and detailed chassis."/>
    <n v="7305"/>
    <n v="98.58"/>
    <n v="214.3"/>
    <n v="3600.24"/>
    <n v="2070.1799999999998"/>
    <n v="1530.06"/>
  </r>
  <r>
    <n v="10270"/>
    <s v="S10_4962"/>
    <n v="32"/>
    <n v="124.1"/>
    <n v="2"/>
    <x v="34"/>
    <x v="34"/>
    <x v="34"/>
    <n v="61294958555"/>
    <s v="Monitor Money Building 815 Pacific Hwy"/>
    <s v="Chatswood"/>
    <n v="2067"/>
    <x v="13"/>
    <n v="1611"/>
    <n v="93300"/>
    <n v="10139"/>
    <d v="2003-07-16T00:00:00"/>
    <d v="2003-07-23T00:00:00"/>
    <d v="2003-07-21T00:00:00"/>
    <s v="Shipped"/>
    <n v="6"/>
    <n v="4"/>
    <x v="11"/>
    <x v="1"/>
    <n v="4.8611111111111112E-2"/>
    <s v="Second Gear Diecast"/>
    <s v="Features include: Turnable front wheels; steering function; detailed interior; detailed engine; opening hood; opening trunk; opening doors; and detailed chassis."/>
    <n v="6791"/>
    <n v="103.42"/>
    <n v="147.74"/>
    <n v="3971.2"/>
    <n v="3309.44"/>
    <n v="661.75999999999976"/>
  </r>
  <r>
    <n v="10270"/>
    <s v="S12_1666"/>
    <n v="28"/>
    <n v="135.30000000000001"/>
    <n v="6"/>
    <x v="34"/>
    <x v="34"/>
    <x v="34"/>
    <n v="61294958555"/>
    <s v="Monitor Money Building 815 Pacific Hwy"/>
    <s v="Chatswood"/>
    <n v="2067"/>
    <x v="13"/>
    <n v="1611"/>
    <n v="93300"/>
    <n v="10139"/>
    <d v="2003-07-16T00:00:00"/>
    <d v="2003-07-23T00:00:00"/>
    <d v="2003-07-21T00:00:00"/>
    <s v="Shipped"/>
    <n v="6"/>
    <n v="4"/>
    <x v="12"/>
    <x v="2"/>
    <n v="4.9999999999999996E-2"/>
    <s v="Welly Diecast Productions"/>
    <s v="Model features 30 windows, skylights &amp; glare resistant glass, working steering system, original logos"/>
    <n v="1579"/>
    <n v="77.900000000000006"/>
    <n v="136.66999999999999"/>
    <n v="3788.4000000000005"/>
    <n v="2181.2000000000003"/>
    <n v="1607.2000000000003"/>
  </r>
  <r>
    <n v="10270"/>
    <s v="S18_1097"/>
    <n v="43"/>
    <n v="94.5"/>
    <n v="8"/>
    <x v="34"/>
    <x v="34"/>
    <x v="34"/>
    <n v="61294958555"/>
    <s v="Monitor Money Building 815 Pacific Hwy"/>
    <s v="Chatswood"/>
    <n v="2067"/>
    <x v="13"/>
    <n v="1611"/>
    <n v="93300"/>
    <n v="10139"/>
    <d v="2003-07-16T00:00:00"/>
    <d v="2003-07-23T00:00:00"/>
    <d v="2003-07-21T00:00:00"/>
    <s v="Shipped"/>
    <n v="6"/>
    <n v="4"/>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063.5"/>
    <n v="2508.19"/>
    <n v="1555.31"/>
  </r>
  <r>
    <n v="10270"/>
    <s v="S18_2949"/>
    <n v="31"/>
    <n v="81.05"/>
    <n v="10"/>
    <x v="34"/>
    <x v="34"/>
    <x v="34"/>
    <n v="61294958555"/>
    <s v="Monitor Money Building 815 Pacific Hwy"/>
    <s v="Chatswood"/>
    <n v="2067"/>
    <x v="13"/>
    <n v="1611"/>
    <n v="93300"/>
    <n v="10139"/>
    <d v="2003-07-16T00:00:00"/>
    <d v="2003-07-23T00:00:00"/>
    <d v="2003-07-21T00:00:00"/>
    <s v="Shipped"/>
    <n v="6"/>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512.5499999999997"/>
    <n v="1884.18"/>
    <n v="628.36999999999966"/>
  </r>
  <r>
    <n v="10270"/>
    <s v="S18_3136"/>
    <n v="38"/>
    <n v="85.87"/>
    <n v="11"/>
    <x v="34"/>
    <x v="34"/>
    <x v="34"/>
    <n v="61294958555"/>
    <s v="Monitor Money Building 815 Pacific Hwy"/>
    <s v="Chatswood"/>
    <n v="2067"/>
    <x v="13"/>
    <n v="1611"/>
    <n v="93300"/>
    <n v="10139"/>
    <d v="2003-07-16T00:00:00"/>
    <d v="2003-07-23T00:00:00"/>
    <d v="2003-07-21T00:00:00"/>
    <s v="Shipped"/>
    <n v="6"/>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263.0600000000004"/>
    <n v="2308.12"/>
    <n v="954.94000000000051"/>
  </r>
  <r>
    <n v="10270"/>
    <s v="S18_4600"/>
    <n v="38"/>
    <n v="107.76"/>
    <n v="3"/>
    <x v="34"/>
    <x v="34"/>
    <x v="34"/>
    <n v="61294958555"/>
    <s v="Monitor Money Building 815 Pacific Hwy"/>
    <s v="Chatswood"/>
    <n v="2067"/>
    <x v="13"/>
    <n v="1611"/>
    <n v="93300"/>
    <n v="10139"/>
    <d v="2003-07-16T00:00:00"/>
    <d v="2003-07-23T00:00:00"/>
    <d v="2003-07-21T00:00:00"/>
    <s v="Shipped"/>
    <n v="6"/>
    <n v="4"/>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94.88"/>
    <n v="3220.88"/>
    <n v="874"/>
  </r>
  <r>
    <n v="10270"/>
    <s v="S18_4668"/>
    <n v="44"/>
    <n v="40.25"/>
    <n v="7"/>
    <x v="34"/>
    <x v="34"/>
    <x v="34"/>
    <n v="61294958555"/>
    <s v="Monitor Money Building 815 Pacific Hwy"/>
    <s v="Chatswood"/>
    <n v="2067"/>
    <x v="13"/>
    <n v="1611"/>
    <n v="93300"/>
    <n v="10139"/>
    <d v="2003-07-16T00:00:00"/>
    <d v="2003-07-23T00:00:00"/>
    <d v="2003-07-21T00:00:00"/>
    <s v="Shipped"/>
    <n v="6"/>
    <n v="4"/>
    <x v="20"/>
    <x v="0"/>
    <n v="5.4166666666666669E-2"/>
    <s v="Studio M Art Models"/>
    <s v="Features completely detailed interior including Velvet flocked drapes,deluxe wood grain floor, and a wood grain casket with seperate chrome handles"/>
    <n v="6645"/>
    <n v="23.14"/>
    <n v="50.31"/>
    <n v="1771"/>
    <n v="1018.1600000000001"/>
    <n v="752.83999999999992"/>
  </r>
  <r>
    <n v="10270"/>
    <s v="S32_1268"/>
    <n v="32"/>
    <n v="93.42"/>
    <n v="1"/>
    <x v="34"/>
    <x v="34"/>
    <x v="34"/>
    <n v="61294958555"/>
    <s v="Monitor Money Building 815 Pacific Hwy"/>
    <s v="Chatswood"/>
    <n v="2067"/>
    <x v="13"/>
    <n v="1611"/>
    <n v="93300"/>
    <n v="10139"/>
    <d v="2003-07-16T00:00:00"/>
    <d v="2003-07-23T00:00:00"/>
    <d v="2003-07-21T00:00:00"/>
    <s v="Shipped"/>
    <n v="6"/>
    <n v="4"/>
    <x v="23"/>
    <x v="2"/>
    <n v="6.3888888888888884E-2"/>
    <s v="Motor City Art Classics"/>
    <s v="This 1980Ã¢â‚¬â„¢s era new look Manhattan express is still active, running from the Bronx to mid-town Manhattan. Has 35 opeining windows and working lights. Needs a battery."/>
    <n v="5099"/>
    <n v="53.93"/>
    <n v="96.31"/>
    <n v="2989.44"/>
    <n v="1725.76"/>
    <n v="1263.68"/>
  </r>
  <r>
    <n v="10270"/>
    <s v="S32_3522"/>
    <n v="21"/>
    <n v="52.36"/>
    <n v="5"/>
    <x v="34"/>
    <x v="34"/>
    <x v="34"/>
    <n v="61294958555"/>
    <s v="Monitor Money Building 815 Pacific Hwy"/>
    <s v="Chatswood"/>
    <n v="2067"/>
    <x v="13"/>
    <n v="1611"/>
    <n v="93300"/>
    <n v="10139"/>
    <d v="2003-07-16T00:00:00"/>
    <d v="2003-07-23T00:00:00"/>
    <d v="2003-07-21T00:00:00"/>
    <s v="Shipped"/>
    <n v="6"/>
    <n v="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099.56"/>
    <n v="705.81"/>
    <n v="393.75"/>
  </r>
  <r>
    <n v="10270"/>
    <s v="S700_2824"/>
    <n v="46"/>
    <n v="101.15"/>
    <n v="4"/>
    <x v="34"/>
    <x v="34"/>
    <x v="34"/>
    <n v="61294958555"/>
    <s v="Monitor Money Building 815 Pacific Hwy"/>
    <s v="Chatswood"/>
    <n v="2067"/>
    <x v="13"/>
    <n v="1611"/>
    <n v="93300"/>
    <n v="10139"/>
    <d v="2003-07-16T00:00:00"/>
    <d v="2003-07-23T00:00:00"/>
    <d v="2003-07-21T00:00:00"/>
    <s v="Shipped"/>
    <n v="6"/>
    <n v="4"/>
    <x v="25"/>
    <x v="1"/>
    <n v="5.4166666666666669E-2"/>
    <s v="Carousel DieCast Legends"/>
    <s v="Features include opening and closing doors. Color: White. _x000a_Measures approximately 9 1/2&quot; Long."/>
    <n v="6934"/>
    <n v="46.53"/>
    <n v="101.15"/>
    <n v="4652.9000000000005"/>
    <n v="2140.38"/>
    <n v="2512.5200000000004"/>
  </r>
  <r>
    <n v="10271"/>
    <s v="S12_4473"/>
    <n v="31"/>
    <n v="99.54"/>
    <n v="5"/>
    <x v="13"/>
    <x v="13"/>
    <x v="13"/>
    <n v="4155551450"/>
    <s v="5677 Strong St. "/>
    <s v="San Rafael"/>
    <n v="97562"/>
    <x v="0"/>
    <n v="1165"/>
    <n v="210500"/>
    <n v="10113"/>
    <d v="2003-03-26T00:00:00"/>
    <d v="2003-04-02T00:00:00"/>
    <d v="2003-03-27T00:00:00"/>
    <s v="Shipped"/>
    <n v="6"/>
    <n v="2"/>
    <x v="27"/>
    <x v="2"/>
    <n v="4.9999999999999996E-2"/>
    <s v="Exoto Designs"/>
    <s v="1:12 scale die-cast about 20&quot; long Hood opens, Rubber wheels"/>
    <n v="6125"/>
    <n v="55.7"/>
    <n v="118.5"/>
    <n v="3085.7400000000002"/>
    <n v="1726.7"/>
    <n v="1359.0400000000002"/>
  </r>
  <r>
    <n v="10271"/>
    <s v="S18_2238"/>
    <n v="50"/>
    <n v="147.36000000000001"/>
    <n v="4"/>
    <x v="13"/>
    <x v="13"/>
    <x v="13"/>
    <n v="4155551450"/>
    <s v="5677 Strong St. "/>
    <s v="San Rafael"/>
    <n v="97562"/>
    <x v="0"/>
    <n v="1165"/>
    <n v="210500"/>
    <n v="10113"/>
    <d v="2003-03-26T00:00:00"/>
    <d v="2003-04-02T00:00:00"/>
    <d v="2003-03-27T00:00:00"/>
    <s v="Shipped"/>
    <n v="6"/>
    <n v="2"/>
    <x v="28"/>
    <x v="1"/>
    <n v="5.4166666666666669E-2"/>
    <s v="Gearbox Collectibles"/>
    <s v="Turnable front wheels; steering function; detailed interior; detailed engine; opening hood; opening trunk; opening doors; and detailed chassis."/>
    <n v="4724"/>
    <n v="101.51"/>
    <n v="163.72999999999999"/>
    <n v="7368.0000000000009"/>
    <n v="5075.5"/>
    <n v="2292.5000000000009"/>
  </r>
  <r>
    <n v="10271"/>
    <s v="S18_2319"/>
    <n v="50"/>
    <n v="121.5"/>
    <n v="8"/>
    <x v="13"/>
    <x v="13"/>
    <x v="13"/>
    <n v="4155551450"/>
    <s v="5677 Strong St. "/>
    <s v="San Rafael"/>
    <n v="97562"/>
    <x v="0"/>
    <n v="1165"/>
    <n v="210500"/>
    <n v="10113"/>
    <d v="2003-03-26T00:00:00"/>
    <d v="2003-04-02T00:00:00"/>
    <d v="2003-03-27T00:00:00"/>
    <s v="Shipped"/>
    <n v="6"/>
    <n v="2"/>
    <x v="29"/>
    <x v="2"/>
    <n v="5.4166666666666669E-2"/>
    <s v="Unimax Art Galleries"/>
    <s v="Exact replica. 100+ parts. working steering system, original logos"/>
    <n v="8258"/>
    <n v="74.86"/>
    <n v="122.73"/>
    <n v="6075"/>
    <n v="3743"/>
    <n v="2332"/>
  </r>
  <r>
    <n v="10271"/>
    <s v="S18_2432"/>
    <n v="25"/>
    <n v="59.55"/>
    <n v="11"/>
    <x v="13"/>
    <x v="13"/>
    <x v="13"/>
    <n v="4155551450"/>
    <s v="5677 Strong St. "/>
    <s v="San Rafael"/>
    <n v="97562"/>
    <x v="0"/>
    <n v="1165"/>
    <n v="210500"/>
    <n v="10113"/>
    <d v="2003-03-26T00:00:00"/>
    <d v="2003-04-02T00:00:00"/>
    <d v="2003-03-27T00:00:00"/>
    <s v="Shipped"/>
    <n v="6"/>
    <n v="2"/>
    <x v="14"/>
    <x v="2"/>
    <n v="5.4166666666666669E-2"/>
    <s v="Carousel DieCast Legends"/>
    <s v="Gleaming red handsome appearance. Everything is here the fire hoses, ladder, axes, bells, lanterns, ready to fight any inferno."/>
    <n v="2018"/>
    <n v="24.92"/>
    <n v="60.77"/>
    <n v="1488.75"/>
    <n v="623"/>
    <n v="865.75"/>
  </r>
  <r>
    <n v="10271"/>
    <s v="S18_3232"/>
    <n v="20"/>
    <n v="169.34"/>
    <n v="9"/>
    <x v="13"/>
    <x v="13"/>
    <x v="13"/>
    <n v="4155551450"/>
    <s v="5677 Strong St. "/>
    <s v="San Rafael"/>
    <n v="97562"/>
    <x v="0"/>
    <n v="1165"/>
    <n v="210500"/>
    <n v="10113"/>
    <d v="2003-03-26T00:00:00"/>
    <d v="2003-04-02T00:00:00"/>
    <d v="2003-03-27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386.8"/>
    <n v="1558"/>
    <n v="1828.8000000000002"/>
  </r>
  <r>
    <n v="10271"/>
    <s v="S24_1444"/>
    <n v="45"/>
    <n v="49.71"/>
    <n v="2"/>
    <x v="13"/>
    <x v="13"/>
    <x v="13"/>
    <n v="4155551450"/>
    <s v="5677 Strong St. "/>
    <s v="San Rafael"/>
    <n v="97562"/>
    <x v="0"/>
    <n v="1165"/>
    <n v="210500"/>
    <n v="10113"/>
    <d v="2003-03-26T00:00:00"/>
    <d v="2003-04-02T00:00:00"/>
    <d v="2003-03-27T00:00:00"/>
    <s v="Shipped"/>
    <n v="6"/>
    <n v="2"/>
    <x v="32"/>
    <x v="1"/>
    <n v="5.8333333333333327E-2"/>
    <s v="Highway 66 Mini Classics"/>
    <s v="1:24 scale die-cast about 18&quot; long doors open, hood opens and rubber wheels"/>
    <n v="4074"/>
    <n v="32.369999999999997"/>
    <n v="57.8"/>
    <n v="2236.9499999999998"/>
    <n v="1456.6499999999999"/>
    <n v="780.3"/>
  </r>
  <r>
    <n v="10271"/>
    <s v="S24_2300"/>
    <n v="43"/>
    <n v="122.68"/>
    <n v="10"/>
    <x v="13"/>
    <x v="13"/>
    <x v="13"/>
    <n v="4155551450"/>
    <s v="5677 Strong St. "/>
    <s v="San Rafael"/>
    <n v="97562"/>
    <x v="0"/>
    <n v="1165"/>
    <n v="210500"/>
    <n v="10113"/>
    <d v="2003-03-26T00:00:00"/>
    <d v="2003-04-02T00:00:00"/>
    <d v="2003-03-27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275.2400000000007"/>
    <n v="2637.6200000000003"/>
    <n v="2637.6200000000003"/>
  </r>
  <r>
    <n v="10271"/>
    <s v="S24_2840"/>
    <n v="38"/>
    <n v="28.64"/>
    <n v="6"/>
    <x v="13"/>
    <x v="13"/>
    <x v="13"/>
    <n v="4155551450"/>
    <s v="5677 Strong St. "/>
    <s v="San Rafael"/>
    <n v="97562"/>
    <x v="0"/>
    <n v="1165"/>
    <n v="210500"/>
    <n v="10113"/>
    <d v="2003-03-26T00:00:00"/>
    <d v="2003-04-02T00:00:00"/>
    <d v="2003-03-27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088.32"/>
    <n v="604.58000000000004"/>
    <n v="483.7399999999999"/>
  </r>
  <r>
    <n v="10271"/>
    <s v="S24_4048"/>
    <n v="22"/>
    <n v="110"/>
    <n v="1"/>
    <x v="13"/>
    <x v="13"/>
    <x v="13"/>
    <n v="4155551450"/>
    <s v="5677 Strong St. "/>
    <s v="San Rafael"/>
    <n v="97562"/>
    <x v="0"/>
    <n v="1165"/>
    <n v="210500"/>
    <n v="10113"/>
    <d v="2003-03-26T00:00:00"/>
    <d v="2003-04-02T00:00:00"/>
    <d v="2003-03-27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420"/>
    <n v="1535.16"/>
    <n v="884.83999999999992"/>
  </r>
  <r>
    <n v="10271"/>
    <s v="S32_2509"/>
    <n v="35"/>
    <n v="51.95"/>
    <n v="7"/>
    <x v="13"/>
    <x v="13"/>
    <x v="13"/>
    <n v="4155551450"/>
    <s v="5677 Strong St. "/>
    <s v="San Rafael"/>
    <n v="97562"/>
    <x v="0"/>
    <n v="1165"/>
    <n v="210500"/>
    <n v="10113"/>
    <d v="2003-03-26T00:00:00"/>
    <d v="2003-04-02T00:00:00"/>
    <d v="2003-03-27T00:00:00"/>
    <s v="Shipped"/>
    <n v="6"/>
    <n v="2"/>
    <x v="35"/>
    <x v="2"/>
    <n v="6.3888888888888884E-2"/>
    <s v="Classic Metal Creations"/>
    <s v="Model features bi-level seating, 50 windows, skylights &amp; glare resistant glass, working steering system, original logos"/>
    <n v="2874"/>
    <n v="25.98"/>
    <n v="54.11"/>
    <n v="1818.25"/>
    <n v="909.30000000000007"/>
    <n v="908.94999999999993"/>
  </r>
  <r>
    <n v="10271"/>
    <s v="S50_1392"/>
    <n v="34"/>
    <n v="93.76"/>
    <n v="3"/>
    <x v="13"/>
    <x v="13"/>
    <x v="13"/>
    <n v="4155551450"/>
    <s v="5677 Strong St. "/>
    <s v="San Rafael"/>
    <n v="97562"/>
    <x v="0"/>
    <n v="1165"/>
    <n v="210500"/>
    <n v="10113"/>
    <d v="2003-03-26T00:00:00"/>
    <d v="2003-04-02T00:00:00"/>
    <d v="2003-03-27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187.84"/>
    <n v="2321.86"/>
    <n v="865.98"/>
  </r>
  <r>
    <n v="10272"/>
    <s v="S12_1108"/>
    <n v="35"/>
    <n v="187.02"/>
    <n v="2"/>
    <x v="91"/>
    <x v="91"/>
    <x v="91"/>
    <n v="2155551555"/>
    <s v="7586 Pompton St. "/>
    <s v="Allentown"/>
    <n v="70267"/>
    <x v="0"/>
    <n v="1216"/>
    <n v="100600"/>
    <n v="10272"/>
    <d v="2004-07-20T00:00:00"/>
    <d v="2004-07-26T00:00:00"/>
    <d v="2004-07-22T00:00:00"/>
    <s v="Shipped"/>
    <n v="5"/>
    <n v="3"/>
    <x v="40"/>
    <x v="1"/>
    <n v="4.9999999999999996E-2"/>
    <s v="Second Gear Diecast"/>
    <s v="Turnable front wheels; steering function; detailed interior; detailed engine; opening hood; opening trunk; opening doors; and detailed chassis."/>
    <n v="3619"/>
    <n v="95.59"/>
    <n v="207.8"/>
    <n v="6545.7000000000007"/>
    <n v="3345.65"/>
    <n v="3200.0500000000006"/>
  </r>
  <r>
    <n v="10272"/>
    <s v="S12_3148"/>
    <n v="27"/>
    <n v="123.89"/>
    <n v="3"/>
    <x v="91"/>
    <x v="91"/>
    <x v="91"/>
    <n v="2155551555"/>
    <s v="7586 Pompton St. "/>
    <s v="Allentown"/>
    <n v="70267"/>
    <x v="0"/>
    <n v="1216"/>
    <n v="100600"/>
    <n v="10272"/>
    <d v="2004-07-20T00:00:00"/>
    <d v="2004-07-26T00:00:00"/>
    <d v="2004-07-22T00:00:00"/>
    <s v="Shipped"/>
    <n v="5"/>
    <n v="3"/>
    <x v="26"/>
    <x v="1"/>
    <n v="5.4166666666666669E-2"/>
    <s v="Welly Diecast Productions"/>
    <s v="1:18 scale die-cast about 10&quot; long doors open, hood opens, trunk opens and wheels roll"/>
    <n v="6906"/>
    <n v="89.14"/>
    <n v="151.08000000000001"/>
    <n v="3345.03"/>
    <n v="2406.7800000000002"/>
    <n v="938.25"/>
  </r>
  <r>
    <n v="10272"/>
    <s v="S12_3891"/>
    <n v="39"/>
    <n v="148.80000000000001"/>
    <n v="1"/>
    <x v="91"/>
    <x v="91"/>
    <x v="91"/>
    <n v="2155551555"/>
    <s v="7586 Pompton St. "/>
    <s v="Allentown"/>
    <n v="70267"/>
    <x v="0"/>
    <n v="1216"/>
    <n v="100600"/>
    <n v="10272"/>
    <d v="2004-07-20T00:00:00"/>
    <d v="2004-07-26T00:00:00"/>
    <d v="2004-07-22T00:00:00"/>
    <s v="Shipped"/>
    <n v="5"/>
    <n v="3"/>
    <x v="41"/>
    <x v="1"/>
    <n v="4.9999999999999996E-2"/>
    <s v="Second Gear Diecast"/>
    <s v="Turnable front wheels; steering function; detailed interior; detailed engine; opening hood; opening trunk; opening doors; and detailed chassis."/>
    <n v="1049"/>
    <n v="83.05"/>
    <n v="173.02"/>
    <n v="5803.2000000000007"/>
    <n v="3238.95"/>
    <n v="2564.2500000000009"/>
  </r>
  <r>
    <n v="10272"/>
    <s v="S18_4027"/>
    <n v="25"/>
    <n v="126.39"/>
    <n v="5"/>
    <x v="91"/>
    <x v="91"/>
    <x v="91"/>
    <n v="2155551555"/>
    <s v="7586 Pompton St. "/>
    <s v="Allentown"/>
    <n v="70267"/>
    <x v="0"/>
    <n v="1216"/>
    <n v="100600"/>
    <n v="10272"/>
    <d v="2004-07-20T00:00:00"/>
    <d v="2004-07-26T00:00:00"/>
    <d v="2004-07-22T00:00:00"/>
    <s v="Shipped"/>
    <n v="5"/>
    <n v="3"/>
    <x v="31"/>
    <x v="1"/>
    <n v="5.4166666666666669E-2"/>
    <s v="Min Lin Diecast"/>
    <s v="Features include opening and closing doors. Color: White."/>
    <n v="5545"/>
    <n v="91.92"/>
    <n v="143.62"/>
    <n v="3159.75"/>
    <n v="2298"/>
    <n v="861.75"/>
  </r>
  <r>
    <n v="10272"/>
    <s v="S32_3207"/>
    <n v="45"/>
    <n v="56.55"/>
    <n v="6"/>
    <x v="91"/>
    <x v="91"/>
    <x v="91"/>
    <n v="2155551555"/>
    <s v="7586 Pompton St. "/>
    <s v="Allentown"/>
    <n v="70267"/>
    <x v="0"/>
    <n v="1216"/>
    <n v="100600"/>
    <n v="10272"/>
    <d v="2004-07-20T00:00:00"/>
    <d v="2004-07-26T00:00:00"/>
    <d v="2004-07-22T00:00:00"/>
    <s v="Shipped"/>
    <n v="5"/>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544.75"/>
    <n v="1202.3999999999999"/>
    <n v="1342.3500000000001"/>
  </r>
  <r>
    <n v="10272"/>
    <s v="S50_1514"/>
    <n v="43"/>
    <n v="53.89"/>
    <n v="4"/>
    <x v="91"/>
    <x v="91"/>
    <x v="91"/>
    <n v="2155551555"/>
    <s v="7586 Pompton St. "/>
    <s v="Allentown"/>
    <n v="70267"/>
    <x v="0"/>
    <n v="1216"/>
    <n v="100600"/>
    <n v="10272"/>
    <d v="2004-07-20T00:00:00"/>
    <d v="2004-07-26T00:00:00"/>
    <d v="2004-07-22T00:00:00"/>
    <s v="Shipped"/>
    <n v="5"/>
    <n v="3"/>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317.27"/>
    <n v="1612.0700000000002"/>
    <n v="705.19999999999982"/>
  </r>
  <r>
    <n v="10273"/>
    <s v="S10_4757"/>
    <n v="30"/>
    <n v="136"/>
    <n v="4"/>
    <x v="77"/>
    <x v="77"/>
    <x v="77"/>
    <n v="2555467"/>
    <s v="Rue Joseph-Bens 532 "/>
    <s v="Bruxelles"/>
    <s v="B1180"/>
    <x v="10"/>
    <n v="1401"/>
    <n v="79900"/>
    <n v="10221"/>
    <d v="2004-02-18T00:00:00"/>
    <d v="2004-02-26T00:00:00"/>
    <d v="2004-02-19T00:00:00"/>
    <s v="Shipped"/>
    <n v="7"/>
    <n v="2"/>
    <x v="39"/>
    <x v="1"/>
    <n v="4.8611111111111112E-2"/>
    <s v="Motor City Art Classics"/>
    <s v="Features include: Turnable front wheels; steering function; detailed interior; detailed engine; opening hood; opening trunk; opening doors; and detailed chassis."/>
    <n v="3252"/>
    <n v="85.68"/>
    <n v="136"/>
    <n v="4080"/>
    <n v="2570.4"/>
    <n v="1509.6"/>
  </r>
  <r>
    <n v="10273"/>
    <s v="S18_3029"/>
    <n v="34"/>
    <n v="84.3"/>
    <n v="2"/>
    <x v="77"/>
    <x v="77"/>
    <x v="77"/>
    <n v="2555467"/>
    <s v="Rue Joseph-Bens 532 "/>
    <s v="Bruxelles"/>
    <s v="B1180"/>
    <x v="10"/>
    <n v="1401"/>
    <n v="79900"/>
    <n v="10221"/>
    <d v="2004-02-18T00:00:00"/>
    <d v="2004-02-26T00:00:00"/>
    <d v="2004-02-19T00:00:00"/>
    <s v="Shipped"/>
    <n v="7"/>
    <n v="2"/>
    <x v="56"/>
    <x v="4"/>
    <n v="5.4166666666666669E-2"/>
    <s v="Min Lin Diecast"/>
    <s v="Exact replica. Wood and Metal. Many extras including rigging, long boats, pilot house, anchors, etc. Comes with three masts, all square-rigged."/>
    <n v="4259"/>
    <n v="51.61"/>
    <n v="86.02"/>
    <n v="2866.2"/>
    <n v="1754.74"/>
    <n v="1111.4599999999998"/>
  </r>
  <r>
    <n v="10273"/>
    <s v="S18_3140"/>
    <n v="40"/>
    <n v="117.47"/>
    <n v="13"/>
    <x v="77"/>
    <x v="77"/>
    <x v="77"/>
    <n v="2555467"/>
    <s v="Rue Joseph-Bens 532 "/>
    <s v="Bruxelles"/>
    <s v="B1180"/>
    <x v="10"/>
    <n v="1401"/>
    <n v="79900"/>
    <n v="10221"/>
    <d v="2004-02-18T00:00:00"/>
    <d v="2004-02-26T00:00:00"/>
    <d v="2004-02-19T00:00:00"/>
    <s v="Shipped"/>
    <n v="7"/>
    <n v="2"/>
    <x v="42"/>
    <x v="0"/>
    <n v="5.4166666666666669E-2"/>
    <s v="Unimax Art Galleries"/>
    <s v="Features opening trunk,  working steering system"/>
    <n v="3913"/>
    <n v="68.3"/>
    <n v="136.59"/>
    <n v="4698.8"/>
    <n v="2732"/>
    <n v="1966.8000000000002"/>
  </r>
  <r>
    <n v="10273"/>
    <s v="S18_3259"/>
    <n v="47"/>
    <n v="87.73"/>
    <n v="15"/>
    <x v="77"/>
    <x v="77"/>
    <x v="77"/>
    <n v="2555467"/>
    <s v="Rue Joseph-Bens 532 "/>
    <s v="Bruxelles"/>
    <s v="B1180"/>
    <x v="10"/>
    <n v="1401"/>
    <n v="79900"/>
    <n v="10221"/>
    <d v="2004-02-18T00:00:00"/>
    <d v="2004-02-26T00:00:00"/>
    <d v="2004-02-19T00:00:00"/>
    <s v="Shipped"/>
    <n v="7"/>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123.3100000000004"/>
    <n v="3175.32"/>
    <n v="947.99000000000024"/>
  </r>
  <r>
    <n v="10273"/>
    <s v="S18_3856"/>
    <n v="50"/>
    <n v="105.87"/>
    <n v="1"/>
    <x v="77"/>
    <x v="77"/>
    <x v="77"/>
    <n v="2555467"/>
    <s v="Rue Joseph-Bens 532 "/>
    <s v="Bruxelles"/>
    <s v="B1180"/>
    <x v="10"/>
    <n v="1401"/>
    <n v="79900"/>
    <n v="10221"/>
    <d v="2004-02-18T00:00:00"/>
    <d v="2004-02-26T00:00:00"/>
    <d v="2004-02-19T00:00:00"/>
    <s v="Shipped"/>
    <n v="7"/>
    <n v="2"/>
    <x v="57"/>
    <x v="0"/>
    <n v="5.4166666666666669E-2"/>
    <s v="Exoto Designs"/>
    <s v="Features opening hood, opening doors, opening trunk, wide white wall tires, front door arm rests, working steering system, leather upholstery. Color black."/>
    <n v="2378"/>
    <n v="64.58"/>
    <n v="105.87"/>
    <n v="5293.5"/>
    <n v="3229"/>
    <n v="2064.5"/>
  </r>
  <r>
    <n v="10273"/>
    <s v="S18_4522"/>
    <n v="33"/>
    <n v="72.849999999999994"/>
    <n v="12"/>
    <x v="77"/>
    <x v="77"/>
    <x v="77"/>
    <n v="2555467"/>
    <s v="Rue Joseph-Bens 532 "/>
    <s v="Bruxelles"/>
    <s v="B1180"/>
    <x v="10"/>
    <n v="1401"/>
    <n v="79900"/>
    <n v="10221"/>
    <d v="2004-02-18T00:00:00"/>
    <d v="2004-02-26T00:00:00"/>
    <d v="2004-02-19T00:00:00"/>
    <s v="Shipped"/>
    <n v="7"/>
    <n v="2"/>
    <x v="44"/>
    <x v="0"/>
    <n v="5.4166666666666669E-2"/>
    <s v="Exoto Designs"/>
    <s v="Features opening trunk,  working steering system"/>
    <n v="8290"/>
    <n v="52.66"/>
    <n v="87.77"/>
    <n v="2404.0499999999997"/>
    <n v="1737.78"/>
    <n v="666.26999999999975"/>
  </r>
  <r>
    <n v="10273"/>
    <s v="S24_2011"/>
    <n v="22"/>
    <n v="103.23"/>
    <n v="11"/>
    <x v="77"/>
    <x v="77"/>
    <x v="77"/>
    <n v="2555467"/>
    <s v="Rue Joseph-Bens 532 "/>
    <s v="Bruxelles"/>
    <s v="B1180"/>
    <x v="10"/>
    <n v="1401"/>
    <n v="79900"/>
    <n v="10221"/>
    <d v="2004-02-18T00:00:00"/>
    <d v="2004-02-26T00:00:00"/>
    <d v="2004-02-19T00:00:00"/>
    <s v="Shipped"/>
    <n v="7"/>
    <n v="2"/>
    <x v="45"/>
    <x v="4"/>
    <n v="5.8333333333333327E-2"/>
    <s v="Carousel DieCast Legends"/>
    <s v="All wood with canvas sails. Many extras including rigging, long boats, pilot house, anchors, etc. Comes with 4 masts, all square-rigged."/>
    <n v="1898"/>
    <n v="82.34"/>
    <n v="122.89"/>
    <n v="2271.06"/>
    <n v="1811.48"/>
    <n v="459.57999999999993"/>
  </r>
  <r>
    <n v="10273"/>
    <s v="S24_3151"/>
    <n v="27"/>
    <n v="84.08"/>
    <n v="6"/>
    <x v="77"/>
    <x v="77"/>
    <x v="77"/>
    <n v="2555467"/>
    <s v="Rue Joseph-Bens 532 "/>
    <s v="Bruxelles"/>
    <s v="B1180"/>
    <x v="10"/>
    <n v="1401"/>
    <n v="79900"/>
    <n v="10221"/>
    <d v="2004-02-18T00:00:00"/>
    <d v="2004-02-26T00:00:00"/>
    <d v="2004-02-19T00:00:00"/>
    <s v="Shipped"/>
    <n v="7"/>
    <n v="2"/>
    <x v="46"/>
    <x v="0"/>
    <n v="5.8333333333333327E-2"/>
    <s v="Min Lin Diecast"/>
    <s v="This model features chrome trim and grille, opening hood, opening doors, opening trunk, detailed engine, working steering system. Color white."/>
    <n v="9173"/>
    <n v="46.91"/>
    <n v="88.51"/>
    <n v="2270.16"/>
    <n v="1266.57"/>
    <n v="1003.5899999999999"/>
  </r>
  <r>
    <n v="10273"/>
    <s v="S24_3816"/>
    <n v="48"/>
    <n v="83.86"/>
    <n v="3"/>
    <x v="77"/>
    <x v="77"/>
    <x v="77"/>
    <n v="2555467"/>
    <s v="Rue Joseph-Bens 532 "/>
    <s v="Bruxelles"/>
    <s v="B1180"/>
    <x v="10"/>
    <n v="1401"/>
    <n v="79900"/>
    <n v="10221"/>
    <d v="2004-02-18T00:00:00"/>
    <d v="2004-02-26T00:00:00"/>
    <d v="2004-02-19T00:00:00"/>
    <s v="Shipped"/>
    <n v="7"/>
    <n v="2"/>
    <x v="47"/>
    <x v="0"/>
    <n v="5.8333333333333327E-2"/>
    <s v="Carousel DieCast Legends"/>
    <s v="Chrome Trim, Chrome Grille, Opening Hood, Opening Doors, Opening Trunk, Detailed Engine, Working Steering System. Color black."/>
    <n v="6621"/>
    <n v="48.64"/>
    <n v="83.86"/>
    <n v="4025.2799999999997"/>
    <n v="2334.7200000000003"/>
    <n v="1690.5599999999995"/>
  </r>
  <r>
    <n v="10273"/>
    <s v="S700_1138"/>
    <n v="21"/>
    <n v="66"/>
    <n v="7"/>
    <x v="77"/>
    <x v="77"/>
    <x v="77"/>
    <n v="2555467"/>
    <s v="Rue Joseph-Bens 532 "/>
    <s v="Bruxelles"/>
    <s v="B1180"/>
    <x v="10"/>
    <n v="1401"/>
    <n v="79900"/>
    <n v="10221"/>
    <d v="2004-02-18T00:00:00"/>
    <d v="2004-02-26T00:00:00"/>
    <d v="2004-02-19T00:00:00"/>
    <s v="Shipped"/>
    <n v="7"/>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386"/>
    <n v="714"/>
    <n v="672"/>
  </r>
  <r>
    <n v="10273"/>
    <s v="S700_1938"/>
    <n v="21"/>
    <n v="77.95"/>
    <n v="14"/>
    <x v="77"/>
    <x v="77"/>
    <x v="77"/>
    <n v="2555467"/>
    <s v="Rue Joseph-Bens 532 "/>
    <s v="Bruxelles"/>
    <s v="B1180"/>
    <x v="10"/>
    <n v="1401"/>
    <n v="79900"/>
    <n v="10221"/>
    <d v="2004-02-18T00:00:00"/>
    <d v="2004-02-26T00:00:00"/>
    <d v="2004-02-19T00:00:00"/>
    <s v="Shipped"/>
    <n v="7"/>
    <n v="2"/>
    <x v="49"/>
    <x v="4"/>
    <n v="0.52777777777777779"/>
    <s v="Studio M Art Models"/>
    <s v="Measures 31 1/2 inches Long x 25 1/2 inches High x 10 5/8 inches Wide_x000a_All wood with canvas sail. Extras include long boats, rigging, ladders, railing, anchors, side cannons, hand painted, etc."/>
    <n v="737"/>
    <n v="43.3"/>
    <n v="86.61"/>
    <n v="1636.95"/>
    <n v="909.3"/>
    <n v="727.65000000000009"/>
  </r>
  <r>
    <n v="10273"/>
    <s v="S700_2610"/>
    <n v="42"/>
    <n v="57.82"/>
    <n v="5"/>
    <x v="77"/>
    <x v="77"/>
    <x v="77"/>
    <n v="2555467"/>
    <s v="Rue Joseph-Bens 532 "/>
    <s v="Bruxelles"/>
    <s v="B1180"/>
    <x v="10"/>
    <n v="1401"/>
    <n v="79900"/>
    <n v="10221"/>
    <d v="2004-02-18T00:00:00"/>
    <d v="2004-02-26T00:00:00"/>
    <d v="2004-02-19T00:00:00"/>
    <s v="Shipped"/>
    <n v="7"/>
    <n v="2"/>
    <x v="50"/>
    <x v="4"/>
    <n v="0.52777777777777779"/>
    <s v="Red Start Diecast"/>
    <s v="All wood with canvas sails. Measures 31 1/2&quot; Length x 22 3/8&quot; High x 8 1/4&quot; Width. Extras include 4 boats on deck, sea sprite on bow, anchors, copper railing, pilot houses, etc."/>
    <n v="7083"/>
    <n v="33.97"/>
    <n v="72.28"/>
    <n v="2428.44"/>
    <n v="1426.74"/>
    <n v="1001.7"/>
  </r>
  <r>
    <n v="10273"/>
    <s v="S700_3505"/>
    <n v="40"/>
    <n v="91.15"/>
    <n v="8"/>
    <x v="77"/>
    <x v="77"/>
    <x v="77"/>
    <n v="2555467"/>
    <s v="Rue Joseph-Bens 532 "/>
    <s v="Bruxelles"/>
    <s v="B1180"/>
    <x v="10"/>
    <n v="1401"/>
    <n v="79900"/>
    <n v="10221"/>
    <d v="2004-02-18T00:00:00"/>
    <d v="2004-02-26T00:00:00"/>
    <d v="2004-02-19T00:00:00"/>
    <s v="Shipped"/>
    <n v="7"/>
    <n v="2"/>
    <x v="51"/>
    <x v="4"/>
    <n v="0.52777777777777779"/>
    <s v="Carousel DieCast Legends"/>
    <s v="Completed model measures 19 1/2 inches long, 9 inches high, 3inches wide and is in barn red/black. All wood and metal."/>
    <n v="1956"/>
    <n v="51.09"/>
    <n v="100.17"/>
    <n v="3646"/>
    <n v="2043.6000000000001"/>
    <n v="1602.3999999999999"/>
  </r>
  <r>
    <n v="10273"/>
    <s v="S700_3962"/>
    <n v="26"/>
    <n v="89.38"/>
    <n v="9"/>
    <x v="77"/>
    <x v="77"/>
    <x v="77"/>
    <n v="2555467"/>
    <s v="Rue Joseph-Bens 532 "/>
    <s v="Bruxelles"/>
    <s v="B1180"/>
    <x v="10"/>
    <n v="1401"/>
    <n v="79900"/>
    <n v="10221"/>
    <d v="2004-02-18T00:00:00"/>
    <d v="2004-02-26T00:00:00"/>
    <d v="2004-02-19T00:00:00"/>
    <s v="Shipped"/>
    <n v="7"/>
    <n v="2"/>
    <x v="52"/>
    <x v="4"/>
    <n v="0.52777777777777779"/>
    <s v="Welly Diecast Productions"/>
    <s v="Exact replica. Wood and Metal. Many extras including rigging, long boats, pilot house, anchors, etc. Comes with three masts, all square-rigged."/>
    <n v="5088"/>
    <n v="53.63"/>
    <n v="99.31"/>
    <n v="2323.88"/>
    <n v="1394.38"/>
    <n v="929.5"/>
  </r>
  <r>
    <n v="10273"/>
    <s v="S72_3212"/>
    <n v="37"/>
    <n v="51.32"/>
    <n v="10"/>
    <x v="77"/>
    <x v="77"/>
    <x v="77"/>
    <n v="2555467"/>
    <s v="Rue Joseph-Bens 532 "/>
    <s v="Bruxelles"/>
    <s v="B1180"/>
    <x v="10"/>
    <n v="1401"/>
    <n v="79900"/>
    <n v="10221"/>
    <d v="2004-02-18T00:00:00"/>
    <d v="2004-02-26T00:00:00"/>
    <d v="2004-02-19T00:00:00"/>
    <s v="Shipped"/>
    <n v="7"/>
    <n v="2"/>
    <x v="53"/>
    <x v="4"/>
    <n v="9.1666666666666674E-2"/>
    <s v="Unimax Art Galleries"/>
    <s v="Measures 38 inches Long x 33 3/4 inches High. Includes a stand._x000a_Many extras including rigging, long boats, pilot house, anchors, etc. Comes with 2 masts, all square-rigged"/>
    <n v="414"/>
    <n v="33.299999999999997"/>
    <n v="54.6"/>
    <n v="1898.84"/>
    <n v="1232.0999999999999"/>
    <n v="666.74"/>
  </r>
  <r>
    <n v="10274"/>
    <s v="S18_1662"/>
    <n v="41"/>
    <n v="129.31"/>
    <n v="1"/>
    <x v="39"/>
    <x v="39"/>
    <x v="39"/>
    <n v="6175558555"/>
    <s v="7825 Douglas Av. "/>
    <s v="Brickhaven"/>
    <n v="58339"/>
    <x v="0"/>
    <n v="1188"/>
    <n v="70700"/>
    <n v="10147"/>
    <d v="2003-09-05T00:00:00"/>
    <d v="2003-09-12T00:00:00"/>
    <d v="2003-09-09T00:00:00"/>
    <s v="Shipped"/>
    <n v="6"/>
    <n v="3"/>
    <x v="54"/>
    <x v="5"/>
    <n v="5.4166666666666669E-2"/>
    <s v="Red Start Diecast"/>
    <s v="1:18 scale replica of actual Army's UH-60L BLACK HAWK Helicopter. 100% hand-assembled. Features rotating rotor blades, propeller blades and rubber wheels."/>
    <n v="5330"/>
    <n v="77.27"/>
    <n v="157.69"/>
    <n v="5301.71"/>
    <n v="3168.0699999999997"/>
    <n v="2133.6400000000003"/>
  </r>
  <r>
    <n v="10274"/>
    <s v="S24_2841"/>
    <n v="40"/>
    <n v="56.86"/>
    <n v="2"/>
    <x v="39"/>
    <x v="39"/>
    <x v="39"/>
    <n v="6175558555"/>
    <s v="7825 Douglas Av. "/>
    <s v="Brickhaven"/>
    <n v="58339"/>
    <x v="0"/>
    <n v="1188"/>
    <n v="70700"/>
    <n v="10147"/>
    <d v="2003-09-05T00:00:00"/>
    <d v="2003-09-12T00:00:00"/>
    <d v="2003-09-09T00:00:00"/>
    <s v="Shipped"/>
    <n v="6"/>
    <n v="3"/>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274.4"/>
    <n v="1370"/>
    <n v="904.40000000000009"/>
  </r>
  <r>
    <n v="10274"/>
    <s v="S24_3420"/>
    <n v="24"/>
    <n v="65.09"/>
    <n v="3"/>
    <x v="39"/>
    <x v="39"/>
    <x v="39"/>
    <n v="6175558555"/>
    <s v="7825 Douglas Av. "/>
    <s v="Brickhaven"/>
    <n v="58339"/>
    <x v="0"/>
    <n v="1188"/>
    <n v="70700"/>
    <n v="10147"/>
    <d v="2003-09-05T00:00:00"/>
    <d v="2003-09-12T00:00:00"/>
    <d v="2003-09-09T00:00:00"/>
    <s v="Shipped"/>
    <n v="6"/>
    <n v="3"/>
    <x v="60"/>
    <x v="0"/>
    <n v="5.8333333333333327E-2"/>
    <s v="Autoart Studio Design"/>
    <s v="Features opening hood, opening doors, opening trunk, wide white wall tires, front door arm rests, working steering system"/>
    <n v="2902"/>
    <n v="26.3"/>
    <n v="65.75"/>
    <n v="1562.16"/>
    <n v="631.20000000000005"/>
    <n v="930.96"/>
  </r>
  <r>
    <n v="10274"/>
    <s v="S700_2047"/>
    <n v="24"/>
    <n v="75.13"/>
    <n v="5"/>
    <x v="39"/>
    <x v="39"/>
    <x v="39"/>
    <n v="6175558555"/>
    <s v="7825 Douglas Av. "/>
    <s v="Brickhaven"/>
    <n v="58339"/>
    <x v="0"/>
    <n v="1188"/>
    <n v="70700"/>
    <n v="10147"/>
    <d v="2003-09-05T00:00:00"/>
    <d v="2003-09-12T00:00:00"/>
    <d v="2003-09-09T00:00:00"/>
    <s v="Shipped"/>
    <n v="6"/>
    <n v="3"/>
    <x v="66"/>
    <x v="4"/>
    <n v="0.52777777777777779"/>
    <s v="Unimax Art Galleries"/>
    <s v="Measures 30 inches Long x 27 1/2 inches High x 4 3/4 inches Wide. _x000a_Many extras including rigging, long boats, pilot house, anchors, etc. Comes with three masts, all square-rigged."/>
    <n v="3501"/>
    <n v="39.83"/>
    <n v="90.52"/>
    <n v="1803.12"/>
    <n v="955.92"/>
    <n v="847.19999999999993"/>
  </r>
  <r>
    <n v="10274"/>
    <s v="S72_1253"/>
    <n v="32"/>
    <n v="49.66"/>
    <n v="4"/>
    <x v="39"/>
    <x v="39"/>
    <x v="39"/>
    <n v="6175558555"/>
    <s v="7825 Douglas Av. "/>
    <s v="Brickhaven"/>
    <n v="58339"/>
    <x v="0"/>
    <n v="1188"/>
    <n v="70700"/>
    <n v="10147"/>
    <d v="2003-09-05T00:00:00"/>
    <d v="2003-09-12T00:00:00"/>
    <d v="2003-09-09T00:00:00"/>
    <s v="Shipped"/>
    <n v="6"/>
    <n v="3"/>
    <x v="71"/>
    <x v="5"/>
    <n v="9.1666666666666674E-2"/>
    <s v="Motor City Art Classics"/>
    <s v="10&quot; Wingspan with retractable landing gears.Comes with pilot"/>
    <n v="4857"/>
    <n v="32.770000000000003"/>
    <n v="49.66"/>
    <n v="1589.12"/>
    <n v="1048.6400000000001"/>
    <n v="540.47999999999979"/>
  </r>
  <r>
    <n v="10275"/>
    <s v="S10_1678"/>
    <n v="45"/>
    <n v="81.349999999999994"/>
    <n v="1"/>
    <x v="92"/>
    <x v="92"/>
    <x v="92"/>
    <n v="40678555"/>
    <s v="67, rue des Cinquante Otages "/>
    <s v="Nantes"/>
    <n v="44000"/>
    <x v="9"/>
    <n v="1370"/>
    <n v="118200"/>
    <n v="10275"/>
    <d v="2004-07-23T00:00:00"/>
    <d v="2004-08-02T00:00:00"/>
    <d v="2004-07-29T00:00:00"/>
    <s v="Shipped"/>
    <n v="7"/>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660.7499999999995"/>
    <n v="2196.4500000000003"/>
    <n v="1464.2999999999993"/>
  </r>
  <r>
    <n v="10275"/>
    <s v="S10_2016"/>
    <n v="22"/>
    <n v="115.37"/>
    <n v="4"/>
    <x v="92"/>
    <x v="92"/>
    <x v="92"/>
    <n v="40678555"/>
    <s v="67, rue des Cinquante Otages "/>
    <s v="Nantes"/>
    <n v="44000"/>
    <x v="9"/>
    <n v="1370"/>
    <n v="118200"/>
    <n v="10275"/>
    <d v="2004-07-23T00:00:00"/>
    <d v="2004-08-02T00:00:00"/>
    <d v="2004-07-29T00:00:00"/>
    <s v="Shipped"/>
    <n v="7"/>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538.1400000000003"/>
    <n v="1517.78"/>
    <n v="1020.3600000000004"/>
  </r>
  <r>
    <n v="10275"/>
    <s v="S10_4698"/>
    <n v="36"/>
    <n v="154.93"/>
    <n v="3"/>
    <x v="92"/>
    <x v="92"/>
    <x v="92"/>
    <n v="40678555"/>
    <s v="67, rue des Cinquante Otages "/>
    <s v="Nantes"/>
    <n v="44000"/>
    <x v="9"/>
    <n v="1370"/>
    <n v="118200"/>
    <n v="10275"/>
    <d v="2004-07-23T00:00:00"/>
    <d v="2004-08-02T00:00:00"/>
    <d v="2004-07-29T00:00:00"/>
    <s v="Shipped"/>
    <n v="7"/>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5577.4800000000005"/>
    <n v="3276.72"/>
    <n v="2300.7600000000007"/>
  </r>
  <r>
    <n v="10275"/>
    <s v="S18_2581"/>
    <n v="35"/>
    <n v="70.12"/>
    <n v="9"/>
    <x v="92"/>
    <x v="92"/>
    <x v="92"/>
    <n v="40678555"/>
    <s v="67, rue des Cinquante Otages "/>
    <s v="Nantes"/>
    <n v="44000"/>
    <x v="9"/>
    <n v="1370"/>
    <n v="118200"/>
    <n v="10275"/>
    <d v="2004-07-23T00:00:00"/>
    <d v="2004-08-02T00:00:00"/>
    <d v="2004-07-29T00:00:00"/>
    <s v="Shipped"/>
    <n v="7"/>
    <n v="5"/>
    <x v="55"/>
    <x v="5"/>
    <n v="9.1666666999999993E-2"/>
    <s v="Gearbox Collectibles"/>
    <s v="Has retractable wheels and comes with a stand"/>
    <n v="992"/>
    <n v="49"/>
    <n v="84.48"/>
    <n v="2454.2000000000003"/>
    <n v="1715"/>
    <n v="739.20000000000027"/>
  </r>
  <r>
    <n v="10275"/>
    <s v="S18_2625"/>
    <n v="37"/>
    <n v="52.09"/>
    <n v="5"/>
    <x v="92"/>
    <x v="92"/>
    <x v="92"/>
    <n v="40678555"/>
    <s v="67, rue des Cinquante Otages "/>
    <s v="Nantes"/>
    <n v="44000"/>
    <x v="9"/>
    <n v="1370"/>
    <n v="118200"/>
    <n v="10275"/>
    <d v="2004-07-23T00:00:00"/>
    <d v="2004-08-02T00:00:00"/>
    <d v="2004-07-29T00:00:00"/>
    <s v="Shipped"/>
    <n v="7"/>
    <n v="5"/>
    <x v="76"/>
    <x v="6"/>
    <n v="5.4166666666666669E-2"/>
    <s v="Welly Diecast Productions"/>
    <s v="Intricately detailed with chrome accents and trim, official die-struck logos and baked enamel finish."/>
    <n v="4357"/>
    <n v="24.23"/>
    <n v="60.57"/>
    <n v="1927.3300000000002"/>
    <n v="896.51"/>
    <n v="1030.8200000000002"/>
  </r>
  <r>
    <n v="10275"/>
    <s v="S24_1578"/>
    <n v="21"/>
    <n v="105.94"/>
    <n v="2"/>
    <x v="92"/>
    <x v="92"/>
    <x v="92"/>
    <n v="40678555"/>
    <s v="67, rue des Cinquante Otages "/>
    <s v="Nantes"/>
    <n v="44000"/>
    <x v="9"/>
    <n v="1370"/>
    <n v="118200"/>
    <n v="10275"/>
    <d v="2004-07-23T00:00:00"/>
    <d v="2004-08-02T00:00:00"/>
    <d v="2004-07-29T00:00:00"/>
    <s v="Shipped"/>
    <n v="7"/>
    <n v="5"/>
    <x v="77"/>
    <x v="6"/>
    <n v="5.8333333333333327E-2"/>
    <s v="Autoart Studio Design"/>
    <s v="Detailed scale replica with working suspension and constructed from over 70 parts"/>
    <n v="7003"/>
    <n v="60.86"/>
    <n v="112.7"/>
    <n v="2224.7399999999998"/>
    <n v="1278.06"/>
    <n v="946.67999999999984"/>
  </r>
  <r>
    <n v="10275"/>
    <s v="S24_1785"/>
    <n v="25"/>
    <n v="97.38"/>
    <n v="11"/>
    <x v="92"/>
    <x v="92"/>
    <x v="92"/>
    <n v="40678555"/>
    <s v="67, rue des Cinquante Otages "/>
    <s v="Nantes"/>
    <n v="44000"/>
    <x v="9"/>
    <n v="1370"/>
    <n v="118200"/>
    <n v="10275"/>
    <d v="2004-07-23T00:00:00"/>
    <d v="2004-08-02T00:00:00"/>
    <d v="2004-07-29T00:00:00"/>
    <s v="Shipped"/>
    <n v="7"/>
    <n v="5"/>
    <x v="58"/>
    <x v="5"/>
    <n v="5.8333333333333327E-2"/>
    <s v="Classic Metal Creations"/>
    <s v="Official logos and insignias"/>
    <n v="3627"/>
    <n v="66.739999999999995"/>
    <n v="109.42"/>
    <n v="2434.5"/>
    <n v="1668.4999999999998"/>
    <n v="766.00000000000023"/>
  </r>
  <r>
    <n v="10275"/>
    <s v="S24_2000"/>
    <n v="30"/>
    <n v="61.7"/>
    <n v="6"/>
    <x v="92"/>
    <x v="92"/>
    <x v="92"/>
    <n v="40678555"/>
    <s v="67, rue des Cinquante Otages "/>
    <s v="Nantes"/>
    <n v="44000"/>
    <x v="9"/>
    <n v="1370"/>
    <n v="118200"/>
    <n v="10275"/>
    <d v="2004-07-23T00:00:00"/>
    <d v="2004-08-02T00:00:00"/>
    <d v="2004-07-29T00:00:00"/>
    <s v="Shipped"/>
    <n v="7"/>
    <n v="5"/>
    <x v="78"/>
    <x v="6"/>
    <n v="5.8333333333333327E-2"/>
    <s v="Highway 66 Mini Classics"/>
    <s v="Detailed scale replica with working suspension and constructed from over 70 parts"/>
    <n v="15"/>
    <n v="37.32"/>
    <n v="76.17"/>
    <n v="1851"/>
    <n v="1119.5999999999999"/>
    <n v="731.40000000000009"/>
  </r>
  <r>
    <n v="10275"/>
    <s v="S24_3949"/>
    <n v="41"/>
    <n v="58"/>
    <n v="18"/>
    <x v="92"/>
    <x v="92"/>
    <x v="92"/>
    <n v="40678555"/>
    <s v="67, rue des Cinquante Otages "/>
    <s v="Nantes"/>
    <n v="44000"/>
    <x v="9"/>
    <n v="1370"/>
    <n v="118200"/>
    <n v="10275"/>
    <d v="2004-07-23T00:00:00"/>
    <d v="2004-08-02T00:00:00"/>
    <d v="2004-07-29T00:00:00"/>
    <s v="Shipped"/>
    <n v="7"/>
    <n v="5"/>
    <x v="61"/>
    <x v="5"/>
    <n v="5.8333333333333327E-2"/>
    <s v="Second Gear Diecast"/>
    <s v="Has retractable wheels and comes with a stand. Official logos and insignias."/>
    <n v="6812"/>
    <n v="29.34"/>
    <n v="68.239999999999995"/>
    <n v="2378"/>
    <n v="1202.94"/>
    <n v="1175.06"/>
  </r>
  <r>
    <n v="10275"/>
    <s v="S24_4278"/>
    <n v="27"/>
    <n v="67.38"/>
    <n v="10"/>
    <x v="92"/>
    <x v="92"/>
    <x v="92"/>
    <n v="40678555"/>
    <s v="67, rue des Cinquante Otages "/>
    <s v="Nantes"/>
    <n v="44000"/>
    <x v="9"/>
    <n v="1370"/>
    <n v="118200"/>
    <n v="10275"/>
    <d v="2004-07-23T00:00:00"/>
    <d v="2004-08-02T00:00:00"/>
    <d v="2004-07-29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819.2599999999998"/>
    <n v="978.20999999999992"/>
    <n v="841.04999999999984"/>
  </r>
  <r>
    <n v="10275"/>
    <s v="S32_1374"/>
    <n v="23"/>
    <n v="89.9"/>
    <n v="7"/>
    <x v="92"/>
    <x v="92"/>
    <x v="92"/>
    <n v="40678555"/>
    <s v="67, rue des Cinquante Otages "/>
    <s v="Nantes"/>
    <n v="44000"/>
    <x v="9"/>
    <n v="1370"/>
    <n v="118200"/>
    <n v="10275"/>
    <d v="2004-07-23T00:00:00"/>
    <d v="2004-08-02T00:00:00"/>
    <d v="2004-07-29T00:00:00"/>
    <s v="Shipped"/>
    <n v="7"/>
    <n v="5"/>
    <x v="79"/>
    <x v="6"/>
    <n v="6.3888888888888884E-2"/>
    <s v="Exoto Designs"/>
    <s v="Features official die-struck logos and baked enamel finish. Comes with stand."/>
    <n v="178"/>
    <n v="66.92"/>
    <n v="99.89"/>
    <n v="2067.7000000000003"/>
    <n v="1539.16"/>
    <n v="528.54000000000019"/>
  </r>
  <r>
    <n v="10275"/>
    <s v="S32_4289"/>
    <n v="28"/>
    <n v="58.47"/>
    <n v="12"/>
    <x v="92"/>
    <x v="92"/>
    <x v="92"/>
    <n v="40678555"/>
    <s v="67, rue des Cinquante Otages "/>
    <s v="Nantes"/>
    <n v="44000"/>
    <x v="9"/>
    <n v="1370"/>
    <n v="118200"/>
    <n v="10275"/>
    <d v="2004-07-23T00:00:00"/>
    <d v="2004-08-02T00:00:00"/>
    <d v="2004-07-29T00:00:00"/>
    <s v="Shipped"/>
    <n v="7"/>
    <n v="5"/>
    <x v="63"/>
    <x v="0"/>
    <n v="6.3888888888888884E-2"/>
    <s v="Highway 66 Mini Classics"/>
    <s v="This model features grille-mounted chrome horn, lift-up louvered hood, fold-down rumble seat, working steering system"/>
    <n v="136"/>
    <n v="33.020000000000003"/>
    <n v="68.790000000000006"/>
    <n v="1637.1599999999999"/>
    <n v="924.56000000000006"/>
    <n v="712.5999999999998"/>
  </r>
  <r>
    <n v="10275"/>
    <s v="S50_1341"/>
    <n v="38"/>
    <n v="40.15"/>
    <n v="13"/>
    <x v="92"/>
    <x v="92"/>
    <x v="92"/>
    <n v="40678555"/>
    <s v="67, rue des Cinquante Otages "/>
    <s v="Nantes"/>
    <n v="44000"/>
    <x v="9"/>
    <n v="1370"/>
    <n v="118200"/>
    <n v="10275"/>
    <d v="2004-07-23T00:00:00"/>
    <d v="2004-08-02T00:00:00"/>
    <d v="2004-07-29T00:00:00"/>
    <s v="Shipped"/>
    <n v="7"/>
    <n v="5"/>
    <x v="64"/>
    <x v="0"/>
    <n v="7.6388888888888895E-2"/>
    <s v="Studio M Art Models"/>
    <s v="Features opening trunk,  working steering system"/>
    <n v="7062"/>
    <n v="27.06"/>
    <n v="43.64"/>
    <n v="1525.7"/>
    <n v="1028.28"/>
    <n v="497.42000000000007"/>
  </r>
  <r>
    <n v="10275"/>
    <s v="S700_1691"/>
    <n v="32"/>
    <n v="85.86"/>
    <n v="14"/>
    <x v="92"/>
    <x v="92"/>
    <x v="92"/>
    <n v="40678555"/>
    <s v="67, rue des Cinquante Otages "/>
    <s v="Nantes"/>
    <n v="44000"/>
    <x v="9"/>
    <n v="1370"/>
    <n v="118200"/>
    <n v="10275"/>
    <d v="2004-07-23T00:00:00"/>
    <d v="2004-08-02T00:00:00"/>
    <d v="2004-07-29T00:00:00"/>
    <s v="Shipped"/>
    <n v="7"/>
    <n v="5"/>
    <x v="65"/>
    <x v="5"/>
    <n v="0.52777777777777779"/>
    <s v="Min Lin Diecast"/>
    <s v="Exact replia with official logos and insignias and retractable wheels"/>
    <n v="5841"/>
    <n v="51.15"/>
    <n v="91.34"/>
    <n v="2747.52"/>
    <n v="1636.8"/>
    <n v="1110.72"/>
  </r>
  <r>
    <n v="10275"/>
    <s v="S700_2466"/>
    <n v="39"/>
    <n v="82.77"/>
    <n v="16"/>
    <x v="92"/>
    <x v="92"/>
    <x v="92"/>
    <n v="40678555"/>
    <s v="67, rue des Cinquante Otages "/>
    <s v="Nantes"/>
    <n v="44000"/>
    <x v="9"/>
    <n v="1370"/>
    <n v="118200"/>
    <n v="10275"/>
    <d v="2004-07-23T00:00:00"/>
    <d v="2004-08-02T00:00:00"/>
    <d v="2004-07-29T00:00:00"/>
    <s v="Shipped"/>
    <n v="7"/>
    <n v="5"/>
    <x v="67"/>
    <x v="5"/>
    <n v="0.52777777777777779"/>
    <s v="Motor City Art Classics"/>
    <s v="Official logos and insignias. Working steering system. Rotating jet engines"/>
    <n v="9653"/>
    <n v="68.8"/>
    <n v="99.72"/>
    <n v="3228.0299999999997"/>
    <n v="2683.2"/>
    <n v="544.82999999999993"/>
  </r>
  <r>
    <n v="10275"/>
    <s v="S700_2834"/>
    <n v="48"/>
    <n v="102.04"/>
    <n v="8"/>
    <x v="92"/>
    <x v="92"/>
    <x v="92"/>
    <n v="40678555"/>
    <s v="67, rue des Cinquante Otages "/>
    <s v="Nantes"/>
    <n v="44000"/>
    <x v="9"/>
    <n v="1370"/>
    <n v="118200"/>
    <n v="10275"/>
    <d v="2004-07-23T00:00:00"/>
    <d v="2004-08-02T00:00:00"/>
    <d v="2004-07-29T00:00:00"/>
    <s v="Shipped"/>
    <n v="7"/>
    <n v="5"/>
    <x v="68"/>
    <x v="5"/>
    <n v="0.52777777777777779"/>
    <s v="Highway 66 Mini Classics"/>
    <s v="Exact replia with official logos and insignias and retractable wheels"/>
    <n v="7106"/>
    <n v="59.33"/>
    <n v="118.65"/>
    <n v="4897.92"/>
    <n v="2847.84"/>
    <n v="2050.08"/>
  </r>
  <r>
    <n v="10275"/>
    <s v="S700_3167"/>
    <n v="43"/>
    <n v="72"/>
    <n v="15"/>
    <x v="92"/>
    <x v="92"/>
    <x v="92"/>
    <n v="40678555"/>
    <s v="67, rue des Cinquante Otages "/>
    <s v="Nantes"/>
    <n v="44000"/>
    <x v="9"/>
    <n v="1370"/>
    <n v="118200"/>
    <n v="10275"/>
    <d v="2004-07-23T00:00:00"/>
    <d v="2004-08-02T00:00:00"/>
    <d v="2004-07-29T00:00:00"/>
    <s v="Shipped"/>
    <n v="7"/>
    <n v="5"/>
    <x v="69"/>
    <x v="5"/>
    <n v="9.1666666666666674E-2"/>
    <s v="Motor City Art Classics"/>
    <s v="10&quot; Wingspan with retractable landing gears.Comes with pilot"/>
    <n v="551"/>
    <n v="54.4"/>
    <n v="80"/>
    <n v="3096"/>
    <n v="2339.1999999999998"/>
    <n v="756.80000000000018"/>
  </r>
  <r>
    <n v="10275"/>
    <s v="S700_4002"/>
    <n v="31"/>
    <n v="59.96"/>
    <n v="17"/>
    <x v="92"/>
    <x v="92"/>
    <x v="92"/>
    <n v="40678555"/>
    <s v="67, rue des Cinquante Otages "/>
    <s v="Nantes"/>
    <n v="44000"/>
    <x v="9"/>
    <n v="1370"/>
    <n v="118200"/>
    <n v="10275"/>
    <d v="2004-07-23T00:00:00"/>
    <d v="2004-08-02T00:00:00"/>
    <d v="2004-07-29T00:00:00"/>
    <s v="Shipped"/>
    <n v="7"/>
    <n v="5"/>
    <x v="70"/>
    <x v="5"/>
    <n v="0.52777777777777779"/>
    <s v="Second Gear Diecast"/>
    <s v="Polished finish. Exact replia with official logos and insignias and retractable wheels"/>
    <n v="8820"/>
    <n v="36.270000000000003"/>
    <n v="74.03"/>
    <n v="1858.76"/>
    <n v="1124.3700000000001"/>
    <n v="734.38999999999987"/>
  </r>
  <r>
    <n v="10276"/>
    <s v="S12_1099"/>
    <n v="50"/>
    <n v="184.84"/>
    <n v="3"/>
    <x v="93"/>
    <x v="93"/>
    <x v="93"/>
    <n v="6175557555"/>
    <s v="7635 Spinnaker Dr. "/>
    <s v="Brickhaven"/>
    <n v="58339"/>
    <x v="0"/>
    <n v="1188"/>
    <n v="68700"/>
    <n v="10276"/>
    <d v="2004-08-02T00:00:00"/>
    <d v="2004-08-11T00:00:00"/>
    <d v="2004-08-08T00:00:00"/>
    <s v="Shipped"/>
    <n v="8"/>
    <n v="5"/>
    <x v="80"/>
    <x v="1"/>
    <n v="4.9999999999999996E-2"/>
    <s v="Autoart Studio Design"/>
    <s v="Hood, doors and trunk all open to reveal highly detailed interior features. Steering wheel actually turns the front wheels. Color dark green."/>
    <n v="68"/>
    <n v="95.34"/>
    <n v="194.57"/>
    <n v="9242"/>
    <n v="4767"/>
    <n v="4475"/>
  </r>
  <r>
    <n v="10276"/>
    <s v="S12_2823"/>
    <n v="43"/>
    <n v="150.62"/>
    <n v="14"/>
    <x v="93"/>
    <x v="93"/>
    <x v="93"/>
    <n v="6175557555"/>
    <s v="7635 Spinnaker Dr. "/>
    <s v="Brickhaven"/>
    <n v="58339"/>
    <x v="0"/>
    <n v="1188"/>
    <n v="68700"/>
    <n v="10276"/>
    <d v="2004-08-02T00:00:00"/>
    <d v="2004-08-11T00:00:00"/>
    <d v="2004-08-08T00:00:00"/>
    <s v="Shipped"/>
    <n v="8"/>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476.66"/>
    <n v="2849.6099999999997"/>
    <n v="3627.05"/>
  </r>
  <r>
    <n v="10276"/>
    <s v="S12_3380"/>
    <n v="47"/>
    <n v="104.52"/>
    <n v="1"/>
    <x v="93"/>
    <x v="93"/>
    <x v="93"/>
    <n v="6175557555"/>
    <s v="7635 Spinnaker Dr. "/>
    <s v="Brickhaven"/>
    <n v="58339"/>
    <x v="0"/>
    <n v="1188"/>
    <n v="68700"/>
    <n v="10276"/>
    <d v="2004-08-02T00:00:00"/>
    <d v="2004-08-11T00:00:00"/>
    <d v="2004-08-08T00:00:00"/>
    <s v="Shipped"/>
    <n v="8"/>
    <n v="5"/>
    <x v="81"/>
    <x v="1"/>
    <n v="4.9999999999999996E-2"/>
    <s v="Welly Diecast Productions"/>
    <s v="1:12 scale model of a 1968 Dodge Charger. Hood, doors and trunk all open to reveal highly detailed interior features. Steering wheel actually turns the front wheels. Color black"/>
    <n v="9123"/>
    <n v="75.16"/>
    <n v="117.44"/>
    <n v="4912.4399999999996"/>
    <n v="3532.52"/>
    <n v="1379.9199999999996"/>
  </r>
  <r>
    <n v="10276"/>
    <s v="S12_3990"/>
    <n v="38"/>
    <n v="67.83"/>
    <n v="4"/>
    <x v="93"/>
    <x v="93"/>
    <x v="93"/>
    <n v="6175557555"/>
    <s v="7635 Spinnaker Dr. "/>
    <s v="Brickhaven"/>
    <n v="58339"/>
    <x v="0"/>
    <n v="1188"/>
    <n v="68700"/>
    <n v="10276"/>
    <d v="2004-08-02T00:00:00"/>
    <d v="2004-08-11T00:00:00"/>
    <d v="2004-08-08T00:00:00"/>
    <s v="Shipped"/>
    <n v="8"/>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577.54"/>
    <n v="1212.96"/>
    <n v="1364.58"/>
  </r>
  <r>
    <n v="10276"/>
    <s v="S18_3278"/>
    <n v="38"/>
    <n v="78"/>
    <n v="6"/>
    <x v="93"/>
    <x v="93"/>
    <x v="93"/>
    <n v="6175557555"/>
    <s v="7635 Spinnaker Dr. "/>
    <s v="Brickhaven"/>
    <n v="58339"/>
    <x v="0"/>
    <n v="1188"/>
    <n v="68700"/>
    <n v="10276"/>
    <d v="2004-08-02T00:00:00"/>
    <d v="2004-08-11T00:00:00"/>
    <d v="2004-08-08T00:00:00"/>
    <s v="Shipped"/>
    <n v="8"/>
    <n v="5"/>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964"/>
    <n v="1863.8999999999999"/>
    <n v="1100.1000000000001"/>
  </r>
  <r>
    <n v="10276"/>
    <s v="S18_3482"/>
    <n v="30"/>
    <n v="139.63999999999999"/>
    <n v="5"/>
    <x v="93"/>
    <x v="93"/>
    <x v="93"/>
    <n v="6175557555"/>
    <s v="7635 Spinnaker Dr. "/>
    <s v="Brickhaven"/>
    <n v="58339"/>
    <x v="0"/>
    <n v="1188"/>
    <n v="68700"/>
    <n v="10276"/>
    <d v="2004-08-02T00:00:00"/>
    <d v="2004-08-11T00:00:00"/>
    <d v="2004-08-08T00:00:00"/>
    <s v="Shipped"/>
    <n v="8"/>
    <n v="5"/>
    <x v="86"/>
    <x v="1"/>
    <n v="5.4166666666666669E-2"/>
    <s v="Gearbox Collectibles"/>
    <s v="Highly detailed 1976 Ford Gran Torino &quot;Starsky and Hutch&quot; diecast model. Very well constructed and painted in red and white patterns."/>
    <n v="9127"/>
    <n v="73.489999999999995"/>
    <n v="146.99"/>
    <n v="4189.2"/>
    <n v="2204.6999999999998"/>
    <n v="1984.5"/>
  </r>
  <r>
    <n v="10276"/>
    <s v="S18_3782"/>
    <n v="33"/>
    <n v="54.71"/>
    <n v="9"/>
    <x v="93"/>
    <x v="93"/>
    <x v="93"/>
    <n v="6175557555"/>
    <s v="7635 Spinnaker Dr. "/>
    <s v="Brickhaven"/>
    <n v="58339"/>
    <x v="0"/>
    <n v="1188"/>
    <n v="68700"/>
    <n v="10276"/>
    <d v="2004-08-02T00:00:00"/>
    <d v="2004-08-11T00:00:00"/>
    <d v="2004-08-08T00:00:00"/>
    <s v="Shipped"/>
    <n v="8"/>
    <n v="5"/>
    <x v="87"/>
    <x v="6"/>
    <n v="5.4166666666666669E-2"/>
    <s v="Studio M Art Models"/>
    <s v="Features rotating wheels , working kick stand. Comes with stand."/>
    <n v="7689"/>
    <n v="32.950000000000003"/>
    <n v="62.17"/>
    <n v="1805.43"/>
    <n v="1087.3500000000001"/>
    <n v="718.07999999999993"/>
  </r>
  <r>
    <n v="10276"/>
    <s v="S18_4721"/>
    <n v="48"/>
    <n v="120.53"/>
    <n v="8"/>
    <x v="93"/>
    <x v="93"/>
    <x v="93"/>
    <n v="6175557555"/>
    <s v="7635 Spinnaker Dr. "/>
    <s v="Brickhaven"/>
    <n v="58339"/>
    <x v="0"/>
    <n v="1188"/>
    <n v="68700"/>
    <n v="10276"/>
    <d v="2004-08-02T00:00:00"/>
    <d v="2004-08-11T00:00:00"/>
    <d v="2004-08-08T00:00:00"/>
    <s v="Shipped"/>
    <n v="8"/>
    <n v="5"/>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785.4400000000005"/>
    <n v="3356.6400000000003"/>
    <n v="2428.8000000000002"/>
  </r>
  <r>
    <n v="10276"/>
    <s v="S24_2360"/>
    <n v="46"/>
    <n v="61.64"/>
    <n v="12"/>
    <x v="93"/>
    <x v="93"/>
    <x v="93"/>
    <n v="6175557555"/>
    <s v="7635 Spinnaker Dr. "/>
    <s v="Brickhaven"/>
    <n v="58339"/>
    <x v="0"/>
    <n v="1188"/>
    <n v="68700"/>
    <n v="10276"/>
    <d v="2004-08-02T00:00:00"/>
    <d v="2004-08-11T00:00:00"/>
    <d v="2004-08-08T00:00:00"/>
    <s v="Shipped"/>
    <n v="8"/>
    <n v="5"/>
    <x v="89"/>
    <x v="6"/>
    <n v="5.8333333333333327E-2"/>
    <s v="Highway 66 Mini Classics"/>
    <s v="Features two-tone paint with chrome accents, superior die-cast detail , rotating wheels , working kick stand"/>
    <n v="6840"/>
    <n v="47.1"/>
    <n v="69.260000000000005"/>
    <n v="2835.44"/>
    <n v="2166.6"/>
    <n v="668.84000000000015"/>
  </r>
  <r>
    <n v="10276"/>
    <s v="S24_3371"/>
    <n v="20"/>
    <n v="58.17"/>
    <n v="2"/>
    <x v="93"/>
    <x v="93"/>
    <x v="93"/>
    <n v="6175557555"/>
    <s v="7635 Spinnaker Dr. "/>
    <s v="Brickhaven"/>
    <n v="58339"/>
    <x v="0"/>
    <n v="1188"/>
    <n v="68700"/>
    <n v="10276"/>
    <d v="2004-08-02T00:00:00"/>
    <d v="2004-08-11T00:00:00"/>
    <d v="2004-08-08T00:00:00"/>
    <s v="Shipped"/>
    <n v="8"/>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163.4000000000001"/>
    <n v="771.59999999999991"/>
    <n v="391.80000000000018"/>
  </r>
  <r>
    <n v="10276"/>
    <s v="S24_4620"/>
    <n v="48"/>
    <n v="67.099999999999994"/>
    <n v="7"/>
    <x v="93"/>
    <x v="93"/>
    <x v="93"/>
    <n v="6175557555"/>
    <s v="7635 Spinnaker Dr. "/>
    <s v="Brickhaven"/>
    <n v="58339"/>
    <x v="0"/>
    <n v="1188"/>
    <n v="68700"/>
    <n v="10276"/>
    <d v="2004-08-02T00:00:00"/>
    <d v="2004-08-11T00:00:00"/>
    <d v="2004-08-08T00:00:00"/>
    <s v="Shipped"/>
    <n v="8"/>
    <n v="5"/>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220.7999999999997"/>
    <n v="1551.84"/>
    <n v="1668.9599999999998"/>
  </r>
  <r>
    <n v="10276"/>
    <s v="S32_2206"/>
    <n v="27"/>
    <n v="35.4"/>
    <n v="10"/>
    <x v="93"/>
    <x v="93"/>
    <x v="93"/>
    <n v="6175557555"/>
    <s v="7635 Spinnaker Dr. "/>
    <s v="Brickhaven"/>
    <n v="58339"/>
    <x v="0"/>
    <n v="1188"/>
    <n v="68700"/>
    <n v="10276"/>
    <d v="2004-08-02T00:00:00"/>
    <d v="2004-08-11T00:00:00"/>
    <d v="2004-08-08T00:00:00"/>
    <s v="Shipped"/>
    <n v="8"/>
    <n v="5"/>
    <x v="93"/>
    <x v="6"/>
    <n v="6.3888888888888884E-2"/>
    <s v="Gearbox Collectibles"/>
    <s v="Features rotating wheels , working kick stand. Comes with stand."/>
    <n v="9241"/>
    <n v="24.14"/>
    <n v="40.229999999999997"/>
    <n v="955.8"/>
    <n v="651.78"/>
    <n v="304.02"/>
  </r>
  <r>
    <n v="10276"/>
    <s v="S32_4485"/>
    <n v="38"/>
    <n v="94.91"/>
    <n v="13"/>
    <x v="93"/>
    <x v="93"/>
    <x v="93"/>
    <n v="6175557555"/>
    <s v="7635 Spinnaker Dr. "/>
    <s v="Brickhaven"/>
    <n v="58339"/>
    <x v="0"/>
    <n v="1188"/>
    <n v="68700"/>
    <n v="10276"/>
    <d v="2004-08-02T00:00:00"/>
    <d v="2004-08-11T00:00:00"/>
    <d v="2004-08-08T00:00:00"/>
    <s v="Shipped"/>
    <n v="8"/>
    <n v="5"/>
    <x v="94"/>
    <x v="6"/>
    <n v="6.3888888888888884E-2"/>
    <s v="Second Gear Diecast"/>
    <s v="This model features two-tone paint with chrome accents, superior die-cast detail , rotating wheels , working kick stand"/>
    <n v="3341"/>
    <n v="56.13"/>
    <n v="102.05"/>
    <n v="3606.58"/>
    <n v="2132.94"/>
    <n v="1473.6399999999999"/>
  </r>
  <r>
    <n v="10276"/>
    <s v="S50_4713"/>
    <n v="21"/>
    <n v="67.53"/>
    <n v="11"/>
    <x v="93"/>
    <x v="93"/>
    <x v="93"/>
    <n v="6175557555"/>
    <s v="7635 Spinnaker Dr. "/>
    <s v="Brickhaven"/>
    <n v="58339"/>
    <x v="0"/>
    <n v="1188"/>
    <n v="68700"/>
    <n v="10276"/>
    <d v="2004-08-02T00:00:00"/>
    <d v="2004-08-11T00:00:00"/>
    <d v="2004-08-08T00:00:00"/>
    <s v="Shipped"/>
    <n v="8"/>
    <n v="5"/>
    <x v="95"/>
    <x v="6"/>
    <n v="7.6388888888888895E-2"/>
    <s v="Autoart Studio Design"/>
    <s v="Features rotating wheels , working kick stand. Comes with stand."/>
    <n v="600"/>
    <n v="34.17"/>
    <n v="81.36"/>
    <n v="1418.13"/>
    <n v="717.57"/>
    <n v="700.56000000000006"/>
  </r>
  <r>
    <n v="10277"/>
    <s v="S12_4675"/>
    <n v="28"/>
    <n v="93.28"/>
    <n v="1"/>
    <x v="17"/>
    <x v="17"/>
    <x v="17"/>
    <n v="652217555"/>
    <s v="Bronz Sok. Bronz Apt. 3/6 Tesvikiye"/>
    <s v="Singapore"/>
    <n v="79903"/>
    <x v="11"/>
    <n v="1621"/>
    <n v="103800"/>
    <n v="10117"/>
    <d v="2003-04-16T00:00:00"/>
    <d v="2003-04-24T00:00:00"/>
    <d v="2003-04-17T00:00:00"/>
    <s v="Shipped"/>
    <n v="7"/>
    <n v="2"/>
    <x v="83"/>
    <x v="1"/>
    <n v="4.9999999999999996E-2"/>
    <s v="Welly Diecast Productions"/>
    <s v="Detailed model of the 1969 Dodge Charger. This model includes finely detailed interior and exterior features. Painted in red and white."/>
    <n v="7323"/>
    <n v="58.73"/>
    <n v="115.16"/>
    <n v="2611.84"/>
    <n v="1644.4399999999998"/>
    <n v="967.40000000000032"/>
  </r>
  <r>
    <n v="10278"/>
    <s v="S18_1129"/>
    <n v="34"/>
    <n v="114.65"/>
    <n v="6"/>
    <x v="24"/>
    <x v="24"/>
    <x v="24"/>
    <n v="7025551838"/>
    <s v="8489 Strong St. "/>
    <s v="Las Vegas"/>
    <n v="83030"/>
    <x v="0"/>
    <n v="1166"/>
    <n v="71800"/>
    <n v="10124"/>
    <d v="2003-05-21T00:00:00"/>
    <d v="2003-05-29T00:00:00"/>
    <d v="2003-05-25T00:00:00"/>
    <s v="Shipped"/>
    <n v="7"/>
    <n v="3"/>
    <x v="96"/>
    <x v="1"/>
    <n v="5.4166666666666669E-2"/>
    <s v="Highway 66 Mini Classics"/>
    <s v="This model features, opening hood, opening doors, detailed engine, rear spoiler, opening trunk, working steering, tinted windows, baked enamel finish. Color red."/>
    <n v="3975"/>
    <n v="83.51"/>
    <n v="141.54"/>
    <n v="3898.1000000000004"/>
    <n v="2839.34"/>
    <n v="1058.7600000000002"/>
  </r>
  <r>
    <n v="10278"/>
    <s v="S18_1589"/>
    <n v="23"/>
    <n v="107.02"/>
    <n v="2"/>
    <x v="24"/>
    <x v="24"/>
    <x v="24"/>
    <n v="7025551838"/>
    <s v="8489 Strong St. "/>
    <s v="Las Vegas"/>
    <n v="83030"/>
    <x v="0"/>
    <n v="1166"/>
    <n v="71800"/>
    <n v="10124"/>
    <d v="2003-05-21T00:00:00"/>
    <d v="2003-05-29T00:00:00"/>
    <d v="2003-05-25T00:00:00"/>
    <s v="Shipped"/>
    <n v="7"/>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2461.46"/>
    <n v="1517.08"/>
    <n v="944.38000000000011"/>
  </r>
  <r>
    <n v="10278"/>
    <s v="S18_1889"/>
    <n v="29"/>
    <n v="73.150000000000006"/>
    <n v="10"/>
    <x v="24"/>
    <x v="24"/>
    <x v="24"/>
    <n v="7025551838"/>
    <s v="8489 Strong St. "/>
    <s v="Las Vegas"/>
    <n v="83030"/>
    <x v="0"/>
    <n v="1166"/>
    <n v="71800"/>
    <n v="10124"/>
    <d v="2003-05-21T00:00:00"/>
    <d v="2003-05-29T00:00:00"/>
    <d v="2003-05-25T00:00:00"/>
    <s v="Shipped"/>
    <n v="7"/>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121.3500000000004"/>
    <n v="1563.1"/>
    <n v="558.25000000000045"/>
  </r>
  <r>
    <n v="10278"/>
    <s v="S18_1984"/>
    <n v="29"/>
    <n v="118.07"/>
    <n v="5"/>
    <x v="24"/>
    <x v="24"/>
    <x v="24"/>
    <n v="7025551838"/>
    <s v="8489 Strong St. "/>
    <s v="Las Vegas"/>
    <n v="83030"/>
    <x v="0"/>
    <n v="1166"/>
    <n v="71800"/>
    <n v="10124"/>
    <d v="2003-05-21T00:00:00"/>
    <d v="2003-05-29T00:00:00"/>
    <d v="2003-05-25T00:00:00"/>
    <s v="Shipped"/>
    <n v="7"/>
    <n v="3"/>
    <x v="97"/>
    <x v="1"/>
    <n v="5.4166666666666669E-2"/>
    <s v="Min Lin Diecast"/>
    <s v="This model features, opening hood, opening doors, detailed engine, rear spoiler, opening trunk, working steering, tinted windows, baked enamel finish. Color yellow."/>
    <n v="9772"/>
    <n v="93.89"/>
    <n v="142.25"/>
    <n v="3424.0299999999997"/>
    <n v="2722.81"/>
    <n v="701.2199999999998"/>
  </r>
  <r>
    <n v="10278"/>
    <s v="S18_2870"/>
    <n v="39"/>
    <n v="117.48"/>
    <n v="3"/>
    <x v="24"/>
    <x v="24"/>
    <x v="24"/>
    <n v="7025551838"/>
    <s v="8489 Strong St. "/>
    <s v="Las Vegas"/>
    <n v="83030"/>
    <x v="0"/>
    <n v="1166"/>
    <n v="71800"/>
    <n v="10124"/>
    <d v="2003-05-21T00:00:00"/>
    <d v="2003-05-29T00:00:00"/>
    <d v="2003-05-25T00:00:00"/>
    <s v="Shipped"/>
    <n v="7"/>
    <n v="3"/>
    <x v="98"/>
    <x v="1"/>
    <n v="5.4166666666666669E-2"/>
    <s v="Red Start Diecast"/>
    <s v="Features include opening and closing doors. Color: Red"/>
    <n v="8164"/>
    <n v="56.76"/>
    <n v="132"/>
    <n v="4581.72"/>
    <n v="2213.64"/>
    <n v="2368.0800000000004"/>
  </r>
  <r>
    <n v="10278"/>
    <s v="S18_3232"/>
    <n v="42"/>
    <n v="167.65"/>
    <n v="7"/>
    <x v="24"/>
    <x v="24"/>
    <x v="24"/>
    <n v="7025551838"/>
    <s v="8489 Strong St. "/>
    <s v="Las Vegas"/>
    <n v="83030"/>
    <x v="0"/>
    <n v="1166"/>
    <n v="71800"/>
    <n v="10124"/>
    <d v="2003-05-21T00:00:00"/>
    <d v="2003-05-29T00:00:00"/>
    <d v="2003-05-25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041.3"/>
    <n v="3271.8"/>
    <n v="3769.5"/>
  </r>
  <r>
    <n v="10278"/>
    <s v="S18_3685"/>
    <n v="31"/>
    <n v="114.44"/>
    <n v="4"/>
    <x v="24"/>
    <x v="24"/>
    <x v="24"/>
    <n v="7025551838"/>
    <s v="8489 Strong St. "/>
    <s v="Las Vegas"/>
    <n v="83030"/>
    <x v="0"/>
    <n v="1166"/>
    <n v="71800"/>
    <n v="10124"/>
    <d v="2003-05-21T00:00:00"/>
    <d v="2003-05-29T00:00:00"/>
    <d v="2003-05-25T00:00:00"/>
    <s v="Shipped"/>
    <n v="7"/>
    <n v="3"/>
    <x v="99"/>
    <x v="1"/>
    <n v="5.4166666666666669E-2"/>
    <s v="Gearbox Collectibles"/>
    <s v="This model features working front and rear suspension on accurately replicated and actuating shock absorbers as well as opening engine cover, rear stabilizer flap,  and 4 opening doors."/>
    <n v="8990"/>
    <n v="62.16"/>
    <n v="141.28"/>
    <n v="3547.64"/>
    <n v="1926.9599999999998"/>
    <n v="1620.68"/>
  </r>
  <r>
    <n v="10278"/>
    <s v="S24_1628"/>
    <n v="35"/>
    <n v="48.8"/>
    <n v="1"/>
    <x v="24"/>
    <x v="24"/>
    <x v="24"/>
    <n v="7025551838"/>
    <s v="8489 Strong St. "/>
    <s v="Las Vegas"/>
    <n v="83030"/>
    <x v="0"/>
    <n v="1166"/>
    <n v="71800"/>
    <n v="10124"/>
    <d v="2003-05-21T00:00:00"/>
    <d v="2003-05-29T00:00:00"/>
    <d v="2003-05-25T00:00:00"/>
    <s v="Shipped"/>
    <n v="7"/>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708"/>
    <n v="1021.3"/>
    <n v="686.7"/>
  </r>
  <r>
    <n v="10278"/>
    <s v="S24_2972"/>
    <n v="31"/>
    <n v="37.380000000000003"/>
    <n v="8"/>
    <x v="24"/>
    <x v="24"/>
    <x v="24"/>
    <n v="7025551838"/>
    <s v="8489 Strong St. "/>
    <s v="Las Vegas"/>
    <n v="83030"/>
    <x v="0"/>
    <n v="1166"/>
    <n v="71800"/>
    <n v="10124"/>
    <d v="2003-05-21T00:00:00"/>
    <d v="2003-05-29T00:00:00"/>
    <d v="2003-05-25T00:00:00"/>
    <s v="Shipped"/>
    <n v="7"/>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58.78"/>
    <n v="503.43999999999994"/>
    <n v="655.34"/>
  </r>
  <r>
    <n v="10278"/>
    <s v="S24_3856"/>
    <n v="25"/>
    <n v="136.22"/>
    <n v="9"/>
    <x v="24"/>
    <x v="24"/>
    <x v="24"/>
    <n v="7025551838"/>
    <s v="8489 Strong St. "/>
    <s v="Las Vegas"/>
    <n v="83030"/>
    <x v="0"/>
    <n v="1166"/>
    <n v="71800"/>
    <n v="10124"/>
    <d v="2003-05-21T00:00:00"/>
    <d v="2003-05-29T00:00:00"/>
    <d v="2003-05-25T00:00:00"/>
    <s v="Shipped"/>
    <n v="7"/>
    <n v="3"/>
    <x v="91"/>
    <x v="1"/>
    <n v="5.4166666666666669E-2"/>
    <s v="Classic Metal Creations"/>
    <s v="Features include: Turnable front wheels; steering function; detailed interior; detailed engine; opening hood; opening trunk; opening doors; and detailed chassis."/>
    <n v="6600"/>
    <n v="98.3"/>
    <n v="140.43"/>
    <n v="3405.5"/>
    <n v="2457.5"/>
    <n v="948"/>
  </r>
  <r>
    <n v="10279"/>
    <s v="S18_4933"/>
    <n v="26"/>
    <n v="68.42"/>
    <n v="1"/>
    <x v="4"/>
    <x v="4"/>
    <x v="4"/>
    <n v="915559444"/>
    <s v="C/ Moralzarzal, 86 "/>
    <s v="Madrid"/>
    <n v="28034"/>
    <x v="3"/>
    <n v="1370"/>
    <n v="227600"/>
    <n v="10104"/>
    <d v="2003-01-31T00:00:00"/>
    <d v="2003-02-09T00:00:00"/>
    <d v="2003-02-01T00:00:00"/>
    <s v="Shipped"/>
    <n v="6"/>
    <n v="1"/>
    <x v="102"/>
    <x v="1"/>
    <n v="5.4166666666666669E-2"/>
    <s v="Studio M Art Models"/>
    <s v="This 1:18 scale precision die-cast replica, with its optional porthole hardtop and factory baked-enamel Thunderbird Bronze finish, is a 100% accurate rendition of this American classic."/>
    <n v="3209"/>
    <n v="34.21"/>
    <n v="71.27"/>
    <n v="1778.92"/>
    <n v="889.46"/>
    <n v="889.46"/>
  </r>
  <r>
    <n v="10279"/>
    <s v="S24_1046"/>
    <n v="32"/>
    <n v="68.349999999999994"/>
    <n v="5"/>
    <x v="4"/>
    <x v="4"/>
    <x v="4"/>
    <n v="915559444"/>
    <s v="C/ Moralzarzal, 86 "/>
    <s v="Madrid"/>
    <n v="28034"/>
    <x v="3"/>
    <n v="1370"/>
    <n v="227600"/>
    <n v="10104"/>
    <d v="2003-01-31T00:00:00"/>
    <d v="2003-02-09T00:00:00"/>
    <d v="2003-02-01T00:00:00"/>
    <s v="Shipped"/>
    <n v="6"/>
    <n v="1"/>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187.1999999999998"/>
    <n v="1575.68"/>
    <n v="611.51999999999975"/>
  </r>
  <r>
    <n v="10279"/>
    <s v="S24_2766"/>
    <n v="49"/>
    <n v="76.33"/>
    <n v="3"/>
    <x v="4"/>
    <x v="4"/>
    <x v="4"/>
    <n v="915559444"/>
    <s v="C/ Moralzarzal, 86 "/>
    <s v="Madrid"/>
    <n v="28034"/>
    <x v="3"/>
    <n v="1370"/>
    <n v="227600"/>
    <n v="10104"/>
    <d v="2003-01-31T00:00:00"/>
    <d v="2003-02-09T00:00:00"/>
    <d v="2003-02-01T00:00:00"/>
    <s v="Shipped"/>
    <n v="6"/>
    <n v="1"/>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740.17"/>
    <n v="2315.25"/>
    <n v="1424.92"/>
  </r>
  <r>
    <n v="10279"/>
    <s v="S24_2887"/>
    <n v="48"/>
    <n v="106.87"/>
    <n v="2"/>
    <x v="4"/>
    <x v="4"/>
    <x v="4"/>
    <n v="915559444"/>
    <s v="C/ Moralzarzal, 86 "/>
    <s v="Madrid"/>
    <n v="28034"/>
    <x v="3"/>
    <n v="1370"/>
    <n v="227600"/>
    <n v="10104"/>
    <d v="2003-01-31T00:00:00"/>
    <d v="2003-02-09T00:00:00"/>
    <d v="2003-02-01T00:00:00"/>
    <s v="Shipped"/>
    <n v="6"/>
    <n v="1"/>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129.76"/>
    <n v="3495.3599999999997"/>
    <n v="1634.4000000000005"/>
  </r>
  <r>
    <n v="10279"/>
    <s v="S24_3191"/>
    <n v="33"/>
    <n v="78.760000000000005"/>
    <n v="4"/>
    <x v="4"/>
    <x v="4"/>
    <x v="4"/>
    <n v="915559444"/>
    <s v="C/ Moralzarzal, 86 "/>
    <s v="Madrid"/>
    <n v="28034"/>
    <x v="3"/>
    <n v="1370"/>
    <n v="227600"/>
    <n v="10104"/>
    <d v="2003-01-31T00:00:00"/>
    <d v="2003-02-09T00:00:00"/>
    <d v="2003-02-01T00:00:00"/>
    <s v="Shipped"/>
    <n v="6"/>
    <n v="1"/>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599.0800000000004"/>
    <n v="1666.83"/>
    <n v="932.25000000000045"/>
  </r>
  <r>
    <n v="10279"/>
    <s v="S24_3432"/>
    <n v="48"/>
    <n v="95.3"/>
    <n v="6"/>
    <x v="4"/>
    <x v="4"/>
    <x v="4"/>
    <n v="915559444"/>
    <s v="C/ Moralzarzal, 86 "/>
    <s v="Madrid"/>
    <n v="28034"/>
    <x v="3"/>
    <n v="1370"/>
    <n v="227600"/>
    <n v="10104"/>
    <d v="2003-01-31T00:00:00"/>
    <d v="2003-02-09T00:00:00"/>
    <d v="2003-02-01T00:00:00"/>
    <s v="Shipped"/>
    <n v="6"/>
    <n v="1"/>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574.3999999999996"/>
    <n v="2981.2799999999997"/>
    <n v="1593.12"/>
  </r>
  <r>
    <n v="10280"/>
    <s v="S10_1949"/>
    <n v="34"/>
    <n v="205.73"/>
    <n v="2"/>
    <x v="94"/>
    <x v="94"/>
    <x v="94"/>
    <n v="114988555"/>
    <s v="Via Monte Bianco 34 "/>
    <s v="Torino"/>
    <n v="10100"/>
    <x v="5"/>
    <n v="1401"/>
    <n v="113000"/>
    <n v="10280"/>
    <d v="2004-08-17T00:00:00"/>
    <d v="2004-08-27T00:00:00"/>
    <d v="2004-08-19T00:00:00"/>
    <s v="Shipped"/>
    <n v="9"/>
    <n v="3"/>
    <x v="10"/>
    <x v="1"/>
    <n v="4.8611111111111112E-2"/>
    <s v="Classic Metal Creations"/>
    <s v="Turnable front wheels; steering function; detailed interior; detailed engine; opening hood; opening trunk; opening doors; and detailed chassis."/>
    <n v="7305"/>
    <n v="98.58"/>
    <n v="214.3"/>
    <n v="6994.82"/>
    <n v="3351.72"/>
    <n v="3643.1"/>
  </r>
  <r>
    <n v="10280"/>
    <s v="S18_1097"/>
    <n v="24"/>
    <n v="98"/>
    <n v="1"/>
    <x v="94"/>
    <x v="94"/>
    <x v="94"/>
    <n v="114988555"/>
    <s v="Via Monte Bianco 34 "/>
    <s v="Torino"/>
    <n v="10100"/>
    <x v="5"/>
    <n v="1401"/>
    <n v="113000"/>
    <n v="10280"/>
    <d v="2004-08-17T00:00:00"/>
    <d v="2004-08-27T00:00:00"/>
    <d v="2004-08-19T00:00:00"/>
    <s v="Shipped"/>
    <n v="9"/>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352"/>
    <n v="1399.92"/>
    <n v="952.07999999999993"/>
  </r>
  <r>
    <n v="10280"/>
    <s v="S18_1342"/>
    <n v="50"/>
    <n v="87.33"/>
    <n v="9"/>
    <x v="94"/>
    <x v="94"/>
    <x v="94"/>
    <n v="114988555"/>
    <s v="Via Monte Bianco 34 "/>
    <s v="Torino"/>
    <n v="10100"/>
    <x v="5"/>
    <n v="1401"/>
    <n v="113000"/>
    <n v="10280"/>
    <d v="2004-08-17T00:00:00"/>
    <d v="2004-08-27T00:00:00"/>
    <d v="2004-08-19T00:00:00"/>
    <s v="Shipped"/>
    <n v="9"/>
    <n v="3"/>
    <x v="8"/>
    <x v="0"/>
    <n v="5.4166666666666669E-2"/>
    <s v="Motor City Art Classics"/>
    <s v="Features opening engine cover, doors, trunk, and fuel filler cap. Color black"/>
    <n v="8693"/>
    <n v="60.62"/>
    <n v="102.74"/>
    <n v="4366.5"/>
    <n v="3031"/>
    <n v="1335.5"/>
  </r>
  <r>
    <n v="10280"/>
    <s v="S18_1367"/>
    <n v="27"/>
    <n v="47.44"/>
    <n v="8"/>
    <x v="94"/>
    <x v="94"/>
    <x v="94"/>
    <n v="114988555"/>
    <s v="Via Monte Bianco 34 "/>
    <s v="Torino"/>
    <n v="10100"/>
    <x v="5"/>
    <n v="1401"/>
    <n v="113000"/>
    <n v="10280"/>
    <d v="2004-08-17T00:00:00"/>
    <d v="2004-08-27T00:00:00"/>
    <d v="2004-08-19T00:00:00"/>
    <s v="Shipped"/>
    <n v="9"/>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280.8799999999999"/>
    <n v="655.0200000000001"/>
    <n v="625.85999999999979"/>
  </r>
  <r>
    <n v="10280"/>
    <s v="S18_1749"/>
    <n v="26"/>
    <n v="161.5"/>
    <n v="16"/>
    <x v="94"/>
    <x v="94"/>
    <x v="94"/>
    <n v="114988555"/>
    <s v="Via Monte Bianco 34 "/>
    <s v="Torino"/>
    <n v="10100"/>
    <x v="5"/>
    <n v="1401"/>
    <n v="113000"/>
    <n v="10280"/>
    <d v="2004-08-17T00:00:00"/>
    <d v="2004-08-27T00:00:00"/>
    <d v="2004-08-19T00:00:00"/>
    <s v="Shipped"/>
    <n v="9"/>
    <n v="3"/>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4199"/>
    <n v="2254.2000000000003"/>
    <n v="1944.7999999999997"/>
  </r>
  <r>
    <n v="10280"/>
    <s v="S18_2248"/>
    <n v="25"/>
    <n v="53.28"/>
    <n v="15"/>
    <x v="94"/>
    <x v="94"/>
    <x v="94"/>
    <n v="114988555"/>
    <s v="Via Monte Bianco 34 "/>
    <s v="Torino"/>
    <n v="10100"/>
    <x v="5"/>
    <n v="1401"/>
    <n v="113000"/>
    <n v="10280"/>
    <d v="2004-08-17T00:00:00"/>
    <d v="2004-08-27T00:00:00"/>
    <d v="2004-08-19T00:00:00"/>
    <s v="Shipped"/>
    <n v="9"/>
    <n v="3"/>
    <x v="1"/>
    <x v="0"/>
    <n v="5.4166666666666669E-2"/>
    <s v="Motor City Art Classics"/>
    <s v="Features opening hood, opening doors, opening trunk, wide white wall tires, front door arm rests, working steering system."/>
    <n v="540"/>
    <n v="33.299999999999997"/>
    <n v="60.54"/>
    <n v="1332"/>
    <n v="832.49999999999989"/>
    <n v="499.50000000000011"/>
  </r>
  <r>
    <n v="10280"/>
    <s v="S18_2325"/>
    <n v="37"/>
    <n v="109.33"/>
    <n v="13"/>
    <x v="94"/>
    <x v="94"/>
    <x v="94"/>
    <n v="114988555"/>
    <s v="Via Monte Bianco 34 "/>
    <s v="Torino"/>
    <n v="10100"/>
    <x v="5"/>
    <n v="1401"/>
    <n v="113000"/>
    <n v="10280"/>
    <d v="2004-08-17T00:00:00"/>
    <d v="2004-08-27T00:00:00"/>
    <d v="2004-08-19T00:00:00"/>
    <s v="Shipped"/>
    <n v="9"/>
    <n v="3"/>
    <x v="4"/>
    <x v="0"/>
    <n v="5.4166666666666669E-2"/>
    <s v="Autoart Studio Design"/>
    <s v="This model features grille-mounted chrome horn, lift-up louvered hood, fold-down rumble seat, working steering system, chrome-covered spare, opening doors, detailed and wired engine"/>
    <n v="9354"/>
    <n v="58.48"/>
    <n v="127.13"/>
    <n v="4045.21"/>
    <n v="2163.7599999999998"/>
    <n v="1881.4500000000003"/>
  </r>
  <r>
    <n v="10280"/>
    <s v="S18_2795"/>
    <n v="22"/>
    <n v="158.63"/>
    <n v="10"/>
    <x v="94"/>
    <x v="94"/>
    <x v="94"/>
    <n v="114988555"/>
    <s v="Via Monte Bianco 34 "/>
    <s v="Torino"/>
    <n v="10100"/>
    <x v="5"/>
    <n v="1401"/>
    <n v="113000"/>
    <n v="10280"/>
    <d v="2004-08-17T00:00:00"/>
    <d v="2004-08-27T00:00:00"/>
    <d v="2004-08-19T00:00:00"/>
    <s v="Shipped"/>
    <n v="9"/>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3489.8599999999997"/>
    <n v="1596.3200000000002"/>
    <n v="1893.5399999999995"/>
  </r>
  <r>
    <n v="10280"/>
    <s v="S18_2949"/>
    <n v="46"/>
    <n v="82.06"/>
    <n v="3"/>
    <x v="94"/>
    <x v="94"/>
    <x v="94"/>
    <n v="114988555"/>
    <s v="Via Monte Bianco 34 "/>
    <s v="Torino"/>
    <n v="10100"/>
    <x v="5"/>
    <n v="1401"/>
    <n v="113000"/>
    <n v="10280"/>
    <d v="2004-08-17T00:00:00"/>
    <d v="2004-08-27T00:00:00"/>
    <d v="2004-08-19T00:00:00"/>
    <s v="Shipped"/>
    <n v="9"/>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774.76"/>
    <n v="2795.88"/>
    <n v="978.88000000000011"/>
  </r>
  <r>
    <n v="10280"/>
    <s v="S18_2957"/>
    <n v="43"/>
    <n v="54.34"/>
    <n v="5"/>
    <x v="94"/>
    <x v="94"/>
    <x v="94"/>
    <n v="114988555"/>
    <s v="Via Monte Bianco 34 "/>
    <s v="Torino"/>
    <n v="10100"/>
    <x v="5"/>
    <n v="1401"/>
    <n v="113000"/>
    <n v="10280"/>
    <d v="2004-08-17T00:00:00"/>
    <d v="2004-08-27T00:00:00"/>
    <d v="2004-08-19T00:00:00"/>
    <s v="Shipped"/>
    <n v="9"/>
    <n v="3"/>
    <x v="16"/>
    <x v="0"/>
    <n v="5.4166666666666669E-2"/>
    <s v="Min Lin Diecast"/>
    <s v="Chrome Trim, Chrome Grille, Opening Hood, Opening Doors, Opening Trunk, Detailed Engine, Working Steering System"/>
    <n v="5649"/>
    <n v="34.35"/>
    <n v="62.46"/>
    <n v="2336.6200000000003"/>
    <n v="1477.05"/>
    <n v="859.57000000000039"/>
  </r>
  <r>
    <n v="10280"/>
    <s v="S18_3136"/>
    <n v="29"/>
    <n v="102.63"/>
    <n v="4"/>
    <x v="94"/>
    <x v="94"/>
    <x v="94"/>
    <n v="114988555"/>
    <s v="Via Monte Bianco 34 "/>
    <s v="Torino"/>
    <n v="10100"/>
    <x v="5"/>
    <n v="1401"/>
    <n v="113000"/>
    <n v="10280"/>
    <d v="2004-08-17T00:00:00"/>
    <d v="2004-08-27T00:00:00"/>
    <d v="2004-08-19T00:00:00"/>
    <s v="Shipped"/>
    <n v="9"/>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976.27"/>
    <n v="1761.46"/>
    <n v="1214.81"/>
  </r>
  <r>
    <n v="10280"/>
    <s v="S18_3320"/>
    <n v="34"/>
    <n v="99.21"/>
    <n v="7"/>
    <x v="94"/>
    <x v="94"/>
    <x v="94"/>
    <n v="114988555"/>
    <s v="Via Monte Bianco 34 "/>
    <s v="Torino"/>
    <n v="10100"/>
    <x v="5"/>
    <n v="1401"/>
    <n v="113000"/>
    <n v="10280"/>
    <d v="2004-08-17T00:00:00"/>
    <d v="2004-08-27T00:00:00"/>
    <d v="2004-08-19T00:00:00"/>
    <s v="Shipped"/>
    <n v="9"/>
    <n v="3"/>
    <x v="18"/>
    <x v="0"/>
    <n v="5.4166666666666669E-2"/>
    <s v="Exoto Designs"/>
    <s v="Features Gold Trim, Full Size Spare Tire, Chrome Trim, Chrome Grille, Opening Hood, Opening Doors, Opening Trunk, Detailed Engine, Working Steering System"/>
    <n v="7913"/>
    <n v="57.54"/>
    <n v="99.21"/>
    <n v="3373.14"/>
    <n v="1956.36"/>
    <n v="1416.78"/>
  </r>
  <r>
    <n v="10280"/>
    <s v="S18_4409"/>
    <n v="35"/>
    <n v="77.31"/>
    <n v="17"/>
    <x v="94"/>
    <x v="94"/>
    <x v="94"/>
    <n v="114988555"/>
    <s v="Via Monte Bianco 34 "/>
    <s v="Torino"/>
    <n v="10100"/>
    <x v="5"/>
    <n v="1401"/>
    <n v="113000"/>
    <n v="10280"/>
    <d v="2004-08-17T00:00:00"/>
    <d v="2004-08-27T00:00:00"/>
    <d v="2004-08-19T00:00:00"/>
    <s v="Shipped"/>
    <n v="9"/>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705.85"/>
    <n v="1514.1"/>
    <n v="1191.75"/>
  </r>
  <r>
    <n v="10280"/>
    <s v="S24_1937"/>
    <n v="20"/>
    <n v="29.87"/>
    <n v="12"/>
    <x v="94"/>
    <x v="94"/>
    <x v="94"/>
    <n v="114988555"/>
    <s v="Via Monte Bianco 34 "/>
    <s v="Torino"/>
    <n v="10100"/>
    <x v="5"/>
    <n v="1401"/>
    <n v="113000"/>
    <n v="10280"/>
    <d v="2004-08-17T00:00:00"/>
    <d v="2004-08-27T00:00:00"/>
    <d v="2004-08-19T00:00:00"/>
    <s v="Shipped"/>
    <n v="9"/>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597.4"/>
    <n v="451.4"/>
    <n v="146"/>
  </r>
  <r>
    <n v="10280"/>
    <s v="S24_2022"/>
    <n v="45"/>
    <n v="36.29"/>
    <n v="11"/>
    <x v="94"/>
    <x v="94"/>
    <x v="94"/>
    <n v="114988555"/>
    <s v="Via Monte Bianco 34 "/>
    <s v="Torino"/>
    <n v="10100"/>
    <x v="5"/>
    <n v="1401"/>
    <n v="113000"/>
    <n v="10280"/>
    <d v="2004-08-17T00:00:00"/>
    <d v="2004-08-27T00:00:00"/>
    <d v="2004-08-19T00:00:00"/>
    <s v="Shipped"/>
    <n v="9"/>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33.05"/>
    <n v="927.44999999999993"/>
    <n v="705.6"/>
  </r>
  <r>
    <n v="10280"/>
    <s v="S24_3969"/>
    <n v="33"/>
    <n v="35.29"/>
    <n v="14"/>
    <x v="94"/>
    <x v="94"/>
    <x v="94"/>
    <n v="114988555"/>
    <s v="Via Monte Bianco 34 "/>
    <s v="Torino"/>
    <n v="10100"/>
    <x v="5"/>
    <n v="1401"/>
    <n v="113000"/>
    <n v="10280"/>
    <d v="2004-08-17T00:00:00"/>
    <d v="2004-08-27T00:00:00"/>
    <d v="2004-08-19T00:00:00"/>
    <s v="Shipped"/>
    <n v="9"/>
    <n v="3"/>
    <x v="3"/>
    <x v="0"/>
    <n v="5.8333333333333327E-2"/>
    <s v="Red Start Diecast"/>
    <s v="This model features grille-mounted chrome horn, lift-up louvered hood, fold-down rumble seat, working steering system and rubber wheels. Color black."/>
    <n v="2081"/>
    <n v="21.75"/>
    <n v="41.03"/>
    <n v="1164.57"/>
    <n v="717.75"/>
    <n v="446.81999999999994"/>
  </r>
  <r>
    <n v="10280"/>
    <s v="S24_4258"/>
    <n v="21"/>
    <n v="79.86"/>
    <n v="6"/>
    <x v="94"/>
    <x v="94"/>
    <x v="94"/>
    <n v="114988555"/>
    <s v="Via Monte Bianco 34 "/>
    <s v="Torino"/>
    <n v="10100"/>
    <x v="5"/>
    <n v="1401"/>
    <n v="113000"/>
    <n v="10280"/>
    <d v="2004-08-17T00:00:00"/>
    <d v="2004-08-27T00:00:00"/>
    <d v="2004-08-19T00:00:00"/>
    <s v="Shipped"/>
    <n v="9"/>
    <n v="3"/>
    <x v="22"/>
    <x v="0"/>
    <n v="5.8333333333333327E-2"/>
    <s v="Second Gear Diecast"/>
    <s v="Features opening trunk,  working steering system. Color dark green."/>
    <n v="4710"/>
    <n v="57.46"/>
    <n v="97.39"/>
    <n v="1677.06"/>
    <n v="1206.6600000000001"/>
    <n v="470.39999999999986"/>
  </r>
  <r>
    <n v="10281"/>
    <s v="S10_4962"/>
    <n v="44"/>
    <n v="132.97"/>
    <n v="9"/>
    <x v="91"/>
    <x v="91"/>
    <x v="91"/>
    <n v="2155551555"/>
    <s v="7586 Pompton St. "/>
    <s v="Allentown"/>
    <n v="70267"/>
    <x v="0"/>
    <n v="1216"/>
    <n v="100600"/>
    <n v="10272"/>
    <d v="2004-07-20T00:00:00"/>
    <d v="2004-07-26T00:00:00"/>
    <d v="2004-07-22T00:00:00"/>
    <s v="Shipped"/>
    <n v="5"/>
    <n v="3"/>
    <x v="11"/>
    <x v="1"/>
    <n v="4.8611111111111112E-2"/>
    <s v="Second Gear Diecast"/>
    <s v="Features include: Turnable front wheels; steering function; detailed interior; detailed engine; opening hood; opening trunk; opening doors; and detailed chassis."/>
    <n v="6791"/>
    <n v="103.42"/>
    <n v="147.74"/>
    <n v="5850.68"/>
    <n v="4550.4800000000005"/>
    <n v="1300.1999999999998"/>
  </r>
  <r>
    <n v="10281"/>
    <s v="S12_1666"/>
    <n v="25"/>
    <n v="127.1"/>
    <n v="13"/>
    <x v="91"/>
    <x v="91"/>
    <x v="91"/>
    <n v="2155551555"/>
    <s v="7586 Pompton St. "/>
    <s v="Allentown"/>
    <n v="70267"/>
    <x v="0"/>
    <n v="1216"/>
    <n v="100600"/>
    <n v="10272"/>
    <d v="2004-07-20T00:00:00"/>
    <d v="2004-07-26T00:00:00"/>
    <d v="2004-07-22T00:00:00"/>
    <s v="Shipped"/>
    <n v="5"/>
    <n v="3"/>
    <x v="12"/>
    <x v="2"/>
    <n v="4.9999999999999996E-2"/>
    <s v="Welly Diecast Productions"/>
    <s v="Model features 30 windows, skylights &amp; glare resistant glass, working steering system, original logos"/>
    <n v="1579"/>
    <n v="77.900000000000006"/>
    <n v="136.66999999999999"/>
    <n v="3177.5"/>
    <n v="1947.5000000000002"/>
    <n v="1229.9999999999998"/>
  </r>
  <r>
    <n v="10281"/>
    <s v="S12_4473"/>
    <n v="41"/>
    <n v="98.36"/>
    <n v="1"/>
    <x v="91"/>
    <x v="91"/>
    <x v="91"/>
    <n v="2155551555"/>
    <s v="7586 Pompton St. "/>
    <s v="Allentown"/>
    <n v="70267"/>
    <x v="0"/>
    <n v="1216"/>
    <n v="100600"/>
    <n v="10272"/>
    <d v="2004-07-20T00:00:00"/>
    <d v="2004-07-26T00:00:00"/>
    <d v="2004-07-22T00:00:00"/>
    <s v="Shipped"/>
    <n v="5"/>
    <n v="3"/>
    <x v="27"/>
    <x v="2"/>
    <n v="4.9999999999999996E-2"/>
    <s v="Exoto Designs"/>
    <s v="1:12 scale die-cast about 20&quot; long Hood opens, Rubber wheels"/>
    <n v="6125"/>
    <n v="55.7"/>
    <n v="118.5"/>
    <n v="4032.7599999999998"/>
    <n v="2283.7000000000003"/>
    <n v="1749.0599999999995"/>
  </r>
  <r>
    <n v="10281"/>
    <s v="S18_2319"/>
    <n v="48"/>
    <n v="114.14"/>
    <n v="4"/>
    <x v="91"/>
    <x v="91"/>
    <x v="91"/>
    <n v="2155551555"/>
    <s v="7586 Pompton St. "/>
    <s v="Allentown"/>
    <n v="70267"/>
    <x v="0"/>
    <n v="1216"/>
    <n v="100600"/>
    <n v="10272"/>
    <d v="2004-07-20T00:00:00"/>
    <d v="2004-07-26T00:00:00"/>
    <d v="2004-07-22T00:00:00"/>
    <s v="Shipped"/>
    <n v="5"/>
    <n v="3"/>
    <x v="29"/>
    <x v="2"/>
    <n v="5.4166666666666669E-2"/>
    <s v="Unimax Art Galleries"/>
    <s v="Exact replica. 100+ parts. working steering system, original logos"/>
    <n v="8258"/>
    <n v="74.86"/>
    <n v="122.73"/>
    <n v="5478.72"/>
    <n v="3593.2799999999997"/>
    <n v="1885.4400000000005"/>
  </r>
  <r>
    <n v="10281"/>
    <s v="S18_2432"/>
    <n v="29"/>
    <n v="56.52"/>
    <n v="7"/>
    <x v="91"/>
    <x v="91"/>
    <x v="91"/>
    <n v="2155551555"/>
    <s v="7586 Pompton St. "/>
    <s v="Allentown"/>
    <n v="70267"/>
    <x v="0"/>
    <n v="1216"/>
    <n v="100600"/>
    <n v="10272"/>
    <d v="2004-07-20T00:00:00"/>
    <d v="2004-07-26T00:00:00"/>
    <d v="2004-07-22T00:00:00"/>
    <s v="Shipped"/>
    <n v="5"/>
    <n v="3"/>
    <x v="14"/>
    <x v="2"/>
    <n v="5.4166666666666669E-2"/>
    <s v="Carousel DieCast Legends"/>
    <s v="Gleaming red handsome appearance. Everything is here the fire hoses, ladder, axes, bells, lanterns, ready to fight any inferno."/>
    <n v="2018"/>
    <n v="24.92"/>
    <n v="60.77"/>
    <n v="1639.0800000000002"/>
    <n v="722.68000000000006"/>
    <n v="916.40000000000009"/>
  </r>
  <r>
    <n v="10281"/>
    <s v="S18_3232"/>
    <n v="25"/>
    <n v="135.47"/>
    <n v="5"/>
    <x v="91"/>
    <x v="91"/>
    <x v="91"/>
    <n v="2155551555"/>
    <s v="7586 Pompton St. "/>
    <s v="Allentown"/>
    <n v="70267"/>
    <x v="0"/>
    <n v="1216"/>
    <n v="100600"/>
    <n v="10272"/>
    <d v="2004-07-20T00:00:00"/>
    <d v="2004-07-26T00:00:00"/>
    <d v="2004-07-22T00:00:00"/>
    <s v="Shipped"/>
    <n v="5"/>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386.75"/>
    <n v="1947.5000000000002"/>
    <n v="1439.2499999999998"/>
  </r>
  <r>
    <n v="10281"/>
    <s v="S18_4600"/>
    <n v="25"/>
    <n v="96.86"/>
    <n v="10"/>
    <x v="91"/>
    <x v="91"/>
    <x v="91"/>
    <n v="2155551555"/>
    <s v="7586 Pompton St. "/>
    <s v="Allentown"/>
    <n v="70267"/>
    <x v="0"/>
    <n v="1216"/>
    <n v="100600"/>
    <n v="10272"/>
    <d v="2004-07-20T00:00:00"/>
    <d v="2004-07-26T00:00:00"/>
    <d v="2004-07-22T00:00:00"/>
    <s v="Shipped"/>
    <n v="5"/>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21.5"/>
    <n v="2119"/>
    <n v="302.5"/>
  </r>
  <r>
    <n v="10281"/>
    <s v="S18_4668"/>
    <n v="44"/>
    <n v="42.76"/>
    <n v="14"/>
    <x v="91"/>
    <x v="91"/>
    <x v="91"/>
    <n v="2155551555"/>
    <s v="7586 Pompton St. "/>
    <s v="Allentown"/>
    <n v="70267"/>
    <x v="0"/>
    <n v="1216"/>
    <n v="100600"/>
    <n v="10272"/>
    <d v="2004-07-20T00:00:00"/>
    <d v="2004-07-26T00:00:00"/>
    <d v="2004-07-22T00:00:00"/>
    <s v="Shipped"/>
    <n v="5"/>
    <n v="3"/>
    <x v="20"/>
    <x v="0"/>
    <n v="5.4166666666666669E-2"/>
    <s v="Studio M Art Models"/>
    <s v="Features completely detailed interior including Velvet flocked drapes,deluxe wood grain floor, and a wood grain casket with seperate chrome handles"/>
    <n v="6645"/>
    <n v="23.14"/>
    <n v="50.31"/>
    <n v="1881.4399999999998"/>
    <n v="1018.1600000000001"/>
    <n v="863.27999999999975"/>
  </r>
  <r>
    <n v="10281"/>
    <s v="S24_2300"/>
    <n v="25"/>
    <n v="112.46"/>
    <n v="6"/>
    <x v="91"/>
    <x v="91"/>
    <x v="91"/>
    <n v="2155551555"/>
    <s v="7586 Pompton St. "/>
    <s v="Allentown"/>
    <n v="70267"/>
    <x v="0"/>
    <n v="1216"/>
    <n v="100600"/>
    <n v="10272"/>
    <d v="2004-07-20T00:00:00"/>
    <d v="2004-07-26T00:00:00"/>
    <d v="2004-07-22T00:00:00"/>
    <s v="Shipped"/>
    <n v="5"/>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811.5"/>
    <n v="1533.5"/>
    <n v="1278"/>
  </r>
  <r>
    <n v="10281"/>
    <s v="S24_2840"/>
    <n v="20"/>
    <n v="33.950000000000003"/>
    <n v="2"/>
    <x v="91"/>
    <x v="91"/>
    <x v="91"/>
    <n v="2155551555"/>
    <s v="7586 Pompton St. "/>
    <s v="Allentown"/>
    <n v="70267"/>
    <x v="0"/>
    <n v="1216"/>
    <n v="100600"/>
    <n v="10272"/>
    <d v="2004-07-20T00:00:00"/>
    <d v="2004-07-26T00:00:00"/>
    <d v="2004-07-22T00:00:00"/>
    <s v="Shipped"/>
    <n v="5"/>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679"/>
    <n v="318.2"/>
    <n v="360.8"/>
  </r>
  <r>
    <n v="10281"/>
    <s v="S32_1268"/>
    <n v="29"/>
    <n v="80.900000000000006"/>
    <n v="8"/>
    <x v="91"/>
    <x v="91"/>
    <x v="91"/>
    <n v="2155551555"/>
    <s v="7586 Pompton St. "/>
    <s v="Allentown"/>
    <n v="70267"/>
    <x v="0"/>
    <n v="1216"/>
    <n v="100600"/>
    <n v="10272"/>
    <d v="2004-07-20T00:00:00"/>
    <d v="2004-07-26T00:00:00"/>
    <d v="2004-07-22T00:00:00"/>
    <s v="Shipped"/>
    <n v="5"/>
    <n v="3"/>
    <x v="23"/>
    <x v="2"/>
    <n v="6.3888888888888884E-2"/>
    <s v="Motor City Art Classics"/>
    <s v="This 1980Ã¢â‚¬â„¢s era new look Manhattan express is still active, running from the Bronx to mid-town Manhattan. Has 35 opeining windows and working lights. Needs a battery."/>
    <n v="5099"/>
    <n v="53.93"/>
    <n v="96.31"/>
    <n v="2346.1000000000004"/>
    <n v="1563.97"/>
    <n v="782.13000000000034"/>
  </r>
  <r>
    <n v="10281"/>
    <s v="S32_2509"/>
    <n v="31"/>
    <n v="44.91"/>
    <n v="3"/>
    <x v="91"/>
    <x v="91"/>
    <x v="91"/>
    <n v="2155551555"/>
    <s v="7586 Pompton St. "/>
    <s v="Allentown"/>
    <n v="70267"/>
    <x v="0"/>
    <n v="1216"/>
    <n v="100600"/>
    <n v="10272"/>
    <d v="2004-07-20T00:00:00"/>
    <d v="2004-07-26T00:00:00"/>
    <d v="2004-07-22T00:00:00"/>
    <s v="Shipped"/>
    <n v="5"/>
    <n v="3"/>
    <x v="35"/>
    <x v="2"/>
    <n v="6.3888888888888884E-2"/>
    <s v="Classic Metal Creations"/>
    <s v="Model features bi-level seating, 50 windows, skylights &amp; glare resistant glass, working steering system, original logos"/>
    <n v="2874"/>
    <n v="25.98"/>
    <n v="54.11"/>
    <n v="1392.2099999999998"/>
    <n v="805.38"/>
    <n v="586.82999999999981"/>
  </r>
  <r>
    <n v="10281"/>
    <s v="S32_3522"/>
    <n v="36"/>
    <n v="59.47"/>
    <n v="12"/>
    <x v="91"/>
    <x v="91"/>
    <x v="91"/>
    <n v="2155551555"/>
    <s v="7586 Pompton St. "/>
    <s v="Allentown"/>
    <n v="70267"/>
    <x v="0"/>
    <n v="1216"/>
    <n v="100600"/>
    <n v="10272"/>
    <d v="2004-07-20T00:00:00"/>
    <d v="2004-07-26T00:00:00"/>
    <d v="2004-07-22T00:00:00"/>
    <s v="Shipped"/>
    <n v="5"/>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140.92"/>
    <n v="1209.96"/>
    <n v="930.96"/>
  </r>
  <r>
    <n v="10281"/>
    <s v="S700_2824"/>
    <n v="27"/>
    <n v="89.01"/>
    <n v="11"/>
    <x v="91"/>
    <x v="91"/>
    <x v="91"/>
    <n v="2155551555"/>
    <s v="7586 Pompton St. "/>
    <s v="Allentown"/>
    <n v="70267"/>
    <x v="0"/>
    <n v="1216"/>
    <n v="100600"/>
    <n v="10272"/>
    <d v="2004-07-20T00:00:00"/>
    <d v="2004-07-26T00:00:00"/>
    <d v="2004-07-22T00:00:00"/>
    <s v="Shipped"/>
    <n v="5"/>
    <n v="3"/>
    <x v="25"/>
    <x v="1"/>
    <n v="5.4166666666666669E-2"/>
    <s v="Carousel DieCast Legends"/>
    <s v="Features include opening and closing doors. Color: White. _x000a_Measures approximately 9 1/2&quot; Long."/>
    <n v="6934"/>
    <n v="46.53"/>
    <n v="101.15"/>
    <n v="2403.27"/>
    <n v="1256.31"/>
    <n v="1146.96"/>
  </r>
  <r>
    <n v="10282"/>
    <s v="S12_1108"/>
    <n v="41"/>
    <n v="176.63"/>
    <n v="5"/>
    <x v="13"/>
    <x v="13"/>
    <x v="13"/>
    <n v="4155551450"/>
    <s v="5677 Strong St. "/>
    <s v="San Rafael"/>
    <n v="97562"/>
    <x v="0"/>
    <n v="1165"/>
    <n v="210500"/>
    <n v="10113"/>
    <d v="2003-03-26T00:00:00"/>
    <d v="2003-04-02T00:00:00"/>
    <d v="2003-03-27T00:00:00"/>
    <s v="Shipped"/>
    <n v="6"/>
    <n v="2"/>
    <x v="40"/>
    <x v="1"/>
    <n v="4.9999999999999996E-2"/>
    <s v="Second Gear Diecast"/>
    <s v="Turnable front wheels; steering function; detailed interior; detailed engine; opening hood; opening trunk; opening doors; and detailed chassis."/>
    <n v="3619"/>
    <n v="95.59"/>
    <n v="207.8"/>
    <n v="7241.83"/>
    <n v="3919.19"/>
    <n v="3322.64"/>
  </r>
  <r>
    <n v="10282"/>
    <s v="S12_3148"/>
    <n v="27"/>
    <n v="142.02000000000001"/>
    <n v="6"/>
    <x v="13"/>
    <x v="13"/>
    <x v="13"/>
    <n v="4155551450"/>
    <s v="5677 Strong St. "/>
    <s v="San Rafael"/>
    <n v="97562"/>
    <x v="0"/>
    <n v="1165"/>
    <n v="210500"/>
    <n v="10113"/>
    <d v="2003-03-26T00:00:00"/>
    <d v="2003-04-02T00:00:00"/>
    <d v="2003-03-27T00:00:00"/>
    <s v="Shipped"/>
    <n v="6"/>
    <n v="2"/>
    <x v="26"/>
    <x v="1"/>
    <n v="5.4166666666666669E-2"/>
    <s v="Welly Diecast Productions"/>
    <s v="1:18 scale die-cast about 10&quot; long doors open, hood opens, trunk opens and wheels roll"/>
    <n v="6906"/>
    <n v="89.14"/>
    <n v="151.08000000000001"/>
    <n v="3834.5400000000004"/>
    <n v="2406.7800000000002"/>
    <n v="1427.7600000000002"/>
  </r>
  <r>
    <n v="10282"/>
    <s v="S12_3891"/>
    <n v="24"/>
    <n v="169.56"/>
    <n v="4"/>
    <x v="13"/>
    <x v="13"/>
    <x v="13"/>
    <n v="4155551450"/>
    <s v="5677 Strong St. "/>
    <s v="San Rafael"/>
    <n v="97562"/>
    <x v="0"/>
    <n v="1165"/>
    <n v="210500"/>
    <n v="10113"/>
    <d v="2003-03-26T00:00:00"/>
    <d v="2003-04-02T00:00:00"/>
    <d v="2003-03-27T00:00:00"/>
    <s v="Shipped"/>
    <n v="6"/>
    <n v="2"/>
    <x v="41"/>
    <x v="1"/>
    <n v="4.9999999999999996E-2"/>
    <s v="Second Gear Diecast"/>
    <s v="Turnable front wheels; steering function; detailed interior; detailed engine; opening hood; opening trunk; opening doors; and detailed chassis."/>
    <n v="1049"/>
    <n v="83.05"/>
    <n v="173.02"/>
    <n v="4069.44"/>
    <n v="1993.1999999999998"/>
    <n v="2076.2400000000002"/>
  </r>
  <r>
    <n v="10282"/>
    <s v="S18_2238"/>
    <n v="23"/>
    <n v="147.36000000000001"/>
    <n v="13"/>
    <x v="13"/>
    <x v="13"/>
    <x v="13"/>
    <n v="4155551450"/>
    <s v="5677 Strong St. "/>
    <s v="San Rafael"/>
    <n v="97562"/>
    <x v="0"/>
    <n v="1165"/>
    <n v="210500"/>
    <n v="10113"/>
    <d v="2003-03-26T00:00:00"/>
    <d v="2003-04-02T00:00:00"/>
    <d v="2003-03-27T00:00:00"/>
    <s v="Shipped"/>
    <n v="6"/>
    <n v="2"/>
    <x v="28"/>
    <x v="1"/>
    <n v="5.4166666666666669E-2"/>
    <s v="Gearbox Collectibles"/>
    <s v="Turnable front wheels; steering function; detailed interior; detailed engine; opening hood; opening trunk; opening doors; and detailed chassis."/>
    <n v="4724"/>
    <n v="101.51"/>
    <n v="163.72999999999999"/>
    <n v="3389.28"/>
    <n v="2334.73"/>
    <n v="1054.5500000000002"/>
  </r>
  <r>
    <n v="10282"/>
    <s v="S18_3140"/>
    <n v="43"/>
    <n v="122.93"/>
    <n v="1"/>
    <x v="13"/>
    <x v="13"/>
    <x v="13"/>
    <n v="4155551450"/>
    <s v="5677 Strong St. "/>
    <s v="San Rafael"/>
    <n v="97562"/>
    <x v="0"/>
    <n v="1165"/>
    <n v="210500"/>
    <n v="10113"/>
    <d v="2003-03-26T00:00:00"/>
    <d v="2003-04-02T00:00:00"/>
    <d v="2003-03-27T00:00:00"/>
    <s v="Shipped"/>
    <n v="6"/>
    <n v="2"/>
    <x v="42"/>
    <x v="0"/>
    <n v="5.4166666666666669E-2"/>
    <s v="Unimax Art Galleries"/>
    <s v="Features opening trunk,  working steering system"/>
    <n v="3913"/>
    <n v="68.3"/>
    <n v="136.59"/>
    <n v="5285.9900000000007"/>
    <n v="2936.9"/>
    <n v="2349.0900000000006"/>
  </r>
  <r>
    <n v="10282"/>
    <s v="S18_3259"/>
    <n v="36"/>
    <n v="88.74"/>
    <n v="3"/>
    <x v="13"/>
    <x v="13"/>
    <x v="13"/>
    <n v="4155551450"/>
    <s v="5677 Strong St. "/>
    <s v="San Rafael"/>
    <n v="97562"/>
    <x v="0"/>
    <n v="1165"/>
    <n v="210500"/>
    <n v="10113"/>
    <d v="2003-03-26T00:00:00"/>
    <d v="2003-04-02T00:00:00"/>
    <d v="2003-03-27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194.64"/>
    <n v="2432.16"/>
    <n v="762.48"/>
  </r>
  <r>
    <n v="10282"/>
    <s v="S18_4027"/>
    <n v="31"/>
    <n v="132.13"/>
    <n v="8"/>
    <x v="13"/>
    <x v="13"/>
    <x v="13"/>
    <n v="4155551450"/>
    <s v="5677 Strong St. "/>
    <s v="San Rafael"/>
    <n v="97562"/>
    <x v="0"/>
    <n v="1165"/>
    <n v="210500"/>
    <n v="10113"/>
    <d v="2003-03-26T00:00:00"/>
    <d v="2003-04-02T00:00:00"/>
    <d v="2003-03-27T00:00:00"/>
    <s v="Shipped"/>
    <n v="6"/>
    <n v="2"/>
    <x v="31"/>
    <x v="1"/>
    <n v="5.4166666666666669E-2"/>
    <s v="Min Lin Diecast"/>
    <s v="Features include opening and closing doors. Color: White."/>
    <n v="5545"/>
    <n v="91.92"/>
    <n v="143.62"/>
    <n v="4096.03"/>
    <n v="2849.52"/>
    <n v="1246.5099999999998"/>
  </r>
  <r>
    <n v="10282"/>
    <s v="S24_1444"/>
    <n v="29"/>
    <n v="49.71"/>
    <n v="11"/>
    <x v="13"/>
    <x v="13"/>
    <x v="13"/>
    <n v="4155551450"/>
    <s v="5677 Strong St. "/>
    <s v="San Rafael"/>
    <n v="97562"/>
    <x v="0"/>
    <n v="1165"/>
    <n v="210500"/>
    <n v="10113"/>
    <d v="2003-03-26T00:00:00"/>
    <d v="2003-04-02T00:00:00"/>
    <d v="2003-03-27T00:00:00"/>
    <s v="Shipped"/>
    <n v="6"/>
    <n v="2"/>
    <x v="32"/>
    <x v="1"/>
    <n v="5.8333333333333327E-2"/>
    <s v="Highway 66 Mini Classics"/>
    <s v="1:24 scale die-cast about 18&quot; long doors open, hood opens and rubber wheels"/>
    <n v="4074"/>
    <n v="32.369999999999997"/>
    <n v="57.8"/>
    <n v="1441.59"/>
    <n v="938.7299999999999"/>
    <n v="502.86"/>
  </r>
  <r>
    <n v="10282"/>
    <s v="S24_4048"/>
    <n v="39"/>
    <n v="96.99"/>
    <n v="10"/>
    <x v="13"/>
    <x v="13"/>
    <x v="13"/>
    <n v="4155551450"/>
    <s v="5677 Strong St. "/>
    <s v="San Rafael"/>
    <n v="97562"/>
    <x v="0"/>
    <n v="1165"/>
    <n v="210500"/>
    <n v="10113"/>
    <d v="2003-03-26T00:00:00"/>
    <d v="2003-04-02T00:00:00"/>
    <d v="2003-03-27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782.6099999999997"/>
    <n v="2721.42"/>
    <n v="1061.1899999999996"/>
  </r>
  <r>
    <n v="10282"/>
    <s v="S32_3207"/>
    <n v="36"/>
    <n v="51.58"/>
    <n v="9"/>
    <x v="13"/>
    <x v="13"/>
    <x v="13"/>
    <n v="4155551450"/>
    <s v="5677 Strong St. "/>
    <s v="San Rafael"/>
    <n v="97562"/>
    <x v="0"/>
    <n v="1165"/>
    <n v="210500"/>
    <n v="10113"/>
    <d v="2003-03-26T00:00:00"/>
    <d v="2003-04-02T00:00:00"/>
    <d v="2003-03-27T00:00:00"/>
    <s v="Shipped"/>
    <n v="6"/>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56.8799999999999"/>
    <n v="961.92"/>
    <n v="894.95999999999992"/>
  </r>
  <r>
    <n v="10282"/>
    <s v="S50_1392"/>
    <n v="38"/>
    <n v="114.59"/>
    <n v="12"/>
    <x v="13"/>
    <x v="13"/>
    <x v="13"/>
    <n v="4155551450"/>
    <s v="5677 Strong St. "/>
    <s v="San Rafael"/>
    <n v="97562"/>
    <x v="0"/>
    <n v="1165"/>
    <n v="210500"/>
    <n v="10113"/>
    <d v="2003-03-26T00:00:00"/>
    <d v="2003-04-02T00:00:00"/>
    <d v="2003-03-27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354.42"/>
    <n v="2595.0200000000004"/>
    <n v="1759.3999999999996"/>
  </r>
  <r>
    <n v="10282"/>
    <s v="S50_1514"/>
    <n v="37"/>
    <n v="56.24"/>
    <n v="7"/>
    <x v="13"/>
    <x v="13"/>
    <x v="13"/>
    <n v="4155551450"/>
    <s v="5677 Strong St. "/>
    <s v="San Rafael"/>
    <n v="97562"/>
    <x v="0"/>
    <n v="1165"/>
    <n v="210500"/>
    <n v="10113"/>
    <d v="2003-03-26T00:00:00"/>
    <d v="2003-04-02T00:00:00"/>
    <d v="2003-03-27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080.88"/>
    <n v="1387.13"/>
    <n v="693.75"/>
  </r>
  <r>
    <n v="10282"/>
    <s v="S700_1938"/>
    <n v="43"/>
    <n v="77.95"/>
    <n v="2"/>
    <x v="13"/>
    <x v="13"/>
    <x v="13"/>
    <n v="4155551450"/>
    <s v="5677 Strong St. "/>
    <s v="San Rafael"/>
    <n v="97562"/>
    <x v="0"/>
    <n v="1165"/>
    <n v="210500"/>
    <n v="10113"/>
    <d v="2003-03-26T00:00:00"/>
    <d v="2003-04-02T00:00:00"/>
    <d v="2003-03-27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3351.85"/>
    <n v="1861.8999999999999"/>
    <n v="1489.95"/>
  </r>
  <r>
    <n v="10283"/>
    <s v="S10_4757"/>
    <n v="25"/>
    <n v="130.56"/>
    <n v="6"/>
    <x v="84"/>
    <x v="84"/>
    <x v="84"/>
    <n v="6045554555"/>
    <s v="23 Tsawassen Blvd. "/>
    <s v="Tsawassen"/>
    <s v="T2F8M4"/>
    <x v="16"/>
    <n v="1323"/>
    <n v="89600"/>
    <n v="10235"/>
    <d v="2004-04-02T00:00:00"/>
    <d v="2004-04-12T00:00:00"/>
    <d v="2004-04-06T00:00:00"/>
    <s v="Shipped"/>
    <n v="7"/>
    <n v="3"/>
    <x v="39"/>
    <x v="1"/>
    <n v="4.8611111111111112E-2"/>
    <s v="Motor City Art Classics"/>
    <s v="Features include: Turnable front wheels; steering function; detailed interior; detailed engine; opening hood; opening trunk; opening doors; and detailed chassis."/>
    <n v="3252"/>
    <n v="85.68"/>
    <n v="136"/>
    <n v="3264"/>
    <n v="2142"/>
    <n v="1122"/>
  </r>
  <r>
    <n v="10283"/>
    <s v="S18_3029"/>
    <n v="21"/>
    <n v="78.28"/>
    <n v="4"/>
    <x v="84"/>
    <x v="84"/>
    <x v="84"/>
    <n v="6045554555"/>
    <s v="23 Tsawassen Blvd. "/>
    <s v="Tsawassen"/>
    <s v="T2F8M4"/>
    <x v="16"/>
    <n v="1323"/>
    <n v="89600"/>
    <n v="10235"/>
    <d v="2004-04-02T00:00:00"/>
    <d v="2004-04-12T00:00:00"/>
    <d v="2004-04-06T00:00:00"/>
    <s v="Shipped"/>
    <n v="7"/>
    <n v="3"/>
    <x v="56"/>
    <x v="4"/>
    <n v="5.4166666666666669E-2"/>
    <s v="Min Lin Diecast"/>
    <s v="Exact replica. Wood and Metal. Many extras including rigging, long boats, pilot house, anchors, etc. Comes with three masts, all square-rigged."/>
    <n v="4259"/>
    <n v="51.61"/>
    <n v="86.02"/>
    <n v="1643.88"/>
    <n v="1083.81"/>
    <n v="560.07000000000016"/>
  </r>
  <r>
    <n v="10283"/>
    <s v="S18_3856"/>
    <n v="46"/>
    <n v="100.58"/>
    <n v="3"/>
    <x v="84"/>
    <x v="84"/>
    <x v="84"/>
    <n v="6045554555"/>
    <s v="23 Tsawassen Blvd. "/>
    <s v="Tsawassen"/>
    <s v="T2F8M4"/>
    <x v="16"/>
    <n v="1323"/>
    <n v="89600"/>
    <n v="10235"/>
    <d v="2004-04-02T00:00:00"/>
    <d v="2004-04-12T00:00:00"/>
    <d v="2004-04-06T00:00:00"/>
    <s v="Shipped"/>
    <n v="7"/>
    <n v="3"/>
    <x v="57"/>
    <x v="0"/>
    <n v="5.4166666666666669E-2"/>
    <s v="Exoto Designs"/>
    <s v="Features opening hood, opening doors, opening trunk, wide white wall tires, front door arm rests, working steering system, leather upholstery. Color black."/>
    <n v="2378"/>
    <n v="64.58"/>
    <n v="105.87"/>
    <n v="4626.68"/>
    <n v="2970.68"/>
    <n v="1656.0000000000005"/>
  </r>
  <r>
    <n v="10283"/>
    <s v="S18_4522"/>
    <n v="34"/>
    <n v="71.97"/>
    <n v="14"/>
    <x v="84"/>
    <x v="84"/>
    <x v="84"/>
    <n v="6045554555"/>
    <s v="23 Tsawassen Blvd. "/>
    <s v="Tsawassen"/>
    <s v="T2F8M4"/>
    <x v="16"/>
    <n v="1323"/>
    <n v="89600"/>
    <n v="10235"/>
    <d v="2004-04-02T00:00:00"/>
    <d v="2004-04-12T00:00:00"/>
    <d v="2004-04-06T00:00:00"/>
    <s v="Shipped"/>
    <n v="7"/>
    <n v="3"/>
    <x v="44"/>
    <x v="0"/>
    <n v="5.4166666666666669E-2"/>
    <s v="Exoto Designs"/>
    <s v="Features opening trunk,  working steering system"/>
    <n v="8290"/>
    <n v="52.66"/>
    <n v="87.77"/>
    <n v="2446.98"/>
    <n v="1790.4399999999998"/>
    <n v="656.54000000000019"/>
  </r>
  <r>
    <n v="10283"/>
    <s v="S24_2011"/>
    <n v="42"/>
    <n v="99.54"/>
    <n v="13"/>
    <x v="84"/>
    <x v="84"/>
    <x v="84"/>
    <n v="6045554555"/>
    <s v="23 Tsawassen Blvd. "/>
    <s v="Tsawassen"/>
    <s v="T2F8M4"/>
    <x v="16"/>
    <n v="1323"/>
    <n v="89600"/>
    <n v="10235"/>
    <d v="2004-04-02T00:00:00"/>
    <d v="2004-04-12T00:00:00"/>
    <d v="2004-04-06T00:00:00"/>
    <s v="Shipped"/>
    <n v="7"/>
    <n v="3"/>
    <x v="45"/>
    <x v="4"/>
    <n v="5.8333333333333327E-2"/>
    <s v="Carousel DieCast Legends"/>
    <s v="All wood with canvas sails. Many extras including rigging, long boats, pilot house, anchors, etc. Comes with 4 masts, all square-rigged."/>
    <n v="1898"/>
    <n v="82.34"/>
    <n v="122.89"/>
    <n v="4180.68"/>
    <n v="3458.28"/>
    <n v="722.40000000000009"/>
  </r>
  <r>
    <n v="10283"/>
    <s v="S24_3151"/>
    <n v="34"/>
    <n v="80.540000000000006"/>
    <n v="8"/>
    <x v="84"/>
    <x v="84"/>
    <x v="84"/>
    <n v="6045554555"/>
    <s v="23 Tsawassen Blvd. "/>
    <s v="Tsawassen"/>
    <s v="T2F8M4"/>
    <x v="16"/>
    <n v="1323"/>
    <n v="89600"/>
    <n v="10235"/>
    <d v="2004-04-02T00:00:00"/>
    <d v="2004-04-12T00:00:00"/>
    <d v="2004-04-06T00:00:00"/>
    <s v="Shipped"/>
    <n v="7"/>
    <n v="3"/>
    <x v="46"/>
    <x v="0"/>
    <n v="5.8333333333333327E-2"/>
    <s v="Min Lin Diecast"/>
    <s v="This model features chrome trim and grille, opening hood, opening doors, opening trunk, detailed engine, working steering system. Color white."/>
    <n v="9173"/>
    <n v="46.91"/>
    <n v="88.51"/>
    <n v="2738.36"/>
    <n v="1594.9399999999998"/>
    <n v="1143.4200000000003"/>
  </r>
  <r>
    <n v="10283"/>
    <s v="S24_3816"/>
    <n v="33"/>
    <n v="77.150000000000006"/>
    <n v="5"/>
    <x v="84"/>
    <x v="84"/>
    <x v="84"/>
    <n v="6045554555"/>
    <s v="23 Tsawassen Blvd. "/>
    <s v="Tsawassen"/>
    <s v="T2F8M4"/>
    <x v="16"/>
    <n v="1323"/>
    <n v="89600"/>
    <n v="10235"/>
    <d v="2004-04-02T00:00:00"/>
    <d v="2004-04-12T00:00:00"/>
    <d v="2004-04-06T00:00:00"/>
    <s v="Shipped"/>
    <n v="7"/>
    <n v="3"/>
    <x v="47"/>
    <x v="0"/>
    <n v="5.8333333333333327E-2"/>
    <s v="Carousel DieCast Legends"/>
    <s v="Chrome Trim, Chrome Grille, Opening Hood, Opening Doors, Opening Trunk, Detailed Engine, Working Steering System. Color black."/>
    <n v="6621"/>
    <n v="48.64"/>
    <n v="83.86"/>
    <n v="2545.9500000000003"/>
    <n v="1605.1200000000001"/>
    <n v="940.83000000000015"/>
  </r>
  <r>
    <n v="10283"/>
    <s v="S700_1138"/>
    <n v="45"/>
    <n v="62"/>
    <n v="9"/>
    <x v="84"/>
    <x v="84"/>
    <x v="84"/>
    <n v="6045554555"/>
    <s v="23 Tsawassen Blvd. "/>
    <s v="Tsawassen"/>
    <s v="T2F8M4"/>
    <x v="16"/>
    <n v="1323"/>
    <n v="89600"/>
    <n v="10235"/>
    <d v="2004-04-02T00:00:00"/>
    <d v="2004-04-12T00:00:00"/>
    <d v="2004-04-06T00:00:00"/>
    <s v="Shipped"/>
    <n v="7"/>
    <n v="3"/>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790"/>
    <n v="1530"/>
    <n v="1260"/>
  </r>
  <r>
    <n v="10283"/>
    <s v="S700_2047"/>
    <n v="20"/>
    <n v="74.23"/>
    <n v="2"/>
    <x v="84"/>
    <x v="84"/>
    <x v="84"/>
    <n v="6045554555"/>
    <s v="23 Tsawassen Blvd. "/>
    <s v="Tsawassen"/>
    <s v="T2F8M4"/>
    <x v="16"/>
    <n v="1323"/>
    <n v="89600"/>
    <n v="10235"/>
    <d v="2004-04-02T00:00:00"/>
    <d v="2004-04-12T00:00:00"/>
    <d v="2004-04-06T00:00:00"/>
    <s v="Shipped"/>
    <n v="7"/>
    <n v="3"/>
    <x v="66"/>
    <x v="4"/>
    <n v="0.52777777777777779"/>
    <s v="Unimax Art Galleries"/>
    <s v="Measures 30 inches Long x 27 1/2 inches High x 4 3/4 inches Wide. _x000a_Many extras including rigging, long boats, pilot house, anchors, etc. Comes with three masts, all square-rigged."/>
    <n v="3501"/>
    <n v="39.83"/>
    <n v="90.52"/>
    <n v="1484.6000000000001"/>
    <n v="796.59999999999991"/>
    <n v="688.00000000000023"/>
  </r>
  <r>
    <n v="10283"/>
    <s v="S700_2610"/>
    <n v="47"/>
    <n v="68.67"/>
    <n v="7"/>
    <x v="84"/>
    <x v="84"/>
    <x v="84"/>
    <n v="6045554555"/>
    <s v="23 Tsawassen Blvd. "/>
    <s v="Tsawassen"/>
    <s v="T2F8M4"/>
    <x v="16"/>
    <n v="1323"/>
    <n v="89600"/>
    <n v="10235"/>
    <d v="2004-04-02T00:00:00"/>
    <d v="2004-04-12T00:00:00"/>
    <d v="2004-04-06T00:00:00"/>
    <s v="Shipped"/>
    <n v="7"/>
    <n v="3"/>
    <x v="50"/>
    <x v="4"/>
    <n v="0.52777777777777779"/>
    <s v="Red Start Diecast"/>
    <s v="All wood with canvas sails. Measures 31 1/2&quot; Length x 22 3/8&quot; High x 8 1/4&quot; Width. Extras include 4 boats on deck, sea sprite on bow, anchors, copper railing, pilot houses, etc."/>
    <n v="7083"/>
    <n v="33.97"/>
    <n v="72.28"/>
    <n v="3227.4900000000002"/>
    <n v="1596.59"/>
    <n v="1630.9000000000003"/>
  </r>
  <r>
    <n v="10283"/>
    <s v="S700_3505"/>
    <n v="22"/>
    <n v="88.15"/>
    <n v="10"/>
    <x v="84"/>
    <x v="84"/>
    <x v="84"/>
    <n v="6045554555"/>
    <s v="23 Tsawassen Blvd. "/>
    <s v="Tsawassen"/>
    <s v="T2F8M4"/>
    <x v="16"/>
    <n v="1323"/>
    <n v="89600"/>
    <n v="10235"/>
    <d v="2004-04-02T00:00:00"/>
    <d v="2004-04-12T00:00:00"/>
    <d v="2004-04-06T00:00:00"/>
    <s v="Shipped"/>
    <n v="7"/>
    <n v="3"/>
    <x v="51"/>
    <x v="4"/>
    <n v="0.52777777777777779"/>
    <s v="Carousel DieCast Legends"/>
    <s v="Completed model measures 19 1/2 inches long, 9 inches high, 3inches wide and is in barn red/black. All wood and metal."/>
    <n v="1956"/>
    <n v="51.09"/>
    <n v="100.17"/>
    <n v="1939.3000000000002"/>
    <n v="1123.98"/>
    <n v="815.32000000000016"/>
  </r>
  <r>
    <n v="10283"/>
    <s v="S700_3962"/>
    <n v="38"/>
    <n v="85.41"/>
    <n v="11"/>
    <x v="84"/>
    <x v="84"/>
    <x v="84"/>
    <n v="6045554555"/>
    <s v="23 Tsawassen Blvd. "/>
    <s v="Tsawassen"/>
    <s v="T2F8M4"/>
    <x v="16"/>
    <n v="1323"/>
    <n v="89600"/>
    <n v="10235"/>
    <d v="2004-04-02T00:00:00"/>
    <d v="2004-04-12T00:00:00"/>
    <d v="2004-04-06T00:00:00"/>
    <s v="Shipped"/>
    <n v="7"/>
    <n v="3"/>
    <x v="52"/>
    <x v="4"/>
    <n v="0.52777777777777779"/>
    <s v="Welly Diecast Productions"/>
    <s v="Exact replica. Wood and Metal. Many extras including rigging, long boats, pilot house, anchors, etc. Comes with three masts, all square-rigged."/>
    <n v="5088"/>
    <n v="53.63"/>
    <n v="99.31"/>
    <n v="3245.58"/>
    <n v="2037.94"/>
    <n v="1207.6399999999999"/>
  </r>
  <r>
    <n v="10283"/>
    <s v="S72_1253"/>
    <n v="43"/>
    <n v="41.22"/>
    <n v="1"/>
    <x v="84"/>
    <x v="84"/>
    <x v="84"/>
    <n v="6045554555"/>
    <s v="23 Tsawassen Blvd. "/>
    <s v="Tsawassen"/>
    <s v="T2F8M4"/>
    <x v="16"/>
    <n v="1323"/>
    <n v="89600"/>
    <n v="10235"/>
    <d v="2004-04-02T00:00:00"/>
    <d v="2004-04-12T00:00:00"/>
    <d v="2004-04-06T00:00:00"/>
    <s v="Shipped"/>
    <n v="7"/>
    <n v="3"/>
    <x v="71"/>
    <x v="5"/>
    <n v="9.1666666666666674E-2"/>
    <s v="Motor City Art Classics"/>
    <s v="10&quot; Wingspan with retractable landing gears.Comes with pilot"/>
    <n v="4857"/>
    <n v="32.770000000000003"/>
    <n v="49.66"/>
    <n v="1772.46"/>
    <n v="1409.1100000000001"/>
    <n v="363.34999999999991"/>
  </r>
  <r>
    <n v="10283"/>
    <s v="S72_3212"/>
    <n v="33"/>
    <n v="49.14"/>
    <n v="12"/>
    <x v="84"/>
    <x v="84"/>
    <x v="84"/>
    <n v="6045554555"/>
    <s v="23 Tsawassen Blvd. "/>
    <s v="Tsawassen"/>
    <s v="T2F8M4"/>
    <x v="16"/>
    <n v="1323"/>
    <n v="89600"/>
    <n v="10235"/>
    <d v="2004-04-02T00:00:00"/>
    <d v="2004-04-12T00:00:00"/>
    <d v="2004-04-06T00:00:00"/>
    <s v="Shipped"/>
    <n v="7"/>
    <n v="3"/>
    <x v="53"/>
    <x v="4"/>
    <n v="9.1666666666666674E-2"/>
    <s v="Unimax Art Galleries"/>
    <s v="Measures 38 inches Long x 33 3/4 inches High. Includes a stand._x000a_Many extras including rigging, long boats, pilot house, anchors, etc. Comes with 2 masts, all square-rigged"/>
    <n v="414"/>
    <n v="33.299999999999997"/>
    <n v="54.6"/>
    <n v="1621.6200000000001"/>
    <n v="1098.8999999999999"/>
    <n v="522.72000000000025"/>
  </r>
  <r>
    <n v="10284"/>
    <s v="S18_1662"/>
    <n v="45"/>
    <n v="137.19"/>
    <n v="11"/>
    <x v="95"/>
    <x v="95"/>
    <x v="95"/>
    <n v="4722121555"/>
    <s v="Drammensveien 126A PB 211 Sentrum"/>
    <s v="Oslo"/>
    <s v="N0106"/>
    <x v="17"/>
    <n v="1504"/>
    <n v="95100"/>
    <n v="10284"/>
    <d v="2004-08-21T00:00:00"/>
    <d v="2004-08-29T00:00:00"/>
    <d v="2004-08-26T00:00:00"/>
    <s v="Shipped"/>
    <n v="5"/>
    <n v="4"/>
    <x v="54"/>
    <x v="5"/>
    <n v="5.4166666666666669E-2"/>
    <s v="Red Start Diecast"/>
    <s v="1:18 scale replica of actual Army's UH-60L BLACK HAWK Helicopter. 100% hand-assembled. Features rotating rotor blades, propeller blades and rubber wheels."/>
    <n v="5330"/>
    <n v="77.27"/>
    <n v="157.69"/>
    <n v="6173.55"/>
    <n v="3477.1499999999996"/>
    <n v="2696.4000000000005"/>
  </r>
  <r>
    <n v="10284"/>
    <s v="S18_2581"/>
    <n v="31"/>
    <n v="68.430000000000007"/>
    <n v="1"/>
    <x v="95"/>
    <x v="95"/>
    <x v="95"/>
    <n v="4722121555"/>
    <s v="Drammensveien 126A PB 211 Sentrum"/>
    <s v="Oslo"/>
    <s v="N0106"/>
    <x v="17"/>
    <n v="1504"/>
    <n v="95100"/>
    <n v="10284"/>
    <d v="2004-08-21T00:00:00"/>
    <d v="2004-08-29T00:00:00"/>
    <d v="2004-08-26T00:00:00"/>
    <s v="Shipped"/>
    <n v="5"/>
    <n v="4"/>
    <x v="55"/>
    <x v="5"/>
    <n v="9.1666666999999993E-2"/>
    <s v="Gearbox Collectibles"/>
    <s v="Has retractable wheels and comes with a stand"/>
    <n v="992"/>
    <n v="49"/>
    <n v="84.48"/>
    <n v="2121.3300000000004"/>
    <n v="1519"/>
    <n v="602.33000000000038"/>
  </r>
  <r>
    <n v="10284"/>
    <s v="S24_1785"/>
    <n v="22"/>
    <n v="101.76"/>
    <n v="3"/>
    <x v="95"/>
    <x v="95"/>
    <x v="95"/>
    <n v="4722121555"/>
    <s v="Drammensveien 126A PB 211 Sentrum"/>
    <s v="Oslo"/>
    <s v="N0106"/>
    <x v="17"/>
    <n v="1504"/>
    <n v="95100"/>
    <n v="10284"/>
    <d v="2004-08-21T00:00:00"/>
    <d v="2004-08-29T00:00:00"/>
    <d v="2004-08-26T00:00:00"/>
    <s v="Shipped"/>
    <n v="5"/>
    <n v="4"/>
    <x v="58"/>
    <x v="5"/>
    <n v="5.8333333333333327E-2"/>
    <s v="Classic Metal Creations"/>
    <s v="Official logos and insignias"/>
    <n v="3627"/>
    <n v="66.739999999999995"/>
    <n v="109.42"/>
    <n v="2238.7200000000003"/>
    <n v="1468.28"/>
    <n v="770.44000000000028"/>
  </r>
  <r>
    <n v="10284"/>
    <s v="S24_2841"/>
    <n v="30"/>
    <n v="65.08"/>
    <n v="12"/>
    <x v="95"/>
    <x v="95"/>
    <x v="95"/>
    <n v="4722121555"/>
    <s v="Drammensveien 126A PB 211 Sentrum"/>
    <s v="Oslo"/>
    <s v="N0106"/>
    <x v="17"/>
    <n v="1504"/>
    <n v="95100"/>
    <n v="10284"/>
    <d v="2004-08-21T00:00:00"/>
    <d v="2004-08-29T00:00:00"/>
    <d v="2004-08-26T00:00:00"/>
    <s v="Shipped"/>
    <n v="5"/>
    <n v="4"/>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952.3999999999999"/>
    <n v="1027.5"/>
    <n v="924.89999999999986"/>
  </r>
  <r>
    <n v="10284"/>
    <s v="S24_3420"/>
    <n v="39"/>
    <n v="59.83"/>
    <n v="13"/>
    <x v="95"/>
    <x v="95"/>
    <x v="95"/>
    <n v="4722121555"/>
    <s v="Drammensveien 126A PB 211 Sentrum"/>
    <s v="Oslo"/>
    <s v="N0106"/>
    <x v="17"/>
    <n v="1504"/>
    <n v="95100"/>
    <n v="10284"/>
    <d v="2004-08-21T00:00:00"/>
    <d v="2004-08-29T00:00:00"/>
    <d v="2004-08-26T00:00:00"/>
    <s v="Shipped"/>
    <n v="5"/>
    <n v="4"/>
    <x v="60"/>
    <x v="0"/>
    <n v="5.8333333333333327E-2"/>
    <s v="Autoart Studio Design"/>
    <s v="Features opening hood, opening doors, opening trunk, wide white wall tires, front door arm rests, working steering system"/>
    <n v="2902"/>
    <n v="26.3"/>
    <n v="65.75"/>
    <n v="2333.37"/>
    <n v="1025.7"/>
    <n v="1307.6699999999998"/>
  </r>
  <r>
    <n v="10284"/>
    <s v="S24_3949"/>
    <n v="21"/>
    <n v="65.510000000000005"/>
    <n v="10"/>
    <x v="95"/>
    <x v="95"/>
    <x v="95"/>
    <n v="4722121555"/>
    <s v="Drammensveien 126A PB 211 Sentrum"/>
    <s v="Oslo"/>
    <s v="N0106"/>
    <x v="17"/>
    <n v="1504"/>
    <n v="95100"/>
    <n v="10284"/>
    <d v="2004-08-21T00:00:00"/>
    <d v="2004-08-29T00:00:00"/>
    <d v="2004-08-26T00:00:00"/>
    <s v="Shipped"/>
    <n v="5"/>
    <n v="4"/>
    <x v="61"/>
    <x v="5"/>
    <n v="5.8333333333333327E-2"/>
    <s v="Second Gear Diecast"/>
    <s v="Has retractable wheels and comes with a stand. Official logos and insignias."/>
    <n v="6812"/>
    <n v="29.34"/>
    <n v="68.239999999999995"/>
    <n v="1375.71"/>
    <n v="616.14"/>
    <n v="759.57"/>
  </r>
  <r>
    <n v="10284"/>
    <s v="S24_4278"/>
    <n v="21"/>
    <n v="66.650000000000006"/>
    <n v="2"/>
    <x v="95"/>
    <x v="95"/>
    <x v="95"/>
    <n v="4722121555"/>
    <s v="Drammensveien 126A PB 211 Sentrum"/>
    <s v="Oslo"/>
    <s v="N0106"/>
    <x v="17"/>
    <n v="1504"/>
    <n v="95100"/>
    <n v="10284"/>
    <d v="2004-08-21T00:00:00"/>
    <d v="2004-08-29T00:00:00"/>
    <d v="2004-08-26T00:00:00"/>
    <s v="Shipped"/>
    <n v="5"/>
    <n v="4"/>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399.65"/>
    <n v="760.82999999999993"/>
    <n v="638.82000000000016"/>
  </r>
  <r>
    <n v="10284"/>
    <s v="S32_4289"/>
    <n v="50"/>
    <n v="60.54"/>
    <n v="4"/>
    <x v="95"/>
    <x v="95"/>
    <x v="95"/>
    <n v="4722121555"/>
    <s v="Drammensveien 126A PB 211 Sentrum"/>
    <s v="Oslo"/>
    <s v="N0106"/>
    <x v="17"/>
    <n v="1504"/>
    <n v="95100"/>
    <n v="10284"/>
    <d v="2004-08-21T00:00:00"/>
    <d v="2004-08-29T00:00:00"/>
    <d v="2004-08-26T00:00:00"/>
    <s v="Shipped"/>
    <n v="5"/>
    <n v="4"/>
    <x v="63"/>
    <x v="0"/>
    <n v="6.3888888888888884E-2"/>
    <s v="Highway 66 Mini Classics"/>
    <s v="This model features grille-mounted chrome horn, lift-up louvered hood, fold-down rumble seat, working steering system"/>
    <n v="136"/>
    <n v="33.020000000000003"/>
    <n v="68.790000000000006"/>
    <n v="3027"/>
    <n v="1651.0000000000002"/>
    <n v="1375.9999999999998"/>
  </r>
  <r>
    <n v="10284"/>
    <s v="S50_1341"/>
    <n v="33"/>
    <n v="35.78"/>
    <n v="5"/>
    <x v="95"/>
    <x v="95"/>
    <x v="95"/>
    <n v="4722121555"/>
    <s v="Drammensveien 126A PB 211 Sentrum"/>
    <s v="Oslo"/>
    <s v="N0106"/>
    <x v="17"/>
    <n v="1504"/>
    <n v="95100"/>
    <n v="10284"/>
    <d v="2004-08-21T00:00:00"/>
    <d v="2004-08-29T00:00:00"/>
    <d v="2004-08-26T00:00:00"/>
    <s v="Shipped"/>
    <n v="5"/>
    <n v="4"/>
    <x v="64"/>
    <x v="0"/>
    <n v="7.6388888888888895E-2"/>
    <s v="Studio M Art Models"/>
    <s v="Features opening trunk,  working steering system"/>
    <n v="7062"/>
    <n v="27.06"/>
    <n v="43.64"/>
    <n v="1180.74"/>
    <n v="892.9799999999999"/>
    <n v="287.7600000000001"/>
  </r>
  <r>
    <n v="10284"/>
    <s v="S700_1691"/>
    <n v="24"/>
    <n v="87.69"/>
    <n v="6"/>
    <x v="95"/>
    <x v="95"/>
    <x v="95"/>
    <n v="4722121555"/>
    <s v="Drammensveien 126A PB 211 Sentrum"/>
    <s v="Oslo"/>
    <s v="N0106"/>
    <x v="17"/>
    <n v="1504"/>
    <n v="95100"/>
    <n v="10284"/>
    <d v="2004-08-21T00:00:00"/>
    <d v="2004-08-29T00:00:00"/>
    <d v="2004-08-26T00:00:00"/>
    <s v="Shipped"/>
    <n v="5"/>
    <n v="4"/>
    <x v="65"/>
    <x v="5"/>
    <n v="0.52777777777777779"/>
    <s v="Min Lin Diecast"/>
    <s v="Exact replia with official logos and insignias and retractable wheels"/>
    <n v="5841"/>
    <n v="51.15"/>
    <n v="91.34"/>
    <n v="2104.56"/>
    <n v="1227.5999999999999"/>
    <n v="876.96"/>
  </r>
  <r>
    <n v="10284"/>
    <s v="S700_2466"/>
    <n v="45"/>
    <n v="95.73"/>
    <n v="8"/>
    <x v="95"/>
    <x v="95"/>
    <x v="95"/>
    <n v="4722121555"/>
    <s v="Drammensveien 126A PB 211 Sentrum"/>
    <s v="Oslo"/>
    <s v="N0106"/>
    <x v="17"/>
    <n v="1504"/>
    <n v="95100"/>
    <n v="10284"/>
    <d v="2004-08-21T00:00:00"/>
    <d v="2004-08-29T00:00:00"/>
    <d v="2004-08-26T00:00:00"/>
    <s v="Shipped"/>
    <n v="5"/>
    <n v="4"/>
    <x v="67"/>
    <x v="5"/>
    <n v="0.52777777777777779"/>
    <s v="Motor City Art Classics"/>
    <s v="Official logos and insignias. Working steering system. Rotating jet engines"/>
    <n v="9653"/>
    <n v="68.8"/>
    <n v="99.72"/>
    <n v="4307.8500000000004"/>
    <n v="3096"/>
    <n v="1211.8500000000004"/>
  </r>
  <r>
    <n v="10284"/>
    <s v="S700_3167"/>
    <n v="25"/>
    <n v="68"/>
    <n v="7"/>
    <x v="95"/>
    <x v="95"/>
    <x v="95"/>
    <n v="4722121555"/>
    <s v="Drammensveien 126A PB 211 Sentrum"/>
    <s v="Oslo"/>
    <s v="N0106"/>
    <x v="17"/>
    <n v="1504"/>
    <n v="95100"/>
    <n v="10284"/>
    <d v="2004-08-21T00:00:00"/>
    <d v="2004-08-29T00:00:00"/>
    <d v="2004-08-26T00:00:00"/>
    <s v="Shipped"/>
    <n v="5"/>
    <n v="4"/>
    <x v="69"/>
    <x v="5"/>
    <n v="9.1666666666666674E-2"/>
    <s v="Motor City Art Classics"/>
    <s v="10&quot; Wingspan with retractable landing gears.Comes with pilot"/>
    <n v="551"/>
    <n v="54.4"/>
    <n v="80"/>
    <n v="1700"/>
    <n v="1360"/>
    <n v="340"/>
  </r>
  <r>
    <n v="10284"/>
    <s v="S700_4002"/>
    <n v="32"/>
    <n v="73.290000000000006"/>
    <n v="9"/>
    <x v="95"/>
    <x v="95"/>
    <x v="95"/>
    <n v="4722121555"/>
    <s v="Drammensveien 126A PB 211 Sentrum"/>
    <s v="Oslo"/>
    <s v="N0106"/>
    <x v="17"/>
    <n v="1504"/>
    <n v="95100"/>
    <n v="10284"/>
    <d v="2004-08-21T00:00:00"/>
    <d v="2004-08-29T00:00:00"/>
    <d v="2004-08-26T00:00:00"/>
    <s v="Shipped"/>
    <n v="5"/>
    <n v="4"/>
    <x v="70"/>
    <x v="5"/>
    <n v="0.52777777777777779"/>
    <s v="Second Gear Diecast"/>
    <s v="Polished finish. Exact replia with official logos and insignias and retractable wheels"/>
    <n v="8820"/>
    <n v="36.270000000000003"/>
    <n v="74.03"/>
    <n v="2345.2800000000002"/>
    <n v="1160.6400000000001"/>
    <n v="1184.6400000000001"/>
  </r>
  <r>
    <n v="10285"/>
    <s v="S10_1678"/>
    <n v="36"/>
    <n v="95.7"/>
    <n v="6"/>
    <x v="96"/>
    <x v="96"/>
    <x v="96"/>
    <n v="6175558555"/>
    <s v="39323 Spinnaker Dr. "/>
    <s v="Cambridge"/>
    <n v="51247"/>
    <x v="0"/>
    <n v="1216"/>
    <n v="123700"/>
    <n v="10285"/>
    <d v="2004-08-27T00:00:00"/>
    <d v="2004-09-04T00:00:00"/>
    <d v="2004-08-31T00:00:00"/>
    <s v="Shipped"/>
    <n v="6"/>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445.2000000000003"/>
    <n v="1757.16"/>
    <n v="1688.0400000000002"/>
  </r>
  <r>
    <n v="10285"/>
    <s v="S10_2016"/>
    <n v="47"/>
    <n v="110.61"/>
    <n v="9"/>
    <x v="96"/>
    <x v="96"/>
    <x v="96"/>
    <n v="6175558555"/>
    <s v="39323 Spinnaker Dr. "/>
    <s v="Cambridge"/>
    <n v="51247"/>
    <x v="0"/>
    <n v="1216"/>
    <n v="123700"/>
    <n v="10285"/>
    <d v="2004-08-27T00:00:00"/>
    <d v="2004-09-04T00:00:00"/>
    <d v="2004-08-31T00:00:00"/>
    <s v="Shipped"/>
    <n v="6"/>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198.67"/>
    <n v="3242.5299999999997"/>
    <n v="1956.1400000000003"/>
  </r>
  <r>
    <n v="10285"/>
    <s v="S10_4698"/>
    <n v="27"/>
    <n v="166.55"/>
    <n v="8"/>
    <x v="96"/>
    <x v="96"/>
    <x v="96"/>
    <n v="6175558555"/>
    <s v="39323 Spinnaker Dr. "/>
    <s v="Cambridge"/>
    <n v="51247"/>
    <x v="0"/>
    <n v="1216"/>
    <n v="123700"/>
    <n v="10285"/>
    <d v="2004-08-27T00:00:00"/>
    <d v="2004-09-04T00:00:00"/>
    <d v="2004-08-31T00:00:00"/>
    <s v="Shipped"/>
    <n v="6"/>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496.8500000000004"/>
    <n v="2457.54"/>
    <n v="2039.3100000000004"/>
  </r>
  <r>
    <n v="10285"/>
    <s v="S12_2823"/>
    <n v="49"/>
    <n v="131.04"/>
    <n v="5"/>
    <x v="96"/>
    <x v="96"/>
    <x v="96"/>
    <n v="6175558555"/>
    <s v="39323 Spinnaker Dr. "/>
    <s v="Cambridge"/>
    <n v="51247"/>
    <x v="0"/>
    <n v="1216"/>
    <n v="123700"/>
    <n v="10285"/>
    <d v="2004-08-27T00:00:00"/>
    <d v="2004-09-04T00:00:00"/>
    <d v="2004-08-31T00:00:00"/>
    <s v="Shipped"/>
    <n v="6"/>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420.96"/>
    <n v="3247.23"/>
    <n v="3173.73"/>
  </r>
  <r>
    <n v="10285"/>
    <s v="S18_2625"/>
    <n v="20"/>
    <n v="50.88"/>
    <n v="10"/>
    <x v="96"/>
    <x v="96"/>
    <x v="96"/>
    <n v="6175558555"/>
    <s v="39323 Spinnaker Dr. "/>
    <s v="Cambridge"/>
    <n v="51247"/>
    <x v="0"/>
    <n v="1216"/>
    <n v="123700"/>
    <n v="10285"/>
    <d v="2004-08-27T00:00:00"/>
    <d v="2004-09-04T00:00:00"/>
    <d v="2004-08-31T00:00:00"/>
    <s v="Shipped"/>
    <n v="6"/>
    <n v="3"/>
    <x v="76"/>
    <x v="6"/>
    <n v="5.4166666666666669E-2"/>
    <s v="Welly Diecast Productions"/>
    <s v="Intricately detailed with chrome accents and trim, official die-struck logos and baked enamel finish."/>
    <n v="4357"/>
    <n v="24.23"/>
    <n v="60.57"/>
    <n v="1017.6"/>
    <n v="484.6"/>
    <n v="533"/>
  </r>
  <r>
    <n v="10285"/>
    <s v="S24_1578"/>
    <n v="34"/>
    <n v="91.29"/>
    <n v="7"/>
    <x v="96"/>
    <x v="96"/>
    <x v="96"/>
    <n v="6175558555"/>
    <s v="39323 Spinnaker Dr. "/>
    <s v="Cambridge"/>
    <n v="51247"/>
    <x v="0"/>
    <n v="1216"/>
    <n v="123700"/>
    <n v="10285"/>
    <d v="2004-08-27T00:00:00"/>
    <d v="2004-09-04T00:00:00"/>
    <d v="2004-08-31T00:00:00"/>
    <s v="Shipped"/>
    <n v="6"/>
    <n v="3"/>
    <x v="77"/>
    <x v="6"/>
    <n v="5.8333333333333327E-2"/>
    <s v="Autoart Studio Design"/>
    <s v="Detailed scale replica with working suspension and constructed from over 70 parts"/>
    <n v="7003"/>
    <n v="60.86"/>
    <n v="112.7"/>
    <n v="3103.86"/>
    <n v="2069.2399999999998"/>
    <n v="1034.6200000000003"/>
  </r>
  <r>
    <n v="10285"/>
    <s v="S24_2000"/>
    <n v="39"/>
    <n v="61.7"/>
    <n v="11"/>
    <x v="96"/>
    <x v="96"/>
    <x v="96"/>
    <n v="6175558555"/>
    <s v="39323 Spinnaker Dr. "/>
    <s v="Cambridge"/>
    <n v="51247"/>
    <x v="0"/>
    <n v="1216"/>
    <n v="123700"/>
    <n v="10285"/>
    <d v="2004-08-27T00:00:00"/>
    <d v="2004-09-04T00:00:00"/>
    <d v="2004-08-31T00:00:00"/>
    <s v="Shipped"/>
    <n v="6"/>
    <n v="3"/>
    <x v="78"/>
    <x v="6"/>
    <n v="5.8333333333333327E-2"/>
    <s v="Highway 66 Mini Classics"/>
    <s v="Detailed scale replica with working suspension and constructed from over 70 parts"/>
    <n v="15"/>
    <n v="37.32"/>
    <n v="76.17"/>
    <n v="2406.3000000000002"/>
    <n v="1455.48"/>
    <n v="950.82000000000016"/>
  </r>
  <r>
    <n v="10285"/>
    <s v="S24_2360"/>
    <n v="38"/>
    <n v="64.41"/>
    <n v="3"/>
    <x v="96"/>
    <x v="96"/>
    <x v="96"/>
    <n v="6175558555"/>
    <s v="39323 Spinnaker Dr. "/>
    <s v="Cambridge"/>
    <n v="51247"/>
    <x v="0"/>
    <n v="1216"/>
    <n v="123700"/>
    <n v="10285"/>
    <d v="2004-08-27T00:00:00"/>
    <d v="2004-09-04T00:00:00"/>
    <d v="2004-08-31T00:00:00"/>
    <s v="Shipped"/>
    <n v="6"/>
    <n v="3"/>
    <x v="89"/>
    <x v="6"/>
    <n v="5.8333333333333327E-2"/>
    <s v="Highway 66 Mini Classics"/>
    <s v="Features two-tone paint with chrome accents, superior die-cast detail , rotating wheels , working kick stand"/>
    <n v="6840"/>
    <n v="47.1"/>
    <n v="69.260000000000005"/>
    <n v="2447.58"/>
    <n v="1789.8"/>
    <n v="657.78"/>
  </r>
  <r>
    <n v="10285"/>
    <s v="S32_1374"/>
    <n v="37"/>
    <n v="82.91"/>
    <n v="12"/>
    <x v="96"/>
    <x v="96"/>
    <x v="96"/>
    <n v="6175558555"/>
    <s v="39323 Spinnaker Dr. "/>
    <s v="Cambridge"/>
    <n v="51247"/>
    <x v="0"/>
    <n v="1216"/>
    <n v="123700"/>
    <n v="10285"/>
    <d v="2004-08-27T00:00:00"/>
    <d v="2004-09-04T00:00:00"/>
    <d v="2004-08-31T00:00:00"/>
    <s v="Shipped"/>
    <n v="6"/>
    <n v="3"/>
    <x v="79"/>
    <x v="6"/>
    <n v="6.3888888888888884E-2"/>
    <s v="Exoto Designs"/>
    <s v="Features official die-struck logos and baked enamel finish. Comes with stand."/>
    <n v="178"/>
    <n v="66.92"/>
    <n v="99.89"/>
    <n v="3067.67"/>
    <n v="2476.04"/>
    <n v="591.63000000000011"/>
  </r>
  <r>
    <n v="10285"/>
    <s v="S32_2206"/>
    <n v="37"/>
    <n v="36.61"/>
    <n v="1"/>
    <x v="96"/>
    <x v="96"/>
    <x v="96"/>
    <n v="6175558555"/>
    <s v="39323 Spinnaker Dr. "/>
    <s v="Cambridge"/>
    <n v="51247"/>
    <x v="0"/>
    <n v="1216"/>
    <n v="123700"/>
    <n v="10285"/>
    <d v="2004-08-27T00:00:00"/>
    <d v="2004-09-04T00:00:00"/>
    <d v="2004-08-31T00:00:00"/>
    <s v="Shipped"/>
    <n v="6"/>
    <n v="3"/>
    <x v="93"/>
    <x v="6"/>
    <n v="6.3888888888888884E-2"/>
    <s v="Gearbox Collectibles"/>
    <s v="Features rotating wheels , working kick stand. Comes with stand."/>
    <n v="9241"/>
    <n v="24.14"/>
    <n v="40.229999999999997"/>
    <n v="1354.57"/>
    <n v="893.18000000000006"/>
    <n v="461.38999999999987"/>
  </r>
  <r>
    <n v="10285"/>
    <s v="S32_4485"/>
    <n v="26"/>
    <n v="100.01"/>
    <n v="4"/>
    <x v="96"/>
    <x v="96"/>
    <x v="96"/>
    <n v="6175558555"/>
    <s v="39323 Spinnaker Dr. "/>
    <s v="Cambridge"/>
    <n v="51247"/>
    <x v="0"/>
    <n v="1216"/>
    <n v="123700"/>
    <n v="10285"/>
    <d v="2004-08-27T00:00:00"/>
    <d v="2004-09-04T00:00:00"/>
    <d v="2004-08-31T00:00:00"/>
    <s v="Shipped"/>
    <n v="6"/>
    <n v="3"/>
    <x v="94"/>
    <x v="6"/>
    <n v="6.3888888888888884E-2"/>
    <s v="Second Gear Diecast"/>
    <s v="This model features two-tone paint with chrome accents, superior die-cast detail , rotating wheels , working kick stand"/>
    <n v="3341"/>
    <n v="56.13"/>
    <n v="102.05"/>
    <n v="2600.2600000000002"/>
    <n v="1459.38"/>
    <n v="1140.8800000000001"/>
  </r>
  <r>
    <n v="10285"/>
    <s v="S50_4713"/>
    <n v="39"/>
    <n v="76.48"/>
    <n v="2"/>
    <x v="96"/>
    <x v="96"/>
    <x v="96"/>
    <n v="6175558555"/>
    <s v="39323 Spinnaker Dr. "/>
    <s v="Cambridge"/>
    <n v="51247"/>
    <x v="0"/>
    <n v="1216"/>
    <n v="123700"/>
    <n v="10285"/>
    <d v="2004-08-27T00:00:00"/>
    <d v="2004-09-04T00:00:00"/>
    <d v="2004-08-31T00:00:00"/>
    <s v="Shipped"/>
    <n v="6"/>
    <n v="3"/>
    <x v="95"/>
    <x v="6"/>
    <n v="7.6388888888888895E-2"/>
    <s v="Autoart Studio Design"/>
    <s v="Features rotating wheels , working kick stand. Comes with stand."/>
    <n v="600"/>
    <n v="34.17"/>
    <n v="81.36"/>
    <n v="2982.7200000000003"/>
    <n v="1332.63"/>
    <n v="1650.0900000000001"/>
  </r>
  <r>
    <n v="10285"/>
    <s v="S700_2834"/>
    <n v="45"/>
    <n v="102.04"/>
    <n v="13"/>
    <x v="96"/>
    <x v="96"/>
    <x v="96"/>
    <n v="6175558555"/>
    <s v="39323 Spinnaker Dr. "/>
    <s v="Cambridge"/>
    <n v="51247"/>
    <x v="0"/>
    <n v="1216"/>
    <n v="123700"/>
    <n v="10285"/>
    <d v="2004-08-27T00:00:00"/>
    <d v="2004-09-04T00:00:00"/>
    <d v="2004-08-31T00:00:00"/>
    <s v="Shipped"/>
    <n v="6"/>
    <n v="3"/>
    <x v="68"/>
    <x v="5"/>
    <n v="0.52777777777777779"/>
    <s v="Highway 66 Mini Classics"/>
    <s v="Exact replia with official logos and insignias and retractable wheels"/>
    <n v="7106"/>
    <n v="59.33"/>
    <n v="118.65"/>
    <n v="4591.8"/>
    <n v="2669.85"/>
    <n v="1921.9500000000003"/>
  </r>
  <r>
    <n v="10286"/>
    <s v="S18_3782"/>
    <n v="38"/>
    <n v="51.6"/>
    <n v="1"/>
    <x v="14"/>
    <x v="14"/>
    <x v="14"/>
    <n v="142342555"/>
    <s v="265, boulevard Charonne "/>
    <s v="Paris"/>
    <n v="75012"/>
    <x v="9"/>
    <n v="1337"/>
    <n v="84300"/>
    <n v="10114"/>
    <d v="2003-04-01T00:00:00"/>
    <d v="2003-04-07T00:00:00"/>
    <d v="2003-04-02T00:00:00"/>
    <s v="Shipped"/>
    <n v="5"/>
    <n v="2"/>
    <x v="87"/>
    <x v="6"/>
    <n v="5.4166666666666669E-2"/>
    <s v="Studio M Art Models"/>
    <s v="Features rotating wheels , working kick stand. Comes with stand."/>
    <n v="7689"/>
    <n v="32.950000000000003"/>
    <n v="62.17"/>
    <n v="1960.8"/>
    <n v="1252.1000000000001"/>
    <n v="708.69999999999982"/>
  </r>
  <r>
    <n v="10287"/>
    <s v="S12_1099"/>
    <n v="21"/>
    <n v="190.68"/>
    <n v="12"/>
    <x v="79"/>
    <x v="79"/>
    <x v="79"/>
    <n v="897034555"/>
    <s v="Grenzacherweg 237 "/>
    <s v="Genafa¨ve"/>
    <n v="1203"/>
    <x v="21"/>
    <n v="1702"/>
    <n v="141300"/>
    <n v="10225"/>
    <d v="2004-02-22T00:00:00"/>
    <d v="2004-03-01T00:00:00"/>
    <d v="2004-02-24T00:00:00"/>
    <s v="Shipped"/>
    <n v="6"/>
    <n v="2"/>
    <x v="80"/>
    <x v="1"/>
    <n v="4.9999999999999996E-2"/>
    <s v="Autoart Studio Design"/>
    <s v="Hood, doors and trunk all open to reveal highly detailed interior features. Steering wheel actually turns the front wheels. Color dark green."/>
    <n v="68"/>
    <n v="95.34"/>
    <n v="194.57"/>
    <n v="4004.28"/>
    <n v="2002.14"/>
    <n v="2002.14"/>
  </r>
  <r>
    <n v="10287"/>
    <s v="S12_3380"/>
    <n v="45"/>
    <n v="117.44"/>
    <n v="10"/>
    <x v="79"/>
    <x v="79"/>
    <x v="79"/>
    <n v="897034555"/>
    <s v="Grenzacherweg 237 "/>
    <s v="Genafa¨ve"/>
    <n v="1203"/>
    <x v="21"/>
    <n v="1702"/>
    <n v="141300"/>
    <n v="10225"/>
    <d v="2004-02-22T00:00:00"/>
    <d v="2004-03-01T00:00:00"/>
    <d v="2004-02-24T00:00:00"/>
    <s v="Shipped"/>
    <n v="6"/>
    <n v="2"/>
    <x v="81"/>
    <x v="1"/>
    <n v="4.9999999999999996E-2"/>
    <s v="Welly Diecast Productions"/>
    <s v="1:12 scale model of a 1968 Dodge Charger. Hood, doors and trunk all open to reveal highly detailed interior features. Steering wheel actually turns the front wheels. Color black"/>
    <n v="9123"/>
    <n v="75.16"/>
    <n v="117.44"/>
    <n v="5284.8"/>
    <n v="3382.2"/>
    <n v="1902.6000000000004"/>
  </r>
  <r>
    <n v="10287"/>
    <s v="S12_3990"/>
    <n v="41"/>
    <n v="74.209999999999994"/>
    <n v="13"/>
    <x v="79"/>
    <x v="79"/>
    <x v="79"/>
    <n v="897034555"/>
    <s v="Grenzacherweg 237 "/>
    <s v="Genafa¨ve"/>
    <n v="1203"/>
    <x v="21"/>
    <n v="1702"/>
    <n v="141300"/>
    <n v="10225"/>
    <d v="2004-02-22T00:00:00"/>
    <d v="2004-03-01T00:00:00"/>
    <d v="2004-02-24T00:00:00"/>
    <s v="Shipped"/>
    <n v="6"/>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3042.6099999999997"/>
    <n v="1308.72"/>
    <n v="1733.8899999999996"/>
  </r>
  <r>
    <n v="10287"/>
    <s v="S12_4675"/>
    <n v="23"/>
    <n v="107.1"/>
    <n v="9"/>
    <x v="79"/>
    <x v="79"/>
    <x v="79"/>
    <n v="897034555"/>
    <s v="Grenzacherweg 237 "/>
    <s v="Genafa¨ve"/>
    <n v="1203"/>
    <x v="21"/>
    <n v="1702"/>
    <n v="141300"/>
    <n v="10225"/>
    <d v="2004-02-22T00:00:00"/>
    <d v="2004-03-01T00:00:00"/>
    <d v="2004-02-24T00:00:00"/>
    <s v="Shipped"/>
    <n v="6"/>
    <n v="2"/>
    <x v="83"/>
    <x v="1"/>
    <n v="4.9999999999999996E-2"/>
    <s v="Welly Diecast Productions"/>
    <s v="Detailed model of the 1969 Dodge Charger. This model includes finely detailed interior and exterior features. Painted in red and white."/>
    <n v="7323"/>
    <n v="58.73"/>
    <n v="115.16"/>
    <n v="2463.2999999999997"/>
    <n v="1350.79"/>
    <n v="1112.5099999999998"/>
  </r>
  <r>
    <n v="10287"/>
    <s v="S18_1129"/>
    <n v="41"/>
    <n v="113.23"/>
    <n v="4"/>
    <x v="79"/>
    <x v="79"/>
    <x v="79"/>
    <n v="897034555"/>
    <s v="Grenzacherweg 237 "/>
    <s v="Genafa¨ve"/>
    <n v="1203"/>
    <x v="21"/>
    <n v="1702"/>
    <n v="141300"/>
    <n v="10225"/>
    <d v="2004-02-22T00:00:00"/>
    <d v="2004-03-01T00:00:00"/>
    <d v="2004-02-24T00:00:00"/>
    <s v="Shipped"/>
    <n v="6"/>
    <n v="2"/>
    <x v="96"/>
    <x v="1"/>
    <n v="5.4166666666666669E-2"/>
    <s v="Highway 66 Mini Classics"/>
    <s v="This model features, opening hood, opening doors, detailed engine, rear spoiler, opening trunk, working steering, tinted windows, baked enamel finish. Color red."/>
    <n v="3975"/>
    <n v="83.51"/>
    <n v="141.54"/>
    <n v="4642.43"/>
    <n v="3423.9100000000003"/>
    <n v="1218.52"/>
  </r>
  <r>
    <n v="10287"/>
    <s v="S18_1889"/>
    <n v="44"/>
    <n v="61.6"/>
    <n v="8"/>
    <x v="79"/>
    <x v="79"/>
    <x v="79"/>
    <n v="897034555"/>
    <s v="Grenzacherweg 237 "/>
    <s v="Genafa¨ve"/>
    <n v="1203"/>
    <x v="21"/>
    <n v="1702"/>
    <n v="141300"/>
    <n v="10225"/>
    <d v="2004-02-22T00:00:00"/>
    <d v="2004-03-01T00:00:00"/>
    <d v="2004-02-24T00:00:00"/>
    <s v="Shipped"/>
    <n v="6"/>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710.4"/>
    <n v="2371.6"/>
    <n v="338.80000000000018"/>
  </r>
  <r>
    <n v="10287"/>
    <s v="S18_1984"/>
    <n v="24"/>
    <n v="123.76"/>
    <n v="3"/>
    <x v="79"/>
    <x v="79"/>
    <x v="79"/>
    <n v="897034555"/>
    <s v="Grenzacherweg 237 "/>
    <s v="Genafa¨ve"/>
    <n v="1203"/>
    <x v="21"/>
    <n v="1702"/>
    <n v="141300"/>
    <n v="10225"/>
    <d v="2004-02-22T00:00:00"/>
    <d v="2004-03-01T00:00:00"/>
    <d v="2004-02-24T00:00:00"/>
    <s v="Shipped"/>
    <n v="6"/>
    <n v="2"/>
    <x v="97"/>
    <x v="1"/>
    <n v="5.4166666666666669E-2"/>
    <s v="Min Lin Diecast"/>
    <s v="This model features, opening hood, opening doors, detailed engine, rear spoiler, opening trunk, working steering, tinted windows, baked enamel finish. Color yellow."/>
    <n v="9772"/>
    <n v="93.89"/>
    <n v="142.25"/>
    <n v="2970.2400000000002"/>
    <n v="2253.36"/>
    <n v="716.88000000000011"/>
  </r>
  <r>
    <n v="10287"/>
    <s v="S18_2870"/>
    <n v="44"/>
    <n v="114.84"/>
    <n v="1"/>
    <x v="79"/>
    <x v="79"/>
    <x v="79"/>
    <n v="897034555"/>
    <s v="Grenzacherweg 237 "/>
    <s v="Genafa¨ve"/>
    <n v="1203"/>
    <x v="21"/>
    <n v="1702"/>
    <n v="141300"/>
    <n v="10225"/>
    <d v="2004-02-22T00:00:00"/>
    <d v="2004-03-01T00:00:00"/>
    <d v="2004-02-24T00:00:00"/>
    <s v="Shipped"/>
    <n v="6"/>
    <n v="2"/>
    <x v="98"/>
    <x v="1"/>
    <n v="5.4166666666666669E-2"/>
    <s v="Red Start Diecast"/>
    <s v="Features include opening and closing doors. Color: Red"/>
    <n v="8164"/>
    <n v="56.76"/>
    <n v="132"/>
    <n v="5052.96"/>
    <n v="2497.44"/>
    <n v="2555.52"/>
  </r>
  <r>
    <n v="10287"/>
    <s v="S18_3232"/>
    <n v="36"/>
    <n v="137.16999999999999"/>
    <n v="5"/>
    <x v="79"/>
    <x v="79"/>
    <x v="79"/>
    <n v="897034555"/>
    <s v="Grenzacherweg 237 "/>
    <s v="Genafa¨ve"/>
    <n v="1203"/>
    <x v="21"/>
    <n v="1702"/>
    <n v="141300"/>
    <n v="10225"/>
    <d v="2004-02-22T00:00:00"/>
    <d v="2004-03-01T00:00:00"/>
    <d v="2004-02-24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938.12"/>
    <n v="2804.4"/>
    <n v="2133.7199999999998"/>
  </r>
  <r>
    <n v="10287"/>
    <s v="S18_3278"/>
    <n v="43"/>
    <n v="68.349999999999994"/>
    <n v="15"/>
    <x v="79"/>
    <x v="79"/>
    <x v="79"/>
    <n v="897034555"/>
    <s v="Grenzacherweg 237 "/>
    <s v="Genafa¨ve"/>
    <n v="1203"/>
    <x v="21"/>
    <n v="1702"/>
    <n v="141300"/>
    <n v="10225"/>
    <d v="2004-02-22T00:00:00"/>
    <d v="2004-03-01T00:00:00"/>
    <d v="2004-02-24T00:00:00"/>
    <s v="Shipped"/>
    <n v="6"/>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939.0499999999997"/>
    <n v="2109.15"/>
    <n v="829.89999999999964"/>
  </r>
  <r>
    <n v="10287"/>
    <s v="S18_3482"/>
    <n v="40"/>
    <n v="127.88"/>
    <n v="14"/>
    <x v="79"/>
    <x v="79"/>
    <x v="79"/>
    <n v="897034555"/>
    <s v="Grenzacherweg 237 "/>
    <s v="Genafa¨ve"/>
    <n v="1203"/>
    <x v="21"/>
    <n v="1702"/>
    <n v="141300"/>
    <n v="10225"/>
    <d v="2004-02-22T00:00:00"/>
    <d v="2004-03-01T00:00:00"/>
    <d v="2004-02-24T00:00:00"/>
    <s v="Shipped"/>
    <n v="6"/>
    <n v="2"/>
    <x v="86"/>
    <x v="1"/>
    <n v="5.4166666666666669E-2"/>
    <s v="Gearbox Collectibles"/>
    <s v="Highly detailed 1976 Ford Gran Torino &quot;Starsky and Hutch&quot; diecast model. Very well constructed and painted in red and white patterns."/>
    <n v="9127"/>
    <n v="73.489999999999995"/>
    <n v="146.99"/>
    <n v="5115.2"/>
    <n v="2939.6"/>
    <n v="2175.6"/>
  </r>
  <r>
    <n v="10287"/>
    <s v="S18_3685"/>
    <n v="27"/>
    <n v="139.87"/>
    <n v="2"/>
    <x v="79"/>
    <x v="79"/>
    <x v="79"/>
    <n v="897034555"/>
    <s v="Grenzacherweg 237 "/>
    <s v="Genafa¨ve"/>
    <n v="1203"/>
    <x v="21"/>
    <n v="1702"/>
    <n v="141300"/>
    <n v="10225"/>
    <d v="2004-02-22T00:00:00"/>
    <d v="2004-03-01T00:00:00"/>
    <d v="2004-02-24T00:00:00"/>
    <s v="Shipped"/>
    <n v="6"/>
    <n v="2"/>
    <x v="99"/>
    <x v="1"/>
    <n v="5.4166666666666669E-2"/>
    <s v="Gearbox Collectibles"/>
    <s v="This model features working front and rear suspension on accurately replicated and actuating shock absorbers as well as opening engine cover, rear stabilizer flap,  and 4 opening doors."/>
    <n v="8990"/>
    <n v="62.16"/>
    <n v="141.28"/>
    <n v="3776.4900000000002"/>
    <n v="1678.32"/>
    <n v="2098.17"/>
  </r>
  <r>
    <n v="10287"/>
    <s v="S18_4721"/>
    <n v="34"/>
    <n v="119.04"/>
    <n v="17"/>
    <x v="79"/>
    <x v="79"/>
    <x v="79"/>
    <n v="897034555"/>
    <s v="Grenzacherweg 237 "/>
    <s v="Genafa¨ve"/>
    <n v="1203"/>
    <x v="21"/>
    <n v="1702"/>
    <n v="141300"/>
    <n v="10225"/>
    <d v="2004-02-22T00:00:00"/>
    <d v="2004-03-01T00:00:00"/>
    <d v="2004-02-24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047.36"/>
    <n v="2377.6200000000003"/>
    <n v="1669.7399999999998"/>
  </r>
  <r>
    <n v="10287"/>
    <s v="S24_2972"/>
    <n v="36"/>
    <n v="31.34"/>
    <n v="6"/>
    <x v="79"/>
    <x v="79"/>
    <x v="79"/>
    <n v="897034555"/>
    <s v="Grenzacherweg 237 "/>
    <s v="Genafa¨ve"/>
    <n v="1203"/>
    <x v="21"/>
    <n v="1702"/>
    <n v="141300"/>
    <n v="10225"/>
    <d v="2004-02-22T00:00:00"/>
    <d v="2004-03-01T00:00:00"/>
    <d v="2004-02-24T00:00:00"/>
    <s v="Shipped"/>
    <n v="6"/>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28.24"/>
    <n v="584.64"/>
    <n v="543.6"/>
  </r>
  <r>
    <n v="10287"/>
    <s v="S24_3371"/>
    <n v="20"/>
    <n v="58.17"/>
    <n v="11"/>
    <x v="79"/>
    <x v="79"/>
    <x v="79"/>
    <n v="897034555"/>
    <s v="Grenzacherweg 237 "/>
    <s v="Genafa¨ve"/>
    <n v="1203"/>
    <x v="21"/>
    <n v="1702"/>
    <n v="141300"/>
    <n v="10225"/>
    <d v="2004-02-22T00:00:00"/>
    <d v="2004-03-01T00:00:00"/>
    <d v="2004-02-24T00:00:00"/>
    <s v="Shipped"/>
    <n v="6"/>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163.4000000000001"/>
    <n v="771.59999999999991"/>
    <n v="391.80000000000018"/>
  </r>
  <r>
    <n v="10287"/>
    <s v="S24_3856"/>
    <n v="36"/>
    <n v="137.62"/>
    <n v="7"/>
    <x v="79"/>
    <x v="79"/>
    <x v="79"/>
    <n v="897034555"/>
    <s v="Grenzacherweg 237 "/>
    <s v="Genafa¨ve"/>
    <n v="1203"/>
    <x v="21"/>
    <n v="1702"/>
    <n v="141300"/>
    <n v="10225"/>
    <d v="2004-02-22T00:00:00"/>
    <d v="2004-03-01T00:00:00"/>
    <d v="2004-02-24T00:00:00"/>
    <s v="Shipped"/>
    <n v="6"/>
    <n v="2"/>
    <x v="91"/>
    <x v="1"/>
    <n v="5.4166666666666669E-2"/>
    <s v="Classic Metal Creations"/>
    <s v="Features include: Turnable front wheels; steering function; detailed interior; detailed engine; opening hood; opening trunk; opening doors; and detailed chassis."/>
    <n v="6600"/>
    <n v="98.3"/>
    <n v="140.43"/>
    <n v="4954.32"/>
    <n v="3538.7999999999997"/>
    <n v="1415.52"/>
  </r>
  <r>
    <n v="10287"/>
    <s v="S24_4620"/>
    <n v="40"/>
    <n v="79.22"/>
    <n v="16"/>
    <x v="79"/>
    <x v="79"/>
    <x v="79"/>
    <n v="897034555"/>
    <s v="Grenzacherweg 237 "/>
    <s v="Genafa¨ve"/>
    <n v="1203"/>
    <x v="21"/>
    <n v="1702"/>
    <n v="141300"/>
    <n v="10225"/>
    <d v="2004-02-22T00:00:00"/>
    <d v="2004-03-01T00:00:00"/>
    <d v="2004-02-24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168.8"/>
    <n v="1293.1999999999998"/>
    <n v="1875.6000000000004"/>
  </r>
  <r>
    <n v="10288"/>
    <s v="S18_1589"/>
    <n v="20"/>
    <n v="120.71"/>
    <n v="14"/>
    <x v="75"/>
    <x v="75"/>
    <x v="75"/>
    <n v="652241555"/>
    <s v="106 Linden Road Sandown 2nd Floor"/>
    <s v="Singapore"/>
    <n v="69045"/>
    <x v="11"/>
    <n v="1612"/>
    <n v="97900"/>
    <n v="10217"/>
    <d v="2004-02-04T00:00:00"/>
    <d v="2004-02-14T00:00:00"/>
    <d v="2004-02-06T00:00:00"/>
    <s v="Shipped"/>
    <n v="8"/>
    <n v="3"/>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2414.1999999999998"/>
    <n v="1319.1999999999998"/>
    <n v="1095"/>
  </r>
  <r>
    <n v="10288"/>
    <s v="S18_1749"/>
    <n v="32"/>
    <n v="168.3"/>
    <n v="5"/>
    <x v="75"/>
    <x v="75"/>
    <x v="75"/>
    <n v="652241555"/>
    <s v="106 Linden Road Sandown 2nd Floor"/>
    <s v="Singapore"/>
    <n v="69045"/>
    <x v="11"/>
    <n v="1612"/>
    <n v="97900"/>
    <n v="10217"/>
    <d v="2004-02-04T00:00:00"/>
    <d v="2004-02-14T00:00:00"/>
    <d v="2004-02-06T00:00:00"/>
    <s v="Shipped"/>
    <n v="8"/>
    <n v="3"/>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85.6"/>
    <n v="2774.4"/>
    <n v="2611.2000000000003"/>
  </r>
  <r>
    <n v="10288"/>
    <s v="S18_2248"/>
    <n v="28"/>
    <n v="50.25"/>
    <n v="4"/>
    <x v="75"/>
    <x v="75"/>
    <x v="75"/>
    <n v="652241555"/>
    <s v="106 Linden Road Sandown 2nd Floor"/>
    <s v="Singapore"/>
    <n v="69045"/>
    <x v="11"/>
    <n v="1612"/>
    <n v="97900"/>
    <n v="10217"/>
    <d v="2004-02-04T00:00:00"/>
    <d v="2004-02-14T00:00:00"/>
    <d v="2004-02-06T00:00:00"/>
    <s v="Shipped"/>
    <n v="8"/>
    <n v="3"/>
    <x v="1"/>
    <x v="0"/>
    <n v="5.4166666666666669E-2"/>
    <s v="Motor City Art Classics"/>
    <s v="Features opening hood, opening doors, opening trunk, wide white wall tires, front door arm rests, working steering system."/>
    <n v="540"/>
    <n v="33.299999999999997"/>
    <n v="60.54"/>
    <n v="1407"/>
    <n v="932.39999999999986"/>
    <n v="474.60000000000014"/>
  </r>
  <r>
    <n v="10288"/>
    <s v="S18_2325"/>
    <n v="31"/>
    <n v="102.98"/>
    <n v="2"/>
    <x v="75"/>
    <x v="75"/>
    <x v="75"/>
    <n v="652241555"/>
    <s v="106 Linden Road Sandown 2nd Floor"/>
    <s v="Singapore"/>
    <n v="69045"/>
    <x v="11"/>
    <n v="1612"/>
    <n v="97900"/>
    <n v="10217"/>
    <d v="2004-02-04T00:00:00"/>
    <d v="2004-02-14T00:00:00"/>
    <d v="2004-02-06T00:00:00"/>
    <s v="Shipped"/>
    <n v="8"/>
    <n v="3"/>
    <x v="4"/>
    <x v="0"/>
    <n v="5.4166666666666669E-2"/>
    <s v="Autoart Studio Design"/>
    <s v="This model features grille-mounted chrome horn, lift-up louvered hood, fold-down rumble seat, working steering system, chrome-covered spare, opening doors, detailed and wired engine"/>
    <n v="9354"/>
    <n v="58.48"/>
    <n v="127.13"/>
    <n v="3192.38"/>
    <n v="1812.8799999999999"/>
    <n v="1379.5000000000002"/>
  </r>
  <r>
    <n v="10288"/>
    <s v="S18_4409"/>
    <n v="35"/>
    <n v="90.19"/>
    <n v="6"/>
    <x v="75"/>
    <x v="75"/>
    <x v="75"/>
    <n v="652241555"/>
    <s v="106 Linden Road Sandown 2nd Floor"/>
    <s v="Singapore"/>
    <n v="69045"/>
    <x v="11"/>
    <n v="1612"/>
    <n v="97900"/>
    <n v="10217"/>
    <d v="2004-02-04T00:00:00"/>
    <d v="2004-02-14T00:00:00"/>
    <d v="2004-02-06T00:00:00"/>
    <s v="Shipped"/>
    <n v="8"/>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156.65"/>
    <n v="1514.1"/>
    <n v="1642.5500000000002"/>
  </r>
  <r>
    <n v="10288"/>
    <s v="S18_4933"/>
    <n v="23"/>
    <n v="57.02"/>
    <n v="7"/>
    <x v="75"/>
    <x v="75"/>
    <x v="75"/>
    <n v="652241555"/>
    <s v="106 Linden Road Sandown 2nd Floor"/>
    <s v="Singapore"/>
    <n v="69045"/>
    <x v="11"/>
    <n v="1612"/>
    <n v="97900"/>
    <n v="10217"/>
    <d v="2004-02-04T00:00:00"/>
    <d v="2004-02-14T00:00:00"/>
    <d v="2004-02-06T00:00:00"/>
    <s v="Shipped"/>
    <n v="8"/>
    <n v="3"/>
    <x v="102"/>
    <x v="1"/>
    <n v="5.4166666666666669E-2"/>
    <s v="Studio M Art Models"/>
    <s v="This 1:18 scale precision die-cast replica, with its optional porthole hardtop and factory baked-enamel Thunderbird Bronze finish, is a 100% accurate rendition of this American classic."/>
    <n v="3209"/>
    <n v="34.21"/>
    <n v="71.27"/>
    <n v="1311.46"/>
    <n v="786.83"/>
    <n v="524.63"/>
  </r>
  <r>
    <n v="10288"/>
    <s v="S24_1046"/>
    <n v="36"/>
    <n v="66.88"/>
    <n v="11"/>
    <x v="75"/>
    <x v="75"/>
    <x v="75"/>
    <n v="652241555"/>
    <s v="106 Linden Road Sandown 2nd Floor"/>
    <s v="Singapore"/>
    <n v="69045"/>
    <x v="11"/>
    <n v="1612"/>
    <n v="97900"/>
    <n v="10217"/>
    <d v="2004-02-04T00:00:00"/>
    <d v="2004-02-14T00:00:00"/>
    <d v="2004-02-06T00:00:00"/>
    <s v="Shipped"/>
    <n v="8"/>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407.6799999999998"/>
    <n v="1772.64"/>
    <n v="635.03999999999974"/>
  </r>
  <r>
    <n v="10288"/>
    <s v="S24_1628"/>
    <n v="50"/>
    <n v="49.3"/>
    <n v="13"/>
    <x v="75"/>
    <x v="75"/>
    <x v="75"/>
    <n v="652241555"/>
    <s v="106 Linden Road Sandown 2nd Floor"/>
    <s v="Singapore"/>
    <n v="69045"/>
    <x v="11"/>
    <n v="1612"/>
    <n v="97900"/>
    <n v="10217"/>
    <d v="2004-02-04T00:00:00"/>
    <d v="2004-02-14T00:00:00"/>
    <d v="2004-02-06T00:00:00"/>
    <s v="Shipped"/>
    <n v="8"/>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465"/>
    <n v="1459"/>
    <n v="1006"/>
  </r>
  <r>
    <n v="10288"/>
    <s v="S24_1937"/>
    <n v="29"/>
    <n v="32.19"/>
    <n v="1"/>
    <x v="75"/>
    <x v="75"/>
    <x v="75"/>
    <n v="652241555"/>
    <s v="106 Linden Road Sandown 2nd Floor"/>
    <s v="Singapore"/>
    <n v="69045"/>
    <x v="11"/>
    <n v="1612"/>
    <n v="97900"/>
    <n v="10217"/>
    <d v="2004-02-04T00:00:00"/>
    <d v="2004-02-14T00:00:00"/>
    <d v="2004-02-06T00:00:00"/>
    <s v="Shipped"/>
    <n v="8"/>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933.51"/>
    <n v="654.53"/>
    <n v="278.98"/>
  </r>
  <r>
    <n v="10288"/>
    <s v="S24_2766"/>
    <n v="35"/>
    <n v="81.78"/>
    <n v="9"/>
    <x v="75"/>
    <x v="75"/>
    <x v="75"/>
    <n v="652241555"/>
    <s v="106 Linden Road Sandown 2nd Floor"/>
    <s v="Singapore"/>
    <n v="69045"/>
    <x v="11"/>
    <n v="1612"/>
    <n v="97900"/>
    <n v="10217"/>
    <d v="2004-02-04T00:00:00"/>
    <d v="2004-02-14T00:00:00"/>
    <d v="2004-02-06T00:00:00"/>
    <s v="Shipped"/>
    <n v="8"/>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862.3"/>
    <n v="1653.75"/>
    <n v="1208.5500000000002"/>
  </r>
  <r>
    <n v="10288"/>
    <s v="S24_2887"/>
    <n v="48"/>
    <n v="109.22"/>
    <n v="8"/>
    <x v="75"/>
    <x v="75"/>
    <x v="75"/>
    <n v="652241555"/>
    <s v="106 Linden Road Sandown 2nd Floor"/>
    <s v="Singapore"/>
    <n v="69045"/>
    <x v="11"/>
    <n v="1612"/>
    <n v="97900"/>
    <n v="10217"/>
    <d v="2004-02-04T00:00:00"/>
    <d v="2004-02-14T00:00:00"/>
    <d v="2004-02-06T00:00:00"/>
    <s v="Shipped"/>
    <n v="8"/>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242.5599999999995"/>
    <n v="3495.3599999999997"/>
    <n v="1747.1999999999998"/>
  </r>
  <r>
    <n v="10288"/>
    <s v="S24_3191"/>
    <n v="34"/>
    <n v="76.19"/>
    <n v="10"/>
    <x v="75"/>
    <x v="75"/>
    <x v="75"/>
    <n v="652241555"/>
    <s v="106 Linden Road Sandown 2nd Floor"/>
    <s v="Singapore"/>
    <n v="69045"/>
    <x v="11"/>
    <n v="1612"/>
    <n v="97900"/>
    <n v="10217"/>
    <d v="2004-02-04T00:00:00"/>
    <d v="2004-02-14T00:00:00"/>
    <d v="2004-02-06T00:00:00"/>
    <s v="Shipped"/>
    <n v="8"/>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590.46"/>
    <n v="1717.34"/>
    <n v="873.12000000000012"/>
  </r>
  <r>
    <n v="10288"/>
    <s v="S24_3432"/>
    <n v="41"/>
    <n v="101.73"/>
    <n v="12"/>
    <x v="75"/>
    <x v="75"/>
    <x v="75"/>
    <n v="652241555"/>
    <s v="106 Linden Road Sandown 2nd Floor"/>
    <s v="Singapore"/>
    <n v="69045"/>
    <x v="11"/>
    <n v="1612"/>
    <n v="97900"/>
    <n v="10217"/>
    <d v="2004-02-04T00:00:00"/>
    <d v="2004-02-14T00:00:00"/>
    <d v="2004-02-06T00:00:00"/>
    <s v="Shipped"/>
    <n v="8"/>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170.93"/>
    <n v="2546.5099999999998"/>
    <n v="1624.4200000000005"/>
  </r>
  <r>
    <n v="10288"/>
    <s v="S24_3969"/>
    <n v="33"/>
    <n v="37.75"/>
    <n v="3"/>
    <x v="75"/>
    <x v="75"/>
    <x v="75"/>
    <n v="652241555"/>
    <s v="106 Linden Road Sandown 2nd Floor"/>
    <s v="Singapore"/>
    <n v="69045"/>
    <x v="11"/>
    <n v="1612"/>
    <n v="97900"/>
    <n v="10217"/>
    <d v="2004-02-04T00:00:00"/>
    <d v="2004-02-14T00:00:00"/>
    <d v="2004-02-06T00:00:00"/>
    <s v="Shipped"/>
    <n v="8"/>
    <n v="3"/>
    <x v="3"/>
    <x v="0"/>
    <n v="5.8333333333333327E-2"/>
    <s v="Red Start Diecast"/>
    <s v="This model features grille-mounted chrome horn, lift-up louvered hood, fold-down rumble seat, working steering system and rubber wheels. Color black."/>
    <n v="2081"/>
    <n v="21.75"/>
    <n v="41.03"/>
    <n v="1245.75"/>
    <n v="717.75"/>
    <n v="528"/>
  </r>
  <r>
    <n v="10289"/>
    <s v="S18_1342"/>
    <n v="38"/>
    <n v="92.47"/>
    <n v="2"/>
    <x v="58"/>
    <x v="58"/>
    <x v="58"/>
    <n v="4722673215"/>
    <s v="Brehmen St. 121 PR 334 Sentrum"/>
    <s v="Bergen"/>
    <s v="N5804"/>
    <x v="17"/>
    <n v="1504"/>
    <n v="96800"/>
    <n v="10181"/>
    <d v="2003-11-12T00:00:00"/>
    <d v="2003-11-19T00:00:00"/>
    <d v="2003-11-15T00:00:00"/>
    <s v="Shipped"/>
    <n v="6"/>
    <n v="3"/>
    <x v="8"/>
    <x v="0"/>
    <n v="5.4166666666666669E-2"/>
    <s v="Motor City Art Classics"/>
    <s v="Features opening engine cover, doors, trunk, and fuel filler cap. Color black"/>
    <n v="8693"/>
    <n v="60.62"/>
    <n v="102.74"/>
    <n v="3513.86"/>
    <n v="2303.56"/>
    <n v="1210.3000000000002"/>
  </r>
  <r>
    <n v="10289"/>
    <s v="S18_1367"/>
    <n v="24"/>
    <n v="44.75"/>
    <n v="1"/>
    <x v="58"/>
    <x v="58"/>
    <x v="58"/>
    <n v="4722673215"/>
    <s v="Brehmen St. 121 PR 334 Sentrum"/>
    <s v="Bergen"/>
    <s v="N5804"/>
    <x v="17"/>
    <n v="1504"/>
    <n v="96800"/>
    <n v="10181"/>
    <d v="2003-11-12T00:00:00"/>
    <d v="2003-11-19T00:00:00"/>
    <d v="2003-11-15T00:00:00"/>
    <s v="Shipped"/>
    <n v="6"/>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074"/>
    <n v="582.24"/>
    <n v="491.76"/>
  </r>
  <r>
    <n v="10289"/>
    <s v="S18_2795"/>
    <n v="43"/>
    <n v="141.75"/>
    <n v="3"/>
    <x v="58"/>
    <x v="58"/>
    <x v="58"/>
    <n v="4722673215"/>
    <s v="Brehmen St. 121 PR 334 Sentrum"/>
    <s v="Bergen"/>
    <s v="N5804"/>
    <x v="17"/>
    <n v="1504"/>
    <n v="96800"/>
    <n v="10181"/>
    <d v="2003-11-12T00:00:00"/>
    <d v="2003-11-19T00:00:00"/>
    <d v="2003-11-15T00:00:00"/>
    <s v="Shipped"/>
    <n v="6"/>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6095.25"/>
    <n v="3120.08"/>
    <n v="2975.17"/>
  </r>
  <r>
    <n v="10289"/>
    <s v="S24_2022"/>
    <n v="45"/>
    <n v="41.22"/>
    <n v="4"/>
    <x v="58"/>
    <x v="58"/>
    <x v="58"/>
    <n v="4722673215"/>
    <s v="Brehmen St. 121 PR 334 Sentrum"/>
    <s v="Bergen"/>
    <s v="N5804"/>
    <x v="17"/>
    <n v="1504"/>
    <n v="96800"/>
    <n v="10181"/>
    <d v="2003-11-12T00:00:00"/>
    <d v="2003-11-19T00:00:00"/>
    <d v="2003-11-15T00:00:00"/>
    <s v="Shipped"/>
    <n v="6"/>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854.8999999999999"/>
    <n v="927.44999999999993"/>
    <n v="927.44999999999993"/>
  </r>
  <r>
    <n v="10290"/>
    <s v="S18_3320"/>
    <n v="26"/>
    <n v="80.36"/>
    <n v="2"/>
    <x v="28"/>
    <x v="28"/>
    <x v="28"/>
    <n v="6175558428"/>
    <s v="16780 Pompton St. "/>
    <s v="Brickhaven"/>
    <n v="58339"/>
    <x v="0"/>
    <n v="1216"/>
    <n v="23000"/>
    <n v="10130"/>
    <d v="2003-06-16T00:00:00"/>
    <d v="2003-06-24T00:00:00"/>
    <d v="2003-06-21T00:00:00"/>
    <s v="Shipped"/>
    <n v="7"/>
    <n v="5"/>
    <x v="18"/>
    <x v="0"/>
    <n v="5.4166666666666669E-2"/>
    <s v="Exoto Designs"/>
    <s v="Features Gold Trim, Full Size Spare Tire, Chrome Trim, Chrome Grille, Opening Hood, Opening Doors, Opening Trunk, Detailed Engine, Working Steering System"/>
    <n v="7913"/>
    <n v="57.54"/>
    <n v="99.21"/>
    <n v="2089.36"/>
    <n v="1496.04"/>
    <n v="593.32000000000016"/>
  </r>
  <r>
    <n v="10290"/>
    <s v="S24_4258"/>
    <n v="45"/>
    <n v="83.76"/>
    <n v="1"/>
    <x v="28"/>
    <x v="28"/>
    <x v="28"/>
    <n v="6175558428"/>
    <s v="16780 Pompton St. "/>
    <s v="Brickhaven"/>
    <n v="58339"/>
    <x v="0"/>
    <n v="1216"/>
    <n v="23000"/>
    <n v="10130"/>
    <d v="2003-06-16T00:00:00"/>
    <d v="2003-06-24T00:00:00"/>
    <d v="2003-06-21T00:00:00"/>
    <s v="Shipped"/>
    <n v="7"/>
    <n v="5"/>
    <x v="22"/>
    <x v="0"/>
    <n v="5.8333333333333327E-2"/>
    <s v="Second Gear Diecast"/>
    <s v="Features opening trunk,  working steering system. Color dark green."/>
    <n v="4710"/>
    <n v="57.46"/>
    <n v="97.39"/>
    <n v="3769.2000000000003"/>
    <n v="2585.6999999999998"/>
    <n v="1183.5000000000005"/>
  </r>
  <r>
    <n v="10291"/>
    <s v="S10_1949"/>
    <n v="37"/>
    <n v="210.01"/>
    <n v="11"/>
    <x v="52"/>
    <x v="52"/>
    <x v="52"/>
    <n v="695346555"/>
    <s v="afaekergatan 24 "/>
    <s v="Brafaocke"/>
    <s v="S84467"/>
    <x v="8"/>
    <n v="1504"/>
    <n v="116400"/>
    <n v="10167"/>
    <d v="2003-10-23T00:00:00"/>
    <d v="2003-10-30T00:00:00"/>
    <d v="1899-12-30T00:00:00"/>
    <s v="Cancelled"/>
    <n v="6"/>
    <n v="-27084"/>
    <x v="10"/>
    <x v="1"/>
    <n v="4.8611111111111112E-2"/>
    <s v="Classic Metal Creations"/>
    <s v="Turnable front wheels; steering function; detailed interior; detailed engine; opening hood; opening trunk; opening doors; and detailed chassis."/>
    <n v="7305"/>
    <n v="98.58"/>
    <n v="214.3"/>
    <n v="7770.37"/>
    <n v="3647.46"/>
    <n v="4122.91"/>
  </r>
  <r>
    <n v="10291"/>
    <s v="S10_4962"/>
    <n v="30"/>
    <n v="141.83000000000001"/>
    <n v="4"/>
    <x v="52"/>
    <x v="52"/>
    <x v="52"/>
    <n v="695346555"/>
    <s v="afaekergatan 24 "/>
    <s v="Brafaocke"/>
    <s v="S84467"/>
    <x v="8"/>
    <n v="1504"/>
    <n v="116400"/>
    <n v="10167"/>
    <d v="2003-10-23T00:00:00"/>
    <d v="2003-10-30T00:00:00"/>
    <d v="1899-12-30T00:00:00"/>
    <s v="Cancelled"/>
    <n v="6"/>
    <n v="-27084"/>
    <x v="11"/>
    <x v="1"/>
    <n v="4.8611111111111112E-2"/>
    <s v="Second Gear Diecast"/>
    <s v="Features include: Turnable front wheels; steering function; detailed interior; detailed engine; opening hood; opening trunk; opening doors; and detailed chassis."/>
    <n v="6791"/>
    <n v="103.42"/>
    <n v="147.74"/>
    <n v="4254.9000000000005"/>
    <n v="3102.6"/>
    <n v="1152.3000000000006"/>
  </r>
  <r>
    <n v="10291"/>
    <s v="S12_1666"/>
    <n v="41"/>
    <n v="123"/>
    <n v="8"/>
    <x v="52"/>
    <x v="52"/>
    <x v="52"/>
    <n v="695346555"/>
    <s v="afaekergatan 24 "/>
    <s v="Brafaocke"/>
    <s v="S84467"/>
    <x v="8"/>
    <n v="1504"/>
    <n v="116400"/>
    <n v="10167"/>
    <d v="2003-10-23T00:00:00"/>
    <d v="2003-10-30T00:00:00"/>
    <d v="1899-12-30T00:00:00"/>
    <s v="Cancelled"/>
    <n v="6"/>
    <n v="-27084"/>
    <x v="12"/>
    <x v="2"/>
    <n v="4.9999999999999996E-2"/>
    <s v="Welly Diecast Productions"/>
    <s v="Model features 30 windows, skylights &amp; glare resistant glass, working steering system, original logos"/>
    <n v="1579"/>
    <n v="77.900000000000006"/>
    <n v="136.66999999999999"/>
    <n v="5043"/>
    <n v="3193.9"/>
    <n v="1849.1"/>
  </r>
  <r>
    <n v="10291"/>
    <s v="S18_1097"/>
    <n v="41"/>
    <n v="96.84"/>
    <n v="10"/>
    <x v="52"/>
    <x v="52"/>
    <x v="52"/>
    <n v="695346555"/>
    <s v="afaekergatan 24 "/>
    <s v="Brafaocke"/>
    <s v="S84467"/>
    <x v="8"/>
    <n v="1504"/>
    <n v="116400"/>
    <n v="10167"/>
    <d v="2003-10-23T00:00:00"/>
    <d v="2003-10-30T00:00:00"/>
    <d v="1899-12-30T00:00:00"/>
    <s v="Cancelled"/>
    <n v="6"/>
    <n v="-27084"/>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970.44"/>
    <n v="2391.5299999999997"/>
    <n v="1578.9100000000003"/>
  </r>
  <r>
    <n v="10291"/>
    <s v="S18_2432"/>
    <n v="26"/>
    <n v="52.26"/>
    <n v="2"/>
    <x v="52"/>
    <x v="52"/>
    <x v="52"/>
    <n v="695346555"/>
    <s v="afaekergatan 24 "/>
    <s v="Brafaocke"/>
    <s v="S84467"/>
    <x v="8"/>
    <n v="1504"/>
    <n v="116400"/>
    <n v="10167"/>
    <d v="2003-10-23T00:00:00"/>
    <d v="2003-10-30T00:00:00"/>
    <d v="1899-12-30T00:00:00"/>
    <s v="Cancelled"/>
    <n v="6"/>
    <n v="-27084"/>
    <x v="14"/>
    <x v="2"/>
    <n v="5.4166666666666669E-2"/>
    <s v="Carousel DieCast Legends"/>
    <s v="Gleaming red handsome appearance. Everything is here the fire hoses, ladder, axes, bells, lanterns, ready to fight any inferno."/>
    <n v="2018"/>
    <n v="24.92"/>
    <n v="60.77"/>
    <n v="1358.76"/>
    <n v="647.92000000000007"/>
    <n v="710.83999999999992"/>
  </r>
  <r>
    <n v="10291"/>
    <s v="S18_2949"/>
    <n v="47"/>
    <n v="99.28"/>
    <n v="12"/>
    <x v="52"/>
    <x v="52"/>
    <x v="52"/>
    <n v="695346555"/>
    <s v="afaekergatan 24 "/>
    <s v="Brafaocke"/>
    <s v="S84467"/>
    <x v="8"/>
    <n v="1504"/>
    <n v="116400"/>
    <n v="10167"/>
    <d v="2003-10-23T00:00:00"/>
    <d v="2003-10-30T00:00:00"/>
    <d v="1899-12-30T00:00:00"/>
    <s v="Cancelled"/>
    <n v="6"/>
    <n v="-2708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666.16"/>
    <n v="2856.66"/>
    <n v="1809.5"/>
  </r>
  <r>
    <n v="10291"/>
    <s v="S18_2957"/>
    <n v="37"/>
    <n v="56.21"/>
    <n v="14"/>
    <x v="52"/>
    <x v="52"/>
    <x v="52"/>
    <n v="695346555"/>
    <s v="afaekergatan 24 "/>
    <s v="Brafaocke"/>
    <s v="S84467"/>
    <x v="8"/>
    <n v="1504"/>
    <n v="116400"/>
    <n v="10167"/>
    <d v="2003-10-23T00:00:00"/>
    <d v="2003-10-30T00:00:00"/>
    <d v="1899-12-30T00:00:00"/>
    <s v="Cancelled"/>
    <n v="6"/>
    <n v="-27084"/>
    <x v="16"/>
    <x v="0"/>
    <n v="5.4166666666666669E-2"/>
    <s v="Min Lin Diecast"/>
    <s v="Chrome Trim, Chrome Grille, Opening Hood, Opening Doors, Opening Trunk, Detailed Engine, Working Steering System"/>
    <n v="5649"/>
    <n v="34.35"/>
    <n v="62.46"/>
    <n v="2079.77"/>
    <n v="1270.95"/>
    <n v="808.81999999999994"/>
  </r>
  <r>
    <n v="10291"/>
    <s v="S18_3136"/>
    <n v="23"/>
    <n v="93.2"/>
    <n v="13"/>
    <x v="52"/>
    <x v="52"/>
    <x v="52"/>
    <n v="695346555"/>
    <s v="afaekergatan 24 "/>
    <s v="Brafaocke"/>
    <s v="S84467"/>
    <x v="8"/>
    <n v="1504"/>
    <n v="116400"/>
    <n v="10167"/>
    <d v="2003-10-23T00:00:00"/>
    <d v="2003-10-30T00:00:00"/>
    <d v="1899-12-30T00:00:00"/>
    <s v="Cancelled"/>
    <n v="6"/>
    <n v="-2708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143.6"/>
    <n v="1397.02"/>
    <n v="746.57999999999993"/>
  </r>
  <r>
    <n v="10291"/>
    <s v="S18_4600"/>
    <n v="48"/>
    <n v="96.86"/>
    <n v="5"/>
    <x v="52"/>
    <x v="52"/>
    <x v="52"/>
    <n v="695346555"/>
    <s v="afaekergatan 24 "/>
    <s v="Brafaocke"/>
    <s v="S84467"/>
    <x v="8"/>
    <n v="1504"/>
    <n v="116400"/>
    <n v="10167"/>
    <d v="2003-10-23T00:00:00"/>
    <d v="2003-10-30T00:00:00"/>
    <d v="1899-12-30T00:00:00"/>
    <s v="Cancelled"/>
    <n v="6"/>
    <n v="-27084"/>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649.28"/>
    <n v="4068.4800000000005"/>
    <n v="580.79999999999927"/>
  </r>
  <r>
    <n v="10291"/>
    <s v="S18_4668"/>
    <n v="29"/>
    <n v="45.28"/>
    <n v="9"/>
    <x v="52"/>
    <x v="52"/>
    <x v="52"/>
    <n v="695346555"/>
    <s v="afaekergatan 24 "/>
    <s v="Brafaocke"/>
    <s v="S84467"/>
    <x v="8"/>
    <n v="1504"/>
    <n v="116400"/>
    <n v="10167"/>
    <d v="2003-10-23T00:00:00"/>
    <d v="2003-10-30T00:00:00"/>
    <d v="1899-12-30T00:00:00"/>
    <s v="Cancelled"/>
    <n v="6"/>
    <n v="-27084"/>
    <x v="20"/>
    <x v="0"/>
    <n v="5.4166666666666669E-2"/>
    <s v="Studio M Art Models"/>
    <s v="Features completely detailed interior including Velvet flocked drapes,deluxe wood grain floor, and a wood grain casket with seperate chrome handles"/>
    <n v="6645"/>
    <n v="23.14"/>
    <n v="50.31"/>
    <n v="1313.1200000000001"/>
    <n v="671.06000000000006"/>
    <n v="642.06000000000006"/>
  </r>
  <r>
    <n v="10291"/>
    <s v="S24_2300"/>
    <n v="48"/>
    <n v="109.9"/>
    <n v="1"/>
    <x v="52"/>
    <x v="52"/>
    <x v="52"/>
    <n v="695346555"/>
    <s v="afaekergatan 24 "/>
    <s v="Brafaocke"/>
    <s v="S84467"/>
    <x v="8"/>
    <n v="1504"/>
    <n v="116400"/>
    <n v="10167"/>
    <d v="2003-10-23T00:00:00"/>
    <d v="2003-10-30T00:00:00"/>
    <d v="1899-12-30T00:00:00"/>
    <s v="Cancelled"/>
    <n v="6"/>
    <n v="-27084"/>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275.2000000000007"/>
    <n v="2944.32"/>
    <n v="2330.8800000000006"/>
  </r>
  <r>
    <n v="10291"/>
    <s v="S32_1268"/>
    <n v="26"/>
    <n v="82.83"/>
    <n v="3"/>
    <x v="52"/>
    <x v="52"/>
    <x v="52"/>
    <n v="695346555"/>
    <s v="afaekergatan 24 "/>
    <s v="Brafaocke"/>
    <s v="S84467"/>
    <x v="8"/>
    <n v="1504"/>
    <n v="116400"/>
    <n v="10167"/>
    <d v="2003-10-23T00:00:00"/>
    <d v="2003-10-30T00:00:00"/>
    <d v="1899-12-30T00:00:00"/>
    <s v="Cancelled"/>
    <n v="6"/>
    <n v="-27084"/>
    <x v="23"/>
    <x v="2"/>
    <n v="6.3888888888888884E-2"/>
    <s v="Motor City Art Classics"/>
    <s v="This 1980Ã¢â‚¬â„¢s era new look Manhattan express is still active, running from the Bronx to mid-town Manhattan. Has 35 opeining windows and working lights. Needs a battery."/>
    <n v="5099"/>
    <n v="53.93"/>
    <n v="96.31"/>
    <n v="2153.58"/>
    <n v="1402.18"/>
    <n v="751.39999999999986"/>
  </r>
  <r>
    <n v="10291"/>
    <s v="S32_3522"/>
    <n v="32"/>
    <n v="53"/>
    <n v="7"/>
    <x v="52"/>
    <x v="52"/>
    <x v="52"/>
    <n v="695346555"/>
    <s v="afaekergatan 24 "/>
    <s v="Brafaocke"/>
    <s v="S84467"/>
    <x v="8"/>
    <n v="1504"/>
    <n v="116400"/>
    <n v="10167"/>
    <d v="2003-10-23T00:00:00"/>
    <d v="2003-10-30T00:00:00"/>
    <d v="1899-12-30T00:00:00"/>
    <s v="Cancelled"/>
    <n v="6"/>
    <n v="-2708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96"/>
    <n v="1075.52"/>
    <n v="620.48"/>
  </r>
  <r>
    <n v="10291"/>
    <s v="S700_2824"/>
    <n v="28"/>
    <n v="86.99"/>
    <n v="6"/>
    <x v="52"/>
    <x v="52"/>
    <x v="52"/>
    <n v="695346555"/>
    <s v="afaekergatan 24 "/>
    <s v="Brafaocke"/>
    <s v="S84467"/>
    <x v="8"/>
    <n v="1504"/>
    <n v="116400"/>
    <n v="10167"/>
    <d v="2003-10-23T00:00:00"/>
    <d v="2003-10-30T00:00:00"/>
    <d v="1899-12-30T00:00:00"/>
    <s v="Cancelled"/>
    <n v="6"/>
    <n v="-27084"/>
    <x v="25"/>
    <x v="1"/>
    <n v="5.4166666666666669E-2"/>
    <s v="Carousel DieCast Legends"/>
    <s v="Features include opening and closing doors. Color: White. _x000a_Measures approximately 9 1/2&quot; Long."/>
    <n v="6934"/>
    <n v="46.53"/>
    <n v="101.15"/>
    <n v="2435.7199999999998"/>
    <n v="1302.8400000000001"/>
    <n v="1132.8799999999997"/>
  </r>
  <r>
    <n v="10292"/>
    <s v="S12_4473"/>
    <n v="21"/>
    <n v="94.8"/>
    <n v="8"/>
    <x v="7"/>
    <x v="7"/>
    <x v="7"/>
    <n v="2125557818"/>
    <s v="897 Long Airport Avenue "/>
    <s v="NYC"/>
    <n v="10022"/>
    <x v="0"/>
    <n v="1323"/>
    <n v="114900"/>
    <n v="10107"/>
    <d v="2003-02-24T00:00:00"/>
    <d v="2003-03-03T00:00:00"/>
    <d v="2003-02-26T00:00:00"/>
    <s v="Shipped"/>
    <n v="6"/>
    <n v="3"/>
    <x v="27"/>
    <x v="2"/>
    <n v="4.9999999999999996E-2"/>
    <s v="Exoto Designs"/>
    <s v="1:12 scale die-cast about 20&quot; long Hood opens, Rubber wheels"/>
    <n v="6125"/>
    <n v="55.7"/>
    <n v="118.5"/>
    <n v="1990.8"/>
    <n v="1169.7"/>
    <n v="821.09999999999991"/>
  </r>
  <r>
    <n v="10292"/>
    <s v="S18_2238"/>
    <n v="26"/>
    <n v="140.81"/>
    <n v="7"/>
    <x v="7"/>
    <x v="7"/>
    <x v="7"/>
    <n v="2125557818"/>
    <s v="897 Long Airport Avenue "/>
    <s v="NYC"/>
    <n v="10022"/>
    <x v="0"/>
    <n v="1323"/>
    <n v="114900"/>
    <n v="10107"/>
    <d v="2003-02-24T00:00:00"/>
    <d v="2003-03-03T00:00:00"/>
    <d v="2003-02-26T00:00:00"/>
    <s v="Shipped"/>
    <n v="6"/>
    <n v="3"/>
    <x v="28"/>
    <x v="1"/>
    <n v="5.4166666666666669E-2"/>
    <s v="Gearbox Collectibles"/>
    <s v="Turnable front wheels; steering function; detailed interior; detailed engine; opening hood; opening trunk; opening doors; and detailed chassis."/>
    <n v="4724"/>
    <n v="101.51"/>
    <n v="163.72999999999999"/>
    <n v="3661.06"/>
    <n v="2639.26"/>
    <n v="1021.7999999999997"/>
  </r>
  <r>
    <n v="10292"/>
    <s v="S18_2319"/>
    <n v="41"/>
    <n v="103.09"/>
    <n v="11"/>
    <x v="7"/>
    <x v="7"/>
    <x v="7"/>
    <n v="2125557818"/>
    <s v="897 Long Airport Avenue "/>
    <s v="NYC"/>
    <n v="10022"/>
    <x v="0"/>
    <n v="1323"/>
    <n v="114900"/>
    <n v="10107"/>
    <d v="2003-02-24T00:00:00"/>
    <d v="2003-03-03T00:00:00"/>
    <d v="2003-02-26T00:00:00"/>
    <s v="Shipped"/>
    <n v="6"/>
    <n v="3"/>
    <x v="29"/>
    <x v="2"/>
    <n v="5.4166666666666669E-2"/>
    <s v="Unimax Art Galleries"/>
    <s v="Exact replica. 100+ parts. working steering system, original logos"/>
    <n v="8258"/>
    <n v="74.86"/>
    <n v="122.73"/>
    <n v="4226.6900000000005"/>
    <n v="3069.2599999999998"/>
    <n v="1157.4300000000007"/>
  </r>
  <r>
    <n v="10292"/>
    <s v="S18_3232"/>
    <n v="21"/>
    <n v="147.33000000000001"/>
    <n v="12"/>
    <x v="7"/>
    <x v="7"/>
    <x v="7"/>
    <n v="2125557818"/>
    <s v="897 Long Airport Avenue "/>
    <s v="NYC"/>
    <n v="10022"/>
    <x v="0"/>
    <n v="1323"/>
    <n v="114900"/>
    <n v="10107"/>
    <d v="2003-02-24T00:00:00"/>
    <d v="2003-03-03T00:00:00"/>
    <d v="2003-02-26T00:00:00"/>
    <s v="Shipped"/>
    <n v="6"/>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093.9300000000003"/>
    <n v="1635.9"/>
    <n v="1458.0300000000002"/>
  </r>
  <r>
    <n v="10292"/>
    <s v="S18_4027"/>
    <n v="44"/>
    <n v="114.9"/>
    <n v="2"/>
    <x v="7"/>
    <x v="7"/>
    <x v="7"/>
    <n v="2125557818"/>
    <s v="897 Long Airport Avenue "/>
    <s v="NYC"/>
    <n v="10022"/>
    <x v="0"/>
    <n v="1323"/>
    <n v="114900"/>
    <n v="10107"/>
    <d v="2003-02-24T00:00:00"/>
    <d v="2003-03-03T00:00:00"/>
    <d v="2003-02-26T00:00:00"/>
    <s v="Shipped"/>
    <n v="6"/>
    <n v="3"/>
    <x v="31"/>
    <x v="1"/>
    <n v="5.4166666666666669E-2"/>
    <s v="Min Lin Diecast"/>
    <s v="Features include opening and closing doors. Color: White."/>
    <n v="5545"/>
    <n v="91.92"/>
    <n v="143.62"/>
    <n v="5055.6000000000004"/>
    <n v="4044.48"/>
    <n v="1011.1200000000003"/>
  </r>
  <r>
    <n v="10292"/>
    <s v="S24_1444"/>
    <n v="40"/>
    <n v="48.55"/>
    <n v="5"/>
    <x v="7"/>
    <x v="7"/>
    <x v="7"/>
    <n v="2125557818"/>
    <s v="897 Long Airport Avenue "/>
    <s v="NYC"/>
    <n v="10022"/>
    <x v="0"/>
    <n v="1323"/>
    <n v="114900"/>
    <n v="10107"/>
    <d v="2003-02-24T00:00:00"/>
    <d v="2003-03-03T00:00:00"/>
    <d v="2003-02-26T00:00:00"/>
    <s v="Shipped"/>
    <n v="6"/>
    <n v="3"/>
    <x v="32"/>
    <x v="1"/>
    <n v="5.8333333333333327E-2"/>
    <s v="Highway 66 Mini Classics"/>
    <s v="1:24 scale die-cast about 18&quot; long doors open, hood opens and rubber wheels"/>
    <n v="4074"/>
    <n v="32.369999999999997"/>
    <n v="57.8"/>
    <n v="1942"/>
    <n v="1294.8"/>
    <n v="647.20000000000005"/>
  </r>
  <r>
    <n v="10292"/>
    <s v="S24_2840"/>
    <n v="39"/>
    <n v="34.299999999999997"/>
    <n v="9"/>
    <x v="7"/>
    <x v="7"/>
    <x v="7"/>
    <n v="2125557818"/>
    <s v="897 Long Airport Avenue "/>
    <s v="NYC"/>
    <n v="10022"/>
    <x v="0"/>
    <n v="1323"/>
    <n v="114900"/>
    <n v="10107"/>
    <d v="2003-02-24T00:00:00"/>
    <d v="2003-03-03T00:00:00"/>
    <d v="2003-02-26T00:00:00"/>
    <s v="Shipped"/>
    <n v="6"/>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337.6999999999998"/>
    <n v="620.49"/>
    <n v="717.20999999999981"/>
  </r>
  <r>
    <n v="10292"/>
    <s v="S24_4048"/>
    <n v="27"/>
    <n v="113.55"/>
    <n v="4"/>
    <x v="7"/>
    <x v="7"/>
    <x v="7"/>
    <n v="2125557818"/>
    <s v="897 Long Airport Avenue "/>
    <s v="NYC"/>
    <n v="10022"/>
    <x v="0"/>
    <n v="1323"/>
    <n v="114900"/>
    <n v="10107"/>
    <d v="2003-02-24T00:00:00"/>
    <d v="2003-03-03T00:00:00"/>
    <d v="2003-02-26T00:00:00"/>
    <s v="Shipped"/>
    <n v="6"/>
    <n v="3"/>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065.85"/>
    <n v="1884.06"/>
    <n v="1181.79"/>
  </r>
  <r>
    <n v="10292"/>
    <s v="S32_2509"/>
    <n v="50"/>
    <n v="54.11"/>
    <n v="10"/>
    <x v="7"/>
    <x v="7"/>
    <x v="7"/>
    <n v="2125557818"/>
    <s v="897 Long Airport Avenue "/>
    <s v="NYC"/>
    <n v="10022"/>
    <x v="0"/>
    <n v="1323"/>
    <n v="114900"/>
    <n v="10107"/>
    <d v="2003-02-24T00:00:00"/>
    <d v="2003-03-03T00:00:00"/>
    <d v="2003-02-26T00:00:00"/>
    <s v="Shipped"/>
    <n v="6"/>
    <n v="3"/>
    <x v="35"/>
    <x v="2"/>
    <n v="6.3888888888888884E-2"/>
    <s v="Classic Metal Creations"/>
    <s v="Model features bi-level seating, 50 windows, skylights &amp; glare resistant glass, working steering system, original logos"/>
    <n v="2874"/>
    <n v="25.98"/>
    <n v="54.11"/>
    <n v="2705.5"/>
    <n v="1299"/>
    <n v="1406.5"/>
  </r>
  <r>
    <n v="10292"/>
    <s v="S32_3207"/>
    <n v="31"/>
    <n v="59.65"/>
    <n v="3"/>
    <x v="7"/>
    <x v="7"/>
    <x v="7"/>
    <n v="2125557818"/>
    <s v="897 Long Airport Avenue "/>
    <s v="NYC"/>
    <n v="10022"/>
    <x v="0"/>
    <n v="1323"/>
    <n v="114900"/>
    <n v="10107"/>
    <d v="2003-02-24T00:00:00"/>
    <d v="2003-03-03T00:00:00"/>
    <d v="2003-02-26T00:00:00"/>
    <s v="Shipped"/>
    <n v="6"/>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49.1499999999999"/>
    <n v="828.31999999999994"/>
    <n v="1020.8299999999999"/>
  </r>
  <r>
    <n v="10292"/>
    <s v="S50_1392"/>
    <n v="41"/>
    <n v="113.44"/>
    <n v="6"/>
    <x v="7"/>
    <x v="7"/>
    <x v="7"/>
    <n v="2125557818"/>
    <s v="897 Long Airport Avenue "/>
    <s v="NYC"/>
    <n v="10022"/>
    <x v="0"/>
    <n v="1323"/>
    <n v="114900"/>
    <n v="10107"/>
    <d v="2003-02-24T00:00:00"/>
    <d v="2003-03-03T00:00:00"/>
    <d v="2003-02-26T00:00:00"/>
    <s v="Shipped"/>
    <n v="6"/>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51.04"/>
    <n v="2799.8900000000003"/>
    <n v="1851.1499999999996"/>
  </r>
  <r>
    <n v="10292"/>
    <s v="S50_1514"/>
    <n v="35"/>
    <n v="49.79"/>
    <n v="1"/>
    <x v="7"/>
    <x v="7"/>
    <x v="7"/>
    <n v="2125557818"/>
    <s v="897 Long Airport Avenue "/>
    <s v="NYC"/>
    <n v="10022"/>
    <x v="0"/>
    <n v="1323"/>
    <n v="114900"/>
    <n v="10107"/>
    <d v="2003-02-24T00:00:00"/>
    <d v="2003-03-03T00:00:00"/>
    <d v="2003-02-26T00:00:00"/>
    <s v="Shipped"/>
    <n v="6"/>
    <n v="3"/>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42.6499999999999"/>
    <n v="1312.15"/>
    <n v="430.49999999999977"/>
  </r>
  <r>
    <n v="10293"/>
    <s v="S12_1108"/>
    <n v="46"/>
    <n v="187.02"/>
    <n v="8"/>
    <x v="94"/>
    <x v="94"/>
    <x v="94"/>
    <n v="114988555"/>
    <s v="Via Monte Bianco 34 "/>
    <s v="Torino"/>
    <n v="10100"/>
    <x v="5"/>
    <n v="1401"/>
    <n v="113000"/>
    <n v="10280"/>
    <d v="2004-08-17T00:00:00"/>
    <d v="2004-08-27T00:00:00"/>
    <d v="2004-08-19T00:00:00"/>
    <s v="Shipped"/>
    <n v="9"/>
    <n v="3"/>
    <x v="40"/>
    <x v="1"/>
    <n v="4.9999999999999996E-2"/>
    <s v="Second Gear Diecast"/>
    <s v="Turnable front wheels; steering function; detailed interior; detailed engine; opening hood; opening trunk; opening doors; and detailed chassis."/>
    <n v="3619"/>
    <n v="95.59"/>
    <n v="207.8"/>
    <n v="8602.92"/>
    <n v="4397.1400000000003"/>
    <n v="4205.78"/>
  </r>
  <r>
    <n v="10293"/>
    <s v="S12_3148"/>
    <n v="24"/>
    <n v="129.93"/>
    <n v="9"/>
    <x v="94"/>
    <x v="94"/>
    <x v="94"/>
    <n v="114988555"/>
    <s v="Via Monte Bianco 34 "/>
    <s v="Torino"/>
    <n v="10100"/>
    <x v="5"/>
    <n v="1401"/>
    <n v="113000"/>
    <n v="10280"/>
    <d v="2004-08-17T00:00:00"/>
    <d v="2004-08-27T00:00:00"/>
    <d v="2004-08-19T00:00:00"/>
    <s v="Shipped"/>
    <n v="9"/>
    <n v="3"/>
    <x v="26"/>
    <x v="1"/>
    <n v="5.4166666666666669E-2"/>
    <s v="Welly Diecast Productions"/>
    <s v="1:18 scale die-cast about 10&quot; long doors open, hood opens, trunk opens and wheels roll"/>
    <n v="6906"/>
    <n v="89.14"/>
    <n v="151.08000000000001"/>
    <n v="3118.32"/>
    <n v="2139.36"/>
    <n v="978.96"/>
  </r>
  <r>
    <n v="10293"/>
    <s v="S12_3891"/>
    <n v="45"/>
    <n v="171.29"/>
    <n v="7"/>
    <x v="94"/>
    <x v="94"/>
    <x v="94"/>
    <n v="114988555"/>
    <s v="Via Monte Bianco 34 "/>
    <s v="Torino"/>
    <n v="10100"/>
    <x v="5"/>
    <n v="1401"/>
    <n v="113000"/>
    <n v="10280"/>
    <d v="2004-08-17T00:00:00"/>
    <d v="2004-08-27T00:00:00"/>
    <d v="2004-08-19T00:00:00"/>
    <s v="Shipped"/>
    <n v="9"/>
    <n v="3"/>
    <x v="41"/>
    <x v="1"/>
    <n v="4.9999999999999996E-2"/>
    <s v="Second Gear Diecast"/>
    <s v="Turnable front wheels; steering function; detailed interior; detailed engine; opening hood; opening trunk; opening doors; and detailed chassis."/>
    <n v="1049"/>
    <n v="83.05"/>
    <n v="173.02"/>
    <n v="7708.0499999999993"/>
    <n v="3737.25"/>
    <n v="3970.7999999999993"/>
  </r>
  <r>
    <n v="10293"/>
    <s v="S18_3140"/>
    <n v="24"/>
    <n v="110.64"/>
    <n v="4"/>
    <x v="94"/>
    <x v="94"/>
    <x v="94"/>
    <n v="114988555"/>
    <s v="Via Monte Bianco 34 "/>
    <s v="Torino"/>
    <n v="10100"/>
    <x v="5"/>
    <n v="1401"/>
    <n v="113000"/>
    <n v="10280"/>
    <d v="2004-08-17T00:00:00"/>
    <d v="2004-08-27T00:00:00"/>
    <d v="2004-08-19T00:00:00"/>
    <s v="Shipped"/>
    <n v="9"/>
    <n v="3"/>
    <x v="42"/>
    <x v="0"/>
    <n v="5.4166666666666669E-2"/>
    <s v="Unimax Art Galleries"/>
    <s v="Features opening trunk,  working steering system"/>
    <n v="3913"/>
    <n v="68.3"/>
    <n v="136.59"/>
    <n v="2655.36"/>
    <n v="1639.1999999999998"/>
    <n v="1016.1600000000003"/>
  </r>
  <r>
    <n v="10293"/>
    <s v="S18_3259"/>
    <n v="22"/>
    <n v="91.76"/>
    <n v="6"/>
    <x v="94"/>
    <x v="94"/>
    <x v="94"/>
    <n v="114988555"/>
    <s v="Via Monte Bianco 34 "/>
    <s v="Torino"/>
    <n v="10100"/>
    <x v="5"/>
    <n v="1401"/>
    <n v="113000"/>
    <n v="10280"/>
    <d v="2004-08-17T00:00:00"/>
    <d v="2004-08-27T00:00:00"/>
    <d v="2004-08-19T00:00:00"/>
    <s v="Shipped"/>
    <n v="9"/>
    <n v="3"/>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018.72"/>
    <n v="1486.3200000000002"/>
    <n v="532.39999999999986"/>
  </r>
  <r>
    <n v="10293"/>
    <s v="S18_4522"/>
    <n v="49"/>
    <n v="72.849999999999994"/>
    <n v="3"/>
    <x v="94"/>
    <x v="94"/>
    <x v="94"/>
    <n v="114988555"/>
    <s v="Via Monte Bianco 34 "/>
    <s v="Torino"/>
    <n v="10100"/>
    <x v="5"/>
    <n v="1401"/>
    <n v="113000"/>
    <n v="10280"/>
    <d v="2004-08-17T00:00:00"/>
    <d v="2004-08-27T00:00:00"/>
    <d v="2004-08-19T00:00:00"/>
    <s v="Shipped"/>
    <n v="9"/>
    <n v="3"/>
    <x v="44"/>
    <x v="0"/>
    <n v="5.4166666666666669E-2"/>
    <s v="Exoto Designs"/>
    <s v="Features opening trunk,  working steering system"/>
    <n v="8290"/>
    <n v="52.66"/>
    <n v="87.77"/>
    <n v="3569.6499999999996"/>
    <n v="2580.3399999999997"/>
    <n v="989.31"/>
  </r>
  <r>
    <n v="10293"/>
    <s v="S24_2011"/>
    <n v="21"/>
    <n v="111.83"/>
    <n v="2"/>
    <x v="94"/>
    <x v="94"/>
    <x v="94"/>
    <n v="114988555"/>
    <s v="Via Monte Bianco 34 "/>
    <s v="Torino"/>
    <n v="10100"/>
    <x v="5"/>
    <n v="1401"/>
    <n v="113000"/>
    <n v="10280"/>
    <d v="2004-08-17T00:00:00"/>
    <d v="2004-08-27T00:00:00"/>
    <d v="2004-08-19T00:00:00"/>
    <s v="Shipped"/>
    <n v="9"/>
    <n v="3"/>
    <x v="45"/>
    <x v="4"/>
    <n v="5.8333333333333327E-2"/>
    <s v="Carousel DieCast Legends"/>
    <s v="All wood with canvas sails. Many extras including rigging, long boats, pilot house, anchors, etc. Comes with 4 masts, all square-rigged."/>
    <n v="1898"/>
    <n v="82.34"/>
    <n v="122.89"/>
    <n v="2348.4299999999998"/>
    <n v="1729.14"/>
    <n v="619.28999999999974"/>
  </r>
  <r>
    <n v="10293"/>
    <s v="S700_1938"/>
    <n v="29"/>
    <n v="77.95"/>
    <n v="5"/>
    <x v="94"/>
    <x v="94"/>
    <x v="94"/>
    <n v="114988555"/>
    <s v="Via Monte Bianco 34 "/>
    <s v="Torino"/>
    <n v="10100"/>
    <x v="5"/>
    <n v="1401"/>
    <n v="113000"/>
    <n v="10280"/>
    <d v="2004-08-17T00:00:00"/>
    <d v="2004-08-27T00:00:00"/>
    <d v="2004-08-19T00:00:00"/>
    <s v="Shipped"/>
    <n v="9"/>
    <n v="3"/>
    <x v="49"/>
    <x v="4"/>
    <n v="0.52777777777777779"/>
    <s v="Studio M Art Models"/>
    <s v="Measures 31 1/2 inches Long x 25 1/2 inches High x 10 5/8 inches Wide_x000a_All wood with canvas sail. Extras include long boats, rigging, ladders, railing, anchors, side cannons, hand painted, etc."/>
    <n v="737"/>
    <n v="43.3"/>
    <n v="86.61"/>
    <n v="2260.5500000000002"/>
    <n v="1255.6999999999998"/>
    <n v="1004.8500000000004"/>
  </r>
  <r>
    <n v="10293"/>
    <s v="S72_3212"/>
    <n v="32"/>
    <n v="51.32"/>
    <n v="1"/>
    <x v="94"/>
    <x v="94"/>
    <x v="94"/>
    <n v="114988555"/>
    <s v="Via Monte Bianco 34 "/>
    <s v="Torino"/>
    <n v="10100"/>
    <x v="5"/>
    <n v="1401"/>
    <n v="113000"/>
    <n v="10280"/>
    <d v="2004-08-17T00:00:00"/>
    <d v="2004-08-27T00:00:00"/>
    <d v="2004-08-19T00:00:00"/>
    <s v="Shipped"/>
    <n v="9"/>
    <n v="3"/>
    <x v="53"/>
    <x v="4"/>
    <n v="9.1666666666666674E-2"/>
    <s v="Unimax Art Galleries"/>
    <s v="Measures 38 inches Long x 33 3/4 inches High. Includes a stand._x000a_Many extras including rigging, long boats, pilot house, anchors, etc. Comes with 2 masts, all square-rigged"/>
    <n v="414"/>
    <n v="33.299999999999997"/>
    <n v="54.6"/>
    <n v="1642.24"/>
    <n v="1065.5999999999999"/>
    <n v="576.6400000000001"/>
  </r>
  <r>
    <n v="10294"/>
    <s v="S700_3962"/>
    <n v="45"/>
    <n v="98.32"/>
    <n v="1"/>
    <x v="93"/>
    <x v="93"/>
    <x v="93"/>
    <n v="6175557555"/>
    <s v="7635 Spinnaker Dr. "/>
    <s v="Brickhaven"/>
    <n v="58339"/>
    <x v="0"/>
    <n v="1188"/>
    <n v="68700"/>
    <n v="10276"/>
    <d v="2004-08-02T00:00:00"/>
    <d v="2004-08-11T00:00:00"/>
    <d v="2004-08-08T00:00:00"/>
    <s v="Shipped"/>
    <n v="8"/>
    <n v="5"/>
    <x v="52"/>
    <x v="4"/>
    <n v="0.52777777777777779"/>
    <s v="Welly Diecast Productions"/>
    <s v="Exact replica. Wood and Metal. Many extras including rigging, long boats, pilot house, anchors, etc. Comes with three masts, all square-rigged."/>
    <n v="5088"/>
    <n v="53.63"/>
    <n v="99.31"/>
    <n v="4424.3999999999996"/>
    <n v="2413.35"/>
    <n v="2011.0499999999997"/>
  </r>
  <r>
    <n v="10295"/>
    <s v="S10_4757"/>
    <n v="24"/>
    <n v="136"/>
    <n v="1"/>
    <x v="90"/>
    <x v="90"/>
    <x v="90"/>
    <n v="6175559555"/>
    <s v="8616 Spinnaker Dr. "/>
    <s v="Boston"/>
    <n v="51003"/>
    <x v="0"/>
    <n v="1216"/>
    <n v="41900"/>
    <n v="10264"/>
    <d v="2004-06-30T00:00:00"/>
    <d v="2004-07-06T00:00:00"/>
    <d v="2004-07-01T00:00:00"/>
    <s v="Shipped"/>
    <n v="5"/>
    <n v="2"/>
    <x v="39"/>
    <x v="1"/>
    <n v="4.8611111111111112E-2"/>
    <s v="Motor City Art Classics"/>
    <s v="Features include: Turnable front wheels; steering function; detailed interior; detailed engine; opening hood; opening trunk; opening doors; and detailed chassis."/>
    <n v="3252"/>
    <n v="85.68"/>
    <n v="136"/>
    <n v="3264"/>
    <n v="2056.3200000000002"/>
    <n v="1207.6799999999998"/>
  </r>
  <r>
    <n v="10295"/>
    <s v="S24_3151"/>
    <n v="46"/>
    <n v="84.08"/>
    <n v="3"/>
    <x v="90"/>
    <x v="90"/>
    <x v="90"/>
    <n v="6175559555"/>
    <s v="8616 Spinnaker Dr. "/>
    <s v="Boston"/>
    <n v="51003"/>
    <x v="0"/>
    <n v="1216"/>
    <n v="41900"/>
    <n v="10264"/>
    <d v="2004-06-30T00:00:00"/>
    <d v="2004-07-06T00:00:00"/>
    <d v="2004-07-01T00:00:00"/>
    <s v="Shipped"/>
    <n v="5"/>
    <n v="2"/>
    <x v="46"/>
    <x v="0"/>
    <n v="5.8333333333333327E-2"/>
    <s v="Min Lin Diecast"/>
    <s v="This model features chrome trim and grille, opening hood, opening doors, opening trunk, detailed engine, working steering system. Color white."/>
    <n v="9173"/>
    <n v="46.91"/>
    <n v="88.51"/>
    <n v="3867.68"/>
    <n v="2157.8599999999997"/>
    <n v="1709.8200000000002"/>
  </r>
  <r>
    <n v="10295"/>
    <s v="S700_1138"/>
    <n v="26"/>
    <n v="62"/>
    <n v="4"/>
    <x v="90"/>
    <x v="90"/>
    <x v="90"/>
    <n v="6175559555"/>
    <s v="8616 Spinnaker Dr. "/>
    <s v="Boston"/>
    <n v="51003"/>
    <x v="0"/>
    <n v="1216"/>
    <n v="41900"/>
    <n v="10264"/>
    <d v="2004-06-30T00:00:00"/>
    <d v="2004-07-06T00:00:00"/>
    <d v="2004-07-01T00:00:00"/>
    <s v="Shipped"/>
    <n v="5"/>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612"/>
    <n v="884"/>
    <n v="728"/>
  </r>
  <r>
    <n v="10295"/>
    <s v="S700_2610"/>
    <n v="44"/>
    <n v="71.56"/>
    <n v="2"/>
    <x v="90"/>
    <x v="90"/>
    <x v="90"/>
    <n v="6175559555"/>
    <s v="8616 Spinnaker Dr. "/>
    <s v="Boston"/>
    <n v="51003"/>
    <x v="0"/>
    <n v="1216"/>
    <n v="41900"/>
    <n v="10264"/>
    <d v="2004-06-30T00:00:00"/>
    <d v="2004-07-06T00:00:00"/>
    <d v="2004-07-01T00:00:00"/>
    <s v="Shipped"/>
    <n v="5"/>
    <n v="2"/>
    <x v="50"/>
    <x v="4"/>
    <n v="0.52777777777777779"/>
    <s v="Red Start Diecast"/>
    <s v="All wood with canvas sails. Measures 31 1/2&quot; Length x 22 3/8&quot; High x 8 1/4&quot; Width. Extras include 4 boats on deck, sea sprite on bow, anchors, copper railing, pilot houses, etc."/>
    <n v="7083"/>
    <n v="33.97"/>
    <n v="72.28"/>
    <n v="3148.6400000000003"/>
    <n v="1494.6799999999998"/>
    <n v="1653.9600000000005"/>
  </r>
  <r>
    <n v="10295"/>
    <s v="S700_3505"/>
    <n v="34"/>
    <n v="93.16"/>
    <n v="5"/>
    <x v="90"/>
    <x v="90"/>
    <x v="90"/>
    <n v="6175559555"/>
    <s v="8616 Spinnaker Dr. "/>
    <s v="Boston"/>
    <n v="51003"/>
    <x v="0"/>
    <n v="1216"/>
    <n v="41900"/>
    <n v="10264"/>
    <d v="2004-06-30T00:00:00"/>
    <d v="2004-07-06T00:00:00"/>
    <d v="2004-07-01T00:00:00"/>
    <s v="Shipped"/>
    <n v="5"/>
    <n v="2"/>
    <x v="51"/>
    <x v="4"/>
    <n v="0.52777777777777779"/>
    <s v="Carousel DieCast Legends"/>
    <s v="Completed model measures 19 1/2 inches long, 9 inches high, 3inches wide and is in barn red/black. All wood and metal."/>
    <n v="1956"/>
    <n v="51.09"/>
    <n v="100.17"/>
    <n v="3167.44"/>
    <n v="1737.0600000000002"/>
    <n v="1430.3799999999999"/>
  </r>
  <r>
    <n v="10296"/>
    <s v="S18_1662"/>
    <n v="36"/>
    <n v="146.65"/>
    <n v="7"/>
    <x v="97"/>
    <x v="97"/>
    <x v="97"/>
    <n v="498961089555"/>
    <s v="Hansastr. 15 "/>
    <s v="Munich"/>
    <n v="80686"/>
    <x v="1"/>
    <n v="1504"/>
    <n v="77000"/>
    <n v="10296"/>
    <d v="2004-09-15T00:00:00"/>
    <d v="2004-09-22T00:00:00"/>
    <d v="2004-09-16T00:00:00"/>
    <s v="Shipped"/>
    <n v="6"/>
    <n v="2"/>
    <x v="54"/>
    <x v="5"/>
    <n v="5.4166666666666669E-2"/>
    <s v="Red Start Diecast"/>
    <s v="1:18 scale replica of actual Army's UH-60L BLACK HAWK Helicopter. 100% hand-assembled. Features rotating rotor blades, propeller blades and rubber wheels."/>
    <n v="5330"/>
    <n v="77.27"/>
    <n v="157.69"/>
    <n v="5279.4000000000005"/>
    <n v="2781.72"/>
    <n v="2497.6800000000007"/>
  </r>
  <r>
    <n v="10296"/>
    <s v="S18_3029"/>
    <n v="21"/>
    <n v="69.680000000000007"/>
    <n v="13"/>
    <x v="97"/>
    <x v="97"/>
    <x v="97"/>
    <n v="498961089555"/>
    <s v="Hansastr. 15 "/>
    <s v="Munich"/>
    <n v="80686"/>
    <x v="1"/>
    <n v="1504"/>
    <n v="77000"/>
    <n v="10296"/>
    <d v="2004-09-15T00:00:00"/>
    <d v="2004-09-22T00:00:00"/>
    <d v="2004-09-16T00:00:00"/>
    <s v="Shipped"/>
    <n v="6"/>
    <n v="2"/>
    <x v="56"/>
    <x v="4"/>
    <n v="5.4166666666666669E-2"/>
    <s v="Min Lin Diecast"/>
    <s v="Exact replica. Wood and Metal. Many extras including rigging, long boats, pilot house, anchors, etc. Comes with three masts, all square-rigged."/>
    <n v="4259"/>
    <n v="51.61"/>
    <n v="86.02"/>
    <n v="1463.2800000000002"/>
    <n v="1083.81"/>
    <n v="379.47000000000025"/>
  </r>
  <r>
    <n v="10296"/>
    <s v="S18_3856"/>
    <n v="22"/>
    <n v="105.87"/>
    <n v="12"/>
    <x v="97"/>
    <x v="97"/>
    <x v="97"/>
    <n v="498961089555"/>
    <s v="Hansastr. 15 "/>
    <s v="Munich"/>
    <n v="80686"/>
    <x v="1"/>
    <n v="1504"/>
    <n v="77000"/>
    <n v="10296"/>
    <d v="2004-09-15T00:00:00"/>
    <d v="2004-09-22T00:00:00"/>
    <d v="2004-09-16T00:00:00"/>
    <s v="Shipped"/>
    <n v="6"/>
    <n v="2"/>
    <x v="57"/>
    <x v="0"/>
    <n v="5.4166666666666669E-2"/>
    <s v="Exoto Designs"/>
    <s v="Features opening hood, opening doors, opening trunk, wide white wall tires, front door arm rests, working steering system, leather upholstery. Color black."/>
    <n v="2378"/>
    <n v="64.58"/>
    <n v="105.87"/>
    <n v="2329.1400000000003"/>
    <n v="1420.76"/>
    <n v="908.38000000000034"/>
  </r>
  <r>
    <n v="10296"/>
    <s v="S24_2841"/>
    <n v="21"/>
    <n v="60.97"/>
    <n v="8"/>
    <x v="97"/>
    <x v="97"/>
    <x v="97"/>
    <n v="498961089555"/>
    <s v="Hansastr. 15 "/>
    <s v="Munich"/>
    <n v="80686"/>
    <x v="1"/>
    <n v="1504"/>
    <n v="77000"/>
    <n v="10296"/>
    <d v="2004-09-15T00:00:00"/>
    <d v="2004-09-22T00:00:00"/>
    <d v="2004-09-16T00:00:00"/>
    <s v="Shipped"/>
    <n v="6"/>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280.3699999999999"/>
    <n v="719.25"/>
    <n v="561.11999999999989"/>
  </r>
  <r>
    <n v="10296"/>
    <s v="S24_3420"/>
    <n v="31"/>
    <n v="63.78"/>
    <n v="9"/>
    <x v="97"/>
    <x v="97"/>
    <x v="97"/>
    <n v="498961089555"/>
    <s v="Hansastr. 15 "/>
    <s v="Munich"/>
    <n v="80686"/>
    <x v="1"/>
    <n v="1504"/>
    <n v="77000"/>
    <n v="10296"/>
    <d v="2004-09-15T00:00:00"/>
    <d v="2004-09-22T00:00:00"/>
    <d v="2004-09-16T00:00:00"/>
    <s v="Shipped"/>
    <n v="6"/>
    <n v="2"/>
    <x v="60"/>
    <x v="0"/>
    <n v="5.8333333333333327E-2"/>
    <s v="Autoart Studio Design"/>
    <s v="Features opening hood, opening doors, opening trunk, wide white wall tires, front door arm rests, working steering system"/>
    <n v="2902"/>
    <n v="26.3"/>
    <n v="65.75"/>
    <n v="1977.18"/>
    <n v="815.30000000000007"/>
    <n v="1161.8800000000001"/>
  </r>
  <r>
    <n v="10296"/>
    <s v="S24_3816"/>
    <n v="22"/>
    <n v="83.02"/>
    <n v="14"/>
    <x v="97"/>
    <x v="97"/>
    <x v="97"/>
    <n v="498961089555"/>
    <s v="Hansastr. 15 "/>
    <s v="Munich"/>
    <n v="80686"/>
    <x v="1"/>
    <n v="1504"/>
    <n v="77000"/>
    <n v="10296"/>
    <d v="2004-09-15T00:00:00"/>
    <d v="2004-09-22T00:00:00"/>
    <d v="2004-09-16T00:00:00"/>
    <s v="Shipped"/>
    <n v="6"/>
    <n v="2"/>
    <x v="47"/>
    <x v="0"/>
    <n v="5.8333333333333327E-2"/>
    <s v="Carousel DieCast Legends"/>
    <s v="Chrome Trim, Chrome Grille, Opening Hood, Opening Doors, Opening Trunk, Detailed Engine, Working Steering System. Color black."/>
    <n v="6621"/>
    <n v="48.64"/>
    <n v="83.86"/>
    <n v="1826.4399999999998"/>
    <n v="1070.08"/>
    <n v="756.3599999999999"/>
  </r>
  <r>
    <n v="10296"/>
    <s v="S24_3949"/>
    <n v="32"/>
    <n v="63.46"/>
    <n v="6"/>
    <x v="97"/>
    <x v="97"/>
    <x v="97"/>
    <n v="498961089555"/>
    <s v="Hansastr. 15 "/>
    <s v="Munich"/>
    <n v="80686"/>
    <x v="1"/>
    <n v="1504"/>
    <n v="77000"/>
    <n v="10296"/>
    <d v="2004-09-15T00:00:00"/>
    <d v="2004-09-22T00:00:00"/>
    <d v="2004-09-16T00:00:00"/>
    <s v="Shipped"/>
    <n v="6"/>
    <n v="2"/>
    <x v="61"/>
    <x v="5"/>
    <n v="5.8333333333333327E-2"/>
    <s v="Second Gear Diecast"/>
    <s v="Has retractable wheels and comes with a stand. Official logos and insignias."/>
    <n v="6812"/>
    <n v="29.34"/>
    <n v="68.239999999999995"/>
    <n v="2030.72"/>
    <n v="938.88"/>
    <n v="1091.8400000000001"/>
  </r>
  <r>
    <n v="10296"/>
    <s v="S50_1341"/>
    <n v="26"/>
    <n v="41.02"/>
    <n v="1"/>
    <x v="97"/>
    <x v="97"/>
    <x v="97"/>
    <n v="498961089555"/>
    <s v="Hansastr. 15 "/>
    <s v="Munich"/>
    <n v="80686"/>
    <x v="1"/>
    <n v="1504"/>
    <n v="77000"/>
    <n v="10296"/>
    <d v="2004-09-15T00:00:00"/>
    <d v="2004-09-22T00:00:00"/>
    <d v="2004-09-16T00:00:00"/>
    <s v="Shipped"/>
    <n v="6"/>
    <n v="2"/>
    <x v="64"/>
    <x v="0"/>
    <n v="7.6388888888888895E-2"/>
    <s v="Studio M Art Models"/>
    <s v="Features opening trunk,  working steering system"/>
    <n v="7062"/>
    <n v="27.06"/>
    <n v="43.64"/>
    <n v="1066.52"/>
    <n v="703.56"/>
    <n v="362.96000000000004"/>
  </r>
  <r>
    <n v="10296"/>
    <s v="S700_1691"/>
    <n v="42"/>
    <n v="75.81"/>
    <n v="2"/>
    <x v="97"/>
    <x v="97"/>
    <x v="97"/>
    <n v="498961089555"/>
    <s v="Hansastr. 15 "/>
    <s v="Munich"/>
    <n v="80686"/>
    <x v="1"/>
    <n v="1504"/>
    <n v="77000"/>
    <n v="10296"/>
    <d v="2004-09-15T00:00:00"/>
    <d v="2004-09-22T00:00:00"/>
    <d v="2004-09-16T00:00:00"/>
    <s v="Shipped"/>
    <n v="6"/>
    <n v="2"/>
    <x v="65"/>
    <x v="5"/>
    <n v="0.52777777777777779"/>
    <s v="Min Lin Diecast"/>
    <s v="Exact replia with official logos and insignias and retractable wheels"/>
    <n v="5841"/>
    <n v="51.15"/>
    <n v="91.34"/>
    <n v="3184.02"/>
    <n v="2148.2999999999997"/>
    <n v="1035.7200000000003"/>
  </r>
  <r>
    <n v="10296"/>
    <s v="S700_2047"/>
    <n v="34"/>
    <n v="89.61"/>
    <n v="11"/>
    <x v="97"/>
    <x v="97"/>
    <x v="97"/>
    <n v="498961089555"/>
    <s v="Hansastr. 15 "/>
    <s v="Munich"/>
    <n v="80686"/>
    <x v="1"/>
    <n v="1504"/>
    <n v="77000"/>
    <n v="10296"/>
    <d v="2004-09-15T00:00:00"/>
    <d v="2004-09-22T00:00:00"/>
    <d v="2004-09-16T00:00:00"/>
    <s v="Shipped"/>
    <n v="6"/>
    <n v="2"/>
    <x v="66"/>
    <x v="4"/>
    <n v="0.52777777777777779"/>
    <s v="Unimax Art Galleries"/>
    <s v="Measures 30 inches Long x 27 1/2 inches High x 4 3/4 inches Wide. _x000a_Many extras including rigging, long boats, pilot house, anchors, etc. Comes with three masts, all square-rigged."/>
    <n v="3501"/>
    <n v="39.83"/>
    <n v="90.52"/>
    <n v="3046.74"/>
    <n v="1354.22"/>
    <n v="1692.5199999999998"/>
  </r>
  <r>
    <n v="10296"/>
    <s v="S700_2466"/>
    <n v="24"/>
    <n v="96.73"/>
    <n v="4"/>
    <x v="97"/>
    <x v="97"/>
    <x v="97"/>
    <n v="498961089555"/>
    <s v="Hansastr. 15 "/>
    <s v="Munich"/>
    <n v="80686"/>
    <x v="1"/>
    <n v="1504"/>
    <n v="77000"/>
    <n v="10296"/>
    <d v="2004-09-15T00:00:00"/>
    <d v="2004-09-22T00:00:00"/>
    <d v="2004-09-16T00:00:00"/>
    <s v="Shipped"/>
    <n v="6"/>
    <n v="2"/>
    <x v="67"/>
    <x v="5"/>
    <n v="0.52777777777777779"/>
    <s v="Motor City Art Classics"/>
    <s v="Official logos and insignias. Working steering system. Rotating jet engines"/>
    <n v="9653"/>
    <n v="68.8"/>
    <n v="99.72"/>
    <n v="2321.52"/>
    <n v="1651.1999999999998"/>
    <n v="670.32000000000016"/>
  </r>
  <r>
    <n v="10296"/>
    <s v="S700_3167"/>
    <n v="22"/>
    <n v="74.400000000000006"/>
    <n v="3"/>
    <x v="97"/>
    <x v="97"/>
    <x v="97"/>
    <n v="498961089555"/>
    <s v="Hansastr. 15 "/>
    <s v="Munich"/>
    <n v="80686"/>
    <x v="1"/>
    <n v="1504"/>
    <n v="77000"/>
    <n v="10296"/>
    <d v="2004-09-15T00:00:00"/>
    <d v="2004-09-22T00:00:00"/>
    <d v="2004-09-16T00:00:00"/>
    <s v="Shipped"/>
    <n v="6"/>
    <n v="2"/>
    <x v="69"/>
    <x v="5"/>
    <n v="9.1666666666666674E-2"/>
    <s v="Motor City Art Classics"/>
    <s v="10&quot; Wingspan with retractable landing gears.Comes with pilot"/>
    <n v="551"/>
    <n v="54.4"/>
    <n v="80"/>
    <n v="1636.8000000000002"/>
    <n v="1196.8"/>
    <n v="440.00000000000023"/>
  </r>
  <r>
    <n v="10296"/>
    <s v="S700_4002"/>
    <n v="47"/>
    <n v="61.44"/>
    <n v="5"/>
    <x v="97"/>
    <x v="97"/>
    <x v="97"/>
    <n v="498961089555"/>
    <s v="Hansastr. 15 "/>
    <s v="Munich"/>
    <n v="80686"/>
    <x v="1"/>
    <n v="1504"/>
    <n v="77000"/>
    <n v="10296"/>
    <d v="2004-09-15T00:00:00"/>
    <d v="2004-09-22T00:00:00"/>
    <d v="2004-09-16T00:00:00"/>
    <s v="Shipped"/>
    <n v="6"/>
    <n v="2"/>
    <x v="70"/>
    <x v="5"/>
    <n v="0.52777777777777779"/>
    <s v="Second Gear Diecast"/>
    <s v="Polished finish. Exact replia with official logos and insignias and retractable wheels"/>
    <n v="8820"/>
    <n v="36.270000000000003"/>
    <n v="74.03"/>
    <n v="2887.68"/>
    <n v="1704.69"/>
    <n v="1182.9899999999998"/>
  </r>
  <r>
    <n v="10296"/>
    <s v="S72_1253"/>
    <n v="21"/>
    <n v="46.68"/>
    <n v="10"/>
    <x v="97"/>
    <x v="97"/>
    <x v="97"/>
    <n v="498961089555"/>
    <s v="Hansastr. 15 "/>
    <s v="Munich"/>
    <n v="80686"/>
    <x v="1"/>
    <n v="1504"/>
    <n v="77000"/>
    <n v="10296"/>
    <d v="2004-09-15T00:00:00"/>
    <d v="2004-09-22T00:00:00"/>
    <d v="2004-09-16T00:00:00"/>
    <s v="Shipped"/>
    <n v="6"/>
    <n v="2"/>
    <x v="71"/>
    <x v="5"/>
    <n v="9.1666666666666674E-2"/>
    <s v="Motor City Art Classics"/>
    <s v="10&quot; Wingspan with retractable landing gears.Comes with pilot"/>
    <n v="4857"/>
    <n v="32.770000000000003"/>
    <n v="49.66"/>
    <n v="980.28"/>
    <n v="688.17000000000007"/>
    <n v="292.1099999999999"/>
  </r>
  <r>
    <n v="10297"/>
    <s v="S18_2581"/>
    <n v="25"/>
    <n v="81.95"/>
    <n v="4"/>
    <x v="76"/>
    <x v="76"/>
    <x v="76"/>
    <n v="35318621555"/>
    <s v="25 Maiden Lane Floor No. 4"/>
    <s v="Dublin"/>
    <n v="2"/>
    <x v="20"/>
    <n v="1504"/>
    <n v="69400"/>
    <n v="10220"/>
    <d v="2004-02-12T00:00:00"/>
    <d v="2004-02-19T00:00:00"/>
    <d v="2004-02-16T00:00:00"/>
    <s v="Shipped"/>
    <n v="6"/>
    <n v="3"/>
    <x v="55"/>
    <x v="5"/>
    <n v="9.1666666999999993E-2"/>
    <s v="Gearbox Collectibles"/>
    <s v="Has retractable wheels and comes with a stand"/>
    <n v="992"/>
    <n v="49"/>
    <n v="84.48"/>
    <n v="2048.75"/>
    <n v="1225"/>
    <n v="823.75"/>
  </r>
  <r>
    <n v="10297"/>
    <s v="S24_1785"/>
    <n v="32"/>
    <n v="107.23"/>
    <n v="6"/>
    <x v="76"/>
    <x v="76"/>
    <x v="76"/>
    <n v="35318621555"/>
    <s v="25 Maiden Lane Floor No. 4"/>
    <s v="Dublin"/>
    <n v="2"/>
    <x v="20"/>
    <n v="1504"/>
    <n v="69400"/>
    <n v="10220"/>
    <d v="2004-02-12T00:00:00"/>
    <d v="2004-02-19T00:00:00"/>
    <d v="2004-02-16T00:00:00"/>
    <s v="Shipped"/>
    <n v="6"/>
    <n v="3"/>
    <x v="58"/>
    <x v="5"/>
    <n v="5.8333333333333327E-2"/>
    <s v="Classic Metal Creations"/>
    <s v="Official logos and insignias"/>
    <n v="3627"/>
    <n v="66.739999999999995"/>
    <n v="109.42"/>
    <n v="3431.36"/>
    <n v="2135.6799999999998"/>
    <n v="1295.6800000000003"/>
  </r>
  <r>
    <n v="10297"/>
    <s v="S24_2000"/>
    <n v="32"/>
    <n v="70.08"/>
    <n v="1"/>
    <x v="76"/>
    <x v="76"/>
    <x v="76"/>
    <n v="35318621555"/>
    <s v="25 Maiden Lane Floor No. 4"/>
    <s v="Dublin"/>
    <n v="2"/>
    <x v="20"/>
    <n v="1504"/>
    <n v="69400"/>
    <n v="10220"/>
    <d v="2004-02-12T00:00:00"/>
    <d v="2004-02-19T00:00:00"/>
    <d v="2004-02-16T00:00:00"/>
    <s v="Shipped"/>
    <n v="6"/>
    <n v="3"/>
    <x v="78"/>
    <x v="6"/>
    <n v="5.8333333333333327E-2"/>
    <s v="Highway 66 Mini Classics"/>
    <s v="Detailed scale replica with working suspension and constructed from over 70 parts"/>
    <n v="15"/>
    <n v="37.32"/>
    <n v="76.17"/>
    <n v="2242.56"/>
    <n v="1194.24"/>
    <n v="1048.32"/>
  </r>
  <r>
    <n v="10297"/>
    <s v="S24_4278"/>
    <n v="23"/>
    <n v="71.73"/>
    <n v="5"/>
    <x v="76"/>
    <x v="76"/>
    <x v="76"/>
    <n v="35318621555"/>
    <s v="25 Maiden Lane Floor No. 4"/>
    <s v="Dublin"/>
    <n v="2"/>
    <x v="20"/>
    <n v="1504"/>
    <n v="69400"/>
    <n v="10220"/>
    <d v="2004-02-12T00:00:00"/>
    <d v="2004-02-19T00:00:00"/>
    <d v="2004-02-16T00:00:00"/>
    <s v="Shipped"/>
    <n v="6"/>
    <n v="3"/>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649.7900000000002"/>
    <n v="833.29"/>
    <n v="816.50000000000023"/>
  </r>
  <r>
    <n v="10297"/>
    <s v="S32_1374"/>
    <n v="26"/>
    <n v="88.9"/>
    <n v="2"/>
    <x v="76"/>
    <x v="76"/>
    <x v="76"/>
    <n v="35318621555"/>
    <s v="25 Maiden Lane Floor No. 4"/>
    <s v="Dublin"/>
    <n v="2"/>
    <x v="20"/>
    <n v="1504"/>
    <n v="69400"/>
    <n v="10220"/>
    <d v="2004-02-12T00:00:00"/>
    <d v="2004-02-19T00:00:00"/>
    <d v="2004-02-16T00:00:00"/>
    <s v="Shipped"/>
    <n v="6"/>
    <n v="3"/>
    <x v="79"/>
    <x v="6"/>
    <n v="6.3888888888888884E-2"/>
    <s v="Exoto Designs"/>
    <s v="Features official die-struck logos and baked enamel finish. Comes with stand."/>
    <n v="178"/>
    <n v="66.92"/>
    <n v="99.89"/>
    <n v="2311.4"/>
    <n v="1739.92"/>
    <n v="571.48"/>
  </r>
  <r>
    <n v="10297"/>
    <s v="S32_4289"/>
    <n v="28"/>
    <n v="63.29"/>
    <n v="7"/>
    <x v="76"/>
    <x v="76"/>
    <x v="76"/>
    <n v="35318621555"/>
    <s v="25 Maiden Lane Floor No. 4"/>
    <s v="Dublin"/>
    <n v="2"/>
    <x v="20"/>
    <n v="1504"/>
    <n v="69400"/>
    <n v="10220"/>
    <d v="2004-02-12T00:00:00"/>
    <d v="2004-02-19T00:00:00"/>
    <d v="2004-02-16T00:00:00"/>
    <s v="Shipped"/>
    <n v="6"/>
    <n v="3"/>
    <x v="63"/>
    <x v="0"/>
    <n v="6.3888888888888884E-2"/>
    <s v="Highway 66 Mini Classics"/>
    <s v="This model features grille-mounted chrome horn, lift-up louvered hood, fold-down rumble seat, working steering system"/>
    <n v="136"/>
    <n v="33.020000000000003"/>
    <n v="68.790000000000006"/>
    <n v="1772.12"/>
    <n v="924.56000000000006"/>
    <n v="847.55999999999983"/>
  </r>
  <r>
    <n v="10297"/>
    <s v="S700_2834"/>
    <n v="35"/>
    <n v="111.53"/>
    <n v="3"/>
    <x v="76"/>
    <x v="76"/>
    <x v="76"/>
    <n v="35318621555"/>
    <s v="25 Maiden Lane Floor No. 4"/>
    <s v="Dublin"/>
    <n v="2"/>
    <x v="20"/>
    <n v="1504"/>
    <n v="69400"/>
    <n v="10220"/>
    <d v="2004-02-12T00:00:00"/>
    <d v="2004-02-19T00:00:00"/>
    <d v="2004-02-16T00:00:00"/>
    <s v="Shipped"/>
    <n v="6"/>
    <n v="3"/>
    <x v="68"/>
    <x v="5"/>
    <n v="0.52777777777777779"/>
    <s v="Highway 66 Mini Classics"/>
    <s v="Exact replia with official logos and insignias and retractable wheels"/>
    <n v="7106"/>
    <n v="59.33"/>
    <n v="118.65"/>
    <n v="3903.55"/>
    <n v="2076.5499999999997"/>
    <n v="1827.0000000000005"/>
  </r>
  <r>
    <n v="10298"/>
    <s v="S10_2016"/>
    <n v="39"/>
    <n v="105.86"/>
    <n v="1"/>
    <x v="23"/>
    <x v="23"/>
    <x v="23"/>
    <n v="40322555"/>
    <s v="54, rue Royale "/>
    <s v="Nantes"/>
    <n v="44000"/>
    <x v="9"/>
    <n v="1370"/>
    <n v="21000"/>
    <n v="10123"/>
    <d v="2003-05-20T00:00:00"/>
    <d v="2003-05-29T00:00:00"/>
    <d v="2003-05-22T00:00:00"/>
    <s v="Shipped"/>
    <n v="8"/>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128.54"/>
    <n v="2690.6099999999997"/>
    <n v="1437.9300000000003"/>
  </r>
  <r>
    <n v="10298"/>
    <s v="S18_2625"/>
    <n v="32"/>
    <n v="60.57"/>
    <n v="2"/>
    <x v="23"/>
    <x v="23"/>
    <x v="23"/>
    <n v="40322555"/>
    <s v="54, rue Royale "/>
    <s v="Nantes"/>
    <n v="44000"/>
    <x v="9"/>
    <n v="1370"/>
    <n v="21000"/>
    <n v="10123"/>
    <d v="2003-05-20T00:00:00"/>
    <d v="2003-05-29T00:00:00"/>
    <d v="2003-05-22T00:00:00"/>
    <s v="Shipped"/>
    <n v="8"/>
    <n v="3"/>
    <x v="76"/>
    <x v="6"/>
    <n v="5.4166666666666669E-2"/>
    <s v="Welly Diecast Productions"/>
    <s v="Intricately detailed with chrome accents and trim, official die-struck logos and baked enamel finish."/>
    <n v="4357"/>
    <n v="24.23"/>
    <n v="60.57"/>
    <n v="1938.24"/>
    <n v="775.36"/>
    <n v="1162.8800000000001"/>
  </r>
  <r>
    <n v="10299"/>
    <s v="S10_1678"/>
    <n v="23"/>
    <n v="76.56"/>
    <n v="9"/>
    <x v="45"/>
    <x v="45"/>
    <x v="45"/>
    <n v="902248555"/>
    <s v="Keskuskatu 45 "/>
    <s v="Helsinki"/>
    <n v="21240"/>
    <x v="15"/>
    <n v="1501"/>
    <n v="96500"/>
    <n v="10155"/>
    <d v="2003-10-06T00:00:00"/>
    <d v="2003-10-13T00:00:00"/>
    <d v="2003-10-07T00:00:00"/>
    <s v="Shipped"/>
    <n v="6"/>
    <n v="2"/>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1760.88"/>
    <n v="1122.6300000000001"/>
    <n v="638.25"/>
  </r>
  <r>
    <n v="10299"/>
    <s v="S10_4698"/>
    <n v="29"/>
    <n v="164.61"/>
    <n v="11"/>
    <x v="45"/>
    <x v="45"/>
    <x v="45"/>
    <n v="902248555"/>
    <s v="Keskuskatu 45 "/>
    <s v="Helsinki"/>
    <n v="21240"/>
    <x v="15"/>
    <n v="1501"/>
    <n v="96500"/>
    <n v="10155"/>
    <d v="2003-10-06T00:00:00"/>
    <d v="2003-10-13T00:00:00"/>
    <d v="2003-10-07T00:00:00"/>
    <s v="Shipped"/>
    <n v="6"/>
    <n v="2"/>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773.6900000000005"/>
    <n v="2639.58"/>
    <n v="2134.1100000000006"/>
  </r>
  <r>
    <n v="10299"/>
    <s v="S12_2823"/>
    <n v="24"/>
    <n v="123.51"/>
    <n v="8"/>
    <x v="45"/>
    <x v="45"/>
    <x v="45"/>
    <n v="902248555"/>
    <s v="Keskuskatu 45 "/>
    <s v="Helsinki"/>
    <n v="21240"/>
    <x v="15"/>
    <n v="1501"/>
    <n v="96500"/>
    <n v="10155"/>
    <d v="2003-10-06T00:00:00"/>
    <d v="2003-10-13T00:00:00"/>
    <d v="2003-10-07T00:00:00"/>
    <s v="Shipped"/>
    <n v="6"/>
    <n v="2"/>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964.2400000000002"/>
    <n v="1590.48"/>
    <n v="1373.7600000000002"/>
  </r>
  <r>
    <n v="10299"/>
    <s v="S18_3782"/>
    <n v="39"/>
    <n v="62.17"/>
    <n v="3"/>
    <x v="45"/>
    <x v="45"/>
    <x v="45"/>
    <n v="902248555"/>
    <s v="Keskuskatu 45 "/>
    <s v="Helsinki"/>
    <n v="21240"/>
    <x v="15"/>
    <n v="1501"/>
    <n v="96500"/>
    <n v="10155"/>
    <d v="2003-10-06T00:00:00"/>
    <d v="2003-10-13T00:00:00"/>
    <d v="2003-10-07T00:00:00"/>
    <s v="Shipped"/>
    <n v="6"/>
    <n v="2"/>
    <x v="87"/>
    <x v="6"/>
    <n v="5.4166666666666669E-2"/>
    <s v="Studio M Art Models"/>
    <s v="Features rotating wheels , working kick stand. Comes with stand."/>
    <n v="7689"/>
    <n v="32.950000000000003"/>
    <n v="62.17"/>
    <n v="2424.63"/>
    <n v="1285.0500000000002"/>
    <n v="1139.58"/>
  </r>
  <r>
    <n v="10299"/>
    <s v="S18_4721"/>
    <n v="49"/>
    <n v="119.04"/>
    <n v="2"/>
    <x v="45"/>
    <x v="45"/>
    <x v="45"/>
    <n v="902248555"/>
    <s v="Keskuskatu 45 "/>
    <s v="Helsinki"/>
    <n v="21240"/>
    <x v="15"/>
    <n v="1501"/>
    <n v="96500"/>
    <n v="10155"/>
    <d v="2003-10-06T00:00:00"/>
    <d v="2003-10-13T00:00:00"/>
    <d v="2003-10-07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832.96"/>
    <n v="3426.57"/>
    <n v="2406.39"/>
  </r>
  <r>
    <n v="10299"/>
    <s v="S24_1578"/>
    <n v="47"/>
    <n v="107.07"/>
    <n v="10"/>
    <x v="45"/>
    <x v="45"/>
    <x v="45"/>
    <n v="902248555"/>
    <s v="Keskuskatu 45 "/>
    <s v="Helsinki"/>
    <n v="21240"/>
    <x v="15"/>
    <n v="1501"/>
    <n v="96500"/>
    <n v="10155"/>
    <d v="2003-10-06T00:00:00"/>
    <d v="2003-10-13T00:00:00"/>
    <d v="2003-10-07T00:00:00"/>
    <s v="Shipped"/>
    <n v="6"/>
    <n v="2"/>
    <x v="77"/>
    <x v="6"/>
    <n v="5.8333333333333327E-2"/>
    <s v="Autoart Studio Design"/>
    <s v="Detailed scale replica with working suspension and constructed from over 70 parts"/>
    <n v="7003"/>
    <n v="60.86"/>
    <n v="112.7"/>
    <n v="5032.29"/>
    <n v="2860.42"/>
    <n v="2171.87"/>
  </r>
  <r>
    <n v="10299"/>
    <s v="S24_2360"/>
    <n v="33"/>
    <n v="58.87"/>
    <n v="6"/>
    <x v="45"/>
    <x v="45"/>
    <x v="45"/>
    <n v="902248555"/>
    <s v="Keskuskatu 45 "/>
    <s v="Helsinki"/>
    <n v="21240"/>
    <x v="15"/>
    <n v="1501"/>
    <n v="96500"/>
    <n v="10155"/>
    <d v="2003-10-06T00:00:00"/>
    <d v="2003-10-13T00:00:00"/>
    <d v="2003-10-07T00:00:00"/>
    <s v="Shipped"/>
    <n v="6"/>
    <n v="2"/>
    <x v="89"/>
    <x v="6"/>
    <n v="5.8333333333333327E-2"/>
    <s v="Highway 66 Mini Classics"/>
    <s v="Features two-tone paint with chrome accents, superior die-cast detail , rotating wheels , working kick stand"/>
    <n v="6840"/>
    <n v="47.1"/>
    <n v="69.260000000000005"/>
    <n v="1942.7099999999998"/>
    <n v="1554.3"/>
    <n v="388.40999999999985"/>
  </r>
  <r>
    <n v="10299"/>
    <s v="S24_4620"/>
    <n v="32"/>
    <n v="66.290000000000006"/>
    <n v="1"/>
    <x v="45"/>
    <x v="45"/>
    <x v="45"/>
    <n v="902248555"/>
    <s v="Keskuskatu 45 "/>
    <s v="Helsinki"/>
    <n v="21240"/>
    <x v="15"/>
    <n v="1501"/>
    <n v="96500"/>
    <n v="10155"/>
    <d v="2003-10-06T00:00:00"/>
    <d v="2003-10-13T00:00:00"/>
    <d v="2003-10-07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121.2800000000002"/>
    <n v="1034.56"/>
    <n v="1086.7200000000003"/>
  </r>
  <r>
    <n v="10299"/>
    <s v="S32_2206"/>
    <n v="24"/>
    <n v="36.21"/>
    <n v="4"/>
    <x v="45"/>
    <x v="45"/>
    <x v="45"/>
    <n v="902248555"/>
    <s v="Keskuskatu 45 "/>
    <s v="Helsinki"/>
    <n v="21240"/>
    <x v="15"/>
    <n v="1501"/>
    <n v="96500"/>
    <n v="10155"/>
    <d v="2003-10-06T00:00:00"/>
    <d v="2003-10-13T00:00:00"/>
    <d v="2003-10-07T00:00:00"/>
    <s v="Shipped"/>
    <n v="6"/>
    <n v="2"/>
    <x v="93"/>
    <x v="6"/>
    <n v="6.3888888888888884E-2"/>
    <s v="Gearbox Collectibles"/>
    <s v="Features rotating wheels , working kick stand. Comes with stand."/>
    <n v="9241"/>
    <n v="24.14"/>
    <n v="40.229999999999997"/>
    <n v="869.04"/>
    <n v="579.36"/>
    <n v="289.67999999999995"/>
  </r>
  <r>
    <n v="10299"/>
    <s v="S32_4485"/>
    <n v="38"/>
    <n v="84.7"/>
    <n v="7"/>
    <x v="45"/>
    <x v="45"/>
    <x v="45"/>
    <n v="902248555"/>
    <s v="Keskuskatu 45 "/>
    <s v="Helsinki"/>
    <n v="21240"/>
    <x v="15"/>
    <n v="1501"/>
    <n v="96500"/>
    <n v="10155"/>
    <d v="2003-10-06T00:00:00"/>
    <d v="2003-10-13T00:00:00"/>
    <d v="2003-10-07T00:00:00"/>
    <s v="Shipped"/>
    <n v="6"/>
    <n v="2"/>
    <x v="94"/>
    <x v="6"/>
    <n v="6.3888888888888884E-2"/>
    <s v="Second Gear Diecast"/>
    <s v="This model features two-tone paint with chrome accents, superior die-cast detail , rotating wheels , working kick stand"/>
    <n v="3341"/>
    <n v="56.13"/>
    <n v="102.05"/>
    <n v="3218.6"/>
    <n v="2132.94"/>
    <n v="1085.6599999999999"/>
  </r>
  <r>
    <n v="10299"/>
    <s v="S50_4713"/>
    <n v="44"/>
    <n v="77.290000000000006"/>
    <n v="5"/>
    <x v="45"/>
    <x v="45"/>
    <x v="45"/>
    <n v="902248555"/>
    <s v="Keskuskatu 45 "/>
    <s v="Helsinki"/>
    <n v="21240"/>
    <x v="15"/>
    <n v="1501"/>
    <n v="96500"/>
    <n v="10155"/>
    <d v="2003-10-06T00:00:00"/>
    <d v="2003-10-13T00:00:00"/>
    <d v="2003-10-07T00:00:00"/>
    <s v="Shipped"/>
    <n v="6"/>
    <n v="2"/>
    <x v="95"/>
    <x v="6"/>
    <n v="7.6388888888888895E-2"/>
    <s v="Autoart Studio Design"/>
    <s v="Features rotating wheels , working kick stand. Comes with stand."/>
    <n v="600"/>
    <n v="34.17"/>
    <n v="81.36"/>
    <n v="3400.76"/>
    <n v="1503.48"/>
    <n v="1897.2800000000002"/>
  </r>
  <r>
    <n v="10300"/>
    <s v="S12_1099"/>
    <n v="33"/>
    <n v="184.84"/>
    <n v="5"/>
    <x v="1"/>
    <x v="1"/>
    <x v="1"/>
    <n v="496966902555"/>
    <s v="Lyonerstr. 34 "/>
    <s v="Frankfurt"/>
    <n v="60528"/>
    <x v="1"/>
    <n v="1504"/>
    <n v="59700"/>
    <n v="10101"/>
    <d v="2003-01-09T00:00:00"/>
    <d v="2003-01-18T00:00:00"/>
    <d v="2003-01-11T00:00:00"/>
    <s v="Shipped"/>
    <n v="7"/>
    <n v="2"/>
    <x v="80"/>
    <x v="1"/>
    <n v="4.9999999999999996E-2"/>
    <s v="Autoart Studio Design"/>
    <s v="Hood, doors and trunk all open to reveal highly detailed interior features. Steering wheel actually turns the front wheels. Color dark green."/>
    <n v="68"/>
    <n v="95.34"/>
    <n v="194.57"/>
    <n v="6099.72"/>
    <n v="3146.2200000000003"/>
    <n v="2953.5"/>
  </r>
  <r>
    <n v="10300"/>
    <s v="S12_3380"/>
    <n v="29"/>
    <n v="116.27"/>
    <n v="3"/>
    <x v="1"/>
    <x v="1"/>
    <x v="1"/>
    <n v="496966902555"/>
    <s v="Lyonerstr. 34 "/>
    <s v="Frankfurt"/>
    <n v="60528"/>
    <x v="1"/>
    <n v="1504"/>
    <n v="59700"/>
    <n v="10101"/>
    <d v="2003-01-09T00:00:00"/>
    <d v="2003-01-18T00:00:00"/>
    <d v="2003-01-11T00:00:00"/>
    <s v="Shipped"/>
    <n v="7"/>
    <n v="2"/>
    <x v="81"/>
    <x v="1"/>
    <n v="4.9999999999999996E-2"/>
    <s v="Welly Diecast Productions"/>
    <s v="1:12 scale model of a 1968 Dodge Charger. Hood, doors and trunk all open to reveal highly detailed interior features. Steering wheel actually turns the front wheels. Color black"/>
    <n v="9123"/>
    <n v="75.16"/>
    <n v="117.44"/>
    <n v="3371.83"/>
    <n v="2179.64"/>
    <n v="1192.19"/>
  </r>
  <r>
    <n v="10300"/>
    <s v="S12_3990"/>
    <n v="22"/>
    <n v="76.61"/>
    <n v="6"/>
    <x v="1"/>
    <x v="1"/>
    <x v="1"/>
    <n v="496966902555"/>
    <s v="Lyonerstr. 34 "/>
    <s v="Frankfurt"/>
    <n v="60528"/>
    <x v="1"/>
    <n v="1504"/>
    <n v="59700"/>
    <n v="10101"/>
    <d v="2003-01-09T00:00:00"/>
    <d v="2003-01-18T00:00:00"/>
    <d v="2003-01-11T00:00:00"/>
    <s v="Shipped"/>
    <n v="7"/>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685.42"/>
    <n v="702.24"/>
    <n v="983.18000000000006"/>
  </r>
  <r>
    <n v="10300"/>
    <s v="S12_4675"/>
    <n v="23"/>
    <n v="95.58"/>
    <n v="2"/>
    <x v="1"/>
    <x v="1"/>
    <x v="1"/>
    <n v="496966902555"/>
    <s v="Lyonerstr. 34 "/>
    <s v="Frankfurt"/>
    <n v="60528"/>
    <x v="1"/>
    <n v="1504"/>
    <n v="59700"/>
    <n v="10101"/>
    <d v="2003-01-09T00:00:00"/>
    <d v="2003-01-18T00:00:00"/>
    <d v="2003-01-11T00:00:00"/>
    <s v="Shipped"/>
    <n v="7"/>
    <n v="2"/>
    <x v="83"/>
    <x v="1"/>
    <n v="4.9999999999999996E-2"/>
    <s v="Welly Diecast Productions"/>
    <s v="Detailed model of the 1969 Dodge Charger. This model includes finely detailed interior and exterior features. Painted in red and white."/>
    <n v="7323"/>
    <n v="58.73"/>
    <n v="115.16"/>
    <n v="2198.34"/>
    <n v="1350.79"/>
    <n v="847.55000000000018"/>
  </r>
  <r>
    <n v="10300"/>
    <s v="S18_1889"/>
    <n v="41"/>
    <n v="63.14"/>
    <n v="1"/>
    <x v="1"/>
    <x v="1"/>
    <x v="1"/>
    <n v="496966902555"/>
    <s v="Lyonerstr. 34 "/>
    <s v="Frankfurt"/>
    <n v="60528"/>
    <x v="1"/>
    <n v="1504"/>
    <n v="59700"/>
    <n v="10101"/>
    <d v="2003-01-09T00:00:00"/>
    <d v="2003-01-18T00:00:00"/>
    <d v="2003-01-11T00:00:00"/>
    <s v="Shipped"/>
    <n v="7"/>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588.7400000000002"/>
    <n v="2209.9"/>
    <n v="378.84000000000015"/>
  </r>
  <r>
    <n v="10300"/>
    <s v="S18_3278"/>
    <n v="49"/>
    <n v="65.94"/>
    <n v="8"/>
    <x v="1"/>
    <x v="1"/>
    <x v="1"/>
    <n v="496966902555"/>
    <s v="Lyonerstr. 34 "/>
    <s v="Frankfurt"/>
    <n v="60528"/>
    <x v="1"/>
    <n v="1504"/>
    <n v="59700"/>
    <n v="10101"/>
    <d v="2003-01-09T00:00:00"/>
    <d v="2003-01-18T00:00:00"/>
    <d v="2003-01-11T00:00:00"/>
    <s v="Shipped"/>
    <n v="7"/>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3231.06"/>
    <n v="2403.4499999999998"/>
    <n v="827.61000000000013"/>
  </r>
  <r>
    <n v="10300"/>
    <s v="S18_3482"/>
    <n v="23"/>
    <n v="144.05000000000001"/>
    <n v="7"/>
    <x v="1"/>
    <x v="1"/>
    <x v="1"/>
    <n v="496966902555"/>
    <s v="Lyonerstr. 34 "/>
    <s v="Frankfurt"/>
    <n v="60528"/>
    <x v="1"/>
    <n v="1504"/>
    <n v="59700"/>
    <n v="10101"/>
    <d v="2003-01-09T00:00:00"/>
    <d v="2003-01-18T00:00:00"/>
    <d v="2003-01-11T00:00:00"/>
    <s v="Shipped"/>
    <n v="7"/>
    <n v="2"/>
    <x v="86"/>
    <x v="1"/>
    <n v="5.4166666666666669E-2"/>
    <s v="Gearbox Collectibles"/>
    <s v="Highly detailed 1976 Ford Gran Torino &quot;Starsky and Hutch&quot; diecast model. Very well constructed and painted in red and white patterns."/>
    <n v="9127"/>
    <n v="73.489999999999995"/>
    <n v="146.99"/>
    <n v="3313.15"/>
    <n v="1690.27"/>
    <n v="1622.88"/>
  </r>
  <r>
    <n v="10300"/>
    <s v="S24_3371"/>
    <n v="31"/>
    <n v="52.05"/>
    <n v="4"/>
    <x v="1"/>
    <x v="1"/>
    <x v="1"/>
    <n v="496966902555"/>
    <s v="Lyonerstr. 34 "/>
    <s v="Frankfurt"/>
    <n v="60528"/>
    <x v="1"/>
    <n v="1504"/>
    <n v="59700"/>
    <n v="10101"/>
    <d v="2003-01-09T00:00:00"/>
    <d v="2003-01-18T00:00:00"/>
    <d v="2003-01-11T00:00:00"/>
    <s v="Shipped"/>
    <n v="7"/>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613.55"/>
    <n v="1195.98"/>
    <n v="417.56999999999994"/>
  </r>
  <r>
    <n v="10301"/>
    <s v="S18_1129"/>
    <n v="37"/>
    <n v="114.65"/>
    <n v="8"/>
    <x v="95"/>
    <x v="95"/>
    <x v="95"/>
    <n v="4722121555"/>
    <s v="Drammensveien 126A PB 211 Sentrum"/>
    <s v="Oslo"/>
    <s v="N0106"/>
    <x v="17"/>
    <n v="1504"/>
    <n v="95100"/>
    <n v="10284"/>
    <d v="2004-08-21T00:00:00"/>
    <d v="2004-08-29T00:00:00"/>
    <d v="2004-08-26T00:00:00"/>
    <s v="Shipped"/>
    <n v="5"/>
    <n v="4"/>
    <x v="96"/>
    <x v="1"/>
    <n v="5.4166666666666669E-2"/>
    <s v="Highway 66 Mini Classics"/>
    <s v="This model features, opening hood, opening doors, detailed engine, rear spoiler, opening trunk, working steering, tinted windows, baked enamel finish. Color red."/>
    <n v="3975"/>
    <n v="83.51"/>
    <n v="141.54"/>
    <n v="4242.05"/>
    <n v="3089.8700000000003"/>
    <n v="1152.1799999999998"/>
  </r>
  <r>
    <n v="10301"/>
    <s v="S18_1589"/>
    <n v="32"/>
    <n v="118.22"/>
    <n v="4"/>
    <x v="95"/>
    <x v="95"/>
    <x v="95"/>
    <n v="4722121555"/>
    <s v="Drammensveien 126A PB 211 Sentrum"/>
    <s v="Oslo"/>
    <s v="N0106"/>
    <x v="17"/>
    <n v="1504"/>
    <n v="95100"/>
    <n v="10284"/>
    <d v="2004-08-21T00:00:00"/>
    <d v="2004-08-29T00:00:00"/>
    <d v="2004-08-26T00:00:00"/>
    <s v="Shipped"/>
    <n v="5"/>
    <n v="4"/>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783.04"/>
    <n v="2110.7199999999998"/>
    <n v="1672.3200000000002"/>
  </r>
  <r>
    <n v="10301"/>
    <s v="S18_1984"/>
    <n v="47"/>
    <n v="119.49"/>
    <n v="7"/>
    <x v="95"/>
    <x v="95"/>
    <x v="95"/>
    <n v="4722121555"/>
    <s v="Drammensveien 126A PB 211 Sentrum"/>
    <s v="Oslo"/>
    <s v="N0106"/>
    <x v="17"/>
    <n v="1504"/>
    <n v="95100"/>
    <n v="10284"/>
    <d v="2004-08-21T00:00:00"/>
    <d v="2004-08-29T00:00:00"/>
    <d v="2004-08-26T00:00:00"/>
    <s v="Shipped"/>
    <n v="5"/>
    <n v="4"/>
    <x v="97"/>
    <x v="1"/>
    <n v="5.4166666666666669E-2"/>
    <s v="Min Lin Diecast"/>
    <s v="This model features, opening hood, opening doors, detailed engine, rear spoiler, opening trunk, working steering, tinted windows, baked enamel finish. Color yellow."/>
    <n v="9772"/>
    <n v="93.89"/>
    <n v="142.25"/>
    <n v="5616.03"/>
    <n v="4412.83"/>
    <n v="1203.1999999999998"/>
  </r>
  <r>
    <n v="10301"/>
    <s v="S18_2870"/>
    <n v="22"/>
    <n v="113.52"/>
    <n v="5"/>
    <x v="95"/>
    <x v="95"/>
    <x v="95"/>
    <n v="4722121555"/>
    <s v="Drammensveien 126A PB 211 Sentrum"/>
    <s v="Oslo"/>
    <s v="N0106"/>
    <x v="17"/>
    <n v="1504"/>
    <n v="95100"/>
    <n v="10284"/>
    <d v="2004-08-21T00:00:00"/>
    <d v="2004-08-29T00:00:00"/>
    <d v="2004-08-26T00:00:00"/>
    <s v="Shipped"/>
    <n v="5"/>
    <n v="4"/>
    <x v="98"/>
    <x v="1"/>
    <n v="5.4166666666666669E-2"/>
    <s v="Red Start Diecast"/>
    <s v="Features include opening and closing doors. Color: Red"/>
    <n v="8164"/>
    <n v="56.76"/>
    <n v="132"/>
    <n v="2497.44"/>
    <n v="1248.72"/>
    <n v="1248.72"/>
  </r>
  <r>
    <n v="10301"/>
    <s v="S18_3232"/>
    <n v="23"/>
    <n v="135.47"/>
    <n v="9"/>
    <x v="95"/>
    <x v="95"/>
    <x v="95"/>
    <n v="4722121555"/>
    <s v="Drammensveien 126A PB 211 Sentrum"/>
    <s v="Oslo"/>
    <s v="N0106"/>
    <x v="17"/>
    <n v="1504"/>
    <n v="95100"/>
    <n v="10284"/>
    <d v="2004-08-21T00:00:00"/>
    <d v="2004-08-29T00:00:00"/>
    <d v="2004-08-26T00:00:00"/>
    <s v="Shipped"/>
    <n v="5"/>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115.81"/>
    <n v="1791.7"/>
    <n v="1324.11"/>
  </r>
  <r>
    <n v="10301"/>
    <s v="S18_3685"/>
    <n v="39"/>
    <n v="137.04"/>
    <n v="6"/>
    <x v="95"/>
    <x v="95"/>
    <x v="95"/>
    <n v="4722121555"/>
    <s v="Drammensveien 126A PB 211 Sentrum"/>
    <s v="Oslo"/>
    <s v="N0106"/>
    <x v="17"/>
    <n v="1504"/>
    <n v="95100"/>
    <n v="10284"/>
    <d v="2004-08-21T00:00:00"/>
    <d v="2004-08-29T00:00:00"/>
    <d v="2004-08-26T00:00:00"/>
    <s v="Shipped"/>
    <n v="5"/>
    <n v="4"/>
    <x v="99"/>
    <x v="1"/>
    <n v="5.4166666666666669E-2"/>
    <s v="Gearbox Collectibles"/>
    <s v="This model features working front and rear suspension on accurately replicated and actuating shock absorbers as well as opening engine cover, rear stabilizer flap,  and 4 opening doors."/>
    <n v="8990"/>
    <n v="62.16"/>
    <n v="141.28"/>
    <n v="5344.5599999999995"/>
    <n v="2424.2399999999998"/>
    <n v="2920.3199999999997"/>
  </r>
  <r>
    <n v="10301"/>
    <s v="S24_1046"/>
    <n v="27"/>
    <n v="64.67"/>
    <n v="1"/>
    <x v="95"/>
    <x v="95"/>
    <x v="95"/>
    <n v="4722121555"/>
    <s v="Drammensveien 126A PB 211 Sentrum"/>
    <s v="Oslo"/>
    <s v="N0106"/>
    <x v="17"/>
    <n v="1504"/>
    <n v="95100"/>
    <n v="10284"/>
    <d v="2004-08-21T00:00:00"/>
    <d v="2004-08-29T00:00:00"/>
    <d v="2004-08-26T00:00:00"/>
    <s v="Shipped"/>
    <n v="5"/>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46.0900000000001"/>
    <n v="1329.48"/>
    <n v="416.61000000000013"/>
  </r>
  <r>
    <n v="10301"/>
    <s v="S24_1628"/>
    <n v="22"/>
    <n v="40.75"/>
    <n v="3"/>
    <x v="95"/>
    <x v="95"/>
    <x v="95"/>
    <n v="4722121555"/>
    <s v="Drammensveien 126A PB 211 Sentrum"/>
    <s v="Oslo"/>
    <s v="N0106"/>
    <x v="17"/>
    <n v="1504"/>
    <n v="95100"/>
    <n v="10284"/>
    <d v="2004-08-21T00:00:00"/>
    <d v="2004-08-29T00:00:00"/>
    <d v="2004-08-26T00:00:00"/>
    <s v="Shipped"/>
    <n v="5"/>
    <n v="4"/>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896.5"/>
    <n v="641.96"/>
    <n v="254.53999999999996"/>
  </r>
  <r>
    <n v="10301"/>
    <s v="S24_2972"/>
    <n v="48"/>
    <n v="32.1"/>
    <n v="10"/>
    <x v="95"/>
    <x v="95"/>
    <x v="95"/>
    <n v="4722121555"/>
    <s v="Drammensveien 126A PB 211 Sentrum"/>
    <s v="Oslo"/>
    <s v="N0106"/>
    <x v="17"/>
    <n v="1504"/>
    <n v="95100"/>
    <n v="10284"/>
    <d v="2004-08-21T00:00:00"/>
    <d v="2004-08-29T00:00:00"/>
    <d v="2004-08-26T00:00:00"/>
    <s v="Shipped"/>
    <n v="5"/>
    <n v="4"/>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540.8000000000002"/>
    <n v="779.52"/>
    <n v="761.2800000000002"/>
  </r>
  <r>
    <n v="10301"/>
    <s v="S24_3432"/>
    <n v="22"/>
    <n v="86.73"/>
    <n v="2"/>
    <x v="95"/>
    <x v="95"/>
    <x v="95"/>
    <n v="4722121555"/>
    <s v="Drammensveien 126A PB 211 Sentrum"/>
    <s v="Oslo"/>
    <s v="N0106"/>
    <x v="17"/>
    <n v="1504"/>
    <n v="95100"/>
    <n v="10284"/>
    <d v="2004-08-21T00:00:00"/>
    <d v="2004-08-29T00:00:00"/>
    <d v="2004-08-26T00:00:00"/>
    <s v="Shipped"/>
    <n v="5"/>
    <n v="4"/>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908.0600000000002"/>
    <n v="1366.42"/>
    <n v="541.6400000000001"/>
  </r>
  <r>
    <n v="10301"/>
    <s v="S24_3856"/>
    <n v="50"/>
    <n v="122.17"/>
    <n v="11"/>
    <x v="95"/>
    <x v="95"/>
    <x v="95"/>
    <n v="4722121555"/>
    <s v="Drammensveien 126A PB 211 Sentrum"/>
    <s v="Oslo"/>
    <s v="N0106"/>
    <x v="17"/>
    <n v="1504"/>
    <n v="95100"/>
    <n v="10284"/>
    <d v="2004-08-21T00:00:00"/>
    <d v="2004-08-29T00:00:00"/>
    <d v="2004-08-26T00:00:00"/>
    <s v="Shipped"/>
    <n v="5"/>
    <n v="4"/>
    <x v="91"/>
    <x v="1"/>
    <n v="5.4166666666666669E-2"/>
    <s v="Classic Metal Creations"/>
    <s v="Features include: Turnable front wheels; steering function; detailed interior; detailed engine; opening hood; opening trunk; opening doors; and detailed chassis."/>
    <n v="6600"/>
    <n v="98.3"/>
    <n v="140.43"/>
    <n v="6108.5"/>
    <n v="4915"/>
    <n v="1193.5"/>
  </r>
  <r>
    <n v="10302"/>
    <s v="S18_1749"/>
    <n v="43"/>
    <n v="166.6"/>
    <n v="1"/>
    <x v="88"/>
    <x v="88"/>
    <x v="88"/>
    <n v="1715552282"/>
    <s v="12, Berkeley Gardens Blvd "/>
    <s v="Liverpool"/>
    <s v="WX16LT"/>
    <x v="7"/>
    <n v="1501"/>
    <n v="92700"/>
    <n v="10253"/>
    <d v="2004-06-01T00:00:00"/>
    <d v="2004-06-09T00:00:00"/>
    <d v="2004-06-02T00:00:00"/>
    <s v="Cancelled"/>
    <n v="7"/>
    <n v="2"/>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163.8"/>
    <n v="3728.1"/>
    <n v="3435.7000000000003"/>
  </r>
  <r>
    <n v="10302"/>
    <s v="S18_4409"/>
    <n v="38"/>
    <n v="82.83"/>
    <n v="2"/>
    <x v="88"/>
    <x v="88"/>
    <x v="88"/>
    <n v="1715552282"/>
    <s v="12, Berkeley Gardens Blvd "/>
    <s v="Liverpool"/>
    <s v="WX16LT"/>
    <x v="7"/>
    <n v="1501"/>
    <n v="92700"/>
    <n v="10253"/>
    <d v="2004-06-01T00:00:00"/>
    <d v="2004-06-09T00:00:00"/>
    <d v="2004-06-02T00:00:00"/>
    <s v="Cancelled"/>
    <n v="7"/>
    <n v="2"/>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147.54"/>
    <n v="1643.8799999999999"/>
    <n v="1503.66"/>
  </r>
  <r>
    <n v="10302"/>
    <s v="S18_4933"/>
    <n v="23"/>
    <n v="70.56"/>
    <n v="3"/>
    <x v="88"/>
    <x v="88"/>
    <x v="88"/>
    <n v="1715552282"/>
    <s v="12, Berkeley Gardens Blvd "/>
    <s v="Liverpool"/>
    <s v="WX16LT"/>
    <x v="7"/>
    <n v="1501"/>
    <n v="92700"/>
    <n v="10253"/>
    <d v="2004-06-01T00:00:00"/>
    <d v="2004-06-09T00:00:00"/>
    <d v="2004-06-02T00:00:00"/>
    <s v="Cancelled"/>
    <n v="7"/>
    <n v="2"/>
    <x v="102"/>
    <x v="1"/>
    <n v="5.4166666666666669E-2"/>
    <s v="Studio M Art Models"/>
    <s v="This 1:18 scale precision die-cast replica, with its optional porthole hardtop and factory baked-enamel Thunderbird Bronze finish, is a 100% accurate rendition of this American classic."/>
    <n v="3209"/>
    <n v="34.21"/>
    <n v="71.27"/>
    <n v="1622.88"/>
    <n v="786.83"/>
    <n v="836.05000000000007"/>
  </r>
  <r>
    <n v="10302"/>
    <s v="S24_2766"/>
    <n v="49"/>
    <n v="75.42"/>
    <n v="5"/>
    <x v="88"/>
    <x v="88"/>
    <x v="88"/>
    <n v="1715552282"/>
    <s v="12, Berkeley Gardens Blvd "/>
    <s v="Liverpool"/>
    <s v="WX16LT"/>
    <x v="7"/>
    <n v="1501"/>
    <n v="92700"/>
    <n v="10253"/>
    <d v="2004-06-01T00:00:00"/>
    <d v="2004-06-09T00:00:00"/>
    <d v="2004-06-02T00:00:00"/>
    <s v="Cancelled"/>
    <n v="7"/>
    <n v="2"/>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695.58"/>
    <n v="2315.25"/>
    <n v="1380.33"/>
  </r>
  <r>
    <n v="10302"/>
    <s v="S24_2887"/>
    <n v="45"/>
    <n v="104.52"/>
    <n v="4"/>
    <x v="88"/>
    <x v="88"/>
    <x v="88"/>
    <n v="1715552282"/>
    <s v="12, Berkeley Gardens Blvd "/>
    <s v="Liverpool"/>
    <s v="WX16LT"/>
    <x v="7"/>
    <n v="1501"/>
    <n v="92700"/>
    <n v="10253"/>
    <d v="2004-06-01T00:00:00"/>
    <d v="2004-06-09T00:00:00"/>
    <d v="2004-06-02T00:00:00"/>
    <s v="Cancelled"/>
    <n v="7"/>
    <n v="2"/>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03.3999999999996"/>
    <n v="3276.8999999999996"/>
    <n v="1426.5"/>
  </r>
  <r>
    <n v="10302"/>
    <s v="S24_3191"/>
    <n v="48"/>
    <n v="74.48"/>
    <n v="6"/>
    <x v="88"/>
    <x v="88"/>
    <x v="88"/>
    <n v="1715552282"/>
    <s v="12, Berkeley Gardens Blvd "/>
    <s v="Liverpool"/>
    <s v="WX16LT"/>
    <x v="7"/>
    <n v="1501"/>
    <n v="92700"/>
    <n v="10253"/>
    <d v="2004-06-01T00:00:00"/>
    <d v="2004-06-09T00:00:00"/>
    <d v="2004-06-02T00:00:00"/>
    <s v="Cancelled"/>
    <n v="7"/>
    <n v="2"/>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575.04"/>
    <n v="2424.48"/>
    <n v="1150.56"/>
  </r>
  <r>
    <n v="10303"/>
    <s v="S18_2248"/>
    <n v="46"/>
    <n v="56.91"/>
    <n v="2"/>
    <x v="60"/>
    <x v="60"/>
    <x v="60"/>
    <n v="955558282"/>
    <s v="C/ Romero, 33 "/>
    <s v="Sevilla"/>
    <n v="41101"/>
    <x v="3"/>
    <n v="1702"/>
    <n v="65700"/>
    <n v="10184"/>
    <d v="2003-11-14T00:00:00"/>
    <d v="2003-11-22T00:00:00"/>
    <d v="2003-11-20T00:00:00"/>
    <s v="Shipped"/>
    <n v="6"/>
    <n v="5"/>
    <x v="1"/>
    <x v="0"/>
    <n v="5.4166666666666669E-2"/>
    <s v="Motor City Art Classics"/>
    <s v="Features opening hood, opening doors, opening trunk, wide white wall tires, front door arm rests, working steering system."/>
    <n v="540"/>
    <n v="33.299999999999997"/>
    <n v="60.54"/>
    <n v="2617.8599999999997"/>
    <n v="1531.8"/>
    <n v="1086.0599999999997"/>
  </r>
  <r>
    <n v="10303"/>
    <s v="S24_3969"/>
    <n v="24"/>
    <n v="35.700000000000003"/>
    <n v="1"/>
    <x v="60"/>
    <x v="60"/>
    <x v="60"/>
    <n v="955558282"/>
    <s v="C/ Romero, 33 "/>
    <s v="Sevilla"/>
    <n v="41101"/>
    <x v="3"/>
    <n v="1702"/>
    <n v="65700"/>
    <n v="10184"/>
    <d v="2003-11-14T00:00:00"/>
    <d v="2003-11-22T00:00:00"/>
    <d v="2003-11-20T00:00:00"/>
    <s v="Shipped"/>
    <n v="6"/>
    <n v="5"/>
    <x v="3"/>
    <x v="0"/>
    <n v="5.8333333333333327E-2"/>
    <s v="Red Start Diecast"/>
    <s v="This model features grille-mounted chrome horn, lift-up louvered hood, fold-down rumble seat, working steering system and rubber wheels. Color black."/>
    <n v="2081"/>
    <n v="21.75"/>
    <n v="41.03"/>
    <n v="856.80000000000007"/>
    <n v="522"/>
    <n v="334.80000000000007"/>
  </r>
  <r>
    <n v="10304"/>
    <s v="S10_1949"/>
    <n v="47"/>
    <n v="201.44"/>
    <n v="6"/>
    <x v="74"/>
    <x v="74"/>
    <x v="74"/>
    <n v="30598555"/>
    <s v="67, avenue de l'Europe "/>
    <s v="Versailles"/>
    <n v="78000"/>
    <x v="9"/>
    <n v="1370"/>
    <n v="77900"/>
    <n v="10216"/>
    <d v="2004-02-02T00:00:00"/>
    <d v="2004-02-10T00:00:00"/>
    <d v="2004-02-04T00:00:00"/>
    <s v="Shipped"/>
    <n v="7"/>
    <n v="3"/>
    <x v="10"/>
    <x v="1"/>
    <n v="4.8611111111111112E-2"/>
    <s v="Classic Metal Creations"/>
    <s v="Turnable front wheels; steering function; detailed interior; detailed engine; opening hood; opening trunk; opening doors; and detailed chassis."/>
    <n v="7305"/>
    <n v="98.58"/>
    <n v="214.3"/>
    <n v="9467.68"/>
    <n v="4633.26"/>
    <n v="4834.42"/>
  </r>
  <r>
    <n v="10304"/>
    <s v="S12_1666"/>
    <n v="39"/>
    <n v="117.54"/>
    <n v="3"/>
    <x v="74"/>
    <x v="74"/>
    <x v="74"/>
    <n v="30598555"/>
    <s v="67, avenue de l'Europe "/>
    <s v="Versailles"/>
    <n v="78000"/>
    <x v="9"/>
    <n v="1370"/>
    <n v="77900"/>
    <n v="10216"/>
    <d v="2004-02-02T00:00:00"/>
    <d v="2004-02-10T00:00:00"/>
    <d v="2004-02-04T00:00:00"/>
    <s v="Shipped"/>
    <n v="7"/>
    <n v="3"/>
    <x v="12"/>
    <x v="2"/>
    <n v="4.9999999999999996E-2"/>
    <s v="Welly Diecast Productions"/>
    <s v="Model features 30 windows, skylights &amp; glare resistant glass, working steering system, original logos"/>
    <n v="1579"/>
    <n v="77.900000000000006"/>
    <n v="136.66999999999999"/>
    <n v="4584.0600000000004"/>
    <n v="3038.1000000000004"/>
    <n v="1545.96"/>
  </r>
  <r>
    <n v="10304"/>
    <s v="S18_1097"/>
    <n v="46"/>
    <n v="106.17"/>
    <n v="5"/>
    <x v="74"/>
    <x v="74"/>
    <x v="74"/>
    <n v="30598555"/>
    <s v="67, avenue de l'Europe "/>
    <s v="Versailles"/>
    <n v="78000"/>
    <x v="9"/>
    <n v="1370"/>
    <n v="77900"/>
    <n v="10216"/>
    <d v="2004-02-02T00:00:00"/>
    <d v="2004-02-10T00:00:00"/>
    <d v="2004-02-04T00:00:00"/>
    <s v="Shipped"/>
    <n v="7"/>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883.82"/>
    <n v="2683.18"/>
    <n v="2200.64"/>
  </r>
  <r>
    <n v="10304"/>
    <s v="S18_1342"/>
    <n v="37"/>
    <n v="95.55"/>
    <n v="13"/>
    <x v="74"/>
    <x v="74"/>
    <x v="74"/>
    <n v="30598555"/>
    <s v="67, avenue de l'Europe "/>
    <s v="Versailles"/>
    <n v="78000"/>
    <x v="9"/>
    <n v="1370"/>
    <n v="77900"/>
    <n v="10216"/>
    <d v="2004-02-02T00:00:00"/>
    <d v="2004-02-10T00:00:00"/>
    <d v="2004-02-04T00:00:00"/>
    <s v="Shipped"/>
    <n v="7"/>
    <n v="3"/>
    <x v="8"/>
    <x v="0"/>
    <n v="5.4166666666666669E-2"/>
    <s v="Motor City Art Classics"/>
    <s v="Features opening engine cover, doors, trunk, and fuel filler cap. Color black"/>
    <n v="8693"/>
    <n v="60.62"/>
    <n v="102.74"/>
    <n v="3535.35"/>
    <n v="2242.94"/>
    <n v="1292.4099999999999"/>
  </r>
  <r>
    <n v="10304"/>
    <s v="S18_1367"/>
    <n v="37"/>
    <n v="46.9"/>
    <n v="12"/>
    <x v="74"/>
    <x v="74"/>
    <x v="74"/>
    <n v="30598555"/>
    <s v="67, avenue de l'Europe "/>
    <s v="Versailles"/>
    <n v="78000"/>
    <x v="9"/>
    <n v="1370"/>
    <n v="77900"/>
    <n v="10216"/>
    <d v="2004-02-02T00:00:00"/>
    <d v="2004-02-10T00:00:00"/>
    <d v="2004-02-04T00:00:00"/>
    <s v="Shipped"/>
    <n v="7"/>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735.3"/>
    <n v="897.62"/>
    <n v="837.68"/>
  </r>
  <r>
    <n v="10304"/>
    <s v="S18_2325"/>
    <n v="24"/>
    <n v="102.98"/>
    <n v="17"/>
    <x v="74"/>
    <x v="74"/>
    <x v="74"/>
    <n v="30598555"/>
    <s v="67, avenue de l'Europe "/>
    <s v="Versailles"/>
    <n v="78000"/>
    <x v="9"/>
    <n v="1370"/>
    <n v="77900"/>
    <n v="10216"/>
    <d v="2004-02-02T00:00:00"/>
    <d v="2004-02-10T00:00:00"/>
    <d v="2004-02-04T00:00:00"/>
    <s v="Shipped"/>
    <n v="7"/>
    <n v="3"/>
    <x v="4"/>
    <x v="0"/>
    <n v="5.4166666666666669E-2"/>
    <s v="Autoart Studio Design"/>
    <s v="This model features grille-mounted chrome horn, lift-up louvered hood, fold-down rumble seat, working steering system, chrome-covered spare, opening doors, detailed and wired engine"/>
    <n v="9354"/>
    <n v="58.48"/>
    <n v="127.13"/>
    <n v="2471.52"/>
    <n v="1403.52"/>
    <n v="1068"/>
  </r>
  <r>
    <n v="10304"/>
    <s v="S18_2795"/>
    <n v="20"/>
    <n v="141.75"/>
    <n v="14"/>
    <x v="74"/>
    <x v="74"/>
    <x v="74"/>
    <n v="30598555"/>
    <s v="67, avenue de l'Europe "/>
    <s v="Versailles"/>
    <n v="78000"/>
    <x v="9"/>
    <n v="1370"/>
    <n v="77900"/>
    <n v="10216"/>
    <d v="2004-02-02T00:00:00"/>
    <d v="2004-02-10T00:00:00"/>
    <d v="2004-02-04T00:00:00"/>
    <s v="Shipped"/>
    <n v="7"/>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2835"/>
    <n v="1451.2"/>
    <n v="1383.8"/>
  </r>
  <r>
    <n v="10304"/>
    <s v="S18_2949"/>
    <n v="46"/>
    <n v="98.27"/>
    <n v="7"/>
    <x v="74"/>
    <x v="74"/>
    <x v="74"/>
    <n v="30598555"/>
    <s v="67, avenue de l'Europe "/>
    <s v="Versailles"/>
    <n v="78000"/>
    <x v="9"/>
    <n v="1370"/>
    <n v="77900"/>
    <n v="10216"/>
    <d v="2004-02-02T00:00:00"/>
    <d v="2004-02-10T00:00:00"/>
    <d v="2004-02-04T00:00:00"/>
    <s v="Shipped"/>
    <n v="7"/>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520.42"/>
    <n v="2795.88"/>
    <n v="1724.54"/>
  </r>
  <r>
    <n v="10304"/>
    <s v="S18_2957"/>
    <n v="24"/>
    <n v="54.34"/>
    <n v="9"/>
    <x v="74"/>
    <x v="74"/>
    <x v="74"/>
    <n v="30598555"/>
    <s v="67, avenue de l'Europe "/>
    <s v="Versailles"/>
    <n v="78000"/>
    <x v="9"/>
    <n v="1370"/>
    <n v="77900"/>
    <n v="10216"/>
    <d v="2004-02-02T00:00:00"/>
    <d v="2004-02-10T00:00:00"/>
    <d v="2004-02-04T00:00:00"/>
    <s v="Shipped"/>
    <n v="7"/>
    <n v="3"/>
    <x v="16"/>
    <x v="0"/>
    <n v="5.4166666666666669E-2"/>
    <s v="Min Lin Diecast"/>
    <s v="Chrome Trim, Chrome Grille, Opening Hood, Opening Doors, Opening Trunk, Detailed Engine, Working Steering System"/>
    <n v="5649"/>
    <n v="34.35"/>
    <n v="62.46"/>
    <n v="1304.1600000000001"/>
    <n v="824.40000000000009"/>
    <n v="479.76"/>
  </r>
  <r>
    <n v="10304"/>
    <s v="S18_3136"/>
    <n v="26"/>
    <n v="90.06"/>
    <n v="8"/>
    <x v="74"/>
    <x v="74"/>
    <x v="74"/>
    <n v="30598555"/>
    <s v="67, avenue de l'Europe "/>
    <s v="Versailles"/>
    <n v="78000"/>
    <x v="9"/>
    <n v="1370"/>
    <n v="77900"/>
    <n v="10216"/>
    <d v="2004-02-02T00:00:00"/>
    <d v="2004-02-10T00:00:00"/>
    <d v="2004-02-04T00:00:00"/>
    <s v="Shipped"/>
    <n v="7"/>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341.56"/>
    <n v="1579.24"/>
    <n v="762.31999999999994"/>
  </r>
  <r>
    <n v="10304"/>
    <s v="S18_3320"/>
    <n v="38"/>
    <n v="95.24"/>
    <n v="11"/>
    <x v="74"/>
    <x v="74"/>
    <x v="74"/>
    <n v="30598555"/>
    <s v="67, avenue de l'Europe "/>
    <s v="Versailles"/>
    <n v="78000"/>
    <x v="9"/>
    <n v="1370"/>
    <n v="77900"/>
    <n v="10216"/>
    <d v="2004-02-02T00:00:00"/>
    <d v="2004-02-10T00:00:00"/>
    <d v="2004-02-04T00:00:00"/>
    <s v="Shipped"/>
    <n v="7"/>
    <n v="3"/>
    <x v="18"/>
    <x v="0"/>
    <n v="5.4166666666666669E-2"/>
    <s v="Exoto Designs"/>
    <s v="Features Gold Trim, Full Size Spare Tire, Chrome Trim, Chrome Grille, Opening Hood, Opening Doors, Opening Trunk, Detailed Engine, Working Steering System"/>
    <n v="7913"/>
    <n v="57.54"/>
    <n v="99.21"/>
    <n v="3619.12"/>
    <n v="2186.52"/>
    <n v="1432.6"/>
  </r>
  <r>
    <n v="10304"/>
    <s v="S18_4668"/>
    <n v="34"/>
    <n v="44.27"/>
    <n v="4"/>
    <x v="74"/>
    <x v="74"/>
    <x v="74"/>
    <n v="30598555"/>
    <s v="67, avenue de l'Europe "/>
    <s v="Versailles"/>
    <n v="78000"/>
    <x v="9"/>
    <n v="1370"/>
    <n v="77900"/>
    <n v="10216"/>
    <d v="2004-02-02T00:00:00"/>
    <d v="2004-02-10T00:00:00"/>
    <d v="2004-02-04T00:00:00"/>
    <s v="Shipped"/>
    <n v="7"/>
    <n v="3"/>
    <x v="20"/>
    <x v="0"/>
    <n v="5.4166666666666669E-2"/>
    <s v="Studio M Art Models"/>
    <s v="Features completely detailed interior including Velvet flocked drapes,deluxe wood grain floor, and a wood grain casket with seperate chrome handles"/>
    <n v="6645"/>
    <n v="23.14"/>
    <n v="50.31"/>
    <n v="1505.18"/>
    <n v="786.76"/>
    <n v="718.42000000000007"/>
  </r>
  <r>
    <n v="10304"/>
    <s v="S24_1937"/>
    <n v="23"/>
    <n v="29.21"/>
    <n v="16"/>
    <x v="74"/>
    <x v="74"/>
    <x v="74"/>
    <n v="30598555"/>
    <s v="67, avenue de l'Europe "/>
    <s v="Versailles"/>
    <n v="78000"/>
    <x v="9"/>
    <n v="1370"/>
    <n v="77900"/>
    <n v="10216"/>
    <d v="2004-02-02T00:00:00"/>
    <d v="2004-02-10T00:00:00"/>
    <d v="2004-02-04T00:00:00"/>
    <s v="Shipped"/>
    <n v="7"/>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671.83"/>
    <n v="519.11"/>
    <n v="152.72000000000003"/>
  </r>
  <r>
    <n v="10304"/>
    <s v="S24_2022"/>
    <n v="44"/>
    <n v="42.11"/>
    <n v="15"/>
    <x v="74"/>
    <x v="74"/>
    <x v="74"/>
    <n v="30598555"/>
    <s v="67, avenue de l'Europe "/>
    <s v="Versailles"/>
    <n v="78000"/>
    <x v="9"/>
    <n v="1370"/>
    <n v="77900"/>
    <n v="10216"/>
    <d v="2004-02-02T00:00:00"/>
    <d v="2004-02-10T00:00:00"/>
    <d v="2004-02-04T00:00:00"/>
    <s v="Shipped"/>
    <n v="7"/>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852.84"/>
    <n v="906.83999999999992"/>
    <n v="946"/>
  </r>
  <r>
    <n v="10304"/>
    <s v="S24_4258"/>
    <n v="33"/>
    <n v="80.83"/>
    <n v="10"/>
    <x v="74"/>
    <x v="74"/>
    <x v="74"/>
    <n v="30598555"/>
    <s v="67, avenue de l'Europe "/>
    <s v="Versailles"/>
    <n v="78000"/>
    <x v="9"/>
    <n v="1370"/>
    <n v="77900"/>
    <n v="10216"/>
    <d v="2004-02-02T00:00:00"/>
    <d v="2004-02-10T00:00:00"/>
    <d v="2004-02-04T00:00:00"/>
    <s v="Shipped"/>
    <n v="7"/>
    <n v="3"/>
    <x v="22"/>
    <x v="0"/>
    <n v="5.8333333333333327E-2"/>
    <s v="Second Gear Diecast"/>
    <s v="Features opening trunk,  working steering system. Color dark green."/>
    <n v="4710"/>
    <n v="57.46"/>
    <n v="97.39"/>
    <n v="2667.39"/>
    <n v="1896.18"/>
    <n v="771.20999999999981"/>
  </r>
  <r>
    <n v="10304"/>
    <s v="S32_3522"/>
    <n v="36"/>
    <n v="52.36"/>
    <n v="2"/>
    <x v="74"/>
    <x v="74"/>
    <x v="74"/>
    <n v="30598555"/>
    <s v="67, avenue de l'Europe "/>
    <s v="Versailles"/>
    <n v="78000"/>
    <x v="9"/>
    <n v="1370"/>
    <n v="77900"/>
    <n v="10216"/>
    <d v="2004-02-02T00:00:00"/>
    <d v="2004-02-10T00:00:00"/>
    <d v="2004-02-04T00:00:00"/>
    <s v="Shipped"/>
    <n v="7"/>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84.96"/>
    <n v="1209.96"/>
    <n v="675"/>
  </r>
  <r>
    <n v="10304"/>
    <s v="S700_2824"/>
    <n v="40"/>
    <n v="80.92"/>
    <n v="1"/>
    <x v="74"/>
    <x v="74"/>
    <x v="74"/>
    <n v="30598555"/>
    <s v="67, avenue de l'Europe "/>
    <s v="Versailles"/>
    <n v="78000"/>
    <x v="9"/>
    <n v="1370"/>
    <n v="77900"/>
    <n v="10216"/>
    <d v="2004-02-02T00:00:00"/>
    <d v="2004-02-10T00:00:00"/>
    <d v="2004-02-04T00:00:00"/>
    <s v="Shipped"/>
    <n v="7"/>
    <n v="3"/>
    <x v="25"/>
    <x v="1"/>
    <n v="5.4166666666666669E-2"/>
    <s v="Carousel DieCast Legends"/>
    <s v="Features include opening and closing doors. Color: White. _x000a_Measures approximately 9 1/2&quot; Long."/>
    <n v="6934"/>
    <n v="46.53"/>
    <n v="101.15"/>
    <n v="3236.8"/>
    <n v="1861.2"/>
    <n v="1375.6000000000001"/>
  </r>
  <r>
    <n v="10305"/>
    <s v="S10_4962"/>
    <n v="38"/>
    <n v="130.01"/>
    <n v="13"/>
    <x v="96"/>
    <x v="96"/>
    <x v="96"/>
    <n v="6175558555"/>
    <s v="39323 Spinnaker Dr. "/>
    <s v="Cambridge"/>
    <n v="51247"/>
    <x v="0"/>
    <n v="1216"/>
    <n v="123700"/>
    <n v="10285"/>
    <d v="2004-08-27T00:00:00"/>
    <d v="2004-09-04T00:00:00"/>
    <d v="2004-08-31T00:00:00"/>
    <s v="Shipped"/>
    <n v="6"/>
    <n v="3"/>
    <x v="11"/>
    <x v="1"/>
    <n v="4.8611111111111112E-2"/>
    <s v="Second Gear Diecast"/>
    <s v="Features include: Turnable front wheels; steering function; detailed interior; detailed engine; opening hood; opening trunk; opening doors; and detailed chassis."/>
    <n v="6791"/>
    <n v="103.42"/>
    <n v="147.74"/>
    <n v="4940.3799999999992"/>
    <n v="3929.96"/>
    <n v="1010.4199999999992"/>
  </r>
  <r>
    <n v="10305"/>
    <s v="S12_4473"/>
    <n v="38"/>
    <n v="107.84"/>
    <n v="5"/>
    <x v="96"/>
    <x v="96"/>
    <x v="96"/>
    <n v="6175558555"/>
    <s v="39323 Spinnaker Dr. "/>
    <s v="Cambridge"/>
    <n v="51247"/>
    <x v="0"/>
    <n v="1216"/>
    <n v="123700"/>
    <n v="10285"/>
    <d v="2004-08-27T00:00:00"/>
    <d v="2004-09-04T00:00:00"/>
    <d v="2004-08-31T00:00:00"/>
    <s v="Shipped"/>
    <n v="6"/>
    <n v="3"/>
    <x v="27"/>
    <x v="2"/>
    <n v="4.9999999999999996E-2"/>
    <s v="Exoto Designs"/>
    <s v="1:12 scale die-cast about 20&quot; long Hood opens, Rubber wheels"/>
    <n v="6125"/>
    <n v="55.7"/>
    <n v="118.5"/>
    <n v="4097.92"/>
    <n v="2116.6"/>
    <n v="1981.3200000000002"/>
  </r>
  <r>
    <n v="10305"/>
    <s v="S18_2238"/>
    <n v="27"/>
    <n v="132.62"/>
    <n v="4"/>
    <x v="96"/>
    <x v="96"/>
    <x v="96"/>
    <n v="6175558555"/>
    <s v="39323 Spinnaker Dr. "/>
    <s v="Cambridge"/>
    <n v="51247"/>
    <x v="0"/>
    <n v="1216"/>
    <n v="123700"/>
    <n v="10285"/>
    <d v="2004-08-27T00:00:00"/>
    <d v="2004-09-04T00:00:00"/>
    <d v="2004-08-31T00:00:00"/>
    <s v="Shipped"/>
    <n v="6"/>
    <n v="3"/>
    <x v="28"/>
    <x v="1"/>
    <n v="5.4166666666666669E-2"/>
    <s v="Gearbox Collectibles"/>
    <s v="Turnable front wheels; steering function; detailed interior; detailed engine; opening hood; opening trunk; opening doors; and detailed chassis."/>
    <n v="4724"/>
    <n v="101.51"/>
    <n v="163.72999999999999"/>
    <n v="3580.7400000000002"/>
    <n v="2740.77"/>
    <n v="839.97000000000025"/>
  </r>
  <r>
    <n v="10305"/>
    <s v="S18_2319"/>
    <n v="36"/>
    <n v="117.82"/>
    <n v="8"/>
    <x v="96"/>
    <x v="96"/>
    <x v="96"/>
    <n v="6175558555"/>
    <s v="39323 Spinnaker Dr. "/>
    <s v="Cambridge"/>
    <n v="51247"/>
    <x v="0"/>
    <n v="1216"/>
    <n v="123700"/>
    <n v="10285"/>
    <d v="2004-08-27T00:00:00"/>
    <d v="2004-09-04T00:00:00"/>
    <d v="2004-08-31T00:00:00"/>
    <s v="Shipped"/>
    <n v="6"/>
    <n v="3"/>
    <x v="29"/>
    <x v="2"/>
    <n v="5.4166666666666669E-2"/>
    <s v="Unimax Art Galleries"/>
    <s v="Exact replica. 100+ parts. working steering system, original logos"/>
    <n v="8258"/>
    <n v="74.86"/>
    <n v="122.73"/>
    <n v="4241.5199999999995"/>
    <n v="2694.96"/>
    <n v="1546.5599999999995"/>
  </r>
  <r>
    <n v="10305"/>
    <s v="S18_2432"/>
    <n v="41"/>
    <n v="58.95"/>
    <n v="11"/>
    <x v="96"/>
    <x v="96"/>
    <x v="96"/>
    <n v="6175558555"/>
    <s v="39323 Spinnaker Dr. "/>
    <s v="Cambridge"/>
    <n v="51247"/>
    <x v="0"/>
    <n v="1216"/>
    <n v="123700"/>
    <n v="10285"/>
    <d v="2004-08-27T00:00:00"/>
    <d v="2004-09-04T00:00:00"/>
    <d v="2004-08-31T00:00:00"/>
    <s v="Shipped"/>
    <n v="6"/>
    <n v="3"/>
    <x v="14"/>
    <x v="2"/>
    <n v="5.4166666666666669E-2"/>
    <s v="Carousel DieCast Legends"/>
    <s v="Gleaming red handsome appearance. Everything is here the fire hoses, ladder, axes, bells, lanterns, ready to fight any inferno."/>
    <n v="2018"/>
    <n v="24.92"/>
    <n v="60.77"/>
    <n v="2416.9500000000003"/>
    <n v="1021.72"/>
    <n v="1395.2300000000002"/>
  </r>
  <r>
    <n v="10305"/>
    <s v="S18_3232"/>
    <n v="37"/>
    <n v="160.87"/>
    <n v="9"/>
    <x v="96"/>
    <x v="96"/>
    <x v="96"/>
    <n v="6175558555"/>
    <s v="39323 Spinnaker Dr. "/>
    <s v="Cambridge"/>
    <n v="51247"/>
    <x v="0"/>
    <n v="1216"/>
    <n v="123700"/>
    <n v="10285"/>
    <d v="2004-08-27T00:00:00"/>
    <d v="2004-09-04T00:00:00"/>
    <d v="2004-08-31T00:00:00"/>
    <s v="Shipped"/>
    <n v="6"/>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952.1900000000005"/>
    <n v="2882.3"/>
    <n v="3069.8900000000003"/>
  </r>
  <r>
    <n v="10305"/>
    <s v="S18_4600"/>
    <n v="22"/>
    <n v="112.6"/>
    <n v="14"/>
    <x v="96"/>
    <x v="96"/>
    <x v="96"/>
    <n v="6175558555"/>
    <s v="39323 Spinnaker Dr. "/>
    <s v="Cambridge"/>
    <n v="51247"/>
    <x v="0"/>
    <n v="1216"/>
    <n v="123700"/>
    <n v="10285"/>
    <d v="2004-08-27T00:00:00"/>
    <d v="2004-09-04T00:00:00"/>
    <d v="2004-08-31T00:00:00"/>
    <s v="Shipped"/>
    <n v="6"/>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477.1999999999998"/>
    <n v="1864.72"/>
    <n v="612.47999999999979"/>
  </r>
  <r>
    <n v="10305"/>
    <s v="S24_1444"/>
    <n v="45"/>
    <n v="48.55"/>
    <n v="2"/>
    <x v="96"/>
    <x v="96"/>
    <x v="96"/>
    <n v="6175558555"/>
    <s v="39323 Spinnaker Dr. "/>
    <s v="Cambridge"/>
    <n v="51247"/>
    <x v="0"/>
    <n v="1216"/>
    <n v="123700"/>
    <n v="10285"/>
    <d v="2004-08-27T00:00:00"/>
    <d v="2004-09-04T00:00:00"/>
    <d v="2004-08-31T00:00:00"/>
    <s v="Shipped"/>
    <n v="6"/>
    <n v="3"/>
    <x v="32"/>
    <x v="1"/>
    <n v="5.8333333333333327E-2"/>
    <s v="Highway 66 Mini Classics"/>
    <s v="1:24 scale die-cast about 18&quot; long doors open, hood opens and rubber wheels"/>
    <n v="4074"/>
    <n v="32.369999999999997"/>
    <n v="57.8"/>
    <n v="2184.75"/>
    <n v="1456.6499999999999"/>
    <n v="728.10000000000014"/>
  </r>
  <r>
    <n v="10305"/>
    <s v="S24_2300"/>
    <n v="24"/>
    <n v="107.34"/>
    <n v="10"/>
    <x v="96"/>
    <x v="96"/>
    <x v="96"/>
    <n v="6175558555"/>
    <s v="39323 Spinnaker Dr. "/>
    <s v="Cambridge"/>
    <n v="51247"/>
    <x v="0"/>
    <n v="1216"/>
    <n v="123700"/>
    <n v="10285"/>
    <d v="2004-08-27T00:00:00"/>
    <d v="2004-09-04T00:00:00"/>
    <d v="2004-08-31T00:00:00"/>
    <s v="Shipped"/>
    <n v="6"/>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576.16"/>
    <n v="1472.16"/>
    <n v="1103.9999999999998"/>
  </r>
  <r>
    <n v="10305"/>
    <s v="S24_2840"/>
    <n v="48"/>
    <n v="30.76"/>
    <n v="6"/>
    <x v="96"/>
    <x v="96"/>
    <x v="96"/>
    <n v="6175558555"/>
    <s v="39323 Spinnaker Dr. "/>
    <s v="Cambridge"/>
    <n v="51247"/>
    <x v="0"/>
    <n v="1216"/>
    <n v="123700"/>
    <n v="10285"/>
    <d v="2004-08-27T00:00:00"/>
    <d v="2004-09-04T00:00:00"/>
    <d v="2004-08-31T00:00:00"/>
    <s v="Shipped"/>
    <n v="6"/>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476.48"/>
    <n v="763.68000000000006"/>
    <n v="712.8"/>
  </r>
  <r>
    <n v="10305"/>
    <s v="S24_4048"/>
    <n v="36"/>
    <n v="118.28"/>
    <n v="1"/>
    <x v="96"/>
    <x v="96"/>
    <x v="96"/>
    <n v="6175558555"/>
    <s v="39323 Spinnaker Dr. "/>
    <s v="Cambridge"/>
    <n v="51247"/>
    <x v="0"/>
    <n v="1216"/>
    <n v="123700"/>
    <n v="10285"/>
    <d v="2004-08-27T00:00:00"/>
    <d v="2004-09-04T00:00:00"/>
    <d v="2004-08-31T00:00:00"/>
    <s v="Shipped"/>
    <n v="6"/>
    <n v="3"/>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258.08"/>
    <n v="2512.08"/>
    <n v="1746"/>
  </r>
  <r>
    <n v="10305"/>
    <s v="S32_1268"/>
    <n v="28"/>
    <n v="94.38"/>
    <n v="12"/>
    <x v="96"/>
    <x v="96"/>
    <x v="96"/>
    <n v="6175558555"/>
    <s v="39323 Spinnaker Dr. "/>
    <s v="Cambridge"/>
    <n v="51247"/>
    <x v="0"/>
    <n v="1216"/>
    <n v="123700"/>
    <n v="10285"/>
    <d v="2004-08-27T00:00:00"/>
    <d v="2004-09-04T00:00:00"/>
    <d v="2004-08-31T00:00:00"/>
    <s v="Shipped"/>
    <n v="6"/>
    <n v="3"/>
    <x v="23"/>
    <x v="2"/>
    <n v="6.3888888888888884E-2"/>
    <s v="Motor City Art Classics"/>
    <s v="This 1980Ã¢â‚¬â„¢s era new look Manhattan express is still active, running from the Bronx to mid-town Manhattan. Has 35 opeining windows and working lights. Needs a battery."/>
    <n v="5099"/>
    <n v="53.93"/>
    <n v="96.31"/>
    <n v="2642.64"/>
    <n v="1510.04"/>
    <n v="1132.5999999999999"/>
  </r>
  <r>
    <n v="10305"/>
    <s v="S32_2509"/>
    <n v="40"/>
    <n v="48.7"/>
    <n v="7"/>
    <x v="96"/>
    <x v="96"/>
    <x v="96"/>
    <n v="6175558555"/>
    <s v="39323 Spinnaker Dr. "/>
    <s v="Cambridge"/>
    <n v="51247"/>
    <x v="0"/>
    <n v="1216"/>
    <n v="123700"/>
    <n v="10285"/>
    <d v="2004-08-27T00:00:00"/>
    <d v="2004-09-04T00:00:00"/>
    <d v="2004-08-31T00:00:00"/>
    <s v="Shipped"/>
    <n v="6"/>
    <n v="3"/>
    <x v="35"/>
    <x v="2"/>
    <n v="6.3888888888888884E-2"/>
    <s v="Classic Metal Creations"/>
    <s v="Model features bi-level seating, 50 windows, skylights &amp; glare resistant glass, working steering system, original logos"/>
    <n v="2874"/>
    <n v="25.98"/>
    <n v="54.11"/>
    <n v="1948"/>
    <n v="1039.2"/>
    <n v="908.8"/>
  </r>
  <r>
    <n v="10305"/>
    <s v="S50_1392"/>
    <n v="42"/>
    <n v="109.96"/>
    <n v="3"/>
    <x v="96"/>
    <x v="96"/>
    <x v="96"/>
    <n v="6175558555"/>
    <s v="39323 Spinnaker Dr. "/>
    <s v="Cambridge"/>
    <n v="51247"/>
    <x v="0"/>
    <n v="1216"/>
    <n v="123700"/>
    <n v="10285"/>
    <d v="2004-08-27T00:00:00"/>
    <d v="2004-09-04T00:00:00"/>
    <d v="2004-08-31T00:00:00"/>
    <s v="Shipped"/>
    <n v="6"/>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18.32"/>
    <n v="2868.1800000000003"/>
    <n v="1750.1399999999994"/>
  </r>
  <r>
    <n v="10306"/>
    <s v="S12_1108"/>
    <n v="31"/>
    <n v="182.86"/>
    <n v="13"/>
    <x v="10"/>
    <x v="10"/>
    <x v="10"/>
    <n v="1715551555"/>
    <s v="Fauntleroy Circus "/>
    <s v="Manchester"/>
    <s v="EC25NT"/>
    <x v="7"/>
    <n v="1501"/>
    <n v="136800"/>
    <n v="10110"/>
    <d v="2003-03-18T00:00:00"/>
    <d v="2003-03-24T00:00:00"/>
    <d v="2003-03-20T00:00:00"/>
    <s v="Shipped"/>
    <n v="5"/>
    <n v="3"/>
    <x v="40"/>
    <x v="1"/>
    <n v="4.9999999999999996E-2"/>
    <s v="Second Gear Diecast"/>
    <s v="Turnable front wheels; steering function; detailed interior; detailed engine; opening hood; opening trunk; opening doors; and detailed chassis."/>
    <n v="3619"/>
    <n v="95.59"/>
    <n v="207.8"/>
    <n v="5668.6600000000008"/>
    <n v="2963.29"/>
    <n v="2705.3700000000008"/>
  </r>
  <r>
    <n v="10306"/>
    <s v="S12_3148"/>
    <n v="34"/>
    <n v="145.04"/>
    <n v="14"/>
    <x v="10"/>
    <x v="10"/>
    <x v="10"/>
    <n v="1715551555"/>
    <s v="Fauntleroy Circus "/>
    <s v="Manchester"/>
    <s v="EC25NT"/>
    <x v="7"/>
    <n v="1501"/>
    <n v="136800"/>
    <n v="10110"/>
    <d v="2003-03-18T00:00:00"/>
    <d v="2003-03-24T00:00:00"/>
    <d v="2003-03-20T00:00:00"/>
    <s v="Shipped"/>
    <n v="5"/>
    <n v="3"/>
    <x v="26"/>
    <x v="1"/>
    <n v="5.4166666666666669E-2"/>
    <s v="Welly Diecast Productions"/>
    <s v="1:18 scale die-cast about 10&quot; long doors open, hood opens, trunk opens and wheels roll"/>
    <n v="6906"/>
    <n v="89.14"/>
    <n v="151.08000000000001"/>
    <n v="4931.3599999999997"/>
    <n v="3030.76"/>
    <n v="1900.5999999999995"/>
  </r>
  <r>
    <n v="10306"/>
    <s v="S12_3891"/>
    <n v="20"/>
    <n v="145.34"/>
    <n v="12"/>
    <x v="10"/>
    <x v="10"/>
    <x v="10"/>
    <n v="1715551555"/>
    <s v="Fauntleroy Circus "/>
    <s v="Manchester"/>
    <s v="EC25NT"/>
    <x v="7"/>
    <n v="1501"/>
    <n v="136800"/>
    <n v="10110"/>
    <d v="2003-03-18T00:00:00"/>
    <d v="2003-03-24T00:00:00"/>
    <d v="2003-03-20T00:00:00"/>
    <s v="Shipped"/>
    <n v="5"/>
    <n v="3"/>
    <x v="41"/>
    <x v="1"/>
    <n v="4.9999999999999996E-2"/>
    <s v="Second Gear Diecast"/>
    <s v="Turnable front wheels; steering function; detailed interior; detailed engine; opening hood; opening trunk; opening doors; and detailed chassis."/>
    <n v="1049"/>
    <n v="83.05"/>
    <n v="173.02"/>
    <n v="2906.8"/>
    <n v="1661"/>
    <n v="1245.8000000000002"/>
  </r>
  <r>
    <n v="10306"/>
    <s v="S18_3140"/>
    <n v="32"/>
    <n v="114.74"/>
    <n v="9"/>
    <x v="10"/>
    <x v="10"/>
    <x v="10"/>
    <n v="1715551555"/>
    <s v="Fauntleroy Circus "/>
    <s v="Manchester"/>
    <s v="EC25NT"/>
    <x v="7"/>
    <n v="1501"/>
    <n v="136800"/>
    <n v="10110"/>
    <d v="2003-03-18T00:00:00"/>
    <d v="2003-03-24T00:00:00"/>
    <d v="2003-03-20T00:00:00"/>
    <s v="Shipped"/>
    <n v="5"/>
    <n v="3"/>
    <x v="42"/>
    <x v="0"/>
    <n v="5.4166666666666669E-2"/>
    <s v="Unimax Art Galleries"/>
    <s v="Features opening trunk,  working steering system"/>
    <n v="3913"/>
    <n v="68.3"/>
    <n v="136.59"/>
    <n v="3671.68"/>
    <n v="2185.6"/>
    <n v="1486.08"/>
  </r>
  <r>
    <n v="10306"/>
    <s v="S18_3259"/>
    <n v="40"/>
    <n v="83.7"/>
    <n v="11"/>
    <x v="10"/>
    <x v="10"/>
    <x v="10"/>
    <n v="1715551555"/>
    <s v="Fauntleroy Circus "/>
    <s v="Manchester"/>
    <s v="EC25NT"/>
    <x v="7"/>
    <n v="1501"/>
    <n v="136800"/>
    <n v="10110"/>
    <d v="2003-03-18T00:00:00"/>
    <d v="2003-03-24T00:00:00"/>
    <d v="2003-03-20T00:00:00"/>
    <s v="Shipped"/>
    <n v="5"/>
    <n v="3"/>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348"/>
    <n v="2702.4"/>
    <n v="645.59999999999991"/>
  </r>
  <r>
    <n v="10306"/>
    <s v="S18_4027"/>
    <n v="23"/>
    <n v="126.39"/>
    <n v="16"/>
    <x v="10"/>
    <x v="10"/>
    <x v="10"/>
    <n v="1715551555"/>
    <s v="Fauntleroy Circus "/>
    <s v="Manchester"/>
    <s v="EC25NT"/>
    <x v="7"/>
    <n v="1501"/>
    <n v="136800"/>
    <n v="10110"/>
    <d v="2003-03-18T00:00:00"/>
    <d v="2003-03-24T00:00:00"/>
    <d v="2003-03-20T00:00:00"/>
    <s v="Shipped"/>
    <n v="5"/>
    <n v="3"/>
    <x v="31"/>
    <x v="1"/>
    <n v="5.4166666666666669E-2"/>
    <s v="Min Lin Diecast"/>
    <s v="Features include opening and closing doors. Color: White."/>
    <n v="5545"/>
    <n v="91.92"/>
    <n v="143.62"/>
    <n v="2906.97"/>
    <n v="2114.16"/>
    <n v="792.81"/>
  </r>
  <r>
    <n v="10306"/>
    <s v="S18_4522"/>
    <n v="39"/>
    <n v="85.14"/>
    <n v="8"/>
    <x v="10"/>
    <x v="10"/>
    <x v="10"/>
    <n v="1715551555"/>
    <s v="Fauntleroy Circus "/>
    <s v="Manchester"/>
    <s v="EC25NT"/>
    <x v="7"/>
    <n v="1501"/>
    <n v="136800"/>
    <n v="10110"/>
    <d v="2003-03-18T00:00:00"/>
    <d v="2003-03-24T00:00:00"/>
    <d v="2003-03-20T00:00:00"/>
    <s v="Shipped"/>
    <n v="5"/>
    <n v="3"/>
    <x v="44"/>
    <x v="0"/>
    <n v="5.4166666666666669E-2"/>
    <s v="Exoto Designs"/>
    <s v="Features opening trunk,  working steering system"/>
    <n v="8290"/>
    <n v="52.66"/>
    <n v="87.77"/>
    <n v="3320.46"/>
    <n v="2053.7399999999998"/>
    <n v="1266.7200000000003"/>
  </r>
  <r>
    <n v="10306"/>
    <s v="S24_2011"/>
    <n v="29"/>
    <n v="109.37"/>
    <n v="7"/>
    <x v="10"/>
    <x v="10"/>
    <x v="10"/>
    <n v="1715551555"/>
    <s v="Fauntleroy Circus "/>
    <s v="Manchester"/>
    <s v="EC25NT"/>
    <x v="7"/>
    <n v="1501"/>
    <n v="136800"/>
    <n v="10110"/>
    <d v="2003-03-18T00:00:00"/>
    <d v="2003-03-24T00:00:00"/>
    <d v="2003-03-20T00:00:00"/>
    <s v="Shipped"/>
    <n v="5"/>
    <n v="3"/>
    <x v="45"/>
    <x v="4"/>
    <n v="5.8333333333333327E-2"/>
    <s v="Carousel DieCast Legends"/>
    <s v="All wood with canvas sails. Many extras including rigging, long boats, pilot house, anchors, etc. Comes with 4 masts, all square-rigged."/>
    <n v="1898"/>
    <n v="82.34"/>
    <n v="122.89"/>
    <n v="3171.73"/>
    <n v="2387.86"/>
    <n v="783.86999999999989"/>
  </r>
  <r>
    <n v="10306"/>
    <s v="S24_3151"/>
    <n v="31"/>
    <n v="76.12"/>
    <n v="2"/>
    <x v="10"/>
    <x v="10"/>
    <x v="10"/>
    <n v="1715551555"/>
    <s v="Fauntleroy Circus "/>
    <s v="Manchester"/>
    <s v="EC25NT"/>
    <x v="7"/>
    <n v="1501"/>
    <n v="136800"/>
    <n v="10110"/>
    <d v="2003-03-18T00:00:00"/>
    <d v="2003-03-24T00:00:00"/>
    <d v="2003-03-20T00:00:00"/>
    <s v="Shipped"/>
    <n v="5"/>
    <n v="3"/>
    <x v="46"/>
    <x v="0"/>
    <n v="5.8333333333333327E-2"/>
    <s v="Min Lin Diecast"/>
    <s v="This model features chrome trim and grille, opening hood, opening doors, opening trunk, detailed engine, working steering system. Color white."/>
    <n v="9173"/>
    <n v="46.91"/>
    <n v="88.51"/>
    <n v="2359.7200000000003"/>
    <n v="1454.2099999999998"/>
    <n v="905.51000000000045"/>
  </r>
  <r>
    <n v="10306"/>
    <s v="S32_3207"/>
    <n v="46"/>
    <n v="60.28"/>
    <n v="17"/>
    <x v="10"/>
    <x v="10"/>
    <x v="10"/>
    <n v="1715551555"/>
    <s v="Fauntleroy Circus "/>
    <s v="Manchester"/>
    <s v="EC25NT"/>
    <x v="7"/>
    <n v="1501"/>
    <n v="136800"/>
    <n v="10110"/>
    <d v="2003-03-18T00:00:00"/>
    <d v="2003-03-24T00:00:00"/>
    <d v="2003-03-20T00:00:00"/>
    <s v="Shipped"/>
    <n v="5"/>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772.88"/>
    <n v="1229.1199999999999"/>
    <n v="1543.7600000000002"/>
  </r>
  <r>
    <n v="10306"/>
    <s v="S50_1514"/>
    <n v="34"/>
    <n v="51.55"/>
    <n v="15"/>
    <x v="10"/>
    <x v="10"/>
    <x v="10"/>
    <n v="1715551555"/>
    <s v="Fauntleroy Circus "/>
    <s v="Manchester"/>
    <s v="EC25NT"/>
    <x v="7"/>
    <n v="1501"/>
    <n v="136800"/>
    <n v="10110"/>
    <d v="2003-03-18T00:00:00"/>
    <d v="2003-03-24T00:00:00"/>
    <d v="2003-03-20T00:00:00"/>
    <s v="Shipped"/>
    <n v="5"/>
    <n v="3"/>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752.6999999999998"/>
    <n v="1274.6600000000001"/>
    <n v="478.03999999999974"/>
  </r>
  <r>
    <n v="10306"/>
    <s v="S700_1138"/>
    <n v="50"/>
    <n v="61.34"/>
    <n v="3"/>
    <x v="10"/>
    <x v="10"/>
    <x v="10"/>
    <n v="1715551555"/>
    <s v="Fauntleroy Circus "/>
    <s v="Manchester"/>
    <s v="EC25NT"/>
    <x v="7"/>
    <n v="1501"/>
    <n v="136800"/>
    <n v="10110"/>
    <d v="2003-03-18T00:00:00"/>
    <d v="2003-03-24T00:00:00"/>
    <d v="2003-03-20T00:00:00"/>
    <s v="Shipped"/>
    <n v="5"/>
    <n v="3"/>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3067"/>
    <n v="1700"/>
    <n v="1367"/>
  </r>
  <r>
    <n v="10306"/>
    <s v="S700_1938"/>
    <n v="38"/>
    <n v="73.62"/>
    <n v="10"/>
    <x v="10"/>
    <x v="10"/>
    <x v="10"/>
    <n v="1715551555"/>
    <s v="Fauntleroy Circus "/>
    <s v="Manchester"/>
    <s v="EC25NT"/>
    <x v="7"/>
    <n v="1501"/>
    <n v="136800"/>
    <n v="10110"/>
    <d v="2003-03-18T00:00:00"/>
    <d v="2003-03-24T00:00:00"/>
    <d v="2003-03-20T00:00:00"/>
    <s v="Shipped"/>
    <n v="5"/>
    <n v="3"/>
    <x v="49"/>
    <x v="4"/>
    <n v="0.52777777777777779"/>
    <s v="Studio M Art Models"/>
    <s v="Measures 31 1/2 inches Long x 25 1/2 inches High x 10 5/8 inches Wide_x000a_All wood with canvas sail. Extras include long boats, rigging, ladders, railing, anchors, side cannons, hand painted, etc."/>
    <n v="737"/>
    <n v="43.3"/>
    <n v="86.61"/>
    <n v="2797.5600000000004"/>
    <n v="1645.3999999999999"/>
    <n v="1152.1600000000005"/>
  </r>
  <r>
    <n v="10306"/>
    <s v="S700_2610"/>
    <n v="43"/>
    <n v="62.16"/>
    <n v="1"/>
    <x v="10"/>
    <x v="10"/>
    <x v="10"/>
    <n v="1715551555"/>
    <s v="Fauntleroy Circus "/>
    <s v="Manchester"/>
    <s v="EC25NT"/>
    <x v="7"/>
    <n v="1501"/>
    <n v="136800"/>
    <n v="10110"/>
    <d v="2003-03-18T00:00:00"/>
    <d v="2003-03-24T00:00:00"/>
    <d v="2003-03-20T00:00:00"/>
    <s v="Shipped"/>
    <n v="5"/>
    <n v="3"/>
    <x v="50"/>
    <x v="4"/>
    <n v="0.52777777777777779"/>
    <s v="Red Start Diecast"/>
    <s v="All wood with canvas sails. Measures 31 1/2&quot; Length x 22 3/8&quot; High x 8 1/4&quot; Width. Extras include 4 boats on deck, sea sprite on bow, anchors, copper railing, pilot houses, etc."/>
    <n v="7083"/>
    <n v="33.97"/>
    <n v="72.28"/>
    <n v="2672.8799999999997"/>
    <n v="1460.71"/>
    <n v="1212.1699999999996"/>
  </r>
  <r>
    <n v="10306"/>
    <s v="S700_3505"/>
    <n v="32"/>
    <n v="99.17"/>
    <n v="4"/>
    <x v="10"/>
    <x v="10"/>
    <x v="10"/>
    <n v="1715551555"/>
    <s v="Fauntleroy Circus "/>
    <s v="Manchester"/>
    <s v="EC25NT"/>
    <x v="7"/>
    <n v="1501"/>
    <n v="136800"/>
    <n v="10110"/>
    <d v="2003-03-18T00:00:00"/>
    <d v="2003-03-24T00:00:00"/>
    <d v="2003-03-20T00:00:00"/>
    <s v="Shipped"/>
    <n v="5"/>
    <n v="3"/>
    <x v="51"/>
    <x v="4"/>
    <n v="0.52777777777777779"/>
    <s v="Carousel DieCast Legends"/>
    <s v="Completed model measures 19 1/2 inches long, 9 inches high, 3inches wide and is in barn red/black. All wood and metal."/>
    <n v="1956"/>
    <n v="51.09"/>
    <n v="100.17"/>
    <n v="3173.44"/>
    <n v="1634.88"/>
    <n v="1538.56"/>
  </r>
  <r>
    <n v="10306"/>
    <s v="S700_3962"/>
    <n v="30"/>
    <n v="87.39"/>
    <n v="5"/>
    <x v="10"/>
    <x v="10"/>
    <x v="10"/>
    <n v="1715551555"/>
    <s v="Fauntleroy Circus "/>
    <s v="Manchester"/>
    <s v="EC25NT"/>
    <x v="7"/>
    <n v="1501"/>
    <n v="136800"/>
    <n v="10110"/>
    <d v="2003-03-18T00:00:00"/>
    <d v="2003-03-24T00:00:00"/>
    <d v="2003-03-20T00:00:00"/>
    <s v="Shipped"/>
    <n v="5"/>
    <n v="3"/>
    <x v="52"/>
    <x v="4"/>
    <n v="0.52777777777777779"/>
    <s v="Welly Diecast Productions"/>
    <s v="Exact replica. Wood and Metal. Many extras including rigging, long boats, pilot house, anchors, etc. Comes with three masts, all square-rigged."/>
    <n v="5088"/>
    <n v="53.63"/>
    <n v="99.31"/>
    <n v="2621.7"/>
    <n v="1608.9"/>
    <n v="1012.7999999999997"/>
  </r>
  <r>
    <n v="10306"/>
    <s v="S72_3212"/>
    <n v="35"/>
    <n v="48.05"/>
    <n v="6"/>
    <x v="10"/>
    <x v="10"/>
    <x v="10"/>
    <n v="1715551555"/>
    <s v="Fauntleroy Circus "/>
    <s v="Manchester"/>
    <s v="EC25NT"/>
    <x v="7"/>
    <n v="1501"/>
    <n v="136800"/>
    <n v="10110"/>
    <d v="2003-03-18T00:00:00"/>
    <d v="2003-03-24T00:00:00"/>
    <d v="2003-03-20T00:00:00"/>
    <s v="Shipped"/>
    <n v="5"/>
    <n v="3"/>
    <x v="53"/>
    <x v="4"/>
    <n v="9.1666666666666674E-2"/>
    <s v="Unimax Art Galleries"/>
    <s v="Measures 38 inches Long x 33 3/4 inches High. Includes a stand._x000a_Many extras including rigging, long boats, pilot house, anchors, etc. Comes with 2 masts, all square-rigged"/>
    <n v="414"/>
    <n v="33.299999999999997"/>
    <n v="54.6"/>
    <n v="1681.75"/>
    <n v="1165.5"/>
    <n v="516.25"/>
  </r>
  <r>
    <n v="10307"/>
    <s v="S10_4757"/>
    <n v="22"/>
    <n v="118.32"/>
    <n v="9"/>
    <x v="59"/>
    <x v="59"/>
    <x v="59"/>
    <n v="2155554695"/>
    <s v="782 First Street "/>
    <s v="Philadelphia"/>
    <n v="71270"/>
    <x v="0"/>
    <n v="1188"/>
    <n v="81100"/>
    <n v="10183"/>
    <d v="2003-11-13T00:00:00"/>
    <d v="2003-11-22T00:00:00"/>
    <d v="2003-11-15T00:00:00"/>
    <s v="Shipped"/>
    <n v="7"/>
    <n v="2"/>
    <x v="39"/>
    <x v="1"/>
    <n v="4.8611111111111112E-2"/>
    <s v="Motor City Art Classics"/>
    <s v="Features include: Turnable front wheels; steering function; detailed interior; detailed engine; opening hood; opening trunk; opening doors; and detailed chassis."/>
    <n v="3252"/>
    <n v="85.68"/>
    <n v="136"/>
    <n v="2603.04"/>
    <n v="1884.96"/>
    <n v="718.07999999999993"/>
  </r>
  <r>
    <n v="10307"/>
    <s v="S18_1662"/>
    <n v="39"/>
    <n v="135.61000000000001"/>
    <n v="1"/>
    <x v="59"/>
    <x v="59"/>
    <x v="59"/>
    <n v="2155554695"/>
    <s v="782 First Street "/>
    <s v="Philadelphia"/>
    <n v="71270"/>
    <x v="0"/>
    <n v="1188"/>
    <n v="81100"/>
    <n v="10183"/>
    <d v="2003-11-13T00:00:00"/>
    <d v="2003-11-22T00:00:00"/>
    <d v="2003-11-15T00:00:00"/>
    <s v="Shipped"/>
    <n v="7"/>
    <n v="2"/>
    <x v="54"/>
    <x v="5"/>
    <n v="5.4166666666666669E-2"/>
    <s v="Red Start Diecast"/>
    <s v="1:18 scale replica of actual Army's UH-60L BLACK HAWK Helicopter. 100% hand-assembled. Features rotating rotor blades, propeller blades and rubber wheels."/>
    <n v="5330"/>
    <n v="77.27"/>
    <n v="157.69"/>
    <n v="5288.7900000000009"/>
    <n v="3013.5299999999997"/>
    <n v="2275.2600000000011"/>
  </r>
  <r>
    <n v="10307"/>
    <s v="S18_3029"/>
    <n v="31"/>
    <n v="71.400000000000006"/>
    <n v="7"/>
    <x v="59"/>
    <x v="59"/>
    <x v="59"/>
    <n v="2155554695"/>
    <s v="782 First Street "/>
    <s v="Philadelphia"/>
    <n v="71270"/>
    <x v="0"/>
    <n v="1188"/>
    <n v="81100"/>
    <n v="10183"/>
    <d v="2003-11-13T00:00:00"/>
    <d v="2003-11-22T00:00:00"/>
    <d v="2003-11-15T00:00:00"/>
    <s v="Shipped"/>
    <n v="7"/>
    <n v="2"/>
    <x v="56"/>
    <x v="4"/>
    <n v="5.4166666666666669E-2"/>
    <s v="Min Lin Diecast"/>
    <s v="Exact replica. Wood and Metal. Many extras including rigging, long boats, pilot house, anchors, etc. Comes with three masts, all square-rigged."/>
    <n v="4259"/>
    <n v="51.61"/>
    <n v="86.02"/>
    <n v="2213.4"/>
    <n v="1599.91"/>
    <n v="613.49"/>
  </r>
  <r>
    <n v="10307"/>
    <s v="S18_3856"/>
    <n v="48"/>
    <n v="92.11"/>
    <n v="6"/>
    <x v="59"/>
    <x v="59"/>
    <x v="59"/>
    <n v="2155554695"/>
    <s v="782 First Street "/>
    <s v="Philadelphia"/>
    <n v="71270"/>
    <x v="0"/>
    <n v="1188"/>
    <n v="81100"/>
    <n v="10183"/>
    <d v="2003-11-13T00:00:00"/>
    <d v="2003-11-22T00:00:00"/>
    <d v="2003-11-15T00:00:00"/>
    <s v="Shipped"/>
    <n v="7"/>
    <n v="2"/>
    <x v="57"/>
    <x v="0"/>
    <n v="5.4166666666666669E-2"/>
    <s v="Exoto Designs"/>
    <s v="Features opening hood, opening doors, opening trunk, wide white wall tires, front door arm rests, working steering system, leather upholstery. Color black."/>
    <n v="2378"/>
    <n v="64.58"/>
    <n v="105.87"/>
    <n v="4421.28"/>
    <n v="3099.84"/>
    <n v="1321.4399999999996"/>
  </r>
  <r>
    <n v="10307"/>
    <s v="S24_2841"/>
    <n v="25"/>
    <n v="58.23"/>
    <n v="2"/>
    <x v="59"/>
    <x v="59"/>
    <x v="59"/>
    <n v="2155554695"/>
    <s v="782 First Street "/>
    <s v="Philadelphia"/>
    <n v="71270"/>
    <x v="0"/>
    <n v="1188"/>
    <n v="81100"/>
    <n v="10183"/>
    <d v="2003-11-13T00:00:00"/>
    <d v="2003-11-22T00:00:00"/>
    <d v="2003-11-15T00:00:00"/>
    <s v="Shipped"/>
    <n v="7"/>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455.75"/>
    <n v="856.25"/>
    <n v="599.5"/>
  </r>
  <r>
    <n v="10307"/>
    <s v="S24_3420"/>
    <n v="22"/>
    <n v="64.44"/>
    <n v="3"/>
    <x v="59"/>
    <x v="59"/>
    <x v="59"/>
    <n v="2155554695"/>
    <s v="782 First Street "/>
    <s v="Philadelphia"/>
    <n v="71270"/>
    <x v="0"/>
    <n v="1188"/>
    <n v="81100"/>
    <n v="10183"/>
    <d v="2003-11-13T00:00:00"/>
    <d v="2003-11-22T00:00:00"/>
    <d v="2003-11-15T00:00:00"/>
    <s v="Shipped"/>
    <n v="7"/>
    <n v="2"/>
    <x v="60"/>
    <x v="0"/>
    <n v="5.8333333333333327E-2"/>
    <s v="Autoart Studio Design"/>
    <s v="Features opening hood, opening doors, opening trunk, wide white wall tires, front door arm rests, working steering system"/>
    <n v="2902"/>
    <n v="26.3"/>
    <n v="65.75"/>
    <n v="1417.6799999999998"/>
    <n v="578.6"/>
    <n v="839.07999999999981"/>
  </r>
  <r>
    <n v="10307"/>
    <s v="S24_3816"/>
    <n v="22"/>
    <n v="75.47"/>
    <n v="8"/>
    <x v="59"/>
    <x v="59"/>
    <x v="59"/>
    <n v="2155554695"/>
    <s v="782 First Street "/>
    <s v="Philadelphia"/>
    <n v="71270"/>
    <x v="0"/>
    <n v="1188"/>
    <n v="81100"/>
    <n v="10183"/>
    <d v="2003-11-13T00:00:00"/>
    <d v="2003-11-22T00:00:00"/>
    <d v="2003-11-15T00:00:00"/>
    <s v="Shipped"/>
    <n v="7"/>
    <n v="2"/>
    <x v="47"/>
    <x v="0"/>
    <n v="5.8333333333333327E-2"/>
    <s v="Carousel DieCast Legends"/>
    <s v="Chrome Trim, Chrome Grille, Opening Hood, Opening Doors, Opening Trunk, Detailed Engine, Working Steering System. Color black."/>
    <n v="6621"/>
    <n v="48.64"/>
    <n v="83.86"/>
    <n v="1660.34"/>
    <n v="1070.08"/>
    <n v="590.26"/>
  </r>
  <r>
    <n v="10307"/>
    <s v="S700_2047"/>
    <n v="34"/>
    <n v="81.47"/>
    <n v="5"/>
    <x v="59"/>
    <x v="59"/>
    <x v="59"/>
    <n v="2155554695"/>
    <s v="782 First Street "/>
    <s v="Philadelphia"/>
    <n v="71270"/>
    <x v="0"/>
    <n v="1188"/>
    <n v="81100"/>
    <n v="10183"/>
    <d v="2003-11-13T00:00:00"/>
    <d v="2003-11-22T00:00:00"/>
    <d v="2003-11-15T00:00:00"/>
    <s v="Shipped"/>
    <n v="7"/>
    <n v="2"/>
    <x v="66"/>
    <x v="4"/>
    <n v="0.52777777777777779"/>
    <s v="Unimax Art Galleries"/>
    <s v="Measures 30 inches Long x 27 1/2 inches High x 4 3/4 inches Wide. _x000a_Many extras including rigging, long boats, pilot house, anchors, etc. Comes with three masts, all square-rigged."/>
    <n v="3501"/>
    <n v="39.83"/>
    <n v="90.52"/>
    <n v="2769.98"/>
    <n v="1354.22"/>
    <n v="1415.76"/>
  </r>
  <r>
    <n v="10307"/>
    <s v="S72_1253"/>
    <n v="34"/>
    <n v="44.2"/>
    <n v="4"/>
    <x v="59"/>
    <x v="59"/>
    <x v="59"/>
    <n v="2155554695"/>
    <s v="782 First Street "/>
    <s v="Philadelphia"/>
    <n v="71270"/>
    <x v="0"/>
    <n v="1188"/>
    <n v="81100"/>
    <n v="10183"/>
    <d v="2003-11-13T00:00:00"/>
    <d v="2003-11-22T00:00:00"/>
    <d v="2003-11-15T00:00:00"/>
    <s v="Shipped"/>
    <n v="7"/>
    <n v="2"/>
    <x v="71"/>
    <x v="5"/>
    <n v="9.1666666666666674E-2"/>
    <s v="Motor City Art Classics"/>
    <s v="10&quot; Wingspan with retractable landing gears.Comes with pilot"/>
    <n v="4857"/>
    <n v="32.770000000000003"/>
    <n v="49.66"/>
    <n v="1502.8000000000002"/>
    <n v="1114.18"/>
    <n v="388.62000000000012"/>
  </r>
  <r>
    <n v="10308"/>
    <s v="S10_2016"/>
    <n v="34"/>
    <n v="115.37"/>
    <n v="2"/>
    <x v="66"/>
    <x v="66"/>
    <x v="66"/>
    <n v="9145554562"/>
    <s v="3758 North Pendale Street "/>
    <s v="White Plains"/>
    <n v="24067"/>
    <x v="0"/>
    <n v="1323"/>
    <n v="102700"/>
    <n v="10195"/>
    <d v="2003-11-25T00:00:00"/>
    <d v="2003-12-01T00:00:00"/>
    <d v="2003-11-28T00:00:00"/>
    <s v="Shipped"/>
    <n v="5"/>
    <n v="4"/>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3922.58"/>
    <n v="2345.66"/>
    <n v="1576.92"/>
  </r>
  <r>
    <n v="10308"/>
    <s v="S10_4698"/>
    <n v="20"/>
    <n v="187.85"/>
    <n v="1"/>
    <x v="66"/>
    <x v="66"/>
    <x v="66"/>
    <n v="9145554562"/>
    <s v="3758 North Pendale Street "/>
    <s v="White Plains"/>
    <n v="24067"/>
    <x v="0"/>
    <n v="1323"/>
    <n v="102700"/>
    <n v="10195"/>
    <d v="2003-11-25T00:00:00"/>
    <d v="2003-12-01T00:00:00"/>
    <d v="2003-11-28T00:00:00"/>
    <s v="Shipped"/>
    <n v="5"/>
    <n v="4"/>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757"/>
    <n v="1820.3999999999999"/>
    <n v="1936.6000000000001"/>
  </r>
  <r>
    <n v="10308"/>
    <s v="S18_2581"/>
    <n v="27"/>
    <n v="81.95"/>
    <n v="7"/>
    <x v="66"/>
    <x v="66"/>
    <x v="66"/>
    <n v="9145554562"/>
    <s v="3758 North Pendale Street "/>
    <s v="White Plains"/>
    <n v="24067"/>
    <x v="0"/>
    <n v="1323"/>
    <n v="102700"/>
    <n v="10195"/>
    <d v="2003-11-25T00:00:00"/>
    <d v="2003-12-01T00:00:00"/>
    <d v="2003-11-28T00:00:00"/>
    <s v="Shipped"/>
    <n v="5"/>
    <n v="4"/>
    <x v="55"/>
    <x v="5"/>
    <n v="9.1666666999999993E-2"/>
    <s v="Gearbox Collectibles"/>
    <s v="Has retractable wheels and comes with a stand"/>
    <n v="992"/>
    <n v="49"/>
    <n v="84.48"/>
    <n v="2212.65"/>
    <n v="1323"/>
    <n v="889.65000000000009"/>
  </r>
  <r>
    <n v="10308"/>
    <s v="S18_2625"/>
    <n v="34"/>
    <n v="48.46"/>
    <n v="3"/>
    <x v="66"/>
    <x v="66"/>
    <x v="66"/>
    <n v="9145554562"/>
    <s v="3758 North Pendale Street "/>
    <s v="White Plains"/>
    <n v="24067"/>
    <x v="0"/>
    <n v="1323"/>
    <n v="102700"/>
    <n v="10195"/>
    <d v="2003-11-25T00:00:00"/>
    <d v="2003-12-01T00:00:00"/>
    <d v="2003-11-28T00:00:00"/>
    <s v="Shipped"/>
    <n v="5"/>
    <n v="4"/>
    <x v="76"/>
    <x v="6"/>
    <n v="5.4166666666666669E-2"/>
    <s v="Welly Diecast Productions"/>
    <s v="Intricately detailed with chrome accents and trim, official die-struck logos and baked enamel finish."/>
    <n v="4357"/>
    <n v="24.23"/>
    <n v="60.57"/>
    <n v="1647.64"/>
    <n v="823.82"/>
    <n v="823.82"/>
  </r>
  <r>
    <n v="10308"/>
    <s v="S24_1785"/>
    <n v="31"/>
    <n v="99.57"/>
    <n v="9"/>
    <x v="66"/>
    <x v="66"/>
    <x v="66"/>
    <n v="9145554562"/>
    <s v="3758 North Pendale Street "/>
    <s v="White Plains"/>
    <n v="24067"/>
    <x v="0"/>
    <n v="1323"/>
    <n v="102700"/>
    <n v="10195"/>
    <d v="2003-11-25T00:00:00"/>
    <d v="2003-12-01T00:00:00"/>
    <d v="2003-11-28T00:00:00"/>
    <s v="Shipped"/>
    <n v="5"/>
    <n v="4"/>
    <x v="58"/>
    <x v="5"/>
    <n v="5.8333333333333327E-2"/>
    <s v="Classic Metal Creations"/>
    <s v="Official logos and insignias"/>
    <n v="3627"/>
    <n v="66.739999999999995"/>
    <n v="109.42"/>
    <n v="3086.6699999999996"/>
    <n v="2068.94"/>
    <n v="1017.7299999999996"/>
  </r>
  <r>
    <n v="10308"/>
    <s v="S24_2000"/>
    <n v="47"/>
    <n v="68.55"/>
    <n v="4"/>
    <x v="66"/>
    <x v="66"/>
    <x v="66"/>
    <n v="9145554562"/>
    <s v="3758 North Pendale Street "/>
    <s v="White Plains"/>
    <n v="24067"/>
    <x v="0"/>
    <n v="1323"/>
    <n v="102700"/>
    <n v="10195"/>
    <d v="2003-11-25T00:00:00"/>
    <d v="2003-12-01T00:00:00"/>
    <d v="2003-11-28T00:00:00"/>
    <s v="Shipped"/>
    <n v="5"/>
    <n v="4"/>
    <x v="78"/>
    <x v="6"/>
    <n v="5.8333333333333327E-2"/>
    <s v="Highway 66 Mini Classics"/>
    <s v="Detailed scale replica with working suspension and constructed from over 70 parts"/>
    <n v="15"/>
    <n v="37.32"/>
    <n v="76.17"/>
    <n v="3221.85"/>
    <n v="1754.04"/>
    <n v="1467.81"/>
  </r>
  <r>
    <n v="10308"/>
    <s v="S24_3949"/>
    <n v="43"/>
    <n v="58"/>
    <n v="16"/>
    <x v="66"/>
    <x v="66"/>
    <x v="66"/>
    <n v="9145554562"/>
    <s v="3758 North Pendale Street "/>
    <s v="White Plains"/>
    <n v="24067"/>
    <x v="0"/>
    <n v="1323"/>
    <n v="102700"/>
    <n v="10195"/>
    <d v="2003-11-25T00:00:00"/>
    <d v="2003-12-01T00:00:00"/>
    <d v="2003-11-28T00:00:00"/>
    <s v="Shipped"/>
    <n v="5"/>
    <n v="4"/>
    <x v="61"/>
    <x v="5"/>
    <n v="5.8333333333333327E-2"/>
    <s v="Second Gear Diecast"/>
    <s v="Has retractable wheels and comes with a stand. Official logos and insignias."/>
    <n v="6812"/>
    <n v="29.34"/>
    <n v="68.239999999999995"/>
    <n v="2494"/>
    <n v="1261.6199999999999"/>
    <n v="1232.3800000000001"/>
  </r>
  <r>
    <n v="10308"/>
    <s v="S24_4278"/>
    <n v="44"/>
    <n v="71.73"/>
    <n v="8"/>
    <x v="66"/>
    <x v="66"/>
    <x v="66"/>
    <n v="9145554562"/>
    <s v="3758 North Pendale Street "/>
    <s v="White Plains"/>
    <n v="24067"/>
    <x v="0"/>
    <n v="1323"/>
    <n v="102700"/>
    <n v="10195"/>
    <d v="2003-11-25T00:00:00"/>
    <d v="2003-12-01T00:00:00"/>
    <d v="2003-11-28T00:00:00"/>
    <s v="Shipped"/>
    <n v="5"/>
    <n v="4"/>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3156.1200000000003"/>
    <n v="1594.12"/>
    <n v="1562.0000000000005"/>
  </r>
  <r>
    <n v="10308"/>
    <s v="S32_1374"/>
    <n v="24"/>
    <n v="99.89"/>
    <n v="5"/>
    <x v="66"/>
    <x v="66"/>
    <x v="66"/>
    <n v="9145554562"/>
    <s v="3758 North Pendale Street "/>
    <s v="White Plains"/>
    <n v="24067"/>
    <x v="0"/>
    <n v="1323"/>
    <n v="102700"/>
    <n v="10195"/>
    <d v="2003-11-25T00:00:00"/>
    <d v="2003-12-01T00:00:00"/>
    <d v="2003-11-28T00:00:00"/>
    <s v="Shipped"/>
    <n v="5"/>
    <n v="4"/>
    <x v="79"/>
    <x v="6"/>
    <n v="6.3888888888888884E-2"/>
    <s v="Exoto Designs"/>
    <s v="Features official die-struck logos and baked enamel finish. Comes with stand."/>
    <n v="178"/>
    <n v="66.92"/>
    <n v="99.89"/>
    <n v="2397.36"/>
    <n v="1606.08"/>
    <n v="791.2800000000002"/>
  </r>
  <r>
    <n v="10308"/>
    <s v="S32_4289"/>
    <n v="46"/>
    <n v="61.22"/>
    <n v="10"/>
    <x v="66"/>
    <x v="66"/>
    <x v="66"/>
    <n v="9145554562"/>
    <s v="3758 North Pendale Street "/>
    <s v="White Plains"/>
    <n v="24067"/>
    <x v="0"/>
    <n v="1323"/>
    <n v="102700"/>
    <n v="10195"/>
    <d v="2003-11-25T00:00:00"/>
    <d v="2003-12-01T00:00:00"/>
    <d v="2003-11-28T00:00:00"/>
    <s v="Shipped"/>
    <n v="5"/>
    <n v="4"/>
    <x v="63"/>
    <x v="0"/>
    <n v="6.3888888888888884E-2"/>
    <s v="Highway 66 Mini Classics"/>
    <s v="This model features grille-mounted chrome horn, lift-up louvered hood, fold-down rumble seat, working steering system"/>
    <n v="136"/>
    <n v="33.020000000000003"/>
    <n v="68.790000000000006"/>
    <n v="2816.12"/>
    <n v="1518.92"/>
    <n v="1297.1999999999998"/>
  </r>
  <r>
    <n v="10308"/>
    <s v="S50_1341"/>
    <n v="47"/>
    <n v="37.090000000000003"/>
    <n v="11"/>
    <x v="66"/>
    <x v="66"/>
    <x v="66"/>
    <n v="9145554562"/>
    <s v="3758 North Pendale Street "/>
    <s v="White Plains"/>
    <n v="24067"/>
    <x v="0"/>
    <n v="1323"/>
    <n v="102700"/>
    <n v="10195"/>
    <d v="2003-11-25T00:00:00"/>
    <d v="2003-12-01T00:00:00"/>
    <d v="2003-11-28T00:00:00"/>
    <s v="Shipped"/>
    <n v="5"/>
    <n v="4"/>
    <x v="64"/>
    <x v="0"/>
    <n v="7.6388888888888895E-2"/>
    <s v="Studio M Art Models"/>
    <s v="Features opening trunk,  working steering system"/>
    <n v="7062"/>
    <n v="27.06"/>
    <n v="43.64"/>
    <n v="1743.2300000000002"/>
    <n v="1271.82"/>
    <n v="471.41000000000031"/>
  </r>
  <r>
    <n v="10308"/>
    <s v="S700_1691"/>
    <n v="21"/>
    <n v="73.069999999999993"/>
    <n v="12"/>
    <x v="66"/>
    <x v="66"/>
    <x v="66"/>
    <n v="9145554562"/>
    <s v="3758 North Pendale Street "/>
    <s v="White Plains"/>
    <n v="24067"/>
    <x v="0"/>
    <n v="1323"/>
    <n v="102700"/>
    <n v="10195"/>
    <d v="2003-11-25T00:00:00"/>
    <d v="2003-12-01T00:00:00"/>
    <d v="2003-11-28T00:00:00"/>
    <s v="Shipped"/>
    <n v="5"/>
    <n v="4"/>
    <x v="65"/>
    <x v="5"/>
    <n v="0.52777777777777779"/>
    <s v="Min Lin Diecast"/>
    <s v="Exact replia with official logos and insignias and retractable wheels"/>
    <n v="5841"/>
    <n v="51.15"/>
    <n v="91.34"/>
    <n v="1534.4699999999998"/>
    <n v="1074.1499999999999"/>
    <n v="460.31999999999994"/>
  </r>
  <r>
    <n v="10308"/>
    <s v="S700_2466"/>
    <n v="35"/>
    <n v="88.75"/>
    <n v="14"/>
    <x v="66"/>
    <x v="66"/>
    <x v="66"/>
    <n v="9145554562"/>
    <s v="3758 North Pendale Street "/>
    <s v="White Plains"/>
    <n v="24067"/>
    <x v="0"/>
    <n v="1323"/>
    <n v="102700"/>
    <n v="10195"/>
    <d v="2003-11-25T00:00:00"/>
    <d v="2003-12-01T00:00:00"/>
    <d v="2003-11-28T00:00:00"/>
    <s v="Shipped"/>
    <n v="5"/>
    <n v="4"/>
    <x v="67"/>
    <x v="5"/>
    <n v="0.52777777777777779"/>
    <s v="Motor City Art Classics"/>
    <s v="Official logos and insignias. Working steering system. Rotating jet engines"/>
    <n v="9653"/>
    <n v="68.8"/>
    <n v="99.72"/>
    <n v="3106.25"/>
    <n v="2408"/>
    <n v="698.25"/>
  </r>
  <r>
    <n v="10308"/>
    <s v="S700_2834"/>
    <n v="31"/>
    <n v="100.85"/>
    <n v="6"/>
    <x v="66"/>
    <x v="66"/>
    <x v="66"/>
    <n v="9145554562"/>
    <s v="3758 North Pendale Street "/>
    <s v="White Plains"/>
    <n v="24067"/>
    <x v="0"/>
    <n v="1323"/>
    <n v="102700"/>
    <n v="10195"/>
    <d v="2003-11-25T00:00:00"/>
    <d v="2003-12-01T00:00:00"/>
    <d v="2003-11-28T00:00:00"/>
    <s v="Shipped"/>
    <n v="5"/>
    <n v="4"/>
    <x v="68"/>
    <x v="5"/>
    <n v="0.52777777777777779"/>
    <s v="Highway 66 Mini Classics"/>
    <s v="Exact replia with official logos and insignias and retractable wheels"/>
    <n v="7106"/>
    <n v="59.33"/>
    <n v="118.65"/>
    <n v="3126.35"/>
    <n v="1839.23"/>
    <n v="1287.1199999999999"/>
  </r>
  <r>
    <n v="10308"/>
    <s v="S700_3167"/>
    <n v="21"/>
    <n v="79.2"/>
    <n v="13"/>
    <x v="66"/>
    <x v="66"/>
    <x v="66"/>
    <n v="9145554562"/>
    <s v="3758 North Pendale Street "/>
    <s v="White Plains"/>
    <n v="24067"/>
    <x v="0"/>
    <n v="1323"/>
    <n v="102700"/>
    <n v="10195"/>
    <d v="2003-11-25T00:00:00"/>
    <d v="2003-12-01T00:00:00"/>
    <d v="2003-11-28T00:00:00"/>
    <s v="Shipped"/>
    <n v="5"/>
    <n v="4"/>
    <x v="69"/>
    <x v="5"/>
    <n v="9.1666666666666674E-2"/>
    <s v="Motor City Art Classics"/>
    <s v="10&quot; Wingspan with retractable landing gears.Comes with pilot"/>
    <n v="551"/>
    <n v="54.4"/>
    <n v="80"/>
    <n v="1663.2"/>
    <n v="1142.3999999999999"/>
    <n v="520.80000000000018"/>
  </r>
  <r>
    <n v="10308"/>
    <s v="S700_4002"/>
    <n v="39"/>
    <n v="62.93"/>
    <n v="15"/>
    <x v="66"/>
    <x v="66"/>
    <x v="66"/>
    <n v="9145554562"/>
    <s v="3758 North Pendale Street "/>
    <s v="White Plains"/>
    <n v="24067"/>
    <x v="0"/>
    <n v="1323"/>
    <n v="102700"/>
    <n v="10195"/>
    <d v="2003-11-25T00:00:00"/>
    <d v="2003-12-01T00:00:00"/>
    <d v="2003-11-28T00:00:00"/>
    <s v="Shipped"/>
    <n v="5"/>
    <n v="4"/>
    <x v="70"/>
    <x v="5"/>
    <n v="0.52777777777777779"/>
    <s v="Second Gear Diecast"/>
    <s v="Polished finish. Exact replia with official logos and insignias and retractable wheels"/>
    <n v="8820"/>
    <n v="36.270000000000003"/>
    <n v="74.03"/>
    <n v="2454.27"/>
    <n v="1414.5300000000002"/>
    <n v="1039.7399999999998"/>
  </r>
  <r>
    <n v="10309"/>
    <s v="S10_1678"/>
    <n v="41"/>
    <n v="94.74"/>
    <n v="5"/>
    <x v="3"/>
    <x v="3"/>
    <x v="3"/>
    <n v="7989555"/>
    <s v="Erling Skakkes gate 78 "/>
    <s v="Stavern"/>
    <n v="4110"/>
    <x v="2"/>
    <n v="1504"/>
    <n v="81700"/>
    <n v="10103"/>
    <d v="2003-01-29T00:00:00"/>
    <d v="2003-02-07T00:00:00"/>
    <d v="2003-02-02T00:00:00"/>
    <s v="Shipped"/>
    <n v="8"/>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884.3399999999997"/>
    <n v="2001.21"/>
    <n v="1883.1299999999997"/>
  </r>
  <r>
    <n v="10309"/>
    <s v="S12_2823"/>
    <n v="26"/>
    <n v="144.6"/>
    <n v="4"/>
    <x v="3"/>
    <x v="3"/>
    <x v="3"/>
    <n v="7989555"/>
    <s v="Erling Skakkes gate 78 "/>
    <s v="Stavern"/>
    <n v="4110"/>
    <x v="2"/>
    <n v="1504"/>
    <n v="81700"/>
    <n v="10103"/>
    <d v="2003-01-29T00:00:00"/>
    <d v="2003-02-07T00:00:00"/>
    <d v="2003-02-02T00:00:00"/>
    <s v="Shipped"/>
    <n v="8"/>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759.6"/>
    <n v="1723.02"/>
    <n v="2036.58"/>
  </r>
  <r>
    <n v="10309"/>
    <s v="S24_1578"/>
    <n v="21"/>
    <n v="96.92"/>
    <n v="6"/>
    <x v="3"/>
    <x v="3"/>
    <x v="3"/>
    <n v="7989555"/>
    <s v="Erling Skakkes gate 78 "/>
    <s v="Stavern"/>
    <n v="4110"/>
    <x v="2"/>
    <n v="1504"/>
    <n v="81700"/>
    <n v="10103"/>
    <d v="2003-01-29T00:00:00"/>
    <d v="2003-02-07T00:00:00"/>
    <d v="2003-02-02T00:00:00"/>
    <s v="Shipped"/>
    <n v="8"/>
    <n v="3"/>
    <x v="77"/>
    <x v="6"/>
    <n v="5.8333333333333327E-2"/>
    <s v="Autoart Studio Design"/>
    <s v="Detailed scale replica with working suspension and constructed from over 70 parts"/>
    <n v="7003"/>
    <n v="60.86"/>
    <n v="112.7"/>
    <n v="2035.32"/>
    <n v="1278.06"/>
    <n v="757.26"/>
  </r>
  <r>
    <n v="10309"/>
    <s v="S24_2360"/>
    <n v="24"/>
    <n v="59.56"/>
    <n v="2"/>
    <x v="3"/>
    <x v="3"/>
    <x v="3"/>
    <n v="7989555"/>
    <s v="Erling Skakkes gate 78 "/>
    <s v="Stavern"/>
    <n v="4110"/>
    <x v="2"/>
    <n v="1504"/>
    <n v="81700"/>
    <n v="10103"/>
    <d v="2003-01-29T00:00:00"/>
    <d v="2003-02-07T00:00:00"/>
    <d v="2003-02-02T00:00:00"/>
    <s v="Shipped"/>
    <n v="8"/>
    <n v="3"/>
    <x v="89"/>
    <x v="6"/>
    <n v="5.8333333333333327E-2"/>
    <s v="Highway 66 Mini Classics"/>
    <s v="Features two-tone paint with chrome accents, superior die-cast detail , rotating wheels , working kick stand"/>
    <n v="6840"/>
    <n v="47.1"/>
    <n v="69.260000000000005"/>
    <n v="1429.44"/>
    <n v="1130.4000000000001"/>
    <n v="299.03999999999996"/>
  </r>
  <r>
    <n v="10309"/>
    <s v="S32_4485"/>
    <n v="50"/>
    <n v="93.89"/>
    <n v="3"/>
    <x v="3"/>
    <x v="3"/>
    <x v="3"/>
    <n v="7989555"/>
    <s v="Erling Skakkes gate 78 "/>
    <s v="Stavern"/>
    <n v="4110"/>
    <x v="2"/>
    <n v="1504"/>
    <n v="81700"/>
    <n v="10103"/>
    <d v="2003-01-29T00:00:00"/>
    <d v="2003-02-07T00:00:00"/>
    <d v="2003-02-02T00:00:00"/>
    <s v="Shipped"/>
    <n v="8"/>
    <n v="3"/>
    <x v="94"/>
    <x v="6"/>
    <n v="6.3888888888888884E-2"/>
    <s v="Second Gear Diecast"/>
    <s v="This model features two-tone paint with chrome accents, superior die-cast detail , rotating wheels , working kick stand"/>
    <n v="3341"/>
    <n v="56.13"/>
    <n v="102.05"/>
    <n v="4694.5"/>
    <n v="2806.5"/>
    <n v="1888"/>
  </r>
  <r>
    <n v="10309"/>
    <s v="S50_4713"/>
    <n v="28"/>
    <n v="74.040000000000006"/>
    <n v="1"/>
    <x v="3"/>
    <x v="3"/>
    <x v="3"/>
    <n v="7989555"/>
    <s v="Erling Skakkes gate 78 "/>
    <s v="Stavern"/>
    <n v="4110"/>
    <x v="2"/>
    <n v="1504"/>
    <n v="81700"/>
    <n v="10103"/>
    <d v="2003-01-29T00:00:00"/>
    <d v="2003-02-07T00:00:00"/>
    <d v="2003-02-02T00:00:00"/>
    <s v="Shipped"/>
    <n v="8"/>
    <n v="3"/>
    <x v="95"/>
    <x v="6"/>
    <n v="7.6388888888888895E-2"/>
    <s v="Autoart Studio Design"/>
    <s v="Features rotating wheels , working kick stand. Comes with stand."/>
    <n v="600"/>
    <n v="34.17"/>
    <n v="81.36"/>
    <n v="2073.1200000000003"/>
    <n v="956.76"/>
    <n v="1116.3600000000004"/>
  </r>
  <r>
    <n v="10310"/>
    <s v="S12_1099"/>
    <n v="33"/>
    <n v="165.38"/>
    <n v="10"/>
    <x v="63"/>
    <x v="63"/>
    <x v="63"/>
    <n v="2215554327"/>
    <s v="Mehrheimerstr. 369 "/>
    <s v="Kafa¶ln"/>
    <n v="50739"/>
    <x v="1"/>
    <n v="1504"/>
    <n v="120400"/>
    <n v="10191"/>
    <d v="2003-11-20T00:00:00"/>
    <d v="2003-11-30T00:00:00"/>
    <d v="2003-11-24T00:00:00"/>
    <s v="Shipped"/>
    <n v="7"/>
    <n v="3"/>
    <x v="80"/>
    <x v="1"/>
    <n v="4.9999999999999996E-2"/>
    <s v="Autoart Studio Design"/>
    <s v="Hood, doors and trunk all open to reveal highly detailed interior features. Steering wheel actually turns the front wheels. Color dark green."/>
    <n v="68"/>
    <n v="95.34"/>
    <n v="194.57"/>
    <n v="5457.54"/>
    <n v="3146.2200000000003"/>
    <n v="2311.3199999999997"/>
  </r>
  <r>
    <n v="10310"/>
    <s v="S12_3380"/>
    <n v="24"/>
    <n v="105.7"/>
    <n v="8"/>
    <x v="63"/>
    <x v="63"/>
    <x v="63"/>
    <n v="2215554327"/>
    <s v="Mehrheimerstr. 369 "/>
    <s v="Kafa¶ln"/>
    <n v="50739"/>
    <x v="1"/>
    <n v="1504"/>
    <n v="120400"/>
    <n v="10191"/>
    <d v="2003-11-20T00:00:00"/>
    <d v="2003-11-30T00:00:00"/>
    <d v="2003-11-24T00:00:00"/>
    <s v="Shipped"/>
    <n v="7"/>
    <n v="3"/>
    <x v="81"/>
    <x v="1"/>
    <n v="4.9999999999999996E-2"/>
    <s v="Welly Diecast Productions"/>
    <s v="1:12 scale model of a 1968 Dodge Charger. Hood, doors and trunk all open to reveal highly detailed interior features. Steering wheel actually turns the front wheels. Color black"/>
    <n v="9123"/>
    <n v="75.16"/>
    <n v="117.44"/>
    <n v="2536.8000000000002"/>
    <n v="1803.84"/>
    <n v="732.96000000000026"/>
  </r>
  <r>
    <n v="10310"/>
    <s v="S12_3990"/>
    <n v="49"/>
    <n v="77.41"/>
    <n v="11"/>
    <x v="63"/>
    <x v="63"/>
    <x v="63"/>
    <n v="2215554327"/>
    <s v="Mehrheimerstr. 369 "/>
    <s v="Kafa¶ln"/>
    <n v="50739"/>
    <x v="1"/>
    <n v="1504"/>
    <n v="120400"/>
    <n v="10191"/>
    <d v="2003-11-20T00:00:00"/>
    <d v="2003-11-30T00:00:00"/>
    <d v="2003-11-24T00:00:00"/>
    <s v="Shipped"/>
    <n v="7"/>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3793.0899999999997"/>
    <n v="1564.0800000000002"/>
    <n v="2229.0099999999993"/>
  </r>
  <r>
    <n v="10310"/>
    <s v="S12_4675"/>
    <n v="25"/>
    <n v="101.34"/>
    <n v="7"/>
    <x v="63"/>
    <x v="63"/>
    <x v="63"/>
    <n v="2215554327"/>
    <s v="Mehrheimerstr. 369 "/>
    <s v="Kafa¶ln"/>
    <n v="50739"/>
    <x v="1"/>
    <n v="1504"/>
    <n v="120400"/>
    <n v="10191"/>
    <d v="2003-11-20T00:00:00"/>
    <d v="2003-11-30T00:00:00"/>
    <d v="2003-11-24T00:00:00"/>
    <s v="Shipped"/>
    <n v="7"/>
    <n v="3"/>
    <x v="83"/>
    <x v="1"/>
    <n v="4.9999999999999996E-2"/>
    <s v="Welly Diecast Productions"/>
    <s v="Detailed model of the 1969 Dodge Charger. This model includes finely detailed interior and exterior features. Painted in red and white."/>
    <n v="7323"/>
    <n v="58.73"/>
    <n v="115.16"/>
    <n v="2533.5"/>
    <n v="1468.25"/>
    <n v="1065.25"/>
  </r>
  <r>
    <n v="10310"/>
    <s v="S18_1129"/>
    <n v="37"/>
    <n v="128.80000000000001"/>
    <n v="2"/>
    <x v="63"/>
    <x v="63"/>
    <x v="63"/>
    <n v="2215554327"/>
    <s v="Mehrheimerstr. 369 "/>
    <s v="Kafa¶ln"/>
    <n v="50739"/>
    <x v="1"/>
    <n v="1504"/>
    <n v="120400"/>
    <n v="10191"/>
    <d v="2003-11-20T00:00:00"/>
    <d v="2003-11-30T00:00:00"/>
    <d v="2003-11-24T00:00:00"/>
    <s v="Shipped"/>
    <n v="7"/>
    <n v="3"/>
    <x v="96"/>
    <x v="1"/>
    <n v="5.4166666666666669E-2"/>
    <s v="Highway 66 Mini Classics"/>
    <s v="This model features, opening hood, opening doors, detailed engine, rear spoiler, opening trunk, working steering, tinted windows, baked enamel finish. Color red."/>
    <n v="3975"/>
    <n v="83.51"/>
    <n v="141.54"/>
    <n v="4765.6000000000004"/>
    <n v="3089.8700000000003"/>
    <n v="1675.73"/>
  </r>
  <r>
    <n v="10310"/>
    <s v="S18_1889"/>
    <n v="20"/>
    <n v="66.989999999999995"/>
    <n v="6"/>
    <x v="63"/>
    <x v="63"/>
    <x v="63"/>
    <n v="2215554327"/>
    <s v="Mehrheimerstr. 369 "/>
    <s v="Kafa¶ln"/>
    <n v="50739"/>
    <x v="1"/>
    <n v="1504"/>
    <n v="120400"/>
    <n v="10191"/>
    <d v="2003-11-20T00:00:00"/>
    <d v="2003-11-30T00:00:00"/>
    <d v="2003-11-24T00:00:00"/>
    <s v="Shipped"/>
    <n v="7"/>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339.8"/>
    <n v="1078"/>
    <n v="261.79999999999995"/>
  </r>
  <r>
    <n v="10310"/>
    <s v="S18_1984"/>
    <n v="24"/>
    <n v="129.44999999999999"/>
    <n v="1"/>
    <x v="63"/>
    <x v="63"/>
    <x v="63"/>
    <n v="2215554327"/>
    <s v="Mehrheimerstr. 369 "/>
    <s v="Kafa¶ln"/>
    <n v="50739"/>
    <x v="1"/>
    <n v="1504"/>
    <n v="120400"/>
    <n v="10191"/>
    <d v="2003-11-20T00:00:00"/>
    <d v="2003-11-30T00:00:00"/>
    <d v="2003-11-24T00:00:00"/>
    <s v="Shipped"/>
    <n v="7"/>
    <n v="3"/>
    <x v="97"/>
    <x v="1"/>
    <n v="5.4166666666666669E-2"/>
    <s v="Min Lin Diecast"/>
    <s v="This model features, opening hood, opening doors, detailed engine, rear spoiler, opening trunk, working steering, tinted windows, baked enamel finish. Color yellow."/>
    <n v="9772"/>
    <n v="93.89"/>
    <n v="142.25"/>
    <n v="3106.7999999999997"/>
    <n v="2253.36"/>
    <n v="853.4399999999996"/>
  </r>
  <r>
    <n v="10310"/>
    <s v="S18_3232"/>
    <n v="48"/>
    <n v="159.18"/>
    <n v="3"/>
    <x v="63"/>
    <x v="63"/>
    <x v="63"/>
    <n v="2215554327"/>
    <s v="Mehrheimerstr. 369 "/>
    <s v="Kafa¶ln"/>
    <n v="50739"/>
    <x v="1"/>
    <n v="1504"/>
    <n v="120400"/>
    <n v="10191"/>
    <d v="2003-11-20T00:00:00"/>
    <d v="2003-11-30T00:00:00"/>
    <d v="2003-11-24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640.64"/>
    <n v="3739.2000000000003"/>
    <n v="3901.44"/>
  </r>
  <r>
    <n v="10310"/>
    <s v="S18_3278"/>
    <n v="27"/>
    <n v="70.760000000000005"/>
    <n v="13"/>
    <x v="63"/>
    <x v="63"/>
    <x v="63"/>
    <n v="2215554327"/>
    <s v="Mehrheimerstr. 369 "/>
    <s v="Kafa¶ln"/>
    <n v="50739"/>
    <x v="1"/>
    <n v="1504"/>
    <n v="120400"/>
    <n v="10191"/>
    <d v="2003-11-20T00:00:00"/>
    <d v="2003-11-30T00:00:00"/>
    <d v="2003-11-24T00:00:00"/>
    <s v="Shipped"/>
    <n v="7"/>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910.5200000000002"/>
    <n v="1324.35"/>
    <n v="586.1700000000003"/>
  </r>
  <r>
    <n v="10310"/>
    <s v="S18_3482"/>
    <n v="49"/>
    <n v="122"/>
    <n v="12"/>
    <x v="63"/>
    <x v="63"/>
    <x v="63"/>
    <n v="2215554327"/>
    <s v="Mehrheimerstr. 369 "/>
    <s v="Kafa¶ln"/>
    <n v="50739"/>
    <x v="1"/>
    <n v="1504"/>
    <n v="120400"/>
    <n v="10191"/>
    <d v="2003-11-20T00:00:00"/>
    <d v="2003-11-30T00:00:00"/>
    <d v="2003-11-24T00:00:00"/>
    <s v="Shipped"/>
    <n v="7"/>
    <n v="3"/>
    <x v="86"/>
    <x v="1"/>
    <n v="5.4166666666666669E-2"/>
    <s v="Gearbox Collectibles"/>
    <s v="Highly detailed 1976 Ford Gran Torino &quot;Starsky and Hutch&quot; diecast model. Very well constructed and painted in red and white patterns."/>
    <n v="9127"/>
    <n v="73.489999999999995"/>
    <n v="146.99"/>
    <n v="5978"/>
    <n v="3601.0099999999998"/>
    <n v="2376.9900000000002"/>
  </r>
  <r>
    <n v="10310"/>
    <s v="S18_3782"/>
    <n v="42"/>
    <n v="59.06"/>
    <n v="16"/>
    <x v="63"/>
    <x v="63"/>
    <x v="63"/>
    <n v="2215554327"/>
    <s v="Mehrheimerstr. 369 "/>
    <s v="Kafa¶ln"/>
    <n v="50739"/>
    <x v="1"/>
    <n v="1504"/>
    <n v="120400"/>
    <n v="10191"/>
    <d v="2003-11-20T00:00:00"/>
    <d v="2003-11-30T00:00:00"/>
    <d v="2003-11-24T00:00:00"/>
    <s v="Shipped"/>
    <n v="7"/>
    <n v="3"/>
    <x v="87"/>
    <x v="6"/>
    <n v="5.4166666666666669E-2"/>
    <s v="Studio M Art Models"/>
    <s v="Features rotating wheels , working kick stand. Comes with stand."/>
    <n v="7689"/>
    <n v="32.950000000000003"/>
    <n v="62.17"/>
    <n v="2480.52"/>
    <n v="1383.9"/>
    <n v="1096.6199999999999"/>
  </r>
  <r>
    <n v="10310"/>
    <s v="S18_4721"/>
    <n v="40"/>
    <n v="133.91999999999999"/>
    <n v="15"/>
    <x v="63"/>
    <x v="63"/>
    <x v="63"/>
    <n v="2215554327"/>
    <s v="Mehrheimerstr. 369 "/>
    <s v="Kafa¶ln"/>
    <n v="50739"/>
    <x v="1"/>
    <n v="1504"/>
    <n v="120400"/>
    <n v="10191"/>
    <d v="2003-11-20T00:00:00"/>
    <d v="2003-11-30T00:00:00"/>
    <d v="2003-11-24T00:00:00"/>
    <s v="Shipped"/>
    <n v="7"/>
    <n v="3"/>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356.7999999999993"/>
    <n v="2797.2000000000003"/>
    <n v="2559.599999999999"/>
  </r>
  <r>
    <n v="10310"/>
    <s v="S24_2972"/>
    <n v="33"/>
    <n v="33.229999999999997"/>
    <n v="4"/>
    <x v="63"/>
    <x v="63"/>
    <x v="63"/>
    <n v="2215554327"/>
    <s v="Mehrheimerstr. 369 "/>
    <s v="Kafa¶ln"/>
    <n v="50739"/>
    <x v="1"/>
    <n v="1504"/>
    <n v="120400"/>
    <n v="10191"/>
    <d v="2003-11-20T00:00:00"/>
    <d v="2003-11-30T00:00:00"/>
    <d v="2003-11-24T00:00:00"/>
    <s v="Shipped"/>
    <n v="7"/>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096.5899999999999"/>
    <n v="535.91999999999996"/>
    <n v="560.66999999999996"/>
  </r>
  <r>
    <n v="10310"/>
    <s v="S24_3371"/>
    <n v="38"/>
    <n v="50.21"/>
    <n v="9"/>
    <x v="63"/>
    <x v="63"/>
    <x v="63"/>
    <n v="2215554327"/>
    <s v="Mehrheimerstr. 369 "/>
    <s v="Kafa¶ln"/>
    <n v="50739"/>
    <x v="1"/>
    <n v="1504"/>
    <n v="120400"/>
    <n v="10191"/>
    <d v="2003-11-20T00:00:00"/>
    <d v="2003-11-30T00:00:00"/>
    <d v="2003-11-24T00:00:00"/>
    <s v="Shipped"/>
    <n v="7"/>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907.98"/>
    <n v="1466.04"/>
    <n v="441.94000000000005"/>
  </r>
  <r>
    <n v="10310"/>
    <s v="S24_3856"/>
    <n v="45"/>
    <n v="139.03"/>
    <n v="5"/>
    <x v="63"/>
    <x v="63"/>
    <x v="63"/>
    <n v="2215554327"/>
    <s v="Mehrheimerstr. 369 "/>
    <s v="Kafa¶ln"/>
    <n v="50739"/>
    <x v="1"/>
    <n v="1504"/>
    <n v="120400"/>
    <n v="10191"/>
    <d v="2003-11-20T00:00:00"/>
    <d v="2003-11-30T00:00:00"/>
    <d v="2003-11-24T00:00:00"/>
    <s v="Shipped"/>
    <n v="7"/>
    <n v="3"/>
    <x v="91"/>
    <x v="1"/>
    <n v="5.4166666666666669E-2"/>
    <s v="Classic Metal Creations"/>
    <s v="Features include: Turnable front wheels; steering function; detailed interior; detailed engine; opening hood; opening trunk; opening doors; and detailed chassis."/>
    <n v="6600"/>
    <n v="98.3"/>
    <n v="140.43"/>
    <n v="6256.35"/>
    <n v="4423.5"/>
    <n v="1832.8500000000004"/>
  </r>
  <r>
    <n v="10310"/>
    <s v="S24_4620"/>
    <n v="49"/>
    <n v="75.180000000000007"/>
    <n v="14"/>
    <x v="63"/>
    <x v="63"/>
    <x v="63"/>
    <n v="2215554327"/>
    <s v="Mehrheimerstr. 369 "/>
    <s v="Kafa¶ln"/>
    <n v="50739"/>
    <x v="1"/>
    <n v="1504"/>
    <n v="120400"/>
    <n v="10191"/>
    <d v="2003-11-20T00:00:00"/>
    <d v="2003-11-30T00:00:00"/>
    <d v="2003-11-24T00:00:00"/>
    <s v="Shipped"/>
    <n v="7"/>
    <n v="3"/>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683.82"/>
    <n v="1584.1699999999998"/>
    <n v="2099.6500000000005"/>
  </r>
  <r>
    <n v="10310"/>
    <s v="S32_2206"/>
    <n v="36"/>
    <n v="38.619999999999997"/>
    <n v="17"/>
    <x v="63"/>
    <x v="63"/>
    <x v="63"/>
    <n v="2215554327"/>
    <s v="Mehrheimerstr. 369 "/>
    <s v="Kafa¶ln"/>
    <n v="50739"/>
    <x v="1"/>
    <n v="1504"/>
    <n v="120400"/>
    <n v="10191"/>
    <d v="2003-11-20T00:00:00"/>
    <d v="2003-11-30T00:00:00"/>
    <d v="2003-11-24T00:00:00"/>
    <s v="Shipped"/>
    <n v="7"/>
    <n v="3"/>
    <x v="93"/>
    <x v="6"/>
    <n v="6.3888888888888884E-2"/>
    <s v="Gearbox Collectibles"/>
    <s v="Features rotating wheels , working kick stand. Comes with stand."/>
    <n v="9241"/>
    <n v="24.14"/>
    <n v="40.229999999999997"/>
    <n v="1390.32"/>
    <n v="869.04"/>
    <n v="521.28"/>
  </r>
  <r>
    <n v="10311"/>
    <s v="S18_1589"/>
    <n v="29"/>
    <n v="124.44"/>
    <n v="9"/>
    <x v="4"/>
    <x v="4"/>
    <x v="4"/>
    <n v="915559444"/>
    <s v="C/ Moralzarzal, 86 "/>
    <s v="Madrid"/>
    <n v="28034"/>
    <x v="3"/>
    <n v="1370"/>
    <n v="227600"/>
    <n v="10104"/>
    <d v="2003-01-31T00:00:00"/>
    <d v="2003-02-09T00:00:00"/>
    <d v="2003-02-01T00:00:00"/>
    <s v="Shipped"/>
    <n v="6"/>
    <n v="1"/>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608.7599999999998"/>
    <n v="1912.84"/>
    <n v="1695.9199999999998"/>
  </r>
  <r>
    <n v="10311"/>
    <s v="S18_2870"/>
    <n v="43"/>
    <n v="114.84"/>
    <n v="10"/>
    <x v="4"/>
    <x v="4"/>
    <x v="4"/>
    <n v="915559444"/>
    <s v="C/ Moralzarzal, 86 "/>
    <s v="Madrid"/>
    <n v="28034"/>
    <x v="3"/>
    <n v="1370"/>
    <n v="227600"/>
    <n v="10104"/>
    <d v="2003-01-31T00:00:00"/>
    <d v="2003-02-09T00:00:00"/>
    <d v="2003-02-01T00:00:00"/>
    <s v="Shipped"/>
    <n v="6"/>
    <n v="1"/>
    <x v="98"/>
    <x v="1"/>
    <n v="5.4166666666666669E-2"/>
    <s v="Red Start Diecast"/>
    <s v="Features include opening and closing doors. Color: Red"/>
    <n v="8164"/>
    <n v="56.76"/>
    <n v="132"/>
    <n v="4938.12"/>
    <n v="2440.6799999999998"/>
    <n v="2497.44"/>
  </r>
  <r>
    <n v="10311"/>
    <s v="S18_3685"/>
    <n v="32"/>
    <n v="134.22"/>
    <n v="11"/>
    <x v="4"/>
    <x v="4"/>
    <x v="4"/>
    <n v="915559444"/>
    <s v="C/ Moralzarzal, 86 "/>
    <s v="Madrid"/>
    <n v="28034"/>
    <x v="3"/>
    <n v="1370"/>
    <n v="227600"/>
    <n v="10104"/>
    <d v="2003-01-31T00:00:00"/>
    <d v="2003-02-09T00:00:00"/>
    <d v="2003-02-01T00:00:00"/>
    <s v="Shipped"/>
    <n v="6"/>
    <n v="1"/>
    <x v="99"/>
    <x v="1"/>
    <n v="5.4166666666666669E-2"/>
    <s v="Gearbox Collectibles"/>
    <s v="This model features working front and rear suspension on accurately replicated and actuating shock absorbers as well as opening engine cover, rear stabilizer flap,  and 4 opening doors."/>
    <n v="8990"/>
    <n v="62.16"/>
    <n v="141.28"/>
    <n v="4295.04"/>
    <n v="1989.12"/>
    <n v="2305.92"/>
  </r>
  <r>
    <n v="10311"/>
    <s v="S18_4409"/>
    <n v="41"/>
    <n v="92.03"/>
    <n v="1"/>
    <x v="4"/>
    <x v="4"/>
    <x v="4"/>
    <n v="915559444"/>
    <s v="C/ Moralzarzal, 86 "/>
    <s v="Madrid"/>
    <n v="28034"/>
    <x v="3"/>
    <n v="1370"/>
    <n v="227600"/>
    <n v="10104"/>
    <d v="2003-01-31T00:00:00"/>
    <d v="2003-02-09T00:00:00"/>
    <d v="2003-02-01T00:00:00"/>
    <s v="Shipped"/>
    <n v="6"/>
    <n v="1"/>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773.23"/>
    <n v="1773.6599999999999"/>
    <n v="1999.5700000000002"/>
  </r>
  <r>
    <n v="10311"/>
    <s v="S18_4933"/>
    <n v="25"/>
    <n v="66.989999999999995"/>
    <n v="2"/>
    <x v="4"/>
    <x v="4"/>
    <x v="4"/>
    <n v="915559444"/>
    <s v="C/ Moralzarzal, 86 "/>
    <s v="Madrid"/>
    <n v="28034"/>
    <x v="3"/>
    <n v="1370"/>
    <n v="227600"/>
    <n v="10104"/>
    <d v="2003-01-31T00:00:00"/>
    <d v="2003-02-09T00:00:00"/>
    <d v="2003-02-01T00:00:00"/>
    <s v="Shipped"/>
    <n v="6"/>
    <n v="1"/>
    <x v="102"/>
    <x v="1"/>
    <n v="5.4166666666666669E-2"/>
    <s v="Studio M Art Models"/>
    <s v="This 1:18 scale precision die-cast replica, with its optional porthole hardtop and factory baked-enamel Thunderbird Bronze finish, is a 100% accurate rendition of this American classic."/>
    <n v="3209"/>
    <n v="34.21"/>
    <n v="71.27"/>
    <n v="1674.7499999999998"/>
    <n v="855.25"/>
    <n v="819.49999999999977"/>
  </r>
  <r>
    <n v="10311"/>
    <s v="S24_1046"/>
    <n v="26"/>
    <n v="70.55"/>
    <n v="6"/>
    <x v="4"/>
    <x v="4"/>
    <x v="4"/>
    <n v="915559444"/>
    <s v="C/ Moralzarzal, 86 "/>
    <s v="Madrid"/>
    <n v="28034"/>
    <x v="3"/>
    <n v="1370"/>
    <n v="227600"/>
    <n v="10104"/>
    <d v="2003-01-31T00:00:00"/>
    <d v="2003-02-09T00:00:00"/>
    <d v="2003-02-01T00:00:00"/>
    <s v="Shipped"/>
    <n v="6"/>
    <n v="1"/>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834.3"/>
    <n v="1280.24"/>
    <n v="554.05999999999995"/>
  </r>
  <r>
    <n v="10311"/>
    <s v="S24_1628"/>
    <n v="45"/>
    <n v="48.8"/>
    <n v="8"/>
    <x v="4"/>
    <x v="4"/>
    <x v="4"/>
    <n v="915559444"/>
    <s v="C/ Moralzarzal, 86 "/>
    <s v="Madrid"/>
    <n v="28034"/>
    <x v="3"/>
    <n v="1370"/>
    <n v="227600"/>
    <n v="10104"/>
    <d v="2003-01-31T00:00:00"/>
    <d v="2003-02-09T00:00:00"/>
    <d v="2003-02-01T00:00:00"/>
    <s v="Shipped"/>
    <n v="6"/>
    <n v="1"/>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196"/>
    <n v="1313.1"/>
    <n v="882.90000000000009"/>
  </r>
  <r>
    <n v="10311"/>
    <s v="S24_2766"/>
    <n v="28"/>
    <n v="89.05"/>
    <n v="4"/>
    <x v="4"/>
    <x v="4"/>
    <x v="4"/>
    <n v="915559444"/>
    <s v="C/ Moralzarzal, 86 "/>
    <s v="Madrid"/>
    <n v="28034"/>
    <x v="3"/>
    <n v="1370"/>
    <n v="227600"/>
    <n v="10104"/>
    <d v="2003-01-31T00:00:00"/>
    <d v="2003-02-09T00:00:00"/>
    <d v="2003-02-01T00:00:00"/>
    <s v="Shipped"/>
    <n v="6"/>
    <n v="1"/>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493.4"/>
    <n v="1323"/>
    <n v="1170.4000000000001"/>
  </r>
  <r>
    <n v="10311"/>
    <s v="S24_2887"/>
    <n v="43"/>
    <n v="116.27"/>
    <n v="3"/>
    <x v="4"/>
    <x v="4"/>
    <x v="4"/>
    <n v="915559444"/>
    <s v="C/ Moralzarzal, 86 "/>
    <s v="Madrid"/>
    <n v="28034"/>
    <x v="3"/>
    <n v="1370"/>
    <n v="227600"/>
    <n v="10104"/>
    <d v="2003-01-31T00:00:00"/>
    <d v="2003-02-09T00:00:00"/>
    <d v="2003-02-01T00:00:00"/>
    <s v="Shipped"/>
    <n v="6"/>
    <n v="1"/>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999.6099999999997"/>
    <n v="3131.2599999999998"/>
    <n v="1868.35"/>
  </r>
  <r>
    <n v="10311"/>
    <s v="S24_3191"/>
    <n v="25"/>
    <n v="85.61"/>
    <n v="5"/>
    <x v="4"/>
    <x v="4"/>
    <x v="4"/>
    <n v="915559444"/>
    <s v="C/ Moralzarzal, 86 "/>
    <s v="Madrid"/>
    <n v="28034"/>
    <x v="3"/>
    <n v="1370"/>
    <n v="227600"/>
    <n v="10104"/>
    <d v="2003-01-31T00:00:00"/>
    <d v="2003-02-09T00:00:00"/>
    <d v="2003-02-01T00:00:00"/>
    <s v="Shipped"/>
    <n v="6"/>
    <n v="1"/>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140.25"/>
    <n v="1262.75"/>
    <n v="877.5"/>
  </r>
  <r>
    <n v="10311"/>
    <s v="S24_3432"/>
    <n v="46"/>
    <n v="91.02"/>
    <n v="7"/>
    <x v="4"/>
    <x v="4"/>
    <x v="4"/>
    <n v="915559444"/>
    <s v="C/ Moralzarzal, 86 "/>
    <s v="Madrid"/>
    <n v="28034"/>
    <x v="3"/>
    <n v="1370"/>
    <n v="227600"/>
    <n v="10104"/>
    <d v="2003-01-31T00:00:00"/>
    <d v="2003-02-09T00:00:00"/>
    <d v="2003-02-01T00:00:00"/>
    <s v="Shipped"/>
    <n v="6"/>
    <n v="1"/>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186.92"/>
    <n v="2857.06"/>
    <n v="1329.8600000000001"/>
  </r>
  <r>
    <n v="10312"/>
    <s v="S10_1949"/>
    <n v="48"/>
    <n v="214.3"/>
    <n v="3"/>
    <x v="13"/>
    <x v="13"/>
    <x v="13"/>
    <n v="4155551450"/>
    <s v="5677 Strong St. "/>
    <s v="San Rafael"/>
    <n v="97562"/>
    <x v="0"/>
    <n v="1165"/>
    <n v="210500"/>
    <n v="10113"/>
    <d v="2003-03-26T00:00:00"/>
    <d v="2003-04-02T00:00:00"/>
    <d v="2003-03-27T00:00:00"/>
    <s v="Shipped"/>
    <n v="6"/>
    <n v="2"/>
    <x v="10"/>
    <x v="1"/>
    <n v="4.8611111111111112E-2"/>
    <s v="Classic Metal Creations"/>
    <s v="Turnable front wheels; steering function; detailed interior; detailed engine; opening hood; opening trunk; opening doors; and detailed chassis."/>
    <n v="7305"/>
    <n v="98.58"/>
    <n v="214.3"/>
    <n v="10286.400000000001"/>
    <n v="4731.84"/>
    <n v="5554.5600000000013"/>
  </r>
  <r>
    <n v="10312"/>
    <s v="S18_1097"/>
    <n v="32"/>
    <n v="101.5"/>
    <n v="2"/>
    <x v="13"/>
    <x v="13"/>
    <x v="13"/>
    <n v="4155551450"/>
    <s v="5677 Strong St. "/>
    <s v="San Rafael"/>
    <n v="97562"/>
    <x v="0"/>
    <n v="1165"/>
    <n v="210500"/>
    <n v="10113"/>
    <d v="2003-03-26T00:00:00"/>
    <d v="2003-04-02T00:00:00"/>
    <d v="2003-03-27T00:00:00"/>
    <s v="Shipped"/>
    <n v="6"/>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248"/>
    <n v="1866.56"/>
    <n v="1381.44"/>
  </r>
  <r>
    <n v="10312"/>
    <s v="S18_1342"/>
    <n v="43"/>
    <n v="102.74"/>
    <n v="10"/>
    <x v="13"/>
    <x v="13"/>
    <x v="13"/>
    <n v="4155551450"/>
    <s v="5677 Strong St. "/>
    <s v="San Rafael"/>
    <n v="97562"/>
    <x v="0"/>
    <n v="1165"/>
    <n v="210500"/>
    <n v="10113"/>
    <d v="2003-03-26T00:00:00"/>
    <d v="2003-04-02T00:00:00"/>
    <d v="2003-03-27T00:00:00"/>
    <s v="Shipped"/>
    <n v="6"/>
    <n v="2"/>
    <x v="8"/>
    <x v="0"/>
    <n v="5.4166666666666669E-2"/>
    <s v="Motor City Art Classics"/>
    <s v="Features opening engine cover, doors, trunk, and fuel filler cap. Color black"/>
    <n v="8693"/>
    <n v="60.62"/>
    <n v="102.74"/>
    <n v="4417.82"/>
    <n v="2606.66"/>
    <n v="1811.1599999999999"/>
  </r>
  <r>
    <n v="10312"/>
    <s v="S18_1367"/>
    <n v="25"/>
    <n v="43.67"/>
    <n v="9"/>
    <x v="13"/>
    <x v="13"/>
    <x v="13"/>
    <n v="4155551450"/>
    <s v="5677 Strong St. "/>
    <s v="San Rafael"/>
    <n v="97562"/>
    <x v="0"/>
    <n v="1165"/>
    <n v="210500"/>
    <n v="10113"/>
    <d v="2003-03-26T00:00:00"/>
    <d v="2003-04-02T00:00:00"/>
    <d v="2003-03-27T00:00:00"/>
    <s v="Shipped"/>
    <n v="6"/>
    <n v="2"/>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091.75"/>
    <n v="606.5"/>
    <n v="485.25"/>
  </r>
  <r>
    <n v="10312"/>
    <s v="S18_1749"/>
    <n v="48"/>
    <n v="146.19999999999999"/>
    <n v="17"/>
    <x v="13"/>
    <x v="13"/>
    <x v="13"/>
    <n v="4155551450"/>
    <s v="5677 Strong St. "/>
    <s v="San Rafael"/>
    <n v="97562"/>
    <x v="0"/>
    <n v="1165"/>
    <n v="210500"/>
    <n v="10113"/>
    <d v="2003-03-26T00:00:00"/>
    <d v="2003-04-02T00:00:00"/>
    <d v="2003-03-27T00:00:00"/>
    <s v="Shipped"/>
    <n v="6"/>
    <n v="2"/>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017.5999999999995"/>
    <n v="4161.6000000000004"/>
    <n v="2855.9999999999991"/>
  </r>
  <r>
    <n v="10312"/>
    <s v="S18_2248"/>
    <n v="30"/>
    <n v="48.43"/>
    <n v="16"/>
    <x v="13"/>
    <x v="13"/>
    <x v="13"/>
    <n v="4155551450"/>
    <s v="5677 Strong St. "/>
    <s v="San Rafael"/>
    <n v="97562"/>
    <x v="0"/>
    <n v="1165"/>
    <n v="210500"/>
    <n v="10113"/>
    <d v="2003-03-26T00:00:00"/>
    <d v="2003-04-02T00:00:00"/>
    <d v="2003-03-27T00:00:00"/>
    <s v="Shipped"/>
    <n v="6"/>
    <n v="2"/>
    <x v="1"/>
    <x v="0"/>
    <n v="5.4166666666666669E-2"/>
    <s v="Motor City Art Classics"/>
    <s v="Features opening hood, opening doors, opening trunk, wide white wall tires, front door arm rests, working steering system."/>
    <n v="540"/>
    <n v="33.299999999999997"/>
    <n v="60.54"/>
    <n v="1452.9"/>
    <n v="998.99999999999989"/>
    <n v="453.9000000000002"/>
  </r>
  <r>
    <n v="10312"/>
    <s v="S18_2325"/>
    <n v="31"/>
    <n v="111.87"/>
    <n v="14"/>
    <x v="13"/>
    <x v="13"/>
    <x v="13"/>
    <n v="4155551450"/>
    <s v="5677 Strong St. "/>
    <s v="San Rafael"/>
    <n v="97562"/>
    <x v="0"/>
    <n v="1165"/>
    <n v="210500"/>
    <n v="10113"/>
    <d v="2003-03-26T00:00:00"/>
    <d v="2003-04-02T00:00:00"/>
    <d v="2003-03-27T00:00:00"/>
    <s v="Shipped"/>
    <n v="6"/>
    <n v="2"/>
    <x v="4"/>
    <x v="0"/>
    <n v="5.4166666666666669E-2"/>
    <s v="Autoart Studio Design"/>
    <s v="This model features grille-mounted chrome horn, lift-up louvered hood, fold-down rumble seat, working steering system, chrome-covered spare, opening doors, detailed and wired engine"/>
    <n v="9354"/>
    <n v="58.48"/>
    <n v="127.13"/>
    <n v="3467.9700000000003"/>
    <n v="1812.8799999999999"/>
    <n v="1655.0900000000004"/>
  </r>
  <r>
    <n v="10312"/>
    <s v="S18_2795"/>
    <n v="25"/>
    <n v="150.19"/>
    <n v="11"/>
    <x v="13"/>
    <x v="13"/>
    <x v="13"/>
    <n v="4155551450"/>
    <s v="5677 Strong St. "/>
    <s v="San Rafael"/>
    <n v="97562"/>
    <x v="0"/>
    <n v="1165"/>
    <n v="210500"/>
    <n v="10113"/>
    <d v="2003-03-26T00:00:00"/>
    <d v="2003-04-02T00:00:00"/>
    <d v="2003-03-27T00:00:00"/>
    <s v="Shipped"/>
    <n v="6"/>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3754.75"/>
    <n v="1814"/>
    <n v="1940.75"/>
  </r>
  <r>
    <n v="10312"/>
    <s v="S18_2949"/>
    <n v="37"/>
    <n v="91.18"/>
    <n v="4"/>
    <x v="13"/>
    <x v="13"/>
    <x v="13"/>
    <n v="4155551450"/>
    <s v="5677 Strong St. "/>
    <s v="San Rafael"/>
    <n v="97562"/>
    <x v="0"/>
    <n v="1165"/>
    <n v="210500"/>
    <n v="10113"/>
    <d v="2003-03-26T00:00:00"/>
    <d v="2003-04-02T00:00:00"/>
    <d v="2003-03-27T00:00:00"/>
    <s v="Shipped"/>
    <n v="6"/>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73.6600000000003"/>
    <n v="2248.86"/>
    <n v="1124.8000000000002"/>
  </r>
  <r>
    <n v="10312"/>
    <s v="S18_2957"/>
    <n v="35"/>
    <n v="54.34"/>
    <n v="6"/>
    <x v="13"/>
    <x v="13"/>
    <x v="13"/>
    <n v="4155551450"/>
    <s v="5677 Strong St. "/>
    <s v="San Rafael"/>
    <n v="97562"/>
    <x v="0"/>
    <n v="1165"/>
    <n v="210500"/>
    <n v="10113"/>
    <d v="2003-03-26T00:00:00"/>
    <d v="2003-04-02T00:00:00"/>
    <d v="2003-03-27T00:00:00"/>
    <s v="Shipped"/>
    <n v="6"/>
    <n v="2"/>
    <x v="16"/>
    <x v="0"/>
    <n v="5.4166666666666669E-2"/>
    <s v="Min Lin Diecast"/>
    <s v="Chrome Trim, Chrome Grille, Opening Hood, Opening Doors, Opening Trunk, Detailed Engine, Working Steering System"/>
    <n v="5649"/>
    <n v="34.35"/>
    <n v="62.46"/>
    <n v="1901.9"/>
    <n v="1202.25"/>
    <n v="699.65000000000009"/>
  </r>
  <r>
    <n v="10312"/>
    <s v="S18_3136"/>
    <n v="38"/>
    <n v="93.2"/>
    <n v="5"/>
    <x v="13"/>
    <x v="13"/>
    <x v="13"/>
    <n v="4155551450"/>
    <s v="5677 Strong St. "/>
    <s v="San Rafael"/>
    <n v="97562"/>
    <x v="0"/>
    <n v="1165"/>
    <n v="210500"/>
    <n v="10113"/>
    <d v="2003-03-26T00:00:00"/>
    <d v="2003-04-02T00:00:00"/>
    <d v="2003-03-27T00:00:00"/>
    <s v="Shipped"/>
    <n v="6"/>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541.6"/>
    <n v="2308.12"/>
    <n v="1233.48"/>
  </r>
  <r>
    <n v="10312"/>
    <s v="S18_3320"/>
    <n v="33"/>
    <n v="84.33"/>
    <n v="8"/>
    <x v="13"/>
    <x v="13"/>
    <x v="13"/>
    <n v="4155551450"/>
    <s v="5677 Strong St. "/>
    <s v="San Rafael"/>
    <n v="97562"/>
    <x v="0"/>
    <n v="1165"/>
    <n v="210500"/>
    <n v="10113"/>
    <d v="2003-03-26T00:00:00"/>
    <d v="2003-04-02T00:00:00"/>
    <d v="2003-03-27T00:00:00"/>
    <s v="Shipped"/>
    <n v="6"/>
    <n v="2"/>
    <x v="18"/>
    <x v="0"/>
    <n v="5.4166666666666669E-2"/>
    <s v="Exoto Designs"/>
    <s v="Features Gold Trim, Full Size Spare Tire, Chrome Trim, Chrome Grille, Opening Hood, Opening Doors, Opening Trunk, Detailed Engine, Working Steering System"/>
    <n v="7913"/>
    <n v="57.54"/>
    <n v="99.21"/>
    <n v="2782.89"/>
    <n v="1898.82"/>
    <n v="884.06999999999994"/>
  </r>
  <r>
    <n v="10312"/>
    <s v="S18_4668"/>
    <n v="39"/>
    <n v="44.27"/>
    <n v="1"/>
    <x v="13"/>
    <x v="13"/>
    <x v="13"/>
    <n v="4155551450"/>
    <s v="5677 Strong St. "/>
    <s v="San Rafael"/>
    <n v="97562"/>
    <x v="0"/>
    <n v="1165"/>
    <n v="210500"/>
    <n v="10113"/>
    <d v="2003-03-26T00:00:00"/>
    <d v="2003-04-02T00:00:00"/>
    <d v="2003-03-27T00:00:00"/>
    <s v="Shipped"/>
    <n v="6"/>
    <n v="2"/>
    <x v="20"/>
    <x v="0"/>
    <n v="5.4166666666666669E-2"/>
    <s v="Studio M Art Models"/>
    <s v="Features completely detailed interior including Velvet flocked drapes,deluxe wood grain floor, and a wood grain casket with seperate chrome handles"/>
    <n v="6645"/>
    <n v="23.14"/>
    <n v="50.31"/>
    <n v="1726.5300000000002"/>
    <n v="902.46"/>
    <n v="824.07000000000016"/>
  </r>
  <r>
    <n v="10312"/>
    <s v="S24_1937"/>
    <n v="39"/>
    <n v="27.88"/>
    <n v="13"/>
    <x v="13"/>
    <x v="13"/>
    <x v="13"/>
    <n v="4155551450"/>
    <s v="5677 Strong St. "/>
    <s v="San Rafael"/>
    <n v="97562"/>
    <x v="0"/>
    <n v="1165"/>
    <n v="210500"/>
    <n v="10113"/>
    <d v="2003-03-26T00:00:00"/>
    <d v="2003-04-02T00:00:00"/>
    <d v="2003-03-27T00:00:00"/>
    <s v="Shipped"/>
    <n v="6"/>
    <n v="2"/>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087.32"/>
    <n v="880.23"/>
    <n v="207.08999999999992"/>
  </r>
  <r>
    <n v="10312"/>
    <s v="S24_2022"/>
    <n v="23"/>
    <n v="43.46"/>
    <n v="12"/>
    <x v="13"/>
    <x v="13"/>
    <x v="13"/>
    <n v="4155551450"/>
    <s v="5677 Strong St. "/>
    <s v="San Rafael"/>
    <n v="97562"/>
    <x v="0"/>
    <n v="1165"/>
    <n v="210500"/>
    <n v="10113"/>
    <d v="2003-03-26T00:00:00"/>
    <d v="2003-04-02T00:00:00"/>
    <d v="2003-03-27T00:00:00"/>
    <s v="Shipped"/>
    <n v="6"/>
    <n v="2"/>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999.58"/>
    <n v="474.03"/>
    <n v="525.55000000000007"/>
  </r>
  <r>
    <n v="10312"/>
    <s v="S24_3969"/>
    <n v="31"/>
    <n v="40.21"/>
    <n v="15"/>
    <x v="13"/>
    <x v="13"/>
    <x v="13"/>
    <n v="4155551450"/>
    <s v="5677 Strong St. "/>
    <s v="San Rafael"/>
    <n v="97562"/>
    <x v="0"/>
    <n v="1165"/>
    <n v="210500"/>
    <n v="10113"/>
    <d v="2003-03-26T00:00:00"/>
    <d v="2003-04-02T00:00:00"/>
    <d v="2003-03-27T00:00:00"/>
    <s v="Shipped"/>
    <n v="6"/>
    <n v="2"/>
    <x v="3"/>
    <x v="0"/>
    <n v="5.8333333333333327E-2"/>
    <s v="Red Start Diecast"/>
    <s v="This model features grille-mounted chrome horn, lift-up louvered hood, fold-down rumble seat, working steering system and rubber wheels. Color black."/>
    <n v="2081"/>
    <n v="21.75"/>
    <n v="41.03"/>
    <n v="1246.51"/>
    <n v="674.25"/>
    <n v="572.26"/>
  </r>
  <r>
    <n v="10312"/>
    <s v="S24_4258"/>
    <n v="44"/>
    <n v="96.42"/>
    <n v="7"/>
    <x v="13"/>
    <x v="13"/>
    <x v="13"/>
    <n v="4155551450"/>
    <s v="5677 Strong St. "/>
    <s v="San Rafael"/>
    <n v="97562"/>
    <x v="0"/>
    <n v="1165"/>
    <n v="210500"/>
    <n v="10113"/>
    <d v="2003-03-26T00:00:00"/>
    <d v="2003-04-02T00:00:00"/>
    <d v="2003-03-27T00:00:00"/>
    <s v="Shipped"/>
    <n v="6"/>
    <n v="2"/>
    <x v="22"/>
    <x v="0"/>
    <n v="5.8333333333333327E-2"/>
    <s v="Second Gear Diecast"/>
    <s v="Features opening trunk,  working steering system. Color dark green."/>
    <n v="4710"/>
    <n v="57.46"/>
    <n v="97.39"/>
    <n v="4242.4800000000005"/>
    <n v="2528.2400000000002"/>
    <n v="1714.2400000000002"/>
  </r>
  <r>
    <n v="10313"/>
    <s v="S10_4962"/>
    <n v="40"/>
    <n v="141.83000000000001"/>
    <n v="7"/>
    <x v="70"/>
    <x v="70"/>
    <x v="70"/>
    <n v="6045553392"/>
    <s v="1900 Oak St. "/>
    <s v="Vancouver"/>
    <s v="V3F2K1"/>
    <x v="16"/>
    <n v="1323"/>
    <n v="90300"/>
    <n v="10206"/>
    <d v="2003-12-05T00:00:00"/>
    <d v="2003-12-13T00:00:00"/>
    <d v="2003-12-08T00:00:00"/>
    <s v="Shipped"/>
    <n v="6"/>
    <n v="2"/>
    <x v="11"/>
    <x v="1"/>
    <n v="4.8611111111111112E-2"/>
    <s v="Second Gear Diecast"/>
    <s v="Features include: Turnable front wheels; steering function; detailed interior; detailed engine; opening hood; opening trunk; opening doors; and detailed chassis."/>
    <n v="6791"/>
    <n v="103.42"/>
    <n v="147.74"/>
    <n v="5673.2000000000007"/>
    <n v="4136.8"/>
    <n v="1536.4000000000005"/>
  </r>
  <r>
    <n v="10313"/>
    <s v="S12_1666"/>
    <n v="21"/>
    <n v="131.19999999999999"/>
    <n v="11"/>
    <x v="70"/>
    <x v="70"/>
    <x v="70"/>
    <n v="6045553392"/>
    <s v="1900 Oak St. "/>
    <s v="Vancouver"/>
    <s v="V3F2K1"/>
    <x v="16"/>
    <n v="1323"/>
    <n v="90300"/>
    <n v="10206"/>
    <d v="2003-12-05T00:00:00"/>
    <d v="2003-12-13T00:00:00"/>
    <d v="2003-12-08T00:00:00"/>
    <s v="Shipped"/>
    <n v="6"/>
    <n v="2"/>
    <x v="12"/>
    <x v="2"/>
    <n v="4.9999999999999996E-2"/>
    <s v="Welly Diecast Productions"/>
    <s v="Model features 30 windows, skylights &amp; glare resistant glass, working steering system, original logos"/>
    <n v="1579"/>
    <n v="77.900000000000006"/>
    <n v="136.66999999999999"/>
    <n v="2755.2"/>
    <n v="1635.9"/>
    <n v="1119.2999999999997"/>
  </r>
  <r>
    <n v="10313"/>
    <s v="S18_2319"/>
    <n v="29"/>
    <n v="109.23"/>
    <n v="2"/>
    <x v="70"/>
    <x v="70"/>
    <x v="70"/>
    <n v="6045553392"/>
    <s v="1900 Oak St. "/>
    <s v="Vancouver"/>
    <s v="V3F2K1"/>
    <x v="16"/>
    <n v="1323"/>
    <n v="90300"/>
    <n v="10206"/>
    <d v="2003-12-05T00:00:00"/>
    <d v="2003-12-13T00:00:00"/>
    <d v="2003-12-08T00:00:00"/>
    <s v="Shipped"/>
    <n v="6"/>
    <n v="2"/>
    <x v="29"/>
    <x v="2"/>
    <n v="5.4166666666666669E-2"/>
    <s v="Unimax Art Galleries"/>
    <s v="Exact replica. 100+ parts. working steering system, original logos"/>
    <n v="8258"/>
    <n v="74.86"/>
    <n v="122.73"/>
    <n v="3167.67"/>
    <n v="2170.94"/>
    <n v="996.73"/>
  </r>
  <r>
    <n v="10313"/>
    <s v="S18_2432"/>
    <n v="34"/>
    <n v="52.87"/>
    <n v="5"/>
    <x v="70"/>
    <x v="70"/>
    <x v="70"/>
    <n v="6045553392"/>
    <s v="1900 Oak St. "/>
    <s v="Vancouver"/>
    <s v="V3F2K1"/>
    <x v="16"/>
    <n v="1323"/>
    <n v="90300"/>
    <n v="10206"/>
    <d v="2003-12-05T00:00:00"/>
    <d v="2003-12-13T00:00:00"/>
    <d v="2003-12-08T00:00:00"/>
    <s v="Shipped"/>
    <n v="6"/>
    <n v="2"/>
    <x v="14"/>
    <x v="2"/>
    <n v="5.4166666666666669E-2"/>
    <s v="Carousel DieCast Legends"/>
    <s v="Gleaming red handsome appearance. Everything is here the fire hoses, ladder, axes, bells, lanterns, ready to fight any inferno."/>
    <n v="2018"/>
    <n v="24.92"/>
    <n v="60.77"/>
    <n v="1797.58"/>
    <n v="847.28000000000009"/>
    <n v="950.29999999999984"/>
  </r>
  <r>
    <n v="10313"/>
    <s v="S18_3232"/>
    <n v="25"/>
    <n v="143.94"/>
    <n v="3"/>
    <x v="70"/>
    <x v="70"/>
    <x v="70"/>
    <n v="6045553392"/>
    <s v="1900 Oak St. "/>
    <s v="Vancouver"/>
    <s v="V3F2K1"/>
    <x v="16"/>
    <n v="1323"/>
    <n v="90300"/>
    <n v="10206"/>
    <d v="2003-12-05T00:00:00"/>
    <d v="2003-12-13T00:00:00"/>
    <d v="2003-12-08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598.5"/>
    <n v="1947.5000000000002"/>
    <n v="1650.9999999999998"/>
  </r>
  <r>
    <n v="10313"/>
    <s v="S18_4600"/>
    <n v="28"/>
    <n v="110.18"/>
    <n v="8"/>
    <x v="70"/>
    <x v="70"/>
    <x v="70"/>
    <n v="6045553392"/>
    <s v="1900 Oak St. "/>
    <s v="Vancouver"/>
    <s v="V3F2K1"/>
    <x v="16"/>
    <n v="1323"/>
    <n v="90300"/>
    <n v="10206"/>
    <d v="2003-12-05T00:00:00"/>
    <d v="2003-12-13T00:00:00"/>
    <d v="2003-12-08T00:00:00"/>
    <s v="Shipped"/>
    <n v="6"/>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085.04"/>
    <n v="2373.2800000000002"/>
    <n v="711.75999999999976"/>
  </r>
  <r>
    <n v="10313"/>
    <s v="S24_2300"/>
    <n v="42"/>
    <n v="102.23"/>
    <n v="4"/>
    <x v="70"/>
    <x v="70"/>
    <x v="70"/>
    <n v="6045553392"/>
    <s v="1900 Oak St. "/>
    <s v="Vancouver"/>
    <s v="V3F2K1"/>
    <x v="16"/>
    <n v="1323"/>
    <n v="90300"/>
    <n v="10206"/>
    <d v="2003-12-05T00:00:00"/>
    <d v="2003-12-13T00:00:00"/>
    <d v="2003-12-08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4293.66"/>
    <n v="2576.2800000000002"/>
    <n v="1717.3799999999997"/>
  </r>
  <r>
    <n v="10313"/>
    <s v="S32_1268"/>
    <n v="27"/>
    <n v="96.31"/>
    <n v="6"/>
    <x v="70"/>
    <x v="70"/>
    <x v="70"/>
    <n v="6045553392"/>
    <s v="1900 Oak St. "/>
    <s v="Vancouver"/>
    <s v="V3F2K1"/>
    <x v="16"/>
    <n v="1323"/>
    <n v="90300"/>
    <n v="10206"/>
    <d v="2003-12-05T00:00:00"/>
    <d v="2003-12-13T00:00:00"/>
    <d v="2003-12-08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2600.37"/>
    <n v="1456.11"/>
    <n v="1144.26"/>
  </r>
  <r>
    <n v="10313"/>
    <s v="S32_2509"/>
    <n v="38"/>
    <n v="48.7"/>
    <n v="1"/>
    <x v="70"/>
    <x v="70"/>
    <x v="70"/>
    <n v="6045553392"/>
    <s v="1900 Oak St. "/>
    <s v="Vancouver"/>
    <s v="V3F2K1"/>
    <x v="16"/>
    <n v="1323"/>
    <n v="90300"/>
    <n v="10206"/>
    <d v="2003-12-05T00:00:00"/>
    <d v="2003-12-13T00:00:00"/>
    <d v="2003-12-08T00:00:00"/>
    <s v="Shipped"/>
    <n v="6"/>
    <n v="2"/>
    <x v="35"/>
    <x v="2"/>
    <n v="6.3888888888888884E-2"/>
    <s v="Classic Metal Creations"/>
    <s v="Model features bi-level seating, 50 windows, skylights &amp; glare resistant glass, working steering system, original logos"/>
    <n v="2874"/>
    <n v="25.98"/>
    <n v="54.11"/>
    <n v="1850.6000000000001"/>
    <n v="987.24"/>
    <n v="863.36000000000013"/>
  </r>
  <r>
    <n v="10313"/>
    <s v="S32_3522"/>
    <n v="34"/>
    <n v="55.59"/>
    <n v="10"/>
    <x v="70"/>
    <x v="70"/>
    <x v="70"/>
    <n v="6045553392"/>
    <s v="1900 Oak St. "/>
    <s v="Vancouver"/>
    <s v="V3F2K1"/>
    <x v="16"/>
    <n v="1323"/>
    <n v="90300"/>
    <n v="10206"/>
    <d v="2003-12-05T00:00:00"/>
    <d v="2003-12-13T00:00:00"/>
    <d v="2003-12-08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90.0600000000002"/>
    <n v="1142.74"/>
    <n v="747.32000000000016"/>
  </r>
  <r>
    <n v="10313"/>
    <s v="S700_2824"/>
    <n v="30"/>
    <n v="96.09"/>
    <n v="9"/>
    <x v="70"/>
    <x v="70"/>
    <x v="70"/>
    <n v="6045553392"/>
    <s v="1900 Oak St. "/>
    <s v="Vancouver"/>
    <s v="V3F2K1"/>
    <x v="16"/>
    <n v="1323"/>
    <n v="90300"/>
    <n v="10206"/>
    <d v="2003-12-05T00:00:00"/>
    <d v="2003-12-13T00:00:00"/>
    <d v="2003-12-08T00:00:00"/>
    <s v="Shipped"/>
    <n v="6"/>
    <n v="2"/>
    <x v="25"/>
    <x v="1"/>
    <n v="5.4166666666666669E-2"/>
    <s v="Carousel DieCast Legends"/>
    <s v="Features include opening and closing doors. Color: White. _x000a_Measures approximately 9 1/2&quot; Long."/>
    <n v="6934"/>
    <n v="46.53"/>
    <n v="101.15"/>
    <n v="2882.7000000000003"/>
    <n v="1395.9"/>
    <n v="1486.8000000000002"/>
  </r>
  <r>
    <n v="10314"/>
    <s v="S12_1108"/>
    <n v="38"/>
    <n v="176.63"/>
    <n v="5"/>
    <x v="49"/>
    <x v="49"/>
    <x v="49"/>
    <n v="86213555"/>
    <s v="Smagsloget 45 "/>
    <s v="afaerhus"/>
    <n v="8200"/>
    <x v="4"/>
    <n v="1401"/>
    <n v="120800"/>
    <n v="10161"/>
    <d v="2003-10-17T00:00:00"/>
    <d v="2003-10-25T00:00:00"/>
    <d v="2003-10-20T00:00:00"/>
    <s v="Shipped"/>
    <n v="6"/>
    <n v="2"/>
    <x v="40"/>
    <x v="1"/>
    <n v="4.9999999999999996E-2"/>
    <s v="Second Gear Diecast"/>
    <s v="Turnable front wheels; steering function; detailed interior; detailed engine; opening hood; opening trunk; opening doors; and detailed chassis."/>
    <n v="3619"/>
    <n v="95.59"/>
    <n v="207.8"/>
    <n v="6711.94"/>
    <n v="3632.42"/>
    <n v="3079.5199999999995"/>
  </r>
  <r>
    <n v="10314"/>
    <s v="S12_3148"/>
    <n v="46"/>
    <n v="125.4"/>
    <n v="6"/>
    <x v="49"/>
    <x v="49"/>
    <x v="49"/>
    <n v="86213555"/>
    <s v="Smagsloget 45 "/>
    <s v="afaerhus"/>
    <n v="8200"/>
    <x v="4"/>
    <n v="1401"/>
    <n v="120800"/>
    <n v="10161"/>
    <d v="2003-10-17T00:00:00"/>
    <d v="2003-10-25T00:00:00"/>
    <d v="2003-10-20T00:00:00"/>
    <s v="Shipped"/>
    <n v="6"/>
    <n v="2"/>
    <x v="26"/>
    <x v="1"/>
    <n v="5.4166666666666669E-2"/>
    <s v="Welly Diecast Productions"/>
    <s v="1:18 scale die-cast about 10&quot; long doors open, hood opens, trunk opens and wheels roll"/>
    <n v="6906"/>
    <n v="89.14"/>
    <n v="151.08000000000001"/>
    <n v="5768.4000000000005"/>
    <n v="4100.4399999999996"/>
    <n v="1667.9600000000009"/>
  </r>
  <r>
    <n v="10314"/>
    <s v="S12_3891"/>
    <n v="36"/>
    <n v="169.56"/>
    <n v="4"/>
    <x v="49"/>
    <x v="49"/>
    <x v="49"/>
    <n v="86213555"/>
    <s v="Smagsloget 45 "/>
    <s v="afaerhus"/>
    <n v="8200"/>
    <x v="4"/>
    <n v="1401"/>
    <n v="120800"/>
    <n v="10161"/>
    <d v="2003-10-17T00:00:00"/>
    <d v="2003-10-25T00:00:00"/>
    <d v="2003-10-20T00:00:00"/>
    <s v="Shipped"/>
    <n v="6"/>
    <n v="2"/>
    <x v="41"/>
    <x v="1"/>
    <n v="4.9999999999999996E-2"/>
    <s v="Second Gear Diecast"/>
    <s v="Turnable front wheels; steering function; detailed interior; detailed engine; opening hood; opening trunk; opening doors; and detailed chassis."/>
    <n v="1049"/>
    <n v="83.05"/>
    <n v="173.02"/>
    <n v="6104.16"/>
    <n v="2989.7999999999997"/>
    <n v="3114.36"/>
  </r>
  <r>
    <n v="10314"/>
    <s v="S12_4473"/>
    <n v="45"/>
    <n v="95.99"/>
    <n v="14"/>
    <x v="49"/>
    <x v="49"/>
    <x v="49"/>
    <n v="86213555"/>
    <s v="Smagsloget 45 "/>
    <s v="afaerhus"/>
    <n v="8200"/>
    <x v="4"/>
    <n v="1401"/>
    <n v="120800"/>
    <n v="10161"/>
    <d v="2003-10-17T00:00:00"/>
    <d v="2003-10-25T00:00:00"/>
    <d v="2003-10-20T00:00:00"/>
    <s v="Shipped"/>
    <n v="6"/>
    <n v="2"/>
    <x v="27"/>
    <x v="2"/>
    <n v="4.9999999999999996E-2"/>
    <s v="Exoto Designs"/>
    <s v="1:12 scale die-cast about 20&quot; long Hood opens, Rubber wheels"/>
    <n v="6125"/>
    <n v="55.7"/>
    <n v="118.5"/>
    <n v="4319.55"/>
    <n v="2506.5"/>
    <n v="1813.0500000000002"/>
  </r>
  <r>
    <n v="10314"/>
    <s v="S18_2238"/>
    <n v="42"/>
    <n v="135.9"/>
    <n v="13"/>
    <x v="49"/>
    <x v="49"/>
    <x v="49"/>
    <n v="86213555"/>
    <s v="Smagsloget 45 "/>
    <s v="afaerhus"/>
    <n v="8200"/>
    <x v="4"/>
    <n v="1401"/>
    <n v="120800"/>
    <n v="10161"/>
    <d v="2003-10-17T00:00:00"/>
    <d v="2003-10-25T00:00:00"/>
    <d v="2003-10-20T00:00:00"/>
    <s v="Shipped"/>
    <n v="6"/>
    <n v="2"/>
    <x v="28"/>
    <x v="1"/>
    <n v="5.4166666666666669E-2"/>
    <s v="Gearbox Collectibles"/>
    <s v="Turnable front wheels; steering function; detailed interior; detailed engine; opening hood; opening trunk; opening doors; and detailed chassis."/>
    <n v="4724"/>
    <n v="101.51"/>
    <n v="163.72999999999999"/>
    <n v="5707.8"/>
    <n v="4263.42"/>
    <n v="1444.38"/>
  </r>
  <r>
    <n v="10314"/>
    <s v="S18_3140"/>
    <n v="20"/>
    <n v="129.76"/>
    <n v="1"/>
    <x v="49"/>
    <x v="49"/>
    <x v="49"/>
    <n v="86213555"/>
    <s v="Smagsloget 45 "/>
    <s v="afaerhus"/>
    <n v="8200"/>
    <x v="4"/>
    <n v="1401"/>
    <n v="120800"/>
    <n v="10161"/>
    <d v="2003-10-17T00:00:00"/>
    <d v="2003-10-25T00:00:00"/>
    <d v="2003-10-20T00:00:00"/>
    <s v="Shipped"/>
    <n v="6"/>
    <n v="2"/>
    <x v="42"/>
    <x v="0"/>
    <n v="5.4166666666666669E-2"/>
    <s v="Unimax Art Galleries"/>
    <s v="Features opening trunk,  working steering system"/>
    <n v="3913"/>
    <n v="68.3"/>
    <n v="136.59"/>
    <n v="2595.1999999999998"/>
    <n v="1366"/>
    <n v="1229.1999999999998"/>
  </r>
  <r>
    <n v="10314"/>
    <s v="S18_3259"/>
    <n v="23"/>
    <n v="84.71"/>
    <n v="3"/>
    <x v="49"/>
    <x v="49"/>
    <x v="49"/>
    <n v="86213555"/>
    <s v="Smagsloget 45 "/>
    <s v="afaerhus"/>
    <n v="8200"/>
    <x v="4"/>
    <n v="1401"/>
    <n v="120800"/>
    <n v="10161"/>
    <d v="2003-10-17T00:00:00"/>
    <d v="2003-10-25T00:00:00"/>
    <d v="2003-10-20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1948.33"/>
    <n v="1553.88"/>
    <n v="394.44999999999982"/>
  </r>
  <r>
    <n v="10314"/>
    <s v="S18_4027"/>
    <n v="29"/>
    <n v="129.26"/>
    <n v="8"/>
    <x v="49"/>
    <x v="49"/>
    <x v="49"/>
    <n v="86213555"/>
    <s v="Smagsloget 45 "/>
    <s v="afaerhus"/>
    <n v="8200"/>
    <x v="4"/>
    <n v="1401"/>
    <n v="120800"/>
    <n v="10161"/>
    <d v="2003-10-17T00:00:00"/>
    <d v="2003-10-25T00:00:00"/>
    <d v="2003-10-20T00:00:00"/>
    <s v="Shipped"/>
    <n v="6"/>
    <n v="2"/>
    <x v="31"/>
    <x v="1"/>
    <n v="5.4166666666666669E-2"/>
    <s v="Min Lin Diecast"/>
    <s v="Features include opening and closing doors. Color: White."/>
    <n v="5545"/>
    <n v="91.92"/>
    <n v="143.62"/>
    <n v="3748.54"/>
    <n v="2665.68"/>
    <n v="1082.8600000000001"/>
  </r>
  <r>
    <n v="10314"/>
    <s v="S24_1444"/>
    <n v="44"/>
    <n v="51.44"/>
    <n v="11"/>
    <x v="49"/>
    <x v="49"/>
    <x v="49"/>
    <n v="86213555"/>
    <s v="Smagsloget 45 "/>
    <s v="afaerhus"/>
    <n v="8200"/>
    <x v="4"/>
    <n v="1401"/>
    <n v="120800"/>
    <n v="10161"/>
    <d v="2003-10-17T00:00:00"/>
    <d v="2003-10-25T00:00:00"/>
    <d v="2003-10-20T00:00:00"/>
    <s v="Shipped"/>
    <n v="6"/>
    <n v="2"/>
    <x v="32"/>
    <x v="1"/>
    <n v="5.8333333333333327E-2"/>
    <s v="Highway 66 Mini Classics"/>
    <s v="1:24 scale die-cast about 18&quot; long doors open, hood opens and rubber wheels"/>
    <n v="4074"/>
    <n v="32.369999999999997"/>
    <n v="57.8"/>
    <n v="2263.3599999999997"/>
    <n v="1424.28"/>
    <n v="839.0799999999997"/>
  </r>
  <r>
    <n v="10314"/>
    <s v="S24_2840"/>
    <n v="39"/>
    <n v="31.82"/>
    <n v="15"/>
    <x v="49"/>
    <x v="49"/>
    <x v="49"/>
    <n v="86213555"/>
    <s v="Smagsloget 45 "/>
    <s v="afaerhus"/>
    <n v="8200"/>
    <x v="4"/>
    <n v="1401"/>
    <n v="120800"/>
    <n v="10161"/>
    <d v="2003-10-17T00:00:00"/>
    <d v="2003-10-25T00:00:00"/>
    <d v="2003-10-20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240.98"/>
    <n v="620.49"/>
    <n v="620.49"/>
  </r>
  <r>
    <n v="10314"/>
    <s v="S24_4048"/>
    <n v="38"/>
    <n v="111.18"/>
    <n v="10"/>
    <x v="49"/>
    <x v="49"/>
    <x v="49"/>
    <n v="86213555"/>
    <s v="Smagsloget 45 "/>
    <s v="afaerhus"/>
    <n v="8200"/>
    <x v="4"/>
    <n v="1401"/>
    <n v="120800"/>
    <n v="10161"/>
    <d v="2003-10-17T00:00:00"/>
    <d v="2003-10-25T00:00:00"/>
    <d v="2003-10-20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4224.84"/>
    <n v="2651.64"/>
    <n v="1573.2000000000003"/>
  </r>
  <r>
    <n v="10314"/>
    <s v="S32_3207"/>
    <n v="35"/>
    <n v="58.41"/>
    <n v="9"/>
    <x v="49"/>
    <x v="49"/>
    <x v="49"/>
    <n v="86213555"/>
    <s v="Smagsloget 45 "/>
    <s v="afaerhus"/>
    <n v="8200"/>
    <x v="4"/>
    <n v="1401"/>
    <n v="120800"/>
    <n v="10161"/>
    <d v="2003-10-17T00:00:00"/>
    <d v="2003-10-25T00:00:00"/>
    <d v="2003-10-20T00:00:00"/>
    <s v="Shipped"/>
    <n v="6"/>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044.35"/>
    <n v="935.19999999999993"/>
    <n v="1109.1500000000001"/>
  </r>
  <r>
    <n v="10314"/>
    <s v="S50_1392"/>
    <n v="28"/>
    <n v="115.75"/>
    <n v="12"/>
    <x v="49"/>
    <x v="49"/>
    <x v="49"/>
    <n v="86213555"/>
    <s v="Smagsloget 45 "/>
    <s v="afaerhus"/>
    <n v="8200"/>
    <x v="4"/>
    <n v="1401"/>
    <n v="120800"/>
    <n v="10161"/>
    <d v="2003-10-17T00:00:00"/>
    <d v="2003-10-25T00:00:00"/>
    <d v="2003-10-20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241"/>
    <n v="1912.1200000000001"/>
    <n v="1328.8799999999999"/>
  </r>
  <r>
    <n v="10314"/>
    <s v="S50_1514"/>
    <n v="38"/>
    <n v="50.38"/>
    <n v="7"/>
    <x v="49"/>
    <x v="49"/>
    <x v="49"/>
    <n v="86213555"/>
    <s v="Smagsloget 45 "/>
    <s v="afaerhus"/>
    <n v="8200"/>
    <x v="4"/>
    <n v="1401"/>
    <n v="120800"/>
    <n v="10161"/>
    <d v="2003-10-17T00:00:00"/>
    <d v="2003-10-25T00:00:00"/>
    <d v="2003-10-20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914.44"/>
    <n v="1424.6200000000001"/>
    <n v="489.81999999999994"/>
  </r>
  <r>
    <n v="10314"/>
    <s v="S700_1938"/>
    <n v="23"/>
    <n v="83.15"/>
    <n v="2"/>
    <x v="49"/>
    <x v="49"/>
    <x v="49"/>
    <n v="86213555"/>
    <s v="Smagsloget 45 "/>
    <s v="afaerhus"/>
    <n v="8200"/>
    <x v="4"/>
    <n v="1401"/>
    <n v="120800"/>
    <n v="10161"/>
    <d v="2003-10-17T00:00:00"/>
    <d v="2003-10-25T00:00:00"/>
    <d v="2003-10-20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1912.45"/>
    <n v="995.9"/>
    <n v="916.55000000000007"/>
  </r>
  <r>
    <n v="10315"/>
    <s v="S18_4522"/>
    <n v="36"/>
    <n v="78.12"/>
    <n v="7"/>
    <x v="92"/>
    <x v="92"/>
    <x v="92"/>
    <n v="40678555"/>
    <s v="67, rue des Cinquante Otages "/>
    <s v="Nantes"/>
    <n v="44000"/>
    <x v="9"/>
    <n v="1370"/>
    <n v="118200"/>
    <n v="10275"/>
    <d v="2004-07-23T00:00:00"/>
    <d v="2004-08-02T00:00:00"/>
    <d v="2004-07-29T00:00:00"/>
    <s v="Shipped"/>
    <n v="7"/>
    <n v="5"/>
    <x v="44"/>
    <x v="0"/>
    <n v="5.4166666666666669E-2"/>
    <s v="Exoto Designs"/>
    <s v="Features opening trunk,  working steering system"/>
    <n v="8290"/>
    <n v="52.66"/>
    <n v="87.77"/>
    <n v="2812.32"/>
    <n v="1895.7599999999998"/>
    <n v="916.5600000000004"/>
  </r>
  <r>
    <n v="10315"/>
    <s v="S24_2011"/>
    <n v="35"/>
    <n v="111.83"/>
    <n v="6"/>
    <x v="92"/>
    <x v="92"/>
    <x v="92"/>
    <n v="40678555"/>
    <s v="67, rue des Cinquante Otages "/>
    <s v="Nantes"/>
    <n v="44000"/>
    <x v="9"/>
    <n v="1370"/>
    <n v="118200"/>
    <n v="10275"/>
    <d v="2004-07-23T00:00:00"/>
    <d v="2004-08-02T00:00:00"/>
    <d v="2004-07-29T00:00:00"/>
    <s v="Shipped"/>
    <n v="7"/>
    <n v="5"/>
    <x v="45"/>
    <x v="4"/>
    <n v="5.8333333333333327E-2"/>
    <s v="Carousel DieCast Legends"/>
    <s v="All wood with canvas sails. Many extras including rigging, long boats, pilot house, anchors, etc. Comes with 4 masts, all square-rigged."/>
    <n v="1898"/>
    <n v="82.34"/>
    <n v="122.89"/>
    <n v="3914.0499999999997"/>
    <n v="2881.9"/>
    <n v="1032.1499999999996"/>
  </r>
  <r>
    <n v="10315"/>
    <s v="S24_3151"/>
    <n v="24"/>
    <n v="78.77"/>
    <n v="1"/>
    <x v="92"/>
    <x v="92"/>
    <x v="92"/>
    <n v="40678555"/>
    <s v="67, rue des Cinquante Otages "/>
    <s v="Nantes"/>
    <n v="44000"/>
    <x v="9"/>
    <n v="1370"/>
    <n v="118200"/>
    <n v="10275"/>
    <d v="2004-07-23T00:00:00"/>
    <d v="2004-08-02T00:00:00"/>
    <d v="2004-07-29T00:00:00"/>
    <s v="Shipped"/>
    <n v="7"/>
    <n v="5"/>
    <x v="46"/>
    <x v="0"/>
    <n v="5.8333333333333327E-2"/>
    <s v="Min Lin Diecast"/>
    <s v="This model features chrome trim and grille, opening hood, opening doors, opening trunk, detailed engine, working steering system. Color white."/>
    <n v="9173"/>
    <n v="46.91"/>
    <n v="88.51"/>
    <n v="1890.48"/>
    <n v="1125.8399999999999"/>
    <n v="764.6400000000001"/>
  </r>
  <r>
    <n v="10315"/>
    <s v="S700_1138"/>
    <n v="41"/>
    <n v="60.67"/>
    <n v="2"/>
    <x v="92"/>
    <x v="92"/>
    <x v="92"/>
    <n v="40678555"/>
    <s v="67, rue des Cinquante Otages "/>
    <s v="Nantes"/>
    <n v="44000"/>
    <x v="9"/>
    <n v="1370"/>
    <n v="118200"/>
    <n v="10275"/>
    <d v="2004-07-23T00:00:00"/>
    <d v="2004-08-02T00:00:00"/>
    <d v="2004-07-29T00:00:00"/>
    <s v="Shipped"/>
    <n v="7"/>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87.4700000000003"/>
    <n v="1394"/>
    <n v="1093.4700000000003"/>
  </r>
  <r>
    <n v="10315"/>
    <s v="S700_3505"/>
    <n v="31"/>
    <n v="99.17"/>
    <n v="3"/>
    <x v="92"/>
    <x v="92"/>
    <x v="92"/>
    <n v="40678555"/>
    <s v="67, rue des Cinquante Otages "/>
    <s v="Nantes"/>
    <n v="44000"/>
    <x v="9"/>
    <n v="1370"/>
    <n v="118200"/>
    <n v="10275"/>
    <d v="2004-07-23T00:00:00"/>
    <d v="2004-08-02T00:00:00"/>
    <d v="2004-07-29T00:00:00"/>
    <s v="Shipped"/>
    <n v="7"/>
    <n v="5"/>
    <x v="51"/>
    <x v="4"/>
    <n v="0.52777777777777779"/>
    <s v="Carousel DieCast Legends"/>
    <s v="Completed model measures 19 1/2 inches long, 9 inches high, 3inches wide and is in barn red/black. All wood and metal."/>
    <n v="1956"/>
    <n v="51.09"/>
    <n v="100.17"/>
    <n v="3074.27"/>
    <n v="1583.7900000000002"/>
    <n v="1490.4799999999998"/>
  </r>
  <r>
    <n v="10315"/>
    <s v="S700_3962"/>
    <n v="37"/>
    <n v="88.39"/>
    <n v="4"/>
    <x v="92"/>
    <x v="92"/>
    <x v="92"/>
    <n v="40678555"/>
    <s v="67, rue des Cinquante Otages "/>
    <s v="Nantes"/>
    <n v="44000"/>
    <x v="9"/>
    <n v="1370"/>
    <n v="118200"/>
    <n v="10275"/>
    <d v="2004-07-23T00:00:00"/>
    <d v="2004-08-02T00:00:00"/>
    <d v="2004-07-29T00:00:00"/>
    <s v="Shipped"/>
    <n v="7"/>
    <n v="5"/>
    <x v="52"/>
    <x v="4"/>
    <n v="0.52777777777777779"/>
    <s v="Welly Diecast Productions"/>
    <s v="Exact replica. Wood and Metal. Many extras including rigging, long boats, pilot house, anchors, etc. Comes with three masts, all square-rigged."/>
    <n v="5088"/>
    <n v="53.63"/>
    <n v="99.31"/>
    <n v="3270.43"/>
    <n v="1984.3100000000002"/>
    <n v="1286.1199999999997"/>
  </r>
  <r>
    <n v="10315"/>
    <s v="S72_3212"/>
    <n v="40"/>
    <n v="51.32"/>
    <n v="5"/>
    <x v="92"/>
    <x v="92"/>
    <x v="92"/>
    <n v="40678555"/>
    <s v="67, rue des Cinquante Otages "/>
    <s v="Nantes"/>
    <n v="44000"/>
    <x v="9"/>
    <n v="1370"/>
    <n v="118200"/>
    <n v="10275"/>
    <d v="2004-07-23T00:00:00"/>
    <d v="2004-08-02T00:00:00"/>
    <d v="2004-07-29T00:00:00"/>
    <s v="Shipped"/>
    <n v="7"/>
    <n v="5"/>
    <x v="53"/>
    <x v="4"/>
    <n v="9.1666666666666674E-2"/>
    <s v="Unimax Art Galleries"/>
    <s v="Measures 38 inches Long x 33 3/4 inches High. Includes a stand._x000a_Many extras including rigging, long boats, pilot house, anchors, etc. Comes with 2 masts, all square-rigged"/>
    <n v="414"/>
    <n v="33.299999999999997"/>
    <n v="54.6"/>
    <n v="2052.8000000000002"/>
    <n v="1332"/>
    <n v="720.80000000000018"/>
  </r>
  <r>
    <n v="10316"/>
    <s v="S10_4757"/>
    <n v="33"/>
    <n v="126.48"/>
    <n v="17"/>
    <x v="81"/>
    <x v="81"/>
    <x v="81"/>
    <n v="1985558888"/>
    <s v="Garden House Crowther Way 23"/>
    <s v="Cowes"/>
    <s v="PO317PJ"/>
    <x v="7"/>
    <n v="1501"/>
    <n v="93900"/>
    <n v="10232"/>
    <d v="2004-03-20T00:00:00"/>
    <d v="2004-03-30T00:00:00"/>
    <d v="2004-03-25T00:00:00"/>
    <s v="Shipped"/>
    <n v="7"/>
    <n v="4"/>
    <x v="39"/>
    <x v="1"/>
    <n v="4.8611111111111112E-2"/>
    <s v="Motor City Art Classics"/>
    <s v="Features include: Turnable front wheels; steering function; detailed interior; detailed engine; opening hood; opening trunk; opening doors; and detailed chassis."/>
    <n v="3252"/>
    <n v="85.68"/>
    <n v="136"/>
    <n v="4173.84"/>
    <n v="2827.44"/>
    <n v="1346.4"/>
  </r>
  <r>
    <n v="10316"/>
    <s v="S18_1662"/>
    <n v="27"/>
    <n v="140.34"/>
    <n v="9"/>
    <x v="81"/>
    <x v="81"/>
    <x v="81"/>
    <n v="1985558888"/>
    <s v="Garden House Crowther Way 23"/>
    <s v="Cowes"/>
    <s v="PO317PJ"/>
    <x v="7"/>
    <n v="1501"/>
    <n v="93900"/>
    <n v="10232"/>
    <d v="2004-03-20T00:00:00"/>
    <d v="2004-03-30T00:00:00"/>
    <d v="2004-03-25T00:00:00"/>
    <s v="Shipped"/>
    <n v="7"/>
    <n v="4"/>
    <x v="54"/>
    <x v="5"/>
    <n v="5.4166666666666669E-2"/>
    <s v="Red Start Diecast"/>
    <s v="1:18 scale replica of actual Army's UH-60L BLACK HAWK Helicopter. 100% hand-assembled. Features rotating rotor blades, propeller blades and rubber wheels."/>
    <n v="5330"/>
    <n v="77.27"/>
    <n v="157.69"/>
    <n v="3789.1800000000003"/>
    <n v="2086.29"/>
    <n v="1702.8900000000003"/>
  </r>
  <r>
    <n v="10316"/>
    <s v="S18_3029"/>
    <n v="21"/>
    <n v="72.260000000000005"/>
    <n v="15"/>
    <x v="81"/>
    <x v="81"/>
    <x v="81"/>
    <n v="1985558888"/>
    <s v="Garden House Crowther Way 23"/>
    <s v="Cowes"/>
    <s v="PO317PJ"/>
    <x v="7"/>
    <n v="1501"/>
    <n v="93900"/>
    <n v="10232"/>
    <d v="2004-03-20T00:00:00"/>
    <d v="2004-03-30T00:00:00"/>
    <d v="2004-03-25T00:00:00"/>
    <s v="Shipped"/>
    <n v="7"/>
    <n v="4"/>
    <x v="56"/>
    <x v="4"/>
    <n v="5.4166666666666669E-2"/>
    <s v="Min Lin Diecast"/>
    <s v="Exact replica. Wood and Metal. Many extras including rigging, long boats, pilot house, anchors, etc. Comes with three masts, all square-rigged."/>
    <n v="4259"/>
    <n v="51.61"/>
    <n v="86.02"/>
    <n v="1517.46"/>
    <n v="1083.81"/>
    <n v="433.65000000000009"/>
  </r>
  <r>
    <n v="10316"/>
    <s v="S18_3856"/>
    <n v="47"/>
    <n v="89.99"/>
    <n v="14"/>
    <x v="81"/>
    <x v="81"/>
    <x v="81"/>
    <n v="1985558888"/>
    <s v="Garden House Crowther Way 23"/>
    <s v="Cowes"/>
    <s v="PO317PJ"/>
    <x v="7"/>
    <n v="1501"/>
    <n v="93900"/>
    <n v="10232"/>
    <d v="2004-03-20T00:00:00"/>
    <d v="2004-03-30T00:00:00"/>
    <d v="2004-03-25T00:00:00"/>
    <s v="Shipped"/>
    <n v="7"/>
    <n v="4"/>
    <x v="57"/>
    <x v="0"/>
    <n v="5.4166666666666669E-2"/>
    <s v="Exoto Designs"/>
    <s v="Features opening hood, opening doors, opening trunk, wide white wall tires, front door arm rests, working steering system, leather upholstery. Color black."/>
    <n v="2378"/>
    <n v="64.58"/>
    <n v="105.87"/>
    <n v="4229.53"/>
    <n v="3035.2599999999998"/>
    <n v="1194.27"/>
  </r>
  <r>
    <n v="10316"/>
    <s v="S24_1785"/>
    <n v="25"/>
    <n v="93.01"/>
    <n v="1"/>
    <x v="81"/>
    <x v="81"/>
    <x v="81"/>
    <n v="1985558888"/>
    <s v="Garden House Crowther Way 23"/>
    <s v="Cowes"/>
    <s v="PO317PJ"/>
    <x v="7"/>
    <n v="1501"/>
    <n v="93900"/>
    <n v="10232"/>
    <d v="2004-03-20T00:00:00"/>
    <d v="2004-03-30T00:00:00"/>
    <d v="2004-03-25T00:00:00"/>
    <s v="Shipped"/>
    <n v="7"/>
    <n v="4"/>
    <x v="58"/>
    <x v="5"/>
    <n v="5.8333333333333327E-2"/>
    <s v="Classic Metal Creations"/>
    <s v="Official logos and insignias"/>
    <n v="3627"/>
    <n v="66.739999999999995"/>
    <n v="109.42"/>
    <n v="2325.25"/>
    <n v="1668.4999999999998"/>
    <n v="656.75000000000023"/>
  </r>
  <r>
    <n v="10316"/>
    <s v="S24_2841"/>
    <n v="34"/>
    <n v="67.14"/>
    <n v="10"/>
    <x v="81"/>
    <x v="81"/>
    <x v="81"/>
    <n v="1985558888"/>
    <s v="Garden House Crowther Way 23"/>
    <s v="Cowes"/>
    <s v="PO317PJ"/>
    <x v="7"/>
    <n v="1501"/>
    <n v="93900"/>
    <n v="10232"/>
    <d v="2004-03-20T00:00:00"/>
    <d v="2004-03-30T00:00:00"/>
    <d v="2004-03-25T00:00:00"/>
    <s v="Shipped"/>
    <n v="7"/>
    <n v="4"/>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282.7600000000002"/>
    <n v="1164.5"/>
    <n v="1118.2600000000002"/>
  </r>
  <r>
    <n v="10316"/>
    <s v="S24_3420"/>
    <n v="47"/>
    <n v="55.23"/>
    <n v="11"/>
    <x v="81"/>
    <x v="81"/>
    <x v="81"/>
    <n v="1985558888"/>
    <s v="Garden House Crowther Way 23"/>
    <s v="Cowes"/>
    <s v="PO317PJ"/>
    <x v="7"/>
    <n v="1501"/>
    <n v="93900"/>
    <n v="10232"/>
    <d v="2004-03-20T00:00:00"/>
    <d v="2004-03-30T00:00:00"/>
    <d v="2004-03-25T00:00:00"/>
    <s v="Shipped"/>
    <n v="7"/>
    <n v="4"/>
    <x v="60"/>
    <x v="0"/>
    <n v="5.8333333333333327E-2"/>
    <s v="Autoart Studio Design"/>
    <s v="Features opening hood, opening doors, opening trunk, wide white wall tires, front door arm rests, working steering system"/>
    <n v="2902"/>
    <n v="26.3"/>
    <n v="65.75"/>
    <n v="2595.81"/>
    <n v="1236.1000000000001"/>
    <n v="1359.7099999999998"/>
  </r>
  <r>
    <n v="10316"/>
    <s v="S24_3816"/>
    <n v="25"/>
    <n v="77.150000000000006"/>
    <n v="16"/>
    <x v="81"/>
    <x v="81"/>
    <x v="81"/>
    <n v="1985558888"/>
    <s v="Garden House Crowther Way 23"/>
    <s v="Cowes"/>
    <s v="PO317PJ"/>
    <x v="7"/>
    <n v="1501"/>
    <n v="93900"/>
    <n v="10232"/>
    <d v="2004-03-20T00:00:00"/>
    <d v="2004-03-30T00:00:00"/>
    <d v="2004-03-25T00:00:00"/>
    <s v="Shipped"/>
    <n v="7"/>
    <n v="4"/>
    <x v="47"/>
    <x v="0"/>
    <n v="5.8333333333333327E-2"/>
    <s v="Carousel DieCast Legends"/>
    <s v="Chrome Trim, Chrome Grille, Opening Hood, Opening Doors, Opening Trunk, Detailed Engine, Working Steering System. Color black."/>
    <n v="6621"/>
    <n v="48.64"/>
    <n v="83.86"/>
    <n v="1928.7500000000002"/>
    <n v="1216"/>
    <n v="712.75000000000023"/>
  </r>
  <r>
    <n v="10316"/>
    <s v="S24_3949"/>
    <n v="30"/>
    <n v="67.56"/>
    <n v="8"/>
    <x v="81"/>
    <x v="81"/>
    <x v="81"/>
    <n v="1985558888"/>
    <s v="Garden House Crowther Way 23"/>
    <s v="Cowes"/>
    <s v="PO317PJ"/>
    <x v="7"/>
    <n v="1501"/>
    <n v="93900"/>
    <n v="10232"/>
    <d v="2004-03-20T00:00:00"/>
    <d v="2004-03-30T00:00:00"/>
    <d v="2004-03-25T00:00:00"/>
    <s v="Shipped"/>
    <n v="7"/>
    <n v="4"/>
    <x v="61"/>
    <x v="5"/>
    <n v="5.8333333333333327E-2"/>
    <s v="Second Gear Diecast"/>
    <s v="Has retractable wheels and comes with a stand. Official logos and insignias."/>
    <n v="6812"/>
    <n v="29.34"/>
    <n v="68.239999999999995"/>
    <n v="2026.8000000000002"/>
    <n v="880.2"/>
    <n v="1146.6000000000001"/>
  </r>
  <r>
    <n v="10316"/>
    <s v="S32_4289"/>
    <n v="24"/>
    <n v="59.16"/>
    <n v="2"/>
    <x v="81"/>
    <x v="81"/>
    <x v="81"/>
    <n v="1985558888"/>
    <s v="Garden House Crowther Way 23"/>
    <s v="Cowes"/>
    <s v="PO317PJ"/>
    <x v="7"/>
    <n v="1501"/>
    <n v="93900"/>
    <n v="10232"/>
    <d v="2004-03-20T00:00:00"/>
    <d v="2004-03-30T00:00:00"/>
    <d v="2004-03-25T00:00:00"/>
    <s v="Shipped"/>
    <n v="7"/>
    <n v="4"/>
    <x v="63"/>
    <x v="0"/>
    <n v="6.3888888888888884E-2"/>
    <s v="Highway 66 Mini Classics"/>
    <s v="This model features grille-mounted chrome horn, lift-up louvered hood, fold-down rumble seat, working steering system"/>
    <n v="136"/>
    <n v="33.020000000000003"/>
    <n v="68.790000000000006"/>
    <n v="1419.84"/>
    <n v="792.48"/>
    <n v="627.3599999999999"/>
  </r>
  <r>
    <n v="10316"/>
    <s v="S50_1341"/>
    <n v="34"/>
    <n v="36.659999999999997"/>
    <n v="3"/>
    <x v="81"/>
    <x v="81"/>
    <x v="81"/>
    <n v="1985558888"/>
    <s v="Garden House Crowther Way 23"/>
    <s v="Cowes"/>
    <s v="PO317PJ"/>
    <x v="7"/>
    <n v="1501"/>
    <n v="93900"/>
    <n v="10232"/>
    <d v="2004-03-20T00:00:00"/>
    <d v="2004-03-30T00:00:00"/>
    <d v="2004-03-25T00:00:00"/>
    <s v="Shipped"/>
    <n v="7"/>
    <n v="4"/>
    <x v="64"/>
    <x v="0"/>
    <n v="7.6388888888888895E-2"/>
    <s v="Studio M Art Models"/>
    <s v="Features opening trunk,  working steering system"/>
    <n v="7062"/>
    <n v="27.06"/>
    <n v="43.64"/>
    <n v="1246.4399999999998"/>
    <n v="920.04"/>
    <n v="326.39999999999986"/>
  </r>
  <r>
    <n v="10316"/>
    <s v="S700_1691"/>
    <n v="34"/>
    <n v="74.900000000000006"/>
    <n v="4"/>
    <x v="81"/>
    <x v="81"/>
    <x v="81"/>
    <n v="1985558888"/>
    <s v="Garden House Crowther Way 23"/>
    <s v="Cowes"/>
    <s v="PO317PJ"/>
    <x v="7"/>
    <n v="1501"/>
    <n v="93900"/>
    <n v="10232"/>
    <d v="2004-03-20T00:00:00"/>
    <d v="2004-03-30T00:00:00"/>
    <d v="2004-03-25T00:00:00"/>
    <s v="Shipped"/>
    <n v="7"/>
    <n v="4"/>
    <x v="65"/>
    <x v="5"/>
    <n v="0.52777777777777779"/>
    <s v="Min Lin Diecast"/>
    <s v="Exact replia with official logos and insignias and retractable wheels"/>
    <n v="5841"/>
    <n v="51.15"/>
    <n v="91.34"/>
    <n v="2546.6000000000004"/>
    <n v="1739.1"/>
    <n v="807.50000000000045"/>
  </r>
  <r>
    <n v="10316"/>
    <s v="S700_2047"/>
    <n v="45"/>
    <n v="73.319999999999993"/>
    <n v="13"/>
    <x v="81"/>
    <x v="81"/>
    <x v="81"/>
    <n v="1985558888"/>
    <s v="Garden House Crowther Way 23"/>
    <s v="Cowes"/>
    <s v="PO317PJ"/>
    <x v="7"/>
    <n v="1501"/>
    <n v="93900"/>
    <n v="10232"/>
    <d v="2004-03-20T00:00:00"/>
    <d v="2004-03-30T00:00:00"/>
    <d v="2004-03-25T00:00:00"/>
    <s v="Shipped"/>
    <n v="7"/>
    <n v="4"/>
    <x v="66"/>
    <x v="4"/>
    <n v="0.52777777777777779"/>
    <s v="Unimax Art Galleries"/>
    <s v="Measures 30 inches Long x 27 1/2 inches High x 4 3/4 inches Wide. _x000a_Many extras including rigging, long boats, pilot house, anchors, etc. Comes with three masts, all square-rigged."/>
    <n v="3501"/>
    <n v="39.83"/>
    <n v="90.52"/>
    <n v="3299.3999999999996"/>
    <n v="1792.35"/>
    <n v="1507.0499999999997"/>
  </r>
  <r>
    <n v="10316"/>
    <s v="S700_2466"/>
    <n v="23"/>
    <n v="85.76"/>
    <n v="6"/>
    <x v="81"/>
    <x v="81"/>
    <x v="81"/>
    <n v="1985558888"/>
    <s v="Garden House Crowther Way 23"/>
    <s v="Cowes"/>
    <s v="PO317PJ"/>
    <x v="7"/>
    <n v="1501"/>
    <n v="93900"/>
    <n v="10232"/>
    <d v="2004-03-20T00:00:00"/>
    <d v="2004-03-30T00:00:00"/>
    <d v="2004-03-25T00:00:00"/>
    <s v="Shipped"/>
    <n v="7"/>
    <n v="4"/>
    <x v="67"/>
    <x v="5"/>
    <n v="0.52777777777777779"/>
    <s v="Motor City Art Classics"/>
    <s v="Official logos and insignias. Working steering system. Rotating jet engines"/>
    <n v="9653"/>
    <n v="68.8"/>
    <n v="99.72"/>
    <n v="1972.48"/>
    <n v="1582.3999999999999"/>
    <n v="390.08000000000015"/>
  </r>
  <r>
    <n v="10316"/>
    <s v="S700_2610"/>
    <n v="48"/>
    <n v="67.22"/>
    <n v="18"/>
    <x v="81"/>
    <x v="81"/>
    <x v="81"/>
    <n v="1985558888"/>
    <s v="Garden House Crowther Way 23"/>
    <s v="Cowes"/>
    <s v="PO317PJ"/>
    <x v="7"/>
    <n v="1501"/>
    <n v="93900"/>
    <n v="10232"/>
    <d v="2004-03-20T00:00:00"/>
    <d v="2004-03-30T00:00:00"/>
    <d v="2004-03-25T00:00:00"/>
    <s v="Shipped"/>
    <n v="7"/>
    <n v="4"/>
    <x v="50"/>
    <x v="4"/>
    <n v="0.52777777777777779"/>
    <s v="Red Start Diecast"/>
    <s v="All wood with canvas sails. Measures 31 1/2&quot; Length x 22 3/8&quot; High x 8 1/4&quot; Width. Extras include 4 boats on deck, sea sprite on bow, anchors, copper railing, pilot houses, etc."/>
    <n v="7083"/>
    <n v="33.97"/>
    <n v="72.28"/>
    <n v="3226.56"/>
    <n v="1630.56"/>
    <n v="1596"/>
  </r>
  <r>
    <n v="10316"/>
    <s v="S700_3167"/>
    <n v="48"/>
    <n v="77.599999999999994"/>
    <n v="5"/>
    <x v="81"/>
    <x v="81"/>
    <x v="81"/>
    <n v="1985558888"/>
    <s v="Garden House Crowther Way 23"/>
    <s v="Cowes"/>
    <s v="PO317PJ"/>
    <x v="7"/>
    <n v="1501"/>
    <n v="93900"/>
    <n v="10232"/>
    <d v="2004-03-20T00:00:00"/>
    <d v="2004-03-30T00:00:00"/>
    <d v="2004-03-25T00:00:00"/>
    <s v="Shipped"/>
    <n v="7"/>
    <n v="4"/>
    <x v="69"/>
    <x v="5"/>
    <n v="9.1666666666666674E-2"/>
    <s v="Motor City Art Classics"/>
    <s v="10&quot; Wingspan with retractable landing gears.Comes with pilot"/>
    <n v="551"/>
    <n v="54.4"/>
    <n v="80"/>
    <n v="3724.7999999999997"/>
    <n v="2611.1999999999998"/>
    <n v="1113.5999999999999"/>
  </r>
  <r>
    <n v="10316"/>
    <s v="S700_4002"/>
    <n v="44"/>
    <n v="68.11"/>
    <n v="7"/>
    <x v="81"/>
    <x v="81"/>
    <x v="81"/>
    <n v="1985558888"/>
    <s v="Garden House Crowther Way 23"/>
    <s v="Cowes"/>
    <s v="PO317PJ"/>
    <x v="7"/>
    <n v="1501"/>
    <n v="93900"/>
    <n v="10232"/>
    <d v="2004-03-20T00:00:00"/>
    <d v="2004-03-30T00:00:00"/>
    <d v="2004-03-25T00:00:00"/>
    <s v="Shipped"/>
    <n v="7"/>
    <n v="4"/>
    <x v="70"/>
    <x v="5"/>
    <n v="0.52777777777777779"/>
    <s v="Second Gear Diecast"/>
    <s v="Polished finish. Exact replia with official logos and insignias and retractable wheels"/>
    <n v="8820"/>
    <n v="36.270000000000003"/>
    <n v="74.03"/>
    <n v="2996.84"/>
    <n v="1595.88"/>
    <n v="1400.96"/>
  </r>
  <r>
    <n v="10316"/>
    <s v="S72_1253"/>
    <n v="34"/>
    <n v="43.7"/>
    <n v="12"/>
    <x v="81"/>
    <x v="81"/>
    <x v="81"/>
    <n v="1985558888"/>
    <s v="Garden House Crowther Way 23"/>
    <s v="Cowes"/>
    <s v="PO317PJ"/>
    <x v="7"/>
    <n v="1501"/>
    <n v="93900"/>
    <n v="10232"/>
    <d v="2004-03-20T00:00:00"/>
    <d v="2004-03-30T00:00:00"/>
    <d v="2004-03-25T00:00:00"/>
    <s v="Shipped"/>
    <n v="7"/>
    <n v="4"/>
    <x v="71"/>
    <x v="5"/>
    <n v="9.1666666666666674E-2"/>
    <s v="Motor City Art Classics"/>
    <s v="10&quot; Wingspan with retractable landing gears.Comes with pilot"/>
    <n v="4857"/>
    <n v="32.770000000000003"/>
    <n v="49.66"/>
    <n v="1485.8000000000002"/>
    <n v="1114.18"/>
    <n v="371.62000000000012"/>
  </r>
  <r>
    <n v="10317"/>
    <s v="S24_4278"/>
    <n v="35"/>
    <n v="69.55"/>
    <n v="1"/>
    <x v="35"/>
    <x v="35"/>
    <x v="35"/>
    <n v="6505556809"/>
    <s v="9408 Furth Circle "/>
    <s v="Burlingame"/>
    <n v="94217"/>
    <x v="0"/>
    <n v="1165"/>
    <n v="84600"/>
    <n v="10140"/>
    <d v="2003-07-24T00:00:00"/>
    <d v="2003-08-02T00:00:00"/>
    <d v="2003-07-30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434.25"/>
    <n v="1268.05"/>
    <n v="1166.2"/>
  </r>
  <r>
    <n v="10318"/>
    <s v="S10_1678"/>
    <n v="46"/>
    <n v="84.22"/>
    <n v="1"/>
    <x v="91"/>
    <x v="91"/>
    <x v="91"/>
    <n v="2155551555"/>
    <s v="7586 Pompton St. "/>
    <s v="Allentown"/>
    <n v="70267"/>
    <x v="0"/>
    <n v="1216"/>
    <n v="100600"/>
    <n v="10272"/>
    <d v="2004-07-20T00:00:00"/>
    <d v="2004-07-26T00:00:00"/>
    <d v="2004-07-22T00:00:00"/>
    <s v="Shipped"/>
    <n v="5"/>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874.12"/>
    <n v="2245.2600000000002"/>
    <n v="1628.8599999999997"/>
  </r>
  <r>
    <n v="10318"/>
    <s v="S10_2016"/>
    <n v="45"/>
    <n v="102.29"/>
    <n v="4"/>
    <x v="91"/>
    <x v="91"/>
    <x v="91"/>
    <n v="2155551555"/>
    <s v="7586 Pompton St. "/>
    <s v="Allentown"/>
    <n v="70267"/>
    <x v="0"/>
    <n v="1216"/>
    <n v="100600"/>
    <n v="10272"/>
    <d v="2004-07-20T00:00:00"/>
    <d v="2004-07-26T00:00:00"/>
    <d v="2004-07-22T00:00:00"/>
    <s v="Shipped"/>
    <n v="5"/>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603.05"/>
    <n v="3104.5499999999997"/>
    <n v="1498.5000000000005"/>
  </r>
  <r>
    <n v="10318"/>
    <s v="S10_4698"/>
    <n v="37"/>
    <n v="189.79"/>
    <n v="3"/>
    <x v="91"/>
    <x v="91"/>
    <x v="91"/>
    <n v="2155551555"/>
    <s v="7586 Pompton St. "/>
    <s v="Allentown"/>
    <n v="70267"/>
    <x v="0"/>
    <n v="1216"/>
    <n v="100600"/>
    <n v="10272"/>
    <d v="2004-07-20T00:00:00"/>
    <d v="2004-07-26T00:00:00"/>
    <d v="2004-07-22T00:00:00"/>
    <s v="Shipped"/>
    <n v="5"/>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022.23"/>
    <n v="3367.74"/>
    <n v="3654.49"/>
  </r>
  <r>
    <n v="10318"/>
    <s v="S18_2581"/>
    <n v="31"/>
    <n v="81.95"/>
    <n v="9"/>
    <x v="91"/>
    <x v="91"/>
    <x v="91"/>
    <n v="2155551555"/>
    <s v="7586 Pompton St. "/>
    <s v="Allentown"/>
    <n v="70267"/>
    <x v="0"/>
    <n v="1216"/>
    <n v="100600"/>
    <n v="10272"/>
    <d v="2004-07-20T00:00:00"/>
    <d v="2004-07-26T00:00:00"/>
    <d v="2004-07-22T00:00:00"/>
    <s v="Shipped"/>
    <n v="5"/>
    <n v="3"/>
    <x v="55"/>
    <x v="5"/>
    <n v="9.1666666999999993E-2"/>
    <s v="Gearbox Collectibles"/>
    <s v="Has retractable wheels and comes with a stand"/>
    <n v="992"/>
    <n v="49"/>
    <n v="84.48"/>
    <n v="2540.4500000000003"/>
    <n v="1519"/>
    <n v="1021.4500000000003"/>
  </r>
  <r>
    <n v="10318"/>
    <s v="S18_2625"/>
    <n v="42"/>
    <n v="49.67"/>
    <n v="5"/>
    <x v="91"/>
    <x v="91"/>
    <x v="91"/>
    <n v="2155551555"/>
    <s v="7586 Pompton St. "/>
    <s v="Allentown"/>
    <n v="70267"/>
    <x v="0"/>
    <n v="1216"/>
    <n v="100600"/>
    <n v="10272"/>
    <d v="2004-07-20T00:00:00"/>
    <d v="2004-07-26T00:00:00"/>
    <d v="2004-07-22T00:00:00"/>
    <s v="Shipped"/>
    <n v="5"/>
    <n v="3"/>
    <x v="76"/>
    <x v="6"/>
    <n v="5.4166666666666669E-2"/>
    <s v="Welly Diecast Productions"/>
    <s v="Intricately detailed with chrome accents and trim, official die-struck logos and baked enamel finish."/>
    <n v="4357"/>
    <n v="24.23"/>
    <n v="60.57"/>
    <n v="2086.14"/>
    <n v="1017.66"/>
    <n v="1068.48"/>
  </r>
  <r>
    <n v="10318"/>
    <s v="S24_1578"/>
    <n v="48"/>
    <n v="93.54"/>
    <n v="2"/>
    <x v="91"/>
    <x v="91"/>
    <x v="91"/>
    <n v="2155551555"/>
    <s v="7586 Pompton St. "/>
    <s v="Allentown"/>
    <n v="70267"/>
    <x v="0"/>
    <n v="1216"/>
    <n v="100600"/>
    <n v="10272"/>
    <d v="2004-07-20T00:00:00"/>
    <d v="2004-07-26T00:00:00"/>
    <d v="2004-07-22T00:00:00"/>
    <s v="Shipped"/>
    <n v="5"/>
    <n v="3"/>
    <x v="77"/>
    <x v="6"/>
    <n v="5.8333333333333327E-2"/>
    <s v="Autoart Studio Design"/>
    <s v="Detailed scale replica with working suspension and constructed from over 70 parts"/>
    <n v="7003"/>
    <n v="60.86"/>
    <n v="112.7"/>
    <n v="4489.92"/>
    <n v="2921.2799999999997"/>
    <n v="1568.6400000000003"/>
  </r>
  <r>
    <n v="10318"/>
    <s v="S24_2000"/>
    <n v="26"/>
    <n v="60.94"/>
    <n v="6"/>
    <x v="91"/>
    <x v="91"/>
    <x v="91"/>
    <n v="2155551555"/>
    <s v="7586 Pompton St. "/>
    <s v="Allentown"/>
    <n v="70267"/>
    <x v="0"/>
    <n v="1216"/>
    <n v="100600"/>
    <n v="10272"/>
    <d v="2004-07-20T00:00:00"/>
    <d v="2004-07-26T00:00:00"/>
    <d v="2004-07-22T00:00:00"/>
    <s v="Shipped"/>
    <n v="5"/>
    <n v="3"/>
    <x v="78"/>
    <x v="6"/>
    <n v="5.8333333333333327E-2"/>
    <s v="Highway 66 Mini Classics"/>
    <s v="Detailed scale replica with working suspension and constructed from over 70 parts"/>
    <n v="15"/>
    <n v="37.32"/>
    <n v="76.17"/>
    <n v="1584.44"/>
    <n v="970.32"/>
    <n v="614.12"/>
  </r>
  <r>
    <n v="10318"/>
    <s v="S32_1374"/>
    <n v="47"/>
    <n v="81.91"/>
    <n v="7"/>
    <x v="91"/>
    <x v="91"/>
    <x v="91"/>
    <n v="2155551555"/>
    <s v="7586 Pompton St. "/>
    <s v="Allentown"/>
    <n v="70267"/>
    <x v="0"/>
    <n v="1216"/>
    <n v="100600"/>
    <n v="10272"/>
    <d v="2004-07-20T00:00:00"/>
    <d v="2004-07-26T00:00:00"/>
    <d v="2004-07-22T00:00:00"/>
    <s v="Shipped"/>
    <n v="5"/>
    <n v="3"/>
    <x v="79"/>
    <x v="6"/>
    <n v="6.3888888888888884E-2"/>
    <s v="Exoto Designs"/>
    <s v="Features official die-struck logos and baked enamel finish. Comes with stand."/>
    <n v="178"/>
    <n v="66.92"/>
    <n v="99.89"/>
    <n v="3849.77"/>
    <n v="3145.2400000000002"/>
    <n v="704.52999999999975"/>
  </r>
  <r>
    <n v="10318"/>
    <s v="S700_2834"/>
    <n v="50"/>
    <n v="102.04"/>
    <n v="8"/>
    <x v="91"/>
    <x v="91"/>
    <x v="91"/>
    <n v="2155551555"/>
    <s v="7586 Pompton St. "/>
    <s v="Allentown"/>
    <n v="70267"/>
    <x v="0"/>
    <n v="1216"/>
    <n v="100600"/>
    <n v="10272"/>
    <d v="2004-07-20T00:00:00"/>
    <d v="2004-07-26T00:00:00"/>
    <d v="2004-07-22T00:00:00"/>
    <s v="Shipped"/>
    <n v="5"/>
    <n v="3"/>
    <x v="68"/>
    <x v="5"/>
    <n v="0.52777777777777779"/>
    <s v="Highway 66 Mini Classics"/>
    <s v="Exact replia with official logos and insignias and retractable wheels"/>
    <n v="7106"/>
    <n v="59.33"/>
    <n v="118.65"/>
    <n v="5102"/>
    <n v="2966.5"/>
    <n v="2135.5"/>
  </r>
  <r>
    <n v="10319"/>
    <s v="S12_2823"/>
    <n v="30"/>
    <n v="134.05000000000001"/>
    <n v="9"/>
    <x v="86"/>
    <x v="86"/>
    <x v="86"/>
    <n v="2125551957"/>
    <s v="5290 North Pendale Street Suite 200"/>
    <s v="NYC"/>
    <n v="10022"/>
    <x v="0"/>
    <n v="1286"/>
    <n v="39800"/>
    <n v="10242"/>
    <d v="2004-04-20T00:00:00"/>
    <d v="2004-04-28T00:00:00"/>
    <d v="2004-04-25T00:00:00"/>
    <s v="Shipped"/>
    <n v="7"/>
    <n v="4"/>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021.5000000000005"/>
    <n v="1988.1"/>
    <n v="2033.4000000000005"/>
  </r>
  <r>
    <n v="10319"/>
    <s v="S18_3278"/>
    <n v="46"/>
    <n v="77.19"/>
    <n v="1"/>
    <x v="86"/>
    <x v="86"/>
    <x v="86"/>
    <n v="2125551957"/>
    <s v="5290 North Pendale Street Suite 200"/>
    <s v="NYC"/>
    <n v="10022"/>
    <x v="0"/>
    <n v="1286"/>
    <n v="39800"/>
    <n v="10242"/>
    <d v="2004-04-20T00:00:00"/>
    <d v="2004-04-28T00:00:00"/>
    <d v="2004-04-25T00:00:00"/>
    <s v="Shipped"/>
    <n v="7"/>
    <n v="4"/>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3550.74"/>
    <n v="2256.2999999999997"/>
    <n v="1294.44"/>
  </r>
  <r>
    <n v="10319"/>
    <s v="S18_3782"/>
    <n v="44"/>
    <n v="54.71"/>
    <n v="4"/>
    <x v="86"/>
    <x v="86"/>
    <x v="86"/>
    <n v="2125551957"/>
    <s v="5290 North Pendale Street Suite 200"/>
    <s v="NYC"/>
    <n v="10022"/>
    <x v="0"/>
    <n v="1286"/>
    <n v="39800"/>
    <n v="10242"/>
    <d v="2004-04-20T00:00:00"/>
    <d v="2004-04-28T00:00:00"/>
    <d v="2004-04-25T00:00:00"/>
    <s v="Shipped"/>
    <n v="7"/>
    <n v="4"/>
    <x v="87"/>
    <x v="6"/>
    <n v="5.4166666666666669E-2"/>
    <s v="Studio M Art Models"/>
    <s v="Features rotating wheels , working kick stand. Comes with stand."/>
    <n v="7689"/>
    <n v="32.950000000000003"/>
    <n v="62.17"/>
    <n v="2407.2400000000002"/>
    <n v="1449.8000000000002"/>
    <n v="957.44"/>
  </r>
  <r>
    <n v="10319"/>
    <s v="S18_4721"/>
    <n v="45"/>
    <n v="120.53"/>
    <n v="3"/>
    <x v="86"/>
    <x v="86"/>
    <x v="86"/>
    <n v="2125551957"/>
    <s v="5290 North Pendale Street Suite 200"/>
    <s v="NYC"/>
    <n v="10022"/>
    <x v="0"/>
    <n v="1286"/>
    <n v="39800"/>
    <n v="10242"/>
    <d v="2004-04-20T00:00:00"/>
    <d v="2004-04-28T00:00:00"/>
    <d v="2004-04-25T00:00:00"/>
    <s v="Shipped"/>
    <n v="7"/>
    <n v="4"/>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423.85"/>
    <n v="3146.8500000000004"/>
    <n v="2277"/>
  </r>
  <r>
    <n v="10319"/>
    <s v="S24_2360"/>
    <n v="31"/>
    <n v="65.8"/>
    <n v="7"/>
    <x v="86"/>
    <x v="86"/>
    <x v="86"/>
    <n v="2125551957"/>
    <s v="5290 North Pendale Street Suite 200"/>
    <s v="NYC"/>
    <n v="10022"/>
    <x v="0"/>
    <n v="1286"/>
    <n v="39800"/>
    <n v="10242"/>
    <d v="2004-04-20T00:00:00"/>
    <d v="2004-04-28T00:00:00"/>
    <d v="2004-04-25T00:00:00"/>
    <s v="Shipped"/>
    <n v="7"/>
    <n v="4"/>
    <x v="89"/>
    <x v="6"/>
    <n v="5.8333333333333327E-2"/>
    <s v="Highway 66 Mini Classics"/>
    <s v="Features two-tone paint with chrome accents, superior die-cast detail , rotating wheels , working kick stand"/>
    <n v="6840"/>
    <n v="47.1"/>
    <n v="69.260000000000005"/>
    <n v="2039.8"/>
    <n v="1460.1000000000001"/>
    <n v="579.69999999999982"/>
  </r>
  <r>
    <n v="10319"/>
    <s v="S24_4620"/>
    <n v="43"/>
    <n v="78.41"/>
    <n v="2"/>
    <x v="86"/>
    <x v="86"/>
    <x v="86"/>
    <n v="2125551957"/>
    <s v="5290 North Pendale Street Suite 200"/>
    <s v="NYC"/>
    <n v="10022"/>
    <x v="0"/>
    <n v="1286"/>
    <n v="39800"/>
    <n v="10242"/>
    <d v="2004-04-20T00:00:00"/>
    <d v="2004-04-28T00:00:00"/>
    <d v="2004-04-25T00:00:00"/>
    <s v="Shipped"/>
    <n v="7"/>
    <n v="4"/>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371.6299999999997"/>
    <n v="1390.1899999999998"/>
    <n v="1981.4399999999998"/>
  </r>
  <r>
    <n v="10319"/>
    <s v="S32_2206"/>
    <n v="29"/>
    <n v="35"/>
    <n v="5"/>
    <x v="86"/>
    <x v="86"/>
    <x v="86"/>
    <n v="2125551957"/>
    <s v="5290 North Pendale Street Suite 200"/>
    <s v="NYC"/>
    <n v="10022"/>
    <x v="0"/>
    <n v="1286"/>
    <n v="39800"/>
    <n v="10242"/>
    <d v="2004-04-20T00:00:00"/>
    <d v="2004-04-28T00:00:00"/>
    <d v="2004-04-25T00:00:00"/>
    <s v="Shipped"/>
    <n v="7"/>
    <n v="4"/>
    <x v="93"/>
    <x v="6"/>
    <n v="6.3888888888888884E-2"/>
    <s v="Gearbox Collectibles"/>
    <s v="Features rotating wheels , working kick stand. Comes with stand."/>
    <n v="9241"/>
    <n v="24.14"/>
    <n v="40.229999999999997"/>
    <n v="1015"/>
    <n v="700.06000000000006"/>
    <n v="314.93999999999994"/>
  </r>
  <r>
    <n v="10319"/>
    <s v="S32_4485"/>
    <n v="22"/>
    <n v="96.95"/>
    <n v="8"/>
    <x v="86"/>
    <x v="86"/>
    <x v="86"/>
    <n v="2125551957"/>
    <s v="5290 North Pendale Street Suite 200"/>
    <s v="NYC"/>
    <n v="10022"/>
    <x v="0"/>
    <n v="1286"/>
    <n v="39800"/>
    <n v="10242"/>
    <d v="2004-04-20T00:00:00"/>
    <d v="2004-04-28T00:00:00"/>
    <d v="2004-04-25T00:00:00"/>
    <s v="Shipped"/>
    <n v="7"/>
    <n v="4"/>
    <x v="94"/>
    <x v="6"/>
    <n v="6.3888888888888884E-2"/>
    <s v="Second Gear Diecast"/>
    <s v="This model features two-tone paint with chrome accents, superior die-cast detail , rotating wheels , working kick stand"/>
    <n v="3341"/>
    <n v="56.13"/>
    <n v="102.05"/>
    <n v="2132.9"/>
    <n v="1234.8600000000001"/>
    <n v="898.04"/>
  </r>
  <r>
    <n v="10319"/>
    <s v="S50_4713"/>
    <n v="45"/>
    <n v="79.73"/>
    <n v="6"/>
    <x v="86"/>
    <x v="86"/>
    <x v="86"/>
    <n v="2125551957"/>
    <s v="5290 North Pendale Street Suite 200"/>
    <s v="NYC"/>
    <n v="10022"/>
    <x v="0"/>
    <n v="1286"/>
    <n v="39800"/>
    <n v="10242"/>
    <d v="2004-04-20T00:00:00"/>
    <d v="2004-04-28T00:00:00"/>
    <d v="2004-04-25T00:00:00"/>
    <s v="Shipped"/>
    <n v="7"/>
    <n v="4"/>
    <x v="95"/>
    <x v="6"/>
    <n v="7.6388888888888895E-2"/>
    <s v="Autoart Studio Design"/>
    <s v="Features rotating wheels , working kick stand. Comes with stand."/>
    <n v="600"/>
    <n v="34.17"/>
    <n v="81.36"/>
    <n v="3587.8500000000004"/>
    <n v="1537.65"/>
    <n v="2050.2000000000003"/>
  </r>
  <r>
    <n v="10320"/>
    <s v="S12_1099"/>
    <n v="31"/>
    <n v="184.84"/>
    <n v="3"/>
    <x v="12"/>
    <x v="12"/>
    <x v="12"/>
    <n v="921123555"/>
    <s v="Berguvsvafaogen  8 "/>
    <s v="Luleafa¥"/>
    <s v="S95822"/>
    <x v="8"/>
    <n v="1504"/>
    <n v="53100"/>
    <n v="10112"/>
    <d v="2003-03-24T00:00:00"/>
    <d v="2003-04-03T00:00:00"/>
    <d v="2003-03-29T00:00:00"/>
    <s v="Shipped"/>
    <n v="9"/>
    <n v="5"/>
    <x v="80"/>
    <x v="1"/>
    <n v="4.9999999999999996E-2"/>
    <s v="Autoart Studio Design"/>
    <s v="Hood, doors and trunk all open to reveal highly detailed interior features. Steering wheel actually turns the front wheels. Color dark green."/>
    <n v="68"/>
    <n v="95.34"/>
    <n v="194.57"/>
    <n v="5730.04"/>
    <n v="2955.54"/>
    <n v="2774.5"/>
  </r>
  <r>
    <n v="10320"/>
    <s v="S12_3380"/>
    <n v="35"/>
    <n v="102.17"/>
    <n v="1"/>
    <x v="12"/>
    <x v="12"/>
    <x v="12"/>
    <n v="921123555"/>
    <s v="Berguvsvafaogen  8 "/>
    <s v="Luleafa¥"/>
    <s v="S95822"/>
    <x v="8"/>
    <n v="1504"/>
    <n v="53100"/>
    <n v="10112"/>
    <d v="2003-03-24T00:00:00"/>
    <d v="2003-04-03T00:00:00"/>
    <d v="2003-03-29T00:00:00"/>
    <s v="Shipped"/>
    <n v="9"/>
    <n v="5"/>
    <x v="81"/>
    <x v="1"/>
    <n v="4.9999999999999996E-2"/>
    <s v="Welly Diecast Productions"/>
    <s v="1:12 scale model of a 1968 Dodge Charger. Hood, doors and trunk all open to reveal highly detailed interior features. Steering wheel actually turns the front wheels. Color black"/>
    <n v="9123"/>
    <n v="75.16"/>
    <n v="117.44"/>
    <n v="3575.9500000000003"/>
    <n v="2630.6"/>
    <n v="945.35000000000036"/>
  </r>
  <r>
    <n v="10320"/>
    <s v="S12_3990"/>
    <n v="38"/>
    <n v="63.84"/>
    <n v="4"/>
    <x v="12"/>
    <x v="12"/>
    <x v="12"/>
    <n v="921123555"/>
    <s v="Berguvsvafaogen  8 "/>
    <s v="Luleafa¥"/>
    <s v="S95822"/>
    <x v="8"/>
    <n v="1504"/>
    <n v="53100"/>
    <n v="10112"/>
    <d v="2003-03-24T00:00:00"/>
    <d v="2003-04-03T00:00:00"/>
    <d v="2003-03-29T00:00:00"/>
    <s v="Shipped"/>
    <n v="9"/>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425.92"/>
    <n v="1212.96"/>
    <n v="1212.96"/>
  </r>
  <r>
    <n v="10320"/>
    <s v="S18_3482"/>
    <n v="25"/>
    <n v="139.63999999999999"/>
    <n v="5"/>
    <x v="12"/>
    <x v="12"/>
    <x v="12"/>
    <n v="921123555"/>
    <s v="Berguvsvafaogen  8 "/>
    <s v="Luleafa¥"/>
    <s v="S95822"/>
    <x v="8"/>
    <n v="1504"/>
    <n v="53100"/>
    <n v="10112"/>
    <d v="2003-03-24T00:00:00"/>
    <d v="2003-04-03T00:00:00"/>
    <d v="2003-03-29T00:00:00"/>
    <s v="Shipped"/>
    <n v="9"/>
    <n v="5"/>
    <x v="86"/>
    <x v="1"/>
    <n v="5.4166666666666669E-2"/>
    <s v="Gearbox Collectibles"/>
    <s v="Highly detailed 1976 Ford Gran Torino &quot;Starsky and Hutch&quot; diecast model. Very well constructed and painted in red and white patterns."/>
    <n v="9127"/>
    <n v="73.489999999999995"/>
    <n v="146.99"/>
    <n v="3490.9999999999995"/>
    <n v="1837.2499999999998"/>
    <n v="1653.7499999999998"/>
  </r>
  <r>
    <n v="10320"/>
    <s v="S24_3371"/>
    <n v="26"/>
    <n v="60.62"/>
    <n v="2"/>
    <x v="12"/>
    <x v="12"/>
    <x v="12"/>
    <n v="921123555"/>
    <s v="Berguvsvafaogen  8 "/>
    <s v="Luleafa¥"/>
    <s v="S95822"/>
    <x v="8"/>
    <n v="1504"/>
    <n v="53100"/>
    <n v="10112"/>
    <d v="2003-03-24T00:00:00"/>
    <d v="2003-04-03T00:00:00"/>
    <d v="2003-03-29T00:00:00"/>
    <s v="Shipped"/>
    <n v="9"/>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576.12"/>
    <n v="1003.0799999999999"/>
    <n v="573.04"/>
  </r>
  <r>
    <n v="10321"/>
    <s v="S12_4675"/>
    <n v="24"/>
    <n v="105.95"/>
    <n v="15"/>
    <x v="51"/>
    <x v="51"/>
    <x v="51"/>
    <n v="5085552555"/>
    <s v="1785 First Street "/>
    <s v="New Bedford"/>
    <n v="50553"/>
    <x v="0"/>
    <n v="1216"/>
    <n v="85800"/>
    <n v="10166"/>
    <d v="2003-10-21T00:00:00"/>
    <d v="2003-10-30T00:00:00"/>
    <d v="2003-10-27T00:00:00"/>
    <s v="Shipped"/>
    <n v="8"/>
    <n v="5"/>
    <x v="83"/>
    <x v="1"/>
    <n v="4.9999999999999996E-2"/>
    <s v="Welly Diecast Productions"/>
    <s v="Detailed model of the 1969 Dodge Charger. This model includes finely detailed interior and exterior features. Painted in red and white."/>
    <n v="7323"/>
    <n v="58.73"/>
    <n v="115.16"/>
    <n v="2542.8000000000002"/>
    <n v="1409.52"/>
    <n v="1133.2800000000002"/>
  </r>
  <r>
    <n v="10321"/>
    <s v="S18_1129"/>
    <n v="41"/>
    <n v="123.14"/>
    <n v="10"/>
    <x v="51"/>
    <x v="51"/>
    <x v="51"/>
    <n v="5085552555"/>
    <s v="1785 First Street "/>
    <s v="New Bedford"/>
    <n v="50553"/>
    <x v="0"/>
    <n v="1216"/>
    <n v="85800"/>
    <n v="10166"/>
    <d v="2003-10-21T00:00:00"/>
    <d v="2003-10-30T00:00:00"/>
    <d v="2003-10-27T00:00:00"/>
    <s v="Shipped"/>
    <n v="8"/>
    <n v="5"/>
    <x v="96"/>
    <x v="1"/>
    <n v="5.4166666666666669E-2"/>
    <s v="Highway 66 Mini Classics"/>
    <s v="This model features, opening hood, opening doors, detailed engine, rear spoiler, opening trunk, working steering, tinted windows, baked enamel finish. Color red."/>
    <n v="3975"/>
    <n v="83.51"/>
    <n v="141.54"/>
    <n v="5048.74"/>
    <n v="3423.9100000000003"/>
    <n v="1624.8299999999995"/>
  </r>
  <r>
    <n v="10321"/>
    <s v="S18_1589"/>
    <n v="44"/>
    <n v="120.71"/>
    <n v="6"/>
    <x v="51"/>
    <x v="51"/>
    <x v="51"/>
    <n v="5085552555"/>
    <s v="1785 First Street "/>
    <s v="New Bedford"/>
    <n v="50553"/>
    <x v="0"/>
    <n v="1216"/>
    <n v="85800"/>
    <n v="10166"/>
    <d v="2003-10-21T00:00:00"/>
    <d v="2003-10-30T00:00:00"/>
    <d v="2003-10-27T00:00:00"/>
    <s v="Shipped"/>
    <n v="8"/>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5311.24"/>
    <n v="2902.24"/>
    <n v="2409"/>
  </r>
  <r>
    <n v="10321"/>
    <s v="S18_1889"/>
    <n v="37"/>
    <n v="73.92"/>
    <n v="14"/>
    <x v="51"/>
    <x v="51"/>
    <x v="51"/>
    <n v="5085552555"/>
    <s v="1785 First Street "/>
    <s v="New Bedford"/>
    <n v="50553"/>
    <x v="0"/>
    <n v="1216"/>
    <n v="85800"/>
    <n v="10166"/>
    <d v="2003-10-21T00:00:00"/>
    <d v="2003-10-30T00:00:00"/>
    <d v="2003-10-27T00:00:00"/>
    <s v="Shipped"/>
    <n v="8"/>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735.04"/>
    <n v="1994.3"/>
    <n v="740.74"/>
  </r>
  <r>
    <n v="10321"/>
    <s v="S18_1984"/>
    <n v="25"/>
    <n v="142.25"/>
    <n v="9"/>
    <x v="51"/>
    <x v="51"/>
    <x v="51"/>
    <n v="5085552555"/>
    <s v="1785 First Street "/>
    <s v="New Bedford"/>
    <n v="50553"/>
    <x v="0"/>
    <n v="1216"/>
    <n v="85800"/>
    <n v="10166"/>
    <d v="2003-10-21T00:00:00"/>
    <d v="2003-10-30T00:00:00"/>
    <d v="2003-10-27T00:00:00"/>
    <s v="Shipped"/>
    <n v="8"/>
    <n v="5"/>
    <x v="97"/>
    <x v="1"/>
    <n v="5.4166666666666669E-2"/>
    <s v="Min Lin Diecast"/>
    <s v="This model features, opening hood, opening doors, detailed engine, rear spoiler, opening trunk, working steering, tinted windows, baked enamel finish. Color yellow."/>
    <n v="9772"/>
    <n v="93.89"/>
    <n v="142.25"/>
    <n v="3556.25"/>
    <n v="2347.25"/>
    <n v="1209"/>
  </r>
  <r>
    <n v="10321"/>
    <s v="S18_2870"/>
    <n v="27"/>
    <n v="126.72"/>
    <n v="7"/>
    <x v="51"/>
    <x v="51"/>
    <x v="51"/>
    <n v="5085552555"/>
    <s v="1785 First Street "/>
    <s v="New Bedford"/>
    <n v="50553"/>
    <x v="0"/>
    <n v="1216"/>
    <n v="85800"/>
    <n v="10166"/>
    <d v="2003-10-21T00:00:00"/>
    <d v="2003-10-30T00:00:00"/>
    <d v="2003-10-27T00:00:00"/>
    <s v="Shipped"/>
    <n v="8"/>
    <n v="5"/>
    <x v="98"/>
    <x v="1"/>
    <n v="5.4166666666666669E-2"/>
    <s v="Red Start Diecast"/>
    <s v="Features include opening and closing doors. Color: Red"/>
    <n v="8164"/>
    <n v="56.76"/>
    <n v="132"/>
    <n v="3421.44"/>
    <n v="1532.52"/>
    <n v="1888.92"/>
  </r>
  <r>
    <n v="10321"/>
    <s v="S18_3232"/>
    <n v="33"/>
    <n v="164.26"/>
    <n v="11"/>
    <x v="51"/>
    <x v="51"/>
    <x v="51"/>
    <n v="5085552555"/>
    <s v="1785 First Street "/>
    <s v="New Bedford"/>
    <n v="50553"/>
    <x v="0"/>
    <n v="1216"/>
    <n v="85800"/>
    <n v="10166"/>
    <d v="2003-10-21T00:00:00"/>
    <d v="2003-10-30T00:00:00"/>
    <d v="2003-10-27T00:00:00"/>
    <s v="Shipped"/>
    <n v="8"/>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420.58"/>
    <n v="2570.7000000000003"/>
    <n v="2849.8799999999997"/>
  </r>
  <r>
    <n v="10321"/>
    <s v="S18_3685"/>
    <n v="28"/>
    <n v="138.44999999999999"/>
    <n v="8"/>
    <x v="51"/>
    <x v="51"/>
    <x v="51"/>
    <n v="5085552555"/>
    <s v="1785 First Street "/>
    <s v="New Bedford"/>
    <n v="50553"/>
    <x v="0"/>
    <n v="1216"/>
    <n v="85800"/>
    <n v="10166"/>
    <d v="2003-10-21T00:00:00"/>
    <d v="2003-10-30T00:00:00"/>
    <d v="2003-10-27T00:00:00"/>
    <s v="Shipped"/>
    <n v="8"/>
    <n v="5"/>
    <x v="99"/>
    <x v="1"/>
    <n v="5.4166666666666669E-2"/>
    <s v="Gearbox Collectibles"/>
    <s v="This model features working front and rear suspension on accurately replicated and actuating shock absorbers as well as opening engine cover, rear stabilizer flap,  and 4 opening doors."/>
    <n v="8990"/>
    <n v="62.16"/>
    <n v="141.28"/>
    <n v="3876.5999999999995"/>
    <n v="1740.48"/>
    <n v="2136.1199999999994"/>
  </r>
  <r>
    <n v="10321"/>
    <s v="S24_1046"/>
    <n v="30"/>
    <n v="68.349999999999994"/>
    <n v="3"/>
    <x v="51"/>
    <x v="51"/>
    <x v="51"/>
    <n v="5085552555"/>
    <s v="1785 First Street "/>
    <s v="New Bedford"/>
    <n v="50553"/>
    <x v="0"/>
    <n v="1216"/>
    <n v="85800"/>
    <n v="10166"/>
    <d v="2003-10-21T00:00:00"/>
    <d v="2003-10-30T00:00:00"/>
    <d v="2003-10-27T00:00:00"/>
    <s v="Shipped"/>
    <n v="8"/>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050.5"/>
    <n v="1477.2"/>
    <n v="573.29999999999995"/>
  </r>
  <r>
    <n v="10321"/>
    <s v="S24_1628"/>
    <n v="48"/>
    <n v="42.76"/>
    <n v="5"/>
    <x v="51"/>
    <x v="51"/>
    <x v="51"/>
    <n v="5085552555"/>
    <s v="1785 First Street "/>
    <s v="New Bedford"/>
    <n v="50553"/>
    <x v="0"/>
    <n v="1216"/>
    <n v="85800"/>
    <n v="10166"/>
    <d v="2003-10-21T00:00:00"/>
    <d v="2003-10-30T00:00:00"/>
    <d v="2003-10-27T00:00:00"/>
    <s v="Shipped"/>
    <n v="8"/>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052.48"/>
    <n v="1400.6399999999999"/>
    <n v="651.84000000000015"/>
  </r>
  <r>
    <n v="10321"/>
    <s v="S24_2766"/>
    <n v="30"/>
    <n v="74.510000000000005"/>
    <n v="1"/>
    <x v="51"/>
    <x v="51"/>
    <x v="51"/>
    <n v="5085552555"/>
    <s v="1785 First Street "/>
    <s v="New Bedford"/>
    <n v="50553"/>
    <x v="0"/>
    <n v="1216"/>
    <n v="85800"/>
    <n v="10166"/>
    <d v="2003-10-21T00:00:00"/>
    <d v="2003-10-30T00:00:00"/>
    <d v="2003-10-27T00:00:00"/>
    <s v="Shipped"/>
    <n v="8"/>
    <n v="5"/>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235.3000000000002"/>
    <n v="1417.5"/>
    <n v="817.80000000000018"/>
  </r>
  <r>
    <n v="10321"/>
    <s v="S24_2972"/>
    <n v="37"/>
    <n v="31.72"/>
    <n v="12"/>
    <x v="51"/>
    <x v="51"/>
    <x v="51"/>
    <n v="5085552555"/>
    <s v="1785 First Street "/>
    <s v="New Bedford"/>
    <n v="50553"/>
    <x v="0"/>
    <n v="1216"/>
    <n v="85800"/>
    <n v="10166"/>
    <d v="2003-10-21T00:00:00"/>
    <d v="2003-10-30T00:00:00"/>
    <d v="2003-10-27T00:00:00"/>
    <s v="Shipped"/>
    <n v="8"/>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73.6399999999999"/>
    <n v="600.88"/>
    <n v="572.75999999999988"/>
  </r>
  <r>
    <n v="10321"/>
    <s v="S24_3191"/>
    <n v="39"/>
    <n v="81.33"/>
    <n v="2"/>
    <x v="51"/>
    <x v="51"/>
    <x v="51"/>
    <n v="5085552555"/>
    <s v="1785 First Street "/>
    <s v="New Bedford"/>
    <n v="50553"/>
    <x v="0"/>
    <n v="1216"/>
    <n v="85800"/>
    <n v="10166"/>
    <d v="2003-10-21T00:00:00"/>
    <d v="2003-10-30T00:00:00"/>
    <d v="2003-10-27T00:00:00"/>
    <s v="Shipped"/>
    <n v="8"/>
    <n v="5"/>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171.87"/>
    <n v="1969.8899999999999"/>
    <n v="1201.98"/>
  </r>
  <r>
    <n v="10321"/>
    <s v="S24_3432"/>
    <n v="21"/>
    <n v="103.87"/>
    <n v="4"/>
    <x v="51"/>
    <x v="51"/>
    <x v="51"/>
    <n v="5085552555"/>
    <s v="1785 First Street "/>
    <s v="New Bedford"/>
    <n v="50553"/>
    <x v="0"/>
    <n v="1216"/>
    <n v="85800"/>
    <n v="10166"/>
    <d v="2003-10-21T00:00:00"/>
    <d v="2003-10-30T00:00:00"/>
    <d v="2003-10-27T00:00:00"/>
    <s v="Shipped"/>
    <n v="8"/>
    <n v="5"/>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181.27"/>
    <n v="1304.31"/>
    <n v="876.96"/>
  </r>
  <r>
    <n v="10321"/>
    <s v="S24_3856"/>
    <n v="26"/>
    <n v="137.62"/>
    <n v="13"/>
    <x v="51"/>
    <x v="51"/>
    <x v="51"/>
    <n v="5085552555"/>
    <s v="1785 First Street "/>
    <s v="New Bedford"/>
    <n v="50553"/>
    <x v="0"/>
    <n v="1216"/>
    <n v="85800"/>
    <n v="10166"/>
    <d v="2003-10-21T00:00:00"/>
    <d v="2003-10-30T00:00:00"/>
    <d v="2003-10-27T00:00:00"/>
    <s v="Shipped"/>
    <n v="8"/>
    <n v="5"/>
    <x v="91"/>
    <x v="1"/>
    <n v="5.4166666666666669E-2"/>
    <s v="Classic Metal Creations"/>
    <s v="Features include: Turnable front wheels; steering function; detailed interior; detailed engine; opening hood; opening trunk; opening doors; and detailed chassis."/>
    <n v="6600"/>
    <n v="98.3"/>
    <n v="140.43"/>
    <n v="3578.12"/>
    <n v="2555.7999999999997"/>
    <n v="1022.3200000000002"/>
  </r>
  <r>
    <n v="10322"/>
    <s v="S10_1949"/>
    <n v="40"/>
    <n v="180.01"/>
    <n v="1"/>
    <x v="0"/>
    <x v="0"/>
    <x v="0"/>
    <n v="6035558647"/>
    <s v="2304 Long Airport Avenue "/>
    <s v="Nashua"/>
    <n v="62005"/>
    <x v="0"/>
    <n v="1216"/>
    <n v="114200"/>
    <n v="10100"/>
    <d v="2003-01-06T00:00:00"/>
    <d v="2003-01-13T00:00:00"/>
    <d v="2003-01-10T00:00:00"/>
    <s v="Shipped"/>
    <n v="6"/>
    <n v="5"/>
    <x v="10"/>
    <x v="1"/>
    <n v="4.8611111111111112E-2"/>
    <s v="Classic Metal Creations"/>
    <s v="Turnable front wheels; steering function; detailed interior; detailed engine; opening hood; opening trunk; opening doors; and detailed chassis."/>
    <n v="7305"/>
    <n v="98.58"/>
    <n v="214.3"/>
    <n v="7200.4"/>
    <n v="3943.2"/>
    <n v="3257.2"/>
  </r>
  <r>
    <n v="10322"/>
    <s v="S10_4962"/>
    <n v="46"/>
    <n v="141.83000000000001"/>
    <n v="8"/>
    <x v="0"/>
    <x v="0"/>
    <x v="0"/>
    <n v="6035558647"/>
    <s v="2304 Long Airport Avenue "/>
    <s v="Nashua"/>
    <n v="62005"/>
    <x v="0"/>
    <n v="1216"/>
    <n v="114200"/>
    <n v="10100"/>
    <d v="2003-01-06T00:00:00"/>
    <d v="2003-01-13T00:00:00"/>
    <d v="2003-01-10T00:00:00"/>
    <s v="Shipped"/>
    <n v="6"/>
    <n v="5"/>
    <x v="11"/>
    <x v="1"/>
    <n v="4.8611111111111112E-2"/>
    <s v="Second Gear Diecast"/>
    <s v="Features include: Turnable front wheels; steering function; detailed interior; detailed engine; opening hood; opening trunk; opening doors; and detailed chassis."/>
    <n v="6791"/>
    <n v="103.42"/>
    <n v="147.74"/>
    <n v="6524.18"/>
    <n v="4757.32"/>
    <n v="1766.8600000000006"/>
  </r>
  <r>
    <n v="10322"/>
    <s v="S12_1666"/>
    <n v="27"/>
    <n v="136.66999999999999"/>
    <n v="9"/>
    <x v="0"/>
    <x v="0"/>
    <x v="0"/>
    <n v="6035558647"/>
    <s v="2304 Long Airport Avenue "/>
    <s v="Nashua"/>
    <n v="62005"/>
    <x v="0"/>
    <n v="1216"/>
    <n v="114200"/>
    <n v="10100"/>
    <d v="2003-01-06T00:00:00"/>
    <d v="2003-01-13T00:00:00"/>
    <d v="2003-01-10T00:00:00"/>
    <s v="Shipped"/>
    <n v="6"/>
    <n v="5"/>
    <x v="12"/>
    <x v="2"/>
    <n v="4.9999999999999996E-2"/>
    <s v="Welly Diecast Productions"/>
    <s v="Model features 30 windows, skylights &amp; glare resistant glass, working steering system, original logos"/>
    <n v="1579"/>
    <n v="77.900000000000006"/>
    <n v="136.66999999999999"/>
    <n v="3690.0899999999997"/>
    <n v="2103.3000000000002"/>
    <n v="1586.7899999999995"/>
  </r>
  <r>
    <n v="10322"/>
    <s v="S18_1097"/>
    <n v="22"/>
    <n v="101.5"/>
    <n v="10"/>
    <x v="0"/>
    <x v="0"/>
    <x v="0"/>
    <n v="6035558647"/>
    <s v="2304 Long Airport Avenue "/>
    <s v="Nashua"/>
    <n v="62005"/>
    <x v="0"/>
    <n v="1216"/>
    <n v="114200"/>
    <n v="10100"/>
    <d v="2003-01-06T00:00:00"/>
    <d v="2003-01-13T00:00:00"/>
    <d v="2003-01-10T00:00:00"/>
    <s v="Shipped"/>
    <n v="6"/>
    <n v="5"/>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233"/>
    <n v="1283.26"/>
    <n v="949.74"/>
  </r>
  <r>
    <n v="10322"/>
    <s v="S18_1342"/>
    <n v="43"/>
    <n v="92.47"/>
    <n v="14"/>
    <x v="0"/>
    <x v="0"/>
    <x v="0"/>
    <n v="6035558647"/>
    <s v="2304 Long Airport Avenue "/>
    <s v="Nashua"/>
    <n v="62005"/>
    <x v="0"/>
    <n v="1216"/>
    <n v="114200"/>
    <n v="10100"/>
    <d v="2003-01-06T00:00:00"/>
    <d v="2003-01-13T00:00:00"/>
    <d v="2003-01-10T00:00:00"/>
    <s v="Shipped"/>
    <n v="6"/>
    <n v="5"/>
    <x v="8"/>
    <x v="0"/>
    <n v="5.4166666666666669E-2"/>
    <s v="Motor City Art Classics"/>
    <s v="Features opening engine cover, doors, trunk, and fuel filler cap. Color black"/>
    <n v="8693"/>
    <n v="60.62"/>
    <n v="102.74"/>
    <n v="3976.21"/>
    <n v="2606.66"/>
    <n v="1369.5500000000002"/>
  </r>
  <r>
    <n v="10322"/>
    <s v="S18_1367"/>
    <n v="41"/>
    <n v="44.21"/>
    <n v="5"/>
    <x v="0"/>
    <x v="0"/>
    <x v="0"/>
    <n v="6035558647"/>
    <s v="2304 Long Airport Avenue "/>
    <s v="Nashua"/>
    <n v="62005"/>
    <x v="0"/>
    <n v="1216"/>
    <n v="114200"/>
    <n v="10100"/>
    <d v="2003-01-06T00:00:00"/>
    <d v="2003-01-13T00:00:00"/>
    <d v="2003-01-10T00:00:00"/>
    <s v="Shipped"/>
    <n v="6"/>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812.6100000000001"/>
    <n v="994.66000000000008"/>
    <n v="817.95"/>
  </r>
  <r>
    <n v="10322"/>
    <s v="S18_2325"/>
    <n v="50"/>
    <n v="120.77"/>
    <n v="6"/>
    <x v="0"/>
    <x v="0"/>
    <x v="0"/>
    <n v="6035558647"/>
    <s v="2304 Long Airport Avenue "/>
    <s v="Nashua"/>
    <n v="62005"/>
    <x v="0"/>
    <n v="1216"/>
    <n v="114200"/>
    <n v="10100"/>
    <d v="2003-01-06T00:00:00"/>
    <d v="2003-01-13T00:00:00"/>
    <d v="2003-01-10T00:00:00"/>
    <s v="Shipped"/>
    <n v="6"/>
    <n v="5"/>
    <x v="4"/>
    <x v="0"/>
    <n v="5.4166666666666669E-2"/>
    <s v="Autoart Studio Design"/>
    <s v="This model features grille-mounted chrome horn, lift-up louvered hood, fold-down rumble seat, working steering system, chrome-covered spare, opening doors, detailed and wired engine"/>
    <n v="9354"/>
    <n v="58.48"/>
    <n v="127.13"/>
    <n v="6038.5"/>
    <n v="2924"/>
    <n v="3114.5"/>
  </r>
  <r>
    <n v="10322"/>
    <s v="S18_2432"/>
    <n v="35"/>
    <n v="57.12"/>
    <n v="11"/>
    <x v="0"/>
    <x v="0"/>
    <x v="0"/>
    <n v="6035558647"/>
    <s v="2304 Long Airport Avenue "/>
    <s v="Nashua"/>
    <n v="62005"/>
    <x v="0"/>
    <n v="1216"/>
    <n v="114200"/>
    <n v="10100"/>
    <d v="2003-01-06T00:00:00"/>
    <d v="2003-01-13T00:00:00"/>
    <d v="2003-01-10T00:00:00"/>
    <s v="Shipped"/>
    <n v="6"/>
    <n v="5"/>
    <x v="14"/>
    <x v="2"/>
    <n v="5.4166666666666669E-2"/>
    <s v="Carousel DieCast Legends"/>
    <s v="Gleaming red handsome appearance. Everything is here the fire hoses, ladder, axes, bells, lanterns, ready to fight any inferno."/>
    <n v="2018"/>
    <n v="24.92"/>
    <n v="60.77"/>
    <n v="1999.1999999999998"/>
    <n v="872.2"/>
    <n v="1126.9999999999998"/>
  </r>
  <r>
    <n v="10322"/>
    <s v="S18_2795"/>
    <n v="36"/>
    <n v="158.63"/>
    <n v="2"/>
    <x v="0"/>
    <x v="0"/>
    <x v="0"/>
    <n v="6035558647"/>
    <s v="2304 Long Airport Avenue "/>
    <s v="Nashua"/>
    <n v="62005"/>
    <x v="0"/>
    <n v="1216"/>
    <n v="114200"/>
    <n v="10100"/>
    <d v="2003-01-06T00:00:00"/>
    <d v="2003-01-13T00:00:00"/>
    <d v="2003-01-10T00:00:00"/>
    <s v="Shipped"/>
    <n v="6"/>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5710.68"/>
    <n v="2612.16"/>
    <n v="3098.5200000000004"/>
  </r>
  <r>
    <n v="10322"/>
    <s v="S18_2949"/>
    <n v="33"/>
    <n v="100.3"/>
    <n v="12"/>
    <x v="0"/>
    <x v="0"/>
    <x v="0"/>
    <n v="6035558647"/>
    <s v="2304 Long Airport Avenue "/>
    <s v="Nashua"/>
    <n v="62005"/>
    <x v="0"/>
    <n v="1216"/>
    <n v="114200"/>
    <n v="10100"/>
    <d v="2003-01-06T00:00:00"/>
    <d v="2003-01-13T00:00:00"/>
    <d v="2003-01-10T00:00:00"/>
    <s v="Shipped"/>
    <n v="6"/>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309.9"/>
    <n v="2005.74"/>
    <n v="1304.1600000000001"/>
  </r>
  <r>
    <n v="10322"/>
    <s v="S18_2957"/>
    <n v="41"/>
    <n v="54.34"/>
    <n v="13"/>
    <x v="0"/>
    <x v="0"/>
    <x v="0"/>
    <n v="6035558647"/>
    <s v="2304 Long Airport Avenue "/>
    <s v="Nashua"/>
    <n v="62005"/>
    <x v="0"/>
    <n v="1216"/>
    <n v="114200"/>
    <n v="10100"/>
    <d v="2003-01-06T00:00:00"/>
    <d v="2003-01-13T00:00:00"/>
    <d v="2003-01-10T00:00:00"/>
    <s v="Shipped"/>
    <n v="6"/>
    <n v="5"/>
    <x v="16"/>
    <x v="0"/>
    <n v="5.4166666666666669E-2"/>
    <s v="Min Lin Diecast"/>
    <s v="Chrome Trim, Chrome Grille, Opening Hood, Opening Doors, Opening Trunk, Detailed Engine, Working Steering System"/>
    <n v="5649"/>
    <n v="34.35"/>
    <n v="62.46"/>
    <n v="2227.94"/>
    <n v="1408.3500000000001"/>
    <n v="819.58999999999992"/>
  </r>
  <r>
    <n v="10322"/>
    <s v="S18_3136"/>
    <n v="48"/>
    <n v="90.06"/>
    <n v="7"/>
    <x v="0"/>
    <x v="0"/>
    <x v="0"/>
    <n v="6035558647"/>
    <s v="2304 Long Airport Avenue "/>
    <s v="Nashua"/>
    <n v="62005"/>
    <x v="0"/>
    <n v="1216"/>
    <n v="114200"/>
    <n v="10100"/>
    <d v="2003-01-06T00:00:00"/>
    <d v="2003-01-13T00:00:00"/>
    <d v="2003-01-10T00:00:00"/>
    <s v="Shipped"/>
    <n v="6"/>
    <n v="5"/>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322.88"/>
    <n v="2915.52"/>
    <n v="1407.3600000000001"/>
  </r>
  <r>
    <n v="10322"/>
    <s v="S24_1937"/>
    <n v="20"/>
    <n v="26.55"/>
    <n v="3"/>
    <x v="0"/>
    <x v="0"/>
    <x v="0"/>
    <n v="6035558647"/>
    <s v="2304 Long Airport Avenue "/>
    <s v="Nashua"/>
    <n v="62005"/>
    <x v="0"/>
    <n v="1216"/>
    <n v="114200"/>
    <n v="10100"/>
    <d v="2003-01-06T00:00:00"/>
    <d v="2003-01-13T00:00:00"/>
    <d v="2003-01-10T00:00:00"/>
    <s v="Shipped"/>
    <n v="6"/>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531"/>
    <n v="451.4"/>
    <n v="79.600000000000023"/>
  </r>
  <r>
    <n v="10322"/>
    <s v="S24_2022"/>
    <n v="30"/>
    <n v="40.770000000000003"/>
    <n v="4"/>
    <x v="0"/>
    <x v="0"/>
    <x v="0"/>
    <n v="6035558647"/>
    <s v="2304 Long Airport Avenue "/>
    <s v="Nashua"/>
    <n v="62005"/>
    <x v="0"/>
    <n v="1216"/>
    <n v="114200"/>
    <n v="10100"/>
    <d v="2003-01-06T00:00:00"/>
    <d v="2003-01-13T00:00:00"/>
    <d v="2003-01-10T00:00:00"/>
    <s v="Shipped"/>
    <n v="6"/>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23.1000000000001"/>
    <n v="618.29999999999995"/>
    <n v="604.80000000000018"/>
  </r>
  <r>
    <n v="10323"/>
    <s v="S18_3320"/>
    <n v="33"/>
    <n v="88.3"/>
    <n v="2"/>
    <x v="1"/>
    <x v="1"/>
    <x v="1"/>
    <n v="496966902555"/>
    <s v="Lyonerstr. 34 "/>
    <s v="Frankfurt"/>
    <n v="60528"/>
    <x v="1"/>
    <n v="1504"/>
    <n v="59700"/>
    <n v="10101"/>
    <d v="2003-01-09T00:00:00"/>
    <d v="2003-01-18T00:00:00"/>
    <d v="2003-01-11T00:00:00"/>
    <s v="Shipped"/>
    <n v="7"/>
    <n v="2"/>
    <x v="18"/>
    <x v="0"/>
    <n v="5.4166666666666669E-2"/>
    <s v="Exoto Designs"/>
    <s v="Features Gold Trim, Full Size Spare Tire, Chrome Trim, Chrome Grille, Opening Hood, Opening Doors, Opening Trunk, Detailed Engine, Working Steering System"/>
    <n v="7913"/>
    <n v="57.54"/>
    <n v="99.21"/>
    <n v="2913.9"/>
    <n v="1898.82"/>
    <n v="1015.0800000000002"/>
  </r>
  <r>
    <n v="10323"/>
    <s v="S18_4600"/>
    <n v="47"/>
    <n v="96.86"/>
    <n v="1"/>
    <x v="1"/>
    <x v="1"/>
    <x v="1"/>
    <n v="496966902555"/>
    <s v="Lyonerstr. 34 "/>
    <s v="Frankfurt"/>
    <n v="60528"/>
    <x v="1"/>
    <n v="1504"/>
    <n v="59700"/>
    <n v="10101"/>
    <d v="2003-01-09T00:00:00"/>
    <d v="2003-01-18T00:00:00"/>
    <d v="2003-01-11T00:00:00"/>
    <s v="Shipped"/>
    <n v="7"/>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552.42"/>
    <n v="3983.7200000000003"/>
    <n v="568.69999999999982"/>
  </r>
  <r>
    <n v="10324"/>
    <s v="S12_3148"/>
    <n v="27"/>
    <n v="148.06"/>
    <n v="1"/>
    <x v="2"/>
    <x v="2"/>
    <x v="2"/>
    <n v="2125551500"/>
    <s v="2678 Kingston Rd. Suite 101"/>
    <s v="NYC"/>
    <n v="10022"/>
    <x v="0"/>
    <n v="1286"/>
    <n v="76400"/>
    <n v="10102"/>
    <d v="2003-01-10T00:00:00"/>
    <d v="2003-01-18T00:00:00"/>
    <d v="2003-01-14T00:00:00"/>
    <s v="Shipped"/>
    <n v="6"/>
    <n v="3"/>
    <x v="26"/>
    <x v="1"/>
    <n v="5.4166666666666669E-2"/>
    <s v="Welly Diecast Productions"/>
    <s v="1:18 scale die-cast about 10&quot; long doors open, hood opens, trunk opens and wheels roll"/>
    <n v="6906"/>
    <n v="89.14"/>
    <n v="151.08000000000001"/>
    <n v="3997.62"/>
    <n v="2406.7800000000002"/>
    <n v="1590.8399999999997"/>
  </r>
  <r>
    <n v="10324"/>
    <s v="S12_4473"/>
    <n v="26"/>
    <n v="100.73"/>
    <n v="7"/>
    <x v="2"/>
    <x v="2"/>
    <x v="2"/>
    <n v="2125551500"/>
    <s v="2678 Kingston Rd. Suite 101"/>
    <s v="NYC"/>
    <n v="10022"/>
    <x v="0"/>
    <n v="1286"/>
    <n v="76400"/>
    <n v="10102"/>
    <d v="2003-01-10T00:00:00"/>
    <d v="2003-01-18T00:00:00"/>
    <d v="2003-01-14T00:00:00"/>
    <s v="Shipped"/>
    <n v="6"/>
    <n v="3"/>
    <x v="27"/>
    <x v="2"/>
    <n v="4.9999999999999996E-2"/>
    <s v="Exoto Designs"/>
    <s v="1:12 scale die-cast about 20&quot; long Hood opens, Rubber wheels"/>
    <n v="6125"/>
    <n v="55.7"/>
    <n v="118.5"/>
    <n v="2618.98"/>
    <n v="1448.2"/>
    <n v="1170.78"/>
  </r>
  <r>
    <n v="10324"/>
    <s v="S18_2238"/>
    <n v="47"/>
    <n v="142.44999999999999"/>
    <n v="8"/>
    <x v="2"/>
    <x v="2"/>
    <x v="2"/>
    <n v="2125551500"/>
    <s v="2678 Kingston Rd. Suite 101"/>
    <s v="NYC"/>
    <n v="10022"/>
    <x v="0"/>
    <n v="1286"/>
    <n v="76400"/>
    <n v="10102"/>
    <d v="2003-01-10T00:00:00"/>
    <d v="2003-01-18T00:00:00"/>
    <d v="2003-01-14T00:00:00"/>
    <s v="Shipped"/>
    <n v="6"/>
    <n v="3"/>
    <x v="28"/>
    <x v="1"/>
    <n v="5.4166666666666669E-2"/>
    <s v="Gearbox Collectibles"/>
    <s v="Turnable front wheels; steering function; detailed interior; detailed engine; opening hood; opening trunk; opening doors; and detailed chassis."/>
    <n v="4724"/>
    <n v="101.51"/>
    <n v="163.72999999999999"/>
    <n v="6695.15"/>
    <n v="4770.97"/>
    <n v="1924.1799999999994"/>
  </r>
  <r>
    <n v="10324"/>
    <s v="S18_2319"/>
    <n v="33"/>
    <n v="105.55"/>
    <n v="10"/>
    <x v="2"/>
    <x v="2"/>
    <x v="2"/>
    <n v="2125551500"/>
    <s v="2678 Kingston Rd. Suite 101"/>
    <s v="NYC"/>
    <n v="10022"/>
    <x v="0"/>
    <n v="1286"/>
    <n v="76400"/>
    <n v="10102"/>
    <d v="2003-01-10T00:00:00"/>
    <d v="2003-01-18T00:00:00"/>
    <d v="2003-01-14T00:00:00"/>
    <s v="Shipped"/>
    <n v="6"/>
    <n v="3"/>
    <x v="29"/>
    <x v="2"/>
    <n v="5.4166666666666669E-2"/>
    <s v="Unimax Art Galleries"/>
    <s v="Exact replica. 100+ parts. working steering system, original logos"/>
    <n v="8258"/>
    <n v="74.86"/>
    <n v="122.73"/>
    <n v="3483.15"/>
    <n v="2470.38"/>
    <n v="1012.77"/>
  </r>
  <r>
    <n v="10324"/>
    <s v="S18_3232"/>
    <n v="27"/>
    <n v="137.16999999999999"/>
    <n v="12"/>
    <x v="2"/>
    <x v="2"/>
    <x v="2"/>
    <n v="2125551500"/>
    <s v="2678 Kingston Rd. Suite 101"/>
    <s v="NYC"/>
    <n v="10022"/>
    <x v="0"/>
    <n v="1286"/>
    <n v="76400"/>
    <n v="10102"/>
    <d v="2003-01-10T00:00:00"/>
    <d v="2003-01-18T00:00:00"/>
    <d v="2003-01-14T00:00:00"/>
    <s v="Shipped"/>
    <n v="6"/>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703.5899999999997"/>
    <n v="2103.3000000000002"/>
    <n v="1600.2899999999995"/>
  </r>
  <r>
    <n v="10324"/>
    <s v="S18_4027"/>
    <n v="49"/>
    <n v="120.64"/>
    <n v="13"/>
    <x v="2"/>
    <x v="2"/>
    <x v="2"/>
    <n v="2125551500"/>
    <s v="2678 Kingston Rd. Suite 101"/>
    <s v="NYC"/>
    <n v="10022"/>
    <x v="0"/>
    <n v="1286"/>
    <n v="76400"/>
    <n v="10102"/>
    <d v="2003-01-10T00:00:00"/>
    <d v="2003-01-18T00:00:00"/>
    <d v="2003-01-14T00:00:00"/>
    <s v="Shipped"/>
    <n v="6"/>
    <n v="3"/>
    <x v="31"/>
    <x v="1"/>
    <n v="5.4166666666666669E-2"/>
    <s v="Min Lin Diecast"/>
    <s v="Features include opening and closing doors. Color: White."/>
    <n v="5545"/>
    <n v="91.92"/>
    <n v="143.62"/>
    <n v="5911.36"/>
    <n v="4504.08"/>
    <n v="1407.2799999999997"/>
  </r>
  <r>
    <n v="10324"/>
    <s v="S18_4668"/>
    <n v="38"/>
    <n v="49.81"/>
    <n v="6"/>
    <x v="2"/>
    <x v="2"/>
    <x v="2"/>
    <n v="2125551500"/>
    <s v="2678 Kingston Rd. Suite 101"/>
    <s v="NYC"/>
    <n v="10022"/>
    <x v="0"/>
    <n v="1286"/>
    <n v="76400"/>
    <n v="10102"/>
    <d v="2003-01-10T00:00:00"/>
    <d v="2003-01-18T00:00:00"/>
    <d v="2003-01-14T00:00:00"/>
    <s v="Shipped"/>
    <n v="6"/>
    <n v="3"/>
    <x v="20"/>
    <x v="0"/>
    <n v="5.4166666666666669E-2"/>
    <s v="Studio M Art Models"/>
    <s v="Features completely detailed interior including Velvet flocked drapes,deluxe wood grain floor, and a wood grain casket with seperate chrome handles"/>
    <n v="6645"/>
    <n v="23.14"/>
    <n v="50.31"/>
    <n v="1892.7800000000002"/>
    <n v="879.32"/>
    <n v="1013.4600000000002"/>
  </r>
  <r>
    <n v="10324"/>
    <s v="S24_1444"/>
    <n v="25"/>
    <n v="49.71"/>
    <n v="14"/>
    <x v="2"/>
    <x v="2"/>
    <x v="2"/>
    <n v="2125551500"/>
    <s v="2678 Kingston Rd. Suite 101"/>
    <s v="NYC"/>
    <n v="10022"/>
    <x v="0"/>
    <n v="1286"/>
    <n v="76400"/>
    <n v="10102"/>
    <d v="2003-01-10T00:00:00"/>
    <d v="2003-01-18T00:00:00"/>
    <d v="2003-01-14T00:00:00"/>
    <s v="Shipped"/>
    <n v="6"/>
    <n v="3"/>
    <x v="32"/>
    <x v="1"/>
    <n v="5.8333333333333327E-2"/>
    <s v="Highway 66 Mini Classics"/>
    <s v="1:24 scale die-cast about 18&quot; long doors open, hood opens and rubber wheels"/>
    <n v="4074"/>
    <n v="32.369999999999997"/>
    <n v="57.8"/>
    <n v="1242.75"/>
    <n v="809.24999999999989"/>
    <n v="433.50000000000011"/>
  </r>
  <r>
    <n v="10324"/>
    <s v="S24_2300"/>
    <n v="31"/>
    <n v="107.34"/>
    <n v="2"/>
    <x v="2"/>
    <x v="2"/>
    <x v="2"/>
    <n v="2125551500"/>
    <s v="2678 Kingston Rd. Suite 101"/>
    <s v="NYC"/>
    <n v="10022"/>
    <x v="0"/>
    <n v="1286"/>
    <n v="76400"/>
    <n v="10102"/>
    <d v="2003-01-10T00:00:00"/>
    <d v="2003-01-18T00:00:00"/>
    <d v="2003-01-14T00:00:00"/>
    <s v="Shipped"/>
    <n v="6"/>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327.54"/>
    <n v="1901.5400000000002"/>
    <n v="1425.9999999999998"/>
  </r>
  <r>
    <n v="10324"/>
    <s v="S24_2840"/>
    <n v="30"/>
    <n v="29.35"/>
    <n v="9"/>
    <x v="2"/>
    <x v="2"/>
    <x v="2"/>
    <n v="2125551500"/>
    <s v="2678 Kingston Rd. Suite 101"/>
    <s v="NYC"/>
    <n v="10022"/>
    <x v="0"/>
    <n v="1286"/>
    <n v="76400"/>
    <n v="10102"/>
    <d v="2003-01-10T00:00:00"/>
    <d v="2003-01-18T00:00:00"/>
    <d v="2003-01-14T00:00:00"/>
    <s v="Shipped"/>
    <n v="6"/>
    <n v="3"/>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880.5"/>
    <n v="477.3"/>
    <n v="403.2"/>
  </r>
  <r>
    <n v="10324"/>
    <s v="S24_4258"/>
    <n v="33"/>
    <n v="95.44"/>
    <n v="3"/>
    <x v="2"/>
    <x v="2"/>
    <x v="2"/>
    <n v="2125551500"/>
    <s v="2678 Kingston Rd. Suite 101"/>
    <s v="NYC"/>
    <n v="10022"/>
    <x v="0"/>
    <n v="1286"/>
    <n v="76400"/>
    <n v="10102"/>
    <d v="2003-01-10T00:00:00"/>
    <d v="2003-01-18T00:00:00"/>
    <d v="2003-01-14T00:00:00"/>
    <s v="Shipped"/>
    <n v="6"/>
    <n v="3"/>
    <x v="22"/>
    <x v="0"/>
    <n v="5.8333333333333327E-2"/>
    <s v="Second Gear Diecast"/>
    <s v="Features opening trunk,  working steering system. Color dark green."/>
    <n v="4710"/>
    <n v="57.46"/>
    <n v="97.39"/>
    <n v="3149.52"/>
    <n v="1896.18"/>
    <n v="1253.3399999999999"/>
  </r>
  <r>
    <n v="10324"/>
    <s v="S32_1268"/>
    <n v="20"/>
    <n v="91.49"/>
    <n v="11"/>
    <x v="2"/>
    <x v="2"/>
    <x v="2"/>
    <n v="2125551500"/>
    <s v="2678 Kingston Rd. Suite 101"/>
    <s v="NYC"/>
    <n v="10022"/>
    <x v="0"/>
    <n v="1286"/>
    <n v="76400"/>
    <n v="10102"/>
    <d v="2003-01-10T00:00:00"/>
    <d v="2003-01-18T00:00:00"/>
    <d v="2003-01-14T00:00:00"/>
    <s v="Shipped"/>
    <n v="6"/>
    <n v="3"/>
    <x v="23"/>
    <x v="2"/>
    <n v="6.3888888888888884E-2"/>
    <s v="Motor City Art Classics"/>
    <s v="This 1980Ã¢â‚¬â„¢s era new look Manhattan express is still active, running from the Bronx to mid-town Manhattan. Has 35 opeining windows and working lights. Needs a battery."/>
    <n v="5099"/>
    <n v="53.93"/>
    <n v="96.31"/>
    <n v="1829.8"/>
    <n v="1078.5999999999999"/>
    <n v="751.2"/>
  </r>
  <r>
    <n v="10324"/>
    <s v="S32_3522"/>
    <n v="48"/>
    <n v="60.76"/>
    <n v="4"/>
    <x v="2"/>
    <x v="2"/>
    <x v="2"/>
    <n v="2125551500"/>
    <s v="2678 Kingston Rd. Suite 101"/>
    <s v="NYC"/>
    <n v="10022"/>
    <x v="0"/>
    <n v="1286"/>
    <n v="76400"/>
    <n v="10102"/>
    <d v="2003-01-10T00:00:00"/>
    <d v="2003-01-18T00:00:00"/>
    <d v="2003-01-14T00:00:00"/>
    <s v="Shipped"/>
    <n v="6"/>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916.48"/>
    <n v="1613.28"/>
    <n v="1303.2"/>
  </r>
  <r>
    <n v="10324"/>
    <s v="S700_2824"/>
    <n v="34"/>
    <n v="80.92"/>
    <n v="5"/>
    <x v="2"/>
    <x v="2"/>
    <x v="2"/>
    <n v="2125551500"/>
    <s v="2678 Kingston Rd. Suite 101"/>
    <s v="NYC"/>
    <n v="10022"/>
    <x v="0"/>
    <n v="1286"/>
    <n v="76400"/>
    <n v="10102"/>
    <d v="2003-01-10T00:00:00"/>
    <d v="2003-01-18T00:00:00"/>
    <d v="2003-01-14T00:00:00"/>
    <s v="Shipped"/>
    <n v="6"/>
    <n v="3"/>
    <x v="25"/>
    <x v="1"/>
    <n v="5.4166666666666669E-2"/>
    <s v="Carousel DieCast Legends"/>
    <s v="Features include opening and closing doors. Color: White. _x000a_Measures approximately 9 1/2&quot; Long."/>
    <n v="6934"/>
    <n v="46.53"/>
    <n v="101.15"/>
    <n v="2751.28"/>
    <n v="1582.02"/>
    <n v="1169.2600000000002"/>
  </r>
  <r>
    <n v="10325"/>
    <s v="S10_4757"/>
    <n v="47"/>
    <n v="111.52"/>
    <n v="6"/>
    <x v="3"/>
    <x v="3"/>
    <x v="3"/>
    <n v="7989555"/>
    <s v="Erling Skakkes gate 78 "/>
    <s v="Stavern"/>
    <n v="4110"/>
    <x v="2"/>
    <n v="1504"/>
    <n v="81700"/>
    <n v="10103"/>
    <d v="2003-01-29T00:00:00"/>
    <d v="2003-02-07T00:00:00"/>
    <d v="2003-02-02T00:00:00"/>
    <s v="Shipped"/>
    <n v="8"/>
    <n v="3"/>
    <x v="39"/>
    <x v="1"/>
    <n v="4.8611111111111112E-2"/>
    <s v="Motor City Art Classics"/>
    <s v="Features include: Turnable front wheels; steering function; detailed interior; detailed engine; opening hood; opening trunk; opening doors; and detailed chassis."/>
    <n v="3252"/>
    <n v="85.68"/>
    <n v="136"/>
    <n v="5241.4399999999996"/>
    <n v="4026.9600000000005"/>
    <n v="1214.4799999999991"/>
  </r>
  <r>
    <n v="10325"/>
    <s v="S12_1108"/>
    <n v="42"/>
    <n v="193.25"/>
    <n v="8"/>
    <x v="3"/>
    <x v="3"/>
    <x v="3"/>
    <n v="7989555"/>
    <s v="Erling Skakkes gate 78 "/>
    <s v="Stavern"/>
    <n v="4110"/>
    <x v="2"/>
    <n v="1504"/>
    <n v="81700"/>
    <n v="10103"/>
    <d v="2003-01-29T00:00:00"/>
    <d v="2003-02-07T00:00:00"/>
    <d v="2003-02-02T00:00:00"/>
    <s v="Shipped"/>
    <n v="8"/>
    <n v="3"/>
    <x v="40"/>
    <x v="1"/>
    <n v="4.9999999999999996E-2"/>
    <s v="Second Gear Diecast"/>
    <s v="Turnable front wheels; steering function; detailed interior; detailed engine; opening hood; opening trunk; opening doors; and detailed chassis."/>
    <n v="3619"/>
    <n v="95.59"/>
    <n v="207.8"/>
    <n v="8116.5"/>
    <n v="4014.78"/>
    <n v="4101.7199999999993"/>
  </r>
  <r>
    <n v="10325"/>
    <s v="S12_3891"/>
    <n v="24"/>
    <n v="166.1"/>
    <n v="1"/>
    <x v="3"/>
    <x v="3"/>
    <x v="3"/>
    <n v="7989555"/>
    <s v="Erling Skakkes gate 78 "/>
    <s v="Stavern"/>
    <n v="4110"/>
    <x v="2"/>
    <n v="1504"/>
    <n v="81700"/>
    <n v="10103"/>
    <d v="2003-01-29T00:00:00"/>
    <d v="2003-02-07T00:00:00"/>
    <d v="2003-02-02T00:00:00"/>
    <s v="Shipped"/>
    <n v="8"/>
    <n v="3"/>
    <x v="41"/>
    <x v="1"/>
    <n v="4.9999999999999996E-2"/>
    <s v="Second Gear Diecast"/>
    <s v="Turnable front wheels; steering function; detailed interior; detailed engine; opening hood; opening trunk; opening doors; and detailed chassis."/>
    <n v="1049"/>
    <n v="83.05"/>
    <n v="173.02"/>
    <n v="3986.3999999999996"/>
    <n v="1993.1999999999998"/>
    <n v="1993.1999999999998"/>
  </r>
  <r>
    <n v="10325"/>
    <s v="S18_3140"/>
    <n v="24"/>
    <n v="114.74"/>
    <n v="9"/>
    <x v="3"/>
    <x v="3"/>
    <x v="3"/>
    <n v="7989555"/>
    <s v="Erling Skakkes gate 78 "/>
    <s v="Stavern"/>
    <n v="4110"/>
    <x v="2"/>
    <n v="1504"/>
    <n v="81700"/>
    <n v="10103"/>
    <d v="2003-01-29T00:00:00"/>
    <d v="2003-02-07T00:00:00"/>
    <d v="2003-02-02T00:00:00"/>
    <s v="Shipped"/>
    <n v="8"/>
    <n v="3"/>
    <x v="42"/>
    <x v="0"/>
    <n v="5.4166666666666669E-2"/>
    <s v="Unimax Art Galleries"/>
    <s v="Features opening trunk,  working steering system"/>
    <n v="3913"/>
    <n v="68.3"/>
    <n v="136.59"/>
    <n v="2753.7599999999998"/>
    <n v="1639.1999999999998"/>
    <n v="1114.56"/>
  </r>
  <r>
    <n v="10325"/>
    <s v="S24_4048"/>
    <n v="44"/>
    <n v="114.73"/>
    <n v="5"/>
    <x v="3"/>
    <x v="3"/>
    <x v="3"/>
    <n v="7989555"/>
    <s v="Erling Skakkes gate 78 "/>
    <s v="Stavern"/>
    <n v="4110"/>
    <x v="2"/>
    <n v="1504"/>
    <n v="81700"/>
    <n v="10103"/>
    <d v="2003-01-29T00:00:00"/>
    <d v="2003-02-07T00:00:00"/>
    <d v="2003-02-02T00:00:00"/>
    <s v="Shipped"/>
    <n v="8"/>
    <n v="3"/>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5048.12"/>
    <n v="3070.32"/>
    <n v="1977.7999999999997"/>
  </r>
  <r>
    <n v="10325"/>
    <s v="S32_2509"/>
    <n v="38"/>
    <n v="44.37"/>
    <n v="3"/>
    <x v="3"/>
    <x v="3"/>
    <x v="3"/>
    <n v="7989555"/>
    <s v="Erling Skakkes gate 78 "/>
    <s v="Stavern"/>
    <n v="4110"/>
    <x v="2"/>
    <n v="1504"/>
    <n v="81700"/>
    <n v="10103"/>
    <d v="2003-01-29T00:00:00"/>
    <d v="2003-02-07T00:00:00"/>
    <d v="2003-02-02T00:00:00"/>
    <s v="Shipped"/>
    <n v="8"/>
    <n v="3"/>
    <x v="35"/>
    <x v="2"/>
    <n v="6.3888888888888884E-2"/>
    <s v="Classic Metal Creations"/>
    <s v="Model features bi-level seating, 50 windows, skylights &amp; glare resistant glass, working steering system, original logos"/>
    <n v="2874"/>
    <n v="25.98"/>
    <n v="54.11"/>
    <n v="1686.06"/>
    <n v="987.24"/>
    <n v="698.81999999999994"/>
  </r>
  <r>
    <n v="10325"/>
    <s v="S32_3207"/>
    <n v="28"/>
    <n v="55.3"/>
    <n v="2"/>
    <x v="3"/>
    <x v="3"/>
    <x v="3"/>
    <n v="7989555"/>
    <s v="Erling Skakkes gate 78 "/>
    <s v="Stavern"/>
    <n v="4110"/>
    <x v="2"/>
    <n v="1504"/>
    <n v="81700"/>
    <n v="10103"/>
    <d v="2003-01-29T00:00:00"/>
    <d v="2003-02-07T00:00:00"/>
    <d v="2003-02-02T00:00:00"/>
    <s v="Shipped"/>
    <n v="8"/>
    <n v="3"/>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548.3999999999999"/>
    <n v="748.16"/>
    <n v="800.2399999999999"/>
  </r>
  <r>
    <n v="10325"/>
    <s v="S50_1392"/>
    <n v="38"/>
    <n v="99.55"/>
    <n v="4"/>
    <x v="3"/>
    <x v="3"/>
    <x v="3"/>
    <n v="7989555"/>
    <s v="Erling Skakkes gate 78 "/>
    <s v="Stavern"/>
    <n v="4110"/>
    <x v="2"/>
    <n v="1504"/>
    <n v="81700"/>
    <n v="10103"/>
    <d v="2003-01-29T00:00:00"/>
    <d v="2003-02-07T00:00:00"/>
    <d v="2003-02-02T00:00:00"/>
    <s v="Shipped"/>
    <n v="8"/>
    <n v="3"/>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782.9"/>
    <n v="2595.0200000000004"/>
    <n v="1187.8799999999997"/>
  </r>
  <r>
    <n v="10325"/>
    <s v="S50_1514"/>
    <n v="44"/>
    <n v="56.24"/>
    <n v="7"/>
    <x v="3"/>
    <x v="3"/>
    <x v="3"/>
    <n v="7989555"/>
    <s v="Erling Skakkes gate 78 "/>
    <s v="Stavern"/>
    <n v="4110"/>
    <x v="2"/>
    <n v="1504"/>
    <n v="81700"/>
    <n v="10103"/>
    <d v="2003-01-29T00:00:00"/>
    <d v="2003-02-07T00:00:00"/>
    <d v="2003-02-02T00:00:00"/>
    <s v="Shipped"/>
    <n v="8"/>
    <n v="3"/>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474.56"/>
    <n v="1649.5600000000002"/>
    <n v="824.99999999999977"/>
  </r>
  <r>
    <n v="10326"/>
    <s v="S18_3259"/>
    <n v="32"/>
    <n v="94.79"/>
    <n v="6"/>
    <x v="12"/>
    <x v="12"/>
    <x v="12"/>
    <n v="921123555"/>
    <s v="Berguvsvafaogen  8 "/>
    <s v="Luleafa¥"/>
    <s v="S95822"/>
    <x v="8"/>
    <n v="1504"/>
    <n v="53100"/>
    <n v="10112"/>
    <d v="2003-03-24T00:00:00"/>
    <d v="2003-04-03T00:00:00"/>
    <d v="2003-03-29T00:00:00"/>
    <s v="Shipped"/>
    <n v="9"/>
    <n v="5"/>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033.28"/>
    <n v="2161.92"/>
    <n v="871.36000000000013"/>
  </r>
  <r>
    <n v="10326"/>
    <s v="S18_4522"/>
    <n v="50"/>
    <n v="73.73"/>
    <n v="5"/>
    <x v="12"/>
    <x v="12"/>
    <x v="12"/>
    <n v="921123555"/>
    <s v="Berguvsvafaogen  8 "/>
    <s v="Luleafa¥"/>
    <s v="S95822"/>
    <x v="8"/>
    <n v="1504"/>
    <n v="53100"/>
    <n v="10112"/>
    <d v="2003-03-24T00:00:00"/>
    <d v="2003-04-03T00:00:00"/>
    <d v="2003-03-29T00:00:00"/>
    <s v="Shipped"/>
    <n v="9"/>
    <n v="5"/>
    <x v="44"/>
    <x v="0"/>
    <n v="5.4166666666666669E-2"/>
    <s v="Exoto Designs"/>
    <s v="Features opening trunk,  working steering system"/>
    <n v="8290"/>
    <n v="52.66"/>
    <n v="87.77"/>
    <n v="3686.5"/>
    <n v="2633"/>
    <n v="1053.5"/>
  </r>
  <r>
    <n v="10326"/>
    <s v="S24_2011"/>
    <n v="41"/>
    <n v="120.43"/>
    <n v="4"/>
    <x v="12"/>
    <x v="12"/>
    <x v="12"/>
    <n v="921123555"/>
    <s v="Berguvsvafaogen  8 "/>
    <s v="Luleafa¥"/>
    <s v="S95822"/>
    <x v="8"/>
    <n v="1504"/>
    <n v="53100"/>
    <n v="10112"/>
    <d v="2003-03-24T00:00:00"/>
    <d v="2003-04-03T00:00:00"/>
    <d v="2003-03-29T00:00:00"/>
    <s v="Shipped"/>
    <n v="9"/>
    <n v="5"/>
    <x v="45"/>
    <x v="4"/>
    <n v="5.8333333333333327E-2"/>
    <s v="Carousel DieCast Legends"/>
    <s v="All wood with canvas sails. Many extras including rigging, long boats, pilot house, anchors, etc. Comes with 4 masts, all square-rigged."/>
    <n v="1898"/>
    <n v="82.34"/>
    <n v="122.89"/>
    <n v="4937.63"/>
    <n v="3375.94"/>
    <n v="1561.69"/>
  </r>
  <r>
    <n v="10326"/>
    <s v="S24_3151"/>
    <n v="41"/>
    <n v="86.74"/>
    <n v="3"/>
    <x v="12"/>
    <x v="12"/>
    <x v="12"/>
    <n v="921123555"/>
    <s v="Berguvsvafaogen  8 "/>
    <s v="Luleafa¥"/>
    <s v="S95822"/>
    <x v="8"/>
    <n v="1504"/>
    <n v="53100"/>
    <n v="10112"/>
    <d v="2003-03-24T00:00:00"/>
    <d v="2003-04-03T00:00:00"/>
    <d v="2003-03-29T00:00:00"/>
    <s v="Shipped"/>
    <n v="9"/>
    <n v="5"/>
    <x v="46"/>
    <x v="0"/>
    <n v="5.8333333333333327E-2"/>
    <s v="Min Lin Diecast"/>
    <s v="This model features chrome trim and grille, opening hood, opening doors, opening trunk, detailed engine, working steering system. Color white."/>
    <n v="9173"/>
    <n v="46.91"/>
    <n v="88.51"/>
    <n v="3556.3399999999997"/>
    <n v="1923.31"/>
    <n v="1633.0299999999997"/>
  </r>
  <r>
    <n v="10326"/>
    <s v="S24_3816"/>
    <n v="20"/>
    <n v="81.34"/>
    <n v="2"/>
    <x v="12"/>
    <x v="12"/>
    <x v="12"/>
    <n v="921123555"/>
    <s v="Berguvsvafaogen  8 "/>
    <s v="Luleafa¥"/>
    <s v="S95822"/>
    <x v="8"/>
    <n v="1504"/>
    <n v="53100"/>
    <n v="10112"/>
    <d v="2003-03-24T00:00:00"/>
    <d v="2003-04-03T00:00:00"/>
    <d v="2003-03-29T00:00:00"/>
    <s v="Shipped"/>
    <n v="9"/>
    <n v="5"/>
    <x v="47"/>
    <x v="0"/>
    <n v="5.8333333333333327E-2"/>
    <s v="Carousel DieCast Legends"/>
    <s v="Chrome Trim, Chrome Grille, Opening Hood, Opening Doors, Opening Trunk, Detailed Engine, Working Steering System. Color black."/>
    <n v="6621"/>
    <n v="48.64"/>
    <n v="83.86"/>
    <n v="1626.8000000000002"/>
    <n v="972.8"/>
    <n v="654.00000000000023"/>
  </r>
  <r>
    <n v="10326"/>
    <s v="S700_1138"/>
    <n v="39"/>
    <n v="60.67"/>
    <n v="1"/>
    <x v="12"/>
    <x v="12"/>
    <x v="12"/>
    <n v="921123555"/>
    <s v="Berguvsvafaogen  8 "/>
    <s v="Luleafa¥"/>
    <s v="S95822"/>
    <x v="8"/>
    <n v="1504"/>
    <n v="53100"/>
    <n v="10112"/>
    <d v="2003-03-24T00:00:00"/>
    <d v="2003-04-03T00:00:00"/>
    <d v="2003-03-29T00:00:00"/>
    <s v="Shipped"/>
    <n v="9"/>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366.13"/>
    <n v="1326"/>
    <n v="1040.1300000000001"/>
  </r>
  <r>
    <n v="10327"/>
    <s v="S18_1662"/>
    <n v="25"/>
    <n v="154.54"/>
    <n v="6"/>
    <x v="5"/>
    <x v="5"/>
    <x v="5"/>
    <n v="31123555"/>
    <s v="Vinbafaltet 34 "/>
    <s v="Kobenhavn"/>
    <n v="1734"/>
    <x v="4"/>
    <n v="1401"/>
    <n v="83400"/>
    <n v="10105"/>
    <d v="2003-02-11T00:00:00"/>
    <d v="2003-02-21T00:00:00"/>
    <d v="2003-02-12T00:00:00"/>
    <s v="Shipped"/>
    <n v="9"/>
    <n v="2"/>
    <x v="54"/>
    <x v="5"/>
    <n v="5.4166666666666669E-2"/>
    <s v="Red Start Diecast"/>
    <s v="1:18 scale replica of actual Army's UH-60L BLACK HAWK Helicopter. 100% hand-assembled. Features rotating rotor blades, propeller blades and rubber wheels."/>
    <n v="5330"/>
    <n v="77.27"/>
    <n v="157.69"/>
    <n v="3863.5"/>
    <n v="1931.75"/>
    <n v="1931.75"/>
  </r>
  <r>
    <n v="10327"/>
    <s v="S18_2581"/>
    <n v="45"/>
    <n v="74.34"/>
    <n v="8"/>
    <x v="5"/>
    <x v="5"/>
    <x v="5"/>
    <n v="31123555"/>
    <s v="Vinbafaltet 34 "/>
    <s v="Kobenhavn"/>
    <n v="1734"/>
    <x v="4"/>
    <n v="1401"/>
    <n v="83400"/>
    <n v="10105"/>
    <d v="2003-02-11T00:00:00"/>
    <d v="2003-02-21T00:00:00"/>
    <d v="2003-02-12T00:00:00"/>
    <s v="Shipped"/>
    <n v="9"/>
    <n v="2"/>
    <x v="55"/>
    <x v="5"/>
    <n v="9.1666666999999993E-2"/>
    <s v="Gearbox Collectibles"/>
    <s v="Has retractable wheels and comes with a stand"/>
    <n v="992"/>
    <n v="49"/>
    <n v="84.48"/>
    <n v="3345.3"/>
    <n v="2205"/>
    <n v="1140.3000000000002"/>
  </r>
  <r>
    <n v="10327"/>
    <s v="S18_3029"/>
    <n v="25"/>
    <n v="74.84"/>
    <n v="5"/>
    <x v="5"/>
    <x v="5"/>
    <x v="5"/>
    <n v="31123555"/>
    <s v="Vinbafaltet 34 "/>
    <s v="Kobenhavn"/>
    <n v="1734"/>
    <x v="4"/>
    <n v="1401"/>
    <n v="83400"/>
    <n v="10105"/>
    <d v="2003-02-11T00:00:00"/>
    <d v="2003-02-21T00:00:00"/>
    <d v="2003-02-12T00:00:00"/>
    <s v="Shipped"/>
    <n v="9"/>
    <n v="2"/>
    <x v="56"/>
    <x v="4"/>
    <n v="5.4166666666666669E-2"/>
    <s v="Min Lin Diecast"/>
    <s v="Exact replica. Wood and Metal. Many extras including rigging, long boats, pilot house, anchors, etc. Comes with three masts, all square-rigged."/>
    <n v="4259"/>
    <n v="51.61"/>
    <n v="86.02"/>
    <n v="1871"/>
    <n v="1290.25"/>
    <n v="580.75"/>
  </r>
  <r>
    <n v="10327"/>
    <s v="S700_1938"/>
    <n v="20"/>
    <n v="79.680000000000007"/>
    <n v="7"/>
    <x v="5"/>
    <x v="5"/>
    <x v="5"/>
    <n v="31123555"/>
    <s v="Vinbafaltet 34 "/>
    <s v="Kobenhavn"/>
    <n v="1734"/>
    <x v="4"/>
    <n v="1401"/>
    <n v="83400"/>
    <n v="10105"/>
    <d v="2003-02-11T00:00:00"/>
    <d v="2003-02-21T00:00:00"/>
    <d v="2003-02-12T00:00:00"/>
    <s v="Shipped"/>
    <n v="9"/>
    <n v="2"/>
    <x v="49"/>
    <x v="4"/>
    <n v="0.52777777777777779"/>
    <s v="Studio M Art Models"/>
    <s v="Measures 31 1/2 inches Long x 25 1/2 inches High x 10 5/8 inches Wide_x000a_All wood with canvas sail. Extras include long boats, rigging, ladders, railing, anchors, side cannons, hand painted, etc."/>
    <n v="737"/>
    <n v="43.3"/>
    <n v="86.61"/>
    <n v="1593.6000000000001"/>
    <n v="866"/>
    <n v="727.60000000000014"/>
  </r>
  <r>
    <n v="10327"/>
    <s v="S700_2610"/>
    <n v="21"/>
    <n v="65.05"/>
    <n v="1"/>
    <x v="5"/>
    <x v="5"/>
    <x v="5"/>
    <n v="31123555"/>
    <s v="Vinbafaltet 34 "/>
    <s v="Kobenhavn"/>
    <n v="1734"/>
    <x v="4"/>
    <n v="1401"/>
    <n v="83400"/>
    <n v="10105"/>
    <d v="2003-02-11T00:00:00"/>
    <d v="2003-02-21T00:00:00"/>
    <d v="2003-02-12T00:00:00"/>
    <s v="Shipped"/>
    <n v="9"/>
    <n v="2"/>
    <x v="50"/>
    <x v="4"/>
    <n v="0.52777777777777779"/>
    <s v="Red Start Diecast"/>
    <s v="All wood with canvas sails. Measures 31 1/2&quot; Length x 22 3/8&quot; High x 8 1/4&quot; Width. Extras include 4 boats on deck, sea sprite on bow, anchors, copper railing, pilot houses, etc."/>
    <n v="7083"/>
    <n v="33.97"/>
    <n v="72.28"/>
    <n v="1366.05"/>
    <n v="713.37"/>
    <n v="652.67999999999995"/>
  </r>
  <r>
    <n v="10327"/>
    <s v="S700_3505"/>
    <n v="43"/>
    <n v="85.14"/>
    <n v="2"/>
    <x v="5"/>
    <x v="5"/>
    <x v="5"/>
    <n v="31123555"/>
    <s v="Vinbafaltet 34 "/>
    <s v="Kobenhavn"/>
    <n v="1734"/>
    <x v="4"/>
    <n v="1401"/>
    <n v="83400"/>
    <n v="10105"/>
    <d v="2003-02-11T00:00:00"/>
    <d v="2003-02-21T00:00:00"/>
    <d v="2003-02-12T00:00:00"/>
    <s v="Shipped"/>
    <n v="9"/>
    <n v="2"/>
    <x v="51"/>
    <x v="4"/>
    <n v="0.52777777777777779"/>
    <s v="Carousel DieCast Legends"/>
    <s v="Completed model measures 19 1/2 inches long, 9 inches high, 3inches wide and is in barn red/black. All wood and metal."/>
    <n v="1956"/>
    <n v="51.09"/>
    <n v="100.17"/>
    <n v="3661.02"/>
    <n v="2196.8700000000003"/>
    <n v="1464.1499999999996"/>
  </r>
  <r>
    <n v="10327"/>
    <s v="S700_3962"/>
    <n v="37"/>
    <n v="83.42"/>
    <n v="3"/>
    <x v="5"/>
    <x v="5"/>
    <x v="5"/>
    <n v="31123555"/>
    <s v="Vinbafaltet 34 "/>
    <s v="Kobenhavn"/>
    <n v="1734"/>
    <x v="4"/>
    <n v="1401"/>
    <n v="83400"/>
    <n v="10105"/>
    <d v="2003-02-11T00:00:00"/>
    <d v="2003-02-21T00:00:00"/>
    <d v="2003-02-12T00:00:00"/>
    <s v="Shipped"/>
    <n v="9"/>
    <n v="2"/>
    <x v="52"/>
    <x v="4"/>
    <n v="0.52777777777777779"/>
    <s v="Welly Diecast Productions"/>
    <s v="Exact replica. Wood and Metal. Many extras including rigging, long boats, pilot house, anchors, etc. Comes with three masts, all square-rigged."/>
    <n v="5088"/>
    <n v="53.63"/>
    <n v="99.31"/>
    <n v="3086.54"/>
    <n v="1984.3100000000002"/>
    <n v="1102.2299999999998"/>
  </r>
  <r>
    <n v="10327"/>
    <s v="S72_3212"/>
    <n v="37"/>
    <n v="48.05"/>
    <n v="4"/>
    <x v="5"/>
    <x v="5"/>
    <x v="5"/>
    <n v="31123555"/>
    <s v="Vinbafaltet 34 "/>
    <s v="Kobenhavn"/>
    <n v="1734"/>
    <x v="4"/>
    <n v="1401"/>
    <n v="83400"/>
    <n v="10105"/>
    <d v="2003-02-11T00:00:00"/>
    <d v="2003-02-21T00:00:00"/>
    <d v="2003-02-12T00:00:00"/>
    <s v="Shipped"/>
    <n v="9"/>
    <n v="2"/>
    <x v="53"/>
    <x v="4"/>
    <n v="9.1666666666666674E-2"/>
    <s v="Unimax Art Galleries"/>
    <s v="Measures 38 inches Long x 33 3/4 inches High. Includes a stand._x000a_Many extras including rigging, long boats, pilot house, anchors, etc. Comes with 2 masts, all square-rigged"/>
    <n v="414"/>
    <n v="33.299999999999997"/>
    <n v="54.6"/>
    <n v="1777.85"/>
    <n v="1232.0999999999999"/>
    <n v="545.75"/>
  </r>
  <r>
    <n v="10328"/>
    <s v="S18_3856"/>
    <n v="34"/>
    <n v="104.81"/>
    <n v="6"/>
    <x v="6"/>
    <x v="6"/>
    <x v="6"/>
    <n v="35640555"/>
    <s v="Via Ludovico il Moro 22 "/>
    <s v="Bergamo"/>
    <n v="24100"/>
    <x v="5"/>
    <n v="1401"/>
    <n v="119600"/>
    <n v="10106"/>
    <d v="2003-02-17T00:00:00"/>
    <d v="2003-02-24T00:00:00"/>
    <d v="2003-02-21T00:00:00"/>
    <s v="Shipped"/>
    <n v="6"/>
    <n v="5"/>
    <x v="57"/>
    <x v="0"/>
    <n v="5.4166666666666669E-2"/>
    <s v="Exoto Designs"/>
    <s v="Features opening hood, opening doors, opening trunk, wide white wall tires, front door arm rests, working steering system, leather upholstery. Color black."/>
    <n v="2378"/>
    <n v="64.58"/>
    <n v="105.87"/>
    <n v="3563.54"/>
    <n v="2195.7199999999998"/>
    <n v="1367.8200000000002"/>
  </r>
  <r>
    <n v="10328"/>
    <s v="S24_1785"/>
    <n v="47"/>
    <n v="87.54"/>
    <n v="14"/>
    <x v="6"/>
    <x v="6"/>
    <x v="6"/>
    <n v="35640555"/>
    <s v="Via Ludovico il Moro 22 "/>
    <s v="Bergamo"/>
    <n v="24100"/>
    <x v="5"/>
    <n v="1401"/>
    <n v="119600"/>
    <n v="10106"/>
    <d v="2003-02-17T00:00:00"/>
    <d v="2003-02-24T00:00:00"/>
    <d v="2003-02-21T00:00:00"/>
    <s v="Shipped"/>
    <n v="6"/>
    <n v="5"/>
    <x v="58"/>
    <x v="5"/>
    <n v="5.8333333333333327E-2"/>
    <s v="Classic Metal Creations"/>
    <s v="Official logos and insignias"/>
    <n v="3627"/>
    <n v="66.739999999999995"/>
    <n v="109.42"/>
    <n v="4114.38"/>
    <n v="3136.7799999999997"/>
    <n v="977.60000000000036"/>
  </r>
  <r>
    <n v="10328"/>
    <s v="S24_2841"/>
    <n v="48"/>
    <n v="67.819999999999993"/>
    <n v="1"/>
    <x v="6"/>
    <x v="6"/>
    <x v="6"/>
    <n v="35640555"/>
    <s v="Via Ludovico il Moro 22 "/>
    <s v="Bergamo"/>
    <n v="24100"/>
    <x v="5"/>
    <n v="1401"/>
    <n v="119600"/>
    <n v="10106"/>
    <d v="2003-02-17T00:00:00"/>
    <d v="2003-02-24T00:00:00"/>
    <d v="2003-02-21T00:00:00"/>
    <s v="Shipped"/>
    <n v="6"/>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3255.3599999999997"/>
    <n v="1644"/>
    <n v="1611.3599999999997"/>
  </r>
  <r>
    <n v="10328"/>
    <s v="S24_3420"/>
    <n v="20"/>
    <n v="56.55"/>
    <n v="2"/>
    <x v="6"/>
    <x v="6"/>
    <x v="6"/>
    <n v="35640555"/>
    <s v="Via Ludovico il Moro 22 "/>
    <s v="Bergamo"/>
    <n v="24100"/>
    <x v="5"/>
    <n v="1401"/>
    <n v="119600"/>
    <n v="10106"/>
    <d v="2003-02-17T00:00:00"/>
    <d v="2003-02-24T00:00:00"/>
    <d v="2003-02-21T00:00:00"/>
    <s v="Shipped"/>
    <n v="6"/>
    <n v="5"/>
    <x v="60"/>
    <x v="0"/>
    <n v="5.8333333333333327E-2"/>
    <s v="Autoart Studio Design"/>
    <s v="Features opening hood, opening doors, opening trunk, wide white wall tires, front door arm rests, working steering system"/>
    <n v="2902"/>
    <n v="26.3"/>
    <n v="65.75"/>
    <n v="1131"/>
    <n v="526"/>
    <n v="605"/>
  </r>
  <r>
    <n v="10328"/>
    <s v="S24_3949"/>
    <n v="35"/>
    <n v="55.96"/>
    <n v="3"/>
    <x v="6"/>
    <x v="6"/>
    <x v="6"/>
    <n v="35640555"/>
    <s v="Via Ludovico il Moro 22 "/>
    <s v="Bergamo"/>
    <n v="24100"/>
    <x v="5"/>
    <n v="1401"/>
    <n v="119600"/>
    <n v="10106"/>
    <d v="2003-02-17T00:00:00"/>
    <d v="2003-02-24T00:00:00"/>
    <d v="2003-02-21T00:00:00"/>
    <s v="Shipped"/>
    <n v="6"/>
    <n v="5"/>
    <x v="61"/>
    <x v="5"/>
    <n v="5.8333333333333327E-2"/>
    <s v="Second Gear Diecast"/>
    <s v="Has retractable wheels and comes with a stand. Official logos and insignias."/>
    <n v="6812"/>
    <n v="29.34"/>
    <n v="68.239999999999995"/>
    <n v="1958.6000000000001"/>
    <n v="1026.9000000000001"/>
    <n v="931.7"/>
  </r>
  <r>
    <n v="10328"/>
    <s v="S24_4278"/>
    <n v="43"/>
    <n v="69.55"/>
    <n v="4"/>
    <x v="6"/>
    <x v="6"/>
    <x v="6"/>
    <n v="35640555"/>
    <s v="Via Ludovico il Moro 22 "/>
    <s v="Bergamo"/>
    <n v="24100"/>
    <x v="5"/>
    <n v="1401"/>
    <n v="119600"/>
    <n v="10106"/>
    <d v="2003-02-17T00:00:00"/>
    <d v="2003-02-24T00:00:00"/>
    <d v="2003-02-21T00:00:00"/>
    <s v="Shipped"/>
    <n v="6"/>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990.65"/>
    <n v="1557.8899999999999"/>
    <n v="1432.7600000000002"/>
  </r>
  <r>
    <n v="10328"/>
    <s v="S32_4289"/>
    <n v="24"/>
    <n v="57.1"/>
    <n v="5"/>
    <x v="6"/>
    <x v="6"/>
    <x v="6"/>
    <n v="35640555"/>
    <s v="Via Ludovico il Moro 22 "/>
    <s v="Bergamo"/>
    <n v="24100"/>
    <x v="5"/>
    <n v="1401"/>
    <n v="119600"/>
    <n v="10106"/>
    <d v="2003-02-17T00:00:00"/>
    <d v="2003-02-24T00:00:00"/>
    <d v="2003-02-21T00:00:00"/>
    <s v="Shipped"/>
    <n v="6"/>
    <n v="5"/>
    <x v="63"/>
    <x v="0"/>
    <n v="6.3888888888888884E-2"/>
    <s v="Highway 66 Mini Classics"/>
    <s v="This model features grille-mounted chrome horn, lift-up louvered hood, fold-down rumble seat, working steering system"/>
    <n v="136"/>
    <n v="33.020000000000003"/>
    <n v="68.790000000000006"/>
    <n v="1370.4"/>
    <n v="792.48"/>
    <n v="577.92000000000007"/>
  </r>
  <r>
    <n v="10328"/>
    <s v="S50_1341"/>
    <n v="34"/>
    <n v="42.33"/>
    <n v="7"/>
    <x v="6"/>
    <x v="6"/>
    <x v="6"/>
    <n v="35640555"/>
    <s v="Via Ludovico il Moro 22 "/>
    <s v="Bergamo"/>
    <n v="24100"/>
    <x v="5"/>
    <n v="1401"/>
    <n v="119600"/>
    <n v="10106"/>
    <d v="2003-02-17T00:00:00"/>
    <d v="2003-02-24T00:00:00"/>
    <d v="2003-02-21T00:00:00"/>
    <s v="Shipped"/>
    <n v="6"/>
    <n v="5"/>
    <x v="64"/>
    <x v="0"/>
    <n v="7.6388888888888895E-2"/>
    <s v="Studio M Art Models"/>
    <s v="Features opening trunk,  working steering system"/>
    <n v="7062"/>
    <n v="27.06"/>
    <n v="43.64"/>
    <n v="1439.22"/>
    <n v="920.04"/>
    <n v="519.18000000000006"/>
  </r>
  <r>
    <n v="10328"/>
    <s v="S700_1691"/>
    <n v="27"/>
    <n v="84.03"/>
    <n v="8"/>
    <x v="6"/>
    <x v="6"/>
    <x v="6"/>
    <n v="35640555"/>
    <s v="Via Ludovico il Moro 22 "/>
    <s v="Bergamo"/>
    <n v="24100"/>
    <x v="5"/>
    <n v="1401"/>
    <n v="119600"/>
    <n v="10106"/>
    <d v="2003-02-17T00:00:00"/>
    <d v="2003-02-24T00:00:00"/>
    <d v="2003-02-21T00:00:00"/>
    <s v="Shipped"/>
    <n v="6"/>
    <n v="5"/>
    <x v="65"/>
    <x v="5"/>
    <n v="0.52777777777777779"/>
    <s v="Min Lin Diecast"/>
    <s v="Exact replia with official logos and insignias and retractable wheels"/>
    <n v="5841"/>
    <n v="51.15"/>
    <n v="91.34"/>
    <n v="2268.81"/>
    <n v="1381.05"/>
    <n v="887.76"/>
  </r>
  <r>
    <n v="10328"/>
    <s v="S700_2047"/>
    <n v="41"/>
    <n v="75.13"/>
    <n v="9"/>
    <x v="6"/>
    <x v="6"/>
    <x v="6"/>
    <n v="35640555"/>
    <s v="Via Ludovico il Moro 22 "/>
    <s v="Bergamo"/>
    <n v="24100"/>
    <x v="5"/>
    <n v="1401"/>
    <n v="119600"/>
    <n v="10106"/>
    <d v="2003-02-17T00:00:00"/>
    <d v="2003-02-24T00:00:00"/>
    <d v="2003-02-21T00:00:00"/>
    <s v="Shipped"/>
    <n v="6"/>
    <n v="5"/>
    <x v="66"/>
    <x v="4"/>
    <n v="0.52777777777777779"/>
    <s v="Unimax Art Galleries"/>
    <s v="Measures 30 inches Long x 27 1/2 inches High x 4 3/4 inches Wide. _x000a_Many extras including rigging, long boats, pilot house, anchors, etc. Comes with three masts, all square-rigged."/>
    <n v="3501"/>
    <n v="39.83"/>
    <n v="90.52"/>
    <n v="3080.33"/>
    <n v="1633.03"/>
    <n v="1447.3"/>
  </r>
  <r>
    <n v="10328"/>
    <s v="S700_2466"/>
    <n v="37"/>
    <n v="95.73"/>
    <n v="10"/>
    <x v="6"/>
    <x v="6"/>
    <x v="6"/>
    <n v="35640555"/>
    <s v="Via Ludovico il Moro 22 "/>
    <s v="Bergamo"/>
    <n v="24100"/>
    <x v="5"/>
    <n v="1401"/>
    <n v="119600"/>
    <n v="10106"/>
    <d v="2003-02-17T00:00:00"/>
    <d v="2003-02-24T00:00:00"/>
    <d v="2003-02-21T00:00:00"/>
    <s v="Shipped"/>
    <n v="6"/>
    <n v="5"/>
    <x v="67"/>
    <x v="5"/>
    <n v="0.52777777777777779"/>
    <s v="Motor City Art Classics"/>
    <s v="Official logos and insignias. Working steering system. Rotating jet engines"/>
    <n v="9653"/>
    <n v="68.8"/>
    <n v="99.72"/>
    <n v="3542.01"/>
    <n v="2545.6"/>
    <n v="996.41000000000031"/>
  </r>
  <r>
    <n v="10328"/>
    <s v="S700_2834"/>
    <n v="33"/>
    <n v="117.46"/>
    <n v="11"/>
    <x v="6"/>
    <x v="6"/>
    <x v="6"/>
    <n v="35640555"/>
    <s v="Via Ludovico il Moro 22 "/>
    <s v="Bergamo"/>
    <n v="24100"/>
    <x v="5"/>
    <n v="1401"/>
    <n v="119600"/>
    <n v="10106"/>
    <d v="2003-02-17T00:00:00"/>
    <d v="2003-02-24T00:00:00"/>
    <d v="2003-02-21T00:00:00"/>
    <s v="Shipped"/>
    <n v="6"/>
    <n v="5"/>
    <x v="68"/>
    <x v="5"/>
    <n v="0.52777777777777779"/>
    <s v="Highway 66 Mini Classics"/>
    <s v="Exact replia with official logos and insignias and retractable wheels"/>
    <n v="7106"/>
    <n v="59.33"/>
    <n v="118.65"/>
    <n v="3876.18"/>
    <n v="1957.8899999999999"/>
    <n v="1918.29"/>
  </r>
  <r>
    <n v="10328"/>
    <s v="S700_3167"/>
    <n v="33"/>
    <n v="71.2"/>
    <n v="13"/>
    <x v="6"/>
    <x v="6"/>
    <x v="6"/>
    <n v="35640555"/>
    <s v="Via Ludovico il Moro 22 "/>
    <s v="Bergamo"/>
    <n v="24100"/>
    <x v="5"/>
    <n v="1401"/>
    <n v="119600"/>
    <n v="10106"/>
    <d v="2003-02-17T00:00:00"/>
    <d v="2003-02-24T00:00:00"/>
    <d v="2003-02-21T00:00:00"/>
    <s v="Shipped"/>
    <n v="6"/>
    <n v="5"/>
    <x v="69"/>
    <x v="5"/>
    <n v="9.1666666666666674E-2"/>
    <s v="Motor City Art Classics"/>
    <s v="10&quot; Wingspan with retractable landing gears.Comes with pilot"/>
    <n v="551"/>
    <n v="54.4"/>
    <n v="80"/>
    <n v="2349.6"/>
    <n v="1795.2"/>
    <n v="554.39999999999986"/>
  </r>
  <r>
    <n v="10328"/>
    <s v="S700_4002"/>
    <n v="39"/>
    <n v="69.59"/>
    <n v="12"/>
    <x v="6"/>
    <x v="6"/>
    <x v="6"/>
    <n v="35640555"/>
    <s v="Via Ludovico il Moro 22 "/>
    <s v="Bergamo"/>
    <n v="24100"/>
    <x v="5"/>
    <n v="1401"/>
    <n v="119600"/>
    <n v="10106"/>
    <d v="2003-02-17T00:00:00"/>
    <d v="2003-02-24T00:00:00"/>
    <d v="2003-02-21T00:00:00"/>
    <s v="Shipped"/>
    <n v="6"/>
    <n v="5"/>
    <x v="70"/>
    <x v="5"/>
    <n v="0.52777777777777779"/>
    <s v="Second Gear Diecast"/>
    <s v="Polished finish. Exact replia with official logos and insignias and retractable wheels"/>
    <n v="8820"/>
    <n v="36.270000000000003"/>
    <n v="74.03"/>
    <n v="2714.01"/>
    <n v="1414.5300000000002"/>
    <n v="1299.48"/>
  </r>
  <r>
    <n v="10329"/>
    <s v="S10_1678"/>
    <n v="42"/>
    <n v="80.39"/>
    <n v="1"/>
    <x v="7"/>
    <x v="7"/>
    <x v="7"/>
    <n v="2125557818"/>
    <s v="897 Long Airport Avenue "/>
    <s v="NYC"/>
    <n v="10022"/>
    <x v="0"/>
    <n v="1323"/>
    <n v="114900"/>
    <n v="10107"/>
    <d v="2003-02-24T00:00:00"/>
    <d v="2003-03-03T00:00:00"/>
    <d v="2003-02-26T00:00:00"/>
    <s v="Shipped"/>
    <n v="6"/>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376.38"/>
    <n v="2050.02"/>
    <n v="1326.3600000000001"/>
  </r>
  <r>
    <n v="10329"/>
    <s v="S10_2016"/>
    <n v="20"/>
    <n v="109.42"/>
    <n v="2"/>
    <x v="7"/>
    <x v="7"/>
    <x v="7"/>
    <n v="2125557818"/>
    <s v="897 Long Airport Avenue "/>
    <s v="NYC"/>
    <n v="10022"/>
    <x v="0"/>
    <n v="1323"/>
    <n v="114900"/>
    <n v="10107"/>
    <d v="2003-02-24T00:00:00"/>
    <d v="2003-03-03T00:00:00"/>
    <d v="2003-02-26T00:00:00"/>
    <s v="Shipped"/>
    <n v="6"/>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188.4"/>
    <n v="1379.8"/>
    <n v="808.60000000000014"/>
  </r>
  <r>
    <n v="10329"/>
    <s v="S10_4698"/>
    <n v="26"/>
    <n v="164.61"/>
    <n v="3"/>
    <x v="7"/>
    <x v="7"/>
    <x v="7"/>
    <n v="2125557818"/>
    <s v="897 Long Airport Avenue "/>
    <s v="NYC"/>
    <n v="10022"/>
    <x v="0"/>
    <n v="1323"/>
    <n v="114900"/>
    <n v="10107"/>
    <d v="2003-02-24T00:00:00"/>
    <d v="2003-03-03T00:00:00"/>
    <d v="2003-02-26T00:00:00"/>
    <s v="Shipped"/>
    <n v="6"/>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279.8600000000006"/>
    <n v="2366.52"/>
    <n v="1913.3400000000006"/>
  </r>
  <r>
    <n v="10329"/>
    <s v="S12_1099"/>
    <n v="41"/>
    <n v="182.9"/>
    <n v="5"/>
    <x v="7"/>
    <x v="7"/>
    <x v="7"/>
    <n v="2125557818"/>
    <s v="897 Long Airport Avenue "/>
    <s v="NYC"/>
    <n v="10022"/>
    <x v="0"/>
    <n v="1323"/>
    <n v="114900"/>
    <n v="10107"/>
    <d v="2003-02-24T00:00:00"/>
    <d v="2003-03-03T00:00:00"/>
    <d v="2003-02-26T00:00:00"/>
    <s v="Shipped"/>
    <n v="6"/>
    <n v="3"/>
    <x v="80"/>
    <x v="1"/>
    <n v="4.9999999999999996E-2"/>
    <s v="Autoart Studio Design"/>
    <s v="Hood, doors and trunk all open to reveal highly detailed interior features. Steering wheel actually turns the front wheels. Color dark green."/>
    <n v="68"/>
    <n v="95.34"/>
    <n v="194.57"/>
    <n v="7498.9000000000005"/>
    <n v="3908.94"/>
    <n v="3589.9600000000005"/>
  </r>
  <r>
    <n v="10329"/>
    <s v="S12_2823"/>
    <n v="24"/>
    <n v="128.03"/>
    <n v="6"/>
    <x v="7"/>
    <x v="7"/>
    <x v="7"/>
    <n v="2125557818"/>
    <s v="897 Long Airport Avenue "/>
    <s v="NYC"/>
    <n v="10022"/>
    <x v="0"/>
    <n v="1323"/>
    <n v="114900"/>
    <n v="10107"/>
    <d v="2003-02-24T00:00:00"/>
    <d v="2003-03-03T00:00:00"/>
    <d v="2003-02-26T00:00:00"/>
    <s v="Shipped"/>
    <n v="6"/>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072.7200000000003"/>
    <n v="1590.48"/>
    <n v="1482.2400000000002"/>
  </r>
  <r>
    <n v="10329"/>
    <s v="S12_3380"/>
    <n v="46"/>
    <n v="117.44"/>
    <n v="13"/>
    <x v="7"/>
    <x v="7"/>
    <x v="7"/>
    <n v="2125557818"/>
    <s v="897 Long Airport Avenue "/>
    <s v="NYC"/>
    <n v="10022"/>
    <x v="0"/>
    <n v="1323"/>
    <n v="114900"/>
    <n v="10107"/>
    <d v="2003-02-24T00:00:00"/>
    <d v="2003-03-03T00:00:00"/>
    <d v="2003-02-26T00:00:00"/>
    <s v="Shipped"/>
    <n v="6"/>
    <n v="3"/>
    <x v="81"/>
    <x v="1"/>
    <n v="4.9999999999999996E-2"/>
    <s v="Welly Diecast Productions"/>
    <s v="1:12 scale model of a 1968 Dodge Charger. Hood, doors and trunk all open to reveal highly detailed interior features. Steering wheel actually turns the front wheels. Color black"/>
    <n v="9123"/>
    <n v="75.16"/>
    <n v="117.44"/>
    <n v="5402.24"/>
    <n v="3457.3599999999997"/>
    <n v="1944.88"/>
  </r>
  <r>
    <n v="10329"/>
    <s v="S12_3990"/>
    <n v="33"/>
    <n v="74.209999999999994"/>
    <n v="14"/>
    <x v="7"/>
    <x v="7"/>
    <x v="7"/>
    <n v="2125557818"/>
    <s v="897 Long Airport Avenue "/>
    <s v="NYC"/>
    <n v="10022"/>
    <x v="0"/>
    <n v="1323"/>
    <n v="114900"/>
    <n v="10107"/>
    <d v="2003-02-24T00:00:00"/>
    <d v="2003-03-03T00:00:00"/>
    <d v="2003-02-26T00:00:00"/>
    <s v="Shipped"/>
    <n v="6"/>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448.9299999999998"/>
    <n v="1053.3600000000001"/>
    <n v="1395.5699999999997"/>
  </r>
  <r>
    <n v="10329"/>
    <s v="S12_4675"/>
    <n v="39"/>
    <n v="102.49"/>
    <n v="15"/>
    <x v="7"/>
    <x v="7"/>
    <x v="7"/>
    <n v="2125557818"/>
    <s v="897 Long Airport Avenue "/>
    <s v="NYC"/>
    <n v="10022"/>
    <x v="0"/>
    <n v="1323"/>
    <n v="114900"/>
    <n v="10107"/>
    <d v="2003-02-24T00:00:00"/>
    <d v="2003-03-03T00:00:00"/>
    <d v="2003-02-26T00:00:00"/>
    <s v="Shipped"/>
    <n v="6"/>
    <n v="3"/>
    <x v="83"/>
    <x v="1"/>
    <n v="4.9999999999999996E-2"/>
    <s v="Welly Diecast Productions"/>
    <s v="Detailed model of the 1969 Dodge Charger. This model includes finely detailed interior and exterior features. Painted in red and white."/>
    <n v="7323"/>
    <n v="58.73"/>
    <n v="115.16"/>
    <n v="3997.1099999999997"/>
    <n v="2290.4699999999998"/>
    <n v="1706.6399999999999"/>
  </r>
  <r>
    <n v="10329"/>
    <s v="S18_1889"/>
    <n v="29"/>
    <n v="66.22"/>
    <n v="9"/>
    <x v="7"/>
    <x v="7"/>
    <x v="7"/>
    <n v="2125557818"/>
    <s v="897 Long Airport Avenue "/>
    <s v="NYC"/>
    <n v="10022"/>
    <x v="0"/>
    <n v="1323"/>
    <n v="114900"/>
    <n v="10107"/>
    <d v="2003-02-24T00:00:00"/>
    <d v="2003-03-03T00:00:00"/>
    <d v="2003-02-26T00:00:00"/>
    <s v="Shipped"/>
    <n v="6"/>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920.3799999999999"/>
    <n v="1563.1"/>
    <n v="357.28"/>
  </r>
  <r>
    <n v="10329"/>
    <s v="S18_2625"/>
    <n v="38"/>
    <n v="55.72"/>
    <n v="12"/>
    <x v="7"/>
    <x v="7"/>
    <x v="7"/>
    <n v="2125557818"/>
    <s v="897 Long Airport Avenue "/>
    <s v="NYC"/>
    <n v="10022"/>
    <x v="0"/>
    <n v="1323"/>
    <n v="114900"/>
    <n v="10107"/>
    <d v="2003-02-24T00:00:00"/>
    <d v="2003-03-03T00:00:00"/>
    <d v="2003-02-26T00:00:00"/>
    <s v="Shipped"/>
    <n v="6"/>
    <n v="3"/>
    <x v="76"/>
    <x v="6"/>
    <n v="5.4166666666666669E-2"/>
    <s v="Welly Diecast Productions"/>
    <s v="Intricately detailed with chrome accents and trim, official die-struck logos and baked enamel finish."/>
    <n v="4357"/>
    <n v="24.23"/>
    <n v="60.57"/>
    <n v="2117.36"/>
    <n v="920.74"/>
    <n v="1196.6200000000001"/>
  </r>
  <r>
    <n v="10329"/>
    <s v="S18_3278"/>
    <n v="38"/>
    <n v="65.13"/>
    <n v="10"/>
    <x v="7"/>
    <x v="7"/>
    <x v="7"/>
    <n v="2125557818"/>
    <s v="897 Long Airport Avenue "/>
    <s v="NYC"/>
    <n v="10022"/>
    <x v="0"/>
    <n v="1323"/>
    <n v="114900"/>
    <n v="10107"/>
    <d v="2003-02-24T00:00:00"/>
    <d v="2003-03-03T00:00:00"/>
    <d v="2003-02-26T00:00:00"/>
    <s v="Shipped"/>
    <n v="6"/>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474.9399999999996"/>
    <n v="1863.8999999999999"/>
    <n v="611.03999999999974"/>
  </r>
  <r>
    <n v="10329"/>
    <s v="S24_1578"/>
    <n v="30"/>
    <n v="104.81"/>
    <n v="7"/>
    <x v="7"/>
    <x v="7"/>
    <x v="7"/>
    <n v="2125557818"/>
    <s v="897 Long Airport Avenue "/>
    <s v="NYC"/>
    <n v="10022"/>
    <x v="0"/>
    <n v="1323"/>
    <n v="114900"/>
    <n v="10107"/>
    <d v="2003-02-24T00:00:00"/>
    <d v="2003-03-03T00:00:00"/>
    <d v="2003-02-26T00:00:00"/>
    <s v="Shipped"/>
    <n v="6"/>
    <n v="3"/>
    <x v="77"/>
    <x v="6"/>
    <n v="5.8333333333333327E-2"/>
    <s v="Autoart Studio Design"/>
    <s v="Detailed scale replica with working suspension and constructed from over 70 parts"/>
    <n v="7003"/>
    <n v="60.86"/>
    <n v="112.7"/>
    <n v="3144.3"/>
    <n v="1825.8"/>
    <n v="1318.5000000000002"/>
  </r>
  <r>
    <n v="10329"/>
    <s v="S24_2000"/>
    <n v="37"/>
    <n v="71.599999999999994"/>
    <n v="4"/>
    <x v="7"/>
    <x v="7"/>
    <x v="7"/>
    <n v="2125557818"/>
    <s v="897 Long Airport Avenue "/>
    <s v="NYC"/>
    <n v="10022"/>
    <x v="0"/>
    <n v="1323"/>
    <n v="114900"/>
    <n v="10107"/>
    <d v="2003-02-24T00:00:00"/>
    <d v="2003-03-03T00:00:00"/>
    <d v="2003-02-26T00:00:00"/>
    <s v="Shipped"/>
    <n v="6"/>
    <n v="3"/>
    <x v="78"/>
    <x v="6"/>
    <n v="5.8333333333333327E-2"/>
    <s v="Highway 66 Mini Classics"/>
    <s v="Detailed scale replica with working suspension and constructed from over 70 parts"/>
    <n v="15"/>
    <n v="37.32"/>
    <n v="76.17"/>
    <n v="2649.2"/>
    <n v="1380.84"/>
    <n v="1268.3599999999999"/>
  </r>
  <r>
    <n v="10329"/>
    <s v="S32_1374"/>
    <n v="45"/>
    <n v="80.91"/>
    <n v="11"/>
    <x v="7"/>
    <x v="7"/>
    <x v="7"/>
    <n v="2125557818"/>
    <s v="897 Long Airport Avenue "/>
    <s v="NYC"/>
    <n v="10022"/>
    <x v="0"/>
    <n v="1323"/>
    <n v="114900"/>
    <n v="10107"/>
    <d v="2003-02-24T00:00:00"/>
    <d v="2003-03-03T00:00:00"/>
    <d v="2003-02-26T00:00:00"/>
    <s v="Shipped"/>
    <n v="6"/>
    <n v="3"/>
    <x v="79"/>
    <x v="6"/>
    <n v="6.3888888888888884E-2"/>
    <s v="Exoto Designs"/>
    <s v="Features official die-struck logos and baked enamel finish. Comes with stand."/>
    <n v="178"/>
    <n v="66.92"/>
    <n v="99.89"/>
    <n v="3640.95"/>
    <n v="3011.4"/>
    <n v="629.54999999999973"/>
  </r>
  <r>
    <n v="10329"/>
    <s v="S72_1253"/>
    <n v="44"/>
    <n v="41.22"/>
    <n v="8"/>
    <x v="7"/>
    <x v="7"/>
    <x v="7"/>
    <n v="2125557818"/>
    <s v="897 Long Airport Avenue "/>
    <s v="NYC"/>
    <n v="10022"/>
    <x v="0"/>
    <n v="1323"/>
    <n v="114900"/>
    <n v="10107"/>
    <d v="2003-02-24T00:00:00"/>
    <d v="2003-03-03T00:00:00"/>
    <d v="2003-02-26T00:00:00"/>
    <s v="Shipped"/>
    <n v="6"/>
    <n v="3"/>
    <x v="71"/>
    <x v="5"/>
    <n v="9.1666666666666674E-2"/>
    <s v="Motor City Art Classics"/>
    <s v="10&quot; Wingspan with retractable landing gears.Comes with pilot"/>
    <n v="4857"/>
    <n v="32.770000000000003"/>
    <n v="49.66"/>
    <n v="1813.6799999999998"/>
    <n v="1441.88"/>
    <n v="371.79999999999973"/>
  </r>
  <r>
    <n v="10330"/>
    <s v="S18_3482"/>
    <n v="37"/>
    <n v="136.69999999999999"/>
    <n v="3"/>
    <x v="8"/>
    <x v="8"/>
    <x v="8"/>
    <n v="6325553587"/>
    <s v="15 McCallum Street NatWest Center #13-03"/>
    <s v="Makati City"/>
    <s v="1227MM"/>
    <x v="6"/>
    <n v="1621"/>
    <n v="81500"/>
    <n v="10108"/>
    <d v="2003-03-03T00:00:00"/>
    <d v="2003-03-12T00:00:00"/>
    <d v="2003-03-08T00:00:00"/>
    <s v="Shipped"/>
    <n v="8"/>
    <n v="5"/>
    <x v="86"/>
    <x v="1"/>
    <n v="5.4166666666666669E-2"/>
    <s v="Gearbox Collectibles"/>
    <s v="Highly detailed 1976 Ford Gran Torino &quot;Starsky and Hutch&quot; diecast model. Very well constructed and painted in red and white patterns."/>
    <n v="9127"/>
    <n v="73.489999999999995"/>
    <n v="146.99"/>
    <n v="5057.8999999999996"/>
    <n v="2719.1299999999997"/>
    <n v="2338.77"/>
  </r>
  <r>
    <n v="10330"/>
    <s v="S18_3782"/>
    <n v="29"/>
    <n v="59.06"/>
    <n v="2"/>
    <x v="8"/>
    <x v="8"/>
    <x v="8"/>
    <n v="6325553587"/>
    <s v="15 McCallum Street NatWest Center #13-03"/>
    <s v="Makati City"/>
    <s v="1227MM"/>
    <x v="6"/>
    <n v="1621"/>
    <n v="81500"/>
    <n v="10108"/>
    <d v="2003-03-03T00:00:00"/>
    <d v="2003-03-12T00:00:00"/>
    <d v="2003-03-08T00:00:00"/>
    <s v="Shipped"/>
    <n v="8"/>
    <n v="5"/>
    <x v="87"/>
    <x v="6"/>
    <n v="5.4166666666666669E-2"/>
    <s v="Studio M Art Models"/>
    <s v="Features rotating wheels , working kick stand. Comes with stand."/>
    <n v="7689"/>
    <n v="32.950000000000003"/>
    <n v="62.17"/>
    <n v="1712.74"/>
    <n v="955.55000000000007"/>
    <n v="757.18999999999994"/>
  </r>
  <r>
    <n v="10330"/>
    <s v="S18_4721"/>
    <n v="50"/>
    <n v="133.91999999999999"/>
    <n v="4"/>
    <x v="8"/>
    <x v="8"/>
    <x v="8"/>
    <n v="6325553587"/>
    <s v="15 McCallum Street NatWest Center #13-03"/>
    <s v="Makati City"/>
    <s v="1227MM"/>
    <x v="6"/>
    <n v="1621"/>
    <n v="81500"/>
    <n v="10108"/>
    <d v="2003-03-03T00:00:00"/>
    <d v="2003-03-12T00:00:00"/>
    <d v="2003-03-08T00:00:00"/>
    <s v="Shipped"/>
    <n v="8"/>
    <n v="5"/>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6695.9999999999991"/>
    <n v="3496.5000000000005"/>
    <n v="3199.4999999999986"/>
  </r>
  <r>
    <n v="10330"/>
    <s v="S24_2360"/>
    <n v="42"/>
    <n v="56.1"/>
    <n v="1"/>
    <x v="8"/>
    <x v="8"/>
    <x v="8"/>
    <n v="6325553587"/>
    <s v="15 McCallum Street NatWest Center #13-03"/>
    <s v="Makati City"/>
    <s v="1227MM"/>
    <x v="6"/>
    <n v="1621"/>
    <n v="81500"/>
    <n v="10108"/>
    <d v="2003-03-03T00:00:00"/>
    <d v="2003-03-12T00:00:00"/>
    <d v="2003-03-08T00:00:00"/>
    <s v="Shipped"/>
    <n v="8"/>
    <n v="5"/>
    <x v="89"/>
    <x v="6"/>
    <n v="5.8333333333333327E-2"/>
    <s v="Highway 66 Mini Classics"/>
    <s v="Features two-tone paint with chrome accents, superior die-cast detail , rotating wheels , working kick stand"/>
    <n v="6840"/>
    <n v="47.1"/>
    <n v="69.260000000000005"/>
    <n v="2356.2000000000003"/>
    <n v="1978.2"/>
    <n v="378.00000000000023"/>
  </r>
  <r>
    <n v="10331"/>
    <s v="S18_1129"/>
    <n v="46"/>
    <n v="120.31"/>
    <n v="6"/>
    <x v="9"/>
    <x v="9"/>
    <x v="9"/>
    <n v="2155559857"/>
    <s v="11328 Douglas Av. "/>
    <s v="Philadelphia"/>
    <n v="71270"/>
    <x v="0"/>
    <n v="1323"/>
    <n v="72600"/>
    <n v="10109"/>
    <d v="2003-03-10T00:00:00"/>
    <d v="2003-03-19T00:00:00"/>
    <d v="2003-03-11T00:00:00"/>
    <s v="Shipped"/>
    <n v="8"/>
    <n v="2"/>
    <x v="96"/>
    <x v="1"/>
    <n v="5.4166666666666669E-2"/>
    <s v="Highway 66 Mini Classics"/>
    <s v="This model features, opening hood, opening doors, detailed engine, rear spoiler, opening trunk, working steering, tinted windows, baked enamel finish. Color red."/>
    <n v="3975"/>
    <n v="83.51"/>
    <n v="141.54"/>
    <n v="5534.26"/>
    <n v="3841.46"/>
    <n v="1692.8000000000002"/>
  </r>
  <r>
    <n v="10331"/>
    <s v="S18_1589"/>
    <n v="44"/>
    <n v="99.55"/>
    <n v="14"/>
    <x v="9"/>
    <x v="9"/>
    <x v="9"/>
    <n v="2155559857"/>
    <s v="11328 Douglas Av. "/>
    <s v="Philadelphia"/>
    <n v="71270"/>
    <x v="0"/>
    <n v="1323"/>
    <n v="72600"/>
    <n v="10109"/>
    <d v="2003-03-10T00:00:00"/>
    <d v="2003-03-19T00:00:00"/>
    <d v="2003-03-11T00:00:00"/>
    <s v="Shipped"/>
    <n v="8"/>
    <n v="2"/>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380.2"/>
    <n v="2902.24"/>
    <n v="1477.96"/>
  </r>
  <r>
    <n v="10331"/>
    <s v="S18_1749"/>
    <n v="44"/>
    <n v="154.69999999999999"/>
    <n v="7"/>
    <x v="9"/>
    <x v="9"/>
    <x v="9"/>
    <n v="2155559857"/>
    <s v="11328 Douglas Av. "/>
    <s v="Philadelphia"/>
    <n v="71270"/>
    <x v="0"/>
    <n v="1323"/>
    <n v="72600"/>
    <n v="10109"/>
    <d v="2003-03-10T00:00:00"/>
    <d v="2003-03-19T00:00:00"/>
    <d v="2003-03-11T00:00:00"/>
    <s v="Shipped"/>
    <n v="8"/>
    <n v="2"/>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806.7999999999993"/>
    <n v="3814.8"/>
    <n v="2991.9999999999991"/>
  </r>
  <r>
    <n v="10331"/>
    <s v="S18_1984"/>
    <n v="30"/>
    <n v="135.13999999999999"/>
    <n v="8"/>
    <x v="9"/>
    <x v="9"/>
    <x v="9"/>
    <n v="2155559857"/>
    <s v="11328 Douglas Av. "/>
    <s v="Philadelphia"/>
    <n v="71270"/>
    <x v="0"/>
    <n v="1323"/>
    <n v="72600"/>
    <n v="10109"/>
    <d v="2003-03-10T00:00:00"/>
    <d v="2003-03-19T00:00:00"/>
    <d v="2003-03-11T00:00:00"/>
    <s v="Shipped"/>
    <n v="8"/>
    <n v="2"/>
    <x v="97"/>
    <x v="1"/>
    <n v="5.4166666666666669E-2"/>
    <s v="Min Lin Diecast"/>
    <s v="This model features, opening hood, opening doors, detailed engine, rear spoiler, opening trunk, working steering, tinted windows, baked enamel finish. Color yellow."/>
    <n v="9772"/>
    <n v="93.89"/>
    <n v="142.25"/>
    <n v="4054.2"/>
    <n v="2816.7"/>
    <n v="1237.5"/>
  </r>
  <r>
    <n v="10331"/>
    <s v="S18_2870"/>
    <n v="26"/>
    <n v="130.68"/>
    <n v="10"/>
    <x v="9"/>
    <x v="9"/>
    <x v="9"/>
    <n v="2155559857"/>
    <s v="11328 Douglas Av. "/>
    <s v="Philadelphia"/>
    <n v="71270"/>
    <x v="0"/>
    <n v="1323"/>
    <n v="72600"/>
    <n v="10109"/>
    <d v="2003-03-10T00:00:00"/>
    <d v="2003-03-19T00:00:00"/>
    <d v="2003-03-11T00:00:00"/>
    <s v="Shipped"/>
    <n v="8"/>
    <n v="2"/>
    <x v="98"/>
    <x v="1"/>
    <n v="5.4166666666666669E-2"/>
    <s v="Red Start Diecast"/>
    <s v="Features include opening and closing doors. Color: Red"/>
    <n v="8164"/>
    <n v="56.76"/>
    <n v="132"/>
    <n v="3397.6800000000003"/>
    <n v="1475.76"/>
    <n v="1921.9200000000003"/>
  </r>
  <r>
    <n v="10331"/>
    <s v="S18_3232"/>
    <n v="27"/>
    <n v="169.34"/>
    <n v="11"/>
    <x v="9"/>
    <x v="9"/>
    <x v="9"/>
    <n v="2155559857"/>
    <s v="11328 Douglas Av. "/>
    <s v="Philadelphia"/>
    <n v="71270"/>
    <x v="0"/>
    <n v="1323"/>
    <n v="72600"/>
    <n v="10109"/>
    <d v="2003-03-10T00:00:00"/>
    <d v="2003-03-19T00:00:00"/>
    <d v="2003-03-11T00:00:00"/>
    <s v="Shipped"/>
    <n v="8"/>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572.18"/>
    <n v="2103.3000000000002"/>
    <n v="2468.88"/>
  </r>
  <r>
    <n v="10331"/>
    <s v="S18_3685"/>
    <n v="26"/>
    <n v="132.80000000000001"/>
    <n v="12"/>
    <x v="9"/>
    <x v="9"/>
    <x v="9"/>
    <n v="2155559857"/>
    <s v="11328 Douglas Av. "/>
    <s v="Philadelphia"/>
    <n v="71270"/>
    <x v="0"/>
    <n v="1323"/>
    <n v="72600"/>
    <n v="10109"/>
    <d v="2003-03-10T00:00:00"/>
    <d v="2003-03-19T00:00:00"/>
    <d v="2003-03-11T00:00:00"/>
    <s v="Shipped"/>
    <n v="8"/>
    <n v="2"/>
    <x v="99"/>
    <x v="1"/>
    <n v="5.4166666666666669E-2"/>
    <s v="Gearbox Collectibles"/>
    <s v="This model features working front and rear suspension on accurately replicated and actuating shock absorbers as well as opening engine cover, rear stabilizer flap,  and 4 opening doors."/>
    <n v="8990"/>
    <n v="62.16"/>
    <n v="141.28"/>
    <n v="3452.8"/>
    <n v="1616.1599999999999"/>
    <n v="1836.6400000000003"/>
  </r>
  <r>
    <n v="10331"/>
    <s v="S24_2972"/>
    <n v="27"/>
    <n v="37"/>
    <n v="13"/>
    <x v="9"/>
    <x v="9"/>
    <x v="9"/>
    <n v="2155559857"/>
    <s v="11328 Douglas Av. "/>
    <s v="Philadelphia"/>
    <n v="71270"/>
    <x v="0"/>
    <n v="1323"/>
    <n v="72600"/>
    <n v="10109"/>
    <d v="2003-03-10T00:00:00"/>
    <d v="2003-03-19T00:00:00"/>
    <d v="2003-03-11T00:00:00"/>
    <s v="Shipped"/>
    <n v="8"/>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999"/>
    <n v="438.47999999999996"/>
    <n v="560.52"/>
  </r>
  <r>
    <n v="10331"/>
    <s v="S24_3371"/>
    <n v="25"/>
    <n v="55.11"/>
    <n v="9"/>
    <x v="9"/>
    <x v="9"/>
    <x v="9"/>
    <n v="2155559857"/>
    <s v="11328 Douglas Av. "/>
    <s v="Philadelphia"/>
    <n v="71270"/>
    <x v="0"/>
    <n v="1323"/>
    <n v="72600"/>
    <n v="10109"/>
    <d v="2003-03-10T00:00:00"/>
    <d v="2003-03-19T00:00:00"/>
    <d v="2003-03-11T00:00:00"/>
    <s v="Shipped"/>
    <n v="8"/>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377.75"/>
    <n v="964.5"/>
    <n v="413.25"/>
  </r>
  <r>
    <n v="10331"/>
    <s v="S24_3856"/>
    <n v="21"/>
    <n v="139.03"/>
    <n v="1"/>
    <x v="9"/>
    <x v="9"/>
    <x v="9"/>
    <n v="2155559857"/>
    <s v="11328 Douglas Av. "/>
    <s v="Philadelphia"/>
    <n v="71270"/>
    <x v="0"/>
    <n v="1323"/>
    <n v="72600"/>
    <n v="10109"/>
    <d v="2003-03-10T00:00:00"/>
    <d v="2003-03-19T00:00:00"/>
    <d v="2003-03-11T00:00:00"/>
    <s v="Shipped"/>
    <n v="8"/>
    <n v="2"/>
    <x v="91"/>
    <x v="1"/>
    <n v="5.4166666666666669E-2"/>
    <s v="Classic Metal Creations"/>
    <s v="Features include: Turnable front wheels; steering function; detailed interior; detailed engine; opening hood; opening trunk; opening doors; and detailed chassis."/>
    <n v="6600"/>
    <n v="98.3"/>
    <n v="140.43"/>
    <n v="2919.63"/>
    <n v="2064.2999999999997"/>
    <n v="855.33000000000038"/>
  </r>
  <r>
    <n v="10331"/>
    <s v="S24_4620"/>
    <n v="41"/>
    <n v="70.33"/>
    <n v="2"/>
    <x v="9"/>
    <x v="9"/>
    <x v="9"/>
    <n v="2155559857"/>
    <s v="11328 Douglas Av. "/>
    <s v="Philadelphia"/>
    <n v="71270"/>
    <x v="0"/>
    <n v="1323"/>
    <n v="72600"/>
    <n v="10109"/>
    <d v="2003-03-10T00:00:00"/>
    <d v="2003-03-19T00:00:00"/>
    <d v="2003-03-11T00:00:00"/>
    <s v="Shipped"/>
    <n v="8"/>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883.5299999999997"/>
    <n v="1325.53"/>
    <n v="1557.9999999999998"/>
  </r>
  <r>
    <n v="10331"/>
    <s v="S32_2206"/>
    <n v="28"/>
    <n v="33.39"/>
    <n v="3"/>
    <x v="9"/>
    <x v="9"/>
    <x v="9"/>
    <n v="2155559857"/>
    <s v="11328 Douglas Av. "/>
    <s v="Philadelphia"/>
    <n v="71270"/>
    <x v="0"/>
    <n v="1323"/>
    <n v="72600"/>
    <n v="10109"/>
    <d v="2003-03-10T00:00:00"/>
    <d v="2003-03-19T00:00:00"/>
    <d v="2003-03-11T00:00:00"/>
    <s v="Shipped"/>
    <n v="8"/>
    <n v="2"/>
    <x v="93"/>
    <x v="6"/>
    <n v="6.3888888888888884E-2"/>
    <s v="Gearbox Collectibles"/>
    <s v="Features rotating wheels , working kick stand. Comes with stand."/>
    <n v="9241"/>
    <n v="24.14"/>
    <n v="40.229999999999997"/>
    <n v="934.92000000000007"/>
    <n v="675.92000000000007"/>
    <n v="259"/>
  </r>
  <r>
    <n v="10331"/>
    <s v="S32_4485"/>
    <n v="32"/>
    <n v="100.01"/>
    <n v="4"/>
    <x v="9"/>
    <x v="9"/>
    <x v="9"/>
    <n v="2155559857"/>
    <s v="11328 Douglas Av. "/>
    <s v="Philadelphia"/>
    <n v="71270"/>
    <x v="0"/>
    <n v="1323"/>
    <n v="72600"/>
    <n v="10109"/>
    <d v="2003-03-10T00:00:00"/>
    <d v="2003-03-19T00:00:00"/>
    <d v="2003-03-11T00:00:00"/>
    <s v="Shipped"/>
    <n v="8"/>
    <n v="2"/>
    <x v="94"/>
    <x v="6"/>
    <n v="6.3888888888888884E-2"/>
    <s v="Second Gear Diecast"/>
    <s v="This model features two-tone paint with chrome accents, superior die-cast detail , rotating wheels , working kick stand"/>
    <n v="3341"/>
    <n v="56.13"/>
    <n v="102.05"/>
    <n v="3200.32"/>
    <n v="1796.16"/>
    <n v="1404.16"/>
  </r>
  <r>
    <n v="10331"/>
    <s v="S50_4713"/>
    <n v="20"/>
    <n v="74.040000000000006"/>
    <n v="5"/>
    <x v="9"/>
    <x v="9"/>
    <x v="9"/>
    <n v="2155559857"/>
    <s v="11328 Douglas Av. "/>
    <s v="Philadelphia"/>
    <n v="71270"/>
    <x v="0"/>
    <n v="1323"/>
    <n v="72600"/>
    <n v="10109"/>
    <d v="2003-03-10T00:00:00"/>
    <d v="2003-03-19T00:00:00"/>
    <d v="2003-03-11T00:00:00"/>
    <s v="Shipped"/>
    <n v="8"/>
    <n v="2"/>
    <x v="95"/>
    <x v="6"/>
    <n v="7.6388888888888895E-2"/>
    <s v="Autoart Studio Design"/>
    <s v="Features rotating wheels , working kick stand. Comes with stand."/>
    <n v="600"/>
    <n v="34.17"/>
    <n v="81.36"/>
    <n v="1480.8000000000002"/>
    <n v="683.40000000000009"/>
    <n v="797.40000000000009"/>
  </r>
  <r>
    <n v="10332"/>
    <s v="S18_1342"/>
    <n v="46"/>
    <n v="89.38"/>
    <n v="15"/>
    <x v="10"/>
    <x v="10"/>
    <x v="10"/>
    <n v="1715551555"/>
    <s v="Fauntleroy Circus "/>
    <s v="Manchester"/>
    <s v="EC25NT"/>
    <x v="7"/>
    <n v="1501"/>
    <n v="136800"/>
    <n v="10110"/>
    <d v="2003-03-18T00:00:00"/>
    <d v="2003-03-24T00:00:00"/>
    <d v="2003-03-20T00:00:00"/>
    <s v="Shipped"/>
    <n v="5"/>
    <n v="3"/>
    <x v="8"/>
    <x v="0"/>
    <n v="5.4166666666666669E-2"/>
    <s v="Motor City Art Classics"/>
    <s v="Features opening engine cover, doors, trunk, and fuel filler cap. Color black"/>
    <n v="8693"/>
    <n v="60.62"/>
    <n v="102.74"/>
    <n v="4111.4799999999996"/>
    <n v="2788.52"/>
    <n v="1322.9599999999996"/>
  </r>
  <r>
    <n v="10332"/>
    <s v="S18_1367"/>
    <n v="27"/>
    <n v="51.21"/>
    <n v="16"/>
    <x v="10"/>
    <x v="10"/>
    <x v="10"/>
    <n v="1715551555"/>
    <s v="Fauntleroy Circus "/>
    <s v="Manchester"/>
    <s v="EC25NT"/>
    <x v="7"/>
    <n v="1501"/>
    <n v="136800"/>
    <n v="10110"/>
    <d v="2003-03-18T00:00:00"/>
    <d v="2003-03-24T00:00:00"/>
    <d v="2003-03-20T00:00:00"/>
    <s v="Shipped"/>
    <n v="5"/>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382.67"/>
    <n v="655.0200000000001"/>
    <n v="727.65"/>
  </r>
  <r>
    <n v="10332"/>
    <s v="S18_2248"/>
    <n v="38"/>
    <n v="53.88"/>
    <n v="9"/>
    <x v="10"/>
    <x v="10"/>
    <x v="10"/>
    <n v="1715551555"/>
    <s v="Fauntleroy Circus "/>
    <s v="Manchester"/>
    <s v="EC25NT"/>
    <x v="7"/>
    <n v="1501"/>
    <n v="136800"/>
    <n v="10110"/>
    <d v="2003-03-18T00:00:00"/>
    <d v="2003-03-24T00:00:00"/>
    <d v="2003-03-20T00:00:00"/>
    <s v="Shipped"/>
    <n v="5"/>
    <n v="3"/>
    <x v="1"/>
    <x v="0"/>
    <n v="5.4166666666666669E-2"/>
    <s v="Motor City Art Classics"/>
    <s v="Features opening hood, opening doors, opening trunk, wide white wall tires, front door arm rests, working steering system."/>
    <n v="540"/>
    <n v="33.299999999999997"/>
    <n v="60.54"/>
    <n v="2047.44"/>
    <n v="1265.3999999999999"/>
    <n v="782.04000000000019"/>
  </r>
  <r>
    <n v="10332"/>
    <s v="S18_2325"/>
    <n v="35"/>
    <n v="116.96"/>
    <n v="8"/>
    <x v="10"/>
    <x v="10"/>
    <x v="10"/>
    <n v="1715551555"/>
    <s v="Fauntleroy Circus "/>
    <s v="Manchester"/>
    <s v="EC25NT"/>
    <x v="7"/>
    <n v="1501"/>
    <n v="136800"/>
    <n v="10110"/>
    <d v="2003-03-18T00:00:00"/>
    <d v="2003-03-24T00:00:00"/>
    <d v="2003-03-20T00:00:00"/>
    <s v="Shipped"/>
    <n v="5"/>
    <n v="3"/>
    <x v="4"/>
    <x v="0"/>
    <n v="5.4166666666666669E-2"/>
    <s v="Autoart Studio Design"/>
    <s v="This model features grille-mounted chrome horn, lift-up louvered hood, fold-down rumble seat, working steering system, chrome-covered spare, opening doors, detailed and wired engine"/>
    <n v="9354"/>
    <n v="58.48"/>
    <n v="127.13"/>
    <n v="4093.6"/>
    <n v="2046.8"/>
    <n v="2046.8"/>
  </r>
  <r>
    <n v="10332"/>
    <s v="S18_2795"/>
    <n v="24"/>
    <n v="138.38"/>
    <n v="1"/>
    <x v="10"/>
    <x v="10"/>
    <x v="10"/>
    <n v="1715551555"/>
    <s v="Fauntleroy Circus "/>
    <s v="Manchester"/>
    <s v="EC25NT"/>
    <x v="7"/>
    <n v="1501"/>
    <n v="136800"/>
    <n v="10110"/>
    <d v="2003-03-18T00:00:00"/>
    <d v="2003-03-24T00:00:00"/>
    <d v="2003-03-20T00:00:00"/>
    <s v="Shipped"/>
    <n v="5"/>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3321.12"/>
    <n v="1741.44"/>
    <n v="1579.6799999999998"/>
  </r>
  <r>
    <n v="10332"/>
    <s v="S18_2957"/>
    <n v="26"/>
    <n v="53.09"/>
    <n v="17"/>
    <x v="10"/>
    <x v="10"/>
    <x v="10"/>
    <n v="1715551555"/>
    <s v="Fauntleroy Circus "/>
    <s v="Manchester"/>
    <s v="EC25NT"/>
    <x v="7"/>
    <n v="1501"/>
    <n v="136800"/>
    <n v="10110"/>
    <d v="2003-03-18T00:00:00"/>
    <d v="2003-03-24T00:00:00"/>
    <d v="2003-03-20T00:00:00"/>
    <s v="Shipped"/>
    <n v="5"/>
    <n v="3"/>
    <x v="16"/>
    <x v="0"/>
    <n v="5.4166666666666669E-2"/>
    <s v="Min Lin Diecast"/>
    <s v="Chrome Trim, Chrome Grille, Opening Hood, Opening Doors, Opening Trunk, Detailed Engine, Working Steering System"/>
    <n v="5649"/>
    <n v="34.35"/>
    <n v="62.46"/>
    <n v="1380.3400000000001"/>
    <n v="893.1"/>
    <n v="487.24000000000012"/>
  </r>
  <r>
    <n v="10332"/>
    <s v="S18_3136"/>
    <n v="40"/>
    <n v="100.53"/>
    <n v="18"/>
    <x v="10"/>
    <x v="10"/>
    <x v="10"/>
    <n v="1715551555"/>
    <s v="Fauntleroy Circus "/>
    <s v="Manchester"/>
    <s v="EC25NT"/>
    <x v="7"/>
    <n v="1501"/>
    <n v="136800"/>
    <n v="10110"/>
    <d v="2003-03-18T00:00:00"/>
    <d v="2003-03-24T00:00:00"/>
    <d v="2003-03-20T00:00:00"/>
    <s v="Shipped"/>
    <n v="5"/>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021.2"/>
    <n v="2429.6"/>
    <n v="1591.6"/>
  </r>
  <r>
    <n v="10332"/>
    <s v="S18_4409"/>
    <n v="50"/>
    <n v="92.03"/>
    <n v="2"/>
    <x v="10"/>
    <x v="10"/>
    <x v="10"/>
    <n v="1715551555"/>
    <s v="Fauntleroy Circus "/>
    <s v="Manchester"/>
    <s v="EC25NT"/>
    <x v="7"/>
    <n v="1501"/>
    <n v="136800"/>
    <n v="10110"/>
    <d v="2003-03-18T00:00:00"/>
    <d v="2003-03-24T00:00:00"/>
    <d v="2003-03-20T00:00:00"/>
    <s v="Shipped"/>
    <n v="5"/>
    <n v="3"/>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4601.5"/>
    <n v="2163"/>
    <n v="2438.5"/>
  </r>
  <r>
    <n v="10332"/>
    <s v="S18_4933"/>
    <n v="21"/>
    <n v="70.56"/>
    <n v="3"/>
    <x v="10"/>
    <x v="10"/>
    <x v="10"/>
    <n v="1715551555"/>
    <s v="Fauntleroy Circus "/>
    <s v="Manchester"/>
    <s v="EC25NT"/>
    <x v="7"/>
    <n v="1501"/>
    <n v="136800"/>
    <n v="10110"/>
    <d v="2003-03-18T00:00:00"/>
    <d v="2003-03-24T00:00:00"/>
    <d v="2003-03-20T00:00:00"/>
    <s v="Shipped"/>
    <n v="5"/>
    <n v="3"/>
    <x v="102"/>
    <x v="1"/>
    <n v="5.4166666666666669E-2"/>
    <s v="Studio M Art Models"/>
    <s v="This 1:18 scale precision die-cast replica, with its optional porthole hardtop and factory baked-enamel Thunderbird Bronze finish, is a 100% accurate rendition of this American classic."/>
    <n v="3209"/>
    <n v="34.21"/>
    <n v="71.27"/>
    <n v="1481.76"/>
    <n v="718.41"/>
    <n v="763.35"/>
  </r>
  <r>
    <n v="10332"/>
    <s v="S24_1046"/>
    <n v="23"/>
    <n v="61.73"/>
    <n v="4"/>
    <x v="10"/>
    <x v="10"/>
    <x v="10"/>
    <n v="1715551555"/>
    <s v="Fauntleroy Circus "/>
    <s v="Manchester"/>
    <s v="EC25NT"/>
    <x v="7"/>
    <n v="1501"/>
    <n v="136800"/>
    <n v="10110"/>
    <d v="2003-03-18T00:00:00"/>
    <d v="2003-03-24T00:00:00"/>
    <d v="2003-03-20T00:00:00"/>
    <s v="Shipped"/>
    <n v="5"/>
    <n v="3"/>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419.79"/>
    <n v="1132.52"/>
    <n v="287.27"/>
  </r>
  <r>
    <n v="10332"/>
    <s v="S24_1628"/>
    <n v="20"/>
    <n v="47.29"/>
    <n v="5"/>
    <x v="10"/>
    <x v="10"/>
    <x v="10"/>
    <n v="1715551555"/>
    <s v="Fauntleroy Circus "/>
    <s v="Manchester"/>
    <s v="EC25NT"/>
    <x v="7"/>
    <n v="1501"/>
    <n v="136800"/>
    <n v="10110"/>
    <d v="2003-03-18T00:00:00"/>
    <d v="2003-03-24T00:00:00"/>
    <d v="2003-03-20T00:00:00"/>
    <s v="Shipped"/>
    <n v="5"/>
    <n v="3"/>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945.8"/>
    <n v="583.6"/>
    <n v="362.19999999999993"/>
  </r>
  <r>
    <n v="10332"/>
    <s v="S24_1937"/>
    <n v="45"/>
    <n v="29.87"/>
    <n v="6"/>
    <x v="10"/>
    <x v="10"/>
    <x v="10"/>
    <n v="1715551555"/>
    <s v="Fauntleroy Circus "/>
    <s v="Manchester"/>
    <s v="EC25NT"/>
    <x v="7"/>
    <n v="1501"/>
    <n v="136800"/>
    <n v="10110"/>
    <d v="2003-03-18T00:00:00"/>
    <d v="2003-03-24T00:00:00"/>
    <d v="2003-03-20T00:00:00"/>
    <s v="Shipped"/>
    <n v="5"/>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344.15"/>
    <n v="1015.65"/>
    <n v="328.50000000000011"/>
  </r>
  <r>
    <n v="10332"/>
    <s v="S24_2022"/>
    <n v="26"/>
    <n v="43.01"/>
    <n v="10"/>
    <x v="10"/>
    <x v="10"/>
    <x v="10"/>
    <n v="1715551555"/>
    <s v="Fauntleroy Circus "/>
    <s v="Manchester"/>
    <s v="EC25NT"/>
    <x v="7"/>
    <n v="1501"/>
    <n v="136800"/>
    <n v="10110"/>
    <d v="2003-03-18T00:00:00"/>
    <d v="2003-03-24T00:00:00"/>
    <d v="2003-03-20T00:00:00"/>
    <s v="Shipped"/>
    <n v="5"/>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118.26"/>
    <n v="535.86"/>
    <n v="582.4"/>
  </r>
  <r>
    <n v="10332"/>
    <s v="S24_2766"/>
    <n v="39"/>
    <n v="84.51"/>
    <n v="7"/>
    <x v="10"/>
    <x v="10"/>
    <x v="10"/>
    <n v="1715551555"/>
    <s v="Fauntleroy Circus "/>
    <s v="Manchester"/>
    <s v="EC25NT"/>
    <x v="7"/>
    <n v="1501"/>
    <n v="136800"/>
    <n v="10110"/>
    <d v="2003-03-18T00:00:00"/>
    <d v="2003-03-24T00:00:00"/>
    <d v="2003-03-20T00:00:00"/>
    <s v="Shipped"/>
    <n v="5"/>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3295.8900000000003"/>
    <n v="1842.75"/>
    <n v="1453.1400000000003"/>
  </r>
  <r>
    <n v="10332"/>
    <s v="S24_2887"/>
    <n v="44"/>
    <n v="108.04"/>
    <n v="11"/>
    <x v="10"/>
    <x v="10"/>
    <x v="10"/>
    <n v="1715551555"/>
    <s v="Fauntleroy Circus "/>
    <s v="Manchester"/>
    <s v="EC25NT"/>
    <x v="7"/>
    <n v="1501"/>
    <n v="136800"/>
    <n v="10110"/>
    <d v="2003-03-18T00:00:00"/>
    <d v="2003-03-24T00:00:00"/>
    <d v="2003-03-20T00:00:00"/>
    <s v="Shipped"/>
    <n v="5"/>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753.76"/>
    <n v="3204.08"/>
    <n v="1549.6800000000003"/>
  </r>
  <r>
    <n v="10332"/>
    <s v="S24_3191"/>
    <n v="45"/>
    <n v="77.91"/>
    <n v="12"/>
    <x v="10"/>
    <x v="10"/>
    <x v="10"/>
    <n v="1715551555"/>
    <s v="Fauntleroy Circus "/>
    <s v="Manchester"/>
    <s v="EC25NT"/>
    <x v="7"/>
    <n v="1501"/>
    <n v="136800"/>
    <n v="10110"/>
    <d v="2003-03-18T00:00:00"/>
    <d v="2003-03-24T00:00:00"/>
    <d v="2003-03-20T00:00:00"/>
    <s v="Shipped"/>
    <n v="5"/>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505.95"/>
    <n v="2272.9499999999998"/>
    <n v="1233"/>
  </r>
  <r>
    <n v="10332"/>
    <s v="S24_3432"/>
    <n v="31"/>
    <n v="94.23"/>
    <n v="13"/>
    <x v="10"/>
    <x v="10"/>
    <x v="10"/>
    <n v="1715551555"/>
    <s v="Fauntleroy Circus "/>
    <s v="Manchester"/>
    <s v="EC25NT"/>
    <x v="7"/>
    <n v="1501"/>
    <n v="136800"/>
    <n v="10110"/>
    <d v="2003-03-18T00:00:00"/>
    <d v="2003-03-24T00:00:00"/>
    <d v="2003-03-20T00:00:00"/>
    <s v="Shipped"/>
    <n v="5"/>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921.13"/>
    <n v="1925.41"/>
    <n v="995.72"/>
  </r>
  <r>
    <n v="10332"/>
    <s v="S24_3969"/>
    <n v="41"/>
    <n v="34.47"/>
    <n v="14"/>
    <x v="10"/>
    <x v="10"/>
    <x v="10"/>
    <n v="1715551555"/>
    <s v="Fauntleroy Circus "/>
    <s v="Manchester"/>
    <s v="EC25NT"/>
    <x v="7"/>
    <n v="1501"/>
    <n v="136800"/>
    <n v="10110"/>
    <d v="2003-03-18T00:00:00"/>
    <d v="2003-03-24T00:00:00"/>
    <d v="2003-03-20T00:00:00"/>
    <s v="Shipped"/>
    <n v="5"/>
    <n v="3"/>
    <x v="3"/>
    <x v="0"/>
    <n v="5.8333333333333327E-2"/>
    <s v="Red Start Diecast"/>
    <s v="This model features grille-mounted chrome horn, lift-up louvered hood, fold-down rumble seat, working steering system and rubber wheels. Color black."/>
    <n v="2081"/>
    <n v="21.75"/>
    <n v="41.03"/>
    <n v="1413.27"/>
    <n v="891.75"/>
    <n v="521.52"/>
  </r>
  <r>
    <n v="10333"/>
    <s v="S10_1949"/>
    <n v="26"/>
    <n v="188.58"/>
    <n v="3"/>
    <x v="11"/>
    <x v="11"/>
    <x v="11"/>
    <n v="6505555787"/>
    <s v="5557 North Pendale Street "/>
    <s v="San Francisco"/>
    <n v="94217"/>
    <x v="0"/>
    <n v="1165"/>
    <n v="64600"/>
    <n v="10111"/>
    <d v="2003-03-25T00:00:00"/>
    <d v="2003-03-31T00:00:00"/>
    <d v="2003-03-30T00:00:00"/>
    <s v="Shipped"/>
    <n v="5"/>
    <n v="4"/>
    <x v="10"/>
    <x v="1"/>
    <n v="4.8611111111111112E-2"/>
    <s v="Classic Metal Creations"/>
    <s v="Turnable front wheels; steering function; detailed interior; detailed engine; opening hood; opening trunk; opening doors; and detailed chassis."/>
    <n v="7305"/>
    <n v="98.58"/>
    <n v="214.3"/>
    <n v="4903.08"/>
    <n v="2563.08"/>
    <n v="2340"/>
  </r>
  <r>
    <n v="10333"/>
    <s v="S12_1666"/>
    <n v="33"/>
    <n v="121.64"/>
    <n v="6"/>
    <x v="11"/>
    <x v="11"/>
    <x v="11"/>
    <n v="6505555787"/>
    <s v="5557 North Pendale Street "/>
    <s v="San Francisco"/>
    <n v="94217"/>
    <x v="0"/>
    <n v="1165"/>
    <n v="64600"/>
    <n v="10111"/>
    <d v="2003-03-25T00:00:00"/>
    <d v="2003-03-31T00:00:00"/>
    <d v="2003-03-30T00:00:00"/>
    <s v="Shipped"/>
    <n v="5"/>
    <n v="4"/>
    <x v="12"/>
    <x v="2"/>
    <n v="4.9999999999999996E-2"/>
    <s v="Welly Diecast Productions"/>
    <s v="Model features 30 windows, skylights &amp; glare resistant glass, working steering system, original logos"/>
    <n v="1579"/>
    <n v="77.900000000000006"/>
    <n v="136.66999999999999"/>
    <n v="4014.12"/>
    <n v="2570.7000000000003"/>
    <n v="1443.4199999999996"/>
  </r>
  <r>
    <n v="10333"/>
    <s v="S18_1097"/>
    <n v="29"/>
    <n v="110.84"/>
    <n v="7"/>
    <x v="11"/>
    <x v="11"/>
    <x v="11"/>
    <n v="6505555787"/>
    <s v="5557 North Pendale Street "/>
    <s v="San Francisco"/>
    <n v="94217"/>
    <x v="0"/>
    <n v="1165"/>
    <n v="64600"/>
    <n v="10111"/>
    <d v="2003-03-25T00:00:00"/>
    <d v="2003-03-31T00:00:00"/>
    <d v="2003-03-30T00:00:00"/>
    <s v="Shipped"/>
    <n v="5"/>
    <n v="4"/>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214.36"/>
    <n v="1691.57"/>
    <n v="1522.7900000000002"/>
  </r>
  <r>
    <n v="10333"/>
    <s v="S18_2949"/>
    <n v="31"/>
    <n v="95.23"/>
    <n v="5"/>
    <x v="11"/>
    <x v="11"/>
    <x v="11"/>
    <n v="6505555787"/>
    <s v="5557 North Pendale Street "/>
    <s v="San Francisco"/>
    <n v="94217"/>
    <x v="0"/>
    <n v="1165"/>
    <n v="64600"/>
    <n v="10111"/>
    <d v="2003-03-25T00:00:00"/>
    <d v="2003-03-31T00:00:00"/>
    <d v="2003-03-30T00:00:00"/>
    <s v="Shipped"/>
    <n v="5"/>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2952.13"/>
    <n v="1884.18"/>
    <n v="1067.95"/>
  </r>
  <r>
    <n v="10333"/>
    <s v="S18_3320"/>
    <n v="46"/>
    <n v="95.24"/>
    <n v="2"/>
    <x v="11"/>
    <x v="11"/>
    <x v="11"/>
    <n v="6505555787"/>
    <s v="5557 North Pendale Street "/>
    <s v="San Francisco"/>
    <n v="94217"/>
    <x v="0"/>
    <n v="1165"/>
    <n v="64600"/>
    <n v="10111"/>
    <d v="2003-03-25T00:00:00"/>
    <d v="2003-03-31T00:00:00"/>
    <d v="2003-03-30T00:00:00"/>
    <s v="Shipped"/>
    <n v="5"/>
    <n v="4"/>
    <x v="18"/>
    <x v="0"/>
    <n v="5.4166666666666669E-2"/>
    <s v="Exoto Designs"/>
    <s v="Features Gold Trim, Full Size Spare Tire, Chrome Trim, Chrome Grille, Opening Hood, Opening Doors, Opening Trunk, Detailed Engine, Working Steering System"/>
    <n v="7913"/>
    <n v="57.54"/>
    <n v="99.21"/>
    <n v="4381.04"/>
    <n v="2646.84"/>
    <n v="1734.1999999999998"/>
  </r>
  <r>
    <n v="10333"/>
    <s v="S18_4668"/>
    <n v="24"/>
    <n v="42.26"/>
    <n v="8"/>
    <x v="11"/>
    <x v="11"/>
    <x v="11"/>
    <n v="6505555787"/>
    <s v="5557 North Pendale Street "/>
    <s v="San Francisco"/>
    <n v="94217"/>
    <x v="0"/>
    <n v="1165"/>
    <n v="64600"/>
    <n v="10111"/>
    <d v="2003-03-25T00:00:00"/>
    <d v="2003-03-31T00:00:00"/>
    <d v="2003-03-30T00:00:00"/>
    <s v="Shipped"/>
    <n v="5"/>
    <n v="4"/>
    <x v="20"/>
    <x v="0"/>
    <n v="5.4166666666666669E-2"/>
    <s v="Studio M Art Models"/>
    <s v="Features completely detailed interior including Velvet flocked drapes,deluxe wood grain floor, and a wood grain casket with seperate chrome handles"/>
    <n v="6645"/>
    <n v="23.14"/>
    <n v="50.31"/>
    <n v="1014.24"/>
    <n v="555.36"/>
    <n v="458.88"/>
  </r>
  <r>
    <n v="10333"/>
    <s v="S24_4258"/>
    <n v="39"/>
    <n v="95.44"/>
    <n v="1"/>
    <x v="11"/>
    <x v="11"/>
    <x v="11"/>
    <n v="6505555787"/>
    <s v="5557 North Pendale Street "/>
    <s v="San Francisco"/>
    <n v="94217"/>
    <x v="0"/>
    <n v="1165"/>
    <n v="64600"/>
    <n v="10111"/>
    <d v="2003-03-25T00:00:00"/>
    <d v="2003-03-31T00:00:00"/>
    <d v="2003-03-30T00:00:00"/>
    <s v="Shipped"/>
    <n v="5"/>
    <n v="4"/>
    <x v="22"/>
    <x v="0"/>
    <n v="5.8333333333333327E-2"/>
    <s v="Second Gear Diecast"/>
    <s v="Features opening trunk,  working steering system. Color dark green."/>
    <n v="4710"/>
    <n v="57.46"/>
    <n v="97.39"/>
    <n v="3722.16"/>
    <n v="2240.94"/>
    <n v="1481.2199999999998"/>
  </r>
  <r>
    <n v="10333"/>
    <s v="S32_3522"/>
    <n v="33"/>
    <n v="62.05"/>
    <n v="4"/>
    <x v="11"/>
    <x v="11"/>
    <x v="11"/>
    <n v="6505555787"/>
    <s v="5557 North Pendale Street "/>
    <s v="San Francisco"/>
    <n v="94217"/>
    <x v="0"/>
    <n v="1165"/>
    <n v="64600"/>
    <n v="10111"/>
    <d v="2003-03-25T00:00:00"/>
    <d v="2003-03-31T00:00:00"/>
    <d v="2003-03-30T00:00:00"/>
    <s v="Shipped"/>
    <n v="5"/>
    <n v="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047.6499999999999"/>
    <n v="1109.1299999999999"/>
    <n v="938.52"/>
  </r>
  <r>
    <n v="10334"/>
    <s v="S10_4962"/>
    <n v="26"/>
    <n v="130.01"/>
    <n v="2"/>
    <x v="12"/>
    <x v="12"/>
    <x v="12"/>
    <n v="921123555"/>
    <s v="Berguvsvafaogen  8 "/>
    <s v="Luleafa¥"/>
    <s v="S95822"/>
    <x v="8"/>
    <n v="1504"/>
    <n v="53100"/>
    <n v="10112"/>
    <d v="2003-03-24T00:00:00"/>
    <d v="2003-04-03T00:00:00"/>
    <d v="2003-03-29T00:00:00"/>
    <s v="Shipped"/>
    <n v="9"/>
    <n v="5"/>
    <x v="11"/>
    <x v="1"/>
    <n v="4.8611111111111112E-2"/>
    <s v="Second Gear Diecast"/>
    <s v="Features include: Turnable front wheels; steering function; detailed interior; detailed engine; opening hood; opening trunk; opening doors; and detailed chassis."/>
    <n v="6791"/>
    <n v="103.42"/>
    <n v="147.74"/>
    <n v="3380.2599999999998"/>
    <n v="2688.92"/>
    <n v="691.33999999999969"/>
  </r>
  <r>
    <n v="10334"/>
    <s v="S18_2319"/>
    <n v="46"/>
    <n v="108"/>
    <n v="6"/>
    <x v="12"/>
    <x v="12"/>
    <x v="12"/>
    <n v="921123555"/>
    <s v="Berguvsvafaogen  8 "/>
    <s v="Luleafa¥"/>
    <s v="S95822"/>
    <x v="8"/>
    <n v="1504"/>
    <n v="53100"/>
    <n v="10112"/>
    <d v="2003-03-24T00:00:00"/>
    <d v="2003-04-03T00:00:00"/>
    <d v="2003-03-29T00:00:00"/>
    <s v="Shipped"/>
    <n v="9"/>
    <n v="5"/>
    <x v="29"/>
    <x v="2"/>
    <n v="5.4166666666666669E-2"/>
    <s v="Unimax Art Galleries"/>
    <s v="Exact replica. 100+ parts. working steering system, original logos"/>
    <n v="8258"/>
    <n v="74.86"/>
    <n v="122.73"/>
    <n v="4968"/>
    <n v="3443.56"/>
    <n v="1524.44"/>
  </r>
  <r>
    <n v="10334"/>
    <s v="S18_2432"/>
    <n v="34"/>
    <n v="52.87"/>
    <n v="1"/>
    <x v="12"/>
    <x v="12"/>
    <x v="12"/>
    <n v="921123555"/>
    <s v="Berguvsvafaogen  8 "/>
    <s v="Luleafa¥"/>
    <s v="S95822"/>
    <x v="8"/>
    <n v="1504"/>
    <n v="53100"/>
    <n v="10112"/>
    <d v="2003-03-24T00:00:00"/>
    <d v="2003-04-03T00:00:00"/>
    <d v="2003-03-29T00:00:00"/>
    <s v="Shipped"/>
    <n v="9"/>
    <n v="5"/>
    <x v="14"/>
    <x v="2"/>
    <n v="5.4166666666666669E-2"/>
    <s v="Carousel DieCast Legends"/>
    <s v="Gleaming red handsome appearance. Everything is here the fire hoses, ladder, axes, bells, lanterns, ready to fight any inferno."/>
    <n v="2018"/>
    <n v="24.92"/>
    <n v="60.77"/>
    <n v="1797.58"/>
    <n v="847.28000000000009"/>
    <n v="950.29999999999984"/>
  </r>
  <r>
    <n v="10334"/>
    <s v="S18_3232"/>
    <n v="20"/>
    <n v="147.33000000000001"/>
    <n v="3"/>
    <x v="12"/>
    <x v="12"/>
    <x v="12"/>
    <n v="921123555"/>
    <s v="Berguvsvafaogen  8 "/>
    <s v="Luleafa¥"/>
    <s v="S95822"/>
    <x v="8"/>
    <n v="1504"/>
    <n v="53100"/>
    <n v="10112"/>
    <d v="2003-03-24T00:00:00"/>
    <d v="2003-04-03T00:00:00"/>
    <d v="2003-03-29T00:00:00"/>
    <s v="Shipped"/>
    <n v="9"/>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946.6000000000004"/>
    <n v="1558"/>
    <n v="1388.6000000000004"/>
  </r>
  <r>
    <n v="10334"/>
    <s v="S18_4600"/>
    <n v="49"/>
    <n v="101.71"/>
    <n v="4"/>
    <x v="12"/>
    <x v="12"/>
    <x v="12"/>
    <n v="921123555"/>
    <s v="Berguvsvafaogen  8 "/>
    <s v="Luleafa¥"/>
    <s v="S95822"/>
    <x v="8"/>
    <n v="1504"/>
    <n v="53100"/>
    <n v="10112"/>
    <d v="2003-03-24T00:00:00"/>
    <d v="2003-04-03T00:00:00"/>
    <d v="2003-03-29T00:00:00"/>
    <s v="Shipped"/>
    <n v="9"/>
    <n v="5"/>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83.79"/>
    <n v="4153.2400000000007"/>
    <n v="830.54999999999927"/>
  </r>
  <r>
    <n v="10334"/>
    <s v="S24_2300"/>
    <n v="42"/>
    <n v="117.57"/>
    <n v="5"/>
    <x v="12"/>
    <x v="12"/>
    <x v="12"/>
    <n v="921123555"/>
    <s v="Berguvsvafaogen  8 "/>
    <s v="Luleafa¥"/>
    <s v="S95822"/>
    <x v="8"/>
    <n v="1504"/>
    <n v="53100"/>
    <n v="10112"/>
    <d v="2003-03-24T00:00:00"/>
    <d v="2003-04-03T00:00:00"/>
    <d v="2003-03-29T00:00:00"/>
    <s v="Shipped"/>
    <n v="9"/>
    <n v="5"/>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4937.9399999999996"/>
    <n v="2576.2800000000002"/>
    <n v="2361.6599999999994"/>
  </r>
  <r>
    <n v="10335"/>
    <s v="S24_2840"/>
    <n v="33"/>
    <n v="32.880000000000003"/>
    <n v="2"/>
    <x v="13"/>
    <x v="13"/>
    <x v="13"/>
    <n v="4155551450"/>
    <s v="5677 Strong St. "/>
    <s v="San Rafael"/>
    <n v="97562"/>
    <x v="0"/>
    <n v="1165"/>
    <n v="210500"/>
    <n v="10113"/>
    <d v="2003-03-26T00:00:00"/>
    <d v="2003-04-02T00:00:00"/>
    <d v="2003-03-27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085.0400000000002"/>
    <n v="525.03"/>
    <n v="560.01000000000022"/>
  </r>
  <r>
    <n v="10335"/>
    <s v="S32_1268"/>
    <n v="44"/>
    <n v="77.05"/>
    <n v="1"/>
    <x v="13"/>
    <x v="13"/>
    <x v="13"/>
    <n v="4155551450"/>
    <s v="5677 Strong St. "/>
    <s v="San Rafael"/>
    <n v="97562"/>
    <x v="0"/>
    <n v="1165"/>
    <n v="210500"/>
    <n v="10113"/>
    <d v="2003-03-26T00:00:00"/>
    <d v="2003-04-02T00:00:00"/>
    <d v="2003-03-27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3390.2"/>
    <n v="2372.92"/>
    <n v="1017.2799999999997"/>
  </r>
  <r>
    <n v="10335"/>
    <s v="S32_2509"/>
    <n v="40"/>
    <n v="49.78"/>
    <n v="3"/>
    <x v="13"/>
    <x v="13"/>
    <x v="13"/>
    <n v="4155551450"/>
    <s v="5677 Strong St. "/>
    <s v="San Rafael"/>
    <n v="97562"/>
    <x v="0"/>
    <n v="1165"/>
    <n v="210500"/>
    <n v="10113"/>
    <d v="2003-03-26T00:00:00"/>
    <d v="2003-04-02T00:00:00"/>
    <d v="2003-03-27T00:00:00"/>
    <s v="Shipped"/>
    <n v="6"/>
    <n v="2"/>
    <x v="35"/>
    <x v="2"/>
    <n v="6.3888888888888884E-2"/>
    <s v="Classic Metal Creations"/>
    <s v="Model features bi-level seating, 50 windows, skylights &amp; glare resistant glass, working steering system, original logos"/>
    <n v="2874"/>
    <n v="25.98"/>
    <n v="54.11"/>
    <n v="1991.2"/>
    <n v="1039.2"/>
    <n v="952"/>
  </r>
  <r>
    <n v="10336"/>
    <s v="S12_1108"/>
    <n v="33"/>
    <n v="176.63"/>
    <n v="10"/>
    <x v="14"/>
    <x v="14"/>
    <x v="14"/>
    <n v="142342555"/>
    <s v="265, boulevard Charonne "/>
    <s v="Paris"/>
    <n v="75012"/>
    <x v="9"/>
    <n v="1337"/>
    <n v="84300"/>
    <n v="10114"/>
    <d v="2003-04-01T00:00:00"/>
    <d v="2003-04-07T00:00:00"/>
    <d v="2003-04-02T00:00:00"/>
    <s v="Shipped"/>
    <n v="5"/>
    <n v="2"/>
    <x v="40"/>
    <x v="1"/>
    <n v="4.9999999999999996E-2"/>
    <s v="Second Gear Diecast"/>
    <s v="Turnable front wheels; steering function; detailed interior; detailed engine; opening hood; opening trunk; opening doors; and detailed chassis."/>
    <n v="3619"/>
    <n v="95.59"/>
    <n v="207.8"/>
    <n v="5828.79"/>
    <n v="3154.4700000000003"/>
    <n v="2674.3199999999997"/>
  </r>
  <r>
    <n v="10336"/>
    <s v="S12_3148"/>
    <n v="33"/>
    <n v="126.91"/>
    <n v="11"/>
    <x v="14"/>
    <x v="14"/>
    <x v="14"/>
    <n v="142342555"/>
    <s v="265, boulevard Charonne "/>
    <s v="Paris"/>
    <n v="75012"/>
    <x v="9"/>
    <n v="1337"/>
    <n v="84300"/>
    <n v="10114"/>
    <d v="2003-04-01T00:00:00"/>
    <d v="2003-04-07T00:00:00"/>
    <d v="2003-04-02T00:00:00"/>
    <s v="Shipped"/>
    <n v="5"/>
    <n v="2"/>
    <x v="26"/>
    <x v="1"/>
    <n v="5.4166666666666669E-2"/>
    <s v="Welly Diecast Productions"/>
    <s v="1:18 scale die-cast about 10&quot; long doors open, hood opens, trunk opens and wheels roll"/>
    <n v="6906"/>
    <n v="89.14"/>
    <n v="151.08000000000001"/>
    <n v="4188.03"/>
    <n v="2941.62"/>
    <n v="1246.4099999999999"/>
  </r>
  <r>
    <n v="10336"/>
    <s v="S12_3891"/>
    <n v="49"/>
    <n v="141.88"/>
    <n v="1"/>
    <x v="14"/>
    <x v="14"/>
    <x v="14"/>
    <n v="142342555"/>
    <s v="265, boulevard Charonne "/>
    <s v="Paris"/>
    <n v="75012"/>
    <x v="9"/>
    <n v="1337"/>
    <n v="84300"/>
    <n v="10114"/>
    <d v="2003-04-01T00:00:00"/>
    <d v="2003-04-07T00:00:00"/>
    <d v="2003-04-02T00:00:00"/>
    <s v="Shipped"/>
    <n v="5"/>
    <n v="2"/>
    <x v="41"/>
    <x v="1"/>
    <n v="4.9999999999999996E-2"/>
    <s v="Second Gear Diecast"/>
    <s v="Turnable front wheels; steering function; detailed interior; detailed engine; opening hood; opening trunk; opening doors; and detailed chassis."/>
    <n v="1049"/>
    <n v="83.05"/>
    <n v="173.02"/>
    <n v="6952.12"/>
    <n v="4069.45"/>
    <n v="2882.67"/>
  </r>
  <r>
    <n v="10336"/>
    <s v="S12_4473"/>
    <n v="38"/>
    <n v="95.99"/>
    <n v="3"/>
    <x v="14"/>
    <x v="14"/>
    <x v="14"/>
    <n v="142342555"/>
    <s v="265, boulevard Charonne "/>
    <s v="Paris"/>
    <n v="75012"/>
    <x v="9"/>
    <n v="1337"/>
    <n v="84300"/>
    <n v="10114"/>
    <d v="2003-04-01T00:00:00"/>
    <d v="2003-04-07T00:00:00"/>
    <d v="2003-04-02T00:00:00"/>
    <s v="Shipped"/>
    <n v="5"/>
    <n v="2"/>
    <x v="27"/>
    <x v="2"/>
    <n v="4.9999999999999996E-2"/>
    <s v="Exoto Designs"/>
    <s v="1:12 scale die-cast about 20&quot; long Hood opens, Rubber wheels"/>
    <n v="6125"/>
    <n v="55.7"/>
    <n v="118.5"/>
    <n v="3647.62"/>
    <n v="2116.6"/>
    <n v="1531.02"/>
  </r>
  <r>
    <n v="10336"/>
    <s v="S18_2238"/>
    <n v="49"/>
    <n v="153.91"/>
    <n v="6"/>
    <x v="14"/>
    <x v="14"/>
    <x v="14"/>
    <n v="142342555"/>
    <s v="265, boulevard Charonne "/>
    <s v="Paris"/>
    <n v="75012"/>
    <x v="9"/>
    <n v="1337"/>
    <n v="84300"/>
    <n v="10114"/>
    <d v="2003-04-01T00:00:00"/>
    <d v="2003-04-07T00:00:00"/>
    <d v="2003-04-02T00:00:00"/>
    <s v="Shipped"/>
    <n v="5"/>
    <n v="2"/>
    <x v="28"/>
    <x v="1"/>
    <n v="5.4166666666666669E-2"/>
    <s v="Gearbox Collectibles"/>
    <s v="Turnable front wheels; steering function; detailed interior; detailed engine; opening hood; opening trunk; opening doors; and detailed chassis."/>
    <n v="4724"/>
    <n v="101.51"/>
    <n v="163.72999999999999"/>
    <n v="7541.59"/>
    <n v="4973.9900000000007"/>
    <n v="2567.5999999999995"/>
  </r>
  <r>
    <n v="10336"/>
    <s v="S18_3140"/>
    <n v="48"/>
    <n v="135.22"/>
    <n v="12"/>
    <x v="14"/>
    <x v="14"/>
    <x v="14"/>
    <n v="142342555"/>
    <s v="265, boulevard Charonne "/>
    <s v="Paris"/>
    <n v="75012"/>
    <x v="9"/>
    <n v="1337"/>
    <n v="84300"/>
    <n v="10114"/>
    <d v="2003-04-01T00:00:00"/>
    <d v="2003-04-07T00:00:00"/>
    <d v="2003-04-02T00:00:00"/>
    <s v="Shipped"/>
    <n v="5"/>
    <n v="2"/>
    <x v="42"/>
    <x v="0"/>
    <n v="5.4166666666666669E-2"/>
    <s v="Unimax Art Galleries"/>
    <s v="Features opening trunk,  working steering system"/>
    <n v="3913"/>
    <n v="68.3"/>
    <n v="136.59"/>
    <n v="6490.5599999999995"/>
    <n v="3278.3999999999996"/>
    <n v="3212.16"/>
  </r>
  <r>
    <n v="10336"/>
    <s v="S18_3259"/>
    <n v="21"/>
    <n v="100.84"/>
    <n v="7"/>
    <x v="14"/>
    <x v="14"/>
    <x v="14"/>
    <n v="142342555"/>
    <s v="265, boulevard Charonne "/>
    <s v="Paris"/>
    <n v="75012"/>
    <x v="9"/>
    <n v="1337"/>
    <n v="84300"/>
    <n v="10114"/>
    <d v="2003-04-01T00:00:00"/>
    <d v="2003-04-07T00:00:00"/>
    <d v="2003-04-02T00:00:00"/>
    <s v="Shipped"/>
    <n v="5"/>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117.64"/>
    <n v="1418.76"/>
    <n v="698.87999999999988"/>
  </r>
  <r>
    <n v="10336"/>
    <s v="S24_1444"/>
    <n v="45"/>
    <n v="49.71"/>
    <n v="4"/>
    <x v="14"/>
    <x v="14"/>
    <x v="14"/>
    <n v="142342555"/>
    <s v="265, boulevard Charonne "/>
    <s v="Paris"/>
    <n v="75012"/>
    <x v="9"/>
    <n v="1337"/>
    <n v="84300"/>
    <n v="10114"/>
    <d v="2003-04-01T00:00:00"/>
    <d v="2003-04-07T00:00:00"/>
    <d v="2003-04-02T00:00:00"/>
    <s v="Shipped"/>
    <n v="5"/>
    <n v="2"/>
    <x v="32"/>
    <x v="1"/>
    <n v="5.8333333333333327E-2"/>
    <s v="Highway 66 Mini Classics"/>
    <s v="1:24 scale die-cast about 18&quot; long doors open, hood opens and rubber wheels"/>
    <n v="4074"/>
    <n v="32.369999999999997"/>
    <n v="57.8"/>
    <n v="2236.9499999999998"/>
    <n v="1456.6499999999999"/>
    <n v="780.3"/>
  </r>
  <r>
    <n v="10336"/>
    <s v="S24_4048"/>
    <n v="31"/>
    <n v="113.55"/>
    <n v="5"/>
    <x v="14"/>
    <x v="14"/>
    <x v="14"/>
    <n v="142342555"/>
    <s v="265, boulevard Charonne "/>
    <s v="Paris"/>
    <n v="75012"/>
    <x v="9"/>
    <n v="1337"/>
    <n v="84300"/>
    <n v="10114"/>
    <d v="2003-04-01T00:00:00"/>
    <d v="2003-04-07T00:00:00"/>
    <d v="2003-04-02T00:00:00"/>
    <s v="Shipped"/>
    <n v="5"/>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520.0499999999997"/>
    <n v="2163.1799999999998"/>
    <n v="1356.87"/>
  </r>
  <r>
    <n v="10336"/>
    <s v="S32_3207"/>
    <n v="31"/>
    <n v="59.03"/>
    <n v="9"/>
    <x v="14"/>
    <x v="14"/>
    <x v="14"/>
    <n v="142342555"/>
    <s v="265, boulevard Charonne "/>
    <s v="Paris"/>
    <n v="75012"/>
    <x v="9"/>
    <n v="1337"/>
    <n v="84300"/>
    <n v="10114"/>
    <d v="2003-04-01T00:00:00"/>
    <d v="2003-04-07T00:00:00"/>
    <d v="2003-04-02T00:00:00"/>
    <s v="Shipped"/>
    <n v="5"/>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829.93"/>
    <n v="828.31999999999994"/>
    <n v="1001.6100000000001"/>
  </r>
  <r>
    <n v="10336"/>
    <s v="S50_1392"/>
    <n v="23"/>
    <n v="109.96"/>
    <n v="8"/>
    <x v="14"/>
    <x v="14"/>
    <x v="14"/>
    <n v="142342555"/>
    <s v="265, boulevard Charonne "/>
    <s v="Paris"/>
    <n v="75012"/>
    <x v="9"/>
    <n v="1337"/>
    <n v="84300"/>
    <n v="10114"/>
    <d v="2003-04-01T00:00:00"/>
    <d v="2003-04-07T00:00:00"/>
    <d v="2003-04-02T00:00:00"/>
    <s v="Shipped"/>
    <n v="5"/>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529.08"/>
    <n v="1570.67"/>
    <n v="958.40999999999985"/>
  </r>
  <r>
    <n v="10336"/>
    <s v="S700_2824"/>
    <n v="46"/>
    <n v="94.07"/>
    <n v="2"/>
    <x v="14"/>
    <x v="14"/>
    <x v="14"/>
    <n v="142342555"/>
    <s v="265, boulevard Charonne "/>
    <s v="Paris"/>
    <n v="75012"/>
    <x v="9"/>
    <n v="1337"/>
    <n v="84300"/>
    <n v="10114"/>
    <d v="2003-04-01T00:00:00"/>
    <d v="2003-04-07T00:00:00"/>
    <d v="2003-04-02T00:00:00"/>
    <s v="Shipped"/>
    <n v="5"/>
    <n v="2"/>
    <x v="25"/>
    <x v="1"/>
    <n v="5.4166666666666669E-2"/>
    <s v="Carousel DieCast Legends"/>
    <s v="Features include opening and closing doors. Color: White. _x000a_Measures approximately 9 1/2&quot; Long."/>
    <n v="6934"/>
    <n v="46.53"/>
    <n v="101.15"/>
    <n v="4327.2199999999993"/>
    <n v="2140.38"/>
    <n v="2186.8399999999992"/>
  </r>
  <r>
    <n v="10337"/>
    <s v="S10_4757"/>
    <n v="25"/>
    <n v="131.91999999999999"/>
    <n v="8"/>
    <x v="15"/>
    <x v="15"/>
    <x v="15"/>
    <n v="2125558493"/>
    <s v="5905 Pompton St. Suite 750"/>
    <s v="NYC"/>
    <n v="10022"/>
    <x v="0"/>
    <n v="1286"/>
    <n v="67500"/>
    <n v="10115"/>
    <d v="2003-04-04T00:00:00"/>
    <d v="2003-04-12T00:00:00"/>
    <d v="2003-04-07T00:00:00"/>
    <s v="Shipped"/>
    <n v="6"/>
    <n v="2"/>
    <x v="39"/>
    <x v="1"/>
    <n v="4.8611111111111112E-2"/>
    <s v="Motor City Art Classics"/>
    <s v="Features include: Turnable front wheels; steering function; detailed interior; detailed engine; opening hood; opening trunk; opening doors; and detailed chassis."/>
    <n v="3252"/>
    <n v="85.68"/>
    <n v="136"/>
    <n v="3297.9999999999995"/>
    <n v="2142"/>
    <n v="1155.9999999999995"/>
  </r>
  <r>
    <n v="10337"/>
    <s v="S18_4027"/>
    <n v="36"/>
    <n v="140.75"/>
    <n v="3"/>
    <x v="15"/>
    <x v="15"/>
    <x v="15"/>
    <n v="2125558493"/>
    <s v="5905 Pompton St. Suite 750"/>
    <s v="NYC"/>
    <n v="10022"/>
    <x v="0"/>
    <n v="1286"/>
    <n v="67500"/>
    <n v="10115"/>
    <d v="2003-04-04T00:00:00"/>
    <d v="2003-04-12T00:00:00"/>
    <d v="2003-04-07T00:00:00"/>
    <s v="Shipped"/>
    <n v="6"/>
    <n v="2"/>
    <x v="31"/>
    <x v="1"/>
    <n v="5.4166666666666669E-2"/>
    <s v="Min Lin Diecast"/>
    <s v="Features include opening and closing doors. Color: White."/>
    <n v="5545"/>
    <n v="91.92"/>
    <n v="143.62"/>
    <n v="5067"/>
    <n v="3309.12"/>
    <n v="1757.88"/>
  </r>
  <r>
    <n v="10337"/>
    <s v="S18_4522"/>
    <n v="29"/>
    <n v="76.36"/>
    <n v="2"/>
    <x v="15"/>
    <x v="15"/>
    <x v="15"/>
    <n v="2125558493"/>
    <s v="5905 Pompton St. Suite 750"/>
    <s v="NYC"/>
    <n v="10022"/>
    <x v="0"/>
    <n v="1286"/>
    <n v="67500"/>
    <n v="10115"/>
    <d v="2003-04-04T00:00:00"/>
    <d v="2003-04-12T00:00:00"/>
    <d v="2003-04-07T00:00:00"/>
    <s v="Shipped"/>
    <n v="6"/>
    <n v="2"/>
    <x v="44"/>
    <x v="0"/>
    <n v="5.4166666666666669E-2"/>
    <s v="Exoto Designs"/>
    <s v="Features opening trunk,  working steering system"/>
    <n v="8290"/>
    <n v="52.66"/>
    <n v="87.77"/>
    <n v="2214.44"/>
    <n v="1527.1399999999999"/>
    <n v="687.30000000000018"/>
  </r>
  <r>
    <n v="10337"/>
    <s v="S24_2011"/>
    <n v="29"/>
    <n v="119.2"/>
    <n v="4"/>
    <x v="15"/>
    <x v="15"/>
    <x v="15"/>
    <n v="2125558493"/>
    <s v="5905 Pompton St. Suite 750"/>
    <s v="NYC"/>
    <n v="10022"/>
    <x v="0"/>
    <n v="1286"/>
    <n v="67500"/>
    <n v="10115"/>
    <d v="2003-04-04T00:00:00"/>
    <d v="2003-04-12T00:00:00"/>
    <d v="2003-04-07T00:00:00"/>
    <s v="Shipped"/>
    <n v="6"/>
    <n v="2"/>
    <x v="45"/>
    <x v="4"/>
    <n v="5.8333333333333327E-2"/>
    <s v="Carousel DieCast Legends"/>
    <s v="All wood with canvas sails. Many extras including rigging, long boats, pilot house, anchors, etc. Comes with 4 masts, all square-rigged."/>
    <n v="1898"/>
    <n v="82.34"/>
    <n v="122.89"/>
    <n v="3456.8"/>
    <n v="2387.86"/>
    <n v="1068.94"/>
  </r>
  <r>
    <n v="10337"/>
    <s v="S50_1514"/>
    <n v="21"/>
    <n v="54.48"/>
    <n v="6"/>
    <x v="15"/>
    <x v="15"/>
    <x v="15"/>
    <n v="2125558493"/>
    <s v="5905 Pompton St. Suite 750"/>
    <s v="NYC"/>
    <n v="10022"/>
    <x v="0"/>
    <n v="1286"/>
    <n v="67500"/>
    <n v="10115"/>
    <d v="2003-04-04T00:00:00"/>
    <d v="2003-04-12T00:00:00"/>
    <d v="2003-04-07T00:00:00"/>
    <s v="Shipped"/>
    <n v="6"/>
    <n v="2"/>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44.08"/>
    <n v="787.29000000000008"/>
    <n v="356.78999999999985"/>
  </r>
  <r>
    <n v="10337"/>
    <s v="S700_1938"/>
    <n v="36"/>
    <n v="73.62"/>
    <n v="9"/>
    <x v="15"/>
    <x v="15"/>
    <x v="15"/>
    <n v="2125558493"/>
    <s v="5905 Pompton St. Suite 750"/>
    <s v="NYC"/>
    <n v="10022"/>
    <x v="0"/>
    <n v="1286"/>
    <n v="67500"/>
    <n v="10115"/>
    <d v="2003-04-04T00:00:00"/>
    <d v="2003-04-12T00:00:00"/>
    <d v="2003-04-07T00:00:00"/>
    <s v="Shipped"/>
    <n v="6"/>
    <n v="2"/>
    <x v="49"/>
    <x v="4"/>
    <n v="0.52777777777777779"/>
    <s v="Studio M Art Models"/>
    <s v="Measures 31 1/2 inches Long x 25 1/2 inches High x 10 5/8 inches Wide_x000a_All wood with canvas sail. Extras include long boats, rigging, ladders, railing, anchors, side cannons, hand painted, etc."/>
    <n v="737"/>
    <n v="43.3"/>
    <n v="86.61"/>
    <n v="2650.32"/>
    <n v="1558.8"/>
    <n v="1091.5200000000002"/>
  </r>
  <r>
    <n v="10337"/>
    <s v="S700_3505"/>
    <n v="31"/>
    <n v="84.14"/>
    <n v="1"/>
    <x v="15"/>
    <x v="15"/>
    <x v="15"/>
    <n v="2125558493"/>
    <s v="5905 Pompton St. Suite 750"/>
    <s v="NYC"/>
    <n v="10022"/>
    <x v="0"/>
    <n v="1286"/>
    <n v="67500"/>
    <n v="10115"/>
    <d v="2003-04-04T00:00:00"/>
    <d v="2003-04-12T00:00:00"/>
    <d v="2003-04-07T00:00:00"/>
    <s v="Shipped"/>
    <n v="6"/>
    <n v="2"/>
    <x v="51"/>
    <x v="4"/>
    <n v="0.52777777777777779"/>
    <s v="Carousel DieCast Legends"/>
    <s v="Completed model measures 19 1/2 inches long, 9 inches high, 3inches wide and is in barn red/black. All wood and metal."/>
    <n v="1956"/>
    <n v="51.09"/>
    <n v="100.17"/>
    <n v="2608.34"/>
    <n v="1583.7900000000002"/>
    <n v="1024.55"/>
  </r>
  <r>
    <n v="10337"/>
    <s v="S700_3962"/>
    <n v="36"/>
    <n v="83.42"/>
    <n v="7"/>
    <x v="15"/>
    <x v="15"/>
    <x v="15"/>
    <n v="2125558493"/>
    <s v="5905 Pompton St. Suite 750"/>
    <s v="NYC"/>
    <n v="10022"/>
    <x v="0"/>
    <n v="1286"/>
    <n v="67500"/>
    <n v="10115"/>
    <d v="2003-04-04T00:00:00"/>
    <d v="2003-04-12T00:00:00"/>
    <d v="2003-04-07T00:00:00"/>
    <s v="Shipped"/>
    <n v="6"/>
    <n v="2"/>
    <x v="52"/>
    <x v="4"/>
    <n v="0.52777777777777779"/>
    <s v="Welly Diecast Productions"/>
    <s v="Exact replica. Wood and Metal. Many extras including rigging, long boats, pilot house, anchors, etc. Comes with three masts, all square-rigged."/>
    <n v="5088"/>
    <n v="53.63"/>
    <n v="99.31"/>
    <n v="3003.12"/>
    <n v="1930.68"/>
    <n v="1072.4399999999998"/>
  </r>
  <r>
    <n v="10337"/>
    <s v="S72_3212"/>
    <n v="42"/>
    <n v="49.14"/>
    <n v="5"/>
    <x v="15"/>
    <x v="15"/>
    <x v="15"/>
    <n v="2125558493"/>
    <s v="5905 Pompton St. Suite 750"/>
    <s v="NYC"/>
    <n v="10022"/>
    <x v="0"/>
    <n v="1286"/>
    <n v="67500"/>
    <n v="10115"/>
    <d v="2003-04-04T00:00:00"/>
    <d v="2003-04-12T00:00:00"/>
    <d v="2003-04-07T00:00:00"/>
    <s v="Shipped"/>
    <n v="6"/>
    <n v="2"/>
    <x v="53"/>
    <x v="4"/>
    <n v="9.1666666666666674E-2"/>
    <s v="Unimax Art Galleries"/>
    <s v="Measures 38 inches Long x 33 3/4 inches High. Includes a stand._x000a_Many extras including rigging, long boats, pilot house, anchors, etc. Comes with 2 masts, all square-rigged"/>
    <n v="414"/>
    <n v="33.299999999999997"/>
    <n v="54.6"/>
    <n v="2063.88"/>
    <n v="1398.6"/>
    <n v="665.2800000000002"/>
  </r>
  <r>
    <n v="10338"/>
    <s v="S18_1662"/>
    <n v="41"/>
    <n v="137.19"/>
    <n v="1"/>
    <x v="16"/>
    <x v="16"/>
    <x v="16"/>
    <n v="7123672555"/>
    <s v="Boulevard Tirou, 255 "/>
    <s v="Charleroi"/>
    <s v="B6000"/>
    <x v="10"/>
    <n v="1401"/>
    <n v="23500"/>
    <n v="10116"/>
    <d v="2003-04-11T00:00:00"/>
    <d v="2003-04-19T00:00:00"/>
    <d v="2003-04-13T00:00:00"/>
    <s v="Shipped"/>
    <n v="6"/>
    <n v="1"/>
    <x v="54"/>
    <x v="5"/>
    <n v="5.4166666666666669E-2"/>
    <s v="Red Start Diecast"/>
    <s v="1:18 scale replica of actual Army's UH-60L BLACK HAWK Helicopter. 100% hand-assembled. Features rotating rotor blades, propeller blades and rubber wheels."/>
    <n v="5330"/>
    <n v="77.27"/>
    <n v="157.69"/>
    <n v="5624.79"/>
    <n v="3168.0699999999997"/>
    <n v="2456.7200000000003"/>
  </r>
  <r>
    <n v="10338"/>
    <s v="S18_3029"/>
    <n v="28"/>
    <n v="80.86"/>
    <n v="3"/>
    <x v="16"/>
    <x v="16"/>
    <x v="16"/>
    <n v="7123672555"/>
    <s v="Boulevard Tirou, 255 "/>
    <s v="Charleroi"/>
    <s v="B6000"/>
    <x v="10"/>
    <n v="1401"/>
    <n v="23500"/>
    <n v="10116"/>
    <d v="2003-04-11T00:00:00"/>
    <d v="2003-04-19T00:00:00"/>
    <d v="2003-04-13T00:00:00"/>
    <s v="Shipped"/>
    <n v="6"/>
    <n v="1"/>
    <x v="56"/>
    <x v="4"/>
    <n v="5.4166666666666669E-2"/>
    <s v="Min Lin Diecast"/>
    <s v="Exact replica. Wood and Metal. Many extras including rigging, long boats, pilot house, anchors, etc. Comes with three masts, all square-rigged."/>
    <n v="4259"/>
    <n v="51.61"/>
    <n v="86.02"/>
    <n v="2264.08"/>
    <n v="1445.08"/>
    <n v="819"/>
  </r>
  <r>
    <n v="10338"/>
    <s v="S18_3856"/>
    <n v="45"/>
    <n v="93.17"/>
    <n v="2"/>
    <x v="16"/>
    <x v="16"/>
    <x v="16"/>
    <n v="7123672555"/>
    <s v="Boulevard Tirou, 255 "/>
    <s v="Charleroi"/>
    <s v="B6000"/>
    <x v="10"/>
    <n v="1401"/>
    <n v="23500"/>
    <n v="10116"/>
    <d v="2003-04-11T00:00:00"/>
    <d v="2003-04-19T00:00:00"/>
    <d v="2003-04-13T00:00:00"/>
    <s v="Shipped"/>
    <n v="6"/>
    <n v="1"/>
    <x v="57"/>
    <x v="0"/>
    <n v="5.4166666666666669E-2"/>
    <s v="Exoto Designs"/>
    <s v="Features opening hood, opening doors, opening trunk, wide white wall tires, front door arm rests, working steering system, leather upholstery. Color black."/>
    <n v="2378"/>
    <n v="64.58"/>
    <n v="105.87"/>
    <n v="4192.6499999999996"/>
    <n v="2906.1"/>
    <n v="1286.5499999999997"/>
  </r>
  <r>
    <n v="10339"/>
    <s v="S10_2016"/>
    <n v="40"/>
    <n v="117.75"/>
    <n v="4"/>
    <x v="89"/>
    <x v="89"/>
    <x v="89"/>
    <n v="81335840555"/>
    <s v="2-2-8 Roppongi "/>
    <s v="Minato-ku"/>
    <n v="1060032"/>
    <x v="19"/>
    <n v="1621"/>
    <n v="94400"/>
    <n v="10258"/>
    <d v="2004-06-15T00:00:00"/>
    <d v="2004-06-25T00:00:00"/>
    <d v="2004-06-23T00:00:00"/>
    <s v="Shipped"/>
    <n v="9"/>
    <n v="7"/>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710"/>
    <n v="2759.6"/>
    <n v="1950.4"/>
  </r>
  <r>
    <n v="10339"/>
    <s v="S10_4698"/>
    <n v="39"/>
    <n v="178.17"/>
    <n v="3"/>
    <x v="89"/>
    <x v="89"/>
    <x v="89"/>
    <n v="81335840555"/>
    <s v="2-2-8 Roppongi "/>
    <s v="Minato-ku"/>
    <n v="1060032"/>
    <x v="19"/>
    <n v="1621"/>
    <n v="94400"/>
    <n v="10258"/>
    <d v="2004-06-15T00:00:00"/>
    <d v="2004-06-25T00:00:00"/>
    <d v="2004-06-23T00:00:00"/>
    <s v="Shipped"/>
    <n v="9"/>
    <n v="7"/>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6948.6299999999992"/>
    <n v="3549.7799999999997"/>
    <n v="3398.8499999999995"/>
  </r>
  <r>
    <n v="10339"/>
    <s v="S18_2581"/>
    <n v="27"/>
    <n v="79.41"/>
    <n v="2"/>
    <x v="89"/>
    <x v="89"/>
    <x v="89"/>
    <n v="81335840555"/>
    <s v="2-2-8 Roppongi "/>
    <s v="Minato-ku"/>
    <n v="1060032"/>
    <x v="19"/>
    <n v="1621"/>
    <n v="94400"/>
    <n v="10258"/>
    <d v="2004-06-15T00:00:00"/>
    <d v="2004-06-25T00:00:00"/>
    <d v="2004-06-23T00:00:00"/>
    <s v="Shipped"/>
    <n v="9"/>
    <n v="7"/>
    <x v="55"/>
    <x v="5"/>
    <n v="9.1666666999999993E-2"/>
    <s v="Gearbox Collectibles"/>
    <s v="Has retractable wheels and comes with a stand"/>
    <n v="992"/>
    <n v="49"/>
    <n v="84.48"/>
    <n v="2144.0699999999997"/>
    <n v="1323"/>
    <n v="821.06999999999971"/>
  </r>
  <r>
    <n v="10339"/>
    <s v="S18_2625"/>
    <n v="30"/>
    <n v="48.46"/>
    <n v="1"/>
    <x v="89"/>
    <x v="89"/>
    <x v="89"/>
    <n v="81335840555"/>
    <s v="2-2-8 Roppongi "/>
    <s v="Minato-ku"/>
    <n v="1060032"/>
    <x v="19"/>
    <n v="1621"/>
    <n v="94400"/>
    <n v="10258"/>
    <d v="2004-06-15T00:00:00"/>
    <d v="2004-06-25T00:00:00"/>
    <d v="2004-06-23T00:00:00"/>
    <s v="Shipped"/>
    <n v="9"/>
    <n v="7"/>
    <x v="76"/>
    <x v="6"/>
    <n v="5.4166666666666669E-2"/>
    <s v="Welly Diecast Productions"/>
    <s v="Intricately detailed with chrome accents and trim, official die-struck logos and baked enamel finish."/>
    <n v="4357"/>
    <n v="24.23"/>
    <n v="60.57"/>
    <n v="1453.8"/>
    <n v="726.9"/>
    <n v="726.9"/>
  </r>
  <r>
    <n v="10339"/>
    <s v="S24_1578"/>
    <n v="27"/>
    <n v="96.92"/>
    <n v="10"/>
    <x v="89"/>
    <x v="89"/>
    <x v="89"/>
    <n v="81335840555"/>
    <s v="2-2-8 Roppongi "/>
    <s v="Minato-ku"/>
    <n v="1060032"/>
    <x v="19"/>
    <n v="1621"/>
    <n v="94400"/>
    <n v="10258"/>
    <d v="2004-06-15T00:00:00"/>
    <d v="2004-06-25T00:00:00"/>
    <d v="2004-06-23T00:00:00"/>
    <s v="Shipped"/>
    <n v="9"/>
    <n v="7"/>
    <x v="77"/>
    <x v="6"/>
    <n v="5.8333333333333327E-2"/>
    <s v="Autoart Studio Design"/>
    <s v="Detailed scale replica with working suspension and constructed from over 70 parts"/>
    <n v="7003"/>
    <n v="60.86"/>
    <n v="112.7"/>
    <n v="2616.84"/>
    <n v="1643.22"/>
    <n v="973.62000000000012"/>
  </r>
  <r>
    <n v="10339"/>
    <s v="S24_1785"/>
    <n v="21"/>
    <n v="106.14"/>
    <n v="7"/>
    <x v="89"/>
    <x v="89"/>
    <x v="89"/>
    <n v="81335840555"/>
    <s v="2-2-8 Roppongi "/>
    <s v="Minato-ku"/>
    <n v="1060032"/>
    <x v="19"/>
    <n v="1621"/>
    <n v="94400"/>
    <n v="10258"/>
    <d v="2004-06-15T00:00:00"/>
    <d v="2004-06-25T00:00:00"/>
    <d v="2004-06-23T00:00:00"/>
    <s v="Shipped"/>
    <n v="9"/>
    <n v="7"/>
    <x v="58"/>
    <x v="5"/>
    <n v="5.8333333333333327E-2"/>
    <s v="Classic Metal Creations"/>
    <s v="Official logos and insignias"/>
    <n v="3627"/>
    <n v="66.739999999999995"/>
    <n v="109.42"/>
    <n v="2228.94"/>
    <n v="1401.54"/>
    <n v="827.40000000000009"/>
  </r>
  <r>
    <n v="10339"/>
    <s v="S24_2841"/>
    <n v="55"/>
    <n v="67.819999999999993"/>
    <n v="12"/>
    <x v="89"/>
    <x v="89"/>
    <x v="89"/>
    <n v="81335840555"/>
    <s v="2-2-8 Roppongi "/>
    <s v="Minato-ku"/>
    <n v="1060032"/>
    <x v="19"/>
    <n v="1621"/>
    <n v="94400"/>
    <n v="10258"/>
    <d v="2004-06-15T00:00:00"/>
    <d v="2004-06-25T00:00:00"/>
    <d v="2004-06-23T00:00:00"/>
    <s v="Shipped"/>
    <n v="9"/>
    <n v="7"/>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3730.0999999999995"/>
    <n v="1883.75"/>
    <n v="1846.3499999999995"/>
  </r>
  <r>
    <n v="10339"/>
    <s v="S24_3151"/>
    <n v="55"/>
    <n v="73.459999999999994"/>
    <n v="13"/>
    <x v="89"/>
    <x v="89"/>
    <x v="89"/>
    <n v="81335840555"/>
    <s v="2-2-8 Roppongi "/>
    <s v="Minato-ku"/>
    <n v="1060032"/>
    <x v="19"/>
    <n v="1621"/>
    <n v="94400"/>
    <n v="10258"/>
    <d v="2004-06-15T00:00:00"/>
    <d v="2004-06-25T00:00:00"/>
    <d v="2004-06-23T00:00:00"/>
    <s v="Shipped"/>
    <n v="9"/>
    <n v="7"/>
    <x v="46"/>
    <x v="0"/>
    <n v="5.8333333333333327E-2"/>
    <s v="Min Lin Diecast"/>
    <s v="This model features chrome trim and grille, opening hood, opening doors, opening trunk, detailed engine, working steering system. Color white."/>
    <n v="9173"/>
    <n v="46.91"/>
    <n v="88.51"/>
    <n v="4040.2999999999997"/>
    <n v="2580.0499999999997"/>
    <n v="1460.25"/>
  </r>
  <r>
    <n v="10339"/>
    <s v="S24_3420"/>
    <n v="29"/>
    <n v="57.86"/>
    <n v="14"/>
    <x v="89"/>
    <x v="89"/>
    <x v="89"/>
    <n v="81335840555"/>
    <s v="2-2-8 Roppongi "/>
    <s v="Minato-ku"/>
    <n v="1060032"/>
    <x v="19"/>
    <n v="1621"/>
    <n v="94400"/>
    <n v="10258"/>
    <d v="2004-06-15T00:00:00"/>
    <d v="2004-06-25T00:00:00"/>
    <d v="2004-06-23T00:00:00"/>
    <s v="Shipped"/>
    <n v="9"/>
    <n v="7"/>
    <x v="60"/>
    <x v="0"/>
    <n v="5.8333333333333327E-2"/>
    <s v="Autoart Studio Design"/>
    <s v="Features opening hood, opening doors, opening trunk, wide white wall tires, front door arm rests, working steering system"/>
    <n v="2902"/>
    <n v="26.3"/>
    <n v="65.75"/>
    <n v="1677.94"/>
    <n v="762.7"/>
    <n v="915.24"/>
  </r>
  <r>
    <n v="10339"/>
    <s v="S24_3816"/>
    <n v="42"/>
    <n v="72.959999999999994"/>
    <n v="16"/>
    <x v="89"/>
    <x v="89"/>
    <x v="89"/>
    <n v="81335840555"/>
    <s v="2-2-8 Roppongi "/>
    <s v="Minato-ku"/>
    <n v="1060032"/>
    <x v="19"/>
    <n v="1621"/>
    <n v="94400"/>
    <n v="10258"/>
    <d v="2004-06-15T00:00:00"/>
    <d v="2004-06-25T00:00:00"/>
    <d v="2004-06-23T00:00:00"/>
    <s v="Shipped"/>
    <n v="9"/>
    <n v="7"/>
    <x v="47"/>
    <x v="0"/>
    <n v="5.8333333333333327E-2"/>
    <s v="Carousel DieCast Legends"/>
    <s v="Chrome Trim, Chrome Grille, Opening Hood, Opening Doors, Opening Trunk, Detailed Engine, Working Steering System. Color black."/>
    <n v="6621"/>
    <n v="48.64"/>
    <n v="83.86"/>
    <n v="3064.3199999999997"/>
    <n v="2042.88"/>
    <n v="1021.4399999999996"/>
  </r>
  <r>
    <n v="10339"/>
    <s v="S24_3949"/>
    <n v="45"/>
    <n v="57.32"/>
    <n v="11"/>
    <x v="89"/>
    <x v="89"/>
    <x v="89"/>
    <n v="81335840555"/>
    <s v="2-2-8 Roppongi "/>
    <s v="Minato-ku"/>
    <n v="1060032"/>
    <x v="19"/>
    <n v="1621"/>
    <n v="94400"/>
    <n v="10258"/>
    <d v="2004-06-15T00:00:00"/>
    <d v="2004-06-25T00:00:00"/>
    <d v="2004-06-23T00:00:00"/>
    <s v="Shipped"/>
    <n v="9"/>
    <n v="7"/>
    <x v="61"/>
    <x v="5"/>
    <n v="5.8333333333333327E-2"/>
    <s v="Second Gear Diecast"/>
    <s v="Has retractable wheels and comes with a stand. Official logos and insignias."/>
    <n v="6812"/>
    <n v="29.34"/>
    <n v="68.239999999999995"/>
    <n v="2579.4"/>
    <n v="1320.3"/>
    <n v="1259.1000000000001"/>
  </r>
  <r>
    <n v="10339"/>
    <s v="S700_1138"/>
    <n v="22"/>
    <n v="53.34"/>
    <n v="5"/>
    <x v="89"/>
    <x v="89"/>
    <x v="89"/>
    <n v="81335840555"/>
    <s v="2-2-8 Roppongi "/>
    <s v="Minato-ku"/>
    <n v="1060032"/>
    <x v="19"/>
    <n v="1621"/>
    <n v="94400"/>
    <n v="10258"/>
    <d v="2004-06-15T00:00:00"/>
    <d v="2004-06-25T00:00:00"/>
    <d v="2004-06-23T00:00:00"/>
    <s v="Shipped"/>
    <n v="9"/>
    <n v="7"/>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173.48"/>
    <n v="748"/>
    <n v="425.48"/>
  </r>
  <r>
    <n v="10339"/>
    <s v="S700_2047"/>
    <n v="55"/>
    <n v="86.9"/>
    <n v="15"/>
    <x v="89"/>
    <x v="89"/>
    <x v="89"/>
    <n v="81335840555"/>
    <s v="2-2-8 Roppongi "/>
    <s v="Minato-ku"/>
    <n v="1060032"/>
    <x v="19"/>
    <n v="1621"/>
    <n v="94400"/>
    <n v="10258"/>
    <d v="2004-06-15T00:00:00"/>
    <d v="2004-06-25T00:00:00"/>
    <d v="2004-06-23T00:00:00"/>
    <s v="Shipped"/>
    <n v="9"/>
    <n v="7"/>
    <x v="66"/>
    <x v="4"/>
    <n v="0.52777777777777779"/>
    <s v="Unimax Art Galleries"/>
    <s v="Measures 30 inches Long x 27 1/2 inches High x 4 3/4 inches Wide. _x000a_Many extras including rigging, long boats, pilot house, anchors, etc. Comes with three masts, all square-rigged."/>
    <n v="3501"/>
    <n v="39.83"/>
    <n v="90.52"/>
    <n v="4779.5"/>
    <n v="2190.65"/>
    <n v="2588.85"/>
  </r>
  <r>
    <n v="10339"/>
    <s v="S700_2610"/>
    <n v="50"/>
    <n v="62.16"/>
    <n v="9"/>
    <x v="89"/>
    <x v="89"/>
    <x v="89"/>
    <n v="81335840555"/>
    <s v="2-2-8 Roppongi "/>
    <s v="Minato-ku"/>
    <n v="1060032"/>
    <x v="19"/>
    <n v="1621"/>
    <n v="94400"/>
    <n v="10258"/>
    <d v="2004-06-15T00:00:00"/>
    <d v="2004-06-25T00:00:00"/>
    <d v="2004-06-23T00:00:00"/>
    <s v="Shipped"/>
    <n v="9"/>
    <n v="7"/>
    <x v="50"/>
    <x v="4"/>
    <n v="0.52777777777777779"/>
    <s v="Red Start Diecast"/>
    <s v="All wood with canvas sails. Measures 31 1/2&quot; Length x 22 3/8&quot; High x 8 1/4&quot; Width. Extras include 4 boats on deck, sea sprite on bow, anchors, copper railing, pilot houses, etc."/>
    <n v="7083"/>
    <n v="33.97"/>
    <n v="72.28"/>
    <n v="3108"/>
    <n v="1698.5"/>
    <n v="1409.5"/>
  </r>
  <r>
    <n v="10339"/>
    <s v="S700_4002"/>
    <n v="50"/>
    <n v="66.63"/>
    <n v="8"/>
    <x v="89"/>
    <x v="89"/>
    <x v="89"/>
    <n v="81335840555"/>
    <s v="2-2-8 Roppongi "/>
    <s v="Minato-ku"/>
    <n v="1060032"/>
    <x v="19"/>
    <n v="1621"/>
    <n v="94400"/>
    <n v="10258"/>
    <d v="2004-06-15T00:00:00"/>
    <d v="2004-06-25T00:00:00"/>
    <d v="2004-06-23T00:00:00"/>
    <s v="Shipped"/>
    <n v="9"/>
    <n v="7"/>
    <x v="70"/>
    <x v="5"/>
    <n v="0.52777777777777779"/>
    <s v="Second Gear Diecast"/>
    <s v="Polished finish. Exact replia with official logos and insignias and retractable wheels"/>
    <n v="8820"/>
    <n v="36.270000000000003"/>
    <n v="74.03"/>
    <n v="3331.5"/>
    <n v="1813.5000000000002"/>
    <n v="1517.9999999999998"/>
  </r>
  <r>
    <n v="10339"/>
    <s v="S72_1253"/>
    <n v="27"/>
    <n v="49.66"/>
    <n v="6"/>
    <x v="89"/>
    <x v="89"/>
    <x v="89"/>
    <n v="81335840555"/>
    <s v="2-2-8 Roppongi "/>
    <s v="Minato-ku"/>
    <n v="1060032"/>
    <x v="19"/>
    <n v="1621"/>
    <n v="94400"/>
    <n v="10258"/>
    <d v="2004-06-15T00:00:00"/>
    <d v="2004-06-25T00:00:00"/>
    <d v="2004-06-23T00:00:00"/>
    <s v="Shipped"/>
    <n v="9"/>
    <n v="7"/>
    <x v="71"/>
    <x v="5"/>
    <n v="9.1666666666666674E-2"/>
    <s v="Motor City Art Classics"/>
    <s v="10&quot; Wingspan with retractable landing gears.Comes with pilot"/>
    <n v="4857"/>
    <n v="32.770000000000003"/>
    <n v="49.66"/>
    <n v="1340.82"/>
    <n v="884.79000000000008"/>
    <n v="456.02999999999986"/>
  </r>
  <r>
    <n v="10340"/>
    <s v="S24_2000"/>
    <n v="55"/>
    <n v="62.46"/>
    <n v="8"/>
    <x v="18"/>
    <x v="18"/>
    <x v="18"/>
    <n v="932034555"/>
    <s v="Rambla de Cataluafa±a, 23 "/>
    <s v="Barcelona"/>
    <n v="8022"/>
    <x v="3"/>
    <n v="1702"/>
    <n v="60300"/>
    <n v="10118"/>
    <d v="2003-04-21T00:00:00"/>
    <d v="2003-04-29T00:00:00"/>
    <d v="2003-04-26T00:00:00"/>
    <s v="Shipped"/>
    <n v="7"/>
    <n v="5"/>
    <x v="78"/>
    <x v="6"/>
    <n v="5.8333333333333327E-2"/>
    <s v="Highway 66 Mini Classics"/>
    <s v="Detailed scale replica with working suspension and constructed from over 70 parts"/>
    <n v="15"/>
    <n v="37.32"/>
    <n v="76.17"/>
    <n v="3435.3"/>
    <n v="2052.6"/>
    <n v="1382.7000000000003"/>
  </r>
  <r>
    <n v="10340"/>
    <s v="S24_4278"/>
    <n v="40"/>
    <n v="63.76"/>
    <n v="1"/>
    <x v="18"/>
    <x v="18"/>
    <x v="18"/>
    <n v="932034555"/>
    <s v="Rambla de Cataluafa±a, 23 "/>
    <s v="Barcelona"/>
    <n v="8022"/>
    <x v="3"/>
    <n v="1702"/>
    <n v="60300"/>
    <n v="10118"/>
    <d v="2003-04-21T00:00:00"/>
    <d v="2003-04-29T00:00:00"/>
    <d v="2003-04-26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550.4"/>
    <n v="1449.1999999999998"/>
    <n v="1101.2000000000003"/>
  </r>
  <r>
    <n v="10340"/>
    <s v="S32_1374"/>
    <n v="55"/>
    <n v="95.89"/>
    <n v="2"/>
    <x v="18"/>
    <x v="18"/>
    <x v="18"/>
    <n v="932034555"/>
    <s v="Rambla de Cataluafa±a, 23 "/>
    <s v="Barcelona"/>
    <n v="8022"/>
    <x v="3"/>
    <n v="1702"/>
    <n v="60300"/>
    <n v="10118"/>
    <d v="2003-04-21T00:00:00"/>
    <d v="2003-04-29T00:00:00"/>
    <d v="2003-04-26T00:00:00"/>
    <s v="Shipped"/>
    <n v="7"/>
    <n v="5"/>
    <x v="79"/>
    <x v="6"/>
    <n v="6.3888888888888884E-2"/>
    <s v="Exoto Designs"/>
    <s v="Features official die-struck logos and baked enamel finish. Comes with stand."/>
    <n v="178"/>
    <n v="66.92"/>
    <n v="99.89"/>
    <n v="5273.95"/>
    <n v="3680.6"/>
    <n v="1593.35"/>
  </r>
  <r>
    <n v="10340"/>
    <s v="S32_4289"/>
    <n v="39"/>
    <n v="67.41"/>
    <n v="3"/>
    <x v="18"/>
    <x v="18"/>
    <x v="18"/>
    <n v="932034555"/>
    <s v="Rambla de Cataluafa±a, 23 "/>
    <s v="Barcelona"/>
    <n v="8022"/>
    <x v="3"/>
    <n v="1702"/>
    <n v="60300"/>
    <n v="10118"/>
    <d v="2003-04-21T00:00:00"/>
    <d v="2003-04-29T00:00:00"/>
    <d v="2003-04-26T00:00:00"/>
    <s v="Shipped"/>
    <n v="7"/>
    <n v="5"/>
    <x v="63"/>
    <x v="0"/>
    <n v="6.3888888888888884E-2"/>
    <s v="Highway 66 Mini Classics"/>
    <s v="This model features grille-mounted chrome horn, lift-up louvered hood, fold-down rumble seat, working steering system"/>
    <n v="136"/>
    <n v="33.020000000000003"/>
    <n v="68.790000000000006"/>
    <n v="2628.99"/>
    <n v="1287.7800000000002"/>
    <n v="1341.2099999999996"/>
  </r>
  <r>
    <n v="10340"/>
    <s v="S50_1341"/>
    <n v="40"/>
    <n v="37.090000000000003"/>
    <n v="4"/>
    <x v="18"/>
    <x v="18"/>
    <x v="18"/>
    <n v="932034555"/>
    <s v="Rambla de Cataluafa±a, 23 "/>
    <s v="Barcelona"/>
    <n v="8022"/>
    <x v="3"/>
    <n v="1702"/>
    <n v="60300"/>
    <n v="10118"/>
    <d v="2003-04-21T00:00:00"/>
    <d v="2003-04-29T00:00:00"/>
    <d v="2003-04-26T00:00:00"/>
    <s v="Shipped"/>
    <n v="7"/>
    <n v="5"/>
    <x v="64"/>
    <x v="0"/>
    <n v="7.6388888888888895E-2"/>
    <s v="Studio M Art Models"/>
    <s v="Features opening trunk,  working steering system"/>
    <n v="7062"/>
    <n v="27.06"/>
    <n v="43.64"/>
    <n v="1483.6000000000001"/>
    <n v="1082.3999999999999"/>
    <n v="401.20000000000027"/>
  </r>
  <r>
    <n v="10340"/>
    <s v="S700_1691"/>
    <n v="30"/>
    <n v="73.989999999999995"/>
    <n v="5"/>
    <x v="18"/>
    <x v="18"/>
    <x v="18"/>
    <n v="932034555"/>
    <s v="Rambla de Cataluafa±a, 23 "/>
    <s v="Barcelona"/>
    <n v="8022"/>
    <x v="3"/>
    <n v="1702"/>
    <n v="60300"/>
    <n v="10118"/>
    <d v="2003-04-21T00:00:00"/>
    <d v="2003-04-29T00:00:00"/>
    <d v="2003-04-26T00:00:00"/>
    <s v="Shipped"/>
    <n v="7"/>
    <n v="5"/>
    <x v="65"/>
    <x v="5"/>
    <n v="0.52777777777777779"/>
    <s v="Min Lin Diecast"/>
    <s v="Exact replia with official logos and insignias and retractable wheels"/>
    <n v="5841"/>
    <n v="51.15"/>
    <n v="91.34"/>
    <n v="2219.6999999999998"/>
    <n v="1534.5"/>
    <n v="685.19999999999982"/>
  </r>
  <r>
    <n v="10340"/>
    <s v="S700_2466"/>
    <n v="55"/>
    <n v="81.77"/>
    <n v="7"/>
    <x v="18"/>
    <x v="18"/>
    <x v="18"/>
    <n v="932034555"/>
    <s v="Rambla de Cataluafa±a, 23 "/>
    <s v="Barcelona"/>
    <n v="8022"/>
    <x v="3"/>
    <n v="1702"/>
    <n v="60300"/>
    <n v="10118"/>
    <d v="2003-04-21T00:00:00"/>
    <d v="2003-04-29T00:00:00"/>
    <d v="2003-04-26T00:00:00"/>
    <s v="Shipped"/>
    <n v="7"/>
    <n v="5"/>
    <x v="67"/>
    <x v="5"/>
    <n v="0.52777777777777779"/>
    <s v="Motor City Art Classics"/>
    <s v="Official logos and insignias. Working steering system. Rotating jet engines"/>
    <n v="9653"/>
    <n v="68.8"/>
    <n v="99.72"/>
    <n v="4497.3499999999995"/>
    <n v="3784"/>
    <n v="713.34999999999945"/>
  </r>
  <r>
    <n v="10340"/>
    <s v="S700_2834"/>
    <n v="29"/>
    <n v="98.48"/>
    <n v="6"/>
    <x v="18"/>
    <x v="18"/>
    <x v="18"/>
    <n v="932034555"/>
    <s v="Rambla de Cataluafa±a, 23 "/>
    <s v="Barcelona"/>
    <n v="8022"/>
    <x v="3"/>
    <n v="1702"/>
    <n v="60300"/>
    <n v="10118"/>
    <d v="2003-04-21T00:00:00"/>
    <d v="2003-04-29T00:00:00"/>
    <d v="2003-04-26T00:00:00"/>
    <s v="Shipped"/>
    <n v="7"/>
    <n v="5"/>
    <x v="68"/>
    <x v="5"/>
    <n v="0.52777777777777779"/>
    <s v="Highway 66 Mini Classics"/>
    <s v="Exact replia with official logos and insignias and retractable wheels"/>
    <n v="7106"/>
    <n v="59.33"/>
    <n v="118.65"/>
    <n v="2855.92"/>
    <n v="1720.57"/>
    <n v="1135.3500000000001"/>
  </r>
  <r>
    <n v="10341"/>
    <s v="S10_1678"/>
    <n v="41"/>
    <n v="84.22"/>
    <n v="9"/>
    <x v="19"/>
    <x v="19"/>
    <x v="19"/>
    <n v="65629555"/>
    <s v="Geislweg 14 "/>
    <s v="Salzburg"/>
    <n v="5020"/>
    <x v="12"/>
    <n v="1401"/>
    <n v="71700"/>
    <n v="10119"/>
    <d v="2003-04-28T00:00:00"/>
    <d v="2003-05-05T00:00:00"/>
    <d v="2003-05-02T00:00:00"/>
    <s v="Shipped"/>
    <n v="6"/>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453.02"/>
    <n v="2001.21"/>
    <n v="1451.81"/>
  </r>
  <r>
    <n v="10341"/>
    <s v="S12_1099"/>
    <n v="45"/>
    <n v="192.62"/>
    <n v="2"/>
    <x v="19"/>
    <x v="19"/>
    <x v="19"/>
    <n v="65629555"/>
    <s v="Geislweg 14 "/>
    <s v="Salzburg"/>
    <n v="5020"/>
    <x v="12"/>
    <n v="1401"/>
    <n v="71700"/>
    <n v="10119"/>
    <d v="2003-04-28T00:00:00"/>
    <d v="2003-05-05T00:00:00"/>
    <d v="2003-05-02T00:00:00"/>
    <s v="Shipped"/>
    <n v="6"/>
    <n v="5"/>
    <x v="80"/>
    <x v="1"/>
    <n v="4.9999999999999996E-2"/>
    <s v="Autoart Studio Design"/>
    <s v="Hood, doors and trunk all open to reveal highly detailed interior features. Steering wheel actually turns the front wheels. Color dark green."/>
    <n v="68"/>
    <n v="95.34"/>
    <n v="194.57"/>
    <n v="8667.9"/>
    <n v="4290.3"/>
    <n v="4377.5999999999995"/>
  </r>
  <r>
    <n v="10341"/>
    <s v="S12_2823"/>
    <n v="55"/>
    <n v="120.5"/>
    <n v="8"/>
    <x v="19"/>
    <x v="19"/>
    <x v="19"/>
    <n v="65629555"/>
    <s v="Geislweg 14 "/>
    <s v="Salzburg"/>
    <n v="5020"/>
    <x v="12"/>
    <n v="1401"/>
    <n v="71700"/>
    <n v="10119"/>
    <d v="2003-04-28T00:00:00"/>
    <d v="2003-05-05T00:00:00"/>
    <d v="2003-05-02T00:00:00"/>
    <s v="Shipped"/>
    <n v="6"/>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6627.5"/>
    <n v="3644.85"/>
    <n v="2982.65"/>
  </r>
  <r>
    <n v="10341"/>
    <s v="S12_3380"/>
    <n v="44"/>
    <n v="111.57"/>
    <n v="1"/>
    <x v="19"/>
    <x v="19"/>
    <x v="19"/>
    <n v="65629555"/>
    <s v="Geislweg 14 "/>
    <s v="Salzburg"/>
    <n v="5020"/>
    <x v="12"/>
    <n v="1401"/>
    <n v="71700"/>
    <n v="10119"/>
    <d v="2003-04-28T00:00:00"/>
    <d v="2003-05-05T00:00:00"/>
    <d v="2003-05-02T00:00:00"/>
    <s v="Shipped"/>
    <n v="6"/>
    <n v="5"/>
    <x v="81"/>
    <x v="1"/>
    <n v="4.9999999999999996E-2"/>
    <s v="Welly Diecast Productions"/>
    <s v="1:12 scale model of a 1968 Dodge Charger. Hood, doors and trunk all open to reveal highly detailed interior features. Steering wheel actually turns the front wheels. Color black"/>
    <n v="9123"/>
    <n v="75.16"/>
    <n v="117.44"/>
    <n v="4909.08"/>
    <n v="3307.04"/>
    <n v="1602.04"/>
  </r>
  <r>
    <n v="10341"/>
    <s v="S12_3990"/>
    <n v="36"/>
    <n v="77.41"/>
    <n v="10"/>
    <x v="19"/>
    <x v="19"/>
    <x v="19"/>
    <n v="65629555"/>
    <s v="Geislweg 14 "/>
    <s v="Salzburg"/>
    <n v="5020"/>
    <x v="12"/>
    <n v="1401"/>
    <n v="71700"/>
    <n v="10119"/>
    <d v="2003-04-28T00:00:00"/>
    <d v="2003-05-05T00:00:00"/>
    <d v="2003-05-02T00:00:00"/>
    <s v="Shipped"/>
    <n v="6"/>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786.7599999999998"/>
    <n v="1149.1200000000001"/>
    <n v="1637.6399999999996"/>
  </r>
  <r>
    <n v="10341"/>
    <s v="S12_4675"/>
    <n v="55"/>
    <n v="109.4"/>
    <n v="7"/>
    <x v="19"/>
    <x v="19"/>
    <x v="19"/>
    <n v="65629555"/>
    <s v="Geislweg 14 "/>
    <s v="Salzburg"/>
    <n v="5020"/>
    <x v="12"/>
    <n v="1401"/>
    <n v="71700"/>
    <n v="10119"/>
    <d v="2003-04-28T00:00:00"/>
    <d v="2003-05-05T00:00:00"/>
    <d v="2003-05-02T00:00:00"/>
    <s v="Shipped"/>
    <n v="6"/>
    <n v="5"/>
    <x v="83"/>
    <x v="1"/>
    <n v="4.9999999999999996E-2"/>
    <s v="Welly Diecast Productions"/>
    <s v="Detailed model of the 1969 Dodge Charger. This model includes finely detailed interior and exterior features. Painted in red and white."/>
    <n v="7323"/>
    <n v="58.73"/>
    <n v="115.16"/>
    <n v="6017"/>
    <n v="3230.1499999999996"/>
    <n v="2786.8500000000004"/>
  </r>
  <r>
    <n v="10341"/>
    <s v="S24_2360"/>
    <n v="32"/>
    <n v="63.03"/>
    <n v="6"/>
    <x v="19"/>
    <x v="19"/>
    <x v="19"/>
    <n v="65629555"/>
    <s v="Geislweg 14 "/>
    <s v="Salzburg"/>
    <n v="5020"/>
    <x v="12"/>
    <n v="1401"/>
    <n v="71700"/>
    <n v="10119"/>
    <d v="2003-04-28T00:00:00"/>
    <d v="2003-05-05T00:00:00"/>
    <d v="2003-05-02T00:00:00"/>
    <s v="Shipped"/>
    <n v="6"/>
    <n v="5"/>
    <x v="89"/>
    <x v="6"/>
    <n v="5.8333333333333327E-2"/>
    <s v="Highway 66 Mini Classics"/>
    <s v="Features two-tone paint with chrome accents, superior die-cast detail , rotating wheels , working kick stand"/>
    <n v="6840"/>
    <n v="47.1"/>
    <n v="69.260000000000005"/>
    <n v="2016.96"/>
    <n v="1507.2"/>
    <n v="509.76"/>
  </r>
  <r>
    <n v="10341"/>
    <s v="S32_4485"/>
    <n v="31"/>
    <n v="95.93"/>
    <n v="4"/>
    <x v="19"/>
    <x v="19"/>
    <x v="19"/>
    <n v="65629555"/>
    <s v="Geislweg 14 "/>
    <s v="Salzburg"/>
    <n v="5020"/>
    <x v="12"/>
    <n v="1401"/>
    <n v="71700"/>
    <n v="10119"/>
    <d v="2003-04-28T00:00:00"/>
    <d v="2003-05-05T00:00:00"/>
    <d v="2003-05-02T00:00:00"/>
    <s v="Shipped"/>
    <n v="6"/>
    <n v="5"/>
    <x v="94"/>
    <x v="6"/>
    <n v="6.3888888888888884E-2"/>
    <s v="Second Gear Diecast"/>
    <s v="This model features two-tone paint with chrome accents, superior die-cast detail , rotating wheels , working kick stand"/>
    <n v="3341"/>
    <n v="56.13"/>
    <n v="102.05"/>
    <n v="2973.8300000000004"/>
    <n v="1740.03"/>
    <n v="1233.8000000000004"/>
  </r>
  <r>
    <n v="10341"/>
    <s v="S50_4713"/>
    <n v="38"/>
    <n v="78.11"/>
    <n v="3"/>
    <x v="19"/>
    <x v="19"/>
    <x v="19"/>
    <n v="65629555"/>
    <s v="Geislweg 14 "/>
    <s v="Salzburg"/>
    <n v="5020"/>
    <x v="12"/>
    <n v="1401"/>
    <n v="71700"/>
    <n v="10119"/>
    <d v="2003-04-28T00:00:00"/>
    <d v="2003-05-05T00:00:00"/>
    <d v="2003-05-02T00:00:00"/>
    <s v="Shipped"/>
    <n v="6"/>
    <n v="5"/>
    <x v="95"/>
    <x v="6"/>
    <n v="7.6388888888888895E-2"/>
    <s v="Autoart Studio Design"/>
    <s v="Features rotating wheels , working kick stand. Comes with stand."/>
    <n v="600"/>
    <n v="34.17"/>
    <n v="81.36"/>
    <n v="2968.18"/>
    <n v="1298.46"/>
    <n v="1669.7199999999998"/>
  </r>
  <r>
    <n v="10341"/>
    <s v="S700_3167"/>
    <n v="34"/>
    <n v="70.400000000000006"/>
    <n v="5"/>
    <x v="19"/>
    <x v="19"/>
    <x v="19"/>
    <n v="65629555"/>
    <s v="Geislweg 14 "/>
    <s v="Salzburg"/>
    <n v="5020"/>
    <x v="12"/>
    <n v="1401"/>
    <n v="71700"/>
    <n v="10119"/>
    <d v="2003-04-28T00:00:00"/>
    <d v="2003-05-05T00:00:00"/>
    <d v="2003-05-02T00:00:00"/>
    <s v="Shipped"/>
    <n v="6"/>
    <n v="5"/>
    <x v="69"/>
    <x v="5"/>
    <n v="9.1666666666666674E-2"/>
    <s v="Motor City Art Classics"/>
    <s v="10&quot; Wingspan with retractable landing gears.Comes with pilot"/>
    <n v="551"/>
    <n v="54.4"/>
    <n v="80"/>
    <n v="2393.6000000000004"/>
    <n v="1849.6"/>
    <n v="544.00000000000045"/>
  </r>
  <r>
    <n v="10342"/>
    <s v="S18_1129"/>
    <n v="40"/>
    <n v="118.89"/>
    <n v="2"/>
    <x v="20"/>
    <x v="20"/>
    <x v="20"/>
    <n v="395204555"/>
    <s v="636 St Kilda Road Level 3"/>
    <s v="Melbourne"/>
    <n v="3004"/>
    <x v="13"/>
    <n v="1611"/>
    <n v="117300"/>
    <n v="10120"/>
    <d v="2003-04-29T00:00:00"/>
    <d v="2003-05-08T00:00:00"/>
    <d v="2003-05-01T00:00:00"/>
    <s v="Shipped"/>
    <n v="8"/>
    <n v="3"/>
    <x v="96"/>
    <x v="1"/>
    <n v="5.4166666666666669E-2"/>
    <s v="Highway 66 Mini Classics"/>
    <s v="This model features, opening hood, opening doors, detailed engine, rear spoiler, opening trunk, working steering, tinted windows, baked enamel finish. Color red."/>
    <n v="3975"/>
    <n v="83.51"/>
    <n v="141.54"/>
    <n v="4755.6000000000004"/>
    <n v="3340.4"/>
    <n v="1415.2000000000003"/>
  </r>
  <r>
    <n v="10342"/>
    <s v="S18_1889"/>
    <n v="55"/>
    <n v="63.14"/>
    <n v="1"/>
    <x v="20"/>
    <x v="20"/>
    <x v="20"/>
    <n v="395204555"/>
    <s v="636 St Kilda Road Level 3"/>
    <s v="Melbourne"/>
    <n v="3004"/>
    <x v="13"/>
    <n v="1611"/>
    <n v="117300"/>
    <n v="10120"/>
    <d v="2003-04-29T00:00:00"/>
    <d v="2003-05-08T00:00:00"/>
    <d v="2003-05-01T00:00:00"/>
    <s v="Shipped"/>
    <n v="8"/>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472.7"/>
    <n v="2964.5"/>
    <n v="508.19999999999982"/>
  </r>
  <r>
    <n v="10342"/>
    <s v="S18_1984"/>
    <n v="22"/>
    <n v="115.22"/>
    <n v="3"/>
    <x v="20"/>
    <x v="20"/>
    <x v="20"/>
    <n v="395204555"/>
    <s v="636 St Kilda Road Level 3"/>
    <s v="Melbourne"/>
    <n v="3004"/>
    <x v="13"/>
    <n v="1611"/>
    <n v="117300"/>
    <n v="10120"/>
    <d v="2003-04-29T00:00:00"/>
    <d v="2003-05-08T00:00:00"/>
    <d v="2003-05-01T00:00:00"/>
    <s v="Shipped"/>
    <n v="8"/>
    <n v="3"/>
    <x v="97"/>
    <x v="1"/>
    <n v="5.4166666666666669E-2"/>
    <s v="Min Lin Diecast"/>
    <s v="This model features, opening hood, opening doors, detailed engine, rear spoiler, opening trunk, working steering, tinted windows, baked enamel finish. Color yellow."/>
    <n v="9772"/>
    <n v="93.89"/>
    <n v="142.25"/>
    <n v="2534.84"/>
    <n v="2065.58"/>
    <n v="469.26000000000022"/>
  </r>
  <r>
    <n v="10342"/>
    <s v="S18_3232"/>
    <n v="30"/>
    <n v="167.65"/>
    <n v="4"/>
    <x v="20"/>
    <x v="20"/>
    <x v="20"/>
    <n v="395204555"/>
    <s v="636 St Kilda Road Level 3"/>
    <s v="Melbourne"/>
    <n v="3004"/>
    <x v="13"/>
    <n v="1611"/>
    <n v="117300"/>
    <n v="10120"/>
    <d v="2003-04-29T00:00:00"/>
    <d v="2003-05-08T00:00:00"/>
    <d v="2003-05-01T00:00:00"/>
    <s v="Shipped"/>
    <n v="8"/>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029.5"/>
    <n v="2337"/>
    <n v="2692.5"/>
  </r>
  <r>
    <n v="10342"/>
    <s v="S18_3278"/>
    <n v="25"/>
    <n v="76.39"/>
    <n v="5"/>
    <x v="20"/>
    <x v="20"/>
    <x v="20"/>
    <n v="395204555"/>
    <s v="636 St Kilda Road Level 3"/>
    <s v="Melbourne"/>
    <n v="3004"/>
    <x v="13"/>
    <n v="1611"/>
    <n v="117300"/>
    <n v="10120"/>
    <d v="2003-04-29T00:00:00"/>
    <d v="2003-05-08T00:00:00"/>
    <d v="2003-05-01T00:00:00"/>
    <s v="Shipped"/>
    <n v="8"/>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909.75"/>
    <n v="1226.25"/>
    <n v="683.5"/>
  </r>
  <r>
    <n v="10342"/>
    <s v="S18_3482"/>
    <n v="55"/>
    <n v="136.69999999999999"/>
    <n v="7"/>
    <x v="20"/>
    <x v="20"/>
    <x v="20"/>
    <n v="395204555"/>
    <s v="636 St Kilda Road Level 3"/>
    <s v="Melbourne"/>
    <n v="3004"/>
    <x v="13"/>
    <n v="1611"/>
    <n v="117300"/>
    <n v="10120"/>
    <d v="2003-04-29T00:00:00"/>
    <d v="2003-05-08T00:00:00"/>
    <d v="2003-05-01T00:00:00"/>
    <s v="Shipped"/>
    <n v="8"/>
    <n v="3"/>
    <x v="86"/>
    <x v="1"/>
    <n v="5.4166666666666669E-2"/>
    <s v="Gearbox Collectibles"/>
    <s v="Highly detailed 1976 Ford Gran Torino &quot;Starsky and Hutch&quot; diecast model. Very well constructed and painted in red and white patterns."/>
    <n v="9127"/>
    <n v="73.489999999999995"/>
    <n v="146.99"/>
    <n v="7518.4999999999991"/>
    <n v="4041.95"/>
    <n v="3476.5499999999993"/>
  </r>
  <r>
    <n v="10342"/>
    <s v="S18_3782"/>
    <n v="26"/>
    <n v="57.82"/>
    <n v="8"/>
    <x v="20"/>
    <x v="20"/>
    <x v="20"/>
    <n v="395204555"/>
    <s v="636 St Kilda Road Level 3"/>
    <s v="Melbourne"/>
    <n v="3004"/>
    <x v="13"/>
    <n v="1611"/>
    <n v="117300"/>
    <n v="10120"/>
    <d v="2003-04-29T00:00:00"/>
    <d v="2003-05-08T00:00:00"/>
    <d v="2003-05-01T00:00:00"/>
    <s v="Shipped"/>
    <n v="8"/>
    <n v="3"/>
    <x v="87"/>
    <x v="6"/>
    <n v="5.4166666666666669E-2"/>
    <s v="Studio M Art Models"/>
    <s v="Features rotating wheels , working kick stand. Comes with stand."/>
    <n v="7689"/>
    <n v="32.950000000000003"/>
    <n v="62.17"/>
    <n v="1503.32"/>
    <n v="856.7"/>
    <n v="646.61999999999989"/>
  </r>
  <r>
    <n v="10342"/>
    <s v="S18_4721"/>
    <n v="38"/>
    <n v="124.99"/>
    <n v="11"/>
    <x v="20"/>
    <x v="20"/>
    <x v="20"/>
    <n v="395204555"/>
    <s v="636 St Kilda Road Level 3"/>
    <s v="Melbourne"/>
    <n v="3004"/>
    <x v="13"/>
    <n v="1611"/>
    <n v="117300"/>
    <n v="10120"/>
    <d v="2003-04-29T00:00:00"/>
    <d v="2003-05-08T00:00:00"/>
    <d v="2003-05-01T00:00:00"/>
    <s v="Shipped"/>
    <n v="8"/>
    <n v="3"/>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4749.62"/>
    <n v="2657.34"/>
    <n v="2092.2799999999997"/>
  </r>
  <r>
    <n v="10342"/>
    <s v="S24_2972"/>
    <n v="39"/>
    <n v="30.59"/>
    <n v="9"/>
    <x v="20"/>
    <x v="20"/>
    <x v="20"/>
    <n v="395204555"/>
    <s v="636 St Kilda Road Level 3"/>
    <s v="Melbourne"/>
    <n v="3004"/>
    <x v="13"/>
    <n v="1611"/>
    <n v="117300"/>
    <n v="10120"/>
    <d v="2003-04-29T00:00:00"/>
    <d v="2003-05-08T00:00:00"/>
    <d v="2003-05-01T00:00:00"/>
    <s v="Shipped"/>
    <n v="8"/>
    <n v="3"/>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193.01"/>
    <n v="633.3599999999999"/>
    <n v="559.65000000000009"/>
  </r>
  <r>
    <n v="10342"/>
    <s v="S24_3371"/>
    <n v="48"/>
    <n v="60.01"/>
    <n v="10"/>
    <x v="20"/>
    <x v="20"/>
    <x v="20"/>
    <n v="395204555"/>
    <s v="636 St Kilda Road Level 3"/>
    <s v="Melbourne"/>
    <n v="3004"/>
    <x v="13"/>
    <n v="1611"/>
    <n v="117300"/>
    <n v="10120"/>
    <d v="2003-04-29T00:00:00"/>
    <d v="2003-05-08T00:00:00"/>
    <d v="2003-05-01T00:00:00"/>
    <s v="Shipped"/>
    <n v="8"/>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880.48"/>
    <n v="1851.84"/>
    <n v="1028.6400000000001"/>
  </r>
  <r>
    <n v="10342"/>
    <s v="S24_3856"/>
    <n v="42"/>
    <n v="112.34"/>
    <n v="6"/>
    <x v="20"/>
    <x v="20"/>
    <x v="20"/>
    <n v="395204555"/>
    <s v="636 St Kilda Road Level 3"/>
    <s v="Melbourne"/>
    <n v="3004"/>
    <x v="13"/>
    <n v="1611"/>
    <n v="117300"/>
    <n v="10120"/>
    <d v="2003-04-29T00:00:00"/>
    <d v="2003-05-08T00:00:00"/>
    <d v="2003-05-01T00:00:00"/>
    <s v="Shipped"/>
    <n v="8"/>
    <n v="3"/>
    <x v="91"/>
    <x v="1"/>
    <n v="5.4166666666666669E-2"/>
    <s v="Classic Metal Creations"/>
    <s v="Features include: Turnable front wheels; steering function; detailed interior; detailed engine; opening hood; opening trunk; opening doors; and detailed chassis."/>
    <n v="6600"/>
    <n v="98.3"/>
    <n v="140.43"/>
    <n v="4718.28"/>
    <n v="4128.5999999999995"/>
    <n v="589.68000000000029"/>
  </r>
  <r>
    <n v="10343"/>
    <s v="S18_1589"/>
    <n v="36"/>
    <n v="109.51"/>
    <n v="4"/>
    <x v="21"/>
    <x v="21"/>
    <x v="21"/>
    <n v="26471555"/>
    <s v="59 rue de l'Abbaye "/>
    <s v="Reims"/>
    <n v="51100"/>
    <x v="9"/>
    <n v="1337"/>
    <n v="81100"/>
    <n v="10121"/>
    <d v="2003-05-07T00:00:00"/>
    <d v="2003-05-13T00:00:00"/>
    <d v="2003-05-13T00:00:00"/>
    <s v="Shipped"/>
    <n v="5"/>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942.36"/>
    <n v="2374.56"/>
    <n v="1567.8000000000002"/>
  </r>
  <r>
    <n v="10343"/>
    <s v="S18_2870"/>
    <n v="25"/>
    <n v="118.8"/>
    <n v="3"/>
    <x v="21"/>
    <x v="21"/>
    <x v="21"/>
    <n v="26471555"/>
    <s v="59 rue de l'Abbaye "/>
    <s v="Reims"/>
    <n v="51100"/>
    <x v="9"/>
    <n v="1337"/>
    <n v="81100"/>
    <n v="10121"/>
    <d v="2003-05-07T00:00:00"/>
    <d v="2003-05-13T00:00:00"/>
    <d v="2003-05-13T00:00:00"/>
    <s v="Shipped"/>
    <n v="5"/>
    <n v="5"/>
    <x v="98"/>
    <x v="1"/>
    <n v="5.4166666666666669E-2"/>
    <s v="Red Start Diecast"/>
    <s v="Features include opening and closing doors. Color: Red"/>
    <n v="8164"/>
    <n v="56.76"/>
    <n v="132"/>
    <n v="2970"/>
    <n v="1419"/>
    <n v="1551"/>
  </r>
  <r>
    <n v="10343"/>
    <s v="S18_3685"/>
    <n v="44"/>
    <n v="127.15"/>
    <n v="2"/>
    <x v="21"/>
    <x v="21"/>
    <x v="21"/>
    <n v="26471555"/>
    <s v="59 rue de l'Abbaye "/>
    <s v="Reims"/>
    <n v="51100"/>
    <x v="9"/>
    <n v="1337"/>
    <n v="81100"/>
    <n v="10121"/>
    <d v="2003-05-07T00:00:00"/>
    <d v="2003-05-13T00:00:00"/>
    <d v="2003-05-13T00:00:00"/>
    <s v="Shipped"/>
    <n v="5"/>
    <n v="5"/>
    <x v="99"/>
    <x v="1"/>
    <n v="5.4166666666666669E-2"/>
    <s v="Gearbox Collectibles"/>
    <s v="This model features working front and rear suspension on accurately replicated and actuating shock absorbers as well as opening engine cover, rear stabilizer flap,  and 4 opening doors."/>
    <n v="8990"/>
    <n v="62.16"/>
    <n v="141.28"/>
    <n v="5594.6"/>
    <n v="2735.04"/>
    <n v="2859.5600000000004"/>
  </r>
  <r>
    <n v="10343"/>
    <s v="S24_1628"/>
    <n v="27"/>
    <n v="44.78"/>
    <n v="6"/>
    <x v="21"/>
    <x v="21"/>
    <x v="21"/>
    <n v="26471555"/>
    <s v="59 rue de l'Abbaye "/>
    <s v="Reims"/>
    <n v="51100"/>
    <x v="9"/>
    <n v="1337"/>
    <n v="81100"/>
    <n v="10121"/>
    <d v="2003-05-07T00:00:00"/>
    <d v="2003-05-13T00:00:00"/>
    <d v="2003-05-13T00:00:00"/>
    <s v="Shipped"/>
    <n v="5"/>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209.06"/>
    <n v="787.86"/>
    <n v="421.19999999999993"/>
  </r>
  <r>
    <n v="10343"/>
    <s v="S24_4620"/>
    <n v="30"/>
    <n v="76.8"/>
    <n v="1"/>
    <x v="21"/>
    <x v="21"/>
    <x v="21"/>
    <n v="26471555"/>
    <s v="59 rue de l'Abbaye "/>
    <s v="Reims"/>
    <n v="51100"/>
    <x v="9"/>
    <n v="1337"/>
    <n v="81100"/>
    <n v="10121"/>
    <d v="2003-05-07T00:00:00"/>
    <d v="2003-05-13T00:00:00"/>
    <d v="2003-05-13T00:00:00"/>
    <s v="Shipped"/>
    <n v="5"/>
    <n v="5"/>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304"/>
    <n v="969.9"/>
    <n v="1334.1"/>
  </r>
  <r>
    <n v="10343"/>
    <s v="S32_2206"/>
    <n v="29"/>
    <n v="37.409999999999997"/>
    <n v="5"/>
    <x v="21"/>
    <x v="21"/>
    <x v="21"/>
    <n v="26471555"/>
    <s v="59 rue de l'Abbaye "/>
    <s v="Reims"/>
    <n v="51100"/>
    <x v="9"/>
    <n v="1337"/>
    <n v="81100"/>
    <n v="10121"/>
    <d v="2003-05-07T00:00:00"/>
    <d v="2003-05-13T00:00:00"/>
    <d v="2003-05-13T00:00:00"/>
    <s v="Shipped"/>
    <n v="5"/>
    <n v="5"/>
    <x v="93"/>
    <x v="6"/>
    <n v="6.3888888888888884E-2"/>
    <s v="Gearbox Collectibles"/>
    <s v="Features rotating wheels , working kick stand. Comes with stand."/>
    <n v="9241"/>
    <n v="24.14"/>
    <n v="40.229999999999997"/>
    <n v="1084.8899999999999"/>
    <n v="700.06000000000006"/>
    <n v="384.82999999999981"/>
  </r>
  <r>
    <n v="10344"/>
    <s v="S18_1749"/>
    <n v="45"/>
    <n v="168.3"/>
    <n v="1"/>
    <x v="22"/>
    <x v="22"/>
    <x v="22"/>
    <n v="91244555"/>
    <s v="12, rue des Bouchers "/>
    <s v="Marseille"/>
    <n v="13008"/>
    <x v="9"/>
    <n v="1337"/>
    <n v="65000"/>
    <n v="10122"/>
    <d v="2003-05-08T00:00:00"/>
    <d v="2003-05-16T00:00:00"/>
    <d v="2003-05-13T00:00:00"/>
    <s v="Shipped"/>
    <n v="7"/>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7573.5000000000009"/>
    <n v="3901.5"/>
    <n v="3672.0000000000009"/>
  </r>
  <r>
    <n v="10344"/>
    <s v="S18_2248"/>
    <n v="40"/>
    <n v="49.04"/>
    <n v="2"/>
    <x v="22"/>
    <x v="22"/>
    <x v="22"/>
    <n v="91244555"/>
    <s v="12, rue des Bouchers "/>
    <s v="Marseille"/>
    <n v="13008"/>
    <x v="9"/>
    <n v="1337"/>
    <n v="65000"/>
    <n v="10122"/>
    <d v="2003-05-08T00:00:00"/>
    <d v="2003-05-16T00:00:00"/>
    <d v="2003-05-13T00:00:00"/>
    <s v="Shipped"/>
    <n v="7"/>
    <n v="4"/>
    <x v="1"/>
    <x v="0"/>
    <n v="5.4166666666666669E-2"/>
    <s v="Motor City Art Classics"/>
    <s v="Features opening hood, opening doors, opening trunk, wide white wall tires, front door arm rests, working steering system."/>
    <n v="540"/>
    <n v="33.299999999999997"/>
    <n v="60.54"/>
    <n v="1961.6"/>
    <n v="1332"/>
    <n v="629.59999999999991"/>
  </r>
  <r>
    <n v="10344"/>
    <s v="S18_2325"/>
    <n v="30"/>
    <n v="118.23"/>
    <n v="3"/>
    <x v="22"/>
    <x v="22"/>
    <x v="22"/>
    <n v="91244555"/>
    <s v="12, rue des Bouchers "/>
    <s v="Marseille"/>
    <n v="13008"/>
    <x v="9"/>
    <n v="1337"/>
    <n v="65000"/>
    <n v="10122"/>
    <d v="2003-05-08T00:00:00"/>
    <d v="2003-05-16T00:00:00"/>
    <d v="2003-05-13T00:00:00"/>
    <s v="Shipped"/>
    <n v="7"/>
    <n v="4"/>
    <x v="4"/>
    <x v="0"/>
    <n v="5.4166666666666669E-2"/>
    <s v="Autoart Studio Design"/>
    <s v="This model features grille-mounted chrome horn, lift-up louvered hood, fold-down rumble seat, working steering system, chrome-covered spare, opening doors, detailed and wired engine"/>
    <n v="9354"/>
    <n v="58.48"/>
    <n v="127.13"/>
    <n v="3546.9"/>
    <n v="1754.3999999999999"/>
    <n v="1792.5000000000002"/>
  </r>
  <r>
    <n v="10344"/>
    <s v="S18_4409"/>
    <n v="21"/>
    <n v="80.989999999999995"/>
    <n v="4"/>
    <x v="22"/>
    <x v="22"/>
    <x v="22"/>
    <n v="91244555"/>
    <s v="12, rue des Bouchers "/>
    <s v="Marseille"/>
    <n v="13008"/>
    <x v="9"/>
    <n v="1337"/>
    <n v="65000"/>
    <n v="10122"/>
    <d v="2003-05-08T00:00:00"/>
    <d v="2003-05-16T00:00:00"/>
    <d v="2003-05-13T00:00:00"/>
    <s v="Shipped"/>
    <n v="7"/>
    <n v="4"/>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1700.79"/>
    <n v="908.45999999999992"/>
    <n v="792.33"/>
  </r>
  <r>
    <n v="10344"/>
    <s v="S18_4933"/>
    <n v="26"/>
    <n v="68.42"/>
    <n v="5"/>
    <x v="22"/>
    <x v="22"/>
    <x v="22"/>
    <n v="91244555"/>
    <s v="12, rue des Bouchers "/>
    <s v="Marseille"/>
    <n v="13008"/>
    <x v="9"/>
    <n v="1337"/>
    <n v="65000"/>
    <n v="10122"/>
    <d v="2003-05-08T00:00:00"/>
    <d v="2003-05-16T00:00:00"/>
    <d v="2003-05-13T00:00:00"/>
    <s v="Shipped"/>
    <n v="7"/>
    <n v="4"/>
    <x v="102"/>
    <x v="1"/>
    <n v="5.4166666666666669E-2"/>
    <s v="Studio M Art Models"/>
    <s v="This 1:18 scale precision die-cast replica, with its optional porthole hardtop and factory baked-enamel Thunderbird Bronze finish, is a 100% accurate rendition of this American classic."/>
    <n v="3209"/>
    <n v="34.21"/>
    <n v="71.27"/>
    <n v="1778.92"/>
    <n v="889.46"/>
    <n v="889.46"/>
  </r>
  <r>
    <n v="10344"/>
    <s v="S24_1046"/>
    <n v="29"/>
    <n v="61"/>
    <n v="7"/>
    <x v="22"/>
    <x v="22"/>
    <x v="22"/>
    <n v="91244555"/>
    <s v="12, rue des Bouchers "/>
    <s v="Marseille"/>
    <n v="13008"/>
    <x v="9"/>
    <n v="1337"/>
    <n v="65000"/>
    <n v="10122"/>
    <d v="2003-05-08T00:00:00"/>
    <d v="2003-05-16T00:00:00"/>
    <d v="2003-05-13T00:00:00"/>
    <s v="Shipped"/>
    <n v="7"/>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69"/>
    <n v="1427.96"/>
    <n v="341.03999999999996"/>
  </r>
  <r>
    <n v="10344"/>
    <s v="S24_1937"/>
    <n v="20"/>
    <n v="27.88"/>
    <n v="6"/>
    <x v="22"/>
    <x v="22"/>
    <x v="22"/>
    <n v="91244555"/>
    <s v="12, rue des Bouchers "/>
    <s v="Marseille"/>
    <n v="13008"/>
    <x v="9"/>
    <n v="1337"/>
    <n v="65000"/>
    <n v="10122"/>
    <d v="2003-05-08T00:00:00"/>
    <d v="2003-05-16T00:00:00"/>
    <d v="2003-05-13T00:00:00"/>
    <s v="Shipped"/>
    <n v="7"/>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557.6"/>
    <n v="451.4"/>
    <n v="106.20000000000005"/>
  </r>
  <r>
    <n v="10345"/>
    <s v="S24_2022"/>
    <n v="43"/>
    <n v="38.979999999999997"/>
    <n v="1"/>
    <x v="23"/>
    <x v="23"/>
    <x v="23"/>
    <n v="40322555"/>
    <s v="54, rue Royale "/>
    <s v="Nantes"/>
    <n v="44000"/>
    <x v="9"/>
    <n v="1370"/>
    <n v="21000"/>
    <n v="10123"/>
    <d v="2003-05-20T00:00:00"/>
    <d v="2003-05-29T00:00:00"/>
    <d v="2003-05-22T00:00:00"/>
    <s v="Shipped"/>
    <n v="8"/>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676.1399999999999"/>
    <n v="886.23"/>
    <n v="789.90999999999985"/>
  </r>
  <r>
    <n v="10346"/>
    <s v="S18_1342"/>
    <n v="42"/>
    <n v="88.36"/>
    <n v="3"/>
    <x v="24"/>
    <x v="24"/>
    <x v="24"/>
    <n v="7025551838"/>
    <s v="8489 Strong St. "/>
    <s v="Las Vegas"/>
    <n v="83030"/>
    <x v="0"/>
    <n v="1166"/>
    <n v="71800"/>
    <n v="10124"/>
    <d v="2003-05-21T00:00:00"/>
    <d v="2003-05-29T00:00:00"/>
    <d v="2003-05-25T00:00:00"/>
    <s v="Shipped"/>
    <n v="7"/>
    <n v="3"/>
    <x v="8"/>
    <x v="0"/>
    <n v="5.4166666666666669E-2"/>
    <s v="Motor City Art Classics"/>
    <s v="Features opening engine cover, doors, trunk, and fuel filler cap. Color black"/>
    <n v="8693"/>
    <n v="60.62"/>
    <n v="102.74"/>
    <n v="3711.12"/>
    <n v="2546.04"/>
    <n v="1165.08"/>
  </r>
  <r>
    <n v="10346"/>
    <s v="S24_2766"/>
    <n v="25"/>
    <n v="87.24"/>
    <n v="1"/>
    <x v="24"/>
    <x v="24"/>
    <x v="24"/>
    <n v="7025551838"/>
    <s v="8489 Strong St. "/>
    <s v="Las Vegas"/>
    <n v="83030"/>
    <x v="0"/>
    <n v="1166"/>
    <n v="71800"/>
    <n v="10124"/>
    <d v="2003-05-21T00:00:00"/>
    <d v="2003-05-29T00:00:00"/>
    <d v="2003-05-25T00:00:00"/>
    <s v="Shipped"/>
    <n v="7"/>
    <n v="3"/>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181"/>
    <n v="1181.25"/>
    <n v="999.75"/>
  </r>
  <r>
    <n v="10346"/>
    <s v="S24_2887"/>
    <n v="24"/>
    <n v="117.44"/>
    <n v="5"/>
    <x v="24"/>
    <x v="24"/>
    <x v="24"/>
    <n v="7025551838"/>
    <s v="8489 Strong St. "/>
    <s v="Las Vegas"/>
    <n v="83030"/>
    <x v="0"/>
    <n v="1166"/>
    <n v="71800"/>
    <n v="10124"/>
    <d v="2003-05-21T00:00:00"/>
    <d v="2003-05-29T00:00:00"/>
    <d v="2003-05-25T00:00:00"/>
    <s v="Shipped"/>
    <n v="7"/>
    <n v="3"/>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2818.56"/>
    <n v="1747.6799999999998"/>
    <n v="1070.8800000000001"/>
  </r>
  <r>
    <n v="10346"/>
    <s v="S24_3191"/>
    <n v="24"/>
    <n v="80.47"/>
    <n v="2"/>
    <x v="24"/>
    <x v="24"/>
    <x v="24"/>
    <n v="7025551838"/>
    <s v="8489 Strong St. "/>
    <s v="Las Vegas"/>
    <n v="83030"/>
    <x v="0"/>
    <n v="1166"/>
    <n v="71800"/>
    <n v="10124"/>
    <d v="2003-05-21T00:00:00"/>
    <d v="2003-05-29T00:00:00"/>
    <d v="2003-05-25T00:00:00"/>
    <s v="Shipped"/>
    <n v="7"/>
    <n v="3"/>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931.28"/>
    <n v="1212.24"/>
    <n v="719.04"/>
  </r>
  <r>
    <n v="10346"/>
    <s v="S24_3432"/>
    <n v="26"/>
    <n v="103.87"/>
    <n v="6"/>
    <x v="24"/>
    <x v="24"/>
    <x v="24"/>
    <n v="7025551838"/>
    <s v="8489 Strong St. "/>
    <s v="Las Vegas"/>
    <n v="83030"/>
    <x v="0"/>
    <n v="1166"/>
    <n v="71800"/>
    <n v="10124"/>
    <d v="2003-05-21T00:00:00"/>
    <d v="2003-05-29T00:00:00"/>
    <d v="2003-05-25T00:00:00"/>
    <s v="Shipped"/>
    <n v="7"/>
    <n v="3"/>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700.62"/>
    <n v="1614.86"/>
    <n v="1085.76"/>
  </r>
  <r>
    <n v="10346"/>
    <s v="S24_3969"/>
    <n v="22"/>
    <n v="38.57"/>
    <n v="4"/>
    <x v="24"/>
    <x v="24"/>
    <x v="24"/>
    <n v="7025551838"/>
    <s v="8489 Strong St. "/>
    <s v="Las Vegas"/>
    <n v="83030"/>
    <x v="0"/>
    <n v="1166"/>
    <n v="71800"/>
    <n v="10124"/>
    <d v="2003-05-21T00:00:00"/>
    <d v="2003-05-29T00:00:00"/>
    <d v="2003-05-25T00:00:00"/>
    <s v="Shipped"/>
    <n v="7"/>
    <n v="3"/>
    <x v="3"/>
    <x v="0"/>
    <n v="5.8333333333333327E-2"/>
    <s v="Red Start Diecast"/>
    <s v="This model features grille-mounted chrome horn, lift-up louvered hood, fold-down rumble seat, working steering system and rubber wheels. Color black."/>
    <n v="2081"/>
    <n v="21.75"/>
    <n v="41.03"/>
    <n v="848.54"/>
    <n v="478.5"/>
    <n v="370.03999999999996"/>
  </r>
  <r>
    <n v="10347"/>
    <s v="S10_1949"/>
    <n v="30"/>
    <n v="188.58"/>
    <n v="1"/>
    <x v="20"/>
    <x v="20"/>
    <x v="20"/>
    <n v="395204555"/>
    <s v="636 St Kilda Road Level 3"/>
    <s v="Melbourne"/>
    <n v="3004"/>
    <x v="13"/>
    <n v="1611"/>
    <n v="117300"/>
    <n v="10120"/>
    <d v="2003-04-29T00:00:00"/>
    <d v="2003-05-08T00:00:00"/>
    <d v="2003-05-01T00:00:00"/>
    <s v="Shipped"/>
    <n v="8"/>
    <n v="3"/>
    <x v="10"/>
    <x v="1"/>
    <n v="4.8611111111111112E-2"/>
    <s v="Classic Metal Creations"/>
    <s v="Turnable front wheels; steering function; detailed interior; detailed engine; opening hood; opening trunk; opening doors; and detailed chassis."/>
    <n v="7305"/>
    <n v="98.58"/>
    <n v="214.3"/>
    <n v="5657.4000000000005"/>
    <n v="2957.4"/>
    <n v="2700.0000000000005"/>
  </r>
  <r>
    <n v="10347"/>
    <s v="S10_4962"/>
    <n v="27"/>
    <n v="132.97"/>
    <n v="2"/>
    <x v="20"/>
    <x v="20"/>
    <x v="20"/>
    <n v="395204555"/>
    <s v="636 St Kilda Road Level 3"/>
    <s v="Melbourne"/>
    <n v="3004"/>
    <x v="13"/>
    <n v="1611"/>
    <n v="117300"/>
    <n v="10120"/>
    <d v="2003-04-29T00:00:00"/>
    <d v="2003-05-08T00:00:00"/>
    <d v="2003-05-01T00:00:00"/>
    <s v="Shipped"/>
    <n v="8"/>
    <n v="3"/>
    <x v="11"/>
    <x v="1"/>
    <n v="4.8611111111111112E-2"/>
    <s v="Second Gear Diecast"/>
    <s v="Features include: Turnable front wheels; steering function; detailed interior; detailed engine; opening hood; opening trunk; opening doors; and detailed chassis."/>
    <n v="6791"/>
    <n v="103.42"/>
    <n v="147.74"/>
    <n v="3590.19"/>
    <n v="2792.34"/>
    <n v="797.84999999999991"/>
  </r>
  <r>
    <n v="10347"/>
    <s v="S12_1666"/>
    <n v="29"/>
    <n v="132.57"/>
    <n v="3"/>
    <x v="20"/>
    <x v="20"/>
    <x v="20"/>
    <n v="395204555"/>
    <s v="636 St Kilda Road Level 3"/>
    <s v="Melbourne"/>
    <n v="3004"/>
    <x v="13"/>
    <n v="1611"/>
    <n v="117300"/>
    <n v="10120"/>
    <d v="2003-04-29T00:00:00"/>
    <d v="2003-05-08T00:00:00"/>
    <d v="2003-05-01T00:00:00"/>
    <s v="Shipped"/>
    <n v="8"/>
    <n v="3"/>
    <x v="12"/>
    <x v="2"/>
    <n v="4.9999999999999996E-2"/>
    <s v="Welly Diecast Productions"/>
    <s v="Model features 30 windows, skylights &amp; glare resistant glass, working steering system, original logos"/>
    <n v="1579"/>
    <n v="77.900000000000006"/>
    <n v="136.66999999999999"/>
    <n v="3844.5299999999997"/>
    <n v="2259.1000000000004"/>
    <n v="1585.4299999999994"/>
  </r>
  <r>
    <n v="10347"/>
    <s v="S18_1097"/>
    <n v="42"/>
    <n v="113.17"/>
    <n v="5"/>
    <x v="20"/>
    <x v="20"/>
    <x v="20"/>
    <n v="395204555"/>
    <s v="636 St Kilda Road Level 3"/>
    <s v="Melbourne"/>
    <n v="3004"/>
    <x v="13"/>
    <n v="1611"/>
    <n v="117300"/>
    <n v="10120"/>
    <d v="2003-04-29T00:00:00"/>
    <d v="2003-05-08T00:00:00"/>
    <d v="2003-05-01T00:00:00"/>
    <s v="Shipped"/>
    <n v="8"/>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753.1400000000003"/>
    <n v="2449.86"/>
    <n v="2303.2800000000002"/>
  </r>
  <r>
    <n v="10347"/>
    <s v="S18_1367"/>
    <n v="21"/>
    <n v="46.36"/>
    <n v="7"/>
    <x v="20"/>
    <x v="20"/>
    <x v="20"/>
    <n v="395204555"/>
    <s v="636 St Kilda Road Level 3"/>
    <s v="Melbourne"/>
    <n v="3004"/>
    <x v="13"/>
    <n v="1611"/>
    <n v="117300"/>
    <n v="10120"/>
    <d v="2003-04-29T00:00:00"/>
    <d v="2003-05-08T00:00:00"/>
    <d v="2003-05-01T00:00:00"/>
    <s v="Shipped"/>
    <n v="8"/>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73.56"/>
    <n v="509.46000000000004"/>
    <n v="464.09999999999991"/>
  </r>
  <r>
    <n v="10347"/>
    <s v="S18_2432"/>
    <n v="50"/>
    <n v="51.05"/>
    <n v="8"/>
    <x v="20"/>
    <x v="20"/>
    <x v="20"/>
    <n v="395204555"/>
    <s v="636 St Kilda Road Level 3"/>
    <s v="Melbourne"/>
    <n v="3004"/>
    <x v="13"/>
    <n v="1611"/>
    <n v="117300"/>
    <n v="10120"/>
    <d v="2003-04-29T00:00:00"/>
    <d v="2003-05-08T00:00:00"/>
    <d v="2003-05-01T00:00:00"/>
    <s v="Shipped"/>
    <n v="8"/>
    <n v="3"/>
    <x v="14"/>
    <x v="2"/>
    <n v="5.4166666666666669E-2"/>
    <s v="Carousel DieCast Legends"/>
    <s v="Gleaming red handsome appearance. Everything is here the fire hoses, ladder, axes, bells, lanterns, ready to fight any inferno."/>
    <n v="2018"/>
    <n v="24.92"/>
    <n v="60.77"/>
    <n v="2552.5"/>
    <n v="1246"/>
    <n v="1306.5"/>
  </r>
  <r>
    <n v="10347"/>
    <s v="S18_2795"/>
    <n v="21"/>
    <n v="136.69"/>
    <n v="6"/>
    <x v="20"/>
    <x v="20"/>
    <x v="20"/>
    <n v="395204555"/>
    <s v="636 St Kilda Road Level 3"/>
    <s v="Melbourne"/>
    <n v="3004"/>
    <x v="13"/>
    <n v="1611"/>
    <n v="117300"/>
    <n v="10120"/>
    <d v="2003-04-29T00:00:00"/>
    <d v="2003-05-08T00:00:00"/>
    <d v="2003-05-01T00:00:00"/>
    <s v="Shipped"/>
    <n v="8"/>
    <n v="3"/>
    <x v="5"/>
    <x v="0"/>
    <n v="5.4166666666666669E-2"/>
    <s v="Gearbox Collectibles"/>
    <s v="This 1:18 replica features grille-mounted chrome horn, lift-up louvered hood, fold-down rumble seat, working steering system, chrome-covered spare, opening doors, detailed and wired engine. Color black."/>
    <n v="548"/>
    <n v="72.56"/>
    <n v="168.75"/>
    <n v="2870.49"/>
    <n v="1523.76"/>
    <n v="1346.7299999999998"/>
  </r>
  <r>
    <n v="10347"/>
    <s v="S18_2949"/>
    <n v="48"/>
    <n v="84.09"/>
    <n v="9"/>
    <x v="20"/>
    <x v="20"/>
    <x v="20"/>
    <n v="395204555"/>
    <s v="636 St Kilda Road Level 3"/>
    <s v="Melbourne"/>
    <n v="3004"/>
    <x v="13"/>
    <n v="1611"/>
    <n v="117300"/>
    <n v="10120"/>
    <d v="2003-04-29T00:00:00"/>
    <d v="2003-05-08T00:00:00"/>
    <d v="2003-05-01T00:00:00"/>
    <s v="Shipped"/>
    <n v="8"/>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036.32"/>
    <n v="2917.44"/>
    <n v="1118.8800000000001"/>
  </r>
  <r>
    <n v="10347"/>
    <s v="S18_2957"/>
    <n v="34"/>
    <n v="60.59"/>
    <n v="10"/>
    <x v="20"/>
    <x v="20"/>
    <x v="20"/>
    <n v="395204555"/>
    <s v="636 St Kilda Road Level 3"/>
    <s v="Melbourne"/>
    <n v="3004"/>
    <x v="13"/>
    <n v="1611"/>
    <n v="117300"/>
    <n v="10120"/>
    <d v="2003-04-29T00:00:00"/>
    <d v="2003-05-08T00:00:00"/>
    <d v="2003-05-01T00:00:00"/>
    <s v="Shipped"/>
    <n v="8"/>
    <n v="3"/>
    <x v="16"/>
    <x v="0"/>
    <n v="5.4166666666666669E-2"/>
    <s v="Min Lin Diecast"/>
    <s v="Chrome Trim, Chrome Grille, Opening Hood, Opening Doors, Opening Trunk, Detailed Engine, Working Steering System"/>
    <n v="5649"/>
    <n v="34.35"/>
    <n v="62.46"/>
    <n v="2060.06"/>
    <n v="1167.9000000000001"/>
    <n v="892.15999999999985"/>
  </r>
  <r>
    <n v="10347"/>
    <s v="S18_3136"/>
    <n v="45"/>
    <n v="95.3"/>
    <n v="11"/>
    <x v="20"/>
    <x v="20"/>
    <x v="20"/>
    <n v="395204555"/>
    <s v="636 St Kilda Road Level 3"/>
    <s v="Melbourne"/>
    <n v="3004"/>
    <x v="13"/>
    <n v="1611"/>
    <n v="117300"/>
    <n v="10120"/>
    <d v="2003-04-29T00:00:00"/>
    <d v="2003-05-08T00:00:00"/>
    <d v="2003-05-01T00:00:00"/>
    <s v="Shipped"/>
    <n v="8"/>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288.5"/>
    <n v="2733.3"/>
    <n v="1555.1999999999998"/>
  </r>
  <r>
    <n v="10347"/>
    <s v="S18_3320"/>
    <n v="26"/>
    <n v="84.33"/>
    <n v="12"/>
    <x v="20"/>
    <x v="20"/>
    <x v="20"/>
    <n v="395204555"/>
    <s v="636 St Kilda Road Level 3"/>
    <s v="Melbourne"/>
    <n v="3004"/>
    <x v="13"/>
    <n v="1611"/>
    <n v="117300"/>
    <n v="10120"/>
    <d v="2003-04-29T00:00:00"/>
    <d v="2003-05-08T00:00:00"/>
    <d v="2003-05-01T00:00:00"/>
    <s v="Shipped"/>
    <n v="8"/>
    <n v="3"/>
    <x v="18"/>
    <x v="0"/>
    <n v="5.4166666666666669E-2"/>
    <s v="Exoto Designs"/>
    <s v="Features Gold Trim, Full Size Spare Tire, Chrome Trim, Chrome Grille, Opening Hood, Opening Doors, Opening Trunk, Detailed Engine, Working Steering System"/>
    <n v="7913"/>
    <n v="57.54"/>
    <n v="99.21"/>
    <n v="2192.58"/>
    <n v="1496.04"/>
    <n v="696.54"/>
  </r>
  <r>
    <n v="10347"/>
    <s v="S18_4600"/>
    <n v="45"/>
    <n v="115.03"/>
    <n v="4"/>
    <x v="20"/>
    <x v="20"/>
    <x v="20"/>
    <n v="395204555"/>
    <s v="636 St Kilda Road Level 3"/>
    <s v="Melbourne"/>
    <n v="3004"/>
    <x v="13"/>
    <n v="1611"/>
    <n v="117300"/>
    <n v="10120"/>
    <d v="2003-04-29T00:00:00"/>
    <d v="2003-05-08T00:00:00"/>
    <d v="2003-05-01T00:00:00"/>
    <s v="Shipped"/>
    <n v="8"/>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5176.3500000000004"/>
    <n v="3814.2000000000003"/>
    <n v="1362.15"/>
  </r>
  <r>
    <n v="10348"/>
    <s v="S12_1108"/>
    <n v="48"/>
    <n v="207.8"/>
    <n v="8"/>
    <x v="25"/>
    <x v="25"/>
    <x v="25"/>
    <n v="915552282"/>
    <s v="C/ Araquil, 67 "/>
    <s v="Madrid"/>
    <n v="28023"/>
    <x v="3"/>
    <n v="1702"/>
    <n v="104600"/>
    <n v="10126"/>
    <d v="2003-05-28T00:00:00"/>
    <d v="2003-06-07T00:00:00"/>
    <d v="2003-06-02T00:00:00"/>
    <s v="Shipped"/>
    <n v="8"/>
    <n v="4"/>
    <x v="40"/>
    <x v="1"/>
    <n v="4.9999999999999996E-2"/>
    <s v="Second Gear Diecast"/>
    <s v="Turnable front wheels; steering function; detailed interior; detailed engine; opening hood; opening trunk; opening doors; and detailed chassis."/>
    <n v="3619"/>
    <n v="95.59"/>
    <n v="207.8"/>
    <n v="9974.4000000000015"/>
    <n v="4588.32"/>
    <n v="5386.0800000000017"/>
  </r>
  <r>
    <n v="10348"/>
    <s v="S12_3148"/>
    <n v="47"/>
    <n v="122.37"/>
    <n v="4"/>
    <x v="25"/>
    <x v="25"/>
    <x v="25"/>
    <n v="915552282"/>
    <s v="C/ Araquil, 67 "/>
    <s v="Madrid"/>
    <n v="28023"/>
    <x v="3"/>
    <n v="1702"/>
    <n v="104600"/>
    <n v="10126"/>
    <d v="2003-05-28T00:00:00"/>
    <d v="2003-06-07T00:00:00"/>
    <d v="2003-06-02T00:00:00"/>
    <s v="Shipped"/>
    <n v="8"/>
    <n v="4"/>
    <x v="26"/>
    <x v="1"/>
    <n v="5.4166666666666669E-2"/>
    <s v="Welly Diecast Productions"/>
    <s v="1:18 scale die-cast about 10&quot; long doors open, hood opens, trunk opens and wheels roll"/>
    <n v="6906"/>
    <n v="89.14"/>
    <n v="151.08000000000001"/>
    <n v="5751.39"/>
    <n v="4189.58"/>
    <n v="1561.8100000000004"/>
  </r>
  <r>
    <n v="10348"/>
    <s v="S18_4668"/>
    <n v="29"/>
    <n v="43.77"/>
    <n v="6"/>
    <x v="25"/>
    <x v="25"/>
    <x v="25"/>
    <n v="915552282"/>
    <s v="C/ Araquil, 67 "/>
    <s v="Madrid"/>
    <n v="28023"/>
    <x v="3"/>
    <n v="1702"/>
    <n v="104600"/>
    <n v="10126"/>
    <d v="2003-05-28T00:00:00"/>
    <d v="2003-06-07T00:00:00"/>
    <d v="2003-06-02T00:00:00"/>
    <s v="Shipped"/>
    <n v="8"/>
    <n v="4"/>
    <x v="20"/>
    <x v="0"/>
    <n v="5.4166666666666669E-2"/>
    <s v="Studio M Art Models"/>
    <s v="Features completely detailed interior including Velvet flocked drapes,deluxe wood grain floor, and a wood grain casket with seperate chrome handles"/>
    <n v="6645"/>
    <n v="23.14"/>
    <n v="50.31"/>
    <n v="1269.3300000000002"/>
    <n v="671.06000000000006"/>
    <n v="598.2700000000001"/>
  </r>
  <r>
    <n v="10348"/>
    <s v="S24_2300"/>
    <n v="37"/>
    <n v="107.34"/>
    <n v="1"/>
    <x v="25"/>
    <x v="25"/>
    <x v="25"/>
    <n v="915552282"/>
    <s v="C/ Araquil, 67 "/>
    <s v="Madrid"/>
    <n v="28023"/>
    <x v="3"/>
    <n v="1702"/>
    <n v="104600"/>
    <n v="10126"/>
    <d v="2003-05-28T00:00:00"/>
    <d v="2003-06-07T00:00:00"/>
    <d v="2003-06-02T00:00:00"/>
    <s v="Shipped"/>
    <n v="8"/>
    <n v="4"/>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971.58"/>
    <n v="2269.58"/>
    <n v="1702"/>
  </r>
  <r>
    <n v="10348"/>
    <s v="S24_4258"/>
    <n v="39"/>
    <n v="82.78"/>
    <n v="2"/>
    <x v="25"/>
    <x v="25"/>
    <x v="25"/>
    <n v="915552282"/>
    <s v="C/ Araquil, 67 "/>
    <s v="Madrid"/>
    <n v="28023"/>
    <x v="3"/>
    <n v="1702"/>
    <n v="104600"/>
    <n v="10126"/>
    <d v="2003-05-28T00:00:00"/>
    <d v="2003-06-07T00:00:00"/>
    <d v="2003-06-02T00:00:00"/>
    <s v="Shipped"/>
    <n v="8"/>
    <n v="4"/>
    <x v="22"/>
    <x v="0"/>
    <n v="5.8333333333333327E-2"/>
    <s v="Second Gear Diecast"/>
    <s v="Features opening trunk,  working steering system. Color dark green."/>
    <n v="4710"/>
    <n v="57.46"/>
    <n v="97.39"/>
    <n v="3228.42"/>
    <n v="2240.94"/>
    <n v="987.48"/>
  </r>
  <r>
    <n v="10348"/>
    <s v="S32_1268"/>
    <n v="42"/>
    <n v="90.53"/>
    <n v="3"/>
    <x v="25"/>
    <x v="25"/>
    <x v="25"/>
    <n v="915552282"/>
    <s v="C/ Araquil, 67 "/>
    <s v="Madrid"/>
    <n v="28023"/>
    <x v="3"/>
    <n v="1702"/>
    <n v="104600"/>
    <n v="10126"/>
    <d v="2003-05-28T00:00:00"/>
    <d v="2003-06-07T00:00:00"/>
    <d v="2003-06-02T00:00:00"/>
    <s v="Shipped"/>
    <n v="8"/>
    <n v="4"/>
    <x v="23"/>
    <x v="2"/>
    <n v="6.3888888888888884E-2"/>
    <s v="Motor City Art Classics"/>
    <s v="This 1980Ã¢â‚¬â„¢s era new look Manhattan express is still active, running from the Bronx to mid-town Manhattan. Has 35 opeining windows and working lights. Needs a battery."/>
    <n v="5099"/>
    <n v="53.93"/>
    <n v="96.31"/>
    <n v="3802.26"/>
    <n v="2265.06"/>
    <n v="1537.2000000000003"/>
  </r>
  <r>
    <n v="10348"/>
    <s v="S32_3522"/>
    <n v="31"/>
    <n v="62.7"/>
    <n v="5"/>
    <x v="25"/>
    <x v="25"/>
    <x v="25"/>
    <n v="915552282"/>
    <s v="C/ Araquil, 67 "/>
    <s v="Madrid"/>
    <n v="28023"/>
    <x v="3"/>
    <n v="1702"/>
    <n v="104600"/>
    <n v="10126"/>
    <d v="2003-05-28T00:00:00"/>
    <d v="2003-06-07T00:00:00"/>
    <d v="2003-06-02T00:00:00"/>
    <s v="Shipped"/>
    <n v="8"/>
    <n v="4"/>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43.7"/>
    <n v="1041.9100000000001"/>
    <n v="901.79"/>
  </r>
  <r>
    <n v="10348"/>
    <s v="S700_2824"/>
    <n v="32"/>
    <n v="100.14"/>
    <n v="7"/>
    <x v="25"/>
    <x v="25"/>
    <x v="25"/>
    <n v="915552282"/>
    <s v="C/ Araquil, 67 "/>
    <s v="Madrid"/>
    <n v="28023"/>
    <x v="3"/>
    <n v="1702"/>
    <n v="104600"/>
    <n v="10126"/>
    <d v="2003-05-28T00:00:00"/>
    <d v="2003-06-07T00:00:00"/>
    <d v="2003-06-02T00:00:00"/>
    <s v="Shipped"/>
    <n v="8"/>
    <n v="4"/>
    <x v="25"/>
    <x v="1"/>
    <n v="5.4166666666666669E-2"/>
    <s v="Carousel DieCast Legends"/>
    <s v="Features include opening and closing doors. Color: White. _x000a_Measures approximately 9 1/2&quot; Long."/>
    <n v="6934"/>
    <n v="46.53"/>
    <n v="101.15"/>
    <n v="3204.48"/>
    <n v="1488.96"/>
    <n v="1715.52"/>
  </r>
  <r>
    <n v="10349"/>
    <s v="S12_3891"/>
    <n v="26"/>
    <n v="166.1"/>
    <n v="10"/>
    <x v="26"/>
    <x v="26"/>
    <x v="26"/>
    <n v="2125557413"/>
    <s v="4092 Furth Circle Suite 400"/>
    <s v="NYC"/>
    <n v="10022"/>
    <x v="0"/>
    <n v="1286"/>
    <n v="138500"/>
    <n v="10127"/>
    <d v="2003-06-03T00:00:00"/>
    <d v="2003-06-09T00:00:00"/>
    <d v="2003-06-06T00:00:00"/>
    <s v="Shipped"/>
    <n v="5"/>
    <n v="4"/>
    <x v="41"/>
    <x v="1"/>
    <n v="4.9999999999999996E-2"/>
    <s v="Second Gear Diecast"/>
    <s v="Turnable front wheels; steering function; detailed interior; detailed engine; opening hood; opening trunk; opening doors; and detailed chassis."/>
    <n v="1049"/>
    <n v="83.05"/>
    <n v="173.02"/>
    <n v="4318.5999999999995"/>
    <n v="2159.2999999999997"/>
    <n v="2159.2999999999997"/>
  </r>
  <r>
    <n v="10349"/>
    <s v="S12_4473"/>
    <n v="48"/>
    <n v="114.95"/>
    <n v="9"/>
    <x v="26"/>
    <x v="26"/>
    <x v="26"/>
    <n v="2125557413"/>
    <s v="4092 Furth Circle Suite 400"/>
    <s v="NYC"/>
    <n v="10022"/>
    <x v="0"/>
    <n v="1286"/>
    <n v="138500"/>
    <n v="10127"/>
    <d v="2003-06-03T00:00:00"/>
    <d v="2003-06-09T00:00:00"/>
    <d v="2003-06-06T00:00:00"/>
    <s v="Shipped"/>
    <n v="5"/>
    <n v="4"/>
    <x v="27"/>
    <x v="2"/>
    <n v="4.9999999999999996E-2"/>
    <s v="Exoto Designs"/>
    <s v="1:12 scale die-cast about 20&quot; long Hood opens, Rubber wheels"/>
    <n v="6125"/>
    <n v="55.7"/>
    <n v="118.5"/>
    <n v="5517.6"/>
    <n v="2673.6000000000004"/>
    <n v="2844"/>
  </r>
  <r>
    <n v="10349"/>
    <s v="S18_2238"/>
    <n v="38"/>
    <n v="142.44999999999999"/>
    <n v="8"/>
    <x v="26"/>
    <x v="26"/>
    <x v="26"/>
    <n v="2125557413"/>
    <s v="4092 Furth Circle Suite 400"/>
    <s v="NYC"/>
    <n v="10022"/>
    <x v="0"/>
    <n v="1286"/>
    <n v="138500"/>
    <n v="10127"/>
    <d v="2003-06-03T00:00:00"/>
    <d v="2003-06-09T00:00:00"/>
    <d v="2003-06-06T00:00:00"/>
    <s v="Shipped"/>
    <n v="5"/>
    <n v="4"/>
    <x v="28"/>
    <x v="1"/>
    <n v="5.4166666666666669E-2"/>
    <s v="Gearbox Collectibles"/>
    <s v="Turnable front wheels; steering function; detailed interior; detailed engine; opening hood; opening trunk; opening doors; and detailed chassis."/>
    <n v="4724"/>
    <n v="101.51"/>
    <n v="163.72999999999999"/>
    <n v="5413.0999999999995"/>
    <n v="3857.38"/>
    <n v="1555.7199999999993"/>
  </r>
  <r>
    <n v="10349"/>
    <s v="S18_2319"/>
    <n v="38"/>
    <n v="117.82"/>
    <n v="7"/>
    <x v="26"/>
    <x v="26"/>
    <x v="26"/>
    <n v="2125557413"/>
    <s v="4092 Furth Circle Suite 400"/>
    <s v="NYC"/>
    <n v="10022"/>
    <x v="0"/>
    <n v="1286"/>
    <n v="138500"/>
    <n v="10127"/>
    <d v="2003-06-03T00:00:00"/>
    <d v="2003-06-09T00:00:00"/>
    <d v="2003-06-06T00:00:00"/>
    <s v="Shipped"/>
    <n v="5"/>
    <n v="4"/>
    <x v="29"/>
    <x v="2"/>
    <n v="5.4166666666666669E-2"/>
    <s v="Unimax Art Galleries"/>
    <s v="Exact replica. 100+ parts. working steering system, original logos"/>
    <n v="8258"/>
    <n v="74.86"/>
    <n v="122.73"/>
    <n v="4477.16"/>
    <n v="2844.68"/>
    <n v="1632.48"/>
  </r>
  <r>
    <n v="10349"/>
    <s v="S18_3232"/>
    <n v="48"/>
    <n v="164.26"/>
    <n v="6"/>
    <x v="26"/>
    <x v="26"/>
    <x v="26"/>
    <n v="2125557413"/>
    <s v="4092 Furth Circle Suite 400"/>
    <s v="NYC"/>
    <n v="10022"/>
    <x v="0"/>
    <n v="1286"/>
    <n v="138500"/>
    <n v="10127"/>
    <d v="2003-06-03T00:00:00"/>
    <d v="2003-06-09T00:00:00"/>
    <d v="2003-06-06T00:00:00"/>
    <s v="Shipped"/>
    <n v="5"/>
    <n v="4"/>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884.48"/>
    <n v="3739.2000000000003"/>
    <n v="4145.2799999999988"/>
  </r>
  <r>
    <n v="10349"/>
    <s v="S18_4027"/>
    <n v="34"/>
    <n v="140.75"/>
    <n v="5"/>
    <x v="26"/>
    <x v="26"/>
    <x v="26"/>
    <n v="2125557413"/>
    <s v="4092 Furth Circle Suite 400"/>
    <s v="NYC"/>
    <n v="10022"/>
    <x v="0"/>
    <n v="1286"/>
    <n v="138500"/>
    <n v="10127"/>
    <d v="2003-06-03T00:00:00"/>
    <d v="2003-06-09T00:00:00"/>
    <d v="2003-06-06T00:00:00"/>
    <s v="Shipped"/>
    <n v="5"/>
    <n v="4"/>
    <x v="31"/>
    <x v="1"/>
    <n v="5.4166666666666669E-2"/>
    <s v="Min Lin Diecast"/>
    <s v="Features include opening and closing doors. Color: White."/>
    <n v="5545"/>
    <n v="91.92"/>
    <n v="143.62"/>
    <n v="4785.5"/>
    <n v="3125.28"/>
    <n v="1660.2199999999998"/>
  </r>
  <r>
    <n v="10349"/>
    <s v="S24_1444"/>
    <n v="48"/>
    <n v="50.29"/>
    <n v="4"/>
    <x v="26"/>
    <x v="26"/>
    <x v="26"/>
    <n v="2125557413"/>
    <s v="4092 Furth Circle Suite 400"/>
    <s v="NYC"/>
    <n v="10022"/>
    <x v="0"/>
    <n v="1286"/>
    <n v="138500"/>
    <n v="10127"/>
    <d v="2003-06-03T00:00:00"/>
    <d v="2003-06-09T00:00:00"/>
    <d v="2003-06-06T00:00:00"/>
    <s v="Shipped"/>
    <n v="5"/>
    <n v="4"/>
    <x v="32"/>
    <x v="1"/>
    <n v="5.8333333333333327E-2"/>
    <s v="Highway 66 Mini Classics"/>
    <s v="1:24 scale die-cast about 18&quot; long doors open, hood opens and rubber wheels"/>
    <n v="4074"/>
    <n v="32.369999999999997"/>
    <n v="57.8"/>
    <n v="2413.92"/>
    <n v="1553.7599999999998"/>
    <n v="860.16000000000031"/>
  </r>
  <r>
    <n v="10349"/>
    <s v="S24_2840"/>
    <n v="36"/>
    <n v="31.47"/>
    <n v="3"/>
    <x v="26"/>
    <x v="26"/>
    <x v="26"/>
    <n v="2125557413"/>
    <s v="4092 Furth Circle Suite 400"/>
    <s v="NYC"/>
    <n v="10022"/>
    <x v="0"/>
    <n v="1286"/>
    <n v="138500"/>
    <n v="10127"/>
    <d v="2003-06-03T00:00:00"/>
    <d v="2003-06-09T00:00:00"/>
    <d v="2003-06-06T00:00:00"/>
    <s v="Shipped"/>
    <n v="5"/>
    <n v="4"/>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132.92"/>
    <n v="572.76"/>
    <n v="560.16000000000008"/>
  </r>
  <r>
    <n v="10349"/>
    <s v="S24_4048"/>
    <n v="23"/>
    <n v="111.18"/>
    <n v="2"/>
    <x v="26"/>
    <x v="26"/>
    <x v="26"/>
    <n v="2125557413"/>
    <s v="4092 Furth Circle Suite 400"/>
    <s v="NYC"/>
    <n v="10022"/>
    <x v="0"/>
    <n v="1286"/>
    <n v="138500"/>
    <n v="10127"/>
    <d v="2003-06-03T00:00:00"/>
    <d v="2003-06-09T00:00:00"/>
    <d v="2003-06-06T00:00:00"/>
    <s v="Shipped"/>
    <n v="5"/>
    <n v="4"/>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557.1400000000003"/>
    <n v="1604.94"/>
    <n v="952.20000000000027"/>
  </r>
  <r>
    <n v="10349"/>
    <s v="S32_2509"/>
    <n v="33"/>
    <n v="44.37"/>
    <n v="1"/>
    <x v="26"/>
    <x v="26"/>
    <x v="26"/>
    <n v="2125557413"/>
    <s v="4092 Furth Circle Suite 400"/>
    <s v="NYC"/>
    <n v="10022"/>
    <x v="0"/>
    <n v="1286"/>
    <n v="138500"/>
    <n v="10127"/>
    <d v="2003-06-03T00:00:00"/>
    <d v="2003-06-09T00:00:00"/>
    <d v="2003-06-06T00:00:00"/>
    <s v="Shipped"/>
    <n v="5"/>
    <n v="4"/>
    <x v="35"/>
    <x v="2"/>
    <n v="6.3888888888888884E-2"/>
    <s v="Classic Metal Creations"/>
    <s v="Model features bi-level seating, 50 windows, skylights &amp; glare resistant glass, working steering system, original logos"/>
    <n v="2874"/>
    <n v="25.98"/>
    <n v="54.11"/>
    <n v="1464.2099999999998"/>
    <n v="857.34"/>
    <n v="606.86999999999978"/>
  </r>
  <r>
    <n v="10350"/>
    <s v="S10_4757"/>
    <n v="26"/>
    <n v="110.16"/>
    <n v="5"/>
    <x v="4"/>
    <x v="4"/>
    <x v="4"/>
    <n v="915559444"/>
    <s v="C/ Moralzarzal, 86 "/>
    <s v="Madrid"/>
    <n v="28034"/>
    <x v="3"/>
    <n v="1370"/>
    <n v="227600"/>
    <n v="10104"/>
    <d v="2003-01-31T00:00:00"/>
    <d v="2003-02-09T00:00:00"/>
    <d v="2003-02-01T00:00:00"/>
    <s v="Shipped"/>
    <n v="6"/>
    <n v="1"/>
    <x v="39"/>
    <x v="1"/>
    <n v="4.8611111111111112E-2"/>
    <s v="Motor City Art Classics"/>
    <s v="Features include: Turnable front wheels; steering function; detailed interior; detailed engine; opening hood; opening trunk; opening doors; and detailed chassis."/>
    <n v="3252"/>
    <n v="85.68"/>
    <n v="136"/>
    <n v="2864.16"/>
    <n v="2227.6800000000003"/>
    <n v="636.47999999999956"/>
  </r>
  <r>
    <n v="10350"/>
    <s v="S18_3029"/>
    <n v="43"/>
    <n v="84.3"/>
    <n v="6"/>
    <x v="4"/>
    <x v="4"/>
    <x v="4"/>
    <n v="915559444"/>
    <s v="C/ Moralzarzal, 86 "/>
    <s v="Madrid"/>
    <n v="28034"/>
    <x v="3"/>
    <n v="1370"/>
    <n v="227600"/>
    <n v="10104"/>
    <d v="2003-01-31T00:00:00"/>
    <d v="2003-02-09T00:00:00"/>
    <d v="2003-02-01T00:00:00"/>
    <s v="Shipped"/>
    <n v="6"/>
    <n v="1"/>
    <x v="56"/>
    <x v="4"/>
    <n v="5.4166666666666669E-2"/>
    <s v="Min Lin Diecast"/>
    <s v="Exact replica. Wood and Metal. Many extras including rigging, long boats, pilot house, anchors, etc. Comes with three masts, all square-rigged."/>
    <n v="4259"/>
    <n v="51.61"/>
    <n v="86.02"/>
    <n v="3624.9"/>
    <n v="2219.23"/>
    <n v="1405.67"/>
  </r>
  <r>
    <n v="10350"/>
    <s v="S18_3140"/>
    <n v="44"/>
    <n v="135.22"/>
    <n v="1"/>
    <x v="4"/>
    <x v="4"/>
    <x v="4"/>
    <n v="915559444"/>
    <s v="C/ Moralzarzal, 86 "/>
    <s v="Madrid"/>
    <n v="28034"/>
    <x v="3"/>
    <n v="1370"/>
    <n v="227600"/>
    <n v="10104"/>
    <d v="2003-01-31T00:00:00"/>
    <d v="2003-02-09T00:00:00"/>
    <d v="2003-02-01T00:00:00"/>
    <s v="Shipped"/>
    <n v="6"/>
    <n v="1"/>
    <x v="42"/>
    <x v="0"/>
    <n v="5.4166666666666669E-2"/>
    <s v="Unimax Art Galleries"/>
    <s v="Features opening trunk,  working steering system"/>
    <n v="3913"/>
    <n v="68.3"/>
    <n v="136.59"/>
    <n v="5949.68"/>
    <n v="3005.2"/>
    <n v="2944.4800000000005"/>
  </r>
  <r>
    <n v="10350"/>
    <s v="S18_3259"/>
    <n v="41"/>
    <n v="94.79"/>
    <n v="2"/>
    <x v="4"/>
    <x v="4"/>
    <x v="4"/>
    <n v="915559444"/>
    <s v="C/ Moralzarzal, 86 "/>
    <s v="Madrid"/>
    <n v="28034"/>
    <x v="3"/>
    <n v="1370"/>
    <n v="227600"/>
    <n v="10104"/>
    <d v="2003-01-31T00:00:00"/>
    <d v="2003-02-09T00:00:00"/>
    <d v="2003-02-01T00:00:00"/>
    <s v="Shipped"/>
    <n v="6"/>
    <n v="1"/>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3886.3900000000003"/>
    <n v="2769.96"/>
    <n v="1116.4300000000003"/>
  </r>
  <r>
    <n v="10350"/>
    <s v="S18_4522"/>
    <n v="30"/>
    <n v="70.22"/>
    <n v="3"/>
    <x v="4"/>
    <x v="4"/>
    <x v="4"/>
    <n v="915559444"/>
    <s v="C/ Moralzarzal, 86 "/>
    <s v="Madrid"/>
    <n v="28034"/>
    <x v="3"/>
    <n v="1370"/>
    <n v="227600"/>
    <n v="10104"/>
    <d v="2003-01-31T00:00:00"/>
    <d v="2003-02-09T00:00:00"/>
    <d v="2003-02-01T00:00:00"/>
    <s v="Shipped"/>
    <n v="6"/>
    <n v="1"/>
    <x v="44"/>
    <x v="0"/>
    <n v="5.4166666666666669E-2"/>
    <s v="Exoto Designs"/>
    <s v="Features opening trunk,  working steering system"/>
    <n v="8290"/>
    <n v="52.66"/>
    <n v="87.77"/>
    <n v="2106.6"/>
    <n v="1579.8"/>
    <n v="526.79999999999995"/>
  </r>
  <r>
    <n v="10350"/>
    <s v="S24_2011"/>
    <n v="34"/>
    <n v="98.31"/>
    <n v="7"/>
    <x v="4"/>
    <x v="4"/>
    <x v="4"/>
    <n v="915559444"/>
    <s v="C/ Moralzarzal, 86 "/>
    <s v="Madrid"/>
    <n v="28034"/>
    <x v="3"/>
    <n v="1370"/>
    <n v="227600"/>
    <n v="10104"/>
    <d v="2003-01-31T00:00:00"/>
    <d v="2003-02-09T00:00:00"/>
    <d v="2003-02-01T00:00:00"/>
    <s v="Shipped"/>
    <n v="6"/>
    <n v="1"/>
    <x v="45"/>
    <x v="4"/>
    <n v="5.8333333333333327E-2"/>
    <s v="Carousel DieCast Legends"/>
    <s v="All wood with canvas sails. Many extras including rigging, long boats, pilot house, anchors, etc. Comes with 4 masts, all square-rigged."/>
    <n v="1898"/>
    <n v="82.34"/>
    <n v="122.89"/>
    <n v="3342.54"/>
    <n v="2799.56"/>
    <n v="542.98"/>
  </r>
  <r>
    <n v="10350"/>
    <s v="S24_3151"/>
    <n v="30"/>
    <n v="86.74"/>
    <n v="9"/>
    <x v="4"/>
    <x v="4"/>
    <x v="4"/>
    <n v="915559444"/>
    <s v="C/ Moralzarzal, 86 "/>
    <s v="Madrid"/>
    <n v="28034"/>
    <x v="3"/>
    <n v="1370"/>
    <n v="227600"/>
    <n v="10104"/>
    <d v="2003-01-31T00:00:00"/>
    <d v="2003-02-09T00:00:00"/>
    <d v="2003-02-01T00:00:00"/>
    <s v="Shipped"/>
    <n v="6"/>
    <n v="1"/>
    <x v="46"/>
    <x v="0"/>
    <n v="5.8333333333333327E-2"/>
    <s v="Min Lin Diecast"/>
    <s v="This model features chrome trim and grille, opening hood, opening doors, opening trunk, detailed engine, working steering system. Color white."/>
    <n v="9173"/>
    <n v="46.91"/>
    <n v="88.51"/>
    <n v="2602.1999999999998"/>
    <n v="1407.3"/>
    <n v="1194.8999999999999"/>
  </r>
  <r>
    <n v="10350"/>
    <s v="S24_3816"/>
    <n v="25"/>
    <n v="77.150000000000006"/>
    <n v="10"/>
    <x v="4"/>
    <x v="4"/>
    <x v="4"/>
    <n v="915559444"/>
    <s v="C/ Moralzarzal, 86 "/>
    <s v="Madrid"/>
    <n v="28034"/>
    <x v="3"/>
    <n v="1370"/>
    <n v="227600"/>
    <n v="10104"/>
    <d v="2003-01-31T00:00:00"/>
    <d v="2003-02-09T00:00:00"/>
    <d v="2003-02-01T00:00:00"/>
    <s v="Shipped"/>
    <n v="6"/>
    <n v="1"/>
    <x v="47"/>
    <x v="0"/>
    <n v="5.8333333333333327E-2"/>
    <s v="Carousel DieCast Legends"/>
    <s v="Chrome Trim, Chrome Grille, Opening Hood, Opening Doors, Opening Trunk, Detailed Engine, Working Steering System. Color black."/>
    <n v="6621"/>
    <n v="48.64"/>
    <n v="83.86"/>
    <n v="1928.7500000000002"/>
    <n v="1216"/>
    <n v="712.75000000000023"/>
  </r>
  <r>
    <n v="10350"/>
    <s v="S32_3207"/>
    <n v="27"/>
    <n v="61.52"/>
    <n v="14"/>
    <x v="4"/>
    <x v="4"/>
    <x v="4"/>
    <n v="915559444"/>
    <s v="C/ Moralzarzal, 86 "/>
    <s v="Madrid"/>
    <n v="28034"/>
    <x v="3"/>
    <n v="1370"/>
    <n v="227600"/>
    <n v="10104"/>
    <d v="2003-01-31T00:00:00"/>
    <d v="2003-02-09T00:00:00"/>
    <d v="2003-02-01T00:00:00"/>
    <s v="Shipped"/>
    <n v="6"/>
    <n v="1"/>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61.0400000000002"/>
    <n v="721.43999999999994"/>
    <n v="939.60000000000025"/>
  </r>
  <r>
    <n v="10350"/>
    <s v="S50_1392"/>
    <n v="31"/>
    <n v="104.18"/>
    <n v="8"/>
    <x v="4"/>
    <x v="4"/>
    <x v="4"/>
    <n v="915559444"/>
    <s v="C/ Moralzarzal, 86 "/>
    <s v="Madrid"/>
    <n v="28034"/>
    <x v="3"/>
    <n v="1370"/>
    <n v="227600"/>
    <n v="10104"/>
    <d v="2003-01-31T00:00:00"/>
    <d v="2003-02-09T00:00:00"/>
    <d v="2003-02-01T00:00:00"/>
    <s v="Shipped"/>
    <n v="6"/>
    <n v="1"/>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3229.5800000000004"/>
    <n v="2116.9900000000002"/>
    <n v="1112.5900000000001"/>
  </r>
  <r>
    <n v="10350"/>
    <s v="S50_1514"/>
    <n v="44"/>
    <n v="56.82"/>
    <n v="17"/>
    <x v="4"/>
    <x v="4"/>
    <x v="4"/>
    <n v="915559444"/>
    <s v="C/ Moralzarzal, 86 "/>
    <s v="Madrid"/>
    <n v="28034"/>
    <x v="3"/>
    <n v="1370"/>
    <n v="227600"/>
    <n v="10104"/>
    <d v="2003-01-31T00:00:00"/>
    <d v="2003-02-09T00:00:00"/>
    <d v="2003-02-01T00:00:00"/>
    <s v="Shipped"/>
    <n v="6"/>
    <n v="1"/>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500.08"/>
    <n v="1649.5600000000002"/>
    <n v="850.51999999999975"/>
  </r>
  <r>
    <n v="10350"/>
    <s v="S700_1138"/>
    <n v="46"/>
    <n v="56"/>
    <n v="11"/>
    <x v="4"/>
    <x v="4"/>
    <x v="4"/>
    <n v="915559444"/>
    <s v="C/ Moralzarzal, 86 "/>
    <s v="Madrid"/>
    <n v="28034"/>
    <x v="3"/>
    <n v="1370"/>
    <n v="227600"/>
    <n v="10104"/>
    <d v="2003-01-31T00:00:00"/>
    <d v="2003-02-09T00:00:00"/>
    <d v="2003-02-01T00:00:00"/>
    <s v="Shipped"/>
    <n v="6"/>
    <n v="1"/>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576"/>
    <n v="1564"/>
    <n v="1012"/>
  </r>
  <r>
    <n v="10350"/>
    <s v="S700_1938"/>
    <n v="28"/>
    <n v="76.22"/>
    <n v="4"/>
    <x v="4"/>
    <x v="4"/>
    <x v="4"/>
    <n v="915559444"/>
    <s v="C/ Moralzarzal, 86 "/>
    <s v="Madrid"/>
    <n v="28034"/>
    <x v="3"/>
    <n v="1370"/>
    <n v="227600"/>
    <n v="10104"/>
    <d v="2003-01-31T00:00:00"/>
    <d v="2003-02-09T00:00:00"/>
    <d v="2003-02-01T00:00:00"/>
    <s v="Shipped"/>
    <n v="6"/>
    <n v="1"/>
    <x v="49"/>
    <x v="4"/>
    <n v="0.52777777777777779"/>
    <s v="Studio M Art Models"/>
    <s v="Measures 31 1/2 inches Long x 25 1/2 inches High x 10 5/8 inches Wide_x000a_All wood with canvas sail. Extras include long boats, rigging, ladders, railing, anchors, side cannons, hand painted, etc."/>
    <n v="737"/>
    <n v="43.3"/>
    <n v="86.61"/>
    <n v="2134.16"/>
    <n v="1212.3999999999999"/>
    <n v="921.76"/>
  </r>
  <r>
    <n v="10350"/>
    <s v="S700_2610"/>
    <n v="29"/>
    <n v="68.67"/>
    <n v="12"/>
    <x v="4"/>
    <x v="4"/>
    <x v="4"/>
    <n v="915559444"/>
    <s v="C/ Moralzarzal, 86 "/>
    <s v="Madrid"/>
    <n v="28034"/>
    <x v="3"/>
    <n v="1370"/>
    <n v="227600"/>
    <n v="10104"/>
    <d v="2003-01-31T00:00:00"/>
    <d v="2003-02-09T00:00:00"/>
    <d v="2003-02-01T00:00:00"/>
    <s v="Shipped"/>
    <n v="6"/>
    <n v="1"/>
    <x v="50"/>
    <x v="4"/>
    <n v="0.52777777777777779"/>
    <s v="Red Start Diecast"/>
    <s v="All wood with canvas sails. Measures 31 1/2&quot; Length x 22 3/8&quot; High x 8 1/4&quot; Width. Extras include 4 boats on deck, sea sprite on bow, anchors, copper railing, pilot houses, etc."/>
    <n v="7083"/>
    <n v="33.97"/>
    <n v="72.28"/>
    <n v="1991.43"/>
    <n v="985.13"/>
    <n v="1006.3000000000001"/>
  </r>
  <r>
    <n v="10350"/>
    <s v="S700_3505"/>
    <n v="31"/>
    <n v="87.15"/>
    <n v="13"/>
    <x v="4"/>
    <x v="4"/>
    <x v="4"/>
    <n v="915559444"/>
    <s v="C/ Moralzarzal, 86 "/>
    <s v="Madrid"/>
    <n v="28034"/>
    <x v="3"/>
    <n v="1370"/>
    <n v="227600"/>
    <n v="10104"/>
    <d v="2003-01-31T00:00:00"/>
    <d v="2003-02-09T00:00:00"/>
    <d v="2003-02-01T00:00:00"/>
    <s v="Shipped"/>
    <n v="6"/>
    <n v="1"/>
    <x v="51"/>
    <x v="4"/>
    <n v="0.52777777777777779"/>
    <s v="Carousel DieCast Legends"/>
    <s v="Completed model measures 19 1/2 inches long, 9 inches high, 3inches wide and is in barn red/black. All wood and metal."/>
    <n v="1956"/>
    <n v="51.09"/>
    <n v="100.17"/>
    <n v="2701.65"/>
    <n v="1583.7900000000002"/>
    <n v="1117.8599999999999"/>
  </r>
  <r>
    <n v="10350"/>
    <s v="S700_3962"/>
    <n v="25"/>
    <n v="97.32"/>
    <n v="16"/>
    <x v="4"/>
    <x v="4"/>
    <x v="4"/>
    <n v="915559444"/>
    <s v="C/ Moralzarzal, 86 "/>
    <s v="Madrid"/>
    <n v="28034"/>
    <x v="3"/>
    <n v="1370"/>
    <n v="227600"/>
    <n v="10104"/>
    <d v="2003-01-31T00:00:00"/>
    <d v="2003-02-09T00:00:00"/>
    <d v="2003-02-01T00:00:00"/>
    <s v="Shipped"/>
    <n v="6"/>
    <n v="1"/>
    <x v="52"/>
    <x v="4"/>
    <n v="0.52777777777777779"/>
    <s v="Welly Diecast Productions"/>
    <s v="Exact replica. Wood and Metal. Many extras including rigging, long boats, pilot house, anchors, etc. Comes with three masts, all square-rigged."/>
    <n v="5088"/>
    <n v="53.63"/>
    <n v="99.31"/>
    <n v="2433"/>
    <n v="1340.75"/>
    <n v="1092.25"/>
  </r>
  <r>
    <n v="10350"/>
    <s v="S72_3212"/>
    <n v="20"/>
    <n v="48.05"/>
    <n v="15"/>
    <x v="4"/>
    <x v="4"/>
    <x v="4"/>
    <n v="915559444"/>
    <s v="C/ Moralzarzal, 86 "/>
    <s v="Madrid"/>
    <n v="28034"/>
    <x v="3"/>
    <n v="1370"/>
    <n v="227600"/>
    <n v="10104"/>
    <d v="2003-01-31T00:00:00"/>
    <d v="2003-02-09T00:00:00"/>
    <d v="2003-02-01T00:00:00"/>
    <s v="Shipped"/>
    <n v="6"/>
    <n v="1"/>
    <x v="53"/>
    <x v="4"/>
    <n v="9.1666666666666674E-2"/>
    <s v="Unimax Art Galleries"/>
    <s v="Measures 38 inches Long x 33 3/4 inches High. Includes a stand._x000a_Many extras including rigging, long boats, pilot house, anchors, etc. Comes with 2 masts, all square-rigged"/>
    <n v="414"/>
    <n v="33.299999999999997"/>
    <n v="54.6"/>
    <n v="961"/>
    <n v="666"/>
    <n v="295"/>
  </r>
  <r>
    <n v="10351"/>
    <s v="S18_1662"/>
    <n v="39"/>
    <n v="143.5"/>
    <n v="1"/>
    <x v="27"/>
    <x v="27"/>
    <x v="27"/>
    <n v="1715550297"/>
    <s v="35 King George "/>
    <s v="London"/>
    <s v="WX36FW"/>
    <x v="7"/>
    <n v="1501"/>
    <n v="77000"/>
    <n v="10129"/>
    <d v="2003-06-12T00:00:00"/>
    <d v="2003-06-18T00:00:00"/>
    <d v="2003-06-14T00:00:00"/>
    <s v="Shipped"/>
    <n v="5"/>
    <n v="2"/>
    <x v="54"/>
    <x v="5"/>
    <n v="5.4166666666666669E-2"/>
    <s v="Red Start Diecast"/>
    <s v="1:18 scale replica of actual Army's UH-60L BLACK HAWK Helicopter. 100% hand-assembled. Features rotating rotor blades, propeller blades and rubber wheels."/>
    <n v="5330"/>
    <n v="77.27"/>
    <n v="157.69"/>
    <n v="5596.5"/>
    <n v="3013.5299999999997"/>
    <n v="2582.9700000000003"/>
  </r>
  <r>
    <n v="10351"/>
    <s v="S18_3856"/>
    <n v="20"/>
    <n v="104.81"/>
    <n v="2"/>
    <x v="27"/>
    <x v="27"/>
    <x v="27"/>
    <n v="1715550297"/>
    <s v="35 King George "/>
    <s v="London"/>
    <s v="WX36FW"/>
    <x v="7"/>
    <n v="1501"/>
    <n v="77000"/>
    <n v="10129"/>
    <d v="2003-06-12T00:00:00"/>
    <d v="2003-06-18T00:00:00"/>
    <d v="2003-06-14T00:00:00"/>
    <s v="Shipped"/>
    <n v="5"/>
    <n v="2"/>
    <x v="57"/>
    <x v="0"/>
    <n v="5.4166666666666669E-2"/>
    <s v="Exoto Designs"/>
    <s v="Features opening hood, opening doors, opening trunk, wide white wall tires, front door arm rests, working steering system, leather upholstery. Color black."/>
    <n v="2378"/>
    <n v="64.58"/>
    <n v="105.87"/>
    <n v="2096.1999999999998"/>
    <n v="1291.5999999999999"/>
    <n v="804.59999999999991"/>
  </r>
  <r>
    <n v="10351"/>
    <s v="S24_2841"/>
    <n v="25"/>
    <n v="64.400000000000006"/>
    <n v="5"/>
    <x v="27"/>
    <x v="27"/>
    <x v="27"/>
    <n v="1715550297"/>
    <s v="35 King George "/>
    <s v="London"/>
    <s v="WX36FW"/>
    <x v="7"/>
    <n v="1501"/>
    <n v="77000"/>
    <n v="10129"/>
    <d v="2003-06-12T00:00:00"/>
    <d v="2003-06-18T00:00:00"/>
    <d v="2003-06-14T00:00:00"/>
    <s v="Shipped"/>
    <n v="5"/>
    <n v="2"/>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610.0000000000002"/>
    <n v="856.25"/>
    <n v="753.75000000000023"/>
  </r>
  <r>
    <n v="10351"/>
    <s v="S24_3420"/>
    <n v="38"/>
    <n v="53.92"/>
    <n v="4"/>
    <x v="27"/>
    <x v="27"/>
    <x v="27"/>
    <n v="1715550297"/>
    <s v="35 King George "/>
    <s v="London"/>
    <s v="WX36FW"/>
    <x v="7"/>
    <n v="1501"/>
    <n v="77000"/>
    <n v="10129"/>
    <d v="2003-06-12T00:00:00"/>
    <d v="2003-06-18T00:00:00"/>
    <d v="2003-06-14T00:00:00"/>
    <s v="Shipped"/>
    <n v="5"/>
    <n v="2"/>
    <x v="60"/>
    <x v="0"/>
    <n v="5.8333333333333327E-2"/>
    <s v="Autoart Studio Design"/>
    <s v="Features opening hood, opening doors, opening trunk, wide white wall tires, front door arm rests, working steering system"/>
    <n v="2902"/>
    <n v="26.3"/>
    <n v="65.75"/>
    <n v="2048.96"/>
    <n v="999.4"/>
    <n v="1049.56"/>
  </r>
  <r>
    <n v="10351"/>
    <s v="S24_3949"/>
    <n v="34"/>
    <n v="68.239999999999995"/>
    <n v="3"/>
    <x v="27"/>
    <x v="27"/>
    <x v="27"/>
    <n v="1715550297"/>
    <s v="35 King George "/>
    <s v="London"/>
    <s v="WX36FW"/>
    <x v="7"/>
    <n v="1501"/>
    <n v="77000"/>
    <n v="10129"/>
    <d v="2003-06-12T00:00:00"/>
    <d v="2003-06-18T00:00:00"/>
    <d v="2003-06-14T00:00:00"/>
    <s v="Shipped"/>
    <n v="5"/>
    <n v="2"/>
    <x v="61"/>
    <x v="5"/>
    <n v="5.8333333333333327E-2"/>
    <s v="Second Gear Diecast"/>
    <s v="Has retractable wheels and comes with a stand. Official logos and insignias."/>
    <n v="6812"/>
    <n v="29.34"/>
    <n v="68.239999999999995"/>
    <n v="2320.16"/>
    <n v="997.56"/>
    <n v="1322.6"/>
  </r>
  <r>
    <n v="10352"/>
    <s v="S700_2047"/>
    <n v="23"/>
    <n v="75.13"/>
    <n v="3"/>
    <x v="28"/>
    <x v="28"/>
    <x v="28"/>
    <n v="6175558428"/>
    <s v="16780 Pompton St. "/>
    <s v="Brickhaven"/>
    <n v="58339"/>
    <x v="0"/>
    <n v="1216"/>
    <n v="23000"/>
    <n v="10130"/>
    <d v="2003-06-16T00:00:00"/>
    <d v="2003-06-24T00:00:00"/>
    <d v="2003-06-21T00:00:00"/>
    <s v="Shipped"/>
    <n v="7"/>
    <n v="5"/>
    <x v="66"/>
    <x v="4"/>
    <n v="0.52777777777777779"/>
    <s v="Unimax Art Galleries"/>
    <s v="Measures 30 inches Long x 27 1/2 inches High x 4 3/4 inches Wide. _x000a_Many extras including rigging, long boats, pilot house, anchors, etc. Comes with three masts, all square-rigged."/>
    <n v="3501"/>
    <n v="39.83"/>
    <n v="90.52"/>
    <n v="1727.9899999999998"/>
    <n v="916.08999999999992"/>
    <n v="811.89999999999986"/>
  </r>
  <r>
    <n v="10352"/>
    <s v="S700_2466"/>
    <n v="49"/>
    <n v="87.75"/>
    <n v="2"/>
    <x v="28"/>
    <x v="28"/>
    <x v="28"/>
    <n v="6175558428"/>
    <s v="16780 Pompton St. "/>
    <s v="Brickhaven"/>
    <n v="58339"/>
    <x v="0"/>
    <n v="1216"/>
    <n v="23000"/>
    <n v="10130"/>
    <d v="2003-06-16T00:00:00"/>
    <d v="2003-06-24T00:00:00"/>
    <d v="2003-06-21T00:00:00"/>
    <s v="Shipped"/>
    <n v="7"/>
    <n v="5"/>
    <x v="67"/>
    <x v="5"/>
    <n v="0.52777777777777779"/>
    <s v="Motor City Art Classics"/>
    <s v="Official logos and insignias. Working steering system. Rotating jet engines"/>
    <n v="9653"/>
    <n v="68.8"/>
    <n v="99.72"/>
    <n v="4299.75"/>
    <n v="3371.2"/>
    <n v="928.55000000000018"/>
  </r>
  <r>
    <n v="10352"/>
    <s v="S700_4002"/>
    <n v="22"/>
    <n v="62.19"/>
    <n v="1"/>
    <x v="28"/>
    <x v="28"/>
    <x v="28"/>
    <n v="6175558428"/>
    <s v="16780 Pompton St. "/>
    <s v="Brickhaven"/>
    <n v="58339"/>
    <x v="0"/>
    <n v="1216"/>
    <n v="23000"/>
    <n v="10130"/>
    <d v="2003-06-16T00:00:00"/>
    <d v="2003-06-24T00:00:00"/>
    <d v="2003-06-21T00:00:00"/>
    <s v="Shipped"/>
    <n v="7"/>
    <n v="5"/>
    <x v="70"/>
    <x v="5"/>
    <n v="0.52777777777777779"/>
    <s v="Second Gear Diecast"/>
    <s v="Polished finish. Exact replia with official logos and insignias and retractable wheels"/>
    <n v="8820"/>
    <n v="36.270000000000003"/>
    <n v="74.03"/>
    <n v="1368.1799999999998"/>
    <n v="797.94"/>
    <n v="570.23999999999978"/>
  </r>
  <r>
    <n v="10352"/>
    <s v="S72_1253"/>
    <n v="49"/>
    <n v="46.18"/>
    <n v="4"/>
    <x v="28"/>
    <x v="28"/>
    <x v="28"/>
    <n v="6175558428"/>
    <s v="16780 Pompton St. "/>
    <s v="Brickhaven"/>
    <n v="58339"/>
    <x v="0"/>
    <n v="1216"/>
    <n v="23000"/>
    <n v="10130"/>
    <d v="2003-06-16T00:00:00"/>
    <d v="2003-06-24T00:00:00"/>
    <d v="2003-06-21T00:00:00"/>
    <s v="Shipped"/>
    <n v="7"/>
    <n v="5"/>
    <x v="71"/>
    <x v="5"/>
    <n v="9.1666666666666674E-2"/>
    <s v="Motor City Art Classics"/>
    <s v="10&quot; Wingspan with retractable landing gears.Comes with pilot"/>
    <n v="4857"/>
    <n v="32.770000000000003"/>
    <n v="49.66"/>
    <n v="2262.8200000000002"/>
    <n v="1605.7300000000002"/>
    <n v="657.08999999999992"/>
  </r>
  <r>
    <n v="10353"/>
    <s v="S18_2581"/>
    <n v="27"/>
    <n v="71.81"/>
    <n v="1"/>
    <x v="29"/>
    <x v="29"/>
    <x v="29"/>
    <n v="2035554407"/>
    <s v="2440 Pompton St. "/>
    <s v="Glendale"/>
    <n v="97561"/>
    <x v="0"/>
    <n v="1323"/>
    <n v="49700"/>
    <n v="10131"/>
    <d v="2003-06-16T00:00:00"/>
    <d v="2003-06-25T00:00:00"/>
    <d v="2003-06-21T00:00:00"/>
    <s v="Shipped"/>
    <n v="8"/>
    <n v="5"/>
    <x v="55"/>
    <x v="5"/>
    <n v="9.1666666999999993E-2"/>
    <s v="Gearbox Collectibles"/>
    <s v="Has retractable wheels and comes with a stand"/>
    <n v="992"/>
    <n v="49"/>
    <n v="84.48"/>
    <n v="1938.8700000000001"/>
    <n v="1323"/>
    <n v="615.87000000000012"/>
  </r>
  <r>
    <n v="10353"/>
    <s v="S24_1785"/>
    <n v="28"/>
    <n v="107.23"/>
    <n v="2"/>
    <x v="29"/>
    <x v="29"/>
    <x v="29"/>
    <n v="2035554407"/>
    <s v="2440 Pompton St. "/>
    <s v="Glendale"/>
    <n v="97561"/>
    <x v="0"/>
    <n v="1323"/>
    <n v="49700"/>
    <n v="10131"/>
    <d v="2003-06-16T00:00:00"/>
    <d v="2003-06-25T00:00:00"/>
    <d v="2003-06-21T00:00:00"/>
    <s v="Shipped"/>
    <n v="8"/>
    <n v="5"/>
    <x v="58"/>
    <x v="5"/>
    <n v="5.8333333333333327E-2"/>
    <s v="Classic Metal Creations"/>
    <s v="Official logos and insignias"/>
    <n v="3627"/>
    <n v="66.739999999999995"/>
    <n v="109.42"/>
    <n v="3002.44"/>
    <n v="1868.7199999999998"/>
    <n v="1133.7200000000003"/>
  </r>
  <r>
    <n v="10353"/>
    <s v="S24_4278"/>
    <n v="35"/>
    <n v="69.55"/>
    <n v="3"/>
    <x v="29"/>
    <x v="29"/>
    <x v="29"/>
    <n v="2035554407"/>
    <s v="2440 Pompton St. "/>
    <s v="Glendale"/>
    <n v="97561"/>
    <x v="0"/>
    <n v="1323"/>
    <n v="49700"/>
    <n v="10131"/>
    <d v="2003-06-16T00:00:00"/>
    <d v="2003-06-25T00:00:00"/>
    <d v="2003-06-21T00:00:00"/>
    <s v="Shipped"/>
    <n v="8"/>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434.25"/>
    <n v="1268.05"/>
    <n v="1166.2"/>
  </r>
  <r>
    <n v="10353"/>
    <s v="S32_1374"/>
    <n v="46"/>
    <n v="86.9"/>
    <n v="5"/>
    <x v="29"/>
    <x v="29"/>
    <x v="29"/>
    <n v="2035554407"/>
    <s v="2440 Pompton St. "/>
    <s v="Glendale"/>
    <n v="97561"/>
    <x v="0"/>
    <n v="1323"/>
    <n v="49700"/>
    <n v="10131"/>
    <d v="2003-06-16T00:00:00"/>
    <d v="2003-06-25T00:00:00"/>
    <d v="2003-06-21T00:00:00"/>
    <s v="Shipped"/>
    <n v="8"/>
    <n v="5"/>
    <x v="79"/>
    <x v="6"/>
    <n v="6.3888888888888884E-2"/>
    <s v="Exoto Designs"/>
    <s v="Features official die-struck logos and baked enamel finish. Comes with stand."/>
    <n v="178"/>
    <n v="66.92"/>
    <n v="99.89"/>
    <n v="3997.4"/>
    <n v="3078.32"/>
    <n v="919.07999999999993"/>
  </r>
  <r>
    <n v="10353"/>
    <s v="S32_4289"/>
    <n v="40"/>
    <n v="68.099999999999994"/>
    <n v="7"/>
    <x v="29"/>
    <x v="29"/>
    <x v="29"/>
    <n v="2035554407"/>
    <s v="2440 Pompton St. "/>
    <s v="Glendale"/>
    <n v="97561"/>
    <x v="0"/>
    <n v="1323"/>
    <n v="49700"/>
    <n v="10131"/>
    <d v="2003-06-16T00:00:00"/>
    <d v="2003-06-25T00:00:00"/>
    <d v="2003-06-21T00:00:00"/>
    <s v="Shipped"/>
    <n v="8"/>
    <n v="5"/>
    <x v="63"/>
    <x v="0"/>
    <n v="6.3888888888888884E-2"/>
    <s v="Highway 66 Mini Classics"/>
    <s v="This model features grille-mounted chrome horn, lift-up louvered hood, fold-down rumble seat, working steering system"/>
    <n v="136"/>
    <n v="33.020000000000003"/>
    <n v="68.790000000000006"/>
    <n v="2724"/>
    <n v="1320.8000000000002"/>
    <n v="1403.1999999999998"/>
  </r>
  <r>
    <n v="10353"/>
    <s v="S50_1341"/>
    <n v="40"/>
    <n v="35.78"/>
    <n v="8"/>
    <x v="29"/>
    <x v="29"/>
    <x v="29"/>
    <n v="2035554407"/>
    <s v="2440 Pompton St. "/>
    <s v="Glendale"/>
    <n v="97561"/>
    <x v="0"/>
    <n v="1323"/>
    <n v="49700"/>
    <n v="10131"/>
    <d v="2003-06-16T00:00:00"/>
    <d v="2003-06-25T00:00:00"/>
    <d v="2003-06-21T00:00:00"/>
    <s v="Shipped"/>
    <n v="8"/>
    <n v="5"/>
    <x v="64"/>
    <x v="0"/>
    <n v="7.6388888888888895E-2"/>
    <s v="Studio M Art Models"/>
    <s v="Features opening trunk,  working steering system"/>
    <n v="7062"/>
    <n v="27.06"/>
    <n v="43.64"/>
    <n v="1431.2"/>
    <n v="1082.3999999999999"/>
    <n v="348.80000000000018"/>
  </r>
  <r>
    <n v="10353"/>
    <s v="S700_1691"/>
    <n v="39"/>
    <n v="73.069999999999993"/>
    <n v="9"/>
    <x v="29"/>
    <x v="29"/>
    <x v="29"/>
    <n v="2035554407"/>
    <s v="2440 Pompton St. "/>
    <s v="Glendale"/>
    <n v="97561"/>
    <x v="0"/>
    <n v="1323"/>
    <n v="49700"/>
    <n v="10131"/>
    <d v="2003-06-16T00:00:00"/>
    <d v="2003-06-25T00:00:00"/>
    <d v="2003-06-21T00:00:00"/>
    <s v="Shipped"/>
    <n v="8"/>
    <n v="5"/>
    <x v="65"/>
    <x v="5"/>
    <n v="0.52777777777777779"/>
    <s v="Min Lin Diecast"/>
    <s v="Exact replia with official logos and insignias and retractable wheels"/>
    <n v="5841"/>
    <n v="51.15"/>
    <n v="91.34"/>
    <n v="2849.7299999999996"/>
    <n v="1994.85"/>
    <n v="854.87999999999965"/>
  </r>
  <r>
    <n v="10353"/>
    <s v="S700_2834"/>
    <n v="48"/>
    <n v="98.48"/>
    <n v="4"/>
    <x v="29"/>
    <x v="29"/>
    <x v="29"/>
    <n v="2035554407"/>
    <s v="2440 Pompton St. "/>
    <s v="Glendale"/>
    <n v="97561"/>
    <x v="0"/>
    <n v="1323"/>
    <n v="49700"/>
    <n v="10131"/>
    <d v="2003-06-16T00:00:00"/>
    <d v="2003-06-25T00:00:00"/>
    <d v="2003-06-21T00:00:00"/>
    <s v="Shipped"/>
    <n v="8"/>
    <n v="5"/>
    <x v="68"/>
    <x v="5"/>
    <n v="0.52777777777777779"/>
    <s v="Highway 66 Mini Classics"/>
    <s v="Exact replia with official logos and insignias and retractable wheels"/>
    <n v="7106"/>
    <n v="59.33"/>
    <n v="118.65"/>
    <n v="4727.04"/>
    <n v="2847.84"/>
    <n v="1879.1999999999998"/>
  </r>
  <r>
    <n v="10353"/>
    <s v="S700_3167"/>
    <n v="43"/>
    <n v="74.400000000000006"/>
    <n v="6"/>
    <x v="29"/>
    <x v="29"/>
    <x v="29"/>
    <n v="2035554407"/>
    <s v="2440 Pompton St. "/>
    <s v="Glendale"/>
    <n v="97561"/>
    <x v="0"/>
    <n v="1323"/>
    <n v="49700"/>
    <n v="10131"/>
    <d v="2003-06-16T00:00:00"/>
    <d v="2003-06-25T00:00:00"/>
    <d v="2003-06-21T00:00:00"/>
    <s v="Shipped"/>
    <n v="8"/>
    <n v="5"/>
    <x v="69"/>
    <x v="5"/>
    <n v="9.1666666666666674E-2"/>
    <s v="Motor City Art Classics"/>
    <s v="10&quot; Wingspan with retractable landing gears.Comes with pilot"/>
    <n v="551"/>
    <n v="54.4"/>
    <n v="80"/>
    <n v="3199.2000000000003"/>
    <n v="2339.1999999999998"/>
    <n v="860.00000000000045"/>
  </r>
  <r>
    <n v="10354"/>
    <s v="S10_1678"/>
    <n v="42"/>
    <n v="84.22"/>
    <n v="6"/>
    <x v="30"/>
    <x v="30"/>
    <x v="30"/>
    <n v="6493125555"/>
    <s v="162-164 Grafton Road Level 2"/>
    <s v="Auckland  "/>
    <n v="0"/>
    <x v="14"/>
    <n v="1612"/>
    <n v="88000"/>
    <n v="10132"/>
    <d v="2003-06-25T00:00:00"/>
    <d v="2003-07-01T00:00:00"/>
    <d v="2003-06-28T00:00:00"/>
    <s v="Shipped"/>
    <n v="5"/>
    <n v="3"/>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537.24"/>
    <n v="2050.02"/>
    <n v="1487.2199999999998"/>
  </r>
  <r>
    <n v="10354"/>
    <s v="S10_2016"/>
    <n v="20"/>
    <n v="95.15"/>
    <n v="2"/>
    <x v="30"/>
    <x v="30"/>
    <x v="30"/>
    <n v="6493125555"/>
    <s v="162-164 Grafton Road Level 2"/>
    <s v="Auckland  "/>
    <n v="0"/>
    <x v="14"/>
    <n v="1612"/>
    <n v="88000"/>
    <n v="10132"/>
    <d v="2003-06-25T00:00:00"/>
    <d v="2003-07-01T00:00:00"/>
    <d v="2003-06-28T00:00:00"/>
    <s v="Shipped"/>
    <n v="5"/>
    <n v="3"/>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1903"/>
    <n v="1379.8"/>
    <n v="523.20000000000005"/>
  </r>
  <r>
    <n v="10354"/>
    <s v="S10_4698"/>
    <n v="42"/>
    <n v="178.17"/>
    <n v="3"/>
    <x v="30"/>
    <x v="30"/>
    <x v="30"/>
    <n v="6493125555"/>
    <s v="162-164 Grafton Road Level 2"/>
    <s v="Auckland  "/>
    <n v="0"/>
    <x v="14"/>
    <n v="1612"/>
    <n v="88000"/>
    <n v="10132"/>
    <d v="2003-06-25T00:00:00"/>
    <d v="2003-07-01T00:00:00"/>
    <d v="2003-06-28T00:00:00"/>
    <s v="Shipped"/>
    <n v="5"/>
    <n v="3"/>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7483.1399999999994"/>
    <n v="3822.8399999999997"/>
    <n v="3660.2999999999997"/>
  </r>
  <r>
    <n v="10354"/>
    <s v="S12_1099"/>
    <n v="31"/>
    <n v="157.6"/>
    <n v="9"/>
    <x v="30"/>
    <x v="30"/>
    <x v="30"/>
    <n v="6493125555"/>
    <s v="162-164 Grafton Road Level 2"/>
    <s v="Auckland  "/>
    <n v="0"/>
    <x v="14"/>
    <n v="1612"/>
    <n v="88000"/>
    <n v="10132"/>
    <d v="2003-06-25T00:00:00"/>
    <d v="2003-07-01T00:00:00"/>
    <d v="2003-06-28T00:00:00"/>
    <s v="Shipped"/>
    <n v="5"/>
    <n v="3"/>
    <x v="80"/>
    <x v="1"/>
    <n v="4.9999999999999996E-2"/>
    <s v="Autoart Studio Design"/>
    <s v="Hood, doors and trunk all open to reveal highly detailed interior features. Steering wheel actually turns the front wheels. Color dark green."/>
    <n v="68"/>
    <n v="95.34"/>
    <n v="194.57"/>
    <n v="4885.5999999999995"/>
    <n v="2955.54"/>
    <n v="1930.0599999999995"/>
  </r>
  <r>
    <n v="10354"/>
    <s v="S12_2823"/>
    <n v="35"/>
    <n v="141.58000000000001"/>
    <n v="4"/>
    <x v="30"/>
    <x v="30"/>
    <x v="30"/>
    <n v="6493125555"/>
    <s v="162-164 Grafton Road Level 2"/>
    <s v="Auckland  "/>
    <n v="0"/>
    <x v="14"/>
    <n v="1612"/>
    <n v="88000"/>
    <n v="10132"/>
    <d v="2003-06-25T00:00:00"/>
    <d v="2003-07-01T00:00:00"/>
    <d v="2003-06-28T00:00:00"/>
    <s v="Shipped"/>
    <n v="5"/>
    <n v="3"/>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4955.3"/>
    <n v="2319.4499999999998"/>
    <n v="2635.8500000000004"/>
  </r>
  <r>
    <n v="10354"/>
    <s v="S12_3380"/>
    <n v="29"/>
    <n v="98.65"/>
    <n v="11"/>
    <x v="30"/>
    <x v="30"/>
    <x v="30"/>
    <n v="6493125555"/>
    <s v="162-164 Grafton Road Level 2"/>
    <s v="Auckland  "/>
    <n v="0"/>
    <x v="14"/>
    <n v="1612"/>
    <n v="88000"/>
    <n v="10132"/>
    <d v="2003-06-25T00:00:00"/>
    <d v="2003-07-01T00:00:00"/>
    <d v="2003-06-28T00:00:00"/>
    <s v="Shipped"/>
    <n v="5"/>
    <n v="3"/>
    <x v="81"/>
    <x v="1"/>
    <n v="4.9999999999999996E-2"/>
    <s v="Welly Diecast Productions"/>
    <s v="1:12 scale model of a 1968 Dodge Charger. Hood, doors and trunk all open to reveal highly detailed interior features. Steering wheel actually turns the front wheels. Color black"/>
    <n v="9123"/>
    <n v="75.16"/>
    <n v="117.44"/>
    <n v="2860.8500000000004"/>
    <n v="2179.64"/>
    <n v="681.21000000000049"/>
  </r>
  <r>
    <n v="10354"/>
    <s v="S12_3990"/>
    <n v="23"/>
    <n v="76.61"/>
    <n v="12"/>
    <x v="30"/>
    <x v="30"/>
    <x v="30"/>
    <n v="6493125555"/>
    <s v="162-164 Grafton Road Level 2"/>
    <s v="Auckland  "/>
    <n v="0"/>
    <x v="14"/>
    <n v="1612"/>
    <n v="88000"/>
    <n v="10132"/>
    <d v="2003-06-25T00:00:00"/>
    <d v="2003-07-01T00:00:00"/>
    <d v="2003-06-28T00:00:00"/>
    <s v="Shipped"/>
    <n v="5"/>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762.03"/>
    <n v="734.16000000000008"/>
    <n v="1027.8699999999999"/>
  </r>
  <r>
    <n v="10354"/>
    <s v="S12_4675"/>
    <n v="28"/>
    <n v="100.19"/>
    <n v="13"/>
    <x v="30"/>
    <x v="30"/>
    <x v="30"/>
    <n v="6493125555"/>
    <s v="162-164 Grafton Road Level 2"/>
    <s v="Auckland  "/>
    <n v="0"/>
    <x v="14"/>
    <n v="1612"/>
    <n v="88000"/>
    <n v="10132"/>
    <d v="2003-06-25T00:00:00"/>
    <d v="2003-07-01T00:00:00"/>
    <d v="2003-06-28T00:00:00"/>
    <s v="Shipped"/>
    <n v="5"/>
    <n v="3"/>
    <x v="83"/>
    <x v="1"/>
    <n v="4.9999999999999996E-2"/>
    <s v="Welly Diecast Productions"/>
    <s v="Detailed model of the 1969 Dodge Charger. This model includes finely detailed interior and exterior features. Painted in red and white."/>
    <n v="7323"/>
    <n v="58.73"/>
    <n v="115.16"/>
    <n v="2805.3199999999997"/>
    <n v="1644.4399999999998"/>
    <n v="1160.8799999999999"/>
  </r>
  <r>
    <n v="10354"/>
    <s v="S18_1889"/>
    <n v="21"/>
    <n v="76.23"/>
    <n v="8"/>
    <x v="30"/>
    <x v="30"/>
    <x v="30"/>
    <n v="6493125555"/>
    <s v="162-164 Grafton Road Level 2"/>
    <s v="Auckland  "/>
    <n v="0"/>
    <x v="14"/>
    <n v="1612"/>
    <n v="88000"/>
    <n v="10132"/>
    <d v="2003-06-25T00:00:00"/>
    <d v="2003-07-01T00:00:00"/>
    <d v="2003-06-28T00:00:00"/>
    <s v="Shipped"/>
    <n v="5"/>
    <n v="3"/>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600.8300000000002"/>
    <n v="1131.8999999999999"/>
    <n v="468.93000000000029"/>
  </r>
  <r>
    <n v="10354"/>
    <s v="S18_2625"/>
    <n v="28"/>
    <n v="49.06"/>
    <n v="10"/>
    <x v="30"/>
    <x v="30"/>
    <x v="30"/>
    <n v="6493125555"/>
    <s v="162-164 Grafton Road Level 2"/>
    <s v="Auckland  "/>
    <n v="0"/>
    <x v="14"/>
    <n v="1612"/>
    <n v="88000"/>
    <n v="10132"/>
    <d v="2003-06-25T00:00:00"/>
    <d v="2003-07-01T00:00:00"/>
    <d v="2003-06-28T00:00:00"/>
    <s v="Shipped"/>
    <n v="5"/>
    <n v="3"/>
    <x v="76"/>
    <x v="6"/>
    <n v="5.4166666666666669E-2"/>
    <s v="Welly Diecast Productions"/>
    <s v="Intricately detailed with chrome accents and trim, official die-struck logos and baked enamel finish."/>
    <n v="4357"/>
    <n v="24.23"/>
    <n v="60.57"/>
    <n v="1373.68"/>
    <n v="678.44"/>
    <n v="695.24"/>
  </r>
  <r>
    <n v="10354"/>
    <s v="S18_3278"/>
    <n v="36"/>
    <n v="69.150000000000006"/>
    <n v="7"/>
    <x v="30"/>
    <x v="30"/>
    <x v="30"/>
    <n v="6493125555"/>
    <s v="162-164 Grafton Road Level 2"/>
    <s v="Auckland  "/>
    <n v="0"/>
    <x v="14"/>
    <n v="1612"/>
    <n v="88000"/>
    <n v="10132"/>
    <d v="2003-06-25T00:00:00"/>
    <d v="2003-07-01T00:00:00"/>
    <d v="2003-06-28T00:00:00"/>
    <s v="Shipped"/>
    <n v="5"/>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2489.4"/>
    <n v="1765.8"/>
    <n v="723.60000000000014"/>
  </r>
  <r>
    <n v="10354"/>
    <s v="S24_1578"/>
    <n v="21"/>
    <n v="96.92"/>
    <n v="5"/>
    <x v="30"/>
    <x v="30"/>
    <x v="30"/>
    <n v="6493125555"/>
    <s v="162-164 Grafton Road Level 2"/>
    <s v="Auckland  "/>
    <n v="0"/>
    <x v="14"/>
    <n v="1612"/>
    <n v="88000"/>
    <n v="10132"/>
    <d v="2003-06-25T00:00:00"/>
    <d v="2003-07-01T00:00:00"/>
    <d v="2003-06-28T00:00:00"/>
    <s v="Shipped"/>
    <n v="5"/>
    <n v="3"/>
    <x v="77"/>
    <x v="6"/>
    <n v="5.8333333333333327E-2"/>
    <s v="Autoart Studio Design"/>
    <s v="Detailed scale replica with working suspension and constructed from over 70 parts"/>
    <n v="7003"/>
    <n v="60.86"/>
    <n v="112.7"/>
    <n v="2035.32"/>
    <n v="1278.06"/>
    <n v="757.26"/>
  </r>
  <r>
    <n v="10354"/>
    <s v="S24_2000"/>
    <n v="28"/>
    <n v="62.46"/>
    <n v="1"/>
    <x v="30"/>
    <x v="30"/>
    <x v="30"/>
    <n v="6493125555"/>
    <s v="162-164 Grafton Road Level 2"/>
    <s v="Auckland  "/>
    <n v="0"/>
    <x v="14"/>
    <n v="1612"/>
    <n v="88000"/>
    <n v="10132"/>
    <d v="2003-06-25T00:00:00"/>
    <d v="2003-07-01T00:00:00"/>
    <d v="2003-06-28T00:00:00"/>
    <s v="Shipped"/>
    <n v="5"/>
    <n v="3"/>
    <x v="78"/>
    <x v="6"/>
    <n v="5.8333333333333327E-2"/>
    <s v="Highway 66 Mini Classics"/>
    <s v="Detailed scale replica with working suspension and constructed from over 70 parts"/>
    <n v="15"/>
    <n v="37.32"/>
    <n v="76.17"/>
    <n v="1748.88"/>
    <n v="1044.96"/>
    <n v="703.92000000000007"/>
  </r>
  <r>
    <n v="10355"/>
    <s v="S18_3482"/>
    <n v="23"/>
    <n v="117.59"/>
    <n v="7"/>
    <x v="4"/>
    <x v="4"/>
    <x v="4"/>
    <n v="915559444"/>
    <s v="C/ Moralzarzal, 86 "/>
    <s v="Madrid"/>
    <n v="28034"/>
    <x v="3"/>
    <n v="1370"/>
    <n v="227600"/>
    <n v="10104"/>
    <d v="2003-01-31T00:00:00"/>
    <d v="2003-02-09T00:00:00"/>
    <d v="2003-02-01T00:00:00"/>
    <s v="Shipped"/>
    <n v="6"/>
    <n v="1"/>
    <x v="86"/>
    <x v="1"/>
    <n v="5.4166666666666669E-2"/>
    <s v="Gearbox Collectibles"/>
    <s v="Highly detailed 1976 Ford Gran Torino &quot;Starsky and Hutch&quot; diecast model. Very well constructed and painted in red and white patterns."/>
    <n v="9127"/>
    <n v="73.489999999999995"/>
    <n v="146.99"/>
    <n v="2704.57"/>
    <n v="1690.27"/>
    <n v="1014.3000000000002"/>
  </r>
  <r>
    <n v="10355"/>
    <s v="S18_3782"/>
    <n v="31"/>
    <n v="60.3"/>
    <n v="1"/>
    <x v="4"/>
    <x v="4"/>
    <x v="4"/>
    <n v="915559444"/>
    <s v="C/ Moralzarzal, 86 "/>
    <s v="Madrid"/>
    <n v="28034"/>
    <x v="3"/>
    <n v="1370"/>
    <n v="227600"/>
    <n v="10104"/>
    <d v="2003-01-31T00:00:00"/>
    <d v="2003-02-09T00:00:00"/>
    <d v="2003-02-01T00:00:00"/>
    <s v="Shipped"/>
    <n v="6"/>
    <n v="1"/>
    <x v="87"/>
    <x v="6"/>
    <n v="5.4166666666666669E-2"/>
    <s v="Studio M Art Models"/>
    <s v="Features rotating wheels , working kick stand. Comes with stand."/>
    <n v="7689"/>
    <n v="32.950000000000003"/>
    <n v="62.17"/>
    <n v="1869.3"/>
    <n v="1021.45"/>
    <n v="847.84999999999991"/>
  </r>
  <r>
    <n v="10355"/>
    <s v="S18_4721"/>
    <n v="25"/>
    <n v="124.99"/>
    <n v="2"/>
    <x v="4"/>
    <x v="4"/>
    <x v="4"/>
    <n v="915559444"/>
    <s v="C/ Moralzarzal, 86 "/>
    <s v="Madrid"/>
    <n v="28034"/>
    <x v="3"/>
    <n v="1370"/>
    <n v="227600"/>
    <n v="10104"/>
    <d v="2003-01-31T00:00:00"/>
    <d v="2003-02-09T00:00:00"/>
    <d v="2003-02-01T00:00:00"/>
    <s v="Shipped"/>
    <n v="6"/>
    <n v="1"/>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124.75"/>
    <n v="1748.2500000000002"/>
    <n v="1376.4999999999998"/>
  </r>
  <r>
    <n v="10355"/>
    <s v="S24_2360"/>
    <n v="41"/>
    <n v="56.1"/>
    <n v="3"/>
    <x v="4"/>
    <x v="4"/>
    <x v="4"/>
    <n v="915559444"/>
    <s v="C/ Moralzarzal, 86 "/>
    <s v="Madrid"/>
    <n v="28034"/>
    <x v="3"/>
    <n v="1370"/>
    <n v="227600"/>
    <n v="10104"/>
    <d v="2003-01-31T00:00:00"/>
    <d v="2003-02-09T00:00:00"/>
    <d v="2003-02-01T00:00:00"/>
    <s v="Shipped"/>
    <n v="6"/>
    <n v="1"/>
    <x v="89"/>
    <x v="6"/>
    <n v="5.8333333333333327E-2"/>
    <s v="Highway 66 Mini Classics"/>
    <s v="Features two-tone paint with chrome accents, superior die-cast detail , rotating wheels , working kick stand"/>
    <n v="6840"/>
    <n v="47.1"/>
    <n v="69.260000000000005"/>
    <n v="2300.1"/>
    <n v="1931.1000000000001"/>
    <n v="368.99999999999977"/>
  </r>
  <r>
    <n v="10355"/>
    <s v="S24_2972"/>
    <n v="36"/>
    <n v="37.380000000000003"/>
    <n v="4"/>
    <x v="4"/>
    <x v="4"/>
    <x v="4"/>
    <n v="915559444"/>
    <s v="C/ Moralzarzal, 86 "/>
    <s v="Madrid"/>
    <n v="28034"/>
    <x v="3"/>
    <n v="1370"/>
    <n v="227600"/>
    <n v="10104"/>
    <d v="2003-01-31T00:00:00"/>
    <d v="2003-02-09T00:00:00"/>
    <d v="2003-02-01T00:00:00"/>
    <s v="Shipped"/>
    <n v="6"/>
    <n v="1"/>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45.68"/>
    <n v="584.64"/>
    <n v="761.04000000000008"/>
  </r>
  <r>
    <n v="10355"/>
    <s v="S24_3371"/>
    <n v="44"/>
    <n v="60.62"/>
    <n v="6"/>
    <x v="4"/>
    <x v="4"/>
    <x v="4"/>
    <n v="915559444"/>
    <s v="C/ Moralzarzal, 86 "/>
    <s v="Madrid"/>
    <n v="28034"/>
    <x v="3"/>
    <n v="1370"/>
    <n v="227600"/>
    <n v="10104"/>
    <d v="2003-01-31T00:00:00"/>
    <d v="2003-02-09T00:00:00"/>
    <d v="2003-02-01T00:00:00"/>
    <s v="Shipped"/>
    <n v="6"/>
    <n v="1"/>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67.2799999999997"/>
    <n v="1697.52"/>
    <n v="969.75999999999976"/>
  </r>
  <r>
    <n v="10355"/>
    <s v="S24_3856"/>
    <n v="32"/>
    <n v="137.62"/>
    <n v="8"/>
    <x v="4"/>
    <x v="4"/>
    <x v="4"/>
    <n v="915559444"/>
    <s v="C/ Moralzarzal, 86 "/>
    <s v="Madrid"/>
    <n v="28034"/>
    <x v="3"/>
    <n v="1370"/>
    <n v="227600"/>
    <n v="10104"/>
    <d v="2003-01-31T00:00:00"/>
    <d v="2003-02-09T00:00:00"/>
    <d v="2003-02-01T00:00:00"/>
    <s v="Shipped"/>
    <n v="6"/>
    <n v="1"/>
    <x v="91"/>
    <x v="1"/>
    <n v="5.4166666666666669E-2"/>
    <s v="Classic Metal Creations"/>
    <s v="Features include: Turnable front wheels; steering function; detailed interior; detailed engine; opening hood; opening trunk; opening doors; and detailed chassis."/>
    <n v="6600"/>
    <n v="98.3"/>
    <n v="140.43"/>
    <n v="4403.84"/>
    <n v="3145.6"/>
    <n v="1258.2400000000002"/>
  </r>
  <r>
    <n v="10355"/>
    <s v="S24_4620"/>
    <n v="28"/>
    <n v="75.180000000000007"/>
    <n v="9"/>
    <x v="4"/>
    <x v="4"/>
    <x v="4"/>
    <n v="915559444"/>
    <s v="C/ Moralzarzal, 86 "/>
    <s v="Madrid"/>
    <n v="28034"/>
    <x v="3"/>
    <n v="1370"/>
    <n v="227600"/>
    <n v="10104"/>
    <d v="2003-01-31T00:00:00"/>
    <d v="2003-02-09T00:00:00"/>
    <d v="2003-02-01T00:00:00"/>
    <s v="Shipped"/>
    <n v="6"/>
    <n v="1"/>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2105.04"/>
    <n v="905.24"/>
    <n v="1199.8"/>
  </r>
  <r>
    <n v="10355"/>
    <s v="S32_2206"/>
    <n v="38"/>
    <n v="32.99"/>
    <n v="10"/>
    <x v="4"/>
    <x v="4"/>
    <x v="4"/>
    <n v="915559444"/>
    <s v="C/ Moralzarzal, 86 "/>
    <s v="Madrid"/>
    <n v="28034"/>
    <x v="3"/>
    <n v="1370"/>
    <n v="227600"/>
    <n v="10104"/>
    <d v="2003-01-31T00:00:00"/>
    <d v="2003-02-09T00:00:00"/>
    <d v="2003-02-01T00:00:00"/>
    <s v="Shipped"/>
    <n v="6"/>
    <n v="1"/>
    <x v="93"/>
    <x v="6"/>
    <n v="6.3888888888888884E-2"/>
    <s v="Gearbox Collectibles"/>
    <s v="Features rotating wheels , working kick stand. Comes with stand."/>
    <n v="9241"/>
    <n v="24.14"/>
    <n v="40.229999999999997"/>
    <n v="1253.6200000000001"/>
    <n v="917.32"/>
    <n v="336.30000000000007"/>
  </r>
  <r>
    <n v="10355"/>
    <s v="S32_4485"/>
    <n v="40"/>
    <n v="93.89"/>
    <n v="5"/>
    <x v="4"/>
    <x v="4"/>
    <x v="4"/>
    <n v="915559444"/>
    <s v="C/ Moralzarzal, 86 "/>
    <s v="Madrid"/>
    <n v="28034"/>
    <x v="3"/>
    <n v="1370"/>
    <n v="227600"/>
    <n v="10104"/>
    <d v="2003-01-31T00:00:00"/>
    <d v="2003-02-09T00:00:00"/>
    <d v="2003-02-01T00:00:00"/>
    <s v="Shipped"/>
    <n v="6"/>
    <n v="1"/>
    <x v="94"/>
    <x v="6"/>
    <n v="6.3888888888888884E-2"/>
    <s v="Second Gear Diecast"/>
    <s v="This model features two-tone paint with chrome accents, superior die-cast detail , rotating wheels , working kick stand"/>
    <n v="3341"/>
    <n v="56.13"/>
    <n v="102.05"/>
    <n v="3755.6"/>
    <n v="2245.2000000000003"/>
    <n v="1510.3999999999996"/>
  </r>
  <r>
    <n v="10356"/>
    <s v="S18_1129"/>
    <n v="43"/>
    <n v="120.31"/>
    <n v="8"/>
    <x v="31"/>
    <x v="31"/>
    <x v="31"/>
    <n v="33146627555"/>
    <s v="27 rue du Colonel Pierre Avia "/>
    <s v="Paris"/>
    <n v="75508"/>
    <x v="9"/>
    <n v="1337"/>
    <n v="68100"/>
    <n v="10134"/>
    <d v="2003-07-01T00:00:00"/>
    <d v="2003-07-10T00:00:00"/>
    <d v="2003-07-05T00:00:00"/>
    <s v="Shipped"/>
    <n v="8"/>
    <n v="4"/>
    <x v="96"/>
    <x v="1"/>
    <n v="5.4166666666666669E-2"/>
    <s v="Highway 66 Mini Classics"/>
    <s v="This model features, opening hood, opening doors, detailed engine, rear spoiler, opening trunk, working steering, tinted windows, baked enamel finish. Color red."/>
    <n v="3975"/>
    <n v="83.51"/>
    <n v="141.54"/>
    <n v="5173.33"/>
    <n v="3590.9300000000003"/>
    <n v="1582.3999999999996"/>
  </r>
  <r>
    <n v="10356"/>
    <s v="S18_1342"/>
    <n v="50"/>
    <n v="82.19"/>
    <n v="9"/>
    <x v="31"/>
    <x v="31"/>
    <x v="31"/>
    <n v="33146627555"/>
    <s v="27 rue du Colonel Pierre Avia "/>
    <s v="Paris"/>
    <n v="75508"/>
    <x v="9"/>
    <n v="1337"/>
    <n v="68100"/>
    <n v="10134"/>
    <d v="2003-07-01T00:00:00"/>
    <d v="2003-07-10T00:00:00"/>
    <d v="2003-07-05T00:00:00"/>
    <s v="Shipped"/>
    <n v="8"/>
    <n v="4"/>
    <x v="8"/>
    <x v="0"/>
    <n v="5.4166666666666669E-2"/>
    <s v="Motor City Art Classics"/>
    <s v="Features opening engine cover, doors, trunk, and fuel filler cap. Color black"/>
    <n v="8693"/>
    <n v="60.62"/>
    <n v="102.74"/>
    <n v="4109.5"/>
    <n v="3031"/>
    <n v="1078.5"/>
  </r>
  <r>
    <n v="10356"/>
    <s v="S18_1367"/>
    <n v="22"/>
    <n v="44.75"/>
    <n v="6"/>
    <x v="31"/>
    <x v="31"/>
    <x v="31"/>
    <n v="33146627555"/>
    <s v="27 rue du Colonel Pierre Avia "/>
    <s v="Paris"/>
    <n v="75508"/>
    <x v="9"/>
    <n v="1337"/>
    <n v="68100"/>
    <n v="10134"/>
    <d v="2003-07-01T00:00:00"/>
    <d v="2003-07-10T00:00:00"/>
    <d v="2003-07-05T00:00:00"/>
    <s v="Shipped"/>
    <n v="8"/>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984.5"/>
    <n v="533.72"/>
    <n v="450.78"/>
  </r>
  <r>
    <n v="10356"/>
    <s v="S18_1984"/>
    <n v="27"/>
    <n v="130.87"/>
    <n v="2"/>
    <x v="31"/>
    <x v="31"/>
    <x v="31"/>
    <n v="33146627555"/>
    <s v="27 rue du Colonel Pierre Avia "/>
    <s v="Paris"/>
    <n v="75508"/>
    <x v="9"/>
    <n v="1337"/>
    <n v="68100"/>
    <n v="10134"/>
    <d v="2003-07-01T00:00:00"/>
    <d v="2003-07-10T00:00:00"/>
    <d v="2003-07-05T00:00:00"/>
    <s v="Shipped"/>
    <n v="8"/>
    <n v="4"/>
    <x v="97"/>
    <x v="1"/>
    <n v="5.4166666666666669E-2"/>
    <s v="Min Lin Diecast"/>
    <s v="This model features, opening hood, opening doors, detailed engine, rear spoiler, opening trunk, working steering, tinted windows, baked enamel finish. Color yellow."/>
    <n v="9772"/>
    <n v="93.89"/>
    <n v="142.25"/>
    <n v="3533.4900000000002"/>
    <n v="2535.0300000000002"/>
    <n v="998.46"/>
  </r>
  <r>
    <n v="10356"/>
    <s v="S18_2325"/>
    <n v="29"/>
    <n v="106.79"/>
    <n v="3"/>
    <x v="31"/>
    <x v="31"/>
    <x v="31"/>
    <n v="33146627555"/>
    <s v="27 rue du Colonel Pierre Avia "/>
    <s v="Paris"/>
    <n v="75508"/>
    <x v="9"/>
    <n v="1337"/>
    <n v="68100"/>
    <n v="10134"/>
    <d v="2003-07-01T00:00:00"/>
    <d v="2003-07-10T00:00:00"/>
    <d v="2003-07-05T00:00:00"/>
    <s v="Shipped"/>
    <n v="8"/>
    <n v="4"/>
    <x v="4"/>
    <x v="0"/>
    <n v="5.4166666666666669E-2"/>
    <s v="Autoart Studio Design"/>
    <s v="This model features grille-mounted chrome horn, lift-up louvered hood, fold-down rumble seat, working steering system, chrome-covered spare, opening doors, detailed and wired engine"/>
    <n v="9354"/>
    <n v="58.48"/>
    <n v="127.13"/>
    <n v="3096.9100000000003"/>
    <n v="1695.9199999999998"/>
    <n v="1400.9900000000005"/>
  </r>
  <r>
    <n v="10356"/>
    <s v="S18_2795"/>
    <n v="30"/>
    <n v="158.63"/>
    <n v="1"/>
    <x v="31"/>
    <x v="31"/>
    <x v="31"/>
    <n v="33146627555"/>
    <s v="27 rue du Colonel Pierre Avia "/>
    <s v="Paris"/>
    <n v="75508"/>
    <x v="9"/>
    <n v="1337"/>
    <n v="68100"/>
    <n v="10134"/>
    <d v="2003-07-01T00:00:00"/>
    <d v="2003-07-10T00:00:00"/>
    <d v="2003-07-05T00:00:00"/>
    <s v="Shipped"/>
    <n v="8"/>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4758.8999999999996"/>
    <n v="2176.8000000000002"/>
    <n v="2582.0999999999995"/>
  </r>
  <r>
    <n v="10356"/>
    <s v="S24_1937"/>
    <n v="48"/>
    <n v="31.86"/>
    <n v="5"/>
    <x v="31"/>
    <x v="31"/>
    <x v="31"/>
    <n v="33146627555"/>
    <s v="27 rue du Colonel Pierre Avia "/>
    <s v="Paris"/>
    <n v="75508"/>
    <x v="9"/>
    <n v="1337"/>
    <n v="68100"/>
    <n v="10134"/>
    <d v="2003-07-01T00:00:00"/>
    <d v="2003-07-10T00:00:00"/>
    <d v="2003-07-05T00:00:00"/>
    <s v="Shipped"/>
    <n v="8"/>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529.28"/>
    <n v="1083.3600000000001"/>
    <n v="445.91999999999985"/>
  </r>
  <r>
    <n v="10356"/>
    <s v="S24_2022"/>
    <n v="26"/>
    <n v="42.11"/>
    <n v="7"/>
    <x v="31"/>
    <x v="31"/>
    <x v="31"/>
    <n v="33146627555"/>
    <s v="27 rue du Colonel Pierre Avia "/>
    <s v="Paris"/>
    <n v="75508"/>
    <x v="9"/>
    <n v="1337"/>
    <n v="68100"/>
    <n v="10134"/>
    <d v="2003-07-01T00:00:00"/>
    <d v="2003-07-10T00:00:00"/>
    <d v="2003-07-05T00:00:00"/>
    <s v="Shipped"/>
    <n v="8"/>
    <n v="4"/>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94.8599999999999"/>
    <n v="535.86"/>
    <n v="558.99999999999989"/>
  </r>
  <r>
    <n v="10356"/>
    <s v="S50_4713"/>
    <n v="26"/>
    <n v="78.11"/>
    <n v="4"/>
    <x v="31"/>
    <x v="31"/>
    <x v="31"/>
    <n v="33146627555"/>
    <s v="27 rue du Colonel Pierre Avia "/>
    <s v="Paris"/>
    <n v="75508"/>
    <x v="9"/>
    <n v="1337"/>
    <n v="68100"/>
    <n v="10134"/>
    <d v="2003-07-01T00:00:00"/>
    <d v="2003-07-10T00:00:00"/>
    <d v="2003-07-05T00:00:00"/>
    <s v="Shipped"/>
    <n v="8"/>
    <n v="4"/>
    <x v="95"/>
    <x v="6"/>
    <n v="7.6388888888888895E-2"/>
    <s v="Autoart Studio Design"/>
    <s v="Features rotating wheels , working kick stand. Comes with stand."/>
    <n v="600"/>
    <n v="34.17"/>
    <n v="81.36"/>
    <n v="2030.86"/>
    <n v="888.42000000000007"/>
    <n v="1142.4399999999998"/>
  </r>
  <r>
    <n v="10357"/>
    <s v="S10_1949"/>
    <n v="32"/>
    <n v="199.3"/>
    <n v="10"/>
    <x v="13"/>
    <x v="13"/>
    <x v="13"/>
    <n v="4155551450"/>
    <s v="5677 Strong St. "/>
    <s v="San Rafael"/>
    <n v="97562"/>
    <x v="0"/>
    <n v="1165"/>
    <n v="210500"/>
    <n v="10113"/>
    <d v="2003-03-26T00:00:00"/>
    <d v="2003-04-02T00:00:00"/>
    <d v="2003-03-27T00:00:00"/>
    <s v="Shipped"/>
    <n v="6"/>
    <n v="2"/>
    <x v="10"/>
    <x v="1"/>
    <n v="4.8611111111111112E-2"/>
    <s v="Classic Metal Creations"/>
    <s v="Turnable front wheels; steering function; detailed interior; detailed engine; opening hood; opening trunk; opening doors; and detailed chassis."/>
    <n v="7305"/>
    <n v="98.58"/>
    <n v="214.3"/>
    <n v="6377.6"/>
    <n v="3154.56"/>
    <n v="3223.0400000000004"/>
  </r>
  <r>
    <n v="10357"/>
    <s v="S10_4962"/>
    <n v="43"/>
    <n v="135.91999999999999"/>
    <n v="9"/>
    <x v="13"/>
    <x v="13"/>
    <x v="13"/>
    <n v="4155551450"/>
    <s v="5677 Strong St. "/>
    <s v="San Rafael"/>
    <n v="97562"/>
    <x v="0"/>
    <n v="1165"/>
    <n v="210500"/>
    <n v="10113"/>
    <d v="2003-03-26T00:00:00"/>
    <d v="2003-04-02T00:00:00"/>
    <d v="2003-03-27T00:00:00"/>
    <s v="Shipped"/>
    <n v="6"/>
    <n v="2"/>
    <x v="11"/>
    <x v="1"/>
    <n v="4.8611111111111112E-2"/>
    <s v="Second Gear Diecast"/>
    <s v="Features include: Turnable front wheels; steering function; detailed interior; detailed engine; opening hood; opening trunk; opening doors; and detailed chassis."/>
    <n v="6791"/>
    <n v="103.42"/>
    <n v="147.74"/>
    <n v="5844.5599999999995"/>
    <n v="4447.0600000000004"/>
    <n v="1397.4999999999991"/>
  </r>
  <r>
    <n v="10357"/>
    <s v="S12_1666"/>
    <n v="49"/>
    <n v="109.34"/>
    <n v="8"/>
    <x v="13"/>
    <x v="13"/>
    <x v="13"/>
    <n v="4155551450"/>
    <s v="5677 Strong St. "/>
    <s v="San Rafael"/>
    <n v="97562"/>
    <x v="0"/>
    <n v="1165"/>
    <n v="210500"/>
    <n v="10113"/>
    <d v="2003-03-26T00:00:00"/>
    <d v="2003-04-02T00:00:00"/>
    <d v="2003-03-27T00:00:00"/>
    <s v="Shipped"/>
    <n v="6"/>
    <n v="2"/>
    <x v="12"/>
    <x v="2"/>
    <n v="4.9999999999999996E-2"/>
    <s v="Welly Diecast Productions"/>
    <s v="Model features 30 windows, skylights &amp; glare resistant glass, working steering system, original logos"/>
    <n v="1579"/>
    <n v="77.900000000000006"/>
    <n v="136.66999999999999"/>
    <n v="5357.66"/>
    <n v="3817.1000000000004"/>
    <n v="1540.5599999999995"/>
  </r>
  <r>
    <n v="10357"/>
    <s v="S18_1097"/>
    <n v="39"/>
    <n v="112"/>
    <n v="1"/>
    <x v="13"/>
    <x v="13"/>
    <x v="13"/>
    <n v="4155551450"/>
    <s v="5677 Strong St. "/>
    <s v="San Rafael"/>
    <n v="97562"/>
    <x v="0"/>
    <n v="1165"/>
    <n v="210500"/>
    <n v="10113"/>
    <d v="2003-03-26T00:00:00"/>
    <d v="2003-04-02T00:00:00"/>
    <d v="2003-03-27T00:00:00"/>
    <s v="Shipped"/>
    <n v="6"/>
    <n v="2"/>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4368"/>
    <n v="2274.87"/>
    <n v="2093.13"/>
  </r>
  <r>
    <n v="10357"/>
    <s v="S18_2432"/>
    <n v="41"/>
    <n v="58.95"/>
    <n v="7"/>
    <x v="13"/>
    <x v="13"/>
    <x v="13"/>
    <n v="4155551450"/>
    <s v="5677 Strong St. "/>
    <s v="San Rafael"/>
    <n v="97562"/>
    <x v="0"/>
    <n v="1165"/>
    <n v="210500"/>
    <n v="10113"/>
    <d v="2003-03-26T00:00:00"/>
    <d v="2003-04-02T00:00:00"/>
    <d v="2003-03-27T00:00:00"/>
    <s v="Shipped"/>
    <n v="6"/>
    <n v="2"/>
    <x v="14"/>
    <x v="2"/>
    <n v="5.4166666666666669E-2"/>
    <s v="Carousel DieCast Legends"/>
    <s v="Gleaming red handsome appearance. Everything is here the fire hoses, ladder, axes, bells, lanterns, ready to fight any inferno."/>
    <n v="2018"/>
    <n v="24.92"/>
    <n v="60.77"/>
    <n v="2416.9500000000003"/>
    <n v="1021.72"/>
    <n v="1395.2300000000002"/>
  </r>
  <r>
    <n v="10357"/>
    <s v="S18_2949"/>
    <n v="41"/>
    <n v="91.18"/>
    <n v="6"/>
    <x v="13"/>
    <x v="13"/>
    <x v="13"/>
    <n v="4155551450"/>
    <s v="5677 Strong St. "/>
    <s v="San Rafael"/>
    <n v="97562"/>
    <x v="0"/>
    <n v="1165"/>
    <n v="210500"/>
    <n v="10113"/>
    <d v="2003-03-26T00:00:00"/>
    <d v="2003-04-02T00:00:00"/>
    <d v="2003-03-27T00:00:00"/>
    <s v="Shipped"/>
    <n v="6"/>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738.38"/>
    <n v="2491.98"/>
    <n v="1246.4000000000001"/>
  </r>
  <r>
    <n v="10357"/>
    <s v="S18_2957"/>
    <n v="49"/>
    <n v="59.34"/>
    <n v="5"/>
    <x v="13"/>
    <x v="13"/>
    <x v="13"/>
    <n v="4155551450"/>
    <s v="5677 Strong St. "/>
    <s v="San Rafael"/>
    <n v="97562"/>
    <x v="0"/>
    <n v="1165"/>
    <n v="210500"/>
    <n v="10113"/>
    <d v="2003-03-26T00:00:00"/>
    <d v="2003-04-02T00:00:00"/>
    <d v="2003-03-27T00:00:00"/>
    <s v="Shipped"/>
    <n v="6"/>
    <n v="2"/>
    <x v="16"/>
    <x v="0"/>
    <n v="5.4166666666666669E-2"/>
    <s v="Min Lin Diecast"/>
    <s v="Chrome Trim, Chrome Grille, Opening Hood, Opening Doors, Opening Trunk, Detailed Engine, Working Steering System"/>
    <n v="5649"/>
    <n v="34.35"/>
    <n v="62.46"/>
    <n v="2907.6600000000003"/>
    <n v="1683.15"/>
    <n v="1224.5100000000002"/>
  </r>
  <r>
    <n v="10357"/>
    <s v="S18_3136"/>
    <n v="44"/>
    <n v="104.72"/>
    <n v="4"/>
    <x v="13"/>
    <x v="13"/>
    <x v="13"/>
    <n v="4155551450"/>
    <s v="5677 Strong St. "/>
    <s v="San Rafael"/>
    <n v="97562"/>
    <x v="0"/>
    <n v="1165"/>
    <n v="210500"/>
    <n v="10113"/>
    <d v="2003-03-26T00:00:00"/>
    <d v="2003-04-02T00:00:00"/>
    <d v="2003-03-27T00:00:00"/>
    <s v="Shipped"/>
    <n v="6"/>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4607.68"/>
    <n v="2672.56"/>
    <n v="1935.1200000000003"/>
  </r>
  <r>
    <n v="10357"/>
    <s v="S18_3320"/>
    <n v="25"/>
    <n v="84.33"/>
    <n v="3"/>
    <x v="13"/>
    <x v="13"/>
    <x v="13"/>
    <n v="4155551450"/>
    <s v="5677 Strong St. "/>
    <s v="San Rafael"/>
    <n v="97562"/>
    <x v="0"/>
    <n v="1165"/>
    <n v="210500"/>
    <n v="10113"/>
    <d v="2003-03-26T00:00:00"/>
    <d v="2003-04-02T00:00:00"/>
    <d v="2003-03-27T00:00:00"/>
    <s v="Shipped"/>
    <n v="6"/>
    <n v="2"/>
    <x v="18"/>
    <x v="0"/>
    <n v="5.4166666666666669E-2"/>
    <s v="Exoto Designs"/>
    <s v="Features Gold Trim, Full Size Spare Tire, Chrome Trim, Chrome Grille, Opening Hood, Opening Doors, Opening Trunk, Detailed Engine, Working Steering System"/>
    <n v="7913"/>
    <n v="57.54"/>
    <n v="99.21"/>
    <n v="2108.25"/>
    <n v="1438.5"/>
    <n v="669.75"/>
  </r>
  <r>
    <n v="10357"/>
    <s v="S18_4600"/>
    <n v="28"/>
    <n v="105.34"/>
    <n v="2"/>
    <x v="13"/>
    <x v="13"/>
    <x v="13"/>
    <n v="4155551450"/>
    <s v="5677 Strong St. "/>
    <s v="San Rafael"/>
    <n v="97562"/>
    <x v="0"/>
    <n v="1165"/>
    <n v="210500"/>
    <n v="10113"/>
    <d v="2003-03-26T00:00:00"/>
    <d v="2003-04-02T00:00:00"/>
    <d v="2003-03-27T00:00:00"/>
    <s v="Shipped"/>
    <n v="6"/>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2949.52"/>
    <n v="2373.2800000000002"/>
    <n v="576.23999999999978"/>
  </r>
  <r>
    <n v="10358"/>
    <s v="S12_3148"/>
    <n v="49"/>
    <n v="129.93"/>
    <n v="5"/>
    <x v="4"/>
    <x v="4"/>
    <x v="4"/>
    <n v="915559444"/>
    <s v="C/ Moralzarzal, 86 "/>
    <s v="Madrid"/>
    <n v="28034"/>
    <x v="3"/>
    <n v="1370"/>
    <n v="227600"/>
    <n v="10104"/>
    <d v="2003-01-31T00:00:00"/>
    <d v="2003-02-09T00:00:00"/>
    <d v="2003-02-01T00:00:00"/>
    <s v="Shipped"/>
    <n v="6"/>
    <n v="1"/>
    <x v="26"/>
    <x v="1"/>
    <n v="5.4166666666666669E-2"/>
    <s v="Welly Diecast Productions"/>
    <s v="1:18 scale die-cast about 10&quot; long doors open, hood opens, trunk opens and wheels roll"/>
    <n v="6906"/>
    <n v="89.14"/>
    <n v="151.08000000000001"/>
    <n v="6366.5700000000006"/>
    <n v="4367.8599999999997"/>
    <n v="1998.7100000000009"/>
  </r>
  <r>
    <n v="10358"/>
    <s v="S12_4473"/>
    <n v="42"/>
    <n v="98.36"/>
    <n v="9"/>
    <x v="4"/>
    <x v="4"/>
    <x v="4"/>
    <n v="915559444"/>
    <s v="C/ Moralzarzal, 86 "/>
    <s v="Madrid"/>
    <n v="28034"/>
    <x v="3"/>
    <n v="1370"/>
    <n v="227600"/>
    <n v="10104"/>
    <d v="2003-01-31T00:00:00"/>
    <d v="2003-02-09T00:00:00"/>
    <d v="2003-02-01T00:00:00"/>
    <s v="Shipped"/>
    <n v="6"/>
    <n v="1"/>
    <x v="27"/>
    <x v="2"/>
    <n v="4.9999999999999996E-2"/>
    <s v="Exoto Designs"/>
    <s v="1:12 scale die-cast about 20&quot; long Hood opens, Rubber wheels"/>
    <n v="6125"/>
    <n v="55.7"/>
    <n v="118.5"/>
    <n v="4131.12"/>
    <n v="2339.4"/>
    <n v="1791.7199999999998"/>
  </r>
  <r>
    <n v="10358"/>
    <s v="S18_2238"/>
    <n v="20"/>
    <n v="142.44999999999999"/>
    <n v="10"/>
    <x v="4"/>
    <x v="4"/>
    <x v="4"/>
    <n v="915559444"/>
    <s v="C/ Moralzarzal, 86 "/>
    <s v="Madrid"/>
    <n v="28034"/>
    <x v="3"/>
    <n v="1370"/>
    <n v="227600"/>
    <n v="10104"/>
    <d v="2003-01-31T00:00:00"/>
    <d v="2003-02-09T00:00:00"/>
    <d v="2003-02-01T00:00:00"/>
    <s v="Shipped"/>
    <n v="6"/>
    <n v="1"/>
    <x v="28"/>
    <x v="1"/>
    <n v="5.4166666666666669E-2"/>
    <s v="Gearbox Collectibles"/>
    <s v="Turnable front wheels; steering function; detailed interior; detailed engine; opening hood; opening trunk; opening doors; and detailed chassis."/>
    <n v="4724"/>
    <n v="101.51"/>
    <n v="163.72999999999999"/>
    <n v="2849"/>
    <n v="2030.2"/>
    <n v="818.8"/>
  </r>
  <r>
    <n v="10358"/>
    <s v="S18_2319"/>
    <n v="20"/>
    <n v="99.41"/>
    <n v="11"/>
    <x v="4"/>
    <x v="4"/>
    <x v="4"/>
    <n v="915559444"/>
    <s v="C/ Moralzarzal, 86 "/>
    <s v="Madrid"/>
    <n v="28034"/>
    <x v="3"/>
    <n v="1370"/>
    <n v="227600"/>
    <n v="10104"/>
    <d v="2003-01-31T00:00:00"/>
    <d v="2003-02-09T00:00:00"/>
    <d v="2003-02-01T00:00:00"/>
    <s v="Shipped"/>
    <n v="6"/>
    <n v="1"/>
    <x v="29"/>
    <x v="2"/>
    <n v="5.4166666666666669E-2"/>
    <s v="Unimax Art Galleries"/>
    <s v="Exact replica. 100+ parts. working steering system, original logos"/>
    <n v="8258"/>
    <n v="74.86"/>
    <n v="122.73"/>
    <n v="1988.1999999999998"/>
    <n v="1497.2"/>
    <n v="490.99999999999977"/>
  </r>
  <r>
    <n v="10358"/>
    <s v="S18_3232"/>
    <n v="32"/>
    <n v="137.16999999999999"/>
    <n v="12"/>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389.4399999999996"/>
    <n v="2492.8000000000002"/>
    <n v="1896.6399999999994"/>
  </r>
  <r>
    <n v="10358"/>
    <s v="S18_4027"/>
    <n v="25"/>
    <n v="117.77"/>
    <n v="13"/>
    <x v="4"/>
    <x v="4"/>
    <x v="4"/>
    <n v="915559444"/>
    <s v="C/ Moralzarzal, 86 "/>
    <s v="Madrid"/>
    <n v="28034"/>
    <x v="3"/>
    <n v="1370"/>
    <n v="227600"/>
    <n v="10104"/>
    <d v="2003-01-31T00:00:00"/>
    <d v="2003-02-09T00:00:00"/>
    <d v="2003-02-01T00:00:00"/>
    <s v="Shipped"/>
    <n v="6"/>
    <n v="1"/>
    <x v="31"/>
    <x v="1"/>
    <n v="5.4166666666666669E-2"/>
    <s v="Min Lin Diecast"/>
    <s v="Features include opening and closing doors. Color: White."/>
    <n v="5545"/>
    <n v="91.92"/>
    <n v="143.62"/>
    <n v="2944.25"/>
    <n v="2298"/>
    <n v="646.25"/>
  </r>
  <r>
    <n v="10358"/>
    <s v="S18_4668"/>
    <n v="30"/>
    <n v="46.29"/>
    <n v="8"/>
    <x v="4"/>
    <x v="4"/>
    <x v="4"/>
    <n v="915559444"/>
    <s v="C/ Moralzarzal, 86 "/>
    <s v="Madrid"/>
    <n v="28034"/>
    <x v="3"/>
    <n v="1370"/>
    <n v="227600"/>
    <n v="10104"/>
    <d v="2003-01-31T00:00:00"/>
    <d v="2003-02-09T00:00:00"/>
    <d v="2003-02-01T00:00:00"/>
    <s v="Shipped"/>
    <n v="6"/>
    <n v="1"/>
    <x v="20"/>
    <x v="0"/>
    <n v="5.4166666666666669E-2"/>
    <s v="Studio M Art Models"/>
    <s v="Features completely detailed interior including Velvet flocked drapes,deluxe wood grain floor, and a wood grain casket with seperate chrome handles"/>
    <n v="6645"/>
    <n v="23.14"/>
    <n v="50.31"/>
    <n v="1388.7"/>
    <n v="694.2"/>
    <n v="694.5"/>
  </r>
  <r>
    <n v="10358"/>
    <s v="S24_1444"/>
    <n v="44"/>
    <n v="56.07"/>
    <n v="14"/>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2467.08"/>
    <n v="1424.28"/>
    <n v="1042.8"/>
  </r>
  <r>
    <n v="10358"/>
    <s v="S24_2300"/>
    <n v="41"/>
    <n v="127.79"/>
    <n v="7"/>
    <x v="4"/>
    <x v="4"/>
    <x v="4"/>
    <n v="915559444"/>
    <s v="C/ Moralzarzal, 86 "/>
    <s v="Madrid"/>
    <n v="28034"/>
    <x v="3"/>
    <n v="1370"/>
    <n v="227600"/>
    <n v="10104"/>
    <d v="2003-01-31T00:00:00"/>
    <d v="2003-02-09T00:00:00"/>
    <d v="2003-02-01T00:00:00"/>
    <s v="Shipped"/>
    <n v="6"/>
    <n v="1"/>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5239.3900000000003"/>
    <n v="2514.94"/>
    <n v="2724.4500000000003"/>
  </r>
  <r>
    <n v="10358"/>
    <s v="S24_2840"/>
    <n v="36"/>
    <n v="33.590000000000003"/>
    <n v="4"/>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209.2400000000002"/>
    <n v="572.76"/>
    <n v="636.48000000000025"/>
  </r>
  <r>
    <n v="10358"/>
    <s v="S24_4258"/>
    <n v="41"/>
    <n v="88.62"/>
    <n v="6"/>
    <x v="4"/>
    <x v="4"/>
    <x v="4"/>
    <n v="915559444"/>
    <s v="C/ Moralzarzal, 86 "/>
    <s v="Madrid"/>
    <n v="28034"/>
    <x v="3"/>
    <n v="1370"/>
    <n v="227600"/>
    <n v="10104"/>
    <d v="2003-01-31T00:00:00"/>
    <d v="2003-02-09T00:00:00"/>
    <d v="2003-02-01T00:00:00"/>
    <s v="Shipped"/>
    <n v="6"/>
    <n v="1"/>
    <x v="22"/>
    <x v="0"/>
    <n v="5.8333333333333327E-2"/>
    <s v="Second Gear Diecast"/>
    <s v="Features opening trunk,  working steering system. Color dark green."/>
    <n v="4710"/>
    <n v="57.46"/>
    <n v="97.39"/>
    <n v="3633.42"/>
    <n v="2355.86"/>
    <n v="1277.56"/>
  </r>
  <r>
    <n v="10358"/>
    <s v="S32_1268"/>
    <n v="41"/>
    <n v="82.83"/>
    <n v="1"/>
    <x v="4"/>
    <x v="4"/>
    <x v="4"/>
    <n v="915559444"/>
    <s v="C/ Moralzarzal, 86 "/>
    <s v="Madrid"/>
    <n v="28034"/>
    <x v="3"/>
    <n v="1370"/>
    <n v="227600"/>
    <n v="10104"/>
    <d v="2003-01-31T00:00:00"/>
    <d v="2003-02-09T00:00:00"/>
    <d v="2003-02-01T00:00:00"/>
    <s v="Shipped"/>
    <n v="6"/>
    <n v="1"/>
    <x v="23"/>
    <x v="2"/>
    <n v="6.3888888888888884E-2"/>
    <s v="Motor City Art Classics"/>
    <s v="This 1980Ã¢â‚¬â„¢s era new look Manhattan express is still active, running from the Bronx to mid-town Manhattan. Has 35 opeining windows and working lights. Needs a battery."/>
    <n v="5099"/>
    <n v="53.93"/>
    <n v="96.31"/>
    <n v="3396.0299999999997"/>
    <n v="2211.13"/>
    <n v="1184.8999999999996"/>
  </r>
  <r>
    <n v="10358"/>
    <s v="S32_3522"/>
    <n v="36"/>
    <n v="51.71"/>
    <n v="2"/>
    <x v="4"/>
    <x v="4"/>
    <x v="4"/>
    <n v="915559444"/>
    <s v="C/ Moralzarzal, 86 "/>
    <s v="Madrid"/>
    <n v="28034"/>
    <x v="3"/>
    <n v="1370"/>
    <n v="227600"/>
    <n v="10104"/>
    <d v="2003-01-31T00:00:00"/>
    <d v="2003-02-09T00:00:00"/>
    <d v="2003-02-01T00:00:00"/>
    <s v="Shipped"/>
    <n v="6"/>
    <n v="1"/>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861.56"/>
    <n v="1209.96"/>
    <n v="651.59999999999991"/>
  </r>
  <r>
    <n v="10358"/>
    <s v="S700_2824"/>
    <n v="27"/>
    <n v="85.98"/>
    <n v="3"/>
    <x v="4"/>
    <x v="4"/>
    <x v="4"/>
    <n v="915559444"/>
    <s v="C/ Moralzarzal, 86 "/>
    <s v="Madrid"/>
    <n v="28034"/>
    <x v="3"/>
    <n v="1370"/>
    <n v="227600"/>
    <n v="10104"/>
    <d v="2003-01-31T00:00:00"/>
    <d v="2003-02-09T00:00:00"/>
    <d v="2003-02-01T00:00:00"/>
    <s v="Shipped"/>
    <n v="6"/>
    <n v="1"/>
    <x v="25"/>
    <x v="1"/>
    <n v="5.4166666666666669E-2"/>
    <s v="Carousel DieCast Legends"/>
    <s v="Features include opening and closing doors. Color: White. _x000a_Measures approximately 9 1/2&quot; Long."/>
    <n v="6934"/>
    <n v="46.53"/>
    <n v="101.15"/>
    <n v="2321.46"/>
    <n v="1256.31"/>
    <n v="1065.1500000000001"/>
  </r>
  <r>
    <n v="10359"/>
    <s v="S10_4757"/>
    <n v="48"/>
    <n v="122.4"/>
    <n v="6"/>
    <x v="21"/>
    <x v="21"/>
    <x v="21"/>
    <n v="26471555"/>
    <s v="59 rue de l'Abbaye "/>
    <s v="Reims"/>
    <n v="51100"/>
    <x v="9"/>
    <n v="1337"/>
    <n v="81100"/>
    <n v="10121"/>
    <d v="2003-05-07T00:00:00"/>
    <d v="2003-05-13T00:00:00"/>
    <d v="2003-05-13T00:00:00"/>
    <s v="Shipped"/>
    <n v="5"/>
    <n v="5"/>
    <x v="39"/>
    <x v="1"/>
    <n v="4.8611111111111112E-2"/>
    <s v="Motor City Art Classics"/>
    <s v="Features include: Turnable front wheels; steering function; detailed interior; detailed engine; opening hood; opening trunk; opening doors; and detailed chassis."/>
    <n v="3252"/>
    <n v="85.68"/>
    <n v="136"/>
    <n v="5875.2000000000007"/>
    <n v="4112.6400000000003"/>
    <n v="1762.5600000000004"/>
  </r>
  <r>
    <n v="10359"/>
    <s v="S12_1108"/>
    <n v="42"/>
    <n v="180.79"/>
    <n v="8"/>
    <x v="21"/>
    <x v="21"/>
    <x v="21"/>
    <n v="26471555"/>
    <s v="59 rue de l'Abbaye "/>
    <s v="Reims"/>
    <n v="51100"/>
    <x v="9"/>
    <n v="1337"/>
    <n v="81100"/>
    <n v="10121"/>
    <d v="2003-05-07T00:00:00"/>
    <d v="2003-05-13T00:00:00"/>
    <d v="2003-05-13T00:00:00"/>
    <s v="Shipped"/>
    <n v="5"/>
    <n v="5"/>
    <x v="40"/>
    <x v="1"/>
    <n v="4.9999999999999996E-2"/>
    <s v="Second Gear Diecast"/>
    <s v="Turnable front wheels; steering function; detailed interior; detailed engine; opening hood; opening trunk; opening doors; and detailed chassis."/>
    <n v="3619"/>
    <n v="95.59"/>
    <n v="207.8"/>
    <n v="7593.1799999999994"/>
    <n v="4014.78"/>
    <n v="3578.3999999999992"/>
  </r>
  <r>
    <n v="10359"/>
    <s v="S12_3891"/>
    <n v="49"/>
    <n v="162.63999999999999"/>
    <n v="5"/>
    <x v="21"/>
    <x v="21"/>
    <x v="21"/>
    <n v="26471555"/>
    <s v="59 rue de l'Abbaye "/>
    <s v="Reims"/>
    <n v="51100"/>
    <x v="9"/>
    <n v="1337"/>
    <n v="81100"/>
    <n v="10121"/>
    <d v="2003-05-07T00:00:00"/>
    <d v="2003-05-13T00:00:00"/>
    <d v="2003-05-13T00:00:00"/>
    <s v="Shipped"/>
    <n v="5"/>
    <n v="5"/>
    <x v="41"/>
    <x v="1"/>
    <n v="4.9999999999999996E-2"/>
    <s v="Second Gear Diecast"/>
    <s v="Turnable front wheels; steering function; detailed interior; detailed engine; opening hood; opening trunk; opening doors; and detailed chassis."/>
    <n v="1049"/>
    <n v="83.05"/>
    <n v="173.02"/>
    <n v="7969.36"/>
    <n v="4069.45"/>
    <n v="3899.91"/>
  </r>
  <r>
    <n v="10359"/>
    <s v="S24_4048"/>
    <n v="22"/>
    <n v="108.82"/>
    <n v="7"/>
    <x v="21"/>
    <x v="21"/>
    <x v="21"/>
    <n v="26471555"/>
    <s v="59 rue de l'Abbaye "/>
    <s v="Reims"/>
    <n v="51100"/>
    <x v="9"/>
    <n v="1337"/>
    <n v="81100"/>
    <n v="10121"/>
    <d v="2003-05-07T00:00:00"/>
    <d v="2003-05-13T00:00:00"/>
    <d v="2003-05-13T00:00:00"/>
    <s v="Shipped"/>
    <n v="5"/>
    <n v="5"/>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394.04"/>
    <n v="1535.16"/>
    <n v="858.87999999999988"/>
  </r>
  <r>
    <n v="10359"/>
    <s v="S32_2509"/>
    <n v="36"/>
    <n v="45.45"/>
    <n v="3"/>
    <x v="21"/>
    <x v="21"/>
    <x v="21"/>
    <n v="26471555"/>
    <s v="59 rue de l'Abbaye "/>
    <s v="Reims"/>
    <n v="51100"/>
    <x v="9"/>
    <n v="1337"/>
    <n v="81100"/>
    <n v="10121"/>
    <d v="2003-05-07T00:00:00"/>
    <d v="2003-05-13T00:00:00"/>
    <d v="2003-05-13T00:00:00"/>
    <s v="Shipped"/>
    <n v="5"/>
    <n v="5"/>
    <x v="35"/>
    <x v="2"/>
    <n v="6.3888888888888884E-2"/>
    <s v="Classic Metal Creations"/>
    <s v="Model features bi-level seating, 50 windows, skylights &amp; glare resistant glass, working steering system, original logos"/>
    <n v="2874"/>
    <n v="25.98"/>
    <n v="54.11"/>
    <n v="1636.2"/>
    <n v="935.28"/>
    <n v="700.92000000000007"/>
  </r>
  <r>
    <n v="10359"/>
    <s v="S32_3207"/>
    <n v="22"/>
    <n v="62.14"/>
    <n v="1"/>
    <x v="21"/>
    <x v="21"/>
    <x v="21"/>
    <n v="26471555"/>
    <s v="59 rue de l'Abbaye "/>
    <s v="Reims"/>
    <n v="51100"/>
    <x v="9"/>
    <n v="1337"/>
    <n v="81100"/>
    <n v="10121"/>
    <d v="2003-05-07T00:00:00"/>
    <d v="2003-05-13T00:00:00"/>
    <d v="2003-05-13T00:00:00"/>
    <s v="Shipped"/>
    <n v="5"/>
    <n v="5"/>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67.08"/>
    <n v="587.83999999999992"/>
    <n v="779.24"/>
  </r>
  <r>
    <n v="10359"/>
    <s v="S50_1392"/>
    <n v="46"/>
    <n v="99.55"/>
    <n v="2"/>
    <x v="21"/>
    <x v="21"/>
    <x v="21"/>
    <n v="26471555"/>
    <s v="59 rue de l'Abbaye "/>
    <s v="Reims"/>
    <n v="51100"/>
    <x v="9"/>
    <n v="1337"/>
    <n v="81100"/>
    <n v="10121"/>
    <d v="2003-05-07T00:00:00"/>
    <d v="2003-05-13T00:00:00"/>
    <d v="2003-05-13T00:00:00"/>
    <s v="Shipped"/>
    <n v="5"/>
    <n v="5"/>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579.3"/>
    <n v="3141.34"/>
    <n v="1437.96"/>
  </r>
  <r>
    <n v="10359"/>
    <s v="S50_1514"/>
    <n v="25"/>
    <n v="47.45"/>
    <n v="4"/>
    <x v="21"/>
    <x v="21"/>
    <x v="21"/>
    <n v="26471555"/>
    <s v="59 rue de l'Abbaye "/>
    <s v="Reims"/>
    <n v="51100"/>
    <x v="9"/>
    <n v="1337"/>
    <n v="81100"/>
    <n v="10121"/>
    <d v="2003-05-07T00:00:00"/>
    <d v="2003-05-13T00:00:00"/>
    <d v="2003-05-13T00:00:00"/>
    <s v="Shipped"/>
    <n v="5"/>
    <n v="5"/>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186.25"/>
    <n v="937.25"/>
    <n v="249"/>
  </r>
  <r>
    <n v="10360"/>
    <s v="S18_1662"/>
    <n v="50"/>
    <n v="126.15"/>
    <n v="12"/>
    <x v="33"/>
    <x v="33"/>
    <x v="33"/>
    <n v="6495555500"/>
    <s v="Arenales 1938 3'A' "/>
    <s v="Auckland  "/>
    <n v="0"/>
    <x v="14"/>
    <n v="1612"/>
    <n v="110000"/>
    <n v="10138"/>
    <d v="2003-07-07T00:00:00"/>
    <d v="2003-07-16T00:00:00"/>
    <d v="2003-07-13T00:00:00"/>
    <s v="Shipped"/>
    <n v="8"/>
    <n v="5"/>
    <x v="54"/>
    <x v="5"/>
    <n v="5.4166666666666669E-2"/>
    <s v="Red Start Diecast"/>
    <s v="1:18 scale replica of actual Army's UH-60L BLACK HAWK Helicopter. 100% hand-assembled. Features rotating rotor blades, propeller blades and rubber wheels."/>
    <n v="5330"/>
    <n v="77.27"/>
    <n v="157.69"/>
    <n v="6307.5"/>
    <n v="3863.5"/>
    <n v="2444"/>
  </r>
  <r>
    <n v="10360"/>
    <s v="S18_2581"/>
    <n v="41"/>
    <n v="68.430000000000007"/>
    <n v="13"/>
    <x v="33"/>
    <x v="33"/>
    <x v="33"/>
    <n v="6495555500"/>
    <s v="Arenales 1938 3'A' "/>
    <s v="Auckland  "/>
    <n v="0"/>
    <x v="14"/>
    <n v="1612"/>
    <n v="110000"/>
    <n v="10138"/>
    <d v="2003-07-07T00:00:00"/>
    <d v="2003-07-16T00:00:00"/>
    <d v="2003-07-13T00:00:00"/>
    <s v="Shipped"/>
    <n v="8"/>
    <n v="5"/>
    <x v="55"/>
    <x v="5"/>
    <n v="9.1666666999999993E-2"/>
    <s v="Gearbox Collectibles"/>
    <s v="Has retractable wheels and comes with a stand"/>
    <n v="992"/>
    <n v="49"/>
    <n v="84.48"/>
    <n v="2805.63"/>
    <n v="2009"/>
    <n v="796.63000000000011"/>
  </r>
  <r>
    <n v="10360"/>
    <s v="S18_3029"/>
    <n v="46"/>
    <n v="71.400000000000006"/>
    <n v="14"/>
    <x v="33"/>
    <x v="33"/>
    <x v="33"/>
    <n v="6495555500"/>
    <s v="Arenales 1938 3'A' "/>
    <s v="Auckland  "/>
    <n v="0"/>
    <x v="14"/>
    <n v="1612"/>
    <n v="110000"/>
    <n v="10138"/>
    <d v="2003-07-07T00:00:00"/>
    <d v="2003-07-16T00:00:00"/>
    <d v="2003-07-13T00:00:00"/>
    <s v="Shipped"/>
    <n v="8"/>
    <n v="5"/>
    <x v="56"/>
    <x v="4"/>
    <n v="5.4166666666666669E-2"/>
    <s v="Min Lin Diecast"/>
    <s v="Exact replica. Wood and Metal. Many extras including rigging, long boats, pilot house, anchors, etc. Comes with three masts, all square-rigged."/>
    <n v="4259"/>
    <n v="51.61"/>
    <n v="86.02"/>
    <n v="3284.4"/>
    <n v="2374.06"/>
    <n v="910.34000000000015"/>
  </r>
  <r>
    <n v="10360"/>
    <s v="S18_3140"/>
    <n v="29"/>
    <n v="122.93"/>
    <n v="8"/>
    <x v="33"/>
    <x v="33"/>
    <x v="33"/>
    <n v="6495555500"/>
    <s v="Arenales 1938 3'A' "/>
    <s v="Auckland  "/>
    <n v="0"/>
    <x v="14"/>
    <n v="1612"/>
    <n v="110000"/>
    <n v="10138"/>
    <d v="2003-07-07T00:00:00"/>
    <d v="2003-07-16T00:00:00"/>
    <d v="2003-07-13T00:00:00"/>
    <s v="Shipped"/>
    <n v="8"/>
    <n v="5"/>
    <x v="42"/>
    <x v="0"/>
    <n v="5.4166666666666669E-2"/>
    <s v="Unimax Art Galleries"/>
    <s v="Features opening trunk,  working steering system"/>
    <n v="3913"/>
    <n v="68.3"/>
    <n v="136.59"/>
    <n v="3564.9700000000003"/>
    <n v="1980.6999999999998"/>
    <n v="1584.2700000000004"/>
  </r>
  <r>
    <n v="10360"/>
    <s v="S18_3259"/>
    <n v="29"/>
    <n v="94.79"/>
    <n v="18"/>
    <x v="33"/>
    <x v="33"/>
    <x v="33"/>
    <n v="6495555500"/>
    <s v="Arenales 1938 3'A' "/>
    <s v="Auckland  "/>
    <n v="0"/>
    <x v="14"/>
    <n v="1612"/>
    <n v="110000"/>
    <n v="10138"/>
    <d v="2003-07-07T00:00:00"/>
    <d v="2003-07-16T00:00:00"/>
    <d v="2003-07-13T00:00:00"/>
    <s v="Shipped"/>
    <n v="8"/>
    <n v="5"/>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748.9100000000003"/>
    <n v="1959.24"/>
    <n v="789.6700000000003"/>
  </r>
  <r>
    <n v="10360"/>
    <s v="S18_3856"/>
    <n v="40"/>
    <n v="101.64"/>
    <n v="15"/>
    <x v="33"/>
    <x v="33"/>
    <x v="33"/>
    <n v="6495555500"/>
    <s v="Arenales 1938 3'A' "/>
    <s v="Auckland  "/>
    <n v="0"/>
    <x v="14"/>
    <n v="1612"/>
    <n v="110000"/>
    <n v="10138"/>
    <d v="2003-07-07T00:00:00"/>
    <d v="2003-07-16T00:00:00"/>
    <d v="2003-07-13T00:00:00"/>
    <s v="Shipped"/>
    <n v="8"/>
    <n v="5"/>
    <x v="57"/>
    <x v="0"/>
    <n v="5.4166666666666669E-2"/>
    <s v="Exoto Designs"/>
    <s v="Features opening hood, opening doors, opening trunk, wide white wall tires, front door arm rests, working steering system, leather upholstery. Color black."/>
    <n v="2378"/>
    <n v="64.58"/>
    <n v="105.87"/>
    <n v="4065.6"/>
    <n v="2583.1999999999998"/>
    <n v="1482.4"/>
  </r>
  <r>
    <n v="10360"/>
    <s v="S18_4522"/>
    <n v="40"/>
    <n v="76.36"/>
    <n v="1"/>
    <x v="33"/>
    <x v="33"/>
    <x v="33"/>
    <n v="6495555500"/>
    <s v="Arenales 1938 3'A' "/>
    <s v="Auckland  "/>
    <n v="0"/>
    <x v="14"/>
    <n v="1612"/>
    <n v="110000"/>
    <n v="10138"/>
    <d v="2003-07-07T00:00:00"/>
    <d v="2003-07-16T00:00:00"/>
    <d v="2003-07-13T00:00:00"/>
    <s v="Shipped"/>
    <n v="8"/>
    <n v="5"/>
    <x v="44"/>
    <x v="0"/>
    <n v="5.4166666666666669E-2"/>
    <s v="Exoto Designs"/>
    <s v="Features opening trunk,  working steering system"/>
    <n v="8290"/>
    <n v="52.66"/>
    <n v="87.77"/>
    <n v="3054.4"/>
    <n v="2106.3999999999996"/>
    <n v="948.00000000000045"/>
  </r>
  <r>
    <n v="10360"/>
    <s v="S24_1785"/>
    <n v="22"/>
    <n v="106.14"/>
    <n v="17"/>
    <x v="33"/>
    <x v="33"/>
    <x v="33"/>
    <n v="6495555500"/>
    <s v="Arenales 1938 3'A' "/>
    <s v="Auckland  "/>
    <n v="0"/>
    <x v="14"/>
    <n v="1612"/>
    <n v="110000"/>
    <n v="10138"/>
    <d v="2003-07-07T00:00:00"/>
    <d v="2003-07-16T00:00:00"/>
    <d v="2003-07-13T00:00:00"/>
    <s v="Shipped"/>
    <n v="8"/>
    <n v="5"/>
    <x v="58"/>
    <x v="5"/>
    <n v="5.8333333333333327E-2"/>
    <s v="Classic Metal Creations"/>
    <s v="Official logos and insignias"/>
    <n v="3627"/>
    <n v="66.739999999999995"/>
    <n v="109.42"/>
    <n v="2335.08"/>
    <n v="1468.28"/>
    <n v="866.8"/>
  </r>
  <r>
    <n v="10360"/>
    <s v="S24_2011"/>
    <n v="31"/>
    <n v="100.77"/>
    <n v="2"/>
    <x v="33"/>
    <x v="33"/>
    <x v="33"/>
    <n v="6495555500"/>
    <s v="Arenales 1938 3'A' "/>
    <s v="Auckland  "/>
    <n v="0"/>
    <x v="14"/>
    <n v="1612"/>
    <n v="110000"/>
    <n v="10138"/>
    <d v="2003-07-07T00:00:00"/>
    <d v="2003-07-16T00:00:00"/>
    <d v="2003-07-13T00:00:00"/>
    <s v="Shipped"/>
    <n v="8"/>
    <n v="5"/>
    <x v="45"/>
    <x v="4"/>
    <n v="5.8333333333333327E-2"/>
    <s v="Carousel DieCast Legends"/>
    <s v="All wood with canvas sails. Many extras including rigging, long boats, pilot house, anchors, etc. Comes with 4 masts, all square-rigged."/>
    <n v="1898"/>
    <n v="82.34"/>
    <n v="122.89"/>
    <n v="3123.87"/>
    <n v="2552.54"/>
    <n v="571.32999999999993"/>
  </r>
  <r>
    <n v="10360"/>
    <s v="S24_2841"/>
    <n v="49"/>
    <n v="55.49"/>
    <n v="16"/>
    <x v="33"/>
    <x v="33"/>
    <x v="33"/>
    <n v="6495555500"/>
    <s v="Arenales 1938 3'A' "/>
    <s v="Auckland  "/>
    <n v="0"/>
    <x v="14"/>
    <n v="1612"/>
    <n v="110000"/>
    <n v="10138"/>
    <d v="2003-07-07T00:00:00"/>
    <d v="2003-07-16T00:00:00"/>
    <d v="2003-07-13T00:00:00"/>
    <s v="Shipped"/>
    <n v="8"/>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719.01"/>
    <n v="1678.25"/>
    <n v="1040.7600000000002"/>
  </r>
  <r>
    <n v="10360"/>
    <s v="S24_3151"/>
    <n v="36"/>
    <n v="70.81"/>
    <n v="3"/>
    <x v="33"/>
    <x v="33"/>
    <x v="33"/>
    <n v="6495555500"/>
    <s v="Arenales 1938 3'A' "/>
    <s v="Auckland  "/>
    <n v="0"/>
    <x v="14"/>
    <n v="1612"/>
    <n v="110000"/>
    <n v="10138"/>
    <d v="2003-07-07T00:00:00"/>
    <d v="2003-07-16T00:00:00"/>
    <d v="2003-07-13T00:00:00"/>
    <s v="Shipped"/>
    <n v="8"/>
    <n v="5"/>
    <x v="46"/>
    <x v="0"/>
    <n v="5.8333333333333327E-2"/>
    <s v="Min Lin Diecast"/>
    <s v="This model features chrome trim and grille, opening hood, opening doors, opening trunk, detailed engine, working steering system. Color white."/>
    <n v="9173"/>
    <n v="46.91"/>
    <n v="88.51"/>
    <n v="2549.16"/>
    <n v="1688.7599999999998"/>
    <n v="860.40000000000009"/>
  </r>
  <r>
    <n v="10360"/>
    <s v="S24_3816"/>
    <n v="22"/>
    <n v="78.83"/>
    <n v="4"/>
    <x v="33"/>
    <x v="33"/>
    <x v="33"/>
    <n v="6495555500"/>
    <s v="Arenales 1938 3'A' "/>
    <s v="Auckland  "/>
    <n v="0"/>
    <x v="14"/>
    <n v="1612"/>
    <n v="110000"/>
    <n v="10138"/>
    <d v="2003-07-07T00:00:00"/>
    <d v="2003-07-16T00:00:00"/>
    <d v="2003-07-13T00:00:00"/>
    <s v="Shipped"/>
    <n v="8"/>
    <n v="5"/>
    <x v="47"/>
    <x v="0"/>
    <n v="5.8333333333333327E-2"/>
    <s v="Carousel DieCast Legends"/>
    <s v="Chrome Trim, Chrome Grille, Opening Hood, Opening Doors, Opening Trunk, Detailed Engine, Working Steering System. Color black."/>
    <n v="6621"/>
    <n v="48.64"/>
    <n v="83.86"/>
    <n v="1734.26"/>
    <n v="1070.08"/>
    <n v="664.18000000000006"/>
  </r>
  <r>
    <n v="10360"/>
    <s v="S700_1138"/>
    <n v="32"/>
    <n v="64.67"/>
    <n v="5"/>
    <x v="33"/>
    <x v="33"/>
    <x v="33"/>
    <n v="6495555500"/>
    <s v="Arenales 1938 3'A' "/>
    <s v="Auckland  "/>
    <n v="0"/>
    <x v="14"/>
    <n v="1612"/>
    <n v="110000"/>
    <n v="10138"/>
    <d v="2003-07-07T00:00:00"/>
    <d v="2003-07-16T00:00:00"/>
    <d v="2003-07-13T00:00:00"/>
    <s v="Shipped"/>
    <n v="8"/>
    <n v="5"/>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069.44"/>
    <n v="1088"/>
    <n v="981.44"/>
  </r>
  <r>
    <n v="10360"/>
    <s v="S700_1938"/>
    <n v="26"/>
    <n v="86.61"/>
    <n v="6"/>
    <x v="33"/>
    <x v="33"/>
    <x v="33"/>
    <n v="6495555500"/>
    <s v="Arenales 1938 3'A' "/>
    <s v="Auckland  "/>
    <n v="0"/>
    <x v="14"/>
    <n v="1612"/>
    <n v="110000"/>
    <n v="10138"/>
    <d v="2003-07-07T00:00:00"/>
    <d v="2003-07-16T00:00:00"/>
    <d v="2003-07-13T00:00:00"/>
    <s v="Shipped"/>
    <n v="8"/>
    <n v="5"/>
    <x v="49"/>
    <x v="4"/>
    <n v="0.52777777777777779"/>
    <s v="Studio M Art Models"/>
    <s v="Measures 31 1/2 inches Long x 25 1/2 inches High x 10 5/8 inches Wide_x000a_All wood with canvas sail. Extras include long boats, rigging, ladders, railing, anchors, side cannons, hand painted, etc."/>
    <n v="737"/>
    <n v="43.3"/>
    <n v="86.61"/>
    <n v="2251.86"/>
    <n v="1125.8"/>
    <n v="1126.0600000000002"/>
  </r>
  <r>
    <n v="10360"/>
    <s v="S700_2610"/>
    <n v="30"/>
    <n v="70.11"/>
    <n v="7"/>
    <x v="33"/>
    <x v="33"/>
    <x v="33"/>
    <n v="6495555500"/>
    <s v="Arenales 1938 3'A' "/>
    <s v="Auckland  "/>
    <n v="0"/>
    <x v="14"/>
    <n v="1612"/>
    <n v="110000"/>
    <n v="10138"/>
    <d v="2003-07-07T00:00:00"/>
    <d v="2003-07-16T00:00:00"/>
    <d v="2003-07-13T00:00:00"/>
    <s v="Shipped"/>
    <n v="8"/>
    <n v="5"/>
    <x v="50"/>
    <x v="4"/>
    <n v="0.52777777777777779"/>
    <s v="Red Start Diecast"/>
    <s v="All wood with canvas sails. Measures 31 1/2&quot; Length x 22 3/8&quot; High x 8 1/4&quot; Width. Extras include 4 boats on deck, sea sprite on bow, anchors, copper railing, pilot houses, etc."/>
    <n v="7083"/>
    <n v="33.97"/>
    <n v="72.28"/>
    <n v="2103.3000000000002"/>
    <n v="1019.0999999999999"/>
    <n v="1084.2000000000003"/>
  </r>
  <r>
    <n v="10360"/>
    <s v="S700_3505"/>
    <n v="35"/>
    <n v="83.14"/>
    <n v="9"/>
    <x v="33"/>
    <x v="33"/>
    <x v="33"/>
    <n v="6495555500"/>
    <s v="Arenales 1938 3'A' "/>
    <s v="Auckland  "/>
    <n v="0"/>
    <x v="14"/>
    <n v="1612"/>
    <n v="110000"/>
    <n v="10138"/>
    <d v="2003-07-07T00:00:00"/>
    <d v="2003-07-16T00:00:00"/>
    <d v="2003-07-13T00:00:00"/>
    <s v="Shipped"/>
    <n v="8"/>
    <n v="5"/>
    <x v="51"/>
    <x v="4"/>
    <n v="0.52777777777777779"/>
    <s v="Carousel DieCast Legends"/>
    <s v="Completed model measures 19 1/2 inches long, 9 inches high, 3inches wide and is in barn red/black. All wood and metal."/>
    <n v="1956"/>
    <n v="51.09"/>
    <n v="100.17"/>
    <n v="2909.9"/>
    <n v="1788.15"/>
    <n v="1121.75"/>
  </r>
  <r>
    <n v="10360"/>
    <s v="S700_3962"/>
    <n v="31"/>
    <n v="92.36"/>
    <n v="10"/>
    <x v="33"/>
    <x v="33"/>
    <x v="33"/>
    <n v="6495555500"/>
    <s v="Arenales 1938 3'A' "/>
    <s v="Auckland  "/>
    <n v="0"/>
    <x v="14"/>
    <n v="1612"/>
    <n v="110000"/>
    <n v="10138"/>
    <d v="2003-07-07T00:00:00"/>
    <d v="2003-07-16T00:00:00"/>
    <d v="2003-07-13T00:00:00"/>
    <s v="Shipped"/>
    <n v="8"/>
    <n v="5"/>
    <x v="52"/>
    <x v="4"/>
    <n v="0.52777777777777779"/>
    <s v="Welly Diecast Productions"/>
    <s v="Exact replica. Wood and Metal. Many extras including rigging, long boats, pilot house, anchors, etc. Comes with three masts, all square-rigged."/>
    <n v="5088"/>
    <n v="53.63"/>
    <n v="99.31"/>
    <n v="2863.16"/>
    <n v="1662.53"/>
    <n v="1200.6299999999999"/>
  </r>
  <r>
    <n v="10360"/>
    <s v="S72_3212"/>
    <n v="31"/>
    <n v="54.05"/>
    <n v="11"/>
    <x v="33"/>
    <x v="33"/>
    <x v="33"/>
    <n v="6495555500"/>
    <s v="Arenales 1938 3'A' "/>
    <s v="Auckland  "/>
    <n v="0"/>
    <x v="14"/>
    <n v="1612"/>
    <n v="110000"/>
    <n v="10138"/>
    <d v="2003-07-07T00:00:00"/>
    <d v="2003-07-16T00:00:00"/>
    <d v="2003-07-13T00:00:00"/>
    <s v="Shipped"/>
    <n v="8"/>
    <n v="5"/>
    <x v="53"/>
    <x v="4"/>
    <n v="9.1666666666666674E-2"/>
    <s v="Unimax Art Galleries"/>
    <s v="Measures 38 inches Long x 33 3/4 inches High. Includes a stand._x000a_Many extras including rigging, long boats, pilot house, anchors, etc. Comes with 2 masts, all square-rigged"/>
    <n v="414"/>
    <n v="33.299999999999997"/>
    <n v="54.6"/>
    <n v="1675.55"/>
    <n v="1032.3"/>
    <n v="643.25"/>
  </r>
  <r>
    <n v="10361"/>
    <s v="S10_1678"/>
    <n v="20"/>
    <n v="92.83"/>
    <n v="13"/>
    <x v="34"/>
    <x v="34"/>
    <x v="34"/>
    <n v="61294958555"/>
    <s v="Monitor Money Building 815 Pacific Hwy"/>
    <s v="Chatswood"/>
    <n v="2067"/>
    <x v="13"/>
    <n v="1611"/>
    <n v="93300"/>
    <n v="10139"/>
    <d v="2003-07-16T00:00:00"/>
    <d v="2003-07-23T00:00:00"/>
    <d v="2003-07-21T00:00:00"/>
    <s v="Shipped"/>
    <n v="6"/>
    <n v="4"/>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1856.6"/>
    <n v="976.2"/>
    <n v="880.39999999999986"/>
  </r>
  <r>
    <n v="10361"/>
    <s v="S10_2016"/>
    <n v="26"/>
    <n v="114.18"/>
    <n v="8"/>
    <x v="34"/>
    <x v="34"/>
    <x v="34"/>
    <n v="61294958555"/>
    <s v="Monitor Money Building 815 Pacific Hwy"/>
    <s v="Chatswood"/>
    <n v="2067"/>
    <x v="13"/>
    <n v="1611"/>
    <n v="93300"/>
    <n v="10139"/>
    <d v="2003-07-16T00:00:00"/>
    <d v="2003-07-23T00:00:00"/>
    <d v="2003-07-21T00:00:00"/>
    <s v="Shipped"/>
    <n v="6"/>
    <n v="4"/>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2968.6800000000003"/>
    <n v="1793.7399999999998"/>
    <n v="1174.9400000000005"/>
  </r>
  <r>
    <n v="10361"/>
    <s v="S24_3420"/>
    <n v="34"/>
    <n v="62.46"/>
    <n v="6"/>
    <x v="34"/>
    <x v="34"/>
    <x v="34"/>
    <n v="61294958555"/>
    <s v="Monitor Money Building 815 Pacific Hwy"/>
    <s v="Chatswood"/>
    <n v="2067"/>
    <x v="13"/>
    <n v="1611"/>
    <n v="93300"/>
    <n v="10139"/>
    <d v="2003-07-16T00:00:00"/>
    <d v="2003-07-23T00:00:00"/>
    <d v="2003-07-21T00:00:00"/>
    <s v="Shipped"/>
    <n v="6"/>
    <n v="4"/>
    <x v="60"/>
    <x v="0"/>
    <n v="5.8333333333333327E-2"/>
    <s v="Autoart Studio Design"/>
    <s v="Features opening hood, opening doors, opening trunk, wide white wall tires, front door arm rests, working steering system"/>
    <n v="2902"/>
    <n v="26.3"/>
    <n v="65.75"/>
    <n v="2123.64"/>
    <n v="894.2"/>
    <n v="1229.4399999999998"/>
  </r>
  <r>
    <n v="10361"/>
    <s v="S24_3949"/>
    <n v="26"/>
    <n v="61.42"/>
    <n v="7"/>
    <x v="34"/>
    <x v="34"/>
    <x v="34"/>
    <n v="61294958555"/>
    <s v="Monitor Money Building 815 Pacific Hwy"/>
    <s v="Chatswood"/>
    <n v="2067"/>
    <x v="13"/>
    <n v="1611"/>
    <n v="93300"/>
    <n v="10139"/>
    <d v="2003-07-16T00:00:00"/>
    <d v="2003-07-23T00:00:00"/>
    <d v="2003-07-21T00:00:00"/>
    <s v="Shipped"/>
    <n v="6"/>
    <n v="4"/>
    <x v="61"/>
    <x v="5"/>
    <n v="5.8333333333333327E-2"/>
    <s v="Second Gear Diecast"/>
    <s v="Has retractable wheels and comes with a stand. Official logos and insignias."/>
    <n v="6812"/>
    <n v="29.34"/>
    <n v="68.239999999999995"/>
    <n v="1596.92"/>
    <n v="762.84"/>
    <n v="834.08"/>
  </r>
  <r>
    <n v="10361"/>
    <s v="S24_4278"/>
    <n v="25"/>
    <n v="68.83"/>
    <n v="1"/>
    <x v="34"/>
    <x v="34"/>
    <x v="34"/>
    <n v="61294958555"/>
    <s v="Monitor Money Building 815 Pacific Hwy"/>
    <s v="Chatswood"/>
    <n v="2067"/>
    <x v="13"/>
    <n v="1611"/>
    <n v="93300"/>
    <n v="10139"/>
    <d v="2003-07-16T00:00:00"/>
    <d v="2003-07-23T00:00:00"/>
    <d v="2003-07-21T00:00:00"/>
    <s v="Shipped"/>
    <n v="6"/>
    <n v="4"/>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1720.75"/>
    <n v="905.74999999999989"/>
    <n v="815.00000000000011"/>
  </r>
  <r>
    <n v="10361"/>
    <s v="S32_4289"/>
    <n v="49"/>
    <n v="56.41"/>
    <n v="2"/>
    <x v="34"/>
    <x v="34"/>
    <x v="34"/>
    <n v="61294958555"/>
    <s v="Monitor Money Building 815 Pacific Hwy"/>
    <s v="Chatswood"/>
    <n v="2067"/>
    <x v="13"/>
    <n v="1611"/>
    <n v="93300"/>
    <n v="10139"/>
    <d v="2003-07-16T00:00:00"/>
    <d v="2003-07-23T00:00:00"/>
    <d v="2003-07-21T00:00:00"/>
    <s v="Shipped"/>
    <n v="6"/>
    <n v="4"/>
    <x v="63"/>
    <x v="0"/>
    <n v="6.3888888888888884E-2"/>
    <s v="Highway 66 Mini Classics"/>
    <s v="This model features grille-mounted chrome horn, lift-up louvered hood, fold-down rumble seat, working steering system"/>
    <n v="136"/>
    <n v="33.020000000000003"/>
    <n v="68.790000000000006"/>
    <n v="2764.0899999999997"/>
    <n v="1617.9800000000002"/>
    <n v="1146.1099999999994"/>
  </r>
  <r>
    <n v="10361"/>
    <s v="S50_1341"/>
    <n v="33"/>
    <n v="35.78"/>
    <n v="3"/>
    <x v="34"/>
    <x v="34"/>
    <x v="34"/>
    <n v="61294958555"/>
    <s v="Monitor Money Building 815 Pacific Hwy"/>
    <s v="Chatswood"/>
    <n v="2067"/>
    <x v="13"/>
    <n v="1611"/>
    <n v="93300"/>
    <n v="10139"/>
    <d v="2003-07-16T00:00:00"/>
    <d v="2003-07-23T00:00:00"/>
    <d v="2003-07-21T00:00:00"/>
    <s v="Shipped"/>
    <n v="6"/>
    <n v="4"/>
    <x v="64"/>
    <x v="0"/>
    <n v="7.6388888888888895E-2"/>
    <s v="Studio M Art Models"/>
    <s v="Features opening trunk,  working steering system"/>
    <n v="7062"/>
    <n v="27.06"/>
    <n v="43.64"/>
    <n v="1180.74"/>
    <n v="892.9799999999999"/>
    <n v="287.7600000000001"/>
  </r>
  <r>
    <n v="10361"/>
    <s v="S700_1691"/>
    <n v="20"/>
    <n v="88.6"/>
    <n v="4"/>
    <x v="34"/>
    <x v="34"/>
    <x v="34"/>
    <n v="61294958555"/>
    <s v="Monitor Money Building 815 Pacific Hwy"/>
    <s v="Chatswood"/>
    <n v="2067"/>
    <x v="13"/>
    <n v="1611"/>
    <n v="93300"/>
    <n v="10139"/>
    <d v="2003-07-16T00:00:00"/>
    <d v="2003-07-23T00:00:00"/>
    <d v="2003-07-21T00:00:00"/>
    <s v="Shipped"/>
    <n v="6"/>
    <n v="4"/>
    <x v="65"/>
    <x v="5"/>
    <n v="0.52777777777777779"/>
    <s v="Min Lin Diecast"/>
    <s v="Exact replia with official logos and insignias and retractable wheels"/>
    <n v="5841"/>
    <n v="51.15"/>
    <n v="91.34"/>
    <n v="1772"/>
    <n v="1023"/>
    <n v="749"/>
  </r>
  <r>
    <n v="10361"/>
    <s v="S700_2047"/>
    <n v="24"/>
    <n v="85.99"/>
    <n v="14"/>
    <x v="34"/>
    <x v="34"/>
    <x v="34"/>
    <n v="61294958555"/>
    <s v="Monitor Money Building 815 Pacific Hwy"/>
    <s v="Chatswood"/>
    <n v="2067"/>
    <x v="13"/>
    <n v="1611"/>
    <n v="93300"/>
    <n v="10139"/>
    <d v="2003-07-16T00:00:00"/>
    <d v="2003-07-23T00:00:00"/>
    <d v="2003-07-21T00:00:00"/>
    <s v="Shipped"/>
    <n v="6"/>
    <n v="4"/>
    <x v="66"/>
    <x v="4"/>
    <n v="0.52777777777777779"/>
    <s v="Unimax Art Galleries"/>
    <s v="Measures 30 inches Long x 27 1/2 inches High x 4 3/4 inches Wide. _x000a_Many extras including rigging, long boats, pilot house, anchors, etc. Comes with three masts, all square-rigged."/>
    <n v="3501"/>
    <n v="39.83"/>
    <n v="90.52"/>
    <n v="2063.7599999999998"/>
    <n v="955.92"/>
    <n v="1107.8399999999997"/>
  </r>
  <r>
    <n v="10361"/>
    <s v="S700_2466"/>
    <n v="26"/>
    <n v="91.74"/>
    <n v="9"/>
    <x v="34"/>
    <x v="34"/>
    <x v="34"/>
    <n v="61294958555"/>
    <s v="Monitor Money Building 815 Pacific Hwy"/>
    <s v="Chatswood"/>
    <n v="2067"/>
    <x v="13"/>
    <n v="1611"/>
    <n v="93300"/>
    <n v="10139"/>
    <d v="2003-07-16T00:00:00"/>
    <d v="2003-07-23T00:00:00"/>
    <d v="2003-07-21T00:00:00"/>
    <s v="Shipped"/>
    <n v="6"/>
    <n v="4"/>
    <x v="67"/>
    <x v="5"/>
    <n v="0.52777777777777779"/>
    <s v="Motor City Art Classics"/>
    <s v="Official logos and insignias. Working steering system. Rotating jet engines"/>
    <n v="9653"/>
    <n v="68.8"/>
    <n v="99.72"/>
    <n v="2385.2399999999998"/>
    <n v="1788.8"/>
    <n v="596.43999999999983"/>
  </r>
  <r>
    <n v="10361"/>
    <s v="S700_2834"/>
    <n v="44"/>
    <n v="107.97"/>
    <n v="5"/>
    <x v="34"/>
    <x v="34"/>
    <x v="34"/>
    <n v="61294958555"/>
    <s v="Monitor Money Building 815 Pacific Hwy"/>
    <s v="Chatswood"/>
    <n v="2067"/>
    <x v="13"/>
    <n v="1611"/>
    <n v="93300"/>
    <n v="10139"/>
    <d v="2003-07-16T00:00:00"/>
    <d v="2003-07-23T00:00:00"/>
    <d v="2003-07-21T00:00:00"/>
    <s v="Shipped"/>
    <n v="6"/>
    <n v="4"/>
    <x v="68"/>
    <x v="5"/>
    <n v="0.52777777777777779"/>
    <s v="Highway 66 Mini Classics"/>
    <s v="Exact replia with official logos and insignias and retractable wheels"/>
    <n v="7106"/>
    <n v="59.33"/>
    <n v="118.65"/>
    <n v="4750.68"/>
    <n v="2610.52"/>
    <n v="2140.1600000000003"/>
  </r>
  <r>
    <n v="10361"/>
    <s v="S700_3167"/>
    <n v="44"/>
    <n v="76.8"/>
    <n v="10"/>
    <x v="34"/>
    <x v="34"/>
    <x v="34"/>
    <n v="61294958555"/>
    <s v="Monitor Money Building 815 Pacific Hwy"/>
    <s v="Chatswood"/>
    <n v="2067"/>
    <x v="13"/>
    <n v="1611"/>
    <n v="93300"/>
    <n v="10139"/>
    <d v="2003-07-16T00:00:00"/>
    <d v="2003-07-23T00:00:00"/>
    <d v="2003-07-21T00:00:00"/>
    <s v="Shipped"/>
    <n v="6"/>
    <n v="4"/>
    <x v="69"/>
    <x v="5"/>
    <n v="9.1666666666666674E-2"/>
    <s v="Motor City Art Classics"/>
    <s v="10&quot; Wingspan with retractable landing gears.Comes with pilot"/>
    <n v="551"/>
    <n v="54.4"/>
    <n v="80"/>
    <n v="3379.2"/>
    <n v="2393.6"/>
    <n v="985.59999999999991"/>
  </r>
  <r>
    <n v="10361"/>
    <s v="S700_4002"/>
    <n v="35"/>
    <n v="62.19"/>
    <n v="11"/>
    <x v="34"/>
    <x v="34"/>
    <x v="34"/>
    <n v="61294958555"/>
    <s v="Monitor Money Building 815 Pacific Hwy"/>
    <s v="Chatswood"/>
    <n v="2067"/>
    <x v="13"/>
    <n v="1611"/>
    <n v="93300"/>
    <n v="10139"/>
    <d v="2003-07-16T00:00:00"/>
    <d v="2003-07-23T00:00:00"/>
    <d v="2003-07-21T00:00:00"/>
    <s v="Shipped"/>
    <n v="6"/>
    <n v="4"/>
    <x v="70"/>
    <x v="5"/>
    <n v="0.52777777777777779"/>
    <s v="Second Gear Diecast"/>
    <s v="Polished finish. Exact replia with official logos and insignias and retractable wheels"/>
    <n v="8820"/>
    <n v="36.270000000000003"/>
    <n v="74.03"/>
    <n v="2176.65"/>
    <n v="1269.45"/>
    <n v="907.2"/>
  </r>
  <r>
    <n v="10361"/>
    <s v="S72_1253"/>
    <n v="23"/>
    <n v="47.67"/>
    <n v="12"/>
    <x v="34"/>
    <x v="34"/>
    <x v="34"/>
    <n v="61294958555"/>
    <s v="Monitor Money Building 815 Pacific Hwy"/>
    <s v="Chatswood"/>
    <n v="2067"/>
    <x v="13"/>
    <n v="1611"/>
    <n v="93300"/>
    <n v="10139"/>
    <d v="2003-07-16T00:00:00"/>
    <d v="2003-07-23T00:00:00"/>
    <d v="2003-07-21T00:00:00"/>
    <s v="Shipped"/>
    <n v="6"/>
    <n v="4"/>
    <x v="71"/>
    <x v="5"/>
    <n v="9.1666666666666674E-2"/>
    <s v="Motor City Art Classics"/>
    <s v="10&quot; Wingspan with retractable landing gears.Comes with pilot"/>
    <n v="4857"/>
    <n v="32.770000000000003"/>
    <n v="49.66"/>
    <n v="1096.4100000000001"/>
    <n v="753.71"/>
    <n v="342.70000000000005"/>
  </r>
  <r>
    <n v="10362"/>
    <s v="S10_4698"/>
    <n v="22"/>
    <n v="182.04"/>
    <n v="4"/>
    <x v="35"/>
    <x v="35"/>
    <x v="35"/>
    <n v="6505556809"/>
    <s v="9408 Furth Circle "/>
    <s v="Burlingame"/>
    <n v="94217"/>
    <x v="0"/>
    <n v="1165"/>
    <n v="84600"/>
    <n v="10140"/>
    <d v="2003-07-24T00:00:00"/>
    <d v="2003-08-02T00:00:00"/>
    <d v="2003-07-30T00:00:00"/>
    <s v="Shipped"/>
    <n v="7"/>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4004.8799999999997"/>
    <n v="2002.4399999999998"/>
    <n v="2002.4399999999998"/>
  </r>
  <r>
    <n v="10362"/>
    <s v="S12_2823"/>
    <n v="22"/>
    <n v="131.04"/>
    <n v="1"/>
    <x v="35"/>
    <x v="35"/>
    <x v="35"/>
    <n v="6505556809"/>
    <s v="9408 Furth Circle "/>
    <s v="Burlingame"/>
    <n v="94217"/>
    <x v="0"/>
    <n v="1165"/>
    <n v="84600"/>
    <n v="10140"/>
    <d v="2003-07-24T00:00:00"/>
    <d v="2003-08-02T00:00:00"/>
    <d v="2003-07-30T00:00:00"/>
    <s v="Shipped"/>
    <n v="7"/>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2882.8799999999997"/>
    <n v="1457.9399999999998"/>
    <n v="1424.9399999999998"/>
  </r>
  <r>
    <n v="10362"/>
    <s v="S18_2625"/>
    <n v="23"/>
    <n v="53.91"/>
    <n v="3"/>
    <x v="35"/>
    <x v="35"/>
    <x v="35"/>
    <n v="6505556809"/>
    <s v="9408 Furth Circle "/>
    <s v="Burlingame"/>
    <n v="94217"/>
    <x v="0"/>
    <n v="1165"/>
    <n v="84600"/>
    <n v="10140"/>
    <d v="2003-07-24T00:00:00"/>
    <d v="2003-08-02T00:00:00"/>
    <d v="2003-07-30T00:00:00"/>
    <s v="Shipped"/>
    <n v="7"/>
    <n v="5"/>
    <x v="76"/>
    <x v="6"/>
    <n v="5.4166666666666669E-2"/>
    <s v="Welly Diecast Productions"/>
    <s v="Intricately detailed with chrome accents and trim, official die-struck logos and baked enamel finish."/>
    <n v="4357"/>
    <n v="24.23"/>
    <n v="60.57"/>
    <n v="1239.9299999999998"/>
    <n v="557.29"/>
    <n v="682.63999999999987"/>
  </r>
  <r>
    <n v="10362"/>
    <s v="S24_1578"/>
    <n v="50"/>
    <n v="91.29"/>
    <n v="2"/>
    <x v="35"/>
    <x v="35"/>
    <x v="35"/>
    <n v="6505556809"/>
    <s v="9408 Furth Circle "/>
    <s v="Burlingame"/>
    <n v="94217"/>
    <x v="0"/>
    <n v="1165"/>
    <n v="84600"/>
    <n v="10140"/>
    <d v="2003-07-24T00:00:00"/>
    <d v="2003-08-02T00:00:00"/>
    <d v="2003-07-30T00:00:00"/>
    <s v="Shipped"/>
    <n v="7"/>
    <n v="5"/>
    <x v="77"/>
    <x v="6"/>
    <n v="5.8333333333333327E-2"/>
    <s v="Autoart Studio Design"/>
    <s v="Detailed scale replica with working suspension and constructed from over 70 parts"/>
    <n v="7003"/>
    <n v="60.86"/>
    <n v="112.7"/>
    <n v="4564.5"/>
    <n v="3043"/>
    <n v="1521.5"/>
  </r>
  <r>
    <n v="10363"/>
    <s v="S12_1099"/>
    <n v="33"/>
    <n v="180.95"/>
    <n v="3"/>
    <x v="36"/>
    <x v="36"/>
    <x v="36"/>
    <n v="35898045555"/>
    <s v="Software Engineering Center SEC Oy"/>
    <s v="Espoo"/>
    <s v="FIN02271"/>
    <x v="15"/>
    <n v="1501"/>
    <n v="98800"/>
    <n v="10141"/>
    <d v="2003-08-01T00:00:00"/>
    <d v="2003-08-09T00:00:00"/>
    <d v="2003-08-04T00:00:00"/>
    <s v="Shipped"/>
    <n v="6"/>
    <n v="2"/>
    <x v="80"/>
    <x v="1"/>
    <n v="4.9999999999999996E-2"/>
    <s v="Autoart Studio Design"/>
    <s v="Hood, doors and trunk all open to reveal highly detailed interior features. Steering wheel actually turns the front wheels. Color dark green."/>
    <n v="68"/>
    <n v="95.34"/>
    <n v="194.57"/>
    <n v="5971.3499999999995"/>
    <n v="3146.2200000000003"/>
    <n v="2825.1299999999992"/>
  </r>
  <r>
    <n v="10363"/>
    <s v="S12_3380"/>
    <n v="34"/>
    <n v="106.87"/>
    <n v="4"/>
    <x v="36"/>
    <x v="36"/>
    <x v="36"/>
    <n v="35898045555"/>
    <s v="Software Engineering Center SEC Oy"/>
    <s v="Espoo"/>
    <s v="FIN02271"/>
    <x v="15"/>
    <n v="1501"/>
    <n v="98800"/>
    <n v="10141"/>
    <d v="2003-08-01T00:00:00"/>
    <d v="2003-08-09T00:00:00"/>
    <d v="2003-08-04T00:00:00"/>
    <s v="Shipped"/>
    <n v="6"/>
    <n v="2"/>
    <x v="81"/>
    <x v="1"/>
    <n v="4.9999999999999996E-2"/>
    <s v="Welly Diecast Productions"/>
    <s v="1:12 scale model of a 1968 Dodge Charger. Hood, doors and trunk all open to reveal highly detailed interior features. Steering wheel actually turns the front wheels. Color black"/>
    <n v="9123"/>
    <n v="75.16"/>
    <n v="117.44"/>
    <n v="3633.58"/>
    <n v="2555.44"/>
    <n v="1078.1399999999999"/>
  </r>
  <r>
    <n v="10363"/>
    <s v="S12_3990"/>
    <n v="34"/>
    <n v="68.63"/>
    <n v="5"/>
    <x v="36"/>
    <x v="36"/>
    <x v="36"/>
    <n v="35898045555"/>
    <s v="Software Engineering Center SEC Oy"/>
    <s v="Espoo"/>
    <s v="FIN02271"/>
    <x v="15"/>
    <n v="1501"/>
    <n v="98800"/>
    <n v="10141"/>
    <d v="2003-08-01T00:00:00"/>
    <d v="2003-08-09T00:00:00"/>
    <d v="2003-08-04T00:00:00"/>
    <s v="Shipped"/>
    <n v="6"/>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333.42"/>
    <n v="1085.28"/>
    <n v="1248.1400000000001"/>
  </r>
  <r>
    <n v="10363"/>
    <s v="S12_4675"/>
    <n v="46"/>
    <n v="103.64"/>
    <n v="6"/>
    <x v="36"/>
    <x v="36"/>
    <x v="36"/>
    <n v="35898045555"/>
    <s v="Software Engineering Center SEC Oy"/>
    <s v="Espoo"/>
    <s v="FIN02271"/>
    <x v="15"/>
    <n v="1501"/>
    <n v="98800"/>
    <n v="10141"/>
    <d v="2003-08-01T00:00:00"/>
    <d v="2003-08-09T00:00:00"/>
    <d v="2003-08-04T00:00:00"/>
    <s v="Shipped"/>
    <n v="6"/>
    <n v="2"/>
    <x v="83"/>
    <x v="1"/>
    <n v="4.9999999999999996E-2"/>
    <s v="Welly Diecast Productions"/>
    <s v="Detailed model of the 1969 Dodge Charger. This model includes finely detailed interior and exterior features. Painted in red and white."/>
    <n v="7323"/>
    <n v="58.73"/>
    <n v="115.16"/>
    <n v="4767.4399999999996"/>
    <n v="2701.58"/>
    <n v="2065.8599999999997"/>
  </r>
  <r>
    <n v="10363"/>
    <s v="S18_1889"/>
    <n v="22"/>
    <n v="61.6"/>
    <n v="7"/>
    <x v="36"/>
    <x v="36"/>
    <x v="36"/>
    <n v="35898045555"/>
    <s v="Software Engineering Center SEC Oy"/>
    <s v="Espoo"/>
    <s v="FIN02271"/>
    <x v="15"/>
    <n v="1501"/>
    <n v="98800"/>
    <n v="10141"/>
    <d v="2003-08-01T00:00:00"/>
    <d v="2003-08-09T00:00:00"/>
    <d v="2003-08-04T00:00:00"/>
    <s v="Shipped"/>
    <n v="6"/>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355.2"/>
    <n v="1185.8"/>
    <n v="169.40000000000009"/>
  </r>
  <r>
    <n v="10363"/>
    <s v="S18_3278"/>
    <n v="46"/>
    <n v="69.150000000000006"/>
    <n v="10"/>
    <x v="36"/>
    <x v="36"/>
    <x v="36"/>
    <n v="35898045555"/>
    <s v="Software Engineering Center SEC Oy"/>
    <s v="Espoo"/>
    <s v="FIN02271"/>
    <x v="15"/>
    <n v="1501"/>
    <n v="98800"/>
    <n v="10141"/>
    <d v="2003-08-01T00:00:00"/>
    <d v="2003-08-09T00:00:00"/>
    <d v="2003-08-04T00:00:00"/>
    <s v="Shipped"/>
    <n v="6"/>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3180.9"/>
    <n v="2256.2999999999997"/>
    <n v="924.60000000000036"/>
  </r>
  <r>
    <n v="10363"/>
    <s v="S18_3482"/>
    <n v="24"/>
    <n v="124.94"/>
    <n v="11"/>
    <x v="36"/>
    <x v="36"/>
    <x v="36"/>
    <n v="35898045555"/>
    <s v="Software Engineering Center SEC Oy"/>
    <s v="Espoo"/>
    <s v="FIN02271"/>
    <x v="15"/>
    <n v="1501"/>
    <n v="98800"/>
    <n v="10141"/>
    <d v="2003-08-01T00:00:00"/>
    <d v="2003-08-09T00:00:00"/>
    <d v="2003-08-04T00:00:00"/>
    <s v="Shipped"/>
    <n v="6"/>
    <n v="2"/>
    <x v="86"/>
    <x v="1"/>
    <n v="5.4166666666666669E-2"/>
    <s v="Gearbox Collectibles"/>
    <s v="Highly detailed 1976 Ford Gran Torino &quot;Starsky and Hutch&quot; diecast model. Very well constructed and painted in red and white patterns."/>
    <n v="9127"/>
    <n v="73.489999999999995"/>
    <n v="146.99"/>
    <n v="2998.56"/>
    <n v="1763.7599999999998"/>
    <n v="1234.8000000000002"/>
  </r>
  <r>
    <n v="10363"/>
    <s v="S18_3782"/>
    <n v="32"/>
    <n v="52.22"/>
    <n v="12"/>
    <x v="36"/>
    <x v="36"/>
    <x v="36"/>
    <n v="35898045555"/>
    <s v="Software Engineering Center SEC Oy"/>
    <s v="Espoo"/>
    <s v="FIN02271"/>
    <x v="15"/>
    <n v="1501"/>
    <n v="98800"/>
    <n v="10141"/>
    <d v="2003-08-01T00:00:00"/>
    <d v="2003-08-09T00:00:00"/>
    <d v="2003-08-04T00:00:00"/>
    <s v="Shipped"/>
    <n v="6"/>
    <n v="2"/>
    <x v="87"/>
    <x v="6"/>
    <n v="5.4166666666666669E-2"/>
    <s v="Studio M Art Models"/>
    <s v="Features rotating wheels , working kick stand. Comes with stand."/>
    <n v="7689"/>
    <n v="32.950000000000003"/>
    <n v="62.17"/>
    <n v="1671.04"/>
    <n v="1054.4000000000001"/>
    <n v="616.63999999999987"/>
  </r>
  <r>
    <n v="10363"/>
    <s v="S18_4721"/>
    <n v="28"/>
    <n v="123.5"/>
    <n v="13"/>
    <x v="36"/>
    <x v="36"/>
    <x v="36"/>
    <n v="35898045555"/>
    <s v="Software Engineering Center SEC Oy"/>
    <s v="Espoo"/>
    <s v="FIN02271"/>
    <x v="15"/>
    <n v="1501"/>
    <n v="98800"/>
    <n v="10141"/>
    <d v="2003-08-01T00:00:00"/>
    <d v="2003-08-09T00:00:00"/>
    <d v="2003-08-04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458"/>
    <n v="1958.0400000000002"/>
    <n v="1499.9599999999998"/>
  </r>
  <r>
    <n v="10363"/>
    <s v="S24_2000"/>
    <n v="21"/>
    <n v="70.08"/>
    <n v="8"/>
    <x v="36"/>
    <x v="36"/>
    <x v="36"/>
    <n v="35898045555"/>
    <s v="Software Engineering Center SEC Oy"/>
    <s v="Espoo"/>
    <s v="FIN02271"/>
    <x v="15"/>
    <n v="1501"/>
    <n v="98800"/>
    <n v="10141"/>
    <d v="2003-08-01T00:00:00"/>
    <d v="2003-08-09T00:00:00"/>
    <d v="2003-08-04T00:00:00"/>
    <s v="Shipped"/>
    <n v="6"/>
    <n v="2"/>
    <x v="78"/>
    <x v="6"/>
    <n v="5.8333333333333327E-2"/>
    <s v="Highway 66 Mini Classics"/>
    <s v="Detailed scale replica with working suspension and constructed from over 70 parts"/>
    <n v="15"/>
    <n v="37.32"/>
    <n v="76.17"/>
    <n v="1471.68"/>
    <n v="783.72"/>
    <n v="687.96"/>
  </r>
  <r>
    <n v="10363"/>
    <s v="S24_2360"/>
    <n v="43"/>
    <n v="56.1"/>
    <n v="14"/>
    <x v="36"/>
    <x v="36"/>
    <x v="36"/>
    <n v="35898045555"/>
    <s v="Software Engineering Center SEC Oy"/>
    <s v="Espoo"/>
    <s v="FIN02271"/>
    <x v="15"/>
    <n v="1501"/>
    <n v="98800"/>
    <n v="10141"/>
    <d v="2003-08-01T00:00:00"/>
    <d v="2003-08-09T00:00:00"/>
    <d v="2003-08-04T00:00:00"/>
    <s v="Shipped"/>
    <n v="6"/>
    <n v="2"/>
    <x v="89"/>
    <x v="6"/>
    <n v="5.8333333333333327E-2"/>
    <s v="Highway 66 Mini Classics"/>
    <s v="Features two-tone paint with chrome accents, superior die-cast detail , rotating wheels , working kick stand"/>
    <n v="6840"/>
    <n v="47.1"/>
    <n v="69.260000000000005"/>
    <n v="2412.3000000000002"/>
    <n v="2025.3"/>
    <n v="387.00000000000023"/>
  </r>
  <r>
    <n v="10363"/>
    <s v="S24_3371"/>
    <n v="21"/>
    <n v="52.05"/>
    <n v="15"/>
    <x v="36"/>
    <x v="36"/>
    <x v="36"/>
    <n v="35898045555"/>
    <s v="Software Engineering Center SEC Oy"/>
    <s v="Espoo"/>
    <s v="FIN02271"/>
    <x v="15"/>
    <n v="1501"/>
    <n v="98800"/>
    <n v="10141"/>
    <d v="2003-08-01T00:00:00"/>
    <d v="2003-08-09T00:00:00"/>
    <d v="2003-08-04T00:00:00"/>
    <s v="Shipped"/>
    <n v="6"/>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1093.05"/>
    <n v="810.18"/>
    <n v="282.87"/>
  </r>
  <r>
    <n v="10363"/>
    <s v="S24_3856"/>
    <n v="31"/>
    <n v="113.75"/>
    <n v="1"/>
    <x v="36"/>
    <x v="36"/>
    <x v="36"/>
    <n v="35898045555"/>
    <s v="Software Engineering Center SEC Oy"/>
    <s v="Espoo"/>
    <s v="FIN02271"/>
    <x v="15"/>
    <n v="1501"/>
    <n v="98800"/>
    <n v="10141"/>
    <d v="2003-08-01T00:00:00"/>
    <d v="2003-08-09T00:00:00"/>
    <d v="2003-08-04T00:00:00"/>
    <s v="Shipped"/>
    <n v="6"/>
    <n v="2"/>
    <x v="91"/>
    <x v="1"/>
    <n v="5.4166666666666669E-2"/>
    <s v="Classic Metal Creations"/>
    <s v="Features include: Turnable front wheels; steering function; detailed interior; detailed engine; opening hood; opening trunk; opening doors; and detailed chassis."/>
    <n v="6600"/>
    <n v="98.3"/>
    <n v="140.43"/>
    <n v="3526.25"/>
    <n v="3047.2999999999997"/>
    <n v="478.95000000000027"/>
  </r>
  <r>
    <n v="10363"/>
    <s v="S24_4620"/>
    <n v="43"/>
    <n v="75.989999999999995"/>
    <n v="9"/>
    <x v="36"/>
    <x v="36"/>
    <x v="36"/>
    <n v="35898045555"/>
    <s v="Software Engineering Center SEC Oy"/>
    <s v="Espoo"/>
    <s v="FIN02271"/>
    <x v="15"/>
    <n v="1501"/>
    <n v="98800"/>
    <n v="10141"/>
    <d v="2003-08-01T00:00:00"/>
    <d v="2003-08-09T00:00:00"/>
    <d v="2003-08-04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267.5699999999997"/>
    <n v="1390.1899999999998"/>
    <n v="1877.3799999999999"/>
  </r>
  <r>
    <n v="10363"/>
    <s v="S32_1374"/>
    <n v="50"/>
    <n v="92.9"/>
    <n v="2"/>
    <x v="36"/>
    <x v="36"/>
    <x v="36"/>
    <n v="35898045555"/>
    <s v="Software Engineering Center SEC Oy"/>
    <s v="Espoo"/>
    <s v="FIN02271"/>
    <x v="15"/>
    <n v="1501"/>
    <n v="98800"/>
    <n v="10141"/>
    <d v="2003-08-01T00:00:00"/>
    <d v="2003-08-09T00:00:00"/>
    <d v="2003-08-04T00:00:00"/>
    <s v="Shipped"/>
    <n v="6"/>
    <n v="2"/>
    <x v="79"/>
    <x v="6"/>
    <n v="6.3888888888888884E-2"/>
    <s v="Exoto Designs"/>
    <s v="Features official die-struck logos and baked enamel finish. Comes with stand."/>
    <n v="178"/>
    <n v="66.92"/>
    <n v="99.89"/>
    <n v="4645"/>
    <n v="3346"/>
    <n v="1299"/>
  </r>
  <r>
    <n v="10364"/>
    <s v="S32_2206"/>
    <n v="48"/>
    <n v="38.22"/>
    <n v="1"/>
    <x v="22"/>
    <x v="22"/>
    <x v="22"/>
    <n v="91244555"/>
    <s v="12, rue des Bouchers "/>
    <s v="Marseille"/>
    <n v="13008"/>
    <x v="9"/>
    <n v="1337"/>
    <n v="65000"/>
    <n v="10122"/>
    <d v="2003-05-08T00:00:00"/>
    <d v="2003-05-16T00:00:00"/>
    <d v="2003-05-13T00:00:00"/>
    <s v="Shipped"/>
    <n v="7"/>
    <n v="4"/>
    <x v="93"/>
    <x v="6"/>
    <n v="6.3888888888888884E-2"/>
    <s v="Gearbox Collectibles"/>
    <s v="Features rotating wheels , working kick stand. Comes with stand."/>
    <n v="9241"/>
    <n v="24.14"/>
    <n v="40.229999999999997"/>
    <n v="1834.56"/>
    <n v="1158.72"/>
    <n v="675.83999999999992"/>
  </r>
  <r>
    <n v="10365"/>
    <s v="S18_1129"/>
    <n v="30"/>
    <n v="116.06"/>
    <n v="1"/>
    <x v="37"/>
    <x v="37"/>
    <x v="37"/>
    <n v="5085559555"/>
    <s v="4575 Hillside Dr. "/>
    <s v="New Bedford"/>
    <n v="50553"/>
    <x v="0"/>
    <n v="1188"/>
    <n v="94500"/>
    <n v="10143"/>
    <d v="2003-08-10T00:00:00"/>
    <d v="2003-08-18T00:00:00"/>
    <d v="2003-08-12T00:00:00"/>
    <s v="Shipped"/>
    <n v="6"/>
    <n v="2"/>
    <x v="96"/>
    <x v="1"/>
    <n v="5.4166666666666669E-2"/>
    <s v="Highway 66 Mini Classics"/>
    <s v="This model features, opening hood, opening doors, detailed engine, rear spoiler, opening trunk, working steering, tinted windows, baked enamel finish. Color red."/>
    <n v="3975"/>
    <n v="83.51"/>
    <n v="141.54"/>
    <n v="3481.8"/>
    <n v="2505.3000000000002"/>
    <n v="976.5"/>
  </r>
  <r>
    <n v="10365"/>
    <s v="S32_4485"/>
    <n v="22"/>
    <n v="82.66"/>
    <n v="3"/>
    <x v="37"/>
    <x v="37"/>
    <x v="37"/>
    <n v="5085559555"/>
    <s v="4575 Hillside Dr. "/>
    <s v="New Bedford"/>
    <n v="50553"/>
    <x v="0"/>
    <n v="1188"/>
    <n v="94500"/>
    <n v="10143"/>
    <d v="2003-08-10T00:00:00"/>
    <d v="2003-08-18T00:00:00"/>
    <d v="2003-08-12T00:00:00"/>
    <s v="Shipped"/>
    <n v="6"/>
    <n v="2"/>
    <x v="94"/>
    <x v="6"/>
    <n v="6.3888888888888884E-2"/>
    <s v="Second Gear Diecast"/>
    <s v="This model features two-tone paint with chrome accents, superior die-cast detail , rotating wheels , working kick stand"/>
    <n v="3341"/>
    <n v="56.13"/>
    <n v="102.05"/>
    <n v="1818.52"/>
    <n v="1234.8600000000001"/>
    <n v="583.65999999999985"/>
  </r>
  <r>
    <n v="10365"/>
    <s v="S50_4713"/>
    <n v="44"/>
    <n v="68.34"/>
    <n v="2"/>
    <x v="37"/>
    <x v="37"/>
    <x v="37"/>
    <n v="5085559555"/>
    <s v="4575 Hillside Dr. "/>
    <s v="New Bedford"/>
    <n v="50553"/>
    <x v="0"/>
    <n v="1188"/>
    <n v="94500"/>
    <n v="10143"/>
    <d v="2003-08-10T00:00:00"/>
    <d v="2003-08-18T00:00:00"/>
    <d v="2003-08-12T00:00:00"/>
    <s v="Shipped"/>
    <n v="6"/>
    <n v="2"/>
    <x v="95"/>
    <x v="6"/>
    <n v="7.6388888888888895E-2"/>
    <s v="Autoart Studio Design"/>
    <s v="Features rotating wheels , working kick stand. Comes with stand."/>
    <n v="600"/>
    <n v="34.17"/>
    <n v="81.36"/>
    <n v="3006.96"/>
    <n v="1503.48"/>
    <n v="1503.48"/>
  </r>
  <r>
    <n v="10366"/>
    <s v="S18_1984"/>
    <n v="34"/>
    <n v="116.65"/>
    <n v="3"/>
    <x v="16"/>
    <x v="16"/>
    <x v="16"/>
    <n v="7123672555"/>
    <s v="Boulevard Tirou, 255 "/>
    <s v="Charleroi"/>
    <s v="B6000"/>
    <x v="10"/>
    <n v="1401"/>
    <n v="23500"/>
    <n v="10116"/>
    <d v="2003-04-11T00:00:00"/>
    <d v="2003-04-19T00:00:00"/>
    <d v="2003-04-13T00:00:00"/>
    <s v="Shipped"/>
    <n v="6"/>
    <n v="1"/>
    <x v="97"/>
    <x v="1"/>
    <n v="5.4166666666666669E-2"/>
    <s v="Min Lin Diecast"/>
    <s v="This model features, opening hood, opening doors, detailed engine, rear spoiler, opening trunk, working steering, tinted windows, baked enamel finish. Color yellow."/>
    <n v="9772"/>
    <n v="93.89"/>
    <n v="142.25"/>
    <n v="3966.1000000000004"/>
    <n v="3192.26"/>
    <n v="773.84000000000015"/>
  </r>
  <r>
    <n v="10366"/>
    <s v="S18_2870"/>
    <n v="49"/>
    <n v="105.6"/>
    <n v="2"/>
    <x v="16"/>
    <x v="16"/>
    <x v="16"/>
    <n v="7123672555"/>
    <s v="Boulevard Tirou, 255 "/>
    <s v="Charleroi"/>
    <s v="B6000"/>
    <x v="10"/>
    <n v="1401"/>
    <n v="23500"/>
    <n v="10116"/>
    <d v="2003-04-11T00:00:00"/>
    <d v="2003-04-19T00:00:00"/>
    <d v="2003-04-13T00:00:00"/>
    <s v="Shipped"/>
    <n v="6"/>
    <n v="1"/>
    <x v="98"/>
    <x v="1"/>
    <n v="5.4166666666666669E-2"/>
    <s v="Red Start Diecast"/>
    <s v="Features include opening and closing doors. Color: Red"/>
    <n v="8164"/>
    <n v="56.76"/>
    <n v="132"/>
    <n v="5174.3999999999996"/>
    <n v="2781.24"/>
    <n v="2393.16"/>
  </r>
  <r>
    <n v="10366"/>
    <s v="S18_3232"/>
    <n v="34"/>
    <n v="154.1"/>
    <n v="1"/>
    <x v="16"/>
    <x v="16"/>
    <x v="16"/>
    <n v="7123672555"/>
    <s v="Boulevard Tirou, 255 "/>
    <s v="Charleroi"/>
    <s v="B6000"/>
    <x v="10"/>
    <n v="1401"/>
    <n v="23500"/>
    <n v="10116"/>
    <d v="2003-04-11T00:00:00"/>
    <d v="2003-04-19T00:00:00"/>
    <d v="2003-04-13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239.3999999999996"/>
    <n v="2648.6000000000004"/>
    <n v="2590.7999999999993"/>
  </r>
  <r>
    <n v="10367"/>
    <s v="S18_1589"/>
    <n v="49"/>
    <n v="105.77"/>
    <n v="1"/>
    <x v="38"/>
    <x v="38"/>
    <x v="38"/>
    <n v="6265557265"/>
    <s v="78934 Hillside Dr. "/>
    <s v="Pasadena"/>
    <n v="90003"/>
    <x v="0"/>
    <n v="1166"/>
    <n v="90700"/>
    <n v="10145"/>
    <d v="2003-08-25T00:00:00"/>
    <d v="2003-09-02T00:00:00"/>
    <d v="2003-08-31T00:00:00"/>
    <s v="Shipped"/>
    <n v="7"/>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5182.7299999999996"/>
    <n v="3232.0399999999995"/>
    <n v="1950.69"/>
  </r>
  <r>
    <n v="10367"/>
    <s v="S18_1749"/>
    <n v="37"/>
    <n v="144.5"/>
    <n v="3"/>
    <x v="38"/>
    <x v="38"/>
    <x v="38"/>
    <n v="6265557265"/>
    <s v="78934 Hillside Dr. "/>
    <s v="Pasadena"/>
    <n v="90003"/>
    <x v="0"/>
    <n v="1166"/>
    <n v="90700"/>
    <n v="10145"/>
    <d v="2003-08-25T00:00:00"/>
    <d v="2003-09-02T00:00:00"/>
    <d v="2003-08-31T00:00:00"/>
    <s v="Shipped"/>
    <n v="7"/>
    <n v="5"/>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346.5"/>
    <n v="3207.9"/>
    <n v="2138.6"/>
  </r>
  <r>
    <n v="10367"/>
    <s v="S18_2248"/>
    <n v="45"/>
    <n v="50.25"/>
    <n v="4"/>
    <x v="38"/>
    <x v="38"/>
    <x v="38"/>
    <n v="6265557265"/>
    <s v="78934 Hillside Dr. "/>
    <s v="Pasadena"/>
    <n v="90003"/>
    <x v="0"/>
    <n v="1166"/>
    <n v="90700"/>
    <n v="10145"/>
    <d v="2003-08-25T00:00:00"/>
    <d v="2003-09-02T00:00:00"/>
    <d v="2003-08-31T00:00:00"/>
    <s v="Shipped"/>
    <n v="7"/>
    <n v="5"/>
    <x v="1"/>
    <x v="0"/>
    <n v="5.4166666666666669E-2"/>
    <s v="Motor City Art Classics"/>
    <s v="Features opening hood, opening doors, opening trunk, wide white wall tires, front door arm rests, working steering system."/>
    <n v="540"/>
    <n v="33.299999999999997"/>
    <n v="60.54"/>
    <n v="2261.25"/>
    <n v="1498.4999999999998"/>
    <n v="762.75000000000023"/>
  </r>
  <r>
    <n v="10367"/>
    <s v="S18_2325"/>
    <n v="27"/>
    <n v="124.59"/>
    <n v="5"/>
    <x v="38"/>
    <x v="38"/>
    <x v="38"/>
    <n v="6265557265"/>
    <s v="78934 Hillside Dr. "/>
    <s v="Pasadena"/>
    <n v="90003"/>
    <x v="0"/>
    <n v="1166"/>
    <n v="90700"/>
    <n v="10145"/>
    <d v="2003-08-25T00:00:00"/>
    <d v="2003-09-02T00:00:00"/>
    <d v="2003-08-31T00:00:00"/>
    <s v="Shipped"/>
    <n v="7"/>
    <n v="5"/>
    <x v="4"/>
    <x v="0"/>
    <n v="5.4166666666666669E-2"/>
    <s v="Autoart Studio Design"/>
    <s v="This model features grille-mounted chrome horn, lift-up louvered hood, fold-down rumble seat, working steering system, chrome-covered spare, opening doors, detailed and wired engine"/>
    <n v="9354"/>
    <n v="58.48"/>
    <n v="127.13"/>
    <n v="3363.9300000000003"/>
    <n v="1578.9599999999998"/>
    <n v="1784.9700000000005"/>
  </r>
  <r>
    <n v="10367"/>
    <s v="S18_2795"/>
    <n v="32"/>
    <n v="140.06"/>
    <n v="7"/>
    <x v="38"/>
    <x v="38"/>
    <x v="38"/>
    <n v="6265557265"/>
    <s v="78934 Hillside Dr. "/>
    <s v="Pasadena"/>
    <n v="90003"/>
    <x v="0"/>
    <n v="1166"/>
    <n v="90700"/>
    <n v="10145"/>
    <d v="2003-08-25T00:00:00"/>
    <d v="2003-09-02T00:00:00"/>
    <d v="2003-08-31T00:00:00"/>
    <s v="Shipped"/>
    <n v="7"/>
    <n v="5"/>
    <x v="5"/>
    <x v="0"/>
    <n v="5.4166666666666669E-2"/>
    <s v="Gearbox Collectibles"/>
    <s v="This 1:18 replica features grille-mounted chrome horn, lift-up louvered hood, fold-down rumble seat, working steering system, chrome-covered spare, opening doors, detailed and wired engine. Color black."/>
    <n v="548"/>
    <n v="72.56"/>
    <n v="168.75"/>
    <n v="4481.92"/>
    <n v="2321.92"/>
    <n v="2160"/>
  </r>
  <r>
    <n v="10367"/>
    <s v="S18_3685"/>
    <n v="46"/>
    <n v="131.38999999999999"/>
    <n v="6"/>
    <x v="38"/>
    <x v="38"/>
    <x v="38"/>
    <n v="6265557265"/>
    <s v="78934 Hillside Dr. "/>
    <s v="Pasadena"/>
    <n v="90003"/>
    <x v="0"/>
    <n v="1166"/>
    <n v="90700"/>
    <n v="10145"/>
    <d v="2003-08-25T00:00:00"/>
    <d v="2003-09-02T00:00:00"/>
    <d v="2003-08-31T00:00:00"/>
    <s v="Shipped"/>
    <n v="7"/>
    <n v="5"/>
    <x v="99"/>
    <x v="1"/>
    <n v="5.4166666666666669E-2"/>
    <s v="Gearbox Collectibles"/>
    <s v="This model features working front and rear suspension on accurately replicated and actuating shock absorbers as well as opening engine cover, rear stabilizer flap,  and 4 opening doors."/>
    <n v="8990"/>
    <n v="62.16"/>
    <n v="141.28"/>
    <n v="6043.94"/>
    <n v="2859.3599999999997"/>
    <n v="3184.58"/>
  </r>
  <r>
    <n v="10367"/>
    <s v="S18_4409"/>
    <n v="43"/>
    <n v="77.31"/>
    <n v="8"/>
    <x v="38"/>
    <x v="38"/>
    <x v="38"/>
    <n v="6265557265"/>
    <s v="78934 Hillside Dr. "/>
    <s v="Pasadena"/>
    <n v="90003"/>
    <x v="0"/>
    <n v="1166"/>
    <n v="90700"/>
    <n v="10145"/>
    <d v="2003-08-25T00:00:00"/>
    <d v="2003-09-02T00:00:00"/>
    <d v="2003-08-31T00:00:00"/>
    <s v="Shipped"/>
    <n v="7"/>
    <n v="5"/>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3324.33"/>
    <n v="1860.1799999999998"/>
    <n v="1464.15"/>
  </r>
  <r>
    <n v="10367"/>
    <s v="S18_4933"/>
    <n v="44"/>
    <n v="66.989999999999995"/>
    <n v="9"/>
    <x v="38"/>
    <x v="38"/>
    <x v="38"/>
    <n v="6265557265"/>
    <s v="78934 Hillside Dr. "/>
    <s v="Pasadena"/>
    <n v="90003"/>
    <x v="0"/>
    <n v="1166"/>
    <n v="90700"/>
    <n v="10145"/>
    <d v="2003-08-25T00:00:00"/>
    <d v="2003-09-02T00:00:00"/>
    <d v="2003-08-31T00:00:00"/>
    <s v="Shipped"/>
    <n v="7"/>
    <n v="5"/>
    <x v="102"/>
    <x v="1"/>
    <n v="5.4166666666666669E-2"/>
    <s v="Studio M Art Models"/>
    <s v="This 1:18 scale precision die-cast replica, with its optional porthole hardtop and factory baked-enamel Thunderbird Bronze finish, is a 100% accurate rendition of this American classic."/>
    <n v="3209"/>
    <n v="34.21"/>
    <n v="71.27"/>
    <n v="2947.56"/>
    <n v="1505.24"/>
    <n v="1442.32"/>
  </r>
  <r>
    <n v="10367"/>
    <s v="S24_1046"/>
    <n v="21"/>
    <n v="72.760000000000005"/>
    <n v="10"/>
    <x v="38"/>
    <x v="38"/>
    <x v="38"/>
    <n v="6265557265"/>
    <s v="78934 Hillside Dr. "/>
    <s v="Pasadena"/>
    <n v="90003"/>
    <x v="0"/>
    <n v="1166"/>
    <n v="90700"/>
    <n v="10145"/>
    <d v="2003-08-25T00:00:00"/>
    <d v="2003-09-02T00:00:00"/>
    <d v="2003-08-31T00:00:00"/>
    <s v="Shipped"/>
    <n v="7"/>
    <n v="5"/>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527.96"/>
    <n v="1034.04"/>
    <n v="493.92000000000007"/>
  </r>
  <r>
    <n v="10367"/>
    <s v="S24_1628"/>
    <n v="38"/>
    <n v="50.31"/>
    <n v="11"/>
    <x v="38"/>
    <x v="38"/>
    <x v="38"/>
    <n v="6265557265"/>
    <s v="78934 Hillside Dr. "/>
    <s v="Pasadena"/>
    <n v="90003"/>
    <x v="0"/>
    <n v="1166"/>
    <n v="90700"/>
    <n v="10145"/>
    <d v="2003-08-25T00:00:00"/>
    <d v="2003-09-02T00:00:00"/>
    <d v="2003-08-31T00:00:00"/>
    <s v="Shipped"/>
    <n v="7"/>
    <n v="5"/>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911.7800000000002"/>
    <n v="1108.8399999999999"/>
    <n v="802.94000000000028"/>
  </r>
  <r>
    <n v="10367"/>
    <s v="S24_1937"/>
    <n v="23"/>
    <n v="29.54"/>
    <n v="13"/>
    <x v="38"/>
    <x v="38"/>
    <x v="38"/>
    <n v="6265557265"/>
    <s v="78934 Hillside Dr. "/>
    <s v="Pasadena"/>
    <n v="90003"/>
    <x v="0"/>
    <n v="1166"/>
    <n v="90700"/>
    <n v="10145"/>
    <d v="2003-08-25T00:00:00"/>
    <d v="2003-09-02T00:00:00"/>
    <d v="2003-08-31T00:00:00"/>
    <s v="Shipped"/>
    <n v="7"/>
    <n v="5"/>
    <x v="6"/>
    <x v="0"/>
    <n v="5.8333333333333327E-2"/>
    <s v="Motor City Art Classics"/>
    <s v="This 1:24 scale die-cast replica of the 1939 Chevrolet Deluxe Coupe has the same classy look as the original. Features opening trunk, hood and doors and a showroom quality baked enamel finish."/>
    <n v="7332"/>
    <n v="22.57"/>
    <n v="33.19"/>
    <n v="679.42"/>
    <n v="519.11"/>
    <n v="160.30999999999995"/>
  </r>
  <r>
    <n v="10367"/>
    <s v="S24_2022"/>
    <n v="28"/>
    <n v="43.01"/>
    <n v="12"/>
    <x v="38"/>
    <x v="38"/>
    <x v="38"/>
    <n v="6265557265"/>
    <s v="78934 Hillside Dr. "/>
    <s v="Pasadena"/>
    <n v="90003"/>
    <x v="0"/>
    <n v="1166"/>
    <n v="90700"/>
    <n v="10145"/>
    <d v="2003-08-25T00:00:00"/>
    <d v="2003-09-02T00:00:00"/>
    <d v="2003-08-31T00:00:00"/>
    <s v="Shipped"/>
    <n v="7"/>
    <n v="5"/>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204.28"/>
    <n v="577.07999999999993"/>
    <n v="627.20000000000005"/>
  </r>
  <r>
    <n v="10367"/>
    <s v="S24_2972"/>
    <n v="36"/>
    <n v="36.25"/>
    <n v="2"/>
    <x v="38"/>
    <x v="38"/>
    <x v="38"/>
    <n v="6265557265"/>
    <s v="78934 Hillside Dr. "/>
    <s v="Pasadena"/>
    <n v="90003"/>
    <x v="0"/>
    <n v="1166"/>
    <n v="90700"/>
    <n v="10145"/>
    <d v="2003-08-25T00:00:00"/>
    <d v="2003-09-02T00:00:00"/>
    <d v="2003-08-31T00:00:00"/>
    <s v="Shipped"/>
    <n v="7"/>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05"/>
    <n v="584.64"/>
    <n v="720.36"/>
  </r>
  <r>
    <n v="10368"/>
    <s v="S24_2766"/>
    <n v="40"/>
    <n v="73.599999999999994"/>
    <n v="2"/>
    <x v="13"/>
    <x v="13"/>
    <x v="13"/>
    <n v="4155551450"/>
    <s v="5677 Strong St. "/>
    <s v="San Rafael"/>
    <n v="97562"/>
    <x v="0"/>
    <n v="1165"/>
    <n v="210500"/>
    <n v="10113"/>
    <d v="2003-03-26T00:00:00"/>
    <d v="2003-04-02T00:00:00"/>
    <d v="2003-03-27T00:00:00"/>
    <s v="Shipped"/>
    <n v="6"/>
    <n v="2"/>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44"/>
    <n v="1890"/>
    <n v="1054"/>
  </r>
  <r>
    <n v="10368"/>
    <s v="S24_2887"/>
    <n v="31"/>
    <n v="115.09"/>
    <n v="5"/>
    <x v="13"/>
    <x v="13"/>
    <x v="13"/>
    <n v="4155551450"/>
    <s v="5677 Strong St. "/>
    <s v="San Rafael"/>
    <n v="97562"/>
    <x v="0"/>
    <n v="1165"/>
    <n v="210500"/>
    <n v="10113"/>
    <d v="2003-03-26T00:00:00"/>
    <d v="2003-04-02T00:00:00"/>
    <d v="2003-03-27T00:00:00"/>
    <s v="Shipped"/>
    <n v="6"/>
    <n v="2"/>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3567.79"/>
    <n v="2257.4199999999996"/>
    <n v="1310.3700000000003"/>
  </r>
  <r>
    <n v="10368"/>
    <s v="S24_3191"/>
    <n v="46"/>
    <n v="83.04"/>
    <n v="1"/>
    <x v="13"/>
    <x v="13"/>
    <x v="13"/>
    <n v="4155551450"/>
    <s v="5677 Strong St. "/>
    <s v="San Rafael"/>
    <n v="97562"/>
    <x v="0"/>
    <n v="1165"/>
    <n v="210500"/>
    <n v="10113"/>
    <d v="2003-03-26T00:00:00"/>
    <d v="2003-04-02T00:00:00"/>
    <d v="2003-03-27T00:00:00"/>
    <s v="Shipped"/>
    <n v="6"/>
    <n v="2"/>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819.84"/>
    <n v="2323.46"/>
    <n v="1496.38"/>
  </r>
  <r>
    <n v="10368"/>
    <s v="S24_3432"/>
    <n v="20"/>
    <n v="93.16"/>
    <n v="4"/>
    <x v="13"/>
    <x v="13"/>
    <x v="13"/>
    <n v="4155551450"/>
    <s v="5677 Strong St. "/>
    <s v="San Rafael"/>
    <n v="97562"/>
    <x v="0"/>
    <n v="1165"/>
    <n v="210500"/>
    <n v="10113"/>
    <d v="2003-03-26T00:00:00"/>
    <d v="2003-04-02T00:00:00"/>
    <d v="2003-03-27T00:00:00"/>
    <s v="Shipped"/>
    <n v="6"/>
    <n v="2"/>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1863.1999999999998"/>
    <n v="1242.2"/>
    <n v="620.99999999999977"/>
  </r>
  <r>
    <n v="10368"/>
    <s v="S24_3969"/>
    <n v="46"/>
    <n v="36.520000000000003"/>
    <n v="3"/>
    <x v="13"/>
    <x v="13"/>
    <x v="13"/>
    <n v="4155551450"/>
    <s v="5677 Strong St. "/>
    <s v="San Rafael"/>
    <n v="97562"/>
    <x v="0"/>
    <n v="1165"/>
    <n v="210500"/>
    <n v="10113"/>
    <d v="2003-03-26T00:00:00"/>
    <d v="2003-04-02T00:00:00"/>
    <d v="2003-03-27T00:00:00"/>
    <s v="Shipped"/>
    <n v="6"/>
    <n v="2"/>
    <x v="3"/>
    <x v="0"/>
    <n v="5.8333333333333327E-2"/>
    <s v="Red Start Diecast"/>
    <s v="This model features grille-mounted chrome horn, lift-up louvered hood, fold-down rumble seat, working steering system and rubber wheels. Color black."/>
    <n v="2081"/>
    <n v="21.75"/>
    <n v="41.03"/>
    <n v="1679.92"/>
    <n v="1000.5"/>
    <n v="679.42000000000007"/>
  </r>
  <r>
    <n v="10369"/>
    <s v="S10_1949"/>
    <n v="41"/>
    <n v="195.01"/>
    <n v="2"/>
    <x v="39"/>
    <x v="39"/>
    <x v="39"/>
    <n v="6175558555"/>
    <s v="7825 Douglas Av. "/>
    <s v="Brickhaven"/>
    <n v="58339"/>
    <x v="0"/>
    <n v="1188"/>
    <n v="70700"/>
    <n v="10147"/>
    <d v="2003-09-05T00:00:00"/>
    <d v="2003-09-12T00:00:00"/>
    <d v="2003-09-09T00:00:00"/>
    <s v="Shipped"/>
    <n v="6"/>
    <n v="3"/>
    <x v="10"/>
    <x v="1"/>
    <n v="4.8611111111111112E-2"/>
    <s v="Classic Metal Creations"/>
    <s v="Turnable front wheels; steering function; detailed interior; detailed engine; opening hood; opening trunk; opening doors; and detailed chassis."/>
    <n v="7305"/>
    <n v="98.58"/>
    <n v="214.3"/>
    <n v="7995.41"/>
    <n v="4041.7799999999997"/>
    <n v="3953.63"/>
  </r>
  <r>
    <n v="10369"/>
    <s v="S18_1342"/>
    <n v="44"/>
    <n v="89.38"/>
    <n v="8"/>
    <x v="39"/>
    <x v="39"/>
    <x v="39"/>
    <n v="6175558555"/>
    <s v="7825 Douglas Av. "/>
    <s v="Brickhaven"/>
    <n v="58339"/>
    <x v="0"/>
    <n v="1188"/>
    <n v="70700"/>
    <n v="10147"/>
    <d v="2003-09-05T00:00:00"/>
    <d v="2003-09-12T00:00:00"/>
    <d v="2003-09-09T00:00:00"/>
    <s v="Shipped"/>
    <n v="6"/>
    <n v="3"/>
    <x v="8"/>
    <x v="0"/>
    <n v="5.4166666666666669E-2"/>
    <s v="Motor City Art Classics"/>
    <s v="Features opening engine cover, doors, trunk, and fuel filler cap. Color black"/>
    <n v="8693"/>
    <n v="60.62"/>
    <n v="102.74"/>
    <n v="3932.72"/>
    <n v="2667.2799999999997"/>
    <n v="1265.44"/>
  </r>
  <r>
    <n v="10369"/>
    <s v="S18_1367"/>
    <n v="32"/>
    <n v="46.36"/>
    <n v="7"/>
    <x v="39"/>
    <x v="39"/>
    <x v="39"/>
    <n v="6175558555"/>
    <s v="7825 Douglas Av. "/>
    <s v="Brickhaven"/>
    <n v="58339"/>
    <x v="0"/>
    <n v="1188"/>
    <n v="70700"/>
    <n v="10147"/>
    <d v="2003-09-05T00:00:00"/>
    <d v="2003-09-12T00:00:00"/>
    <d v="2003-09-09T00:00:00"/>
    <s v="Shipped"/>
    <n v="6"/>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483.52"/>
    <n v="776.32"/>
    <n v="707.19999999999993"/>
  </r>
  <r>
    <n v="10369"/>
    <s v="S18_2949"/>
    <n v="42"/>
    <n v="100.3"/>
    <n v="1"/>
    <x v="39"/>
    <x v="39"/>
    <x v="39"/>
    <n v="6175558555"/>
    <s v="7825 Douglas Av. "/>
    <s v="Brickhaven"/>
    <n v="58339"/>
    <x v="0"/>
    <n v="1188"/>
    <n v="70700"/>
    <n v="10147"/>
    <d v="2003-09-05T00:00:00"/>
    <d v="2003-09-12T00:00:00"/>
    <d v="2003-09-09T00:00:00"/>
    <s v="Shipped"/>
    <n v="6"/>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212.5999999999995"/>
    <n v="2552.7600000000002"/>
    <n v="1659.8399999999992"/>
  </r>
  <r>
    <n v="10369"/>
    <s v="S18_2957"/>
    <n v="28"/>
    <n v="51.84"/>
    <n v="6"/>
    <x v="39"/>
    <x v="39"/>
    <x v="39"/>
    <n v="6175558555"/>
    <s v="7825 Douglas Av. "/>
    <s v="Brickhaven"/>
    <n v="58339"/>
    <x v="0"/>
    <n v="1188"/>
    <n v="70700"/>
    <n v="10147"/>
    <d v="2003-09-05T00:00:00"/>
    <d v="2003-09-12T00:00:00"/>
    <d v="2003-09-09T00:00:00"/>
    <s v="Shipped"/>
    <n v="6"/>
    <n v="3"/>
    <x v="16"/>
    <x v="0"/>
    <n v="5.4166666666666669E-2"/>
    <s v="Min Lin Diecast"/>
    <s v="Chrome Trim, Chrome Grille, Opening Hood, Opening Doors, Opening Trunk, Detailed Engine, Working Steering System"/>
    <n v="5649"/>
    <n v="34.35"/>
    <n v="62.46"/>
    <n v="1451.52"/>
    <n v="961.80000000000007"/>
    <n v="489.71999999999991"/>
  </r>
  <r>
    <n v="10369"/>
    <s v="S18_3136"/>
    <n v="21"/>
    <n v="90.06"/>
    <n v="5"/>
    <x v="39"/>
    <x v="39"/>
    <x v="39"/>
    <n v="6175558555"/>
    <s v="7825 Douglas Av. "/>
    <s v="Brickhaven"/>
    <n v="58339"/>
    <x v="0"/>
    <n v="1188"/>
    <n v="70700"/>
    <n v="10147"/>
    <d v="2003-09-05T00:00:00"/>
    <d v="2003-09-12T00:00:00"/>
    <d v="2003-09-09T00:00:00"/>
    <s v="Shipped"/>
    <n v="6"/>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1891.26"/>
    <n v="1275.54"/>
    <n v="615.72"/>
  </r>
  <r>
    <n v="10369"/>
    <s v="S18_3320"/>
    <n v="45"/>
    <n v="80.36"/>
    <n v="4"/>
    <x v="39"/>
    <x v="39"/>
    <x v="39"/>
    <n v="6175558555"/>
    <s v="7825 Douglas Av. "/>
    <s v="Brickhaven"/>
    <n v="58339"/>
    <x v="0"/>
    <n v="1188"/>
    <n v="70700"/>
    <n v="10147"/>
    <d v="2003-09-05T00:00:00"/>
    <d v="2003-09-12T00:00:00"/>
    <d v="2003-09-09T00:00:00"/>
    <s v="Shipped"/>
    <n v="6"/>
    <n v="3"/>
    <x v="18"/>
    <x v="0"/>
    <n v="5.4166666666666669E-2"/>
    <s v="Exoto Designs"/>
    <s v="Features Gold Trim, Full Size Spare Tire, Chrome Trim, Chrome Grille, Opening Hood, Opening Doors, Opening Trunk, Detailed Engine, Working Steering System"/>
    <n v="7913"/>
    <n v="57.54"/>
    <n v="99.21"/>
    <n v="3616.2"/>
    <n v="2589.3000000000002"/>
    <n v="1026.8999999999996"/>
  </r>
  <r>
    <n v="10369"/>
    <s v="S24_4258"/>
    <n v="40"/>
    <n v="93.49"/>
    <n v="3"/>
    <x v="39"/>
    <x v="39"/>
    <x v="39"/>
    <n v="6175558555"/>
    <s v="7825 Douglas Av. "/>
    <s v="Brickhaven"/>
    <n v="58339"/>
    <x v="0"/>
    <n v="1188"/>
    <n v="70700"/>
    <n v="10147"/>
    <d v="2003-09-05T00:00:00"/>
    <d v="2003-09-12T00:00:00"/>
    <d v="2003-09-09T00:00:00"/>
    <s v="Shipped"/>
    <n v="6"/>
    <n v="3"/>
    <x v="22"/>
    <x v="0"/>
    <n v="5.8333333333333327E-2"/>
    <s v="Second Gear Diecast"/>
    <s v="Features opening trunk,  working steering system. Color dark green."/>
    <n v="4710"/>
    <n v="57.46"/>
    <n v="97.39"/>
    <n v="3739.6"/>
    <n v="2298.4"/>
    <n v="1441.1999999999998"/>
  </r>
  <r>
    <n v="10370"/>
    <s v="S10_4962"/>
    <n v="35"/>
    <n v="128.53"/>
    <n v="4"/>
    <x v="40"/>
    <x v="40"/>
    <x v="40"/>
    <n v="299368555"/>
    <s v="201 Miller Street Level 15"/>
    <s v="North Sydney"/>
    <n v="2060"/>
    <x v="13"/>
    <n v="1611"/>
    <n v="107800"/>
    <n v="10148"/>
    <d v="2003-09-11T00:00:00"/>
    <d v="2003-09-21T00:00:00"/>
    <d v="2003-09-15T00:00:00"/>
    <s v="Shipped"/>
    <n v="7"/>
    <n v="3"/>
    <x v="11"/>
    <x v="1"/>
    <n v="4.8611111111111112E-2"/>
    <s v="Second Gear Diecast"/>
    <s v="Features include: Turnable front wheels; steering function; detailed interior; detailed engine; opening hood; opening trunk; opening doors; and detailed chassis."/>
    <n v="6791"/>
    <n v="103.42"/>
    <n v="147.74"/>
    <n v="4498.55"/>
    <n v="3619.7000000000003"/>
    <n v="878.84999999999991"/>
  </r>
  <r>
    <n v="10370"/>
    <s v="S12_1666"/>
    <n v="49"/>
    <n v="128.47"/>
    <n v="8"/>
    <x v="40"/>
    <x v="40"/>
    <x v="40"/>
    <n v="299368555"/>
    <s v="201 Miller Street Level 15"/>
    <s v="North Sydney"/>
    <n v="2060"/>
    <x v="13"/>
    <n v="1611"/>
    <n v="107800"/>
    <n v="10148"/>
    <d v="2003-09-11T00:00:00"/>
    <d v="2003-09-21T00:00:00"/>
    <d v="2003-09-15T00:00:00"/>
    <s v="Shipped"/>
    <n v="7"/>
    <n v="3"/>
    <x v="12"/>
    <x v="2"/>
    <n v="4.9999999999999996E-2"/>
    <s v="Welly Diecast Productions"/>
    <s v="Model features 30 windows, skylights &amp; glare resistant glass, working steering system, original logos"/>
    <n v="1579"/>
    <n v="77.900000000000006"/>
    <n v="136.66999999999999"/>
    <n v="6295.03"/>
    <n v="3817.1000000000004"/>
    <n v="2477.9299999999994"/>
  </r>
  <r>
    <n v="10370"/>
    <s v="S18_1097"/>
    <n v="27"/>
    <n v="100.34"/>
    <n v="1"/>
    <x v="40"/>
    <x v="40"/>
    <x v="40"/>
    <n v="299368555"/>
    <s v="201 Miller Street Level 15"/>
    <s v="North Sydney"/>
    <n v="2060"/>
    <x v="13"/>
    <n v="1611"/>
    <n v="107800"/>
    <n v="10148"/>
    <d v="2003-09-11T00:00:00"/>
    <d v="2003-09-21T00:00:00"/>
    <d v="2003-09-15T00:00:00"/>
    <s v="Shipped"/>
    <n v="7"/>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709.1800000000003"/>
    <n v="1574.9099999999999"/>
    <n v="1134.2700000000004"/>
  </r>
  <r>
    <n v="10370"/>
    <s v="S18_2319"/>
    <n v="22"/>
    <n v="101.87"/>
    <n v="5"/>
    <x v="40"/>
    <x v="40"/>
    <x v="40"/>
    <n v="299368555"/>
    <s v="201 Miller Street Level 15"/>
    <s v="North Sydney"/>
    <n v="2060"/>
    <x v="13"/>
    <n v="1611"/>
    <n v="107800"/>
    <n v="10148"/>
    <d v="2003-09-11T00:00:00"/>
    <d v="2003-09-21T00:00:00"/>
    <d v="2003-09-15T00:00:00"/>
    <s v="Shipped"/>
    <n v="7"/>
    <n v="3"/>
    <x v="29"/>
    <x v="2"/>
    <n v="5.4166666666666669E-2"/>
    <s v="Unimax Art Galleries"/>
    <s v="Exact replica. 100+ parts. working steering system, original logos"/>
    <n v="8258"/>
    <n v="74.86"/>
    <n v="122.73"/>
    <n v="2241.1400000000003"/>
    <n v="1646.92"/>
    <n v="594.22000000000025"/>
  </r>
  <r>
    <n v="10370"/>
    <s v="S18_2432"/>
    <n v="22"/>
    <n v="60.16"/>
    <n v="7"/>
    <x v="40"/>
    <x v="40"/>
    <x v="40"/>
    <n v="299368555"/>
    <s v="201 Miller Street Level 15"/>
    <s v="North Sydney"/>
    <n v="2060"/>
    <x v="13"/>
    <n v="1611"/>
    <n v="107800"/>
    <n v="10148"/>
    <d v="2003-09-11T00:00:00"/>
    <d v="2003-09-21T00:00:00"/>
    <d v="2003-09-15T00:00:00"/>
    <s v="Shipped"/>
    <n v="7"/>
    <n v="3"/>
    <x v="14"/>
    <x v="2"/>
    <n v="5.4166666666666669E-2"/>
    <s v="Carousel DieCast Legends"/>
    <s v="Gleaming red handsome appearance. Everything is here the fire hoses, ladder, axes, bells, lanterns, ready to fight any inferno."/>
    <n v="2018"/>
    <n v="24.92"/>
    <n v="60.77"/>
    <n v="1323.52"/>
    <n v="548.24"/>
    <n v="775.28"/>
  </r>
  <r>
    <n v="10370"/>
    <s v="S18_3232"/>
    <n v="27"/>
    <n v="167.65"/>
    <n v="9"/>
    <x v="40"/>
    <x v="40"/>
    <x v="40"/>
    <n v="299368555"/>
    <s v="201 Miller Street Level 15"/>
    <s v="North Sydney"/>
    <n v="2060"/>
    <x v="13"/>
    <n v="1611"/>
    <n v="107800"/>
    <n v="10148"/>
    <d v="2003-09-11T00:00:00"/>
    <d v="2003-09-21T00:00:00"/>
    <d v="2003-09-15T00:00:00"/>
    <s v="Shipped"/>
    <n v="7"/>
    <n v="3"/>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4526.55"/>
    <n v="2103.3000000000002"/>
    <n v="2423.25"/>
  </r>
  <r>
    <n v="10370"/>
    <s v="S18_4600"/>
    <n v="29"/>
    <n v="105.34"/>
    <n v="6"/>
    <x v="40"/>
    <x v="40"/>
    <x v="40"/>
    <n v="299368555"/>
    <s v="201 Miller Street Level 15"/>
    <s v="North Sydney"/>
    <n v="2060"/>
    <x v="13"/>
    <n v="1611"/>
    <n v="107800"/>
    <n v="10148"/>
    <d v="2003-09-11T00:00:00"/>
    <d v="2003-09-21T00:00:00"/>
    <d v="2003-09-15T00:00:00"/>
    <s v="Shipped"/>
    <n v="7"/>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054.86"/>
    <n v="2458.04"/>
    <n v="596.82000000000016"/>
  </r>
  <r>
    <n v="10370"/>
    <s v="S18_4668"/>
    <n v="20"/>
    <n v="41.76"/>
    <n v="2"/>
    <x v="40"/>
    <x v="40"/>
    <x v="40"/>
    <n v="299368555"/>
    <s v="201 Miller Street Level 15"/>
    <s v="North Sydney"/>
    <n v="2060"/>
    <x v="13"/>
    <n v="1611"/>
    <n v="107800"/>
    <n v="10148"/>
    <d v="2003-09-11T00:00:00"/>
    <d v="2003-09-21T00:00:00"/>
    <d v="2003-09-15T00:00:00"/>
    <s v="Shipped"/>
    <n v="7"/>
    <n v="3"/>
    <x v="20"/>
    <x v="0"/>
    <n v="5.4166666666666669E-2"/>
    <s v="Studio M Art Models"/>
    <s v="Features completely detailed interior including Velvet flocked drapes,deluxe wood grain floor, and a wood grain casket with seperate chrome handles"/>
    <n v="6645"/>
    <n v="23.14"/>
    <n v="50.31"/>
    <n v="835.19999999999993"/>
    <n v="462.8"/>
    <n v="372.39999999999992"/>
  </r>
  <r>
    <n v="10370"/>
    <s v="S32_3522"/>
    <n v="25"/>
    <n v="63.99"/>
    <n v="3"/>
    <x v="40"/>
    <x v="40"/>
    <x v="40"/>
    <n v="299368555"/>
    <s v="201 Miller Street Level 15"/>
    <s v="North Sydney"/>
    <n v="2060"/>
    <x v="13"/>
    <n v="1611"/>
    <n v="107800"/>
    <n v="10148"/>
    <d v="2003-09-11T00:00:00"/>
    <d v="2003-09-21T00:00:00"/>
    <d v="2003-09-15T00:00:00"/>
    <s v="Shipped"/>
    <n v="7"/>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599.75"/>
    <n v="840.25"/>
    <n v="759.5"/>
  </r>
  <r>
    <n v="10371"/>
    <s v="S12_1108"/>
    <n v="32"/>
    <n v="178.71"/>
    <n v="6"/>
    <x v="13"/>
    <x v="13"/>
    <x v="13"/>
    <n v="4155551450"/>
    <s v="5677 Strong St. "/>
    <s v="San Rafael"/>
    <n v="97562"/>
    <x v="0"/>
    <n v="1165"/>
    <n v="210500"/>
    <n v="10113"/>
    <d v="2003-03-26T00:00:00"/>
    <d v="2003-04-02T00:00:00"/>
    <d v="2003-03-27T00:00:00"/>
    <s v="Shipped"/>
    <n v="6"/>
    <n v="2"/>
    <x v="40"/>
    <x v="1"/>
    <n v="4.9999999999999996E-2"/>
    <s v="Second Gear Diecast"/>
    <s v="Turnable front wheels; steering function; detailed interior; detailed engine; opening hood; opening trunk; opening doors; and detailed chassis."/>
    <n v="3619"/>
    <n v="95.59"/>
    <n v="207.8"/>
    <n v="5718.72"/>
    <n v="3058.88"/>
    <n v="2659.84"/>
  </r>
  <r>
    <n v="10371"/>
    <s v="S12_4473"/>
    <n v="49"/>
    <n v="104.28"/>
    <n v="4"/>
    <x v="13"/>
    <x v="13"/>
    <x v="13"/>
    <n v="4155551450"/>
    <s v="5677 Strong St. "/>
    <s v="San Rafael"/>
    <n v="97562"/>
    <x v="0"/>
    <n v="1165"/>
    <n v="210500"/>
    <n v="10113"/>
    <d v="2003-03-26T00:00:00"/>
    <d v="2003-04-02T00:00:00"/>
    <d v="2003-03-27T00:00:00"/>
    <s v="Shipped"/>
    <n v="6"/>
    <n v="2"/>
    <x v="27"/>
    <x v="2"/>
    <n v="4.9999999999999996E-2"/>
    <s v="Exoto Designs"/>
    <s v="1:12 scale die-cast about 20&quot; long Hood opens, Rubber wheels"/>
    <n v="6125"/>
    <n v="55.7"/>
    <n v="118.5"/>
    <n v="5109.72"/>
    <n v="2729.3"/>
    <n v="2380.42"/>
  </r>
  <r>
    <n v="10371"/>
    <s v="S18_2238"/>
    <n v="25"/>
    <n v="160.46"/>
    <n v="7"/>
    <x v="13"/>
    <x v="13"/>
    <x v="13"/>
    <n v="4155551450"/>
    <s v="5677 Strong St. "/>
    <s v="San Rafael"/>
    <n v="97562"/>
    <x v="0"/>
    <n v="1165"/>
    <n v="210500"/>
    <n v="10113"/>
    <d v="2003-03-26T00:00:00"/>
    <d v="2003-04-02T00:00:00"/>
    <d v="2003-03-27T00:00:00"/>
    <s v="Shipped"/>
    <n v="6"/>
    <n v="2"/>
    <x v="28"/>
    <x v="1"/>
    <n v="5.4166666666666669E-2"/>
    <s v="Gearbox Collectibles"/>
    <s v="Turnable front wheels; steering function; detailed interior; detailed engine; opening hood; opening trunk; opening doors; and detailed chassis."/>
    <n v="4724"/>
    <n v="101.51"/>
    <n v="163.72999999999999"/>
    <n v="4011.5"/>
    <n v="2537.75"/>
    <n v="1473.75"/>
  </r>
  <r>
    <n v="10371"/>
    <s v="S24_1444"/>
    <n v="25"/>
    <n v="53.75"/>
    <n v="12"/>
    <x v="13"/>
    <x v="13"/>
    <x v="13"/>
    <n v="4155551450"/>
    <s v="5677 Strong St. "/>
    <s v="San Rafael"/>
    <n v="97562"/>
    <x v="0"/>
    <n v="1165"/>
    <n v="210500"/>
    <n v="10113"/>
    <d v="2003-03-26T00:00:00"/>
    <d v="2003-04-02T00:00:00"/>
    <d v="2003-03-27T00:00:00"/>
    <s v="Shipped"/>
    <n v="6"/>
    <n v="2"/>
    <x v="32"/>
    <x v="1"/>
    <n v="5.8333333333333327E-2"/>
    <s v="Highway 66 Mini Classics"/>
    <s v="1:24 scale die-cast about 18&quot; long doors open, hood opens and rubber wheels"/>
    <n v="4074"/>
    <n v="32.369999999999997"/>
    <n v="57.8"/>
    <n v="1343.75"/>
    <n v="809.24999999999989"/>
    <n v="534.50000000000011"/>
  </r>
  <r>
    <n v="10371"/>
    <s v="S24_2300"/>
    <n v="20"/>
    <n v="126.51"/>
    <n v="5"/>
    <x v="13"/>
    <x v="13"/>
    <x v="13"/>
    <n v="4155551450"/>
    <s v="5677 Strong St. "/>
    <s v="San Rafael"/>
    <n v="97562"/>
    <x v="0"/>
    <n v="1165"/>
    <n v="210500"/>
    <n v="10113"/>
    <d v="2003-03-26T00:00:00"/>
    <d v="2003-04-02T00:00:00"/>
    <d v="2003-03-27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530.2000000000003"/>
    <n v="1226.8000000000002"/>
    <n v="1303.4000000000001"/>
  </r>
  <r>
    <n v="10371"/>
    <s v="S24_2840"/>
    <n v="45"/>
    <n v="35.01"/>
    <n v="8"/>
    <x v="13"/>
    <x v="13"/>
    <x v="13"/>
    <n v="4155551450"/>
    <s v="5677 Strong St. "/>
    <s v="San Rafael"/>
    <n v="97562"/>
    <x v="0"/>
    <n v="1165"/>
    <n v="210500"/>
    <n v="10113"/>
    <d v="2003-03-26T00:00:00"/>
    <d v="2003-04-02T00:00:00"/>
    <d v="2003-03-27T00:00:00"/>
    <s v="Shipped"/>
    <n v="6"/>
    <n v="2"/>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575.4499999999998"/>
    <n v="715.95"/>
    <n v="859.49999999999977"/>
  </r>
  <r>
    <n v="10371"/>
    <s v="S24_4048"/>
    <n v="28"/>
    <n v="95.81"/>
    <n v="9"/>
    <x v="13"/>
    <x v="13"/>
    <x v="13"/>
    <n v="4155551450"/>
    <s v="5677 Strong St. "/>
    <s v="San Rafael"/>
    <n v="97562"/>
    <x v="0"/>
    <n v="1165"/>
    <n v="210500"/>
    <n v="10113"/>
    <d v="2003-03-26T00:00:00"/>
    <d v="2003-04-02T00:00:00"/>
    <d v="2003-03-27T00:00:00"/>
    <s v="Shipped"/>
    <n v="6"/>
    <n v="2"/>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682.6800000000003"/>
    <n v="1953.8400000000001"/>
    <n v="728.84000000000015"/>
  </r>
  <r>
    <n v="10371"/>
    <s v="S32_1268"/>
    <n v="26"/>
    <n v="82.83"/>
    <n v="1"/>
    <x v="13"/>
    <x v="13"/>
    <x v="13"/>
    <n v="4155551450"/>
    <s v="5677 Strong St. "/>
    <s v="San Rafael"/>
    <n v="97562"/>
    <x v="0"/>
    <n v="1165"/>
    <n v="210500"/>
    <n v="10113"/>
    <d v="2003-03-26T00:00:00"/>
    <d v="2003-04-02T00:00:00"/>
    <d v="2003-03-27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2153.58"/>
    <n v="1402.18"/>
    <n v="751.39999999999986"/>
  </r>
  <r>
    <n v="10371"/>
    <s v="S32_2509"/>
    <n v="20"/>
    <n v="44.37"/>
    <n v="2"/>
    <x v="13"/>
    <x v="13"/>
    <x v="13"/>
    <n v="4155551450"/>
    <s v="5677 Strong St. "/>
    <s v="San Rafael"/>
    <n v="97562"/>
    <x v="0"/>
    <n v="1165"/>
    <n v="210500"/>
    <n v="10113"/>
    <d v="2003-03-26T00:00:00"/>
    <d v="2003-04-02T00:00:00"/>
    <d v="2003-03-27T00:00:00"/>
    <s v="Shipped"/>
    <n v="6"/>
    <n v="2"/>
    <x v="35"/>
    <x v="2"/>
    <n v="6.3888888888888884E-2"/>
    <s v="Classic Metal Creations"/>
    <s v="Model features bi-level seating, 50 windows, skylights &amp; glare resistant glass, working steering system, original logos"/>
    <n v="2874"/>
    <n v="25.98"/>
    <n v="54.11"/>
    <n v="887.4"/>
    <n v="519.6"/>
    <n v="367.79999999999995"/>
  </r>
  <r>
    <n v="10371"/>
    <s v="S32_3207"/>
    <n v="30"/>
    <n v="53.44"/>
    <n v="11"/>
    <x v="13"/>
    <x v="13"/>
    <x v="13"/>
    <n v="4155551450"/>
    <s v="5677 Strong St. "/>
    <s v="San Rafael"/>
    <n v="97562"/>
    <x v="0"/>
    <n v="1165"/>
    <n v="210500"/>
    <n v="10113"/>
    <d v="2003-03-26T00:00:00"/>
    <d v="2003-04-02T00:00:00"/>
    <d v="2003-03-27T00:00:00"/>
    <s v="Shipped"/>
    <n v="6"/>
    <n v="2"/>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03.1999999999998"/>
    <n v="801.59999999999991"/>
    <n v="801.59999999999991"/>
  </r>
  <r>
    <n v="10371"/>
    <s v="S50_1392"/>
    <n v="48"/>
    <n v="97.23"/>
    <n v="10"/>
    <x v="13"/>
    <x v="13"/>
    <x v="13"/>
    <n v="4155551450"/>
    <s v="5677 Strong St. "/>
    <s v="San Rafael"/>
    <n v="97562"/>
    <x v="0"/>
    <n v="1165"/>
    <n v="210500"/>
    <n v="10113"/>
    <d v="2003-03-26T00:00:00"/>
    <d v="2003-04-02T00:00:00"/>
    <d v="2003-03-27T00:00:00"/>
    <s v="Shipped"/>
    <n v="6"/>
    <n v="2"/>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667.04"/>
    <n v="3277.92"/>
    <n v="1389.12"/>
  </r>
  <r>
    <n v="10371"/>
    <s v="S700_2824"/>
    <n v="34"/>
    <n v="83.95"/>
    <n v="3"/>
    <x v="13"/>
    <x v="13"/>
    <x v="13"/>
    <n v="4155551450"/>
    <s v="5677 Strong St. "/>
    <s v="San Rafael"/>
    <n v="97562"/>
    <x v="0"/>
    <n v="1165"/>
    <n v="210500"/>
    <n v="10113"/>
    <d v="2003-03-26T00:00:00"/>
    <d v="2003-04-02T00:00:00"/>
    <d v="2003-03-27T00:00:00"/>
    <s v="Shipped"/>
    <n v="6"/>
    <n v="2"/>
    <x v="25"/>
    <x v="1"/>
    <n v="5.4166666666666669E-2"/>
    <s v="Carousel DieCast Legends"/>
    <s v="Features include opening and closing doors. Color: White. _x000a_Measures approximately 9 1/2&quot; Long."/>
    <n v="6934"/>
    <n v="46.53"/>
    <n v="101.15"/>
    <n v="2854.3"/>
    <n v="1582.02"/>
    <n v="1272.2800000000002"/>
  </r>
  <r>
    <n v="10372"/>
    <s v="S12_3148"/>
    <n v="40"/>
    <n v="146.55000000000001"/>
    <n v="4"/>
    <x v="89"/>
    <x v="89"/>
    <x v="89"/>
    <n v="81335840555"/>
    <s v="2-2-8 Roppongi "/>
    <s v="Minato-ku"/>
    <n v="1060032"/>
    <x v="19"/>
    <n v="1621"/>
    <n v="94400"/>
    <n v="10258"/>
    <d v="2004-06-15T00:00:00"/>
    <d v="2004-06-25T00:00:00"/>
    <d v="2004-06-23T00:00:00"/>
    <s v="Shipped"/>
    <n v="9"/>
    <n v="7"/>
    <x v="26"/>
    <x v="1"/>
    <n v="5.4166666666666669E-2"/>
    <s v="Welly Diecast Productions"/>
    <s v="1:18 scale die-cast about 10&quot; long doors open, hood opens, trunk opens and wheels roll"/>
    <n v="6906"/>
    <n v="89.14"/>
    <n v="151.08000000000001"/>
    <n v="5862"/>
    <n v="3565.6"/>
    <n v="2296.4"/>
  </r>
  <r>
    <n v="10372"/>
    <s v="S12_3891"/>
    <n v="34"/>
    <n v="140.15"/>
    <n v="1"/>
    <x v="89"/>
    <x v="89"/>
    <x v="89"/>
    <n v="81335840555"/>
    <s v="2-2-8 Roppongi "/>
    <s v="Minato-ku"/>
    <n v="1060032"/>
    <x v="19"/>
    <n v="1621"/>
    <n v="94400"/>
    <n v="10258"/>
    <d v="2004-06-15T00:00:00"/>
    <d v="2004-06-25T00:00:00"/>
    <d v="2004-06-23T00:00:00"/>
    <s v="Shipped"/>
    <n v="9"/>
    <n v="7"/>
    <x v="41"/>
    <x v="1"/>
    <n v="4.9999999999999996E-2"/>
    <s v="Second Gear Diecast"/>
    <s v="Turnable front wheels; steering function; detailed interior; detailed engine; opening hood; opening trunk; opening doors; and detailed chassis."/>
    <n v="1049"/>
    <n v="83.05"/>
    <n v="173.02"/>
    <n v="4765.1000000000004"/>
    <n v="2823.7"/>
    <n v="1941.4000000000005"/>
  </r>
  <r>
    <n v="10372"/>
    <s v="S18_3140"/>
    <n v="28"/>
    <n v="131.13"/>
    <n v="3"/>
    <x v="89"/>
    <x v="89"/>
    <x v="89"/>
    <n v="81335840555"/>
    <s v="2-2-8 Roppongi "/>
    <s v="Minato-ku"/>
    <n v="1060032"/>
    <x v="19"/>
    <n v="1621"/>
    <n v="94400"/>
    <n v="10258"/>
    <d v="2004-06-15T00:00:00"/>
    <d v="2004-06-25T00:00:00"/>
    <d v="2004-06-23T00:00:00"/>
    <s v="Shipped"/>
    <n v="9"/>
    <n v="7"/>
    <x v="42"/>
    <x v="0"/>
    <n v="5.4166666666666669E-2"/>
    <s v="Unimax Art Galleries"/>
    <s v="Features opening trunk,  working steering system"/>
    <n v="3913"/>
    <n v="68.3"/>
    <n v="136.59"/>
    <n v="3671.64"/>
    <n v="1912.3999999999999"/>
    <n v="1759.24"/>
  </r>
  <r>
    <n v="10372"/>
    <s v="S18_3259"/>
    <n v="25"/>
    <n v="91.76"/>
    <n v="5"/>
    <x v="89"/>
    <x v="89"/>
    <x v="89"/>
    <n v="81335840555"/>
    <s v="2-2-8 Roppongi "/>
    <s v="Minato-ku"/>
    <n v="1060032"/>
    <x v="19"/>
    <n v="1621"/>
    <n v="94400"/>
    <n v="10258"/>
    <d v="2004-06-15T00:00:00"/>
    <d v="2004-06-25T00:00:00"/>
    <d v="2004-06-23T00:00:00"/>
    <s v="Shipped"/>
    <n v="9"/>
    <n v="7"/>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294"/>
    <n v="1689"/>
    <n v="605"/>
  </r>
  <r>
    <n v="10372"/>
    <s v="S18_4027"/>
    <n v="48"/>
    <n v="119.2"/>
    <n v="6"/>
    <x v="89"/>
    <x v="89"/>
    <x v="89"/>
    <n v="81335840555"/>
    <s v="2-2-8 Roppongi "/>
    <s v="Minato-ku"/>
    <n v="1060032"/>
    <x v="19"/>
    <n v="1621"/>
    <n v="94400"/>
    <n v="10258"/>
    <d v="2004-06-15T00:00:00"/>
    <d v="2004-06-25T00:00:00"/>
    <d v="2004-06-23T00:00:00"/>
    <s v="Shipped"/>
    <n v="9"/>
    <n v="7"/>
    <x v="31"/>
    <x v="1"/>
    <n v="5.4166666666666669E-2"/>
    <s v="Min Lin Diecast"/>
    <s v="Features include opening and closing doors. Color: White."/>
    <n v="5545"/>
    <n v="91.92"/>
    <n v="143.62"/>
    <n v="5721.6"/>
    <n v="4412.16"/>
    <n v="1309.4400000000005"/>
  </r>
  <r>
    <n v="10372"/>
    <s v="S18_4522"/>
    <n v="41"/>
    <n v="78.989999999999995"/>
    <n v="7"/>
    <x v="89"/>
    <x v="89"/>
    <x v="89"/>
    <n v="81335840555"/>
    <s v="2-2-8 Roppongi "/>
    <s v="Minato-ku"/>
    <n v="1060032"/>
    <x v="19"/>
    <n v="1621"/>
    <n v="94400"/>
    <n v="10258"/>
    <d v="2004-06-15T00:00:00"/>
    <d v="2004-06-25T00:00:00"/>
    <d v="2004-06-23T00:00:00"/>
    <s v="Shipped"/>
    <n v="9"/>
    <n v="7"/>
    <x v="44"/>
    <x v="0"/>
    <n v="5.4166666666666669E-2"/>
    <s v="Exoto Designs"/>
    <s v="Features opening trunk,  working steering system"/>
    <n v="8290"/>
    <n v="52.66"/>
    <n v="87.77"/>
    <n v="3238.5899999999997"/>
    <n v="2159.06"/>
    <n v="1079.5299999999997"/>
  </r>
  <r>
    <n v="10372"/>
    <s v="S24_2011"/>
    <n v="37"/>
    <n v="102"/>
    <n v="8"/>
    <x v="89"/>
    <x v="89"/>
    <x v="89"/>
    <n v="81335840555"/>
    <s v="2-2-8 Roppongi "/>
    <s v="Minato-ku"/>
    <n v="1060032"/>
    <x v="19"/>
    <n v="1621"/>
    <n v="94400"/>
    <n v="10258"/>
    <d v="2004-06-15T00:00:00"/>
    <d v="2004-06-25T00:00:00"/>
    <d v="2004-06-23T00:00:00"/>
    <s v="Shipped"/>
    <n v="9"/>
    <n v="7"/>
    <x v="45"/>
    <x v="4"/>
    <n v="5.8333333333333327E-2"/>
    <s v="Carousel DieCast Legends"/>
    <s v="All wood with canvas sails. Many extras including rigging, long boats, pilot house, anchors, etc. Comes with 4 masts, all square-rigged."/>
    <n v="1898"/>
    <n v="82.34"/>
    <n v="122.89"/>
    <n v="3774"/>
    <n v="3046.58"/>
    <n v="727.42000000000007"/>
  </r>
  <r>
    <n v="10372"/>
    <s v="S50_1514"/>
    <n v="24"/>
    <n v="56.82"/>
    <n v="9"/>
    <x v="89"/>
    <x v="89"/>
    <x v="89"/>
    <n v="81335840555"/>
    <s v="2-2-8 Roppongi "/>
    <s v="Minato-ku"/>
    <n v="1060032"/>
    <x v="19"/>
    <n v="1621"/>
    <n v="94400"/>
    <n v="10258"/>
    <d v="2004-06-15T00:00:00"/>
    <d v="2004-06-25T00:00:00"/>
    <d v="2004-06-23T00:00:00"/>
    <s v="Shipped"/>
    <n v="9"/>
    <n v="7"/>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363.68"/>
    <n v="899.76"/>
    <n v="463.92000000000007"/>
  </r>
  <r>
    <n v="10372"/>
    <s v="S700_1938"/>
    <n v="44"/>
    <n v="74.48"/>
    <n v="2"/>
    <x v="89"/>
    <x v="89"/>
    <x v="89"/>
    <n v="81335840555"/>
    <s v="2-2-8 Roppongi "/>
    <s v="Minato-ku"/>
    <n v="1060032"/>
    <x v="19"/>
    <n v="1621"/>
    <n v="94400"/>
    <n v="10258"/>
    <d v="2004-06-15T00:00:00"/>
    <d v="2004-06-25T00:00:00"/>
    <d v="2004-06-23T00:00:00"/>
    <s v="Shipped"/>
    <n v="9"/>
    <n v="7"/>
    <x v="49"/>
    <x v="4"/>
    <n v="0.52777777777777779"/>
    <s v="Studio M Art Models"/>
    <s v="Measures 31 1/2 inches Long x 25 1/2 inches High x 10 5/8 inches Wide_x000a_All wood with canvas sail. Extras include long boats, rigging, ladders, railing, anchors, side cannons, hand painted, etc."/>
    <n v="737"/>
    <n v="43.3"/>
    <n v="86.61"/>
    <n v="3277.1200000000003"/>
    <n v="1905.1999999999998"/>
    <n v="1371.9200000000005"/>
  </r>
  <r>
    <n v="10373"/>
    <s v="S10_4757"/>
    <n v="39"/>
    <n v="118.32"/>
    <n v="3"/>
    <x v="42"/>
    <x v="42"/>
    <x v="42"/>
    <n v="981443655"/>
    <s v="Torikatu 38 "/>
    <s v="Oulu"/>
    <n v="90110"/>
    <x v="15"/>
    <n v="1501"/>
    <n v="90500"/>
    <n v="10151"/>
    <d v="2003-09-21T00:00:00"/>
    <d v="2003-09-30T00:00:00"/>
    <d v="2003-09-24T00:00:00"/>
    <s v="Shipped"/>
    <n v="7"/>
    <n v="3"/>
    <x v="39"/>
    <x v="1"/>
    <n v="4.8611111111111112E-2"/>
    <s v="Motor City Art Classics"/>
    <s v="Features include: Turnable front wheels; steering function; detailed interior; detailed engine; opening hood; opening trunk; opening doors; and detailed chassis."/>
    <n v="3252"/>
    <n v="85.68"/>
    <n v="136"/>
    <n v="4614.4799999999996"/>
    <n v="3341.5200000000004"/>
    <n v="1272.9599999999991"/>
  </r>
  <r>
    <n v="10373"/>
    <s v="S18_1662"/>
    <n v="28"/>
    <n v="143.5"/>
    <n v="4"/>
    <x v="42"/>
    <x v="42"/>
    <x v="42"/>
    <n v="981443655"/>
    <s v="Torikatu 38 "/>
    <s v="Oulu"/>
    <n v="90110"/>
    <x v="15"/>
    <n v="1501"/>
    <n v="90500"/>
    <n v="10151"/>
    <d v="2003-09-21T00:00:00"/>
    <d v="2003-09-30T00:00:00"/>
    <d v="2003-09-24T00:00:00"/>
    <s v="Shipped"/>
    <n v="7"/>
    <n v="3"/>
    <x v="54"/>
    <x v="5"/>
    <n v="5.4166666666666669E-2"/>
    <s v="Red Start Diecast"/>
    <s v="1:18 scale replica of actual Army's UH-60L BLACK HAWK Helicopter. 100% hand-assembled. Features rotating rotor blades, propeller blades and rubber wheels."/>
    <n v="5330"/>
    <n v="77.27"/>
    <n v="157.69"/>
    <n v="4018"/>
    <n v="2163.56"/>
    <n v="1854.44"/>
  </r>
  <r>
    <n v="10373"/>
    <s v="S18_3029"/>
    <n v="22"/>
    <n v="75.7"/>
    <n v="5"/>
    <x v="42"/>
    <x v="42"/>
    <x v="42"/>
    <n v="981443655"/>
    <s v="Torikatu 38 "/>
    <s v="Oulu"/>
    <n v="90110"/>
    <x v="15"/>
    <n v="1501"/>
    <n v="90500"/>
    <n v="10151"/>
    <d v="2003-09-21T00:00:00"/>
    <d v="2003-09-30T00:00:00"/>
    <d v="2003-09-24T00:00:00"/>
    <s v="Shipped"/>
    <n v="7"/>
    <n v="3"/>
    <x v="56"/>
    <x v="4"/>
    <n v="5.4166666666666669E-2"/>
    <s v="Min Lin Diecast"/>
    <s v="Exact replica. Wood and Metal. Many extras including rigging, long boats, pilot house, anchors, etc. Comes with three masts, all square-rigged."/>
    <n v="4259"/>
    <n v="51.61"/>
    <n v="86.02"/>
    <n v="1665.4"/>
    <n v="1135.42"/>
    <n v="529.98"/>
  </r>
  <r>
    <n v="10373"/>
    <s v="S18_3856"/>
    <n v="50"/>
    <n v="99.52"/>
    <n v="6"/>
    <x v="42"/>
    <x v="42"/>
    <x v="42"/>
    <n v="981443655"/>
    <s v="Torikatu 38 "/>
    <s v="Oulu"/>
    <n v="90110"/>
    <x v="15"/>
    <n v="1501"/>
    <n v="90500"/>
    <n v="10151"/>
    <d v="2003-09-21T00:00:00"/>
    <d v="2003-09-30T00:00:00"/>
    <d v="2003-09-24T00:00:00"/>
    <s v="Shipped"/>
    <n v="7"/>
    <n v="3"/>
    <x v="57"/>
    <x v="0"/>
    <n v="5.4166666666666669E-2"/>
    <s v="Exoto Designs"/>
    <s v="Features opening hood, opening doors, opening trunk, wide white wall tires, front door arm rests, working steering system, leather upholstery. Color black."/>
    <n v="2378"/>
    <n v="64.58"/>
    <n v="105.87"/>
    <n v="4976"/>
    <n v="3229"/>
    <n v="1747"/>
  </r>
  <r>
    <n v="10373"/>
    <s v="S24_2841"/>
    <n v="38"/>
    <n v="58.92"/>
    <n v="7"/>
    <x v="42"/>
    <x v="42"/>
    <x v="42"/>
    <n v="981443655"/>
    <s v="Torikatu 38 "/>
    <s v="Oulu"/>
    <n v="90110"/>
    <x v="15"/>
    <n v="1501"/>
    <n v="90500"/>
    <n v="10151"/>
    <d v="2003-09-21T00:00:00"/>
    <d v="2003-09-30T00:00:00"/>
    <d v="2003-09-24T00:00:00"/>
    <s v="Shipped"/>
    <n v="7"/>
    <n v="3"/>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238.96"/>
    <n v="1301.5"/>
    <n v="937.46"/>
  </r>
  <r>
    <n v="10373"/>
    <s v="S24_3151"/>
    <n v="33"/>
    <n v="82.31"/>
    <n v="12"/>
    <x v="42"/>
    <x v="42"/>
    <x v="42"/>
    <n v="981443655"/>
    <s v="Torikatu 38 "/>
    <s v="Oulu"/>
    <n v="90110"/>
    <x v="15"/>
    <n v="1501"/>
    <n v="90500"/>
    <n v="10151"/>
    <d v="2003-09-21T00:00:00"/>
    <d v="2003-09-30T00:00:00"/>
    <d v="2003-09-24T00:00:00"/>
    <s v="Shipped"/>
    <n v="7"/>
    <n v="3"/>
    <x v="46"/>
    <x v="0"/>
    <n v="5.8333333333333327E-2"/>
    <s v="Min Lin Diecast"/>
    <s v="This model features chrome trim and grille, opening hood, opening doors, opening trunk, detailed engine, working steering system. Color white."/>
    <n v="9173"/>
    <n v="46.91"/>
    <n v="88.51"/>
    <n v="2716.23"/>
    <n v="1548.03"/>
    <n v="1168.2"/>
  </r>
  <r>
    <n v="10373"/>
    <s v="S24_3420"/>
    <n v="46"/>
    <n v="53.92"/>
    <n v="11"/>
    <x v="42"/>
    <x v="42"/>
    <x v="42"/>
    <n v="981443655"/>
    <s v="Torikatu 38 "/>
    <s v="Oulu"/>
    <n v="90110"/>
    <x v="15"/>
    <n v="1501"/>
    <n v="90500"/>
    <n v="10151"/>
    <d v="2003-09-21T00:00:00"/>
    <d v="2003-09-30T00:00:00"/>
    <d v="2003-09-24T00:00:00"/>
    <s v="Shipped"/>
    <n v="7"/>
    <n v="3"/>
    <x v="60"/>
    <x v="0"/>
    <n v="5.8333333333333327E-2"/>
    <s v="Autoart Studio Design"/>
    <s v="Features opening hood, opening doors, opening trunk, wide white wall tires, front door arm rests, working steering system"/>
    <n v="2902"/>
    <n v="26.3"/>
    <n v="65.75"/>
    <n v="2480.3200000000002"/>
    <n v="1209.8"/>
    <n v="1270.5200000000002"/>
  </r>
  <r>
    <n v="10373"/>
    <s v="S24_3816"/>
    <n v="23"/>
    <n v="83.86"/>
    <n v="10"/>
    <x v="42"/>
    <x v="42"/>
    <x v="42"/>
    <n v="981443655"/>
    <s v="Torikatu 38 "/>
    <s v="Oulu"/>
    <n v="90110"/>
    <x v="15"/>
    <n v="1501"/>
    <n v="90500"/>
    <n v="10151"/>
    <d v="2003-09-21T00:00:00"/>
    <d v="2003-09-30T00:00:00"/>
    <d v="2003-09-24T00:00:00"/>
    <s v="Shipped"/>
    <n v="7"/>
    <n v="3"/>
    <x v="47"/>
    <x v="0"/>
    <n v="5.8333333333333327E-2"/>
    <s v="Carousel DieCast Legends"/>
    <s v="Chrome Trim, Chrome Grille, Opening Hood, Opening Doors, Opening Trunk, Detailed Engine, Working Steering System. Color black."/>
    <n v="6621"/>
    <n v="48.64"/>
    <n v="83.86"/>
    <n v="1928.78"/>
    <n v="1118.72"/>
    <n v="810.06"/>
  </r>
  <r>
    <n v="10373"/>
    <s v="S24_3949"/>
    <n v="39"/>
    <n v="62.1"/>
    <n v="13"/>
    <x v="42"/>
    <x v="42"/>
    <x v="42"/>
    <n v="981443655"/>
    <s v="Torikatu 38 "/>
    <s v="Oulu"/>
    <n v="90110"/>
    <x v="15"/>
    <n v="1501"/>
    <n v="90500"/>
    <n v="10151"/>
    <d v="2003-09-21T00:00:00"/>
    <d v="2003-09-30T00:00:00"/>
    <d v="2003-09-24T00:00:00"/>
    <s v="Shipped"/>
    <n v="7"/>
    <n v="3"/>
    <x v="61"/>
    <x v="5"/>
    <n v="5.8333333333333327E-2"/>
    <s v="Second Gear Diecast"/>
    <s v="Has retractable wheels and comes with a stand. Official logos and insignias."/>
    <n v="6812"/>
    <n v="29.34"/>
    <n v="68.239999999999995"/>
    <n v="2421.9"/>
    <n v="1144.26"/>
    <n v="1277.6400000000001"/>
  </r>
  <r>
    <n v="10373"/>
    <s v="S700_1138"/>
    <n v="44"/>
    <n v="58"/>
    <n v="14"/>
    <x v="42"/>
    <x v="42"/>
    <x v="42"/>
    <n v="981443655"/>
    <s v="Torikatu 38 "/>
    <s v="Oulu"/>
    <n v="90110"/>
    <x v="15"/>
    <n v="1501"/>
    <n v="90500"/>
    <n v="10151"/>
    <d v="2003-09-21T00:00:00"/>
    <d v="2003-09-30T00:00:00"/>
    <d v="2003-09-24T00:00:00"/>
    <s v="Shipped"/>
    <n v="7"/>
    <n v="3"/>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552"/>
    <n v="1496"/>
    <n v="1056"/>
  </r>
  <r>
    <n v="10373"/>
    <s v="S700_2047"/>
    <n v="32"/>
    <n v="76.94"/>
    <n v="15"/>
    <x v="42"/>
    <x v="42"/>
    <x v="42"/>
    <n v="981443655"/>
    <s v="Torikatu 38 "/>
    <s v="Oulu"/>
    <n v="90110"/>
    <x v="15"/>
    <n v="1501"/>
    <n v="90500"/>
    <n v="10151"/>
    <d v="2003-09-21T00:00:00"/>
    <d v="2003-09-30T00:00:00"/>
    <d v="2003-09-24T00:00:00"/>
    <s v="Shipped"/>
    <n v="7"/>
    <n v="3"/>
    <x v="66"/>
    <x v="4"/>
    <n v="0.52777777777777779"/>
    <s v="Unimax Art Galleries"/>
    <s v="Measures 30 inches Long x 27 1/2 inches High x 4 3/4 inches Wide. _x000a_Many extras including rigging, long boats, pilot house, anchors, etc. Comes with three masts, all square-rigged."/>
    <n v="3501"/>
    <n v="39.83"/>
    <n v="90.52"/>
    <n v="2462.08"/>
    <n v="1274.56"/>
    <n v="1187.52"/>
  </r>
  <r>
    <n v="10373"/>
    <s v="S700_2610"/>
    <n v="41"/>
    <n v="69.39"/>
    <n v="16"/>
    <x v="42"/>
    <x v="42"/>
    <x v="42"/>
    <n v="981443655"/>
    <s v="Torikatu 38 "/>
    <s v="Oulu"/>
    <n v="90110"/>
    <x v="15"/>
    <n v="1501"/>
    <n v="90500"/>
    <n v="10151"/>
    <d v="2003-09-21T00:00:00"/>
    <d v="2003-09-30T00:00:00"/>
    <d v="2003-09-24T00:00:00"/>
    <s v="Shipped"/>
    <n v="7"/>
    <n v="3"/>
    <x v="50"/>
    <x v="4"/>
    <n v="0.52777777777777779"/>
    <s v="Red Start Diecast"/>
    <s v="All wood with canvas sails. Measures 31 1/2&quot; Length x 22 3/8&quot; High x 8 1/4&quot; Width. Extras include 4 boats on deck, sea sprite on bow, anchors, copper railing, pilot houses, etc."/>
    <n v="7083"/>
    <n v="33.97"/>
    <n v="72.28"/>
    <n v="2844.9900000000002"/>
    <n v="1392.77"/>
    <n v="1452.2200000000003"/>
  </r>
  <r>
    <n v="10373"/>
    <s v="S700_3505"/>
    <n v="34"/>
    <n v="94.16"/>
    <n v="2"/>
    <x v="42"/>
    <x v="42"/>
    <x v="42"/>
    <n v="981443655"/>
    <s v="Torikatu 38 "/>
    <s v="Oulu"/>
    <n v="90110"/>
    <x v="15"/>
    <n v="1501"/>
    <n v="90500"/>
    <n v="10151"/>
    <d v="2003-09-21T00:00:00"/>
    <d v="2003-09-30T00:00:00"/>
    <d v="2003-09-24T00:00:00"/>
    <s v="Shipped"/>
    <n v="7"/>
    <n v="3"/>
    <x v="51"/>
    <x v="4"/>
    <n v="0.52777777777777779"/>
    <s v="Carousel DieCast Legends"/>
    <s v="Completed model measures 19 1/2 inches long, 9 inches high, 3inches wide and is in barn red/black. All wood and metal."/>
    <n v="1956"/>
    <n v="51.09"/>
    <n v="100.17"/>
    <n v="3201.44"/>
    <n v="1737.0600000000002"/>
    <n v="1464.3799999999999"/>
  </r>
  <r>
    <n v="10373"/>
    <s v="S700_3962"/>
    <n v="37"/>
    <n v="83.42"/>
    <n v="8"/>
    <x v="42"/>
    <x v="42"/>
    <x v="42"/>
    <n v="981443655"/>
    <s v="Torikatu 38 "/>
    <s v="Oulu"/>
    <n v="90110"/>
    <x v="15"/>
    <n v="1501"/>
    <n v="90500"/>
    <n v="10151"/>
    <d v="2003-09-21T00:00:00"/>
    <d v="2003-09-30T00:00:00"/>
    <d v="2003-09-24T00:00:00"/>
    <s v="Shipped"/>
    <n v="7"/>
    <n v="3"/>
    <x v="52"/>
    <x v="4"/>
    <n v="0.52777777777777779"/>
    <s v="Welly Diecast Productions"/>
    <s v="Exact replica. Wood and Metal. Many extras including rigging, long boats, pilot house, anchors, etc. Comes with three masts, all square-rigged."/>
    <n v="5088"/>
    <n v="53.63"/>
    <n v="99.31"/>
    <n v="3086.54"/>
    <n v="1984.3100000000002"/>
    <n v="1102.2299999999998"/>
  </r>
  <r>
    <n v="10373"/>
    <s v="S700_4002"/>
    <n v="45"/>
    <n v="68.11"/>
    <n v="17"/>
    <x v="42"/>
    <x v="42"/>
    <x v="42"/>
    <n v="981443655"/>
    <s v="Torikatu 38 "/>
    <s v="Oulu"/>
    <n v="90110"/>
    <x v="15"/>
    <n v="1501"/>
    <n v="90500"/>
    <n v="10151"/>
    <d v="2003-09-21T00:00:00"/>
    <d v="2003-09-30T00:00:00"/>
    <d v="2003-09-24T00:00:00"/>
    <s v="Shipped"/>
    <n v="7"/>
    <n v="3"/>
    <x v="70"/>
    <x v="5"/>
    <n v="0.52777777777777779"/>
    <s v="Second Gear Diecast"/>
    <s v="Polished finish. Exact replia with official logos and insignias and retractable wheels"/>
    <n v="8820"/>
    <n v="36.270000000000003"/>
    <n v="74.03"/>
    <n v="3064.95"/>
    <n v="1632.15"/>
    <n v="1432.7999999999997"/>
  </r>
  <r>
    <n v="10373"/>
    <s v="S72_1253"/>
    <n v="25"/>
    <n v="44.2"/>
    <n v="9"/>
    <x v="42"/>
    <x v="42"/>
    <x v="42"/>
    <n v="981443655"/>
    <s v="Torikatu 38 "/>
    <s v="Oulu"/>
    <n v="90110"/>
    <x v="15"/>
    <n v="1501"/>
    <n v="90500"/>
    <n v="10151"/>
    <d v="2003-09-21T00:00:00"/>
    <d v="2003-09-30T00:00:00"/>
    <d v="2003-09-24T00:00:00"/>
    <s v="Shipped"/>
    <n v="7"/>
    <n v="3"/>
    <x v="71"/>
    <x v="5"/>
    <n v="9.1666666666666674E-2"/>
    <s v="Motor City Art Classics"/>
    <s v="10&quot; Wingspan with retractable landing gears.Comes with pilot"/>
    <n v="4857"/>
    <n v="32.770000000000003"/>
    <n v="49.66"/>
    <n v="1105"/>
    <n v="819.25000000000011"/>
    <n v="285.74999999999989"/>
  </r>
  <r>
    <n v="10373"/>
    <s v="S72_3212"/>
    <n v="29"/>
    <n v="48.05"/>
    <n v="1"/>
    <x v="42"/>
    <x v="42"/>
    <x v="42"/>
    <n v="981443655"/>
    <s v="Torikatu 38 "/>
    <s v="Oulu"/>
    <n v="90110"/>
    <x v="15"/>
    <n v="1501"/>
    <n v="90500"/>
    <n v="10151"/>
    <d v="2003-09-21T00:00:00"/>
    <d v="2003-09-30T00:00:00"/>
    <d v="2003-09-24T00:00:00"/>
    <s v="Shipped"/>
    <n v="7"/>
    <n v="3"/>
    <x v="53"/>
    <x v="4"/>
    <n v="9.1666666666666674E-2"/>
    <s v="Unimax Art Galleries"/>
    <s v="Measures 38 inches Long x 33 3/4 inches High. Includes a stand._x000a_Many extras including rigging, long boats, pilot house, anchors, etc. Comes with 2 masts, all square-rigged"/>
    <n v="414"/>
    <n v="33.299999999999997"/>
    <n v="54.6"/>
    <n v="1393.4499999999998"/>
    <n v="965.69999999999993"/>
    <n v="427.74999999999989"/>
  </r>
  <r>
    <n v="10374"/>
    <s v="S10_2016"/>
    <n v="39"/>
    <n v="115.37"/>
    <n v="5"/>
    <x v="43"/>
    <x v="43"/>
    <x v="43"/>
    <n v="61738446555"/>
    <s v="31 Duncan St. West End "/>
    <s v="South Brisbane"/>
    <n v="4101"/>
    <x v="13"/>
    <n v="1611"/>
    <n v="51600"/>
    <n v="10152"/>
    <d v="2003-09-25T00:00:00"/>
    <d v="2003-10-03T00:00:00"/>
    <d v="2003-10-01T00:00:00"/>
    <s v="Shipped"/>
    <n v="7"/>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4499.43"/>
    <n v="2690.6099999999997"/>
    <n v="1808.8200000000006"/>
  </r>
  <r>
    <n v="10374"/>
    <s v="S10_4698"/>
    <n v="22"/>
    <n v="158.80000000000001"/>
    <n v="1"/>
    <x v="43"/>
    <x v="43"/>
    <x v="43"/>
    <n v="61738446555"/>
    <s v="31 Duncan St. West End "/>
    <s v="South Brisbane"/>
    <n v="4101"/>
    <x v="13"/>
    <n v="1611"/>
    <n v="51600"/>
    <n v="10152"/>
    <d v="2003-09-25T00:00:00"/>
    <d v="2003-10-03T00:00:00"/>
    <d v="2003-10-01T00:00:00"/>
    <s v="Shipped"/>
    <n v="7"/>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493.6000000000004"/>
    <n v="2002.4399999999998"/>
    <n v="1491.1600000000005"/>
  </r>
  <r>
    <n v="10374"/>
    <s v="S18_2581"/>
    <n v="42"/>
    <n v="75.19"/>
    <n v="2"/>
    <x v="43"/>
    <x v="43"/>
    <x v="43"/>
    <n v="61738446555"/>
    <s v="31 Duncan St. West End "/>
    <s v="South Brisbane"/>
    <n v="4101"/>
    <x v="13"/>
    <n v="1611"/>
    <n v="51600"/>
    <n v="10152"/>
    <d v="2003-09-25T00:00:00"/>
    <d v="2003-10-03T00:00:00"/>
    <d v="2003-10-01T00:00:00"/>
    <s v="Shipped"/>
    <n v="7"/>
    <n v="5"/>
    <x v="55"/>
    <x v="5"/>
    <n v="9.1666666999999993E-2"/>
    <s v="Gearbox Collectibles"/>
    <s v="Has retractable wheels and comes with a stand"/>
    <n v="992"/>
    <n v="49"/>
    <n v="84.48"/>
    <n v="3157.98"/>
    <n v="2058"/>
    <n v="1099.98"/>
  </r>
  <r>
    <n v="10374"/>
    <s v="S18_2625"/>
    <n v="22"/>
    <n v="48.46"/>
    <n v="4"/>
    <x v="43"/>
    <x v="43"/>
    <x v="43"/>
    <n v="61738446555"/>
    <s v="31 Duncan St. West End "/>
    <s v="South Brisbane"/>
    <n v="4101"/>
    <x v="13"/>
    <n v="1611"/>
    <n v="51600"/>
    <n v="10152"/>
    <d v="2003-09-25T00:00:00"/>
    <d v="2003-10-03T00:00:00"/>
    <d v="2003-10-01T00:00:00"/>
    <s v="Shipped"/>
    <n v="7"/>
    <n v="5"/>
    <x v="76"/>
    <x v="6"/>
    <n v="5.4166666666666669E-2"/>
    <s v="Welly Diecast Productions"/>
    <s v="Intricately detailed with chrome accents and trim, official die-struck logos and baked enamel finish."/>
    <n v="4357"/>
    <n v="24.23"/>
    <n v="60.57"/>
    <n v="1066.1200000000001"/>
    <n v="533.06000000000006"/>
    <n v="533.06000000000006"/>
  </r>
  <r>
    <n v="10374"/>
    <s v="S24_1578"/>
    <n v="38"/>
    <n v="112.7"/>
    <n v="6"/>
    <x v="43"/>
    <x v="43"/>
    <x v="43"/>
    <n v="61738446555"/>
    <s v="31 Duncan St. West End "/>
    <s v="South Brisbane"/>
    <n v="4101"/>
    <x v="13"/>
    <n v="1611"/>
    <n v="51600"/>
    <n v="10152"/>
    <d v="2003-09-25T00:00:00"/>
    <d v="2003-10-03T00:00:00"/>
    <d v="2003-10-01T00:00:00"/>
    <s v="Shipped"/>
    <n v="7"/>
    <n v="5"/>
    <x v="77"/>
    <x v="6"/>
    <n v="5.8333333333333327E-2"/>
    <s v="Autoart Studio Design"/>
    <s v="Detailed scale replica with working suspension and constructed from over 70 parts"/>
    <n v="7003"/>
    <n v="60.86"/>
    <n v="112.7"/>
    <n v="4282.6000000000004"/>
    <n v="2312.6799999999998"/>
    <n v="1969.9200000000005"/>
  </r>
  <r>
    <n v="10374"/>
    <s v="S24_1785"/>
    <n v="46"/>
    <n v="107.23"/>
    <n v="3"/>
    <x v="43"/>
    <x v="43"/>
    <x v="43"/>
    <n v="61738446555"/>
    <s v="31 Duncan St. West End "/>
    <s v="South Brisbane"/>
    <n v="4101"/>
    <x v="13"/>
    <n v="1611"/>
    <n v="51600"/>
    <n v="10152"/>
    <d v="2003-09-25T00:00:00"/>
    <d v="2003-10-03T00:00:00"/>
    <d v="2003-10-01T00:00:00"/>
    <s v="Shipped"/>
    <n v="7"/>
    <n v="5"/>
    <x v="58"/>
    <x v="5"/>
    <n v="5.8333333333333327E-2"/>
    <s v="Classic Metal Creations"/>
    <s v="Official logos and insignias"/>
    <n v="3627"/>
    <n v="66.739999999999995"/>
    <n v="109.42"/>
    <n v="4932.58"/>
    <n v="3070.04"/>
    <n v="1862.54"/>
  </r>
  <r>
    <n v="10375"/>
    <s v="S10_1678"/>
    <n v="21"/>
    <n v="76.56"/>
    <n v="12"/>
    <x v="92"/>
    <x v="92"/>
    <x v="92"/>
    <n v="40678555"/>
    <s v="67, rue des Cinquante Otages "/>
    <s v="Nantes"/>
    <n v="44000"/>
    <x v="9"/>
    <n v="1370"/>
    <n v="118200"/>
    <n v="10275"/>
    <d v="2004-07-23T00:00:00"/>
    <d v="2004-08-02T00:00:00"/>
    <d v="2004-07-29T00:00:00"/>
    <s v="Shipped"/>
    <n v="7"/>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1607.76"/>
    <n v="1025.01"/>
    <n v="582.75"/>
  </r>
  <r>
    <n v="10375"/>
    <s v="S12_1099"/>
    <n v="45"/>
    <n v="184.84"/>
    <n v="7"/>
    <x v="92"/>
    <x v="92"/>
    <x v="92"/>
    <n v="40678555"/>
    <s v="67, rue des Cinquante Otages "/>
    <s v="Nantes"/>
    <n v="44000"/>
    <x v="9"/>
    <n v="1370"/>
    <n v="118200"/>
    <n v="10275"/>
    <d v="2004-07-23T00:00:00"/>
    <d v="2004-08-02T00:00:00"/>
    <d v="2004-07-29T00:00:00"/>
    <s v="Shipped"/>
    <n v="7"/>
    <n v="5"/>
    <x v="80"/>
    <x v="1"/>
    <n v="4.9999999999999996E-2"/>
    <s v="Autoart Studio Design"/>
    <s v="Hood, doors and trunk all open to reveal highly detailed interior features. Steering wheel actually turns the front wheels. Color dark green."/>
    <n v="68"/>
    <n v="95.34"/>
    <n v="194.57"/>
    <n v="8317.7999999999993"/>
    <n v="4290.3"/>
    <n v="4027.4999999999991"/>
  </r>
  <r>
    <n v="10375"/>
    <s v="S12_2823"/>
    <n v="49"/>
    <n v="150.62"/>
    <n v="13"/>
    <x v="92"/>
    <x v="92"/>
    <x v="92"/>
    <n v="40678555"/>
    <s v="67, rue des Cinquante Otages "/>
    <s v="Nantes"/>
    <n v="44000"/>
    <x v="9"/>
    <n v="1370"/>
    <n v="118200"/>
    <n v="10275"/>
    <d v="2004-07-23T00:00:00"/>
    <d v="2004-08-02T00:00:00"/>
    <d v="2004-07-29T00:00:00"/>
    <s v="Shipped"/>
    <n v="7"/>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7380.38"/>
    <n v="3247.23"/>
    <n v="4133.1499999999996"/>
  </r>
  <r>
    <n v="10375"/>
    <s v="S24_2000"/>
    <n v="23"/>
    <n v="67.03"/>
    <n v="9"/>
    <x v="92"/>
    <x v="92"/>
    <x v="92"/>
    <n v="40678555"/>
    <s v="67, rue des Cinquante Otages "/>
    <s v="Nantes"/>
    <n v="44000"/>
    <x v="9"/>
    <n v="1370"/>
    <n v="118200"/>
    <n v="10275"/>
    <d v="2004-07-23T00:00:00"/>
    <d v="2004-08-02T00:00:00"/>
    <d v="2004-07-29T00:00:00"/>
    <s v="Shipped"/>
    <n v="7"/>
    <n v="5"/>
    <x v="78"/>
    <x v="6"/>
    <n v="5.8333333333333327E-2"/>
    <s v="Highway 66 Mini Classics"/>
    <s v="Detailed scale replica with working suspension and constructed from over 70 parts"/>
    <n v="15"/>
    <n v="37.32"/>
    <n v="76.17"/>
    <n v="1541.69"/>
    <n v="858.36"/>
    <n v="683.33"/>
  </r>
  <r>
    <n v="10375"/>
    <s v="S24_2360"/>
    <n v="20"/>
    <n v="60.26"/>
    <n v="14"/>
    <x v="92"/>
    <x v="92"/>
    <x v="92"/>
    <n v="40678555"/>
    <s v="67, rue des Cinquante Otages "/>
    <s v="Nantes"/>
    <n v="44000"/>
    <x v="9"/>
    <n v="1370"/>
    <n v="118200"/>
    <n v="10275"/>
    <d v="2004-07-23T00:00:00"/>
    <d v="2004-08-02T00:00:00"/>
    <d v="2004-07-29T00:00:00"/>
    <s v="Shipped"/>
    <n v="7"/>
    <n v="5"/>
    <x v="89"/>
    <x v="6"/>
    <n v="5.8333333333333327E-2"/>
    <s v="Highway 66 Mini Classics"/>
    <s v="Features two-tone paint with chrome accents, superior die-cast detail , rotating wheels , working kick stand"/>
    <n v="6840"/>
    <n v="47.1"/>
    <n v="69.260000000000005"/>
    <n v="1205.2"/>
    <n v="942"/>
    <n v="263.20000000000005"/>
  </r>
  <r>
    <n v="10375"/>
    <s v="S24_4278"/>
    <n v="43"/>
    <n v="60.13"/>
    <n v="2"/>
    <x v="92"/>
    <x v="92"/>
    <x v="92"/>
    <n v="40678555"/>
    <s v="67, rue des Cinquante Otages "/>
    <s v="Nantes"/>
    <n v="44000"/>
    <x v="9"/>
    <n v="1370"/>
    <n v="118200"/>
    <n v="10275"/>
    <d v="2004-07-23T00:00:00"/>
    <d v="2004-08-02T00:00:00"/>
    <d v="2004-07-29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585.59"/>
    <n v="1557.8899999999999"/>
    <n v="1027.7000000000003"/>
  </r>
  <r>
    <n v="10375"/>
    <s v="S32_1374"/>
    <n v="37"/>
    <n v="87.9"/>
    <n v="3"/>
    <x v="92"/>
    <x v="92"/>
    <x v="92"/>
    <n v="40678555"/>
    <s v="67, rue des Cinquante Otages "/>
    <s v="Nantes"/>
    <n v="44000"/>
    <x v="9"/>
    <n v="1370"/>
    <n v="118200"/>
    <n v="10275"/>
    <d v="2004-07-23T00:00:00"/>
    <d v="2004-08-02T00:00:00"/>
    <d v="2004-07-29T00:00:00"/>
    <s v="Shipped"/>
    <n v="7"/>
    <n v="5"/>
    <x v="79"/>
    <x v="6"/>
    <n v="6.3888888888888884E-2"/>
    <s v="Exoto Designs"/>
    <s v="Features official die-struck logos and baked enamel finish. Comes with stand."/>
    <n v="178"/>
    <n v="66.92"/>
    <n v="99.89"/>
    <n v="3252.3"/>
    <n v="2476.04"/>
    <n v="776.26000000000022"/>
  </r>
  <r>
    <n v="10375"/>
    <s v="S32_4289"/>
    <n v="44"/>
    <n v="59.85"/>
    <n v="4"/>
    <x v="92"/>
    <x v="92"/>
    <x v="92"/>
    <n v="40678555"/>
    <s v="67, rue des Cinquante Otages "/>
    <s v="Nantes"/>
    <n v="44000"/>
    <x v="9"/>
    <n v="1370"/>
    <n v="118200"/>
    <n v="10275"/>
    <d v="2004-07-23T00:00:00"/>
    <d v="2004-08-02T00:00:00"/>
    <d v="2004-07-29T00:00:00"/>
    <s v="Shipped"/>
    <n v="7"/>
    <n v="5"/>
    <x v="63"/>
    <x v="0"/>
    <n v="6.3888888888888884E-2"/>
    <s v="Highway 66 Mini Classics"/>
    <s v="This model features grille-mounted chrome horn, lift-up louvered hood, fold-down rumble seat, working steering system"/>
    <n v="136"/>
    <n v="33.020000000000003"/>
    <n v="68.790000000000006"/>
    <n v="2633.4"/>
    <n v="1452.88"/>
    <n v="1180.52"/>
  </r>
  <r>
    <n v="10375"/>
    <s v="S32_4485"/>
    <n v="41"/>
    <n v="96.95"/>
    <n v="15"/>
    <x v="92"/>
    <x v="92"/>
    <x v="92"/>
    <n v="40678555"/>
    <s v="67, rue des Cinquante Otages "/>
    <s v="Nantes"/>
    <n v="44000"/>
    <x v="9"/>
    <n v="1370"/>
    <n v="118200"/>
    <n v="10275"/>
    <d v="2004-07-23T00:00:00"/>
    <d v="2004-08-02T00:00:00"/>
    <d v="2004-07-29T00:00:00"/>
    <s v="Shipped"/>
    <n v="7"/>
    <n v="5"/>
    <x v="94"/>
    <x v="6"/>
    <n v="6.3888888888888884E-2"/>
    <s v="Second Gear Diecast"/>
    <s v="This model features two-tone paint with chrome accents, superior die-cast detail , rotating wheels , working kick stand"/>
    <n v="3341"/>
    <n v="56.13"/>
    <n v="102.05"/>
    <n v="3974.9500000000003"/>
    <n v="2301.33"/>
    <n v="1673.6200000000003"/>
  </r>
  <r>
    <n v="10375"/>
    <s v="S50_1341"/>
    <n v="49"/>
    <n v="36.22"/>
    <n v="5"/>
    <x v="92"/>
    <x v="92"/>
    <x v="92"/>
    <n v="40678555"/>
    <s v="67, rue des Cinquante Otages "/>
    <s v="Nantes"/>
    <n v="44000"/>
    <x v="9"/>
    <n v="1370"/>
    <n v="118200"/>
    <n v="10275"/>
    <d v="2004-07-23T00:00:00"/>
    <d v="2004-08-02T00:00:00"/>
    <d v="2004-07-29T00:00:00"/>
    <s v="Shipped"/>
    <n v="7"/>
    <n v="5"/>
    <x v="64"/>
    <x v="0"/>
    <n v="7.6388888888888895E-2"/>
    <s v="Studio M Art Models"/>
    <s v="Features opening trunk,  working steering system"/>
    <n v="7062"/>
    <n v="27.06"/>
    <n v="43.64"/>
    <n v="1774.78"/>
    <n v="1325.9399999999998"/>
    <n v="448.84000000000015"/>
  </r>
  <r>
    <n v="10375"/>
    <s v="S50_4713"/>
    <n v="49"/>
    <n v="69.16"/>
    <n v="8"/>
    <x v="92"/>
    <x v="92"/>
    <x v="92"/>
    <n v="40678555"/>
    <s v="67, rue des Cinquante Otages "/>
    <s v="Nantes"/>
    <n v="44000"/>
    <x v="9"/>
    <n v="1370"/>
    <n v="118200"/>
    <n v="10275"/>
    <d v="2004-07-23T00:00:00"/>
    <d v="2004-08-02T00:00:00"/>
    <d v="2004-07-29T00:00:00"/>
    <s v="Shipped"/>
    <n v="7"/>
    <n v="5"/>
    <x v="95"/>
    <x v="6"/>
    <n v="7.6388888888888895E-2"/>
    <s v="Autoart Studio Design"/>
    <s v="Features rotating wheels , working kick stand. Comes with stand."/>
    <n v="600"/>
    <n v="34.17"/>
    <n v="81.36"/>
    <n v="3388.8399999999997"/>
    <n v="1674.3300000000002"/>
    <n v="1714.5099999999995"/>
  </r>
  <r>
    <n v="10375"/>
    <s v="S700_1691"/>
    <n v="37"/>
    <n v="86.77"/>
    <n v="6"/>
    <x v="92"/>
    <x v="92"/>
    <x v="92"/>
    <n v="40678555"/>
    <s v="67, rue des Cinquante Otages "/>
    <s v="Nantes"/>
    <n v="44000"/>
    <x v="9"/>
    <n v="1370"/>
    <n v="118200"/>
    <n v="10275"/>
    <d v="2004-07-23T00:00:00"/>
    <d v="2004-08-02T00:00:00"/>
    <d v="2004-07-29T00:00:00"/>
    <s v="Shipped"/>
    <n v="7"/>
    <n v="5"/>
    <x v="65"/>
    <x v="5"/>
    <n v="0.52777777777777779"/>
    <s v="Min Lin Diecast"/>
    <s v="Exact replia with official logos and insignias and retractable wheels"/>
    <n v="5841"/>
    <n v="51.15"/>
    <n v="91.34"/>
    <n v="3210.49"/>
    <n v="1892.55"/>
    <n v="1317.9399999999998"/>
  </r>
  <r>
    <n v="10375"/>
    <s v="S700_2466"/>
    <n v="33"/>
    <n v="94.73"/>
    <n v="1"/>
    <x v="92"/>
    <x v="92"/>
    <x v="92"/>
    <n v="40678555"/>
    <s v="67, rue des Cinquante Otages "/>
    <s v="Nantes"/>
    <n v="44000"/>
    <x v="9"/>
    <n v="1370"/>
    <n v="118200"/>
    <n v="10275"/>
    <d v="2004-07-23T00:00:00"/>
    <d v="2004-08-02T00:00:00"/>
    <d v="2004-07-29T00:00:00"/>
    <s v="Shipped"/>
    <n v="7"/>
    <n v="5"/>
    <x v="67"/>
    <x v="5"/>
    <n v="0.52777777777777779"/>
    <s v="Motor City Art Classics"/>
    <s v="Official logos and insignias. Working steering system. Rotating jet engines"/>
    <n v="9653"/>
    <n v="68.8"/>
    <n v="99.72"/>
    <n v="3126.09"/>
    <n v="2270.4"/>
    <n v="855.69"/>
  </r>
  <r>
    <n v="10375"/>
    <s v="S700_2834"/>
    <n v="25"/>
    <n v="98.48"/>
    <n v="10"/>
    <x v="92"/>
    <x v="92"/>
    <x v="92"/>
    <n v="40678555"/>
    <s v="67, rue des Cinquante Otages "/>
    <s v="Nantes"/>
    <n v="44000"/>
    <x v="9"/>
    <n v="1370"/>
    <n v="118200"/>
    <n v="10275"/>
    <d v="2004-07-23T00:00:00"/>
    <d v="2004-08-02T00:00:00"/>
    <d v="2004-07-29T00:00:00"/>
    <s v="Shipped"/>
    <n v="7"/>
    <n v="5"/>
    <x v="68"/>
    <x v="5"/>
    <n v="0.52777777777777779"/>
    <s v="Highway 66 Mini Classics"/>
    <s v="Exact replia with official logos and insignias and retractable wheels"/>
    <n v="7106"/>
    <n v="59.33"/>
    <n v="118.65"/>
    <n v="2462"/>
    <n v="1483.25"/>
    <n v="978.75"/>
  </r>
  <r>
    <n v="10375"/>
    <s v="S700_3167"/>
    <n v="44"/>
    <n v="69.599999999999994"/>
    <n v="11"/>
    <x v="92"/>
    <x v="92"/>
    <x v="92"/>
    <n v="40678555"/>
    <s v="67, rue des Cinquante Otages "/>
    <s v="Nantes"/>
    <n v="44000"/>
    <x v="9"/>
    <n v="1370"/>
    <n v="118200"/>
    <n v="10275"/>
    <d v="2004-07-23T00:00:00"/>
    <d v="2004-08-02T00:00:00"/>
    <d v="2004-07-29T00:00:00"/>
    <s v="Shipped"/>
    <n v="7"/>
    <n v="5"/>
    <x v="69"/>
    <x v="5"/>
    <n v="9.1666666666666674E-2"/>
    <s v="Motor City Art Classics"/>
    <s v="10&quot; Wingspan with retractable landing gears.Comes with pilot"/>
    <n v="551"/>
    <n v="54.4"/>
    <n v="80"/>
    <n v="3062.3999999999996"/>
    <n v="2393.6"/>
    <n v="668.79999999999973"/>
  </r>
  <r>
    <n v="10376"/>
    <s v="S12_3380"/>
    <n v="35"/>
    <n v="98.65"/>
    <n v="1"/>
    <x v="44"/>
    <x v="44"/>
    <x v="44"/>
    <n v="3105552373"/>
    <s v="4097 Douglas Av. "/>
    <s v="Glendale"/>
    <n v="92561"/>
    <x v="0"/>
    <n v="1166"/>
    <n v="11000"/>
    <n v="10154"/>
    <d v="2003-10-02T00:00:00"/>
    <d v="2003-10-12T00:00:00"/>
    <d v="2003-10-08T00:00:00"/>
    <s v="Shipped"/>
    <n v="7"/>
    <n v="5"/>
    <x v="81"/>
    <x v="1"/>
    <n v="4.9999999999999996E-2"/>
    <s v="Welly Diecast Productions"/>
    <s v="1:12 scale model of a 1968 Dodge Charger. Hood, doors and trunk all open to reveal highly detailed interior features. Steering wheel actually turns the front wheels. Color black"/>
    <n v="9123"/>
    <n v="75.16"/>
    <n v="117.44"/>
    <n v="3452.75"/>
    <n v="2630.6"/>
    <n v="822.15000000000009"/>
  </r>
  <r>
    <n v="10377"/>
    <s v="S12_3990"/>
    <n v="24"/>
    <n v="65.44"/>
    <n v="5"/>
    <x v="45"/>
    <x v="45"/>
    <x v="45"/>
    <n v="902248555"/>
    <s v="Keskuskatu 45 "/>
    <s v="Helsinki"/>
    <n v="21240"/>
    <x v="15"/>
    <n v="1501"/>
    <n v="96500"/>
    <n v="10155"/>
    <d v="2003-10-06T00:00:00"/>
    <d v="2003-10-13T00:00:00"/>
    <d v="2003-10-07T00:00:00"/>
    <s v="Shipped"/>
    <n v="6"/>
    <n v="2"/>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1570.56"/>
    <n v="766.08"/>
    <n v="804.4799999999999"/>
  </r>
  <r>
    <n v="10377"/>
    <s v="S12_4675"/>
    <n v="50"/>
    <n v="112.86"/>
    <n v="1"/>
    <x v="45"/>
    <x v="45"/>
    <x v="45"/>
    <n v="902248555"/>
    <s v="Keskuskatu 45 "/>
    <s v="Helsinki"/>
    <n v="21240"/>
    <x v="15"/>
    <n v="1501"/>
    <n v="96500"/>
    <n v="10155"/>
    <d v="2003-10-06T00:00:00"/>
    <d v="2003-10-13T00:00:00"/>
    <d v="2003-10-07T00:00:00"/>
    <s v="Shipped"/>
    <n v="6"/>
    <n v="2"/>
    <x v="83"/>
    <x v="1"/>
    <n v="4.9999999999999996E-2"/>
    <s v="Welly Diecast Productions"/>
    <s v="Detailed model of the 1969 Dodge Charger. This model includes finely detailed interior and exterior features. Painted in red and white."/>
    <n v="7323"/>
    <n v="58.73"/>
    <n v="115.16"/>
    <n v="5643"/>
    <n v="2936.5"/>
    <n v="2706.5"/>
  </r>
  <r>
    <n v="10377"/>
    <s v="S18_1129"/>
    <n v="35"/>
    <n v="124.56"/>
    <n v="2"/>
    <x v="45"/>
    <x v="45"/>
    <x v="45"/>
    <n v="902248555"/>
    <s v="Keskuskatu 45 "/>
    <s v="Helsinki"/>
    <n v="21240"/>
    <x v="15"/>
    <n v="1501"/>
    <n v="96500"/>
    <n v="10155"/>
    <d v="2003-10-06T00:00:00"/>
    <d v="2003-10-13T00:00:00"/>
    <d v="2003-10-07T00:00:00"/>
    <s v="Shipped"/>
    <n v="6"/>
    <n v="2"/>
    <x v="96"/>
    <x v="1"/>
    <n v="5.4166666666666669E-2"/>
    <s v="Highway 66 Mini Classics"/>
    <s v="This model features, opening hood, opening doors, detailed engine, rear spoiler, opening trunk, working steering, tinted windows, baked enamel finish. Color red."/>
    <n v="3975"/>
    <n v="83.51"/>
    <n v="141.54"/>
    <n v="4359.6000000000004"/>
    <n v="2922.8500000000004"/>
    <n v="1436.75"/>
  </r>
  <r>
    <n v="10377"/>
    <s v="S18_1889"/>
    <n v="31"/>
    <n v="61.6"/>
    <n v="4"/>
    <x v="45"/>
    <x v="45"/>
    <x v="45"/>
    <n v="902248555"/>
    <s v="Keskuskatu 45 "/>
    <s v="Helsinki"/>
    <n v="21240"/>
    <x v="15"/>
    <n v="1501"/>
    <n v="96500"/>
    <n v="10155"/>
    <d v="2003-10-06T00:00:00"/>
    <d v="2003-10-13T00:00:00"/>
    <d v="2003-10-07T00:00:00"/>
    <s v="Shipped"/>
    <n v="6"/>
    <n v="2"/>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1909.6000000000001"/>
    <n v="1670.8999999999999"/>
    <n v="238.70000000000027"/>
  </r>
  <r>
    <n v="10377"/>
    <s v="S18_1984"/>
    <n v="36"/>
    <n v="125.18"/>
    <n v="6"/>
    <x v="45"/>
    <x v="45"/>
    <x v="45"/>
    <n v="902248555"/>
    <s v="Keskuskatu 45 "/>
    <s v="Helsinki"/>
    <n v="21240"/>
    <x v="15"/>
    <n v="1501"/>
    <n v="96500"/>
    <n v="10155"/>
    <d v="2003-10-06T00:00:00"/>
    <d v="2003-10-13T00:00:00"/>
    <d v="2003-10-07T00:00:00"/>
    <s v="Shipped"/>
    <n v="6"/>
    <n v="2"/>
    <x v="97"/>
    <x v="1"/>
    <n v="5.4166666666666669E-2"/>
    <s v="Min Lin Diecast"/>
    <s v="This model features, opening hood, opening doors, detailed engine, rear spoiler, opening trunk, working steering, tinted windows, baked enamel finish. Color yellow."/>
    <n v="9772"/>
    <n v="93.89"/>
    <n v="142.25"/>
    <n v="4506.4800000000005"/>
    <n v="3380.04"/>
    <n v="1126.4400000000005"/>
  </r>
  <r>
    <n v="10377"/>
    <s v="S18_3232"/>
    <n v="39"/>
    <n v="143.94"/>
    <n v="3"/>
    <x v="45"/>
    <x v="45"/>
    <x v="45"/>
    <n v="902248555"/>
    <s v="Keskuskatu 45 "/>
    <s v="Helsinki"/>
    <n v="21240"/>
    <x v="15"/>
    <n v="1501"/>
    <n v="96500"/>
    <n v="10155"/>
    <d v="2003-10-06T00:00:00"/>
    <d v="2003-10-13T00:00:00"/>
    <d v="2003-10-07T00:00:00"/>
    <s v="Shipped"/>
    <n v="6"/>
    <n v="2"/>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613.66"/>
    <n v="3038.1000000000004"/>
    <n v="2575.5599999999995"/>
  </r>
  <r>
    <n v="10378"/>
    <s v="S18_1589"/>
    <n v="34"/>
    <n v="121.95"/>
    <n v="5"/>
    <x v="4"/>
    <x v="4"/>
    <x v="4"/>
    <n v="915559444"/>
    <s v="C/ Moralzarzal, 86 "/>
    <s v="Madrid"/>
    <n v="28034"/>
    <x v="3"/>
    <n v="1370"/>
    <n v="227600"/>
    <n v="10104"/>
    <d v="2003-01-31T00:00:00"/>
    <d v="2003-02-09T00:00:00"/>
    <d v="2003-02-01T00:00:00"/>
    <s v="Shipped"/>
    <n v="6"/>
    <n v="1"/>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4146.3"/>
    <n v="2242.64"/>
    <n v="1903.6600000000003"/>
  </r>
  <r>
    <n v="10378"/>
    <s v="S18_3278"/>
    <n v="22"/>
    <n v="66.739999999999995"/>
    <n v="4"/>
    <x v="4"/>
    <x v="4"/>
    <x v="4"/>
    <n v="915559444"/>
    <s v="C/ Moralzarzal, 86 "/>
    <s v="Madrid"/>
    <n v="28034"/>
    <x v="3"/>
    <n v="1370"/>
    <n v="227600"/>
    <n v="10104"/>
    <d v="2003-01-31T00:00:00"/>
    <d v="2003-02-09T00:00:00"/>
    <d v="2003-02-01T00:00:00"/>
    <s v="Shipped"/>
    <n v="6"/>
    <n v="1"/>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468.28"/>
    <n v="1079.0999999999999"/>
    <n v="389.18000000000006"/>
  </r>
  <r>
    <n v="10378"/>
    <s v="S18_3482"/>
    <n v="43"/>
    <n v="146.99"/>
    <n v="10"/>
    <x v="4"/>
    <x v="4"/>
    <x v="4"/>
    <n v="915559444"/>
    <s v="C/ Moralzarzal, 86 "/>
    <s v="Madrid"/>
    <n v="28034"/>
    <x v="3"/>
    <n v="1370"/>
    <n v="227600"/>
    <n v="10104"/>
    <d v="2003-01-31T00:00:00"/>
    <d v="2003-02-09T00:00:00"/>
    <d v="2003-02-01T00:00:00"/>
    <s v="Shipped"/>
    <n v="6"/>
    <n v="1"/>
    <x v="86"/>
    <x v="1"/>
    <n v="5.4166666666666669E-2"/>
    <s v="Gearbox Collectibles"/>
    <s v="Highly detailed 1976 Ford Gran Torino &quot;Starsky and Hutch&quot; diecast model. Very well constructed and painted in red and white patterns."/>
    <n v="9127"/>
    <n v="73.489999999999995"/>
    <n v="146.99"/>
    <n v="6320.5700000000006"/>
    <n v="3160.0699999999997"/>
    <n v="3160.5000000000009"/>
  </r>
  <r>
    <n v="10378"/>
    <s v="S18_3782"/>
    <n v="28"/>
    <n v="60.3"/>
    <n v="9"/>
    <x v="4"/>
    <x v="4"/>
    <x v="4"/>
    <n v="915559444"/>
    <s v="C/ Moralzarzal, 86 "/>
    <s v="Madrid"/>
    <n v="28034"/>
    <x v="3"/>
    <n v="1370"/>
    <n v="227600"/>
    <n v="10104"/>
    <d v="2003-01-31T00:00:00"/>
    <d v="2003-02-09T00:00:00"/>
    <d v="2003-02-01T00:00:00"/>
    <s v="Shipped"/>
    <n v="6"/>
    <n v="1"/>
    <x v="87"/>
    <x v="6"/>
    <n v="5.4166666666666669E-2"/>
    <s v="Studio M Art Models"/>
    <s v="Features rotating wheels , working kick stand. Comes with stand."/>
    <n v="7689"/>
    <n v="32.950000000000003"/>
    <n v="62.17"/>
    <n v="1688.3999999999999"/>
    <n v="922.60000000000014"/>
    <n v="765.79999999999973"/>
  </r>
  <r>
    <n v="10378"/>
    <s v="S18_4721"/>
    <n v="49"/>
    <n v="122.02"/>
    <n v="8"/>
    <x v="4"/>
    <x v="4"/>
    <x v="4"/>
    <n v="915559444"/>
    <s v="C/ Moralzarzal, 86 "/>
    <s v="Madrid"/>
    <n v="28034"/>
    <x v="3"/>
    <n v="1370"/>
    <n v="227600"/>
    <n v="10104"/>
    <d v="2003-01-31T00:00:00"/>
    <d v="2003-02-09T00:00:00"/>
    <d v="2003-02-01T00:00:00"/>
    <s v="Shipped"/>
    <n v="6"/>
    <n v="1"/>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978.98"/>
    <n v="3426.57"/>
    <n v="2552.4099999999994"/>
  </r>
  <r>
    <n v="10378"/>
    <s v="S24_2972"/>
    <n v="41"/>
    <n v="30.59"/>
    <n v="7"/>
    <x v="4"/>
    <x v="4"/>
    <x v="4"/>
    <n v="915559444"/>
    <s v="C/ Moralzarzal, 86 "/>
    <s v="Madrid"/>
    <n v="28034"/>
    <x v="3"/>
    <n v="1370"/>
    <n v="227600"/>
    <n v="10104"/>
    <d v="2003-01-31T00:00:00"/>
    <d v="2003-02-09T00:00:00"/>
    <d v="2003-02-01T00:00:00"/>
    <s v="Shipped"/>
    <n v="6"/>
    <n v="1"/>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254.19"/>
    <n v="665.83999999999992"/>
    <n v="588.35000000000014"/>
  </r>
  <r>
    <n v="10378"/>
    <s v="S24_3371"/>
    <n v="46"/>
    <n v="52.66"/>
    <n v="6"/>
    <x v="4"/>
    <x v="4"/>
    <x v="4"/>
    <n v="915559444"/>
    <s v="C/ Moralzarzal, 86 "/>
    <s v="Madrid"/>
    <n v="28034"/>
    <x v="3"/>
    <n v="1370"/>
    <n v="227600"/>
    <n v="10104"/>
    <d v="2003-01-31T00:00:00"/>
    <d v="2003-02-09T00:00:00"/>
    <d v="2003-02-01T00:00:00"/>
    <s v="Shipped"/>
    <n v="6"/>
    <n v="1"/>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422.3599999999997"/>
    <n v="1774.6799999999998"/>
    <n v="647.67999999999984"/>
  </r>
  <r>
    <n v="10378"/>
    <s v="S24_3856"/>
    <n v="33"/>
    <n v="129.19999999999999"/>
    <n v="3"/>
    <x v="4"/>
    <x v="4"/>
    <x v="4"/>
    <n v="915559444"/>
    <s v="C/ Moralzarzal, 86 "/>
    <s v="Madrid"/>
    <n v="28034"/>
    <x v="3"/>
    <n v="1370"/>
    <n v="227600"/>
    <n v="10104"/>
    <d v="2003-01-31T00:00:00"/>
    <d v="2003-02-09T00:00:00"/>
    <d v="2003-02-01T00:00:00"/>
    <s v="Shipped"/>
    <n v="6"/>
    <n v="1"/>
    <x v="91"/>
    <x v="1"/>
    <n v="5.4166666666666669E-2"/>
    <s v="Classic Metal Creations"/>
    <s v="Features include: Turnable front wheels; steering function; detailed interior; detailed engine; opening hood; opening trunk; opening doors; and detailed chassis."/>
    <n v="6600"/>
    <n v="98.3"/>
    <n v="140.43"/>
    <n v="4263.5999999999995"/>
    <n v="3243.9"/>
    <n v="1019.6999999999994"/>
  </r>
  <r>
    <n v="10378"/>
    <s v="S24_4620"/>
    <n v="41"/>
    <n v="80.84"/>
    <n v="2"/>
    <x v="4"/>
    <x v="4"/>
    <x v="4"/>
    <n v="915559444"/>
    <s v="C/ Moralzarzal, 86 "/>
    <s v="Madrid"/>
    <n v="28034"/>
    <x v="3"/>
    <n v="1370"/>
    <n v="227600"/>
    <n v="10104"/>
    <d v="2003-01-31T00:00:00"/>
    <d v="2003-02-09T00:00:00"/>
    <d v="2003-02-01T00:00:00"/>
    <s v="Shipped"/>
    <n v="6"/>
    <n v="1"/>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314.44"/>
    <n v="1325.53"/>
    <n v="1988.91"/>
  </r>
  <r>
    <n v="10378"/>
    <s v="S32_2206"/>
    <n v="40"/>
    <n v="35.799999999999997"/>
    <n v="1"/>
    <x v="4"/>
    <x v="4"/>
    <x v="4"/>
    <n v="915559444"/>
    <s v="C/ Moralzarzal, 86 "/>
    <s v="Madrid"/>
    <n v="28034"/>
    <x v="3"/>
    <n v="1370"/>
    <n v="227600"/>
    <n v="10104"/>
    <d v="2003-01-31T00:00:00"/>
    <d v="2003-02-09T00:00:00"/>
    <d v="2003-02-01T00:00:00"/>
    <s v="Shipped"/>
    <n v="6"/>
    <n v="1"/>
    <x v="93"/>
    <x v="6"/>
    <n v="6.3888888888888884E-2"/>
    <s v="Gearbox Collectibles"/>
    <s v="Features rotating wheels , working kick stand. Comes with stand."/>
    <n v="9241"/>
    <n v="24.14"/>
    <n v="40.229999999999997"/>
    <n v="1432"/>
    <n v="965.6"/>
    <n v="466.4"/>
  </r>
  <r>
    <n v="10379"/>
    <s v="S18_1749"/>
    <n v="39"/>
    <n v="156.4"/>
    <n v="2"/>
    <x v="4"/>
    <x v="4"/>
    <x v="4"/>
    <n v="915559444"/>
    <s v="C/ Moralzarzal, 86 "/>
    <s v="Madrid"/>
    <n v="28034"/>
    <x v="3"/>
    <n v="1370"/>
    <n v="227600"/>
    <n v="10104"/>
    <d v="2003-01-31T00:00:00"/>
    <d v="2003-02-09T00:00:00"/>
    <d v="2003-02-01T00:00:00"/>
    <s v="Shipped"/>
    <n v="6"/>
    <n v="1"/>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6099.6"/>
    <n v="3381.3"/>
    <n v="2718.3"/>
  </r>
  <r>
    <n v="10379"/>
    <s v="S18_2248"/>
    <n v="27"/>
    <n v="50.85"/>
    <n v="1"/>
    <x v="4"/>
    <x v="4"/>
    <x v="4"/>
    <n v="915559444"/>
    <s v="C/ Moralzarzal, 86 "/>
    <s v="Madrid"/>
    <n v="28034"/>
    <x v="3"/>
    <n v="1370"/>
    <n v="227600"/>
    <n v="10104"/>
    <d v="2003-01-31T00:00:00"/>
    <d v="2003-02-09T00:00:00"/>
    <d v="2003-02-01T00:00:00"/>
    <s v="Shipped"/>
    <n v="6"/>
    <n v="1"/>
    <x v="1"/>
    <x v="0"/>
    <n v="5.4166666666666669E-2"/>
    <s v="Motor City Art Classics"/>
    <s v="Features opening hood, opening doors, opening trunk, wide white wall tires, front door arm rests, working steering system."/>
    <n v="540"/>
    <n v="33.299999999999997"/>
    <n v="60.54"/>
    <n v="1372.95"/>
    <n v="899.09999999999991"/>
    <n v="473.85000000000014"/>
  </r>
  <r>
    <n v="10379"/>
    <s v="S18_2870"/>
    <n v="29"/>
    <n v="113.52"/>
    <n v="5"/>
    <x v="4"/>
    <x v="4"/>
    <x v="4"/>
    <n v="915559444"/>
    <s v="C/ Moralzarzal, 86 "/>
    <s v="Madrid"/>
    <n v="28034"/>
    <x v="3"/>
    <n v="1370"/>
    <n v="227600"/>
    <n v="10104"/>
    <d v="2003-01-31T00:00:00"/>
    <d v="2003-02-09T00:00:00"/>
    <d v="2003-02-01T00:00:00"/>
    <s v="Shipped"/>
    <n v="6"/>
    <n v="1"/>
    <x v="98"/>
    <x v="1"/>
    <n v="5.4166666666666669E-2"/>
    <s v="Red Start Diecast"/>
    <s v="Features include opening and closing doors. Color: Red"/>
    <n v="8164"/>
    <n v="56.76"/>
    <n v="132"/>
    <n v="3292.08"/>
    <n v="1646.04"/>
    <n v="1646.04"/>
  </r>
  <r>
    <n v="10379"/>
    <s v="S18_3685"/>
    <n v="32"/>
    <n v="134.22"/>
    <n v="4"/>
    <x v="4"/>
    <x v="4"/>
    <x v="4"/>
    <n v="915559444"/>
    <s v="C/ Moralzarzal, 86 "/>
    <s v="Madrid"/>
    <n v="28034"/>
    <x v="3"/>
    <n v="1370"/>
    <n v="227600"/>
    <n v="10104"/>
    <d v="2003-01-31T00:00:00"/>
    <d v="2003-02-09T00:00:00"/>
    <d v="2003-02-01T00:00:00"/>
    <s v="Shipped"/>
    <n v="6"/>
    <n v="1"/>
    <x v="99"/>
    <x v="1"/>
    <n v="5.4166666666666669E-2"/>
    <s v="Gearbox Collectibles"/>
    <s v="This model features working front and rear suspension on accurately replicated and actuating shock absorbers as well as opening engine cover, rear stabilizer flap,  and 4 opening doors."/>
    <n v="8990"/>
    <n v="62.16"/>
    <n v="141.28"/>
    <n v="4295.04"/>
    <n v="1989.12"/>
    <n v="2305.92"/>
  </r>
  <r>
    <n v="10379"/>
    <s v="S24_1628"/>
    <n v="32"/>
    <n v="48.8"/>
    <n v="3"/>
    <x v="4"/>
    <x v="4"/>
    <x v="4"/>
    <n v="915559444"/>
    <s v="C/ Moralzarzal, 86 "/>
    <s v="Madrid"/>
    <n v="28034"/>
    <x v="3"/>
    <n v="1370"/>
    <n v="227600"/>
    <n v="10104"/>
    <d v="2003-01-31T00:00:00"/>
    <d v="2003-02-09T00:00:00"/>
    <d v="2003-02-01T00:00:00"/>
    <s v="Shipped"/>
    <n v="6"/>
    <n v="1"/>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561.6"/>
    <n v="933.76"/>
    <n v="627.83999999999992"/>
  </r>
  <r>
    <n v="10380"/>
    <s v="S18_1342"/>
    <n v="27"/>
    <n v="88.36"/>
    <n v="13"/>
    <x v="4"/>
    <x v="4"/>
    <x v="4"/>
    <n v="915559444"/>
    <s v="C/ Moralzarzal, 86 "/>
    <s v="Madrid"/>
    <n v="28034"/>
    <x v="3"/>
    <n v="1370"/>
    <n v="227600"/>
    <n v="10104"/>
    <d v="2003-01-31T00:00:00"/>
    <d v="2003-02-09T00:00:00"/>
    <d v="2003-02-01T00:00:00"/>
    <s v="Shipped"/>
    <n v="6"/>
    <n v="1"/>
    <x v="8"/>
    <x v="0"/>
    <n v="5.4166666666666669E-2"/>
    <s v="Motor City Art Classics"/>
    <s v="Features opening engine cover, doors, trunk, and fuel filler cap. Color black"/>
    <n v="8693"/>
    <n v="60.62"/>
    <n v="102.74"/>
    <n v="2385.7199999999998"/>
    <n v="1636.74"/>
    <n v="748.97999999999979"/>
  </r>
  <r>
    <n v="10380"/>
    <s v="S18_2325"/>
    <n v="40"/>
    <n v="119.5"/>
    <n v="10"/>
    <x v="4"/>
    <x v="4"/>
    <x v="4"/>
    <n v="915559444"/>
    <s v="C/ Moralzarzal, 86 "/>
    <s v="Madrid"/>
    <n v="28034"/>
    <x v="3"/>
    <n v="1370"/>
    <n v="227600"/>
    <n v="10104"/>
    <d v="2003-01-31T00:00:00"/>
    <d v="2003-02-09T00:00:00"/>
    <d v="2003-02-01T00:00:00"/>
    <s v="Shipped"/>
    <n v="6"/>
    <n v="1"/>
    <x v="4"/>
    <x v="0"/>
    <n v="5.4166666666666669E-2"/>
    <s v="Autoart Studio Design"/>
    <s v="This model features grille-mounted chrome horn, lift-up louvered hood, fold-down rumble seat, working steering system, chrome-covered spare, opening doors, detailed and wired engine"/>
    <n v="9354"/>
    <n v="58.48"/>
    <n v="127.13"/>
    <n v="4780"/>
    <n v="2339.1999999999998"/>
    <n v="2440.8000000000002"/>
  </r>
  <r>
    <n v="10380"/>
    <s v="S18_2795"/>
    <n v="21"/>
    <n v="156.94"/>
    <n v="8"/>
    <x v="4"/>
    <x v="4"/>
    <x v="4"/>
    <n v="915559444"/>
    <s v="C/ Moralzarzal, 86 "/>
    <s v="Madrid"/>
    <n v="28034"/>
    <x v="3"/>
    <n v="1370"/>
    <n v="227600"/>
    <n v="10104"/>
    <d v="2003-01-31T00:00:00"/>
    <d v="2003-02-09T00:00:00"/>
    <d v="2003-02-01T00:00:00"/>
    <s v="Shipped"/>
    <n v="6"/>
    <n v="1"/>
    <x v="5"/>
    <x v="0"/>
    <n v="5.4166666666666669E-2"/>
    <s v="Gearbox Collectibles"/>
    <s v="This 1:18 replica features grille-mounted chrome horn, lift-up louvered hood, fold-down rumble seat, working steering system, chrome-covered spare, opening doors, detailed and wired engine. Color black."/>
    <n v="548"/>
    <n v="72.56"/>
    <n v="168.75"/>
    <n v="3295.74"/>
    <n v="1523.76"/>
    <n v="1771.9799999999998"/>
  </r>
  <r>
    <n v="10380"/>
    <s v="S18_4409"/>
    <n v="32"/>
    <n v="78.23"/>
    <n v="1"/>
    <x v="4"/>
    <x v="4"/>
    <x v="4"/>
    <n v="915559444"/>
    <s v="C/ Moralzarzal, 86 "/>
    <s v="Madrid"/>
    <n v="28034"/>
    <x v="3"/>
    <n v="1370"/>
    <n v="227600"/>
    <n v="10104"/>
    <d v="2003-01-31T00:00:00"/>
    <d v="2003-02-09T00:00:00"/>
    <d v="2003-02-01T00:00:00"/>
    <s v="Shipped"/>
    <n v="6"/>
    <n v="1"/>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2503.36"/>
    <n v="1384.32"/>
    <n v="1119.0400000000002"/>
  </r>
  <r>
    <n v="10380"/>
    <s v="S18_4933"/>
    <n v="24"/>
    <n v="66.989999999999995"/>
    <n v="2"/>
    <x v="4"/>
    <x v="4"/>
    <x v="4"/>
    <n v="915559444"/>
    <s v="C/ Moralzarzal, 86 "/>
    <s v="Madrid"/>
    <n v="28034"/>
    <x v="3"/>
    <n v="1370"/>
    <n v="227600"/>
    <n v="10104"/>
    <d v="2003-01-31T00:00:00"/>
    <d v="2003-02-09T00:00:00"/>
    <d v="2003-02-01T00:00:00"/>
    <s v="Shipped"/>
    <n v="6"/>
    <n v="1"/>
    <x v="102"/>
    <x v="1"/>
    <n v="5.4166666666666669E-2"/>
    <s v="Studio M Art Models"/>
    <s v="This 1:18 scale precision die-cast replica, with its optional porthole hardtop and factory baked-enamel Thunderbird Bronze finish, is a 100% accurate rendition of this American classic."/>
    <n v="3209"/>
    <n v="34.21"/>
    <n v="71.27"/>
    <n v="1607.7599999999998"/>
    <n v="821.04"/>
    <n v="786.7199999999998"/>
  </r>
  <r>
    <n v="10380"/>
    <s v="S24_1046"/>
    <n v="34"/>
    <n v="66.88"/>
    <n v="3"/>
    <x v="4"/>
    <x v="4"/>
    <x v="4"/>
    <n v="915559444"/>
    <s v="C/ Moralzarzal, 86 "/>
    <s v="Madrid"/>
    <n v="28034"/>
    <x v="3"/>
    <n v="1370"/>
    <n v="227600"/>
    <n v="10104"/>
    <d v="2003-01-31T00:00:00"/>
    <d v="2003-02-09T00:00:00"/>
    <d v="2003-02-01T00:00:00"/>
    <s v="Shipped"/>
    <n v="6"/>
    <n v="1"/>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2273.92"/>
    <n v="1674.16"/>
    <n v="599.76"/>
  </r>
  <r>
    <n v="10380"/>
    <s v="S24_1937"/>
    <n v="32"/>
    <n v="29.87"/>
    <n v="4"/>
    <x v="4"/>
    <x v="4"/>
    <x v="4"/>
    <n v="915559444"/>
    <s v="C/ Moralzarzal, 86 "/>
    <s v="Madrid"/>
    <n v="28034"/>
    <x v="3"/>
    <n v="1370"/>
    <n v="227600"/>
    <n v="10104"/>
    <d v="2003-01-31T00:00:00"/>
    <d v="2003-02-09T00:00:00"/>
    <d v="2003-02-01T00:00:00"/>
    <s v="Shipped"/>
    <n v="6"/>
    <n v="1"/>
    <x v="6"/>
    <x v="0"/>
    <n v="5.8333333333333327E-2"/>
    <s v="Motor City Art Classics"/>
    <s v="This 1:24 scale die-cast replica of the 1939 Chevrolet Deluxe Coupe has the same classy look as the original. Features opening trunk, hood and doors and a showroom quality baked enamel finish."/>
    <n v="7332"/>
    <n v="22.57"/>
    <n v="33.19"/>
    <n v="955.84"/>
    <n v="722.24"/>
    <n v="233.60000000000002"/>
  </r>
  <r>
    <n v="10380"/>
    <s v="S24_2022"/>
    <n v="27"/>
    <n v="37.630000000000003"/>
    <n v="5"/>
    <x v="4"/>
    <x v="4"/>
    <x v="4"/>
    <n v="915559444"/>
    <s v="C/ Moralzarzal, 86 "/>
    <s v="Madrid"/>
    <n v="28034"/>
    <x v="3"/>
    <n v="1370"/>
    <n v="227600"/>
    <n v="10104"/>
    <d v="2003-01-31T00:00:00"/>
    <d v="2003-02-09T00:00:00"/>
    <d v="2003-02-01T00:00:00"/>
    <s v="Shipped"/>
    <n v="6"/>
    <n v="1"/>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016.0100000000001"/>
    <n v="556.47"/>
    <n v="459.54000000000008"/>
  </r>
  <r>
    <n v="10380"/>
    <s v="S24_2766"/>
    <n v="36"/>
    <n v="77.239999999999995"/>
    <n v="6"/>
    <x v="4"/>
    <x v="4"/>
    <x v="4"/>
    <n v="915559444"/>
    <s v="C/ Moralzarzal, 86 "/>
    <s v="Madrid"/>
    <n v="28034"/>
    <x v="3"/>
    <n v="1370"/>
    <n v="227600"/>
    <n v="10104"/>
    <d v="2003-01-31T00:00:00"/>
    <d v="2003-02-09T00:00:00"/>
    <d v="2003-02-01T00:00:00"/>
    <s v="Shipped"/>
    <n v="6"/>
    <n v="1"/>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780.64"/>
    <n v="1701"/>
    <n v="1079.6399999999999"/>
  </r>
  <r>
    <n v="10380"/>
    <s v="S24_2887"/>
    <n v="44"/>
    <n v="111.57"/>
    <n v="7"/>
    <x v="4"/>
    <x v="4"/>
    <x v="4"/>
    <n v="915559444"/>
    <s v="C/ Moralzarzal, 86 "/>
    <s v="Madrid"/>
    <n v="28034"/>
    <x v="3"/>
    <n v="1370"/>
    <n v="227600"/>
    <n v="10104"/>
    <d v="2003-01-31T00:00:00"/>
    <d v="2003-02-09T00:00:00"/>
    <d v="2003-02-01T00:00:00"/>
    <s v="Shipped"/>
    <n v="6"/>
    <n v="1"/>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4909.08"/>
    <n v="3204.08"/>
    <n v="1705"/>
  </r>
  <r>
    <n v="10380"/>
    <s v="S24_3191"/>
    <n v="44"/>
    <n v="77.05"/>
    <n v="9"/>
    <x v="4"/>
    <x v="4"/>
    <x v="4"/>
    <n v="915559444"/>
    <s v="C/ Moralzarzal, 86 "/>
    <s v="Madrid"/>
    <n v="28034"/>
    <x v="3"/>
    <n v="1370"/>
    <n v="227600"/>
    <n v="10104"/>
    <d v="2003-01-31T00:00:00"/>
    <d v="2003-02-09T00:00:00"/>
    <d v="2003-02-01T00:00:00"/>
    <s v="Shipped"/>
    <n v="6"/>
    <n v="1"/>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3390.2"/>
    <n v="2222.44"/>
    <n v="1167.7599999999998"/>
  </r>
  <r>
    <n v="10380"/>
    <s v="S24_3432"/>
    <n v="34"/>
    <n v="91.02"/>
    <n v="11"/>
    <x v="4"/>
    <x v="4"/>
    <x v="4"/>
    <n v="915559444"/>
    <s v="C/ Moralzarzal, 86 "/>
    <s v="Madrid"/>
    <n v="28034"/>
    <x v="3"/>
    <n v="1370"/>
    <n v="227600"/>
    <n v="10104"/>
    <d v="2003-01-31T00:00:00"/>
    <d v="2003-02-09T00:00:00"/>
    <d v="2003-02-01T00:00:00"/>
    <s v="Shipped"/>
    <n v="6"/>
    <n v="1"/>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3094.68"/>
    <n v="2111.7399999999998"/>
    <n v="982.94"/>
  </r>
  <r>
    <n v="10380"/>
    <s v="S24_3969"/>
    <n v="43"/>
    <n v="32.82"/>
    <n v="12"/>
    <x v="4"/>
    <x v="4"/>
    <x v="4"/>
    <n v="915559444"/>
    <s v="C/ Moralzarzal, 86 "/>
    <s v="Madrid"/>
    <n v="28034"/>
    <x v="3"/>
    <n v="1370"/>
    <n v="227600"/>
    <n v="10104"/>
    <d v="2003-01-31T00:00:00"/>
    <d v="2003-02-09T00:00:00"/>
    <d v="2003-02-01T00:00:00"/>
    <s v="Shipped"/>
    <n v="6"/>
    <n v="1"/>
    <x v="3"/>
    <x v="0"/>
    <n v="5.8333333333333327E-2"/>
    <s v="Red Start Diecast"/>
    <s v="This model features grille-mounted chrome horn, lift-up louvered hood, fold-down rumble seat, working steering system and rubber wheels. Color black."/>
    <n v="2081"/>
    <n v="21.75"/>
    <n v="41.03"/>
    <n v="1411.26"/>
    <n v="935.25"/>
    <n v="476.01"/>
  </r>
  <r>
    <n v="10381"/>
    <s v="S10_1949"/>
    <n v="36"/>
    <n v="182.16"/>
    <n v="3"/>
    <x v="47"/>
    <x v="47"/>
    <x v="47"/>
    <n v="6505551386"/>
    <s v="7734 Strong St. "/>
    <s v="San Francisco"/>
    <n v="94217"/>
    <x v="0"/>
    <n v="1165"/>
    <n v="105000"/>
    <n v="10159"/>
    <d v="2003-10-10T00:00:00"/>
    <d v="2003-10-19T00:00:00"/>
    <d v="2003-10-16T00:00:00"/>
    <s v="Shipped"/>
    <n v="6"/>
    <n v="5"/>
    <x v="10"/>
    <x v="1"/>
    <n v="4.8611111111111112E-2"/>
    <s v="Classic Metal Creations"/>
    <s v="Turnable front wheels; steering function; detailed interior; detailed engine; opening hood; opening trunk; opening doors; and detailed chassis."/>
    <n v="7305"/>
    <n v="98.58"/>
    <n v="214.3"/>
    <n v="6557.76"/>
    <n v="3548.88"/>
    <n v="3008.88"/>
  </r>
  <r>
    <n v="10381"/>
    <s v="S10_4962"/>
    <n v="37"/>
    <n v="138.88"/>
    <n v="6"/>
    <x v="47"/>
    <x v="47"/>
    <x v="47"/>
    <n v="6505551386"/>
    <s v="7734 Strong St. "/>
    <s v="San Francisco"/>
    <n v="94217"/>
    <x v="0"/>
    <n v="1165"/>
    <n v="105000"/>
    <n v="10159"/>
    <d v="2003-10-10T00:00:00"/>
    <d v="2003-10-19T00:00:00"/>
    <d v="2003-10-16T00:00:00"/>
    <s v="Shipped"/>
    <n v="6"/>
    <n v="5"/>
    <x v="11"/>
    <x v="1"/>
    <n v="4.8611111111111112E-2"/>
    <s v="Second Gear Diecast"/>
    <s v="Features include: Turnable front wheels; steering function; detailed interior; detailed engine; opening hood; opening trunk; opening doors; and detailed chassis."/>
    <n v="6791"/>
    <n v="103.42"/>
    <n v="147.74"/>
    <n v="5138.5599999999995"/>
    <n v="3826.54"/>
    <n v="1312.0199999999995"/>
  </r>
  <r>
    <n v="10381"/>
    <s v="S12_1666"/>
    <n v="20"/>
    <n v="132.57"/>
    <n v="1"/>
    <x v="47"/>
    <x v="47"/>
    <x v="47"/>
    <n v="6505551386"/>
    <s v="7734 Strong St. "/>
    <s v="San Francisco"/>
    <n v="94217"/>
    <x v="0"/>
    <n v="1165"/>
    <n v="105000"/>
    <n v="10159"/>
    <d v="2003-10-10T00:00:00"/>
    <d v="2003-10-19T00:00:00"/>
    <d v="2003-10-16T00:00:00"/>
    <s v="Shipped"/>
    <n v="6"/>
    <n v="5"/>
    <x v="12"/>
    <x v="2"/>
    <n v="4.9999999999999996E-2"/>
    <s v="Welly Diecast Productions"/>
    <s v="Model features 30 windows, skylights &amp; glare resistant glass, working steering system, original logos"/>
    <n v="1579"/>
    <n v="77.900000000000006"/>
    <n v="136.66999999999999"/>
    <n v="2651.3999999999996"/>
    <n v="1558"/>
    <n v="1093.3999999999996"/>
  </r>
  <r>
    <n v="10381"/>
    <s v="S18_1097"/>
    <n v="48"/>
    <n v="114.34"/>
    <n v="2"/>
    <x v="47"/>
    <x v="47"/>
    <x v="47"/>
    <n v="6505551386"/>
    <s v="7734 Strong St. "/>
    <s v="San Francisco"/>
    <n v="94217"/>
    <x v="0"/>
    <n v="1165"/>
    <n v="105000"/>
    <n v="10159"/>
    <d v="2003-10-10T00:00:00"/>
    <d v="2003-10-19T00:00:00"/>
    <d v="2003-10-16T00:00:00"/>
    <s v="Shipped"/>
    <n v="6"/>
    <n v="5"/>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5488.32"/>
    <n v="2799.84"/>
    <n v="2688.4799999999996"/>
  </r>
  <r>
    <n v="10381"/>
    <s v="S18_1367"/>
    <n v="25"/>
    <n v="49.6"/>
    <n v="9"/>
    <x v="47"/>
    <x v="47"/>
    <x v="47"/>
    <n v="6505551386"/>
    <s v="7734 Strong St. "/>
    <s v="San Francisco"/>
    <n v="94217"/>
    <x v="0"/>
    <n v="1165"/>
    <n v="105000"/>
    <n v="10159"/>
    <d v="2003-10-10T00:00:00"/>
    <d v="2003-10-19T00:00:00"/>
    <d v="2003-10-16T00:00:00"/>
    <s v="Shipped"/>
    <n v="6"/>
    <n v="5"/>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240"/>
    <n v="606.5"/>
    <n v="633.5"/>
  </r>
  <r>
    <n v="10381"/>
    <s v="S18_2432"/>
    <n v="35"/>
    <n v="60.77"/>
    <n v="7"/>
    <x v="47"/>
    <x v="47"/>
    <x v="47"/>
    <n v="6505551386"/>
    <s v="7734 Strong St. "/>
    <s v="San Francisco"/>
    <n v="94217"/>
    <x v="0"/>
    <n v="1165"/>
    <n v="105000"/>
    <n v="10159"/>
    <d v="2003-10-10T00:00:00"/>
    <d v="2003-10-19T00:00:00"/>
    <d v="2003-10-16T00:00:00"/>
    <s v="Shipped"/>
    <n v="6"/>
    <n v="5"/>
    <x v="14"/>
    <x v="2"/>
    <n v="5.4166666666666669E-2"/>
    <s v="Carousel DieCast Legends"/>
    <s v="Gleaming red handsome appearance. Everything is here the fire hoses, ladder, axes, bells, lanterns, ready to fight any inferno."/>
    <n v="2018"/>
    <n v="24.92"/>
    <n v="60.77"/>
    <n v="2126.9500000000003"/>
    <n v="872.2"/>
    <n v="1254.7500000000002"/>
  </r>
  <r>
    <n v="10381"/>
    <s v="S18_2949"/>
    <n v="41"/>
    <n v="100.3"/>
    <n v="8"/>
    <x v="47"/>
    <x v="47"/>
    <x v="47"/>
    <n v="6505551386"/>
    <s v="7734 Strong St. "/>
    <s v="San Francisco"/>
    <n v="94217"/>
    <x v="0"/>
    <n v="1165"/>
    <n v="105000"/>
    <n v="10159"/>
    <d v="2003-10-10T00:00:00"/>
    <d v="2003-10-19T00:00:00"/>
    <d v="2003-10-16T00:00:00"/>
    <s v="Shipped"/>
    <n v="6"/>
    <n v="5"/>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112.3"/>
    <n v="2491.98"/>
    <n v="1620.3200000000002"/>
  </r>
  <r>
    <n v="10381"/>
    <s v="S18_2957"/>
    <n v="40"/>
    <n v="51.22"/>
    <n v="4"/>
    <x v="47"/>
    <x v="47"/>
    <x v="47"/>
    <n v="6505551386"/>
    <s v="7734 Strong St. "/>
    <s v="San Francisco"/>
    <n v="94217"/>
    <x v="0"/>
    <n v="1165"/>
    <n v="105000"/>
    <n v="10159"/>
    <d v="2003-10-10T00:00:00"/>
    <d v="2003-10-19T00:00:00"/>
    <d v="2003-10-16T00:00:00"/>
    <s v="Shipped"/>
    <n v="6"/>
    <n v="5"/>
    <x v="16"/>
    <x v="0"/>
    <n v="5.4166666666666669E-2"/>
    <s v="Min Lin Diecast"/>
    <s v="Chrome Trim, Chrome Grille, Opening Hood, Opening Doors, Opening Trunk, Detailed Engine, Working Steering System"/>
    <n v="5649"/>
    <n v="34.35"/>
    <n v="62.46"/>
    <n v="2048.8000000000002"/>
    <n v="1374"/>
    <n v="674.80000000000018"/>
  </r>
  <r>
    <n v="10381"/>
    <s v="S18_3136"/>
    <n v="35"/>
    <n v="93.2"/>
    <n v="5"/>
    <x v="47"/>
    <x v="47"/>
    <x v="47"/>
    <n v="6505551386"/>
    <s v="7734 Strong St. "/>
    <s v="San Francisco"/>
    <n v="94217"/>
    <x v="0"/>
    <n v="1165"/>
    <n v="105000"/>
    <n v="10159"/>
    <d v="2003-10-10T00:00:00"/>
    <d v="2003-10-19T00:00:00"/>
    <d v="2003-10-16T00:00:00"/>
    <s v="Shipped"/>
    <n v="6"/>
    <n v="5"/>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262"/>
    <n v="2125.9"/>
    <n v="1136.0999999999999"/>
  </r>
  <r>
    <n v="10382"/>
    <s v="S12_1108"/>
    <n v="34"/>
    <n v="166.24"/>
    <n v="10"/>
    <x v="13"/>
    <x v="13"/>
    <x v="13"/>
    <n v="4155551450"/>
    <s v="5677 Strong St. "/>
    <s v="San Rafael"/>
    <n v="97562"/>
    <x v="0"/>
    <n v="1165"/>
    <n v="210500"/>
    <n v="10113"/>
    <d v="2003-03-26T00:00:00"/>
    <d v="2003-04-02T00:00:00"/>
    <d v="2003-03-27T00:00:00"/>
    <s v="Shipped"/>
    <n v="6"/>
    <n v="2"/>
    <x v="40"/>
    <x v="1"/>
    <n v="4.9999999999999996E-2"/>
    <s v="Second Gear Diecast"/>
    <s v="Turnable front wheels; steering function; detailed interior; detailed engine; opening hood; opening trunk; opening doors; and detailed chassis."/>
    <n v="3619"/>
    <n v="95.59"/>
    <n v="207.8"/>
    <n v="5652.16"/>
    <n v="3250.06"/>
    <n v="2402.1"/>
  </r>
  <r>
    <n v="10382"/>
    <s v="S12_3148"/>
    <n v="37"/>
    <n v="145.04"/>
    <n v="11"/>
    <x v="13"/>
    <x v="13"/>
    <x v="13"/>
    <n v="4155551450"/>
    <s v="5677 Strong St. "/>
    <s v="San Rafael"/>
    <n v="97562"/>
    <x v="0"/>
    <n v="1165"/>
    <n v="210500"/>
    <n v="10113"/>
    <d v="2003-03-26T00:00:00"/>
    <d v="2003-04-02T00:00:00"/>
    <d v="2003-03-27T00:00:00"/>
    <s v="Shipped"/>
    <n v="6"/>
    <n v="2"/>
    <x v="26"/>
    <x v="1"/>
    <n v="5.4166666666666669E-2"/>
    <s v="Welly Diecast Productions"/>
    <s v="1:18 scale die-cast about 10&quot; long doors open, hood opens, trunk opens and wheels roll"/>
    <n v="6906"/>
    <n v="89.14"/>
    <n v="151.08000000000001"/>
    <n v="5366.48"/>
    <n v="3298.18"/>
    <n v="2068.2999999999997"/>
  </r>
  <r>
    <n v="10382"/>
    <s v="S12_3891"/>
    <n v="34"/>
    <n v="143.61000000000001"/>
    <n v="12"/>
    <x v="13"/>
    <x v="13"/>
    <x v="13"/>
    <n v="4155551450"/>
    <s v="5677 Strong St. "/>
    <s v="San Rafael"/>
    <n v="97562"/>
    <x v="0"/>
    <n v="1165"/>
    <n v="210500"/>
    <n v="10113"/>
    <d v="2003-03-26T00:00:00"/>
    <d v="2003-04-02T00:00:00"/>
    <d v="2003-03-27T00:00:00"/>
    <s v="Shipped"/>
    <n v="6"/>
    <n v="2"/>
    <x v="41"/>
    <x v="1"/>
    <n v="4.9999999999999996E-2"/>
    <s v="Second Gear Diecast"/>
    <s v="Turnable front wheels; steering function; detailed interior; detailed engine; opening hood; opening trunk; opening doors; and detailed chassis."/>
    <n v="1049"/>
    <n v="83.05"/>
    <n v="173.02"/>
    <n v="4882.7400000000007"/>
    <n v="2823.7"/>
    <n v="2059.0400000000009"/>
  </r>
  <r>
    <n v="10382"/>
    <s v="S12_4473"/>
    <n v="32"/>
    <n v="103.1"/>
    <n v="13"/>
    <x v="13"/>
    <x v="13"/>
    <x v="13"/>
    <n v="4155551450"/>
    <s v="5677 Strong St. "/>
    <s v="San Rafael"/>
    <n v="97562"/>
    <x v="0"/>
    <n v="1165"/>
    <n v="210500"/>
    <n v="10113"/>
    <d v="2003-03-26T00:00:00"/>
    <d v="2003-04-02T00:00:00"/>
    <d v="2003-03-27T00:00:00"/>
    <s v="Shipped"/>
    <n v="6"/>
    <n v="2"/>
    <x v="27"/>
    <x v="2"/>
    <n v="4.9999999999999996E-2"/>
    <s v="Exoto Designs"/>
    <s v="1:12 scale die-cast about 20&quot; long Hood opens, Rubber wheels"/>
    <n v="6125"/>
    <n v="55.7"/>
    <n v="118.5"/>
    <n v="3299.2"/>
    <n v="1782.4"/>
    <n v="1516.7999999999997"/>
  </r>
  <r>
    <n v="10382"/>
    <s v="S18_2238"/>
    <n v="25"/>
    <n v="160.46"/>
    <n v="5"/>
    <x v="13"/>
    <x v="13"/>
    <x v="13"/>
    <n v="4155551450"/>
    <s v="5677 Strong St. "/>
    <s v="San Rafael"/>
    <n v="97562"/>
    <x v="0"/>
    <n v="1165"/>
    <n v="210500"/>
    <n v="10113"/>
    <d v="2003-03-26T00:00:00"/>
    <d v="2003-04-02T00:00:00"/>
    <d v="2003-03-27T00:00:00"/>
    <s v="Shipped"/>
    <n v="6"/>
    <n v="2"/>
    <x v="28"/>
    <x v="1"/>
    <n v="5.4166666666666669E-2"/>
    <s v="Gearbox Collectibles"/>
    <s v="Turnable front wheels; steering function; detailed interior; detailed engine; opening hood; opening trunk; opening doors; and detailed chassis."/>
    <n v="4724"/>
    <n v="101.51"/>
    <n v="163.72999999999999"/>
    <n v="4011.5"/>
    <n v="2537.75"/>
    <n v="1473.75"/>
  </r>
  <r>
    <n v="10382"/>
    <s v="S18_3320"/>
    <n v="50"/>
    <n v="84.33"/>
    <n v="7"/>
    <x v="13"/>
    <x v="13"/>
    <x v="13"/>
    <n v="4155551450"/>
    <s v="5677 Strong St. "/>
    <s v="San Rafael"/>
    <n v="97562"/>
    <x v="0"/>
    <n v="1165"/>
    <n v="210500"/>
    <n v="10113"/>
    <d v="2003-03-26T00:00:00"/>
    <d v="2003-04-02T00:00:00"/>
    <d v="2003-03-27T00:00:00"/>
    <s v="Shipped"/>
    <n v="6"/>
    <n v="2"/>
    <x v="18"/>
    <x v="0"/>
    <n v="5.4166666666666669E-2"/>
    <s v="Exoto Designs"/>
    <s v="Features Gold Trim, Full Size Spare Tire, Chrome Trim, Chrome Grille, Opening Hood, Opening Doors, Opening Trunk, Detailed Engine, Working Steering System"/>
    <n v="7913"/>
    <n v="57.54"/>
    <n v="99.21"/>
    <n v="4216.5"/>
    <n v="2877"/>
    <n v="1339.5"/>
  </r>
  <r>
    <n v="10382"/>
    <s v="S18_4600"/>
    <n v="39"/>
    <n v="115.03"/>
    <n v="1"/>
    <x v="13"/>
    <x v="13"/>
    <x v="13"/>
    <n v="4155551450"/>
    <s v="5677 Strong St. "/>
    <s v="San Rafael"/>
    <n v="97562"/>
    <x v="0"/>
    <n v="1165"/>
    <n v="210500"/>
    <n v="10113"/>
    <d v="2003-03-26T00:00:00"/>
    <d v="2003-04-02T00:00:00"/>
    <d v="2003-03-27T00:00:00"/>
    <s v="Shipped"/>
    <n v="6"/>
    <n v="2"/>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486.17"/>
    <n v="3305.6400000000003"/>
    <n v="1180.5299999999997"/>
  </r>
  <r>
    <n v="10382"/>
    <s v="S18_4668"/>
    <n v="39"/>
    <n v="46.29"/>
    <n v="2"/>
    <x v="13"/>
    <x v="13"/>
    <x v="13"/>
    <n v="4155551450"/>
    <s v="5677 Strong St. "/>
    <s v="San Rafael"/>
    <n v="97562"/>
    <x v="0"/>
    <n v="1165"/>
    <n v="210500"/>
    <n v="10113"/>
    <d v="2003-03-26T00:00:00"/>
    <d v="2003-04-02T00:00:00"/>
    <d v="2003-03-27T00:00:00"/>
    <s v="Shipped"/>
    <n v="6"/>
    <n v="2"/>
    <x v="20"/>
    <x v="0"/>
    <n v="5.4166666666666669E-2"/>
    <s v="Studio M Art Models"/>
    <s v="Features completely detailed interior including Velvet flocked drapes,deluxe wood grain floor, and a wood grain casket with seperate chrome handles"/>
    <n v="6645"/>
    <n v="23.14"/>
    <n v="50.31"/>
    <n v="1805.31"/>
    <n v="902.46"/>
    <n v="902.84999999999991"/>
  </r>
  <r>
    <n v="10382"/>
    <s v="S24_2300"/>
    <n v="20"/>
    <n v="120.12"/>
    <n v="3"/>
    <x v="13"/>
    <x v="13"/>
    <x v="13"/>
    <n v="4155551450"/>
    <s v="5677 Strong St. "/>
    <s v="San Rafael"/>
    <n v="97562"/>
    <x v="0"/>
    <n v="1165"/>
    <n v="210500"/>
    <n v="10113"/>
    <d v="2003-03-26T00:00:00"/>
    <d v="2003-04-02T00:00:00"/>
    <d v="2003-03-27T00:00:00"/>
    <s v="Shipped"/>
    <n v="6"/>
    <n v="2"/>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2402.4"/>
    <n v="1226.8000000000002"/>
    <n v="1175.5999999999999"/>
  </r>
  <r>
    <n v="10382"/>
    <s v="S24_4258"/>
    <n v="33"/>
    <n v="97.39"/>
    <n v="4"/>
    <x v="13"/>
    <x v="13"/>
    <x v="13"/>
    <n v="4155551450"/>
    <s v="5677 Strong St. "/>
    <s v="San Rafael"/>
    <n v="97562"/>
    <x v="0"/>
    <n v="1165"/>
    <n v="210500"/>
    <n v="10113"/>
    <d v="2003-03-26T00:00:00"/>
    <d v="2003-04-02T00:00:00"/>
    <d v="2003-03-27T00:00:00"/>
    <s v="Shipped"/>
    <n v="6"/>
    <n v="2"/>
    <x v="22"/>
    <x v="0"/>
    <n v="5.8333333333333327E-2"/>
    <s v="Second Gear Diecast"/>
    <s v="Features opening trunk,  working steering system. Color dark green."/>
    <n v="4710"/>
    <n v="57.46"/>
    <n v="97.39"/>
    <n v="3213.87"/>
    <n v="1896.18"/>
    <n v="1317.6899999999998"/>
  </r>
  <r>
    <n v="10382"/>
    <s v="S32_1268"/>
    <n v="26"/>
    <n v="85.72"/>
    <n v="6"/>
    <x v="13"/>
    <x v="13"/>
    <x v="13"/>
    <n v="4155551450"/>
    <s v="5677 Strong St. "/>
    <s v="San Rafael"/>
    <n v="97562"/>
    <x v="0"/>
    <n v="1165"/>
    <n v="210500"/>
    <n v="10113"/>
    <d v="2003-03-26T00:00:00"/>
    <d v="2003-04-02T00:00:00"/>
    <d v="2003-03-27T00:00:00"/>
    <s v="Shipped"/>
    <n v="6"/>
    <n v="2"/>
    <x v="23"/>
    <x v="2"/>
    <n v="6.3888888888888884E-2"/>
    <s v="Motor City Art Classics"/>
    <s v="This 1980Ã¢â‚¬â„¢s era new look Manhattan express is still active, running from the Bronx to mid-town Manhattan. Has 35 opeining windows and working lights. Needs a battery."/>
    <n v="5099"/>
    <n v="53.93"/>
    <n v="96.31"/>
    <n v="2228.7199999999998"/>
    <n v="1402.18"/>
    <n v="826.53999999999974"/>
  </r>
  <r>
    <n v="10382"/>
    <s v="S32_3522"/>
    <n v="48"/>
    <n v="57.53"/>
    <n v="8"/>
    <x v="13"/>
    <x v="13"/>
    <x v="13"/>
    <n v="4155551450"/>
    <s v="5677 Strong St. "/>
    <s v="San Rafael"/>
    <n v="97562"/>
    <x v="0"/>
    <n v="1165"/>
    <n v="210500"/>
    <n v="10113"/>
    <d v="2003-03-26T00:00:00"/>
    <d v="2003-04-02T00:00:00"/>
    <d v="2003-03-27T00:00:00"/>
    <s v="Shipped"/>
    <n v="6"/>
    <n v="2"/>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761.44"/>
    <n v="1613.28"/>
    <n v="1148.1600000000001"/>
  </r>
  <r>
    <n v="10382"/>
    <s v="S700_2824"/>
    <n v="34"/>
    <n v="101.15"/>
    <n v="9"/>
    <x v="13"/>
    <x v="13"/>
    <x v="13"/>
    <n v="4155551450"/>
    <s v="5677 Strong St. "/>
    <s v="San Rafael"/>
    <n v="97562"/>
    <x v="0"/>
    <n v="1165"/>
    <n v="210500"/>
    <n v="10113"/>
    <d v="2003-03-26T00:00:00"/>
    <d v="2003-04-02T00:00:00"/>
    <d v="2003-03-27T00:00:00"/>
    <s v="Shipped"/>
    <n v="6"/>
    <n v="2"/>
    <x v="25"/>
    <x v="1"/>
    <n v="5.4166666666666669E-2"/>
    <s v="Carousel DieCast Legends"/>
    <s v="Features include opening and closing doors. Color: White. _x000a_Measures approximately 9 1/2&quot; Long."/>
    <n v="6934"/>
    <n v="46.53"/>
    <n v="101.15"/>
    <n v="3439.1000000000004"/>
    <n v="1582.02"/>
    <n v="1857.0800000000004"/>
  </r>
  <r>
    <n v="10383"/>
    <s v="S18_2319"/>
    <n v="27"/>
    <n v="119.05"/>
    <n v="11"/>
    <x v="4"/>
    <x v="4"/>
    <x v="4"/>
    <n v="915559444"/>
    <s v="C/ Moralzarzal, 86 "/>
    <s v="Madrid"/>
    <n v="28034"/>
    <x v="3"/>
    <n v="1370"/>
    <n v="227600"/>
    <n v="10104"/>
    <d v="2003-01-31T00:00:00"/>
    <d v="2003-02-09T00:00:00"/>
    <d v="2003-02-01T00:00:00"/>
    <s v="Shipped"/>
    <n v="6"/>
    <n v="1"/>
    <x v="29"/>
    <x v="2"/>
    <n v="5.4166666666666669E-2"/>
    <s v="Unimax Art Galleries"/>
    <s v="Exact replica. 100+ parts. working steering system, original logos"/>
    <n v="8258"/>
    <n v="74.86"/>
    <n v="122.73"/>
    <n v="3214.35"/>
    <n v="2021.22"/>
    <n v="1193.1299999999999"/>
  </r>
  <r>
    <n v="10383"/>
    <s v="S18_3140"/>
    <n v="24"/>
    <n v="125.66"/>
    <n v="9"/>
    <x v="4"/>
    <x v="4"/>
    <x v="4"/>
    <n v="915559444"/>
    <s v="C/ Moralzarzal, 86 "/>
    <s v="Madrid"/>
    <n v="28034"/>
    <x v="3"/>
    <n v="1370"/>
    <n v="227600"/>
    <n v="10104"/>
    <d v="2003-01-31T00:00:00"/>
    <d v="2003-02-09T00:00:00"/>
    <d v="2003-02-01T00:00:00"/>
    <s v="Shipped"/>
    <n v="6"/>
    <n v="1"/>
    <x v="42"/>
    <x v="0"/>
    <n v="5.4166666666666669E-2"/>
    <s v="Unimax Art Galleries"/>
    <s v="Features opening trunk,  working steering system"/>
    <n v="3913"/>
    <n v="68.3"/>
    <n v="136.59"/>
    <n v="3015.84"/>
    <n v="1639.1999999999998"/>
    <n v="1376.6400000000003"/>
  </r>
  <r>
    <n v="10383"/>
    <s v="S18_3232"/>
    <n v="47"/>
    <n v="155.79"/>
    <n v="6"/>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7322.1299999999992"/>
    <n v="3661.3"/>
    <n v="3660.829999999999"/>
  </r>
  <r>
    <n v="10383"/>
    <s v="S18_3259"/>
    <n v="26"/>
    <n v="83.7"/>
    <n v="12"/>
    <x v="4"/>
    <x v="4"/>
    <x v="4"/>
    <n v="915559444"/>
    <s v="C/ Moralzarzal, 86 "/>
    <s v="Madrid"/>
    <n v="28034"/>
    <x v="3"/>
    <n v="1370"/>
    <n v="227600"/>
    <n v="10104"/>
    <d v="2003-01-31T00:00:00"/>
    <d v="2003-02-09T00:00:00"/>
    <d v="2003-02-01T00:00:00"/>
    <s v="Shipped"/>
    <n v="6"/>
    <n v="1"/>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176.2000000000003"/>
    <n v="1756.56"/>
    <n v="419.64000000000033"/>
  </r>
  <r>
    <n v="10383"/>
    <s v="S18_4027"/>
    <n v="38"/>
    <n v="137.88"/>
    <n v="1"/>
    <x v="4"/>
    <x v="4"/>
    <x v="4"/>
    <n v="915559444"/>
    <s v="C/ Moralzarzal, 86 "/>
    <s v="Madrid"/>
    <n v="28034"/>
    <x v="3"/>
    <n v="1370"/>
    <n v="227600"/>
    <n v="10104"/>
    <d v="2003-01-31T00:00:00"/>
    <d v="2003-02-09T00:00:00"/>
    <d v="2003-02-01T00:00:00"/>
    <s v="Shipped"/>
    <n v="6"/>
    <n v="1"/>
    <x v="31"/>
    <x v="1"/>
    <n v="5.4166666666666669E-2"/>
    <s v="Min Lin Diecast"/>
    <s v="Features include opening and closing doors. Color: White."/>
    <n v="5545"/>
    <n v="91.92"/>
    <n v="143.62"/>
    <n v="5239.4399999999996"/>
    <n v="3492.96"/>
    <n v="1746.4799999999996"/>
  </r>
  <r>
    <n v="10383"/>
    <s v="S18_4522"/>
    <n v="28"/>
    <n v="77.239999999999995"/>
    <n v="7"/>
    <x v="4"/>
    <x v="4"/>
    <x v="4"/>
    <n v="915559444"/>
    <s v="C/ Moralzarzal, 86 "/>
    <s v="Madrid"/>
    <n v="28034"/>
    <x v="3"/>
    <n v="1370"/>
    <n v="227600"/>
    <n v="10104"/>
    <d v="2003-01-31T00:00:00"/>
    <d v="2003-02-09T00:00:00"/>
    <d v="2003-02-01T00:00:00"/>
    <s v="Shipped"/>
    <n v="6"/>
    <n v="1"/>
    <x v="44"/>
    <x v="0"/>
    <n v="5.4166666666666669E-2"/>
    <s v="Exoto Designs"/>
    <s v="Features opening trunk,  working steering system"/>
    <n v="8290"/>
    <n v="52.66"/>
    <n v="87.77"/>
    <n v="2162.7199999999998"/>
    <n v="1474.48"/>
    <n v="688.23999999999978"/>
  </r>
  <r>
    <n v="10383"/>
    <s v="S24_1444"/>
    <n v="22"/>
    <n v="52.6"/>
    <n v="2"/>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1157.2"/>
    <n v="712.14"/>
    <n v="445.06000000000006"/>
  </r>
  <r>
    <n v="10383"/>
    <s v="S24_2840"/>
    <n v="40"/>
    <n v="33.24"/>
    <n v="3"/>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329.6000000000001"/>
    <n v="636.4"/>
    <n v="693.20000000000016"/>
  </r>
  <r>
    <n v="10383"/>
    <s v="S24_4048"/>
    <n v="21"/>
    <n v="117.1"/>
    <n v="4"/>
    <x v="4"/>
    <x v="4"/>
    <x v="4"/>
    <n v="915559444"/>
    <s v="C/ Moralzarzal, 86 "/>
    <s v="Madrid"/>
    <n v="28034"/>
    <x v="3"/>
    <n v="1370"/>
    <n v="227600"/>
    <n v="10104"/>
    <d v="2003-01-31T00:00:00"/>
    <d v="2003-02-09T00:00:00"/>
    <d v="2003-02-01T00:00:00"/>
    <s v="Shipped"/>
    <n v="6"/>
    <n v="1"/>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2459.1"/>
    <n v="1465.38"/>
    <n v="993.7199999999998"/>
  </r>
  <r>
    <n v="10383"/>
    <s v="S32_2509"/>
    <n v="32"/>
    <n v="53.57"/>
    <n v="5"/>
    <x v="4"/>
    <x v="4"/>
    <x v="4"/>
    <n v="915559444"/>
    <s v="C/ Moralzarzal, 86 "/>
    <s v="Madrid"/>
    <n v="28034"/>
    <x v="3"/>
    <n v="1370"/>
    <n v="227600"/>
    <n v="10104"/>
    <d v="2003-01-31T00:00:00"/>
    <d v="2003-02-09T00:00:00"/>
    <d v="2003-02-01T00:00:00"/>
    <s v="Shipped"/>
    <n v="6"/>
    <n v="1"/>
    <x v="35"/>
    <x v="2"/>
    <n v="6.3888888888888884E-2"/>
    <s v="Classic Metal Creations"/>
    <s v="Model features bi-level seating, 50 windows, skylights &amp; glare resistant glass, working steering system, original logos"/>
    <n v="2874"/>
    <n v="25.98"/>
    <n v="54.11"/>
    <n v="1714.24"/>
    <n v="831.36"/>
    <n v="882.88"/>
  </r>
  <r>
    <n v="10383"/>
    <s v="S32_3207"/>
    <n v="44"/>
    <n v="55.93"/>
    <n v="8"/>
    <x v="4"/>
    <x v="4"/>
    <x v="4"/>
    <n v="915559444"/>
    <s v="C/ Moralzarzal, 86 "/>
    <s v="Madrid"/>
    <n v="28034"/>
    <x v="3"/>
    <n v="1370"/>
    <n v="227600"/>
    <n v="10104"/>
    <d v="2003-01-31T00:00:00"/>
    <d v="2003-02-09T00:00:00"/>
    <d v="2003-02-01T00:00:00"/>
    <s v="Shipped"/>
    <n v="6"/>
    <n v="1"/>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2460.92"/>
    <n v="1175.6799999999998"/>
    <n v="1285.2400000000002"/>
  </r>
  <r>
    <n v="10383"/>
    <s v="S50_1392"/>
    <n v="29"/>
    <n v="94.92"/>
    <n v="13"/>
    <x v="4"/>
    <x v="4"/>
    <x v="4"/>
    <n v="915559444"/>
    <s v="C/ Moralzarzal, 86 "/>
    <s v="Madrid"/>
    <n v="28034"/>
    <x v="3"/>
    <n v="1370"/>
    <n v="227600"/>
    <n v="10104"/>
    <d v="2003-01-31T00:00:00"/>
    <d v="2003-02-09T00:00:00"/>
    <d v="2003-02-01T00:00:00"/>
    <s v="Shipped"/>
    <n v="6"/>
    <n v="1"/>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52.68"/>
    <n v="1980.41"/>
    <n v="772.26999999999975"/>
  </r>
  <r>
    <n v="10383"/>
    <s v="S50_1514"/>
    <n v="38"/>
    <n v="48.62"/>
    <n v="10"/>
    <x v="4"/>
    <x v="4"/>
    <x v="4"/>
    <n v="915559444"/>
    <s v="C/ Moralzarzal, 86 "/>
    <s v="Madrid"/>
    <n v="28034"/>
    <x v="3"/>
    <n v="1370"/>
    <n v="227600"/>
    <n v="10104"/>
    <d v="2003-01-31T00:00:00"/>
    <d v="2003-02-09T00:00:00"/>
    <d v="2003-02-01T00:00:00"/>
    <s v="Shipped"/>
    <n v="6"/>
    <n v="1"/>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1847.56"/>
    <n v="1424.6200000000001"/>
    <n v="422.93999999999983"/>
  </r>
  <r>
    <n v="10384"/>
    <s v="S10_4757"/>
    <n v="34"/>
    <n v="129.19999999999999"/>
    <n v="4"/>
    <x v="47"/>
    <x v="47"/>
    <x v="47"/>
    <n v="6505551386"/>
    <s v="7734 Strong St. "/>
    <s v="San Francisco"/>
    <n v="94217"/>
    <x v="0"/>
    <n v="1165"/>
    <n v="105000"/>
    <n v="10159"/>
    <d v="2003-10-10T00:00:00"/>
    <d v="2003-10-19T00:00:00"/>
    <d v="2003-10-16T00:00:00"/>
    <s v="Shipped"/>
    <n v="6"/>
    <n v="5"/>
    <x v="39"/>
    <x v="1"/>
    <n v="4.8611111111111112E-2"/>
    <s v="Motor City Art Classics"/>
    <s v="Features include: Turnable front wheels; steering function; detailed interior; detailed engine; opening hood; opening trunk; opening doors; and detailed chassis."/>
    <n v="3252"/>
    <n v="85.68"/>
    <n v="136"/>
    <n v="4392.7999999999993"/>
    <n v="2913.1200000000003"/>
    <n v="1479.6799999999989"/>
  </r>
  <r>
    <n v="10384"/>
    <s v="S24_2011"/>
    <n v="28"/>
    <n v="114.29"/>
    <n v="3"/>
    <x v="47"/>
    <x v="47"/>
    <x v="47"/>
    <n v="6505551386"/>
    <s v="7734 Strong St. "/>
    <s v="San Francisco"/>
    <n v="94217"/>
    <x v="0"/>
    <n v="1165"/>
    <n v="105000"/>
    <n v="10159"/>
    <d v="2003-10-10T00:00:00"/>
    <d v="2003-10-19T00:00:00"/>
    <d v="2003-10-16T00:00:00"/>
    <s v="Shipped"/>
    <n v="6"/>
    <n v="5"/>
    <x v="45"/>
    <x v="4"/>
    <n v="5.8333333333333327E-2"/>
    <s v="Carousel DieCast Legends"/>
    <s v="All wood with canvas sails. Many extras including rigging, long boats, pilot house, anchors, etc. Comes with 4 masts, all square-rigged."/>
    <n v="1898"/>
    <n v="82.34"/>
    <n v="122.89"/>
    <n v="3200.1200000000003"/>
    <n v="2305.52"/>
    <n v="894.60000000000036"/>
  </r>
  <r>
    <n v="10384"/>
    <s v="S24_3151"/>
    <n v="43"/>
    <n v="71.69"/>
    <n v="2"/>
    <x v="47"/>
    <x v="47"/>
    <x v="47"/>
    <n v="6505551386"/>
    <s v="7734 Strong St. "/>
    <s v="San Francisco"/>
    <n v="94217"/>
    <x v="0"/>
    <n v="1165"/>
    <n v="105000"/>
    <n v="10159"/>
    <d v="2003-10-10T00:00:00"/>
    <d v="2003-10-19T00:00:00"/>
    <d v="2003-10-16T00:00:00"/>
    <s v="Shipped"/>
    <n v="6"/>
    <n v="5"/>
    <x v="46"/>
    <x v="0"/>
    <n v="5.8333333333333327E-2"/>
    <s v="Min Lin Diecast"/>
    <s v="This model features chrome trim and grille, opening hood, opening doors, opening trunk, detailed engine, working steering system. Color white."/>
    <n v="9173"/>
    <n v="46.91"/>
    <n v="88.51"/>
    <n v="3082.67"/>
    <n v="2017.1299999999999"/>
    <n v="1065.5400000000002"/>
  </r>
  <r>
    <n v="10384"/>
    <s v="S700_1938"/>
    <n v="49"/>
    <n v="71.02"/>
    <n v="1"/>
    <x v="47"/>
    <x v="47"/>
    <x v="47"/>
    <n v="6505551386"/>
    <s v="7734 Strong St. "/>
    <s v="San Francisco"/>
    <n v="94217"/>
    <x v="0"/>
    <n v="1165"/>
    <n v="105000"/>
    <n v="10159"/>
    <d v="2003-10-10T00:00:00"/>
    <d v="2003-10-19T00:00:00"/>
    <d v="2003-10-16T00:00:00"/>
    <s v="Shipped"/>
    <n v="6"/>
    <n v="5"/>
    <x v="49"/>
    <x v="4"/>
    <n v="0.52777777777777779"/>
    <s v="Studio M Art Models"/>
    <s v="Measures 31 1/2 inches Long x 25 1/2 inches High x 10 5/8 inches Wide_x000a_All wood with canvas sail. Extras include long boats, rigging, ladders, railing, anchors, side cannons, hand painted, etc."/>
    <n v="737"/>
    <n v="43.3"/>
    <n v="86.61"/>
    <n v="3479.98"/>
    <n v="2121.6999999999998"/>
    <n v="1358.2800000000002"/>
  </r>
  <r>
    <n v="10385"/>
    <s v="S24_3816"/>
    <n v="37"/>
    <n v="78.83"/>
    <n v="2"/>
    <x v="13"/>
    <x v="13"/>
    <x v="13"/>
    <n v="4155551450"/>
    <s v="5677 Strong St. "/>
    <s v="San Rafael"/>
    <n v="97562"/>
    <x v="0"/>
    <n v="1165"/>
    <n v="210500"/>
    <n v="10113"/>
    <d v="2003-03-26T00:00:00"/>
    <d v="2003-04-02T00:00:00"/>
    <d v="2003-03-27T00:00:00"/>
    <s v="Shipped"/>
    <n v="6"/>
    <n v="2"/>
    <x v="47"/>
    <x v="0"/>
    <n v="5.8333333333333327E-2"/>
    <s v="Carousel DieCast Legends"/>
    <s v="Chrome Trim, Chrome Grille, Opening Hood, Opening Doors, Opening Trunk, Detailed Engine, Working Steering System. Color black."/>
    <n v="6621"/>
    <n v="48.64"/>
    <n v="83.86"/>
    <n v="2916.71"/>
    <n v="1799.68"/>
    <n v="1117.03"/>
  </r>
  <r>
    <n v="10385"/>
    <s v="S700_1138"/>
    <n v="25"/>
    <n v="62"/>
    <n v="1"/>
    <x v="13"/>
    <x v="13"/>
    <x v="13"/>
    <n v="4155551450"/>
    <s v="5677 Strong St. "/>
    <s v="San Rafael"/>
    <n v="97562"/>
    <x v="0"/>
    <n v="1165"/>
    <n v="210500"/>
    <n v="10113"/>
    <d v="2003-03-26T00:00:00"/>
    <d v="2003-04-02T00:00:00"/>
    <d v="2003-03-27T00:00:00"/>
    <s v="Shipped"/>
    <n v="6"/>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1550"/>
    <n v="850"/>
    <n v="700"/>
  </r>
  <r>
    <n v="10386"/>
    <s v="S18_1662"/>
    <n v="25"/>
    <n v="130.88"/>
    <n v="7"/>
    <x v="4"/>
    <x v="4"/>
    <x v="4"/>
    <n v="915559444"/>
    <s v="C/ Moralzarzal, 86 "/>
    <s v="Madrid"/>
    <n v="28034"/>
    <x v="3"/>
    <n v="1370"/>
    <n v="227600"/>
    <n v="10104"/>
    <d v="2003-01-31T00:00:00"/>
    <d v="2003-02-09T00:00:00"/>
    <d v="2003-02-01T00:00:00"/>
    <s v="Shipped"/>
    <n v="6"/>
    <n v="1"/>
    <x v="54"/>
    <x v="5"/>
    <n v="5.4166666666666669E-2"/>
    <s v="Red Start Diecast"/>
    <s v="1:18 scale replica of actual Army's UH-60L BLACK HAWK Helicopter. 100% hand-assembled. Features rotating rotor blades, propeller blades and rubber wheels."/>
    <n v="5330"/>
    <n v="77.27"/>
    <n v="157.69"/>
    <n v="3272"/>
    <n v="1931.75"/>
    <n v="1340.25"/>
  </r>
  <r>
    <n v="10386"/>
    <s v="S18_2581"/>
    <n v="21"/>
    <n v="72.650000000000006"/>
    <n v="18"/>
    <x v="4"/>
    <x v="4"/>
    <x v="4"/>
    <n v="915559444"/>
    <s v="C/ Moralzarzal, 86 "/>
    <s v="Madrid"/>
    <n v="28034"/>
    <x v="3"/>
    <n v="1370"/>
    <n v="227600"/>
    <n v="10104"/>
    <d v="2003-01-31T00:00:00"/>
    <d v="2003-02-09T00:00:00"/>
    <d v="2003-02-01T00:00:00"/>
    <s v="Shipped"/>
    <n v="6"/>
    <n v="1"/>
    <x v="55"/>
    <x v="5"/>
    <n v="9.1666666999999993E-2"/>
    <s v="Gearbox Collectibles"/>
    <s v="Has retractable wheels and comes with a stand"/>
    <n v="992"/>
    <n v="49"/>
    <n v="84.48"/>
    <n v="1525.65"/>
    <n v="1029"/>
    <n v="496.65000000000009"/>
  </r>
  <r>
    <n v="10386"/>
    <s v="S18_3029"/>
    <n v="37"/>
    <n v="73.12"/>
    <n v="5"/>
    <x v="4"/>
    <x v="4"/>
    <x v="4"/>
    <n v="915559444"/>
    <s v="C/ Moralzarzal, 86 "/>
    <s v="Madrid"/>
    <n v="28034"/>
    <x v="3"/>
    <n v="1370"/>
    <n v="227600"/>
    <n v="10104"/>
    <d v="2003-01-31T00:00:00"/>
    <d v="2003-02-09T00:00:00"/>
    <d v="2003-02-01T00:00:00"/>
    <s v="Shipped"/>
    <n v="6"/>
    <n v="1"/>
    <x v="56"/>
    <x v="4"/>
    <n v="5.4166666666666669E-2"/>
    <s v="Min Lin Diecast"/>
    <s v="Exact replica. Wood and Metal. Many extras including rigging, long boats, pilot house, anchors, etc. Comes with three masts, all square-rigged."/>
    <n v="4259"/>
    <n v="51.61"/>
    <n v="86.02"/>
    <n v="2705.44"/>
    <n v="1909.57"/>
    <n v="795.87000000000012"/>
  </r>
  <r>
    <n v="10386"/>
    <s v="S18_3856"/>
    <n v="22"/>
    <n v="100.58"/>
    <n v="6"/>
    <x v="4"/>
    <x v="4"/>
    <x v="4"/>
    <n v="915559444"/>
    <s v="C/ Moralzarzal, 86 "/>
    <s v="Madrid"/>
    <n v="28034"/>
    <x v="3"/>
    <n v="1370"/>
    <n v="227600"/>
    <n v="10104"/>
    <d v="2003-01-31T00:00:00"/>
    <d v="2003-02-09T00:00:00"/>
    <d v="2003-02-01T00:00:00"/>
    <s v="Shipped"/>
    <n v="6"/>
    <n v="1"/>
    <x v="57"/>
    <x v="0"/>
    <n v="5.4166666666666669E-2"/>
    <s v="Exoto Designs"/>
    <s v="Features opening hood, opening doors, opening trunk, wide white wall tires, front door arm rests, working steering system, leather upholstery. Color black."/>
    <n v="2378"/>
    <n v="64.58"/>
    <n v="105.87"/>
    <n v="2212.7599999999998"/>
    <n v="1420.76"/>
    <n v="791.99999999999977"/>
  </r>
  <r>
    <n v="10386"/>
    <s v="S24_1785"/>
    <n v="33"/>
    <n v="101.76"/>
    <n v="11"/>
    <x v="4"/>
    <x v="4"/>
    <x v="4"/>
    <n v="915559444"/>
    <s v="C/ Moralzarzal, 86 "/>
    <s v="Madrid"/>
    <n v="28034"/>
    <x v="3"/>
    <n v="1370"/>
    <n v="227600"/>
    <n v="10104"/>
    <d v="2003-01-31T00:00:00"/>
    <d v="2003-02-09T00:00:00"/>
    <d v="2003-02-01T00:00:00"/>
    <s v="Shipped"/>
    <n v="6"/>
    <n v="1"/>
    <x v="58"/>
    <x v="5"/>
    <n v="5.8333333333333327E-2"/>
    <s v="Classic Metal Creations"/>
    <s v="Official logos and insignias"/>
    <n v="3627"/>
    <n v="66.739999999999995"/>
    <n v="109.42"/>
    <n v="3358.0800000000004"/>
    <n v="2202.4199999999996"/>
    <n v="1155.6600000000008"/>
  </r>
  <r>
    <n v="10386"/>
    <s v="S24_2841"/>
    <n v="39"/>
    <n v="56.86"/>
    <n v="1"/>
    <x v="4"/>
    <x v="4"/>
    <x v="4"/>
    <n v="915559444"/>
    <s v="C/ Moralzarzal, 86 "/>
    <s v="Madrid"/>
    <n v="28034"/>
    <x v="3"/>
    <n v="1370"/>
    <n v="227600"/>
    <n v="10104"/>
    <d v="2003-01-31T00:00:00"/>
    <d v="2003-02-09T00:00:00"/>
    <d v="2003-02-01T00:00:00"/>
    <s v="Shipped"/>
    <n v="6"/>
    <n v="1"/>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2217.54"/>
    <n v="1335.75"/>
    <n v="881.79"/>
  </r>
  <r>
    <n v="10386"/>
    <s v="S24_3420"/>
    <n v="35"/>
    <n v="54.57"/>
    <n v="9"/>
    <x v="4"/>
    <x v="4"/>
    <x v="4"/>
    <n v="915559444"/>
    <s v="C/ Moralzarzal, 86 "/>
    <s v="Madrid"/>
    <n v="28034"/>
    <x v="3"/>
    <n v="1370"/>
    <n v="227600"/>
    <n v="10104"/>
    <d v="2003-01-31T00:00:00"/>
    <d v="2003-02-09T00:00:00"/>
    <d v="2003-02-01T00:00:00"/>
    <s v="Shipped"/>
    <n v="6"/>
    <n v="1"/>
    <x v="60"/>
    <x v="0"/>
    <n v="5.8333333333333327E-2"/>
    <s v="Autoart Studio Design"/>
    <s v="Features opening hood, opening doors, opening trunk, wide white wall tires, front door arm rests, working steering system"/>
    <n v="2902"/>
    <n v="26.3"/>
    <n v="65.75"/>
    <n v="1909.95"/>
    <n v="920.5"/>
    <n v="989.45"/>
  </r>
  <r>
    <n v="10386"/>
    <s v="S24_3949"/>
    <n v="41"/>
    <n v="55.96"/>
    <n v="12"/>
    <x v="4"/>
    <x v="4"/>
    <x v="4"/>
    <n v="915559444"/>
    <s v="C/ Moralzarzal, 86 "/>
    <s v="Madrid"/>
    <n v="28034"/>
    <x v="3"/>
    <n v="1370"/>
    <n v="227600"/>
    <n v="10104"/>
    <d v="2003-01-31T00:00:00"/>
    <d v="2003-02-09T00:00:00"/>
    <d v="2003-02-01T00:00:00"/>
    <s v="Shipped"/>
    <n v="6"/>
    <n v="1"/>
    <x v="61"/>
    <x v="5"/>
    <n v="5.8333333333333327E-2"/>
    <s v="Second Gear Diecast"/>
    <s v="Has retractable wheels and comes with a stand. Official logos and insignias."/>
    <n v="6812"/>
    <n v="29.34"/>
    <n v="68.239999999999995"/>
    <n v="2294.36"/>
    <n v="1202.94"/>
    <n v="1091.42"/>
  </r>
  <r>
    <n v="10386"/>
    <s v="S24_4278"/>
    <n v="50"/>
    <n v="71.73"/>
    <n v="8"/>
    <x v="4"/>
    <x v="4"/>
    <x v="4"/>
    <n v="915559444"/>
    <s v="C/ Moralzarzal, 86 "/>
    <s v="Madrid"/>
    <n v="28034"/>
    <x v="3"/>
    <n v="1370"/>
    <n v="227600"/>
    <n v="10104"/>
    <d v="2003-01-31T00:00:00"/>
    <d v="2003-02-09T00:00:00"/>
    <d v="2003-02-01T00:00:00"/>
    <s v="Shipped"/>
    <n v="6"/>
    <n v="1"/>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3586.5"/>
    <n v="1811.4999999999998"/>
    <n v="1775.0000000000002"/>
  </r>
  <r>
    <n v="10386"/>
    <s v="S700_2047"/>
    <n v="29"/>
    <n v="85.09"/>
    <n v="13"/>
    <x v="4"/>
    <x v="4"/>
    <x v="4"/>
    <n v="915559444"/>
    <s v="C/ Moralzarzal, 86 "/>
    <s v="Madrid"/>
    <n v="28034"/>
    <x v="3"/>
    <n v="1370"/>
    <n v="227600"/>
    <n v="10104"/>
    <d v="2003-01-31T00:00:00"/>
    <d v="2003-02-09T00:00:00"/>
    <d v="2003-02-01T00:00:00"/>
    <s v="Shipped"/>
    <n v="6"/>
    <n v="1"/>
    <x v="66"/>
    <x v="4"/>
    <n v="0.52777777777777779"/>
    <s v="Unimax Art Galleries"/>
    <s v="Measures 30 inches Long x 27 1/2 inches High x 4 3/4 inches Wide. _x000a_Many extras including rigging, long boats, pilot house, anchors, etc. Comes with three masts, all square-rigged."/>
    <n v="3501"/>
    <n v="39.83"/>
    <n v="90.52"/>
    <n v="2467.61"/>
    <n v="1155.07"/>
    <n v="1312.5400000000002"/>
  </r>
  <r>
    <n v="10386"/>
    <s v="S700_2466"/>
    <n v="37"/>
    <n v="90.75"/>
    <n v="14"/>
    <x v="4"/>
    <x v="4"/>
    <x v="4"/>
    <n v="915559444"/>
    <s v="C/ Moralzarzal, 86 "/>
    <s v="Madrid"/>
    <n v="28034"/>
    <x v="3"/>
    <n v="1370"/>
    <n v="227600"/>
    <n v="10104"/>
    <d v="2003-01-31T00:00:00"/>
    <d v="2003-02-09T00:00:00"/>
    <d v="2003-02-01T00:00:00"/>
    <s v="Shipped"/>
    <n v="6"/>
    <n v="1"/>
    <x v="67"/>
    <x v="5"/>
    <n v="0.52777777777777779"/>
    <s v="Motor City Art Classics"/>
    <s v="Official logos and insignias. Working steering system. Rotating jet engines"/>
    <n v="9653"/>
    <n v="68.8"/>
    <n v="99.72"/>
    <n v="3357.75"/>
    <n v="2545.6"/>
    <n v="812.15000000000009"/>
  </r>
  <r>
    <n v="10386"/>
    <s v="S700_2610"/>
    <n v="37"/>
    <n v="67.22"/>
    <n v="10"/>
    <x v="4"/>
    <x v="4"/>
    <x v="4"/>
    <n v="915559444"/>
    <s v="C/ Moralzarzal, 86 "/>
    <s v="Madrid"/>
    <n v="28034"/>
    <x v="3"/>
    <n v="1370"/>
    <n v="227600"/>
    <n v="10104"/>
    <d v="2003-01-31T00:00:00"/>
    <d v="2003-02-09T00:00:00"/>
    <d v="2003-02-01T00:00:00"/>
    <s v="Shipped"/>
    <n v="6"/>
    <n v="1"/>
    <x v="50"/>
    <x v="4"/>
    <n v="0.52777777777777779"/>
    <s v="Red Start Diecast"/>
    <s v="All wood with canvas sails. Measures 31 1/2&quot; Length x 22 3/8&quot; High x 8 1/4&quot; Width. Extras include 4 boats on deck, sea sprite on bow, anchors, copper railing, pilot houses, etc."/>
    <n v="7083"/>
    <n v="33.97"/>
    <n v="72.28"/>
    <n v="2487.14"/>
    <n v="1256.8899999999999"/>
    <n v="1230.25"/>
  </r>
  <r>
    <n v="10386"/>
    <s v="S700_3167"/>
    <n v="32"/>
    <n v="68"/>
    <n v="17"/>
    <x v="4"/>
    <x v="4"/>
    <x v="4"/>
    <n v="915559444"/>
    <s v="C/ Moralzarzal, 86 "/>
    <s v="Madrid"/>
    <n v="28034"/>
    <x v="3"/>
    <n v="1370"/>
    <n v="227600"/>
    <n v="10104"/>
    <d v="2003-01-31T00:00:00"/>
    <d v="2003-02-09T00:00:00"/>
    <d v="2003-02-01T00:00:00"/>
    <s v="Shipped"/>
    <n v="6"/>
    <n v="1"/>
    <x v="69"/>
    <x v="5"/>
    <n v="9.1666666666666674E-2"/>
    <s v="Motor City Art Classics"/>
    <s v="10&quot; Wingspan with retractable landing gears.Comes with pilot"/>
    <n v="551"/>
    <n v="54.4"/>
    <n v="80"/>
    <n v="2176"/>
    <n v="1740.8"/>
    <n v="435.20000000000005"/>
  </r>
  <r>
    <n v="10386"/>
    <s v="S700_3505"/>
    <n v="45"/>
    <n v="83.14"/>
    <n v="2"/>
    <x v="4"/>
    <x v="4"/>
    <x v="4"/>
    <n v="915559444"/>
    <s v="C/ Moralzarzal, 86 "/>
    <s v="Madrid"/>
    <n v="28034"/>
    <x v="3"/>
    <n v="1370"/>
    <n v="227600"/>
    <n v="10104"/>
    <d v="2003-01-31T00:00:00"/>
    <d v="2003-02-09T00:00:00"/>
    <d v="2003-02-01T00:00:00"/>
    <s v="Shipped"/>
    <n v="6"/>
    <n v="1"/>
    <x v="51"/>
    <x v="4"/>
    <n v="0.52777777777777779"/>
    <s v="Carousel DieCast Legends"/>
    <s v="Completed model measures 19 1/2 inches long, 9 inches high, 3inches wide and is in barn red/black. All wood and metal."/>
    <n v="1956"/>
    <n v="51.09"/>
    <n v="100.17"/>
    <n v="3741.3"/>
    <n v="2299.0500000000002"/>
    <n v="1442.25"/>
  </r>
  <r>
    <n v="10386"/>
    <s v="S700_3962"/>
    <n v="30"/>
    <n v="80.44"/>
    <n v="3"/>
    <x v="4"/>
    <x v="4"/>
    <x v="4"/>
    <n v="915559444"/>
    <s v="C/ Moralzarzal, 86 "/>
    <s v="Madrid"/>
    <n v="28034"/>
    <x v="3"/>
    <n v="1370"/>
    <n v="227600"/>
    <n v="10104"/>
    <d v="2003-01-31T00:00:00"/>
    <d v="2003-02-09T00:00:00"/>
    <d v="2003-02-01T00:00:00"/>
    <s v="Shipped"/>
    <n v="6"/>
    <n v="1"/>
    <x v="52"/>
    <x v="4"/>
    <n v="0.52777777777777779"/>
    <s v="Welly Diecast Productions"/>
    <s v="Exact replica. Wood and Metal. Many extras including rigging, long boats, pilot house, anchors, etc. Comes with three masts, all square-rigged."/>
    <n v="5088"/>
    <n v="53.63"/>
    <n v="99.31"/>
    <n v="2413.1999999999998"/>
    <n v="1608.9"/>
    <n v="804.29999999999973"/>
  </r>
  <r>
    <n v="10386"/>
    <s v="S700_4002"/>
    <n v="44"/>
    <n v="59.22"/>
    <n v="15"/>
    <x v="4"/>
    <x v="4"/>
    <x v="4"/>
    <n v="915559444"/>
    <s v="C/ Moralzarzal, 86 "/>
    <s v="Madrid"/>
    <n v="28034"/>
    <x v="3"/>
    <n v="1370"/>
    <n v="227600"/>
    <n v="10104"/>
    <d v="2003-01-31T00:00:00"/>
    <d v="2003-02-09T00:00:00"/>
    <d v="2003-02-01T00:00:00"/>
    <s v="Shipped"/>
    <n v="6"/>
    <n v="1"/>
    <x v="70"/>
    <x v="5"/>
    <n v="0.52777777777777779"/>
    <s v="Second Gear Diecast"/>
    <s v="Polished finish. Exact replia with official logos and insignias and retractable wheels"/>
    <n v="8820"/>
    <n v="36.270000000000003"/>
    <n v="74.03"/>
    <n v="2605.6799999999998"/>
    <n v="1595.88"/>
    <n v="1009.7999999999997"/>
  </r>
  <r>
    <n v="10386"/>
    <s v="S72_1253"/>
    <n v="50"/>
    <n v="47.67"/>
    <n v="16"/>
    <x v="4"/>
    <x v="4"/>
    <x v="4"/>
    <n v="915559444"/>
    <s v="C/ Moralzarzal, 86 "/>
    <s v="Madrid"/>
    <n v="28034"/>
    <x v="3"/>
    <n v="1370"/>
    <n v="227600"/>
    <n v="10104"/>
    <d v="2003-01-31T00:00:00"/>
    <d v="2003-02-09T00:00:00"/>
    <d v="2003-02-01T00:00:00"/>
    <s v="Shipped"/>
    <n v="6"/>
    <n v="1"/>
    <x v="71"/>
    <x v="5"/>
    <n v="9.1666666666666674E-2"/>
    <s v="Motor City Art Classics"/>
    <s v="10&quot; Wingspan with retractable landing gears.Comes with pilot"/>
    <n v="4857"/>
    <n v="32.770000000000003"/>
    <n v="49.66"/>
    <n v="2383.5"/>
    <n v="1638.5000000000002"/>
    <n v="744.99999999999977"/>
  </r>
  <r>
    <n v="10386"/>
    <s v="S72_3212"/>
    <n v="43"/>
    <n v="52.42"/>
    <n v="4"/>
    <x v="4"/>
    <x v="4"/>
    <x v="4"/>
    <n v="915559444"/>
    <s v="C/ Moralzarzal, 86 "/>
    <s v="Madrid"/>
    <n v="28034"/>
    <x v="3"/>
    <n v="1370"/>
    <n v="227600"/>
    <n v="10104"/>
    <d v="2003-01-31T00:00:00"/>
    <d v="2003-02-09T00:00:00"/>
    <d v="2003-02-01T00:00:00"/>
    <s v="Shipped"/>
    <n v="6"/>
    <n v="1"/>
    <x v="53"/>
    <x v="4"/>
    <n v="9.1666666666666674E-2"/>
    <s v="Unimax Art Galleries"/>
    <s v="Measures 38 inches Long x 33 3/4 inches High. Includes a stand._x000a_Many extras including rigging, long boats, pilot house, anchors, etc. Comes with 2 masts, all square-rigged"/>
    <n v="414"/>
    <n v="33.299999999999997"/>
    <n v="54.6"/>
    <n v="2254.06"/>
    <n v="1431.8999999999999"/>
    <n v="822.16000000000008"/>
  </r>
  <r>
    <n v="10387"/>
    <s v="S32_1374"/>
    <n v="44"/>
    <n v="79.91"/>
    <n v="1"/>
    <x v="17"/>
    <x v="17"/>
    <x v="17"/>
    <n v="652217555"/>
    <s v="Bronz Sok. Bronz Apt. 3/6 Tesvikiye"/>
    <s v="Singapore"/>
    <n v="79903"/>
    <x v="11"/>
    <n v="1621"/>
    <n v="103800"/>
    <n v="10117"/>
    <d v="2003-04-16T00:00:00"/>
    <d v="2003-04-24T00:00:00"/>
    <d v="2003-04-17T00:00:00"/>
    <s v="Shipped"/>
    <n v="7"/>
    <n v="2"/>
    <x v="79"/>
    <x v="6"/>
    <n v="6.3888888888888884E-2"/>
    <s v="Exoto Designs"/>
    <s v="Features official die-struck logos and baked enamel finish. Comes with stand."/>
    <n v="178"/>
    <n v="66.92"/>
    <n v="99.89"/>
    <n v="3516.04"/>
    <n v="2944.48"/>
    <n v="571.55999999999995"/>
  </r>
  <r>
    <n v="10388"/>
    <s v="S10_1678"/>
    <n v="42"/>
    <n v="80.39"/>
    <n v="4"/>
    <x v="51"/>
    <x v="51"/>
    <x v="51"/>
    <n v="5085552555"/>
    <s v="1785 First Street "/>
    <s v="New Bedford"/>
    <n v="50553"/>
    <x v="0"/>
    <n v="1216"/>
    <n v="85800"/>
    <n v="10166"/>
    <d v="2003-10-21T00:00:00"/>
    <d v="2003-10-30T00:00:00"/>
    <d v="2003-10-27T00:00:00"/>
    <s v="Shipped"/>
    <n v="8"/>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376.38"/>
    <n v="2050.02"/>
    <n v="1326.3600000000001"/>
  </r>
  <r>
    <n v="10388"/>
    <s v="S10_2016"/>
    <n v="50"/>
    <n v="118.94"/>
    <n v="5"/>
    <x v="51"/>
    <x v="51"/>
    <x v="51"/>
    <n v="5085552555"/>
    <s v="1785 First Street "/>
    <s v="New Bedford"/>
    <n v="50553"/>
    <x v="0"/>
    <n v="1216"/>
    <n v="85800"/>
    <n v="10166"/>
    <d v="2003-10-21T00:00:00"/>
    <d v="2003-10-30T00:00:00"/>
    <d v="2003-10-27T00:00:00"/>
    <s v="Shipped"/>
    <n v="8"/>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947"/>
    <n v="3449.4999999999995"/>
    <n v="2497.5000000000005"/>
  </r>
  <r>
    <n v="10388"/>
    <s v="S10_4698"/>
    <n v="21"/>
    <n v="156.86000000000001"/>
    <n v="7"/>
    <x v="51"/>
    <x v="51"/>
    <x v="51"/>
    <n v="5085552555"/>
    <s v="1785 First Street "/>
    <s v="New Bedford"/>
    <n v="50553"/>
    <x v="0"/>
    <n v="1216"/>
    <n v="85800"/>
    <n v="10166"/>
    <d v="2003-10-21T00:00:00"/>
    <d v="2003-10-30T00:00:00"/>
    <d v="2003-10-27T00:00:00"/>
    <s v="Shipped"/>
    <n v="8"/>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294.0600000000004"/>
    <n v="1911.4199999999998"/>
    <n v="1382.6400000000006"/>
  </r>
  <r>
    <n v="10388"/>
    <s v="S12_2823"/>
    <n v="44"/>
    <n v="125.01"/>
    <n v="6"/>
    <x v="51"/>
    <x v="51"/>
    <x v="51"/>
    <n v="5085552555"/>
    <s v="1785 First Street "/>
    <s v="New Bedford"/>
    <n v="50553"/>
    <x v="0"/>
    <n v="1216"/>
    <n v="85800"/>
    <n v="10166"/>
    <d v="2003-10-21T00:00:00"/>
    <d v="2003-10-30T00:00:00"/>
    <d v="2003-10-27T00:00:00"/>
    <s v="Shipped"/>
    <n v="8"/>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5500.4400000000005"/>
    <n v="2915.8799999999997"/>
    <n v="2584.5600000000009"/>
  </r>
  <r>
    <n v="10388"/>
    <s v="S32_4289"/>
    <n v="35"/>
    <n v="58.47"/>
    <n v="8"/>
    <x v="51"/>
    <x v="51"/>
    <x v="51"/>
    <n v="5085552555"/>
    <s v="1785 First Street "/>
    <s v="New Bedford"/>
    <n v="50553"/>
    <x v="0"/>
    <n v="1216"/>
    <n v="85800"/>
    <n v="10166"/>
    <d v="2003-10-21T00:00:00"/>
    <d v="2003-10-30T00:00:00"/>
    <d v="2003-10-27T00:00:00"/>
    <s v="Shipped"/>
    <n v="8"/>
    <n v="5"/>
    <x v="63"/>
    <x v="0"/>
    <n v="6.3888888888888884E-2"/>
    <s v="Highway 66 Mini Classics"/>
    <s v="This model features grille-mounted chrome horn, lift-up louvered hood, fold-down rumble seat, working steering system"/>
    <n v="136"/>
    <n v="33.020000000000003"/>
    <n v="68.790000000000006"/>
    <n v="2046.45"/>
    <n v="1155.7"/>
    <n v="890.75"/>
  </r>
  <r>
    <n v="10388"/>
    <s v="S50_1341"/>
    <n v="27"/>
    <n v="41.02"/>
    <n v="1"/>
    <x v="51"/>
    <x v="51"/>
    <x v="51"/>
    <n v="5085552555"/>
    <s v="1785 First Street "/>
    <s v="New Bedford"/>
    <n v="50553"/>
    <x v="0"/>
    <n v="1216"/>
    <n v="85800"/>
    <n v="10166"/>
    <d v="2003-10-21T00:00:00"/>
    <d v="2003-10-30T00:00:00"/>
    <d v="2003-10-27T00:00:00"/>
    <s v="Shipped"/>
    <n v="8"/>
    <n v="5"/>
    <x v="64"/>
    <x v="0"/>
    <n v="7.6388888888888895E-2"/>
    <s v="Studio M Art Models"/>
    <s v="Features opening trunk,  working steering system"/>
    <n v="7062"/>
    <n v="27.06"/>
    <n v="43.64"/>
    <n v="1107.5400000000002"/>
    <n v="730.62"/>
    <n v="376.92000000000019"/>
  </r>
  <r>
    <n v="10388"/>
    <s v="S700_1691"/>
    <n v="46"/>
    <n v="74.900000000000006"/>
    <n v="2"/>
    <x v="51"/>
    <x v="51"/>
    <x v="51"/>
    <n v="5085552555"/>
    <s v="1785 First Street "/>
    <s v="New Bedford"/>
    <n v="50553"/>
    <x v="0"/>
    <n v="1216"/>
    <n v="85800"/>
    <n v="10166"/>
    <d v="2003-10-21T00:00:00"/>
    <d v="2003-10-30T00:00:00"/>
    <d v="2003-10-27T00:00:00"/>
    <s v="Shipped"/>
    <n v="8"/>
    <n v="5"/>
    <x v="65"/>
    <x v="5"/>
    <n v="0.52777777777777779"/>
    <s v="Min Lin Diecast"/>
    <s v="Exact replia with official logos and insignias and retractable wheels"/>
    <n v="5841"/>
    <n v="51.15"/>
    <n v="91.34"/>
    <n v="3445.4"/>
    <n v="2352.9"/>
    <n v="1092.5"/>
  </r>
  <r>
    <n v="10388"/>
    <s v="S700_2834"/>
    <n v="50"/>
    <n v="111.53"/>
    <n v="3"/>
    <x v="51"/>
    <x v="51"/>
    <x v="51"/>
    <n v="5085552555"/>
    <s v="1785 First Street "/>
    <s v="New Bedford"/>
    <n v="50553"/>
    <x v="0"/>
    <n v="1216"/>
    <n v="85800"/>
    <n v="10166"/>
    <d v="2003-10-21T00:00:00"/>
    <d v="2003-10-30T00:00:00"/>
    <d v="2003-10-27T00:00:00"/>
    <s v="Shipped"/>
    <n v="8"/>
    <n v="5"/>
    <x v="68"/>
    <x v="5"/>
    <n v="0.52777777777777779"/>
    <s v="Highway 66 Mini Classics"/>
    <s v="Exact replia with official logos and insignias and retractable wheels"/>
    <n v="7106"/>
    <n v="59.33"/>
    <n v="118.65"/>
    <n v="5576.5"/>
    <n v="2966.5"/>
    <n v="2610"/>
  </r>
  <r>
    <n v="10389"/>
    <s v="S12_1099"/>
    <n v="26"/>
    <n v="182.9"/>
    <n v="4"/>
    <x v="52"/>
    <x v="52"/>
    <x v="52"/>
    <n v="695346555"/>
    <s v="afaekergatan 24 "/>
    <s v="Brafaocke"/>
    <s v="S84467"/>
    <x v="8"/>
    <n v="1504"/>
    <n v="116400"/>
    <n v="10167"/>
    <d v="2003-10-23T00:00:00"/>
    <d v="2003-10-30T00:00:00"/>
    <d v="1899-12-30T00:00:00"/>
    <s v="Cancelled"/>
    <n v="6"/>
    <n v="-27084"/>
    <x v="80"/>
    <x v="1"/>
    <n v="4.9999999999999996E-2"/>
    <s v="Autoart Studio Design"/>
    <s v="Hood, doors and trunk all open to reveal highly detailed interior features. Steering wheel actually turns the front wheels. Color dark green."/>
    <n v="68"/>
    <n v="95.34"/>
    <n v="194.57"/>
    <n v="4755.4000000000005"/>
    <n v="2478.84"/>
    <n v="2276.5600000000004"/>
  </r>
  <r>
    <n v="10389"/>
    <s v="S12_3380"/>
    <n v="25"/>
    <n v="95.13"/>
    <n v="6"/>
    <x v="52"/>
    <x v="52"/>
    <x v="52"/>
    <n v="695346555"/>
    <s v="afaekergatan 24 "/>
    <s v="Brafaocke"/>
    <s v="S84467"/>
    <x v="8"/>
    <n v="1504"/>
    <n v="116400"/>
    <n v="10167"/>
    <d v="2003-10-23T00:00:00"/>
    <d v="2003-10-30T00:00:00"/>
    <d v="1899-12-30T00:00:00"/>
    <s v="Cancelled"/>
    <n v="6"/>
    <n v="-27084"/>
    <x v="81"/>
    <x v="1"/>
    <n v="4.9999999999999996E-2"/>
    <s v="Welly Diecast Productions"/>
    <s v="1:12 scale model of a 1968 Dodge Charger. Hood, doors and trunk all open to reveal highly detailed interior features. Steering wheel actually turns the front wheels. Color black"/>
    <n v="9123"/>
    <n v="75.16"/>
    <n v="117.44"/>
    <n v="2378.25"/>
    <n v="1879"/>
    <n v="499.25"/>
  </r>
  <r>
    <n v="10389"/>
    <s v="S12_3990"/>
    <n v="36"/>
    <n v="76.61"/>
    <n v="7"/>
    <x v="52"/>
    <x v="52"/>
    <x v="52"/>
    <n v="695346555"/>
    <s v="afaekergatan 24 "/>
    <s v="Brafaocke"/>
    <s v="S84467"/>
    <x v="8"/>
    <n v="1504"/>
    <n v="116400"/>
    <n v="10167"/>
    <d v="2003-10-23T00:00:00"/>
    <d v="2003-10-30T00:00:00"/>
    <d v="1899-12-30T00:00:00"/>
    <s v="Cancelled"/>
    <n v="6"/>
    <n v="-27084"/>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757.96"/>
    <n v="1149.1200000000001"/>
    <n v="1608.84"/>
  </r>
  <r>
    <n v="10389"/>
    <s v="S12_4675"/>
    <n v="47"/>
    <n v="102.49"/>
    <n v="8"/>
    <x v="52"/>
    <x v="52"/>
    <x v="52"/>
    <n v="695346555"/>
    <s v="afaekergatan 24 "/>
    <s v="Brafaocke"/>
    <s v="S84467"/>
    <x v="8"/>
    <n v="1504"/>
    <n v="116400"/>
    <n v="10167"/>
    <d v="2003-10-23T00:00:00"/>
    <d v="2003-10-30T00:00:00"/>
    <d v="1899-12-30T00:00:00"/>
    <s v="Cancelled"/>
    <n v="6"/>
    <n v="-27084"/>
    <x v="83"/>
    <x v="1"/>
    <n v="4.9999999999999996E-2"/>
    <s v="Welly Diecast Productions"/>
    <s v="Detailed model of the 1969 Dodge Charger. This model includes finely detailed interior and exterior features. Painted in red and white."/>
    <n v="7323"/>
    <n v="58.73"/>
    <n v="115.16"/>
    <n v="4817.03"/>
    <n v="2760.31"/>
    <n v="2056.7199999999998"/>
  </r>
  <r>
    <n v="10389"/>
    <s v="S18_1889"/>
    <n v="49"/>
    <n v="63.91"/>
    <n v="3"/>
    <x v="52"/>
    <x v="52"/>
    <x v="52"/>
    <n v="695346555"/>
    <s v="afaekergatan 24 "/>
    <s v="Brafaocke"/>
    <s v="S84467"/>
    <x v="8"/>
    <n v="1504"/>
    <n v="116400"/>
    <n v="10167"/>
    <d v="2003-10-23T00:00:00"/>
    <d v="2003-10-30T00:00:00"/>
    <d v="1899-12-30T00:00:00"/>
    <s v="Cancelled"/>
    <n v="6"/>
    <n v="-27084"/>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3131.5899999999997"/>
    <n v="2641.1"/>
    <n v="490.48999999999978"/>
  </r>
  <r>
    <n v="10389"/>
    <s v="S18_2625"/>
    <n v="39"/>
    <n v="52.09"/>
    <n v="5"/>
    <x v="52"/>
    <x v="52"/>
    <x v="52"/>
    <n v="695346555"/>
    <s v="afaekergatan 24 "/>
    <s v="Brafaocke"/>
    <s v="S84467"/>
    <x v="8"/>
    <n v="1504"/>
    <n v="116400"/>
    <n v="10167"/>
    <d v="2003-10-23T00:00:00"/>
    <d v="2003-10-30T00:00:00"/>
    <d v="1899-12-30T00:00:00"/>
    <s v="Cancelled"/>
    <n v="6"/>
    <n v="-27084"/>
    <x v="76"/>
    <x v="6"/>
    <n v="5.4166666666666669E-2"/>
    <s v="Welly Diecast Productions"/>
    <s v="Intricately detailed with chrome accents and trim, official die-struck logos and baked enamel finish."/>
    <n v="4357"/>
    <n v="24.23"/>
    <n v="60.57"/>
    <n v="2031.5100000000002"/>
    <n v="944.97"/>
    <n v="1086.5400000000002"/>
  </r>
  <r>
    <n v="10389"/>
    <s v="S24_1578"/>
    <n v="45"/>
    <n v="112.7"/>
    <n v="1"/>
    <x v="52"/>
    <x v="52"/>
    <x v="52"/>
    <n v="695346555"/>
    <s v="afaekergatan 24 "/>
    <s v="Brafaocke"/>
    <s v="S84467"/>
    <x v="8"/>
    <n v="1504"/>
    <n v="116400"/>
    <n v="10167"/>
    <d v="2003-10-23T00:00:00"/>
    <d v="2003-10-30T00:00:00"/>
    <d v="1899-12-30T00:00:00"/>
    <s v="Cancelled"/>
    <n v="6"/>
    <n v="-27084"/>
    <x v="77"/>
    <x v="6"/>
    <n v="5.8333333333333327E-2"/>
    <s v="Autoart Studio Design"/>
    <s v="Detailed scale replica with working suspension and constructed from over 70 parts"/>
    <n v="7003"/>
    <n v="60.86"/>
    <n v="112.7"/>
    <n v="5071.5"/>
    <n v="2738.7"/>
    <n v="2332.8000000000002"/>
  </r>
  <r>
    <n v="10389"/>
    <s v="S24_2000"/>
    <n v="49"/>
    <n v="61.7"/>
    <n v="2"/>
    <x v="52"/>
    <x v="52"/>
    <x v="52"/>
    <n v="695346555"/>
    <s v="afaekergatan 24 "/>
    <s v="Brafaocke"/>
    <s v="S84467"/>
    <x v="8"/>
    <n v="1504"/>
    <n v="116400"/>
    <n v="10167"/>
    <d v="2003-10-23T00:00:00"/>
    <d v="2003-10-30T00:00:00"/>
    <d v="1899-12-30T00:00:00"/>
    <s v="Cancelled"/>
    <n v="6"/>
    <n v="-27084"/>
    <x v="78"/>
    <x v="6"/>
    <n v="5.8333333333333327E-2"/>
    <s v="Highway 66 Mini Classics"/>
    <s v="Detailed scale replica with working suspension and constructed from over 70 parts"/>
    <n v="15"/>
    <n v="37.32"/>
    <n v="76.17"/>
    <n v="3023.3"/>
    <n v="1828.68"/>
    <n v="1194.6200000000001"/>
  </r>
  <r>
    <n v="10390"/>
    <s v="S18_1129"/>
    <n v="36"/>
    <n v="117.48"/>
    <n v="14"/>
    <x v="13"/>
    <x v="13"/>
    <x v="13"/>
    <n v="4155551450"/>
    <s v="5677 Strong St. "/>
    <s v="San Rafael"/>
    <n v="97562"/>
    <x v="0"/>
    <n v="1165"/>
    <n v="210500"/>
    <n v="10113"/>
    <d v="2003-03-26T00:00:00"/>
    <d v="2003-04-02T00:00:00"/>
    <d v="2003-03-27T00:00:00"/>
    <s v="Shipped"/>
    <n v="6"/>
    <n v="2"/>
    <x v="96"/>
    <x v="1"/>
    <n v="5.4166666666666669E-2"/>
    <s v="Highway 66 Mini Classics"/>
    <s v="This model features, opening hood, opening doors, detailed engine, rear spoiler, opening trunk, working steering, tinted windows, baked enamel finish. Color red."/>
    <n v="3975"/>
    <n v="83.51"/>
    <n v="141.54"/>
    <n v="4229.28"/>
    <n v="3006.36"/>
    <n v="1222.9199999999996"/>
  </r>
  <r>
    <n v="10390"/>
    <s v="S18_1984"/>
    <n v="34"/>
    <n v="132.29"/>
    <n v="15"/>
    <x v="13"/>
    <x v="13"/>
    <x v="13"/>
    <n v="4155551450"/>
    <s v="5677 Strong St. "/>
    <s v="San Rafael"/>
    <n v="97562"/>
    <x v="0"/>
    <n v="1165"/>
    <n v="210500"/>
    <n v="10113"/>
    <d v="2003-03-26T00:00:00"/>
    <d v="2003-04-02T00:00:00"/>
    <d v="2003-03-27T00:00:00"/>
    <s v="Shipped"/>
    <n v="6"/>
    <n v="2"/>
    <x v="97"/>
    <x v="1"/>
    <n v="5.4166666666666669E-2"/>
    <s v="Min Lin Diecast"/>
    <s v="This model features, opening hood, opening doors, detailed engine, rear spoiler, opening trunk, working steering, tinted windows, baked enamel finish. Color yellow."/>
    <n v="9772"/>
    <n v="93.89"/>
    <n v="142.25"/>
    <n v="4497.8599999999997"/>
    <n v="3192.26"/>
    <n v="1305.5999999999995"/>
  </r>
  <r>
    <n v="10390"/>
    <s v="S18_2325"/>
    <n v="31"/>
    <n v="102.98"/>
    <n v="16"/>
    <x v="13"/>
    <x v="13"/>
    <x v="13"/>
    <n v="4155551450"/>
    <s v="5677 Strong St. "/>
    <s v="San Rafael"/>
    <n v="97562"/>
    <x v="0"/>
    <n v="1165"/>
    <n v="210500"/>
    <n v="10113"/>
    <d v="2003-03-26T00:00:00"/>
    <d v="2003-04-02T00:00:00"/>
    <d v="2003-03-27T00:00:00"/>
    <s v="Shipped"/>
    <n v="6"/>
    <n v="2"/>
    <x v="4"/>
    <x v="0"/>
    <n v="5.4166666666666669E-2"/>
    <s v="Autoart Studio Design"/>
    <s v="This model features grille-mounted chrome horn, lift-up louvered hood, fold-down rumble seat, working steering system, chrome-covered spare, opening doors, detailed and wired engine"/>
    <n v="9354"/>
    <n v="58.48"/>
    <n v="127.13"/>
    <n v="3192.38"/>
    <n v="1812.8799999999999"/>
    <n v="1379.5000000000002"/>
  </r>
  <r>
    <n v="10390"/>
    <s v="S18_2795"/>
    <n v="26"/>
    <n v="162"/>
    <n v="7"/>
    <x v="13"/>
    <x v="13"/>
    <x v="13"/>
    <n v="4155551450"/>
    <s v="5677 Strong St. "/>
    <s v="San Rafael"/>
    <n v="97562"/>
    <x v="0"/>
    <n v="1165"/>
    <n v="210500"/>
    <n v="10113"/>
    <d v="2003-03-26T00:00:00"/>
    <d v="2003-04-02T00:00:00"/>
    <d v="2003-03-27T00:00:00"/>
    <s v="Shipped"/>
    <n v="6"/>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4212"/>
    <n v="1886.56"/>
    <n v="2325.44"/>
  </r>
  <r>
    <n v="10390"/>
    <s v="S18_3278"/>
    <n v="40"/>
    <n v="75.59"/>
    <n v="9"/>
    <x v="13"/>
    <x v="13"/>
    <x v="13"/>
    <n v="4155551450"/>
    <s v="5677 Strong St. "/>
    <s v="San Rafael"/>
    <n v="97562"/>
    <x v="0"/>
    <n v="1165"/>
    <n v="210500"/>
    <n v="10113"/>
    <d v="2003-03-26T00:00:00"/>
    <d v="2003-04-02T00:00:00"/>
    <d v="2003-03-27T00:00:00"/>
    <s v="Shipped"/>
    <n v="6"/>
    <n v="2"/>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3023.6000000000004"/>
    <n v="1962"/>
    <n v="1061.6000000000004"/>
  </r>
  <r>
    <n v="10390"/>
    <s v="S18_3482"/>
    <n v="50"/>
    <n v="135.22999999999999"/>
    <n v="1"/>
    <x v="13"/>
    <x v="13"/>
    <x v="13"/>
    <n v="4155551450"/>
    <s v="5677 Strong St. "/>
    <s v="San Rafael"/>
    <n v="97562"/>
    <x v="0"/>
    <n v="1165"/>
    <n v="210500"/>
    <n v="10113"/>
    <d v="2003-03-26T00:00:00"/>
    <d v="2003-04-02T00:00:00"/>
    <d v="2003-03-27T00:00:00"/>
    <s v="Shipped"/>
    <n v="6"/>
    <n v="2"/>
    <x v="86"/>
    <x v="1"/>
    <n v="5.4166666666666669E-2"/>
    <s v="Gearbox Collectibles"/>
    <s v="Highly detailed 1976 Ford Gran Torino &quot;Starsky and Hutch&quot; diecast model. Very well constructed and painted in red and white patterns."/>
    <n v="9127"/>
    <n v="73.489999999999995"/>
    <n v="146.99"/>
    <n v="6761.4999999999991"/>
    <n v="3674.4999999999995"/>
    <n v="3086.9999999999995"/>
  </r>
  <r>
    <n v="10390"/>
    <s v="S18_3782"/>
    <n v="36"/>
    <n v="54.09"/>
    <n v="2"/>
    <x v="13"/>
    <x v="13"/>
    <x v="13"/>
    <n v="4155551450"/>
    <s v="5677 Strong St. "/>
    <s v="San Rafael"/>
    <n v="97562"/>
    <x v="0"/>
    <n v="1165"/>
    <n v="210500"/>
    <n v="10113"/>
    <d v="2003-03-26T00:00:00"/>
    <d v="2003-04-02T00:00:00"/>
    <d v="2003-03-27T00:00:00"/>
    <s v="Shipped"/>
    <n v="6"/>
    <n v="2"/>
    <x v="87"/>
    <x v="6"/>
    <n v="5.4166666666666669E-2"/>
    <s v="Studio M Art Models"/>
    <s v="Features rotating wheels , working kick stand. Comes with stand."/>
    <n v="7689"/>
    <n v="32.950000000000003"/>
    <n v="62.17"/>
    <n v="1947.2400000000002"/>
    <n v="1186.2"/>
    <n v="761.04000000000019"/>
  </r>
  <r>
    <n v="10390"/>
    <s v="S18_4721"/>
    <n v="49"/>
    <n v="122.02"/>
    <n v="3"/>
    <x v="13"/>
    <x v="13"/>
    <x v="13"/>
    <n v="4155551450"/>
    <s v="5677 Strong St. "/>
    <s v="San Rafael"/>
    <n v="97562"/>
    <x v="0"/>
    <n v="1165"/>
    <n v="210500"/>
    <n v="10113"/>
    <d v="2003-03-26T00:00:00"/>
    <d v="2003-04-02T00:00:00"/>
    <d v="2003-03-27T00:00:00"/>
    <s v="Shipped"/>
    <n v="6"/>
    <n v="2"/>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978.98"/>
    <n v="3426.57"/>
    <n v="2552.4099999999994"/>
  </r>
  <r>
    <n v="10390"/>
    <s v="S24_2360"/>
    <n v="35"/>
    <n v="67.87"/>
    <n v="4"/>
    <x v="13"/>
    <x v="13"/>
    <x v="13"/>
    <n v="4155551450"/>
    <s v="5677 Strong St. "/>
    <s v="San Rafael"/>
    <n v="97562"/>
    <x v="0"/>
    <n v="1165"/>
    <n v="210500"/>
    <n v="10113"/>
    <d v="2003-03-26T00:00:00"/>
    <d v="2003-04-02T00:00:00"/>
    <d v="2003-03-27T00:00:00"/>
    <s v="Shipped"/>
    <n v="6"/>
    <n v="2"/>
    <x v="89"/>
    <x v="6"/>
    <n v="5.8333333333333327E-2"/>
    <s v="Highway 66 Mini Classics"/>
    <s v="Features two-tone paint with chrome accents, superior die-cast detail , rotating wheels , working kick stand"/>
    <n v="6840"/>
    <n v="47.1"/>
    <n v="69.260000000000005"/>
    <n v="2375.4500000000003"/>
    <n v="1648.5"/>
    <n v="726.95000000000027"/>
  </r>
  <r>
    <n v="10390"/>
    <s v="S24_2972"/>
    <n v="37"/>
    <n v="35.869999999999997"/>
    <n v="5"/>
    <x v="13"/>
    <x v="13"/>
    <x v="13"/>
    <n v="4155551450"/>
    <s v="5677 Strong St. "/>
    <s v="San Rafael"/>
    <n v="97562"/>
    <x v="0"/>
    <n v="1165"/>
    <n v="210500"/>
    <n v="10113"/>
    <d v="2003-03-26T00:00:00"/>
    <d v="2003-04-02T00:00:00"/>
    <d v="2003-03-27T00:00:00"/>
    <s v="Shipped"/>
    <n v="6"/>
    <n v="2"/>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327.1899999999998"/>
    <n v="600.88"/>
    <n v="726.30999999999983"/>
  </r>
  <r>
    <n v="10390"/>
    <s v="S24_3371"/>
    <n v="46"/>
    <n v="51.43"/>
    <n v="6"/>
    <x v="13"/>
    <x v="13"/>
    <x v="13"/>
    <n v="4155551450"/>
    <s v="5677 Strong St. "/>
    <s v="San Rafael"/>
    <n v="97562"/>
    <x v="0"/>
    <n v="1165"/>
    <n v="210500"/>
    <n v="10113"/>
    <d v="2003-03-26T00:00:00"/>
    <d v="2003-04-02T00:00:00"/>
    <d v="2003-03-27T00:00:00"/>
    <s v="Shipped"/>
    <n v="6"/>
    <n v="2"/>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365.7800000000002"/>
    <n v="1774.6799999999998"/>
    <n v="591.10000000000036"/>
  </r>
  <r>
    <n v="10390"/>
    <s v="S24_3856"/>
    <n v="45"/>
    <n v="134.81"/>
    <n v="8"/>
    <x v="13"/>
    <x v="13"/>
    <x v="13"/>
    <n v="4155551450"/>
    <s v="5677 Strong St. "/>
    <s v="San Rafael"/>
    <n v="97562"/>
    <x v="0"/>
    <n v="1165"/>
    <n v="210500"/>
    <n v="10113"/>
    <d v="2003-03-26T00:00:00"/>
    <d v="2003-04-02T00:00:00"/>
    <d v="2003-03-27T00:00:00"/>
    <s v="Shipped"/>
    <n v="6"/>
    <n v="2"/>
    <x v="91"/>
    <x v="1"/>
    <n v="5.4166666666666669E-2"/>
    <s v="Classic Metal Creations"/>
    <s v="Features include: Turnable front wheels; steering function; detailed interior; detailed engine; opening hood; opening trunk; opening doors; and detailed chassis."/>
    <n v="6600"/>
    <n v="98.3"/>
    <n v="140.43"/>
    <n v="6066.45"/>
    <n v="4423.5"/>
    <n v="1642.9499999999998"/>
  </r>
  <r>
    <n v="10390"/>
    <s v="S24_4620"/>
    <n v="30"/>
    <n v="66.290000000000006"/>
    <n v="10"/>
    <x v="13"/>
    <x v="13"/>
    <x v="13"/>
    <n v="4155551450"/>
    <s v="5677 Strong St. "/>
    <s v="San Rafael"/>
    <n v="97562"/>
    <x v="0"/>
    <n v="1165"/>
    <n v="210500"/>
    <n v="10113"/>
    <d v="2003-03-26T00:00:00"/>
    <d v="2003-04-02T00:00:00"/>
    <d v="2003-03-27T00:00:00"/>
    <s v="Shipped"/>
    <n v="6"/>
    <n v="2"/>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1988.7000000000003"/>
    <n v="969.9"/>
    <n v="1018.8000000000003"/>
  </r>
  <r>
    <n v="10390"/>
    <s v="S32_2206"/>
    <n v="41"/>
    <n v="39.020000000000003"/>
    <n v="11"/>
    <x v="13"/>
    <x v="13"/>
    <x v="13"/>
    <n v="4155551450"/>
    <s v="5677 Strong St. "/>
    <s v="San Rafael"/>
    <n v="97562"/>
    <x v="0"/>
    <n v="1165"/>
    <n v="210500"/>
    <n v="10113"/>
    <d v="2003-03-26T00:00:00"/>
    <d v="2003-04-02T00:00:00"/>
    <d v="2003-03-27T00:00:00"/>
    <s v="Shipped"/>
    <n v="6"/>
    <n v="2"/>
    <x v="93"/>
    <x v="6"/>
    <n v="6.3888888888888884E-2"/>
    <s v="Gearbox Collectibles"/>
    <s v="Features rotating wheels , working kick stand. Comes with stand."/>
    <n v="9241"/>
    <n v="24.14"/>
    <n v="40.229999999999997"/>
    <n v="1599.8200000000002"/>
    <n v="989.74"/>
    <n v="610.08000000000015"/>
  </r>
  <r>
    <n v="10390"/>
    <s v="S32_4485"/>
    <n v="45"/>
    <n v="101.03"/>
    <n v="12"/>
    <x v="13"/>
    <x v="13"/>
    <x v="13"/>
    <n v="4155551450"/>
    <s v="5677 Strong St. "/>
    <s v="San Rafael"/>
    <n v="97562"/>
    <x v="0"/>
    <n v="1165"/>
    <n v="210500"/>
    <n v="10113"/>
    <d v="2003-03-26T00:00:00"/>
    <d v="2003-04-02T00:00:00"/>
    <d v="2003-03-27T00:00:00"/>
    <s v="Shipped"/>
    <n v="6"/>
    <n v="2"/>
    <x v="94"/>
    <x v="6"/>
    <n v="6.3888888888888884E-2"/>
    <s v="Second Gear Diecast"/>
    <s v="This model features two-tone paint with chrome accents, superior die-cast detail , rotating wheels , working kick stand"/>
    <n v="3341"/>
    <n v="56.13"/>
    <n v="102.05"/>
    <n v="4546.3500000000004"/>
    <n v="2525.85"/>
    <n v="2020.5000000000005"/>
  </r>
  <r>
    <n v="10390"/>
    <s v="S50_4713"/>
    <n v="22"/>
    <n v="81.36"/>
    <n v="13"/>
    <x v="13"/>
    <x v="13"/>
    <x v="13"/>
    <n v="4155551450"/>
    <s v="5677 Strong St. "/>
    <s v="San Rafael"/>
    <n v="97562"/>
    <x v="0"/>
    <n v="1165"/>
    <n v="210500"/>
    <n v="10113"/>
    <d v="2003-03-26T00:00:00"/>
    <d v="2003-04-02T00:00:00"/>
    <d v="2003-03-27T00:00:00"/>
    <s v="Shipped"/>
    <n v="6"/>
    <n v="2"/>
    <x v="95"/>
    <x v="6"/>
    <n v="7.6388888888888895E-2"/>
    <s v="Autoart Studio Design"/>
    <s v="Features rotating wheels , working kick stand. Comes with stand."/>
    <n v="600"/>
    <n v="34.17"/>
    <n v="81.36"/>
    <n v="1789.92"/>
    <n v="751.74"/>
    <n v="1038.18"/>
  </r>
  <r>
    <n v="10391"/>
    <s v="S10_1949"/>
    <n v="24"/>
    <n v="195.01"/>
    <n v="4"/>
    <x v="40"/>
    <x v="40"/>
    <x v="40"/>
    <n v="299368555"/>
    <s v="201 Miller Street Level 15"/>
    <s v="North Sydney"/>
    <n v="2060"/>
    <x v="13"/>
    <n v="1611"/>
    <n v="107800"/>
    <n v="10148"/>
    <d v="2003-09-11T00:00:00"/>
    <d v="2003-09-21T00:00:00"/>
    <d v="2003-09-15T00:00:00"/>
    <s v="Shipped"/>
    <n v="7"/>
    <n v="3"/>
    <x v="10"/>
    <x v="1"/>
    <n v="4.8611111111111112E-2"/>
    <s v="Classic Metal Creations"/>
    <s v="Turnable front wheels; steering function; detailed interior; detailed engine; opening hood; opening trunk; opening doors; and detailed chassis."/>
    <n v="7305"/>
    <n v="98.58"/>
    <n v="214.3"/>
    <n v="4680.24"/>
    <n v="2365.92"/>
    <n v="2314.3199999999997"/>
  </r>
  <r>
    <n v="10391"/>
    <s v="S10_4962"/>
    <n v="37"/>
    <n v="121.15"/>
    <n v="7"/>
    <x v="40"/>
    <x v="40"/>
    <x v="40"/>
    <n v="299368555"/>
    <s v="201 Miller Street Level 15"/>
    <s v="North Sydney"/>
    <n v="2060"/>
    <x v="13"/>
    <n v="1611"/>
    <n v="107800"/>
    <n v="10148"/>
    <d v="2003-09-11T00:00:00"/>
    <d v="2003-09-21T00:00:00"/>
    <d v="2003-09-15T00:00:00"/>
    <s v="Shipped"/>
    <n v="7"/>
    <n v="3"/>
    <x v="11"/>
    <x v="1"/>
    <n v="4.8611111111111112E-2"/>
    <s v="Second Gear Diecast"/>
    <s v="Features include: Turnable front wheels; steering function; detailed interior; detailed engine; opening hood; opening trunk; opening doors; and detailed chassis."/>
    <n v="6791"/>
    <n v="103.42"/>
    <n v="147.74"/>
    <n v="4482.55"/>
    <n v="3826.54"/>
    <n v="656.01000000000022"/>
  </r>
  <r>
    <n v="10391"/>
    <s v="S12_1666"/>
    <n v="39"/>
    <n v="110.7"/>
    <n v="9"/>
    <x v="40"/>
    <x v="40"/>
    <x v="40"/>
    <n v="299368555"/>
    <s v="201 Miller Street Level 15"/>
    <s v="North Sydney"/>
    <n v="2060"/>
    <x v="13"/>
    <n v="1611"/>
    <n v="107800"/>
    <n v="10148"/>
    <d v="2003-09-11T00:00:00"/>
    <d v="2003-09-21T00:00:00"/>
    <d v="2003-09-15T00:00:00"/>
    <s v="Shipped"/>
    <n v="7"/>
    <n v="3"/>
    <x v="12"/>
    <x v="2"/>
    <n v="4.9999999999999996E-2"/>
    <s v="Welly Diecast Productions"/>
    <s v="Model features 30 windows, skylights &amp; glare resistant glass, working steering system, original logos"/>
    <n v="1579"/>
    <n v="77.900000000000006"/>
    <n v="136.66999999999999"/>
    <n v="4317.3"/>
    <n v="3038.1000000000004"/>
    <n v="1279.1999999999998"/>
  </r>
  <r>
    <n v="10391"/>
    <s v="S18_1097"/>
    <n v="29"/>
    <n v="114.34"/>
    <n v="10"/>
    <x v="40"/>
    <x v="40"/>
    <x v="40"/>
    <n v="299368555"/>
    <s v="201 Miller Street Level 15"/>
    <s v="North Sydney"/>
    <n v="2060"/>
    <x v="13"/>
    <n v="1611"/>
    <n v="107800"/>
    <n v="10148"/>
    <d v="2003-09-11T00:00:00"/>
    <d v="2003-09-21T00:00:00"/>
    <d v="2003-09-15T00:00:00"/>
    <s v="Shipped"/>
    <n v="7"/>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3315.86"/>
    <n v="1691.57"/>
    <n v="1624.2900000000002"/>
  </r>
  <r>
    <n v="10391"/>
    <s v="S18_1342"/>
    <n v="35"/>
    <n v="102.74"/>
    <n v="2"/>
    <x v="40"/>
    <x v="40"/>
    <x v="40"/>
    <n v="299368555"/>
    <s v="201 Miller Street Level 15"/>
    <s v="North Sydney"/>
    <n v="2060"/>
    <x v="13"/>
    <n v="1611"/>
    <n v="107800"/>
    <n v="10148"/>
    <d v="2003-09-11T00:00:00"/>
    <d v="2003-09-21T00:00:00"/>
    <d v="2003-09-15T00:00:00"/>
    <s v="Shipped"/>
    <n v="7"/>
    <n v="3"/>
    <x v="8"/>
    <x v="0"/>
    <n v="5.4166666666666669E-2"/>
    <s v="Motor City Art Classics"/>
    <s v="Features opening engine cover, doors, trunk, and fuel filler cap. Color black"/>
    <n v="8693"/>
    <n v="60.62"/>
    <n v="102.74"/>
    <n v="3595.8999999999996"/>
    <n v="2121.6999999999998"/>
    <n v="1474.1999999999998"/>
  </r>
  <r>
    <n v="10391"/>
    <s v="S18_1367"/>
    <n v="42"/>
    <n v="47.44"/>
    <n v="3"/>
    <x v="40"/>
    <x v="40"/>
    <x v="40"/>
    <n v="299368555"/>
    <s v="201 Miller Street Level 15"/>
    <s v="North Sydney"/>
    <n v="2060"/>
    <x v="13"/>
    <n v="1611"/>
    <n v="107800"/>
    <n v="10148"/>
    <d v="2003-09-11T00:00:00"/>
    <d v="2003-09-21T00:00:00"/>
    <d v="2003-09-15T00:00:00"/>
    <s v="Shipped"/>
    <n v="7"/>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992.48"/>
    <n v="1018.9200000000001"/>
    <n v="973.56"/>
  </r>
  <r>
    <n v="10391"/>
    <s v="S18_2432"/>
    <n v="44"/>
    <n v="57.73"/>
    <n v="5"/>
    <x v="40"/>
    <x v="40"/>
    <x v="40"/>
    <n v="299368555"/>
    <s v="201 Miller Street Level 15"/>
    <s v="North Sydney"/>
    <n v="2060"/>
    <x v="13"/>
    <n v="1611"/>
    <n v="107800"/>
    <n v="10148"/>
    <d v="2003-09-11T00:00:00"/>
    <d v="2003-09-21T00:00:00"/>
    <d v="2003-09-15T00:00:00"/>
    <s v="Shipped"/>
    <n v="7"/>
    <n v="3"/>
    <x v="14"/>
    <x v="2"/>
    <n v="5.4166666666666669E-2"/>
    <s v="Carousel DieCast Legends"/>
    <s v="Gleaming red handsome appearance. Everything is here the fire hoses, ladder, axes, bells, lanterns, ready to fight any inferno."/>
    <n v="2018"/>
    <n v="24.92"/>
    <n v="60.77"/>
    <n v="2540.12"/>
    <n v="1096.48"/>
    <n v="1443.6399999999999"/>
  </r>
  <r>
    <n v="10391"/>
    <s v="S18_2949"/>
    <n v="32"/>
    <n v="99.28"/>
    <n v="6"/>
    <x v="40"/>
    <x v="40"/>
    <x v="40"/>
    <n v="299368555"/>
    <s v="201 Miller Street Level 15"/>
    <s v="North Sydney"/>
    <n v="2060"/>
    <x v="13"/>
    <n v="1611"/>
    <n v="107800"/>
    <n v="10148"/>
    <d v="2003-09-11T00:00:00"/>
    <d v="2003-09-21T00:00:00"/>
    <d v="2003-09-15T00:00:00"/>
    <s v="Shipped"/>
    <n v="7"/>
    <n v="3"/>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3176.96"/>
    <n v="1944.96"/>
    <n v="1232"/>
  </r>
  <r>
    <n v="10391"/>
    <s v="S24_1937"/>
    <n v="33"/>
    <n v="26.55"/>
    <n v="8"/>
    <x v="40"/>
    <x v="40"/>
    <x v="40"/>
    <n v="299368555"/>
    <s v="201 Miller Street Level 15"/>
    <s v="North Sydney"/>
    <n v="2060"/>
    <x v="13"/>
    <n v="1611"/>
    <n v="107800"/>
    <n v="10148"/>
    <d v="2003-09-11T00:00:00"/>
    <d v="2003-09-21T00:00:00"/>
    <d v="2003-09-15T00:00:00"/>
    <s v="Shipped"/>
    <n v="7"/>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876.15"/>
    <n v="744.81000000000006"/>
    <n v="131.33999999999992"/>
  </r>
  <r>
    <n v="10391"/>
    <s v="S24_2022"/>
    <n v="24"/>
    <n v="36.29"/>
    <n v="1"/>
    <x v="40"/>
    <x v="40"/>
    <x v="40"/>
    <n v="299368555"/>
    <s v="201 Miller Street Level 15"/>
    <s v="North Sydney"/>
    <n v="2060"/>
    <x v="13"/>
    <n v="1611"/>
    <n v="107800"/>
    <n v="10148"/>
    <d v="2003-09-11T00:00:00"/>
    <d v="2003-09-21T00:00:00"/>
    <d v="2003-09-15T00:00:00"/>
    <s v="Shipped"/>
    <n v="7"/>
    <n v="3"/>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870.96"/>
    <n v="494.64"/>
    <n v="376.32000000000005"/>
  </r>
  <r>
    <n v="10392"/>
    <s v="S18_2957"/>
    <n v="37"/>
    <n v="61.21"/>
    <n v="3"/>
    <x v="50"/>
    <x v="50"/>
    <x v="50"/>
    <n v="76753555"/>
    <s v="Kirchgasse 6 "/>
    <s v="Graz"/>
    <n v="8010"/>
    <x v="12"/>
    <n v="1401"/>
    <n v="45300"/>
    <n v="10164"/>
    <d v="2003-10-21T00:00:00"/>
    <d v="2003-10-30T00:00:00"/>
    <d v="2003-10-23T00:00:00"/>
    <s v="Resolved"/>
    <n v="8"/>
    <n v="3"/>
    <x v="16"/>
    <x v="0"/>
    <n v="5.4166666666666669E-2"/>
    <s v="Min Lin Diecast"/>
    <s v="Chrome Trim, Chrome Grille, Opening Hood, Opening Doors, Opening Trunk, Detailed Engine, Working Steering System"/>
    <n v="5649"/>
    <n v="34.35"/>
    <n v="62.46"/>
    <n v="2264.77"/>
    <n v="1270.95"/>
    <n v="993.81999999999994"/>
  </r>
  <r>
    <n v="10392"/>
    <s v="S18_3136"/>
    <n v="29"/>
    <n v="103.67"/>
    <n v="2"/>
    <x v="50"/>
    <x v="50"/>
    <x v="50"/>
    <n v="76753555"/>
    <s v="Kirchgasse 6 "/>
    <s v="Graz"/>
    <n v="8010"/>
    <x v="12"/>
    <n v="1401"/>
    <n v="45300"/>
    <n v="10164"/>
    <d v="2003-10-21T00:00:00"/>
    <d v="2003-10-30T00:00:00"/>
    <d v="2003-10-23T00:00:00"/>
    <s v="Resolved"/>
    <n v="8"/>
    <n v="3"/>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3006.43"/>
    <n v="1761.46"/>
    <n v="1244.9699999999998"/>
  </r>
  <r>
    <n v="10392"/>
    <s v="S18_3320"/>
    <n v="36"/>
    <n v="98.22"/>
    <n v="1"/>
    <x v="50"/>
    <x v="50"/>
    <x v="50"/>
    <n v="76753555"/>
    <s v="Kirchgasse 6 "/>
    <s v="Graz"/>
    <n v="8010"/>
    <x v="12"/>
    <n v="1401"/>
    <n v="45300"/>
    <n v="10164"/>
    <d v="2003-10-21T00:00:00"/>
    <d v="2003-10-30T00:00:00"/>
    <d v="2003-10-23T00:00:00"/>
    <s v="Resolved"/>
    <n v="8"/>
    <n v="3"/>
    <x v="18"/>
    <x v="0"/>
    <n v="5.4166666666666669E-2"/>
    <s v="Exoto Designs"/>
    <s v="Features Gold Trim, Full Size Spare Tire, Chrome Trim, Chrome Grille, Opening Hood, Opening Doors, Opening Trunk, Detailed Engine, Working Steering System"/>
    <n v="7913"/>
    <n v="57.54"/>
    <n v="99.21"/>
    <n v="3535.92"/>
    <n v="2071.44"/>
    <n v="1464.48"/>
  </r>
  <r>
    <n v="10393"/>
    <s v="S12_3148"/>
    <n v="35"/>
    <n v="145.04"/>
    <n v="8"/>
    <x v="30"/>
    <x v="30"/>
    <x v="30"/>
    <n v="6493125555"/>
    <s v="162-164 Grafton Road Level 2"/>
    <s v="Auckland  "/>
    <n v="0"/>
    <x v="14"/>
    <n v="1612"/>
    <n v="88000"/>
    <n v="10132"/>
    <d v="2003-06-25T00:00:00"/>
    <d v="2003-07-01T00:00:00"/>
    <d v="2003-06-28T00:00:00"/>
    <s v="Shipped"/>
    <n v="5"/>
    <n v="3"/>
    <x v="26"/>
    <x v="1"/>
    <n v="5.4166666666666669E-2"/>
    <s v="Welly Diecast Productions"/>
    <s v="1:18 scale die-cast about 10&quot; long doors open, hood opens, trunk opens and wheels roll"/>
    <n v="6906"/>
    <n v="89.14"/>
    <n v="151.08000000000001"/>
    <n v="5076.3999999999996"/>
    <n v="3119.9"/>
    <n v="1956.4999999999995"/>
  </r>
  <r>
    <n v="10393"/>
    <s v="S12_4473"/>
    <n v="32"/>
    <n v="99.54"/>
    <n v="10"/>
    <x v="30"/>
    <x v="30"/>
    <x v="30"/>
    <n v="6493125555"/>
    <s v="162-164 Grafton Road Level 2"/>
    <s v="Auckland  "/>
    <n v="0"/>
    <x v="14"/>
    <n v="1612"/>
    <n v="88000"/>
    <n v="10132"/>
    <d v="2003-06-25T00:00:00"/>
    <d v="2003-07-01T00:00:00"/>
    <d v="2003-06-28T00:00:00"/>
    <s v="Shipped"/>
    <n v="5"/>
    <n v="3"/>
    <x v="27"/>
    <x v="2"/>
    <n v="4.9999999999999996E-2"/>
    <s v="Exoto Designs"/>
    <s v="1:12 scale die-cast about 20&quot; long Hood opens, Rubber wheels"/>
    <n v="6125"/>
    <n v="55.7"/>
    <n v="118.5"/>
    <n v="3185.28"/>
    <n v="1782.4"/>
    <n v="1402.88"/>
  </r>
  <r>
    <n v="10393"/>
    <s v="S18_2238"/>
    <n v="20"/>
    <n v="137.53"/>
    <n v="11"/>
    <x v="30"/>
    <x v="30"/>
    <x v="30"/>
    <n v="6493125555"/>
    <s v="162-164 Grafton Road Level 2"/>
    <s v="Auckland  "/>
    <n v="0"/>
    <x v="14"/>
    <n v="1612"/>
    <n v="88000"/>
    <n v="10132"/>
    <d v="2003-06-25T00:00:00"/>
    <d v="2003-07-01T00:00:00"/>
    <d v="2003-06-28T00:00:00"/>
    <s v="Shipped"/>
    <n v="5"/>
    <n v="3"/>
    <x v="28"/>
    <x v="1"/>
    <n v="5.4166666666666669E-2"/>
    <s v="Gearbox Collectibles"/>
    <s v="Turnable front wheels; steering function; detailed interior; detailed engine; opening hood; opening trunk; opening doors; and detailed chassis."/>
    <n v="4724"/>
    <n v="101.51"/>
    <n v="163.72999999999999"/>
    <n v="2750.6"/>
    <n v="2030.2"/>
    <n v="720.39999999999986"/>
  </r>
  <r>
    <n v="10393"/>
    <s v="S18_2319"/>
    <n v="38"/>
    <n v="104.32"/>
    <n v="7"/>
    <x v="30"/>
    <x v="30"/>
    <x v="30"/>
    <n v="6493125555"/>
    <s v="162-164 Grafton Road Level 2"/>
    <s v="Auckland  "/>
    <n v="0"/>
    <x v="14"/>
    <n v="1612"/>
    <n v="88000"/>
    <n v="10132"/>
    <d v="2003-06-25T00:00:00"/>
    <d v="2003-07-01T00:00:00"/>
    <d v="2003-06-28T00:00:00"/>
    <s v="Shipped"/>
    <n v="5"/>
    <n v="3"/>
    <x v="29"/>
    <x v="2"/>
    <n v="5.4166666666666669E-2"/>
    <s v="Unimax Art Galleries"/>
    <s v="Exact replica. 100+ parts. working steering system, original logos"/>
    <n v="8258"/>
    <n v="74.86"/>
    <n v="122.73"/>
    <n v="3964.16"/>
    <n v="2844.68"/>
    <n v="1119.48"/>
  </r>
  <r>
    <n v="10393"/>
    <s v="S18_4600"/>
    <n v="30"/>
    <n v="106.55"/>
    <n v="9"/>
    <x v="30"/>
    <x v="30"/>
    <x v="30"/>
    <n v="6493125555"/>
    <s v="162-164 Grafton Road Level 2"/>
    <s v="Auckland  "/>
    <n v="0"/>
    <x v="14"/>
    <n v="1612"/>
    <n v="88000"/>
    <n v="10132"/>
    <d v="2003-06-25T00:00:00"/>
    <d v="2003-07-01T00:00:00"/>
    <d v="2003-06-28T00:00:00"/>
    <s v="Shipped"/>
    <n v="5"/>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3196.5"/>
    <n v="2542.8000000000002"/>
    <n v="653.69999999999982"/>
  </r>
  <r>
    <n v="10393"/>
    <s v="S18_4668"/>
    <n v="44"/>
    <n v="41.76"/>
    <n v="1"/>
    <x v="30"/>
    <x v="30"/>
    <x v="30"/>
    <n v="6493125555"/>
    <s v="162-164 Grafton Road Level 2"/>
    <s v="Auckland  "/>
    <n v="0"/>
    <x v="14"/>
    <n v="1612"/>
    <n v="88000"/>
    <n v="10132"/>
    <d v="2003-06-25T00:00:00"/>
    <d v="2003-07-01T00:00:00"/>
    <d v="2003-06-28T00:00:00"/>
    <s v="Shipped"/>
    <n v="5"/>
    <n v="3"/>
    <x v="20"/>
    <x v="0"/>
    <n v="5.4166666666666669E-2"/>
    <s v="Studio M Art Models"/>
    <s v="Features completely detailed interior including Velvet flocked drapes,deluxe wood grain floor, and a wood grain casket with seperate chrome handles"/>
    <n v="6645"/>
    <n v="23.14"/>
    <n v="50.31"/>
    <n v="1837.4399999999998"/>
    <n v="1018.1600000000001"/>
    <n v="819.27999999999975"/>
  </r>
  <r>
    <n v="10393"/>
    <s v="S24_2300"/>
    <n v="33"/>
    <n v="112.46"/>
    <n v="2"/>
    <x v="30"/>
    <x v="30"/>
    <x v="30"/>
    <n v="6493125555"/>
    <s v="162-164 Grafton Road Level 2"/>
    <s v="Auckland  "/>
    <n v="0"/>
    <x v="14"/>
    <n v="1612"/>
    <n v="88000"/>
    <n v="10132"/>
    <d v="2003-06-25T00:00:00"/>
    <d v="2003-07-01T00:00:00"/>
    <d v="2003-06-28T00:00:00"/>
    <s v="Shipped"/>
    <n v="5"/>
    <n v="3"/>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3711.18"/>
    <n v="2024.22"/>
    <n v="1686.9599999999998"/>
  </r>
  <r>
    <n v="10393"/>
    <s v="S24_4258"/>
    <n v="33"/>
    <n v="88.62"/>
    <n v="3"/>
    <x v="30"/>
    <x v="30"/>
    <x v="30"/>
    <n v="6493125555"/>
    <s v="162-164 Grafton Road Level 2"/>
    <s v="Auckland  "/>
    <n v="0"/>
    <x v="14"/>
    <n v="1612"/>
    <n v="88000"/>
    <n v="10132"/>
    <d v="2003-06-25T00:00:00"/>
    <d v="2003-07-01T00:00:00"/>
    <d v="2003-06-28T00:00:00"/>
    <s v="Shipped"/>
    <n v="5"/>
    <n v="3"/>
    <x v="22"/>
    <x v="0"/>
    <n v="5.8333333333333327E-2"/>
    <s v="Second Gear Diecast"/>
    <s v="Features opening trunk,  working steering system. Color dark green."/>
    <n v="4710"/>
    <n v="57.46"/>
    <n v="97.39"/>
    <n v="2924.46"/>
    <n v="1896.18"/>
    <n v="1028.28"/>
  </r>
  <r>
    <n v="10393"/>
    <s v="S32_1268"/>
    <n v="38"/>
    <n v="84.75"/>
    <n v="4"/>
    <x v="30"/>
    <x v="30"/>
    <x v="30"/>
    <n v="6493125555"/>
    <s v="162-164 Grafton Road Level 2"/>
    <s v="Auckland  "/>
    <n v="0"/>
    <x v="14"/>
    <n v="1612"/>
    <n v="88000"/>
    <n v="10132"/>
    <d v="2003-06-25T00:00:00"/>
    <d v="2003-07-01T00:00:00"/>
    <d v="2003-06-28T00:00:00"/>
    <s v="Shipped"/>
    <n v="5"/>
    <n v="3"/>
    <x v="23"/>
    <x v="2"/>
    <n v="6.3888888888888884E-2"/>
    <s v="Motor City Art Classics"/>
    <s v="This 1980Ã¢â‚¬â„¢s era new look Manhattan express is still active, running from the Bronx to mid-town Manhattan. Has 35 opeining windows and working lights. Needs a battery."/>
    <n v="5099"/>
    <n v="53.93"/>
    <n v="96.31"/>
    <n v="3220.5"/>
    <n v="2049.34"/>
    <n v="1171.1599999999999"/>
  </r>
  <r>
    <n v="10393"/>
    <s v="S32_3522"/>
    <n v="31"/>
    <n v="63.35"/>
    <n v="5"/>
    <x v="30"/>
    <x v="30"/>
    <x v="30"/>
    <n v="6493125555"/>
    <s v="162-164 Grafton Road Level 2"/>
    <s v="Auckland  "/>
    <n v="0"/>
    <x v="14"/>
    <n v="1612"/>
    <n v="88000"/>
    <n v="10132"/>
    <d v="2003-06-25T00:00:00"/>
    <d v="2003-07-01T00:00:00"/>
    <d v="2003-06-28T00:00:00"/>
    <s v="Shipped"/>
    <n v="5"/>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963.8500000000001"/>
    <n v="1041.9100000000001"/>
    <n v="921.94"/>
  </r>
  <r>
    <n v="10393"/>
    <s v="S700_2824"/>
    <n v="21"/>
    <n v="83.95"/>
    <n v="6"/>
    <x v="30"/>
    <x v="30"/>
    <x v="30"/>
    <n v="6493125555"/>
    <s v="162-164 Grafton Road Level 2"/>
    <s v="Auckland  "/>
    <n v="0"/>
    <x v="14"/>
    <n v="1612"/>
    <n v="88000"/>
    <n v="10132"/>
    <d v="2003-06-25T00:00:00"/>
    <d v="2003-07-01T00:00:00"/>
    <d v="2003-06-28T00:00:00"/>
    <s v="Shipped"/>
    <n v="5"/>
    <n v="3"/>
    <x v="25"/>
    <x v="1"/>
    <n v="5.4166666666666669E-2"/>
    <s v="Carousel DieCast Legends"/>
    <s v="Features include opening and closing doors. Color: White. _x000a_Measures approximately 9 1/2&quot; Long."/>
    <n v="6934"/>
    <n v="46.53"/>
    <n v="101.15"/>
    <n v="1762.95"/>
    <n v="977.13"/>
    <n v="785.82"/>
  </r>
  <r>
    <n v="10394"/>
    <s v="S18_3232"/>
    <n v="22"/>
    <n v="135.47"/>
    <n v="5"/>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2980.34"/>
    <n v="1713.8000000000002"/>
    <n v="1266.54"/>
  </r>
  <r>
    <n v="10394"/>
    <s v="S18_4027"/>
    <n v="37"/>
    <n v="124.95"/>
    <n v="1"/>
    <x v="4"/>
    <x v="4"/>
    <x v="4"/>
    <n v="915559444"/>
    <s v="C/ Moralzarzal, 86 "/>
    <s v="Madrid"/>
    <n v="28034"/>
    <x v="3"/>
    <n v="1370"/>
    <n v="227600"/>
    <n v="10104"/>
    <d v="2003-01-31T00:00:00"/>
    <d v="2003-02-09T00:00:00"/>
    <d v="2003-02-01T00:00:00"/>
    <s v="Shipped"/>
    <n v="6"/>
    <n v="1"/>
    <x v="31"/>
    <x v="1"/>
    <n v="5.4166666666666669E-2"/>
    <s v="Min Lin Diecast"/>
    <s v="Features include opening and closing doors. Color: White."/>
    <n v="5545"/>
    <n v="91.92"/>
    <n v="143.62"/>
    <n v="4623.1500000000005"/>
    <n v="3401.04"/>
    <n v="1222.1100000000006"/>
  </r>
  <r>
    <n v="10394"/>
    <s v="S24_1444"/>
    <n v="31"/>
    <n v="53.18"/>
    <n v="2"/>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1648.58"/>
    <n v="1003.4699999999999"/>
    <n v="645.11"/>
  </r>
  <r>
    <n v="10394"/>
    <s v="S24_2840"/>
    <n v="46"/>
    <n v="35.36"/>
    <n v="6"/>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1626.56"/>
    <n v="731.86"/>
    <n v="894.69999999999993"/>
  </r>
  <r>
    <n v="10394"/>
    <s v="S24_4048"/>
    <n v="37"/>
    <n v="104.09"/>
    <n v="7"/>
    <x v="4"/>
    <x v="4"/>
    <x v="4"/>
    <n v="915559444"/>
    <s v="C/ Moralzarzal, 86 "/>
    <s v="Madrid"/>
    <n v="28034"/>
    <x v="3"/>
    <n v="1370"/>
    <n v="227600"/>
    <n v="10104"/>
    <d v="2003-01-31T00:00:00"/>
    <d v="2003-02-09T00:00:00"/>
    <d v="2003-02-01T00:00:00"/>
    <s v="Shipped"/>
    <n v="6"/>
    <n v="1"/>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851.33"/>
    <n v="2581.86"/>
    <n v="1269.4699999999998"/>
  </r>
  <r>
    <n v="10394"/>
    <s v="S32_2509"/>
    <n v="36"/>
    <n v="47.08"/>
    <n v="3"/>
    <x v="4"/>
    <x v="4"/>
    <x v="4"/>
    <n v="915559444"/>
    <s v="C/ Moralzarzal, 86 "/>
    <s v="Madrid"/>
    <n v="28034"/>
    <x v="3"/>
    <n v="1370"/>
    <n v="227600"/>
    <n v="10104"/>
    <d v="2003-01-31T00:00:00"/>
    <d v="2003-02-09T00:00:00"/>
    <d v="2003-02-01T00:00:00"/>
    <s v="Shipped"/>
    <n v="6"/>
    <n v="1"/>
    <x v="35"/>
    <x v="2"/>
    <n v="6.3888888888888884E-2"/>
    <s v="Classic Metal Creations"/>
    <s v="Model features bi-level seating, 50 windows, skylights &amp; glare resistant glass, working steering system, original logos"/>
    <n v="2874"/>
    <n v="25.98"/>
    <n v="54.11"/>
    <n v="1694.8799999999999"/>
    <n v="935.28"/>
    <n v="759.59999999999991"/>
  </r>
  <r>
    <n v="10394"/>
    <s v="S32_3207"/>
    <n v="30"/>
    <n v="55.93"/>
    <n v="4"/>
    <x v="4"/>
    <x v="4"/>
    <x v="4"/>
    <n v="915559444"/>
    <s v="C/ Moralzarzal, 86 "/>
    <s v="Madrid"/>
    <n v="28034"/>
    <x v="3"/>
    <n v="1370"/>
    <n v="227600"/>
    <n v="10104"/>
    <d v="2003-01-31T00:00:00"/>
    <d v="2003-02-09T00:00:00"/>
    <d v="2003-02-01T00:00:00"/>
    <s v="Shipped"/>
    <n v="6"/>
    <n v="1"/>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677.9"/>
    <n v="801.59999999999991"/>
    <n v="876.30000000000018"/>
  </r>
  <r>
    <n v="10395"/>
    <s v="S10_4757"/>
    <n v="32"/>
    <n v="125.12"/>
    <n v="2"/>
    <x v="31"/>
    <x v="31"/>
    <x v="31"/>
    <n v="33146627555"/>
    <s v="27 rue du Colonel Pierre Avia "/>
    <s v="Paris"/>
    <n v="75508"/>
    <x v="9"/>
    <n v="1337"/>
    <n v="68100"/>
    <n v="10134"/>
    <d v="2003-07-01T00:00:00"/>
    <d v="2003-07-10T00:00:00"/>
    <d v="2003-07-05T00:00:00"/>
    <s v="Shipped"/>
    <n v="8"/>
    <n v="4"/>
    <x v="39"/>
    <x v="1"/>
    <n v="4.8611111111111112E-2"/>
    <s v="Motor City Art Classics"/>
    <s v="Features include: Turnable front wheels; steering function; detailed interior; detailed engine; opening hood; opening trunk; opening doors; and detailed chassis."/>
    <n v="3252"/>
    <n v="85.68"/>
    <n v="136"/>
    <n v="4003.84"/>
    <n v="2741.76"/>
    <n v="1262.08"/>
  </r>
  <r>
    <n v="10395"/>
    <s v="S12_1108"/>
    <n v="33"/>
    <n v="205.72"/>
    <n v="1"/>
    <x v="31"/>
    <x v="31"/>
    <x v="31"/>
    <n v="33146627555"/>
    <s v="27 rue du Colonel Pierre Avia "/>
    <s v="Paris"/>
    <n v="75508"/>
    <x v="9"/>
    <n v="1337"/>
    <n v="68100"/>
    <n v="10134"/>
    <d v="2003-07-01T00:00:00"/>
    <d v="2003-07-10T00:00:00"/>
    <d v="2003-07-05T00:00:00"/>
    <s v="Shipped"/>
    <n v="8"/>
    <n v="4"/>
    <x v="40"/>
    <x v="1"/>
    <n v="4.9999999999999996E-2"/>
    <s v="Second Gear Diecast"/>
    <s v="Turnable front wheels; steering function; detailed interior; detailed engine; opening hood; opening trunk; opening doors; and detailed chassis."/>
    <n v="3619"/>
    <n v="95.59"/>
    <n v="207.8"/>
    <n v="6788.76"/>
    <n v="3154.4700000000003"/>
    <n v="3634.29"/>
  </r>
  <r>
    <n v="10395"/>
    <s v="S50_1392"/>
    <n v="46"/>
    <n v="98.39"/>
    <n v="4"/>
    <x v="31"/>
    <x v="31"/>
    <x v="31"/>
    <n v="33146627555"/>
    <s v="27 rue du Colonel Pierre Avia "/>
    <s v="Paris"/>
    <n v="75508"/>
    <x v="9"/>
    <n v="1337"/>
    <n v="68100"/>
    <n v="10134"/>
    <d v="2003-07-01T00:00:00"/>
    <d v="2003-07-10T00:00:00"/>
    <d v="2003-07-05T00:00:00"/>
    <s v="Shipped"/>
    <n v="8"/>
    <n v="4"/>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4525.9399999999996"/>
    <n v="3141.34"/>
    <n v="1384.5999999999995"/>
  </r>
  <r>
    <n v="10395"/>
    <s v="S50_1514"/>
    <n v="45"/>
    <n v="57.99"/>
    <n v="3"/>
    <x v="31"/>
    <x v="31"/>
    <x v="31"/>
    <n v="33146627555"/>
    <s v="27 rue du Colonel Pierre Avia "/>
    <s v="Paris"/>
    <n v="75508"/>
    <x v="9"/>
    <n v="1337"/>
    <n v="68100"/>
    <n v="10134"/>
    <d v="2003-07-01T00:00:00"/>
    <d v="2003-07-10T00:00:00"/>
    <d v="2003-07-05T00:00:00"/>
    <s v="Shipped"/>
    <n v="8"/>
    <n v="4"/>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609.5500000000002"/>
    <n v="1687.0500000000002"/>
    <n v="922.5"/>
  </r>
  <r>
    <n v="10396"/>
    <s v="S12_3891"/>
    <n v="33"/>
    <n v="155.72"/>
    <n v="3"/>
    <x v="13"/>
    <x v="13"/>
    <x v="13"/>
    <n v="4155551450"/>
    <s v="5677 Strong St. "/>
    <s v="San Rafael"/>
    <n v="97562"/>
    <x v="0"/>
    <n v="1165"/>
    <n v="210500"/>
    <n v="10113"/>
    <d v="2003-03-26T00:00:00"/>
    <d v="2003-04-02T00:00:00"/>
    <d v="2003-03-27T00:00:00"/>
    <s v="Shipped"/>
    <n v="6"/>
    <n v="2"/>
    <x v="41"/>
    <x v="1"/>
    <n v="4.9999999999999996E-2"/>
    <s v="Second Gear Diecast"/>
    <s v="Turnable front wheels; steering function; detailed interior; detailed engine; opening hood; opening trunk; opening doors; and detailed chassis."/>
    <n v="1049"/>
    <n v="83.05"/>
    <n v="173.02"/>
    <n v="5138.76"/>
    <n v="2740.65"/>
    <n v="2398.11"/>
  </r>
  <r>
    <n v="10396"/>
    <s v="S18_3140"/>
    <n v="33"/>
    <n v="129.76"/>
    <n v="2"/>
    <x v="13"/>
    <x v="13"/>
    <x v="13"/>
    <n v="4155551450"/>
    <s v="5677 Strong St. "/>
    <s v="San Rafael"/>
    <n v="97562"/>
    <x v="0"/>
    <n v="1165"/>
    <n v="210500"/>
    <n v="10113"/>
    <d v="2003-03-26T00:00:00"/>
    <d v="2003-04-02T00:00:00"/>
    <d v="2003-03-27T00:00:00"/>
    <s v="Shipped"/>
    <n v="6"/>
    <n v="2"/>
    <x v="42"/>
    <x v="0"/>
    <n v="5.4166666666666669E-2"/>
    <s v="Unimax Art Galleries"/>
    <s v="Features opening trunk,  working steering system"/>
    <n v="3913"/>
    <n v="68.3"/>
    <n v="136.59"/>
    <n v="4282.08"/>
    <n v="2253.9"/>
    <n v="2028.1799999999998"/>
  </r>
  <r>
    <n v="10396"/>
    <s v="S18_3259"/>
    <n v="24"/>
    <n v="91.76"/>
    <n v="4"/>
    <x v="13"/>
    <x v="13"/>
    <x v="13"/>
    <n v="4155551450"/>
    <s v="5677 Strong St. "/>
    <s v="San Rafael"/>
    <n v="97562"/>
    <x v="0"/>
    <n v="1165"/>
    <n v="210500"/>
    <n v="10113"/>
    <d v="2003-03-26T00:00:00"/>
    <d v="2003-04-02T00:00:00"/>
    <d v="2003-03-27T00:00:00"/>
    <s v="Shipped"/>
    <n v="6"/>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2202.2400000000002"/>
    <n v="1621.44"/>
    <n v="580.80000000000018"/>
  </r>
  <r>
    <n v="10396"/>
    <s v="S18_4522"/>
    <n v="45"/>
    <n v="83.38"/>
    <n v="5"/>
    <x v="13"/>
    <x v="13"/>
    <x v="13"/>
    <n v="4155551450"/>
    <s v="5677 Strong St. "/>
    <s v="San Rafael"/>
    <n v="97562"/>
    <x v="0"/>
    <n v="1165"/>
    <n v="210500"/>
    <n v="10113"/>
    <d v="2003-03-26T00:00:00"/>
    <d v="2003-04-02T00:00:00"/>
    <d v="2003-03-27T00:00:00"/>
    <s v="Shipped"/>
    <n v="6"/>
    <n v="2"/>
    <x v="44"/>
    <x v="0"/>
    <n v="5.4166666666666669E-2"/>
    <s v="Exoto Designs"/>
    <s v="Features opening trunk,  working steering system"/>
    <n v="8290"/>
    <n v="52.66"/>
    <n v="87.77"/>
    <n v="3752.1"/>
    <n v="2369.6999999999998"/>
    <n v="1382.4"/>
  </r>
  <r>
    <n v="10396"/>
    <s v="S24_2011"/>
    <n v="49"/>
    <n v="100.77"/>
    <n v="6"/>
    <x v="13"/>
    <x v="13"/>
    <x v="13"/>
    <n v="4155551450"/>
    <s v="5677 Strong St. "/>
    <s v="San Rafael"/>
    <n v="97562"/>
    <x v="0"/>
    <n v="1165"/>
    <n v="210500"/>
    <n v="10113"/>
    <d v="2003-03-26T00:00:00"/>
    <d v="2003-04-02T00:00:00"/>
    <d v="2003-03-27T00:00:00"/>
    <s v="Shipped"/>
    <n v="6"/>
    <n v="2"/>
    <x v="45"/>
    <x v="4"/>
    <n v="5.8333333333333327E-2"/>
    <s v="Carousel DieCast Legends"/>
    <s v="All wood with canvas sails. Many extras including rigging, long boats, pilot house, anchors, etc. Comes with 4 masts, all square-rigged."/>
    <n v="1898"/>
    <n v="82.34"/>
    <n v="122.89"/>
    <n v="4937.7299999999996"/>
    <n v="4034.6600000000003"/>
    <n v="903.06999999999925"/>
  </r>
  <r>
    <n v="10396"/>
    <s v="S24_3151"/>
    <n v="27"/>
    <n v="77"/>
    <n v="7"/>
    <x v="13"/>
    <x v="13"/>
    <x v="13"/>
    <n v="4155551450"/>
    <s v="5677 Strong St. "/>
    <s v="San Rafael"/>
    <n v="97562"/>
    <x v="0"/>
    <n v="1165"/>
    <n v="210500"/>
    <n v="10113"/>
    <d v="2003-03-26T00:00:00"/>
    <d v="2003-04-02T00:00:00"/>
    <d v="2003-03-27T00:00:00"/>
    <s v="Shipped"/>
    <n v="6"/>
    <n v="2"/>
    <x v="46"/>
    <x v="0"/>
    <n v="5.8333333333333327E-2"/>
    <s v="Min Lin Diecast"/>
    <s v="This model features chrome trim and grille, opening hood, opening doors, opening trunk, detailed engine, working steering system. Color white."/>
    <n v="9173"/>
    <n v="46.91"/>
    <n v="88.51"/>
    <n v="2079"/>
    <n v="1266.57"/>
    <n v="812.43000000000006"/>
  </r>
  <r>
    <n v="10396"/>
    <s v="S24_3816"/>
    <n v="37"/>
    <n v="77.989999999999995"/>
    <n v="8"/>
    <x v="13"/>
    <x v="13"/>
    <x v="13"/>
    <n v="4155551450"/>
    <s v="5677 Strong St. "/>
    <s v="San Rafael"/>
    <n v="97562"/>
    <x v="0"/>
    <n v="1165"/>
    <n v="210500"/>
    <n v="10113"/>
    <d v="2003-03-26T00:00:00"/>
    <d v="2003-04-02T00:00:00"/>
    <d v="2003-03-27T00:00:00"/>
    <s v="Shipped"/>
    <n v="6"/>
    <n v="2"/>
    <x v="47"/>
    <x v="0"/>
    <n v="5.8333333333333327E-2"/>
    <s v="Carousel DieCast Legends"/>
    <s v="Chrome Trim, Chrome Grille, Opening Hood, Opening Doors, Opening Trunk, Detailed Engine, Working Steering System. Color black."/>
    <n v="6621"/>
    <n v="48.64"/>
    <n v="83.86"/>
    <n v="2885.6299999999997"/>
    <n v="1799.68"/>
    <n v="1085.9499999999996"/>
  </r>
  <r>
    <n v="10396"/>
    <s v="S700_1138"/>
    <n v="39"/>
    <n v="62"/>
    <n v="1"/>
    <x v="13"/>
    <x v="13"/>
    <x v="13"/>
    <n v="4155551450"/>
    <s v="5677 Strong St. "/>
    <s v="San Rafael"/>
    <n v="97562"/>
    <x v="0"/>
    <n v="1165"/>
    <n v="210500"/>
    <n v="10113"/>
    <d v="2003-03-26T00:00:00"/>
    <d v="2003-04-02T00:00:00"/>
    <d v="2003-03-27T00:00:00"/>
    <s v="Shipped"/>
    <n v="6"/>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418"/>
    <n v="1326"/>
    <n v="1092"/>
  </r>
  <r>
    <n v="10397"/>
    <s v="S700_1938"/>
    <n v="32"/>
    <n v="69.290000000000006"/>
    <n v="5"/>
    <x v="32"/>
    <x v="32"/>
    <x v="32"/>
    <n v="61776555"/>
    <s v="1 rue Alsace-Lorraine "/>
    <s v="Toulouse"/>
    <n v="31000"/>
    <x v="9"/>
    <n v="1370"/>
    <n v="61100"/>
    <n v="10136"/>
    <d v="2003-07-04T00:00:00"/>
    <d v="2003-07-14T00:00:00"/>
    <d v="2003-07-06T00:00:00"/>
    <s v="Shipped"/>
    <n v="7"/>
    <n v="1"/>
    <x v="49"/>
    <x v="4"/>
    <n v="0.52777777777777779"/>
    <s v="Studio M Art Models"/>
    <s v="Measures 31 1/2 inches Long x 25 1/2 inches High x 10 5/8 inches Wide_x000a_All wood with canvas sail. Extras include long boats, rigging, ladders, railing, anchors, side cannons, hand painted, etc."/>
    <n v="737"/>
    <n v="43.3"/>
    <n v="86.61"/>
    <n v="2217.2800000000002"/>
    <n v="1385.6"/>
    <n v="831.68000000000029"/>
  </r>
  <r>
    <n v="10397"/>
    <s v="S700_2610"/>
    <n v="22"/>
    <n v="62.88"/>
    <n v="4"/>
    <x v="32"/>
    <x v="32"/>
    <x v="32"/>
    <n v="61776555"/>
    <s v="1 rue Alsace-Lorraine "/>
    <s v="Toulouse"/>
    <n v="31000"/>
    <x v="9"/>
    <n v="1370"/>
    <n v="61100"/>
    <n v="10136"/>
    <d v="2003-07-04T00:00:00"/>
    <d v="2003-07-14T00:00:00"/>
    <d v="2003-07-06T00:00:00"/>
    <s v="Shipped"/>
    <n v="7"/>
    <n v="1"/>
    <x v="50"/>
    <x v="4"/>
    <n v="0.52777777777777779"/>
    <s v="Red Start Diecast"/>
    <s v="All wood with canvas sails. Measures 31 1/2&quot; Length x 22 3/8&quot; High x 8 1/4&quot; Width. Extras include 4 boats on deck, sea sprite on bow, anchors, copper railing, pilot houses, etc."/>
    <n v="7083"/>
    <n v="33.97"/>
    <n v="72.28"/>
    <n v="1383.3600000000001"/>
    <n v="747.33999999999992"/>
    <n v="636.02000000000021"/>
  </r>
  <r>
    <n v="10397"/>
    <s v="S700_3505"/>
    <n v="48"/>
    <n v="86.15"/>
    <n v="3"/>
    <x v="32"/>
    <x v="32"/>
    <x v="32"/>
    <n v="61776555"/>
    <s v="1 rue Alsace-Lorraine "/>
    <s v="Toulouse"/>
    <n v="31000"/>
    <x v="9"/>
    <n v="1370"/>
    <n v="61100"/>
    <n v="10136"/>
    <d v="2003-07-04T00:00:00"/>
    <d v="2003-07-14T00:00:00"/>
    <d v="2003-07-06T00:00:00"/>
    <s v="Shipped"/>
    <n v="7"/>
    <n v="1"/>
    <x v="51"/>
    <x v="4"/>
    <n v="0.52777777777777779"/>
    <s v="Carousel DieCast Legends"/>
    <s v="Completed model measures 19 1/2 inches long, 9 inches high, 3inches wide and is in barn red/black. All wood and metal."/>
    <n v="1956"/>
    <n v="51.09"/>
    <n v="100.17"/>
    <n v="4135.2000000000007"/>
    <n v="2452.3200000000002"/>
    <n v="1682.8800000000006"/>
  </r>
  <r>
    <n v="10397"/>
    <s v="S700_3962"/>
    <n v="36"/>
    <n v="80.44"/>
    <n v="2"/>
    <x v="32"/>
    <x v="32"/>
    <x v="32"/>
    <n v="61776555"/>
    <s v="1 rue Alsace-Lorraine "/>
    <s v="Toulouse"/>
    <n v="31000"/>
    <x v="9"/>
    <n v="1370"/>
    <n v="61100"/>
    <n v="10136"/>
    <d v="2003-07-04T00:00:00"/>
    <d v="2003-07-14T00:00:00"/>
    <d v="2003-07-06T00:00:00"/>
    <s v="Shipped"/>
    <n v="7"/>
    <n v="1"/>
    <x v="52"/>
    <x v="4"/>
    <n v="0.52777777777777779"/>
    <s v="Welly Diecast Productions"/>
    <s v="Exact replica. Wood and Metal. Many extras including rigging, long boats, pilot house, anchors, etc. Comes with three masts, all square-rigged."/>
    <n v="5088"/>
    <n v="53.63"/>
    <n v="99.31"/>
    <n v="2895.84"/>
    <n v="1930.68"/>
    <n v="965.16000000000008"/>
  </r>
  <r>
    <n v="10397"/>
    <s v="S72_3212"/>
    <n v="34"/>
    <n v="52.96"/>
    <n v="1"/>
    <x v="32"/>
    <x v="32"/>
    <x v="32"/>
    <n v="61776555"/>
    <s v="1 rue Alsace-Lorraine "/>
    <s v="Toulouse"/>
    <n v="31000"/>
    <x v="9"/>
    <n v="1370"/>
    <n v="61100"/>
    <n v="10136"/>
    <d v="2003-07-04T00:00:00"/>
    <d v="2003-07-14T00:00:00"/>
    <d v="2003-07-06T00:00:00"/>
    <s v="Shipped"/>
    <n v="7"/>
    <n v="1"/>
    <x v="53"/>
    <x v="4"/>
    <n v="9.1666666666666674E-2"/>
    <s v="Unimax Art Galleries"/>
    <s v="Measures 38 inches Long x 33 3/4 inches High. Includes a stand._x000a_Many extras including rigging, long boats, pilot house, anchors, etc. Comes with 2 masts, all square-rigged"/>
    <n v="414"/>
    <n v="33.299999999999997"/>
    <n v="54.6"/>
    <n v="1800.64"/>
    <n v="1132.1999999999998"/>
    <n v="668.44000000000028"/>
  </r>
  <r>
    <n v="10398"/>
    <s v="S18_1662"/>
    <n v="33"/>
    <n v="130.88"/>
    <n v="11"/>
    <x v="21"/>
    <x v="21"/>
    <x v="21"/>
    <n v="26471555"/>
    <s v="59 rue de l'Abbaye "/>
    <s v="Reims"/>
    <n v="51100"/>
    <x v="9"/>
    <n v="1337"/>
    <n v="81100"/>
    <n v="10121"/>
    <d v="2003-05-07T00:00:00"/>
    <d v="2003-05-13T00:00:00"/>
    <d v="2003-05-13T00:00:00"/>
    <s v="Shipped"/>
    <n v="5"/>
    <n v="5"/>
    <x v="54"/>
    <x v="5"/>
    <n v="5.4166666666666669E-2"/>
    <s v="Red Start Diecast"/>
    <s v="1:18 scale replica of actual Army's UH-60L BLACK HAWK Helicopter. 100% hand-assembled. Features rotating rotor blades, propeller blades and rubber wheels."/>
    <n v="5330"/>
    <n v="77.27"/>
    <n v="157.69"/>
    <n v="4319.04"/>
    <n v="2549.91"/>
    <n v="1769.13"/>
  </r>
  <r>
    <n v="10398"/>
    <s v="S18_2581"/>
    <n v="34"/>
    <n v="82.79"/>
    <n v="15"/>
    <x v="21"/>
    <x v="21"/>
    <x v="21"/>
    <n v="26471555"/>
    <s v="59 rue de l'Abbaye "/>
    <s v="Reims"/>
    <n v="51100"/>
    <x v="9"/>
    <n v="1337"/>
    <n v="81100"/>
    <n v="10121"/>
    <d v="2003-05-07T00:00:00"/>
    <d v="2003-05-13T00:00:00"/>
    <d v="2003-05-13T00:00:00"/>
    <s v="Shipped"/>
    <n v="5"/>
    <n v="5"/>
    <x v="55"/>
    <x v="5"/>
    <n v="9.1666666999999993E-2"/>
    <s v="Gearbox Collectibles"/>
    <s v="Has retractable wheels and comes with a stand"/>
    <n v="992"/>
    <n v="49"/>
    <n v="84.48"/>
    <n v="2814.86"/>
    <n v="1666"/>
    <n v="1148.8600000000001"/>
  </r>
  <r>
    <n v="10398"/>
    <s v="S18_3029"/>
    <n v="28"/>
    <n v="70.540000000000006"/>
    <n v="18"/>
    <x v="21"/>
    <x v="21"/>
    <x v="21"/>
    <n v="26471555"/>
    <s v="59 rue de l'Abbaye "/>
    <s v="Reims"/>
    <n v="51100"/>
    <x v="9"/>
    <n v="1337"/>
    <n v="81100"/>
    <n v="10121"/>
    <d v="2003-05-07T00:00:00"/>
    <d v="2003-05-13T00:00:00"/>
    <d v="2003-05-13T00:00:00"/>
    <s v="Shipped"/>
    <n v="5"/>
    <n v="5"/>
    <x v="56"/>
    <x v="4"/>
    <n v="5.4166666666666669E-2"/>
    <s v="Min Lin Diecast"/>
    <s v="Exact replica. Wood and Metal. Many extras including rigging, long boats, pilot house, anchors, etc. Comes with three masts, all square-rigged."/>
    <n v="4259"/>
    <n v="51.61"/>
    <n v="86.02"/>
    <n v="1975.1200000000001"/>
    <n v="1445.08"/>
    <n v="530.04000000000019"/>
  </r>
  <r>
    <n v="10398"/>
    <s v="S18_3856"/>
    <n v="45"/>
    <n v="92.11"/>
    <n v="17"/>
    <x v="21"/>
    <x v="21"/>
    <x v="21"/>
    <n v="26471555"/>
    <s v="59 rue de l'Abbaye "/>
    <s v="Reims"/>
    <n v="51100"/>
    <x v="9"/>
    <n v="1337"/>
    <n v="81100"/>
    <n v="10121"/>
    <d v="2003-05-07T00:00:00"/>
    <d v="2003-05-13T00:00:00"/>
    <d v="2003-05-13T00:00:00"/>
    <s v="Shipped"/>
    <n v="5"/>
    <n v="5"/>
    <x v="57"/>
    <x v="0"/>
    <n v="5.4166666666666669E-2"/>
    <s v="Exoto Designs"/>
    <s v="Features opening hood, opening doors, opening trunk, wide white wall tires, front door arm rests, working steering system, leather upholstery. Color black."/>
    <n v="2378"/>
    <n v="64.58"/>
    <n v="105.87"/>
    <n v="4144.95"/>
    <n v="2906.1"/>
    <n v="1238.8499999999999"/>
  </r>
  <r>
    <n v="10398"/>
    <s v="S24_1785"/>
    <n v="43"/>
    <n v="100.67"/>
    <n v="16"/>
    <x v="21"/>
    <x v="21"/>
    <x v="21"/>
    <n v="26471555"/>
    <s v="59 rue de l'Abbaye "/>
    <s v="Reims"/>
    <n v="51100"/>
    <x v="9"/>
    <n v="1337"/>
    <n v="81100"/>
    <n v="10121"/>
    <d v="2003-05-07T00:00:00"/>
    <d v="2003-05-13T00:00:00"/>
    <d v="2003-05-13T00:00:00"/>
    <s v="Shipped"/>
    <n v="5"/>
    <n v="5"/>
    <x v="58"/>
    <x v="5"/>
    <n v="5.8333333333333327E-2"/>
    <s v="Classic Metal Creations"/>
    <s v="Official logos and insignias"/>
    <n v="3627"/>
    <n v="66.739999999999995"/>
    <n v="109.42"/>
    <n v="4328.8100000000004"/>
    <n v="2869.8199999999997"/>
    <n v="1458.9900000000007"/>
  </r>
  <r>
    <n v="10398"/>
    <s v="S24_2841"/>
    <n v="28"/>
    <n v="60.29"/>
    <n v="3"/>
    <x v="21"/>
    <x v="21"/>
    <x v="21"/>
    <n v="26471555"/>
    <s v="59 rue de l'Abbaye "/>
    <s v="Reims"/>
    <n v="51100"/>
    <x v="9"/>
    <n v="1337"/>
    <n v="81100"/>
    <n v="10121"/>
    <d v="2003-05-07T00:00:00"/>
    <d v="2003-05-13T00:00:00"/>
    <d v="2003-05-13T00:00:00"/>
    <s v="Shipped"/>
    <n v="5"/>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688.12"/>
    <n v="959"/>
    <n v="729.11999999999989"/>
  </r>
  <r>
    <n v="10398"/>
    <s v="S24_3420"/>
    <n v="34"/>
    <n v="61.15"/>
    <n v="13"/>
    <x v="21"/>
    <x v="21"/>
    <x v="21"/>
    <n v="26471555"/>
    <s v="59 rue de l'Abbaye "/>
    <s v="Reims"/>
    <n v="51100"/>
    <x v="9"/>
    <n v="1337"/>
    <n v="81100"/>
    <n v="10121"/>
    <d v="2003-05-07T00:00:00"/>
    <d v="2003-05-13T00:00:00"/>
    <d v="2003-05-13T00:00:00"/>
    <s v="Shipped"/>
    <n v="5"/>
    <n v="5"/>
    <x v="60"/>
    <x v="0"/>
    <n v="5.8333333333333327E-2"/>
    <s v="Autoart Studio Design"/>
    <s v="Features opening hood, opening doors, opening trunk, wide white wall tires, front door arm rests, working steering system"/>
    <n v="2902"/>
    <n v="26.3"/>
    <n v="65.75"/>
    <n v="2079.1"/>
    <n v="894.2"/>
    <n v="1184.8999999999999"/>
  </r>
  <r>
    <n v="10398"/>
    <s v="S24_3949"/>
    <n v="41"/>
    <n v="56.64"/>
    <n v="2"/>
    <x v="21"/>
    <x v="21"/>
    <x v="21"/>
    <n v="26471555"/>
    <s v="59 rue de l'Abbaye "/>
    <s v="Reims"/>
    <n v="51100"/>
    <x v="9"/>
    <n v="1337"/>
    <n v="81100"/>
    <n v="10121"/>
    <d v="2003-05-07T00:00:00"/>
    <d v="2003-05-13T00:00:00"/>
    <d v="2003-05-13T00:00:00"/>
    <s v="Shipped"/>
    <n v="5"/>
    <n v="5"/>
    <x v="61"/>
    <x v="5"/>
    <n v="5.8333333333333327E-2"/>
    <s v="Second Gear Diecast"/>
    <s v="Has retractable wheels and comes with a stand. Official logos and insignias."/>
    <n v="6812"/>
    <n v="29.34"/>
    <n v="68.239999999999995"/>
    <n v="2322.2400000000002"/>
    <n v="1202.94"/>
    <n v="1119.3000000000002"/>
  </r>
  <r>
    <n v="10398"/>
    <s v="S24_4278"/>
    <n v="45"/>
    <n v="65.930000000000007"/>
    <n v="14"/>
    <x v="21"/>
    <x v="21"/>
    <x v="21"/>
    <n v="26471555"/>
    <s v="59 rue de l'Abbaye "/>
    <s v="Reims"/>
    <n v="51100"/>
    <x v="9"/>
    <n v="1337"/>
    <n v="81100"/>
    <n v="10121"/>
    <d v="2003-05-07T00:00:00"/>
    <d v="2003-05-13T00:00:00"/>
    <d v="2003-05-13T00:00:00"/>
    <s v="Shipped"/>
    <n v="5"/>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2966.8500000000004"/>
    <n v="1630.35"/>
    <n v="1336.5000000000005"/>
  </r>
  <r>
    <n v="10398"/>
    <s v="S32_4289"/>
    <n v="22"/>
    <n v="60.54"/>
    <n v="4"/>
    <x v="21"/>
    <x v="21"/>
    <x v="21"/>
    <n v="26471555"/>
    <s v="59 rue de l'Abbaye "/>
    <s v="Reims"/>
    <n v="51100"/>
    <x v="9"/>
    <n v="1337"/>
    <n v="81100"/>
    <n v="10121"/>
    <d v="2003-05-07T00:00:00"/>
    <d v="2003-05-13T00:00:00"/>
    <d v="2003-05-13T00:00:00"/>
    <s v="Shipped"/>
    <n v="5"/>
    <n v="5"/>
    <x v="63"/>
    <x v="0"/>
    <n v="6.3888888888888884E-2"/>
    <s v="Highway 66 Mini Classics"/>
    <s v="This model features grille-mounted chrome horn, lift-up louvered hood, fold-down rumble seat, working steering system"/>
    <n v="136"/>
    <n v="33.020000000000003"/>
    <n v="68.790000000000006"/>
    <n v="1331.8799999999999"/>
    <n v="726.44"/>
    <n v="605.43999999999983"/>
  </r>
  <r>
    <n v="10398"/>
    <s v="S50_1341"/>
    <n v="49"/>
    <n v="38.840000000000003"/>
    <n v="5"/>
    <x v="21"/>
    <x v="21"/>
    <x v="21"/>
    <n v="26471555"/>
    <s v="59 rue de l'Abbaye "/>
    <s v="Reims"/>
    <n v="51100"/>
    <x v="9"/>
    <n v="1337"/>
    <n v="81100"/>
    <n v="10121"/>
    <d v="2003-05-07T00:00:00"/>
    <d v="2003-05-13T00:00:00"/>
    <d v="2003-05-13T00:00:00"/>
    <s v="Shipped"/>
    <n v="5"/>
    <n v="5"/>
    <x v="64"/>
    <x v="0"/>
    <n v="7.6388888888888895E-2"/>
    <s v="Studio M Art Models"/>
    <s v="Features opening trunk,  working steering system"/>
    <n v="7062"/>
    <n v="27.06"/>
    <n v="43.64"/>
    <n v="1903.16"/>
    <n v="1325.9399999999998"/>
    <n v="577.22000000000025"/>
  </r>
  <r>
    <n v="10398"/>
    <s v="S700_1691"/>
    <n v="47"/>
    <n v="78.55"/>
    <n v="6"/>
    <x v="21"/>
    <x v="21"/>
    <x v="21"/>
    <n v="26471555"/>
    <s v="59 rue de l'Abbaye "/>
    <s v="Reims"/>
    <n v="51100"/>
    <x v="9"/>
    <n v="1337"/>
    <n v="81100"/>
    <n v="10121"/>
    <d v="2003-05-07T00:00:00"/>
    <d v="2003-05-13T00:00:00"/>
    <d v="2003-05-13T00:00:00"/>
    <s v="Shipped"/>
    <n v="5"/>
    <n v="5"/>
    <x v="65"/>
    <x v="5"/>
    <n v="0.52777777777777779"/>
    <s v="Min Lin Diecast"/>
    <s v="Exact replia with official logos and insignias and retractable wheels"/>
    <n v="5841"/>
    <n v="51.15"/>
    <n v="91.34"/>
    <n v="3691.85"/>
    <n v="2404.0499999999997"/>
    <n v="1287.8000000000002"/>
  </r>
  <r>
    <n v="10398"/>
    <s v="S700_2047"/>
    <n v="36"/>
    <n v="75.13"/>
    <n v="7"/>
    <x v="21"/>
    <x v="21"/>
    <x v="21"/>
    <n v="26471555"/>
    <s v="59 rue de l'Abbaye "/>
    <s v="Reims"/>
    <n v="51100"/>
    <x v="9"/>
    <n v="1337"/>
    <n v="81100"/>
    <n v="10121"/>
    <d v="2003-05-07T00:00:00"/>
    <d v="2003-05-13T00:00:00"/>
    <d v="2003-05-13T00:00:00"/>
    <s v="Shipped"/>
    <n v="5"/>
    <n v="5"/>
    <x v="66"/>
    <x v="4"/>
    <n v="0.52777777777777779"/>
    <s v="Unimax Art Galleries"/>
    <s v="Measures 30 inches Long x 27 1/2 inches High x 4 3/4 inches Wide. _x000a_Many extras including rigging, long boats, pilot house, anchors, etc. Comes with three masts, all square-rigged."/>
    <n v="3501"/>
    <n v="39.83"/>
    <n v="90.52"/>
    <n v="2704.68"/>
    <n v="1433.8799999999999"/>
    <n v="1270.8"/>
  </r>
  <r>
    <n v="10398"/>
    <s v="S700_2466"/>
    <n v="22"/>
    <n v="98.72"/>
    <n v="8"/>
    <x v="21"/>
    <x v="21"/>
    <x v="21"/>
    <n v="26471555"/>
    <s v="59 rue de l'Abbaye "/>
    <s v="Reims"/>
    <n v="51100"/>
    <x v="9"/>
    <n v="1337"/>
    <n v="81100"/>
    <n v="10121"/>
    <d v="2003-05-07T00:00:00"/>
    <d v="2003-05-13T00:00:00"/>
    <d v="2003-05-13T00:00:00"/>
    <s v="Shipped"/>
    <n v="5"/>
    <n v="5"/>
    <x v="67"/>
    <x v="5"/>
    <n v="0.52777777777777779"/>
    <s v="Motor City Art Classics"/>
    <s v="Official logos and insignias. Working steering system. Rotating jet engines"/>
    <n v="9653"/>
    <n v="68.8"/>
    <n v="99.72"/>
    <n v="2171.84"/>
    <n v="1513.6"/>
    <n v="658.24000000000024"/>
  </r>
  <r>
    <n v="10398"/>
    <s v="S700_2834"/>
    <n v="23"/>
    <n v="102.04"/>
    <n v="9"/>
    <x v="21"/>
    <x v="21"/>
    <x v="21"/>
    <n v="26471555"/>
    <s v="59 rue de l'Abbaye "/>
    <s v="Reims"/>
    <n v="51100"/>
    <x v="9"/>
    <n v="1337"/>
    <n v="81100"/>
    <n v="10121"/>
    <d v="2003-05-07T00:00:00"/>
    <d v="2003-05-13T00:00:00"/>
    <d v="2003-05-13T00:00:00"/>
    <s v="Shipped"/>
    <n v="5"/>
    <n v="5"/>
    <x v="68"/>
    <x v="5"/>
    <n v="0.52777777777777779"/>
    <s v="Highway 66 Mini Classics"/>
    <s v="Exact replia with official logos and insignias and retractable wheels"/>
    <n v="7106"/>
    <n v="59.33"/>
    <n v="118.65"/>
    <n v="2346.92"/>
    <n v="1364.59"/>
    <n v="982.33000000000015"/>
  </r>
  <r>
    <n v="10398"/>
    <s v="S700_3167"/>
    <n v="29"/>
    <n v="76.8"/>
    <n v="10"/>
    <x v="21"/>
    <x v="21"/>
    <x v="21"/>
    <n v="26471555"/>
    <s v="59 rue de l'Abbaye "/>
    <s v="Reims"/>
    <n v="51100"/>
    <x v="9"/>
    <n v="1337"/>
    <n v="81100"/>
    <n v="10121"/>
    <d v="2003-05-07T00:00:00"/>
    <d v="2003-05-13T00:00:00"/>
    <d v="2003-05-13T00:00:00"/>
    <s v="Shipped"/>
    <n v="5"/>
    <n v="5"/>
    <x v="69"/>
    <x v="5"/>
    <n v="9.1666666666666674E-2"/>
    <s v="Motor City Art Classics"/>
    <s v="10&quot; Wingspan with retractable landing gears.Comes with pilot"/>
    <n v="551"/>
    <n v="54.4"/>
    <n v="80"/>
    <n v="2227.1999999999998"/>
    <n v="1577.6"/>
    <n v="649.59999999999991"/>
  </r>
  <r>
    <n v="10398"/>
    <s v="S700_4002"/>
    <n v="36"/>
    <n v="62.19"/>
    <n v="12"/>
    <x v="21"/>
    <x v="21"/>
    <x v="21"/>
    <n v="26471555"/>
    <s v="59 rue de l'Abbaye "/>
    <s v="Reims"/>
    <n v="51100"/>
    <x v="9"/>
    <n v="1337"/>
    <n v="81100"/>
    <n v="10121"/>
    <d v="2003-05-07T00:00:00"/>
    <d v="2003-05-13T00:00:00"/>
    <d v="2003-05-13T00:00:00"/>
    <s v="Shipped"/>
    <n v="5"/>
    <n v="5"/>
    <x v="70"/>
    <x v="5"/>
    <n v="0.52777777777777779"/>
    <s v="Second Gear Diecast"/>
    <s v="Polished finish. Exact replia with official logos and insignias and retractable wheels"/>
    <n v="8820"/>
    <n v="36.270000000000003"/>
    <n v="74.03"/>
    <n v="2238.84"/>
    <n v="1305.72"/>
    <n v="933.12000000000012"/>
  </r>
  <r>
    <n v="10398"/>
    <s v="S72_1253"/>
    <n v="34"/>
    <n v="41.22"/>
    <n v="1"/>
    <x v="21"/>
    <x v="21"/>
    <x v="21"/>
    <n v="26471555"/>
    <s v="59 rue de l'Abbaye "/>
    <s v="Reims"/>
    <n v="51100"/>
    <x v="9"/>
    <n v="1337"/>
    <n v="81100"/>
    <n v="10121"/>
    <d v="2003-05-07T00:00:00"/>
    <d v="2003-05-13T00:00:00"/>
    <d v="2003-05-13T00:00:00"/>
    <s v="Shipped"/>
    <n v="5"/>
    <n v="5"/>
    <x v="71"/>
    <x v="5"/>
    <n v="9.1666666666666674E-2"/>
    <s v="Motor City Art Classics"/>
    <s v="10&quot; Wingspan with retractable landing gears.Comes with pilot"/>
    <n v="4857"/>
    <n v="32.770000000000003"/>
    <n v="49.66"/>
    <n v="1401.48"/>
    <n v="1114.18"/>
    <n v="287.29999999999995"/>
  </r>
  <r>
    <n v="10399"/>
    <s v="S10_1678"/>
    <n v="40"/>
    <n v="77.52"/>
    <n v="8"/>
    <x v="33"/>
    <x v="33"/>
    <x v="33"/>
    <n v="6495555500"/>
    <s v="Arenales 1938 3'A' "/>
    <s v="Auckland  "/>
    <n v="0"/>
    <x v="14"/>
    <n v="1612"/>
    <n v="110000"/>
    <n v="10138"/>
    <d v="2003-07-07T00:00:00"/>
    <d v="2003-07-16T00:00:00"/>
    <d v="2003-07-13T00:00:00"/>
    <s v="Shipped"/>
    <n v="8"/>
    <n v="5"/>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3100.7999999999997"/>
    <n v="1952.4"/>
    <n v="1148.3999999999996"/>
  </r>
  <r>
    <n v="10399"/>
    <s v="S10_2016"/>
    <n v="51"/>
    <n v="99.91"/>
    <n v="7"/>
    <x v="33"/>
    <x v="33"/>
    <x v="33"/>
    <n v="6495555500"/>
    <s v="Arenales 1938 3'A' "/>
    <s v="Auckland  "/>
    <n v="0"/>
    <x v="14"/>
    <n v="1612"/>
    <n v="110000"/>
    <n v="10138"/>
    <d v="2003-07-07T00:00:00"/>
    <d v="2003-07-16T00:00:00"/>
    <d v="2003-07-13T00:00:00"/>
    <s v="Shipped"/>
    <n v="8"/>
    <n v="5"/>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095.41"/>
    <n v="3518.49"/>
    <n v="1576.92"/>
  </r>
  <r>
    <n v="10399"/>
    <s v="S10_4698"/>
    <n v="22"/>
    <n v="156.86000000000001"/>
    <n v="6"/>
    <x v="33"/>
    <x v="33"/>
    <x v="33"/>
    <n v="6495555500"/>
    <s v="Arenales 1938 3'A' "/>
    <s v="Auckland  "/>
    <n v="0"/>
    <x v="14"/>
    <n v="1612"/>
    <n v="110000"/>
    <n v="10138"/>
    <d v="2003-07-07T00:00:00"/>
    <d v="2003-07-16T00:00:00"/>
    <d v="2003-07-13T00:00:00"/>
    <s v="Shipped"/>
    <n v="8"/>
    <n v="5"/>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3450.92"/>
    <n v="2002.4399999999998"/>
    <n v="1448.4800000000002"/>
  </r>
  <r>
    <n v="10399"/>
    <s v="S12_2823"/>
    <n v="29"/>
    <n v="123.51"/>
    <n v="5"/>
    <x v="33"/>
    <x v="33"/>
    <x v="33"/>
    <n v="6495555500"/>
    <s v="Arenales 1938 3'A' "/>
    <s v="Auckland  "/>
    <n v="0"/>
    <x v="14"/>
    <n v="1612"/>
    <n v="110000"/>
    <n v="10138"/>
    <d v="2003-07-07T00:00:00"/>
    <d v="2003-07-16T00:00:00"/>
    <d v="2003-07-13T00:00:00"/>
    <s v="Shipped"/>
    <n v="8"/>
    <n v="5"/>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581.79"/>
    <n v="1921.83"/>
    <n v="1659.96"/>
  </r>
  <r>
    <n v="10399"/>
    <s v="S18_2625"/>
    <n v="30"/>
    <n v="51.48"/>
    <n v="4"/>
    <x v="33"/>
    <x v="33"/>
    <x v="33"/>
    <n v="6495555500"/>
    <s v="Arenales 1938 3'A' "/>
    <s v="Auckland  "/>
    <n v="0"/>
    <x v="14"/>
    <n v="1612"/>
    <n v="110000"/>
    <n v="10138"/>
    <d v="2003-07-07T00:00:00"/>
    <d v="2003-07-16T00:00:00"/>
    <d v="2003-07-13T00:00:00"/>
    <s v="Shipped"/>
    <n v="8"/>
    <n v="5"/>
    <x v="76"/>
    <x v="6"/>
    <n v="5.4166666666666669E-2"/>
    <s v="Welly Diecast Productions"/>
    <s v="Intricately detailed with chrome accents and trim, official die-struck logos and baked enamel finish."/>
    <n v="4357"/>
    <n v="24.23"/>
    <n v="60.57"/>
    <n v="1544.3999999999999"/>
    <n v="726.9"/>
    <n v="817.49999999999989"/>
  </r>
  <r>
    <n v="10399"/>
    <s v="S24_1578"/>
    <n v="57"/>
    <n v="104.81"/>
    <n v="3"/>
    <x v="33"/>
    <x v="33"/>
    <x v="33"/>
    <n v="6495555500"/>
    <s v="Arenales 1938 3'A' "/>
    <s v="Auckland  "/>
    <n v="0"/>
    <x v="14"/>
    <n v="1612"/>
    <n v="110000"/>
    <n v="10138"/>
    <d v="2003-07-07T00:00:00"/>
    <d v="2003-07-16T00:00:00"/>
    <d v="2003-07-13T00:00:00"/>
    <s v="Shipped"/>
    <n v="8"/>
    <n v="5"/>
    <x v="77"/>
    <x v="6"/>
    <n v="5.8333333333333327E-2"/>
    <s v="Autoart Studio Design"/>
    <s v="Detailed scale replica with working suspension and constructed from over 70 parts"/>
    <n v="7003"/>
    <n v="60.86"/>
    <n v="112.7"/>
    <n v="5974.17"/>
    <n v="3469.02"/>
    <n v="2505.15"/>
  </r>
  <r>
    <n v="10399"/>
    <s v="S24_2000"/>
    <n v="58"/>
    <n v="75.41"/>
    <n v="2"/>
    <x v="33"/>
    <x v="33"/>
    <x v="33"/>
    <n v="6495555500"/>
    <s v="Arenales 1938 3'A' "/>
    <s v="Auckland  "/>
    <n v="0"/>
    <x v="14"/>
    <n v="1612"/>
    <n v="110000"/>
    <n v="10138"/>
    <d v="2003-07-07T00:00:00"/>
    <d v="2003-07-16T00:00:00"/>
    <d v="2003-07-13T00:00:00"/>
    <s v="Shipped"/>
    <n v="8"/>
    <n v="5"/>
    <x v="78"/>
    <x v="6"/>
    <n v="5.8333333333333327E-2"/>
    <s v="Highway 66 Mini Classics"/>
    <s v="Detailed scale replica with working suspension and constructed from over 70 parts"/>
    <n v="15"/>
    <n v="37.32"/>
    <n v="76.17"/>
    <n v="4373.78"/>
    <n v="2164.56"/>
    <n v="2209.2199999999998"/>
  </r>
  <r>
    <n v="10399"/>
    <s v="S32_1374"/>
    <n v="32"/>
    <n v="97.89"/>
    <n v="1"/>
    <x v="33"/>
    <x v="33"/>
    <x v="33"/>
    <n v="6495555500"/>
    <s v="Arenales 1938 3'A' "/>
    <s v="Auckland  "/>
    <n v="0"/>
    <x v="14"/>
    <n v="1612"/>
    <n v="110000"/>
    <n v="10138"/>
    <d v="2003-07-07T00:00:00"/>
    <d v="2003-07-16T00:00:00"/>
    <d v="2003-07-13T00:00:00"/>
    <s v="Shipped"/>
    <n v="8"/>
    <n v="5"/>
    <x v="79"/>
    <x v="6"/>
    <n v="6.3888888888888884E-2"/>
    <s v="Exoto Designs"/>
    <s v="Features official die-struck logos and baked enamel finish. Comes with stand."/>
    <n v="178"/>
    <n v="66.92"/>
    <n v="99.89"/>
    <n v="3132.48"/>
    <n v="2141.44"/>
    <n v="991.04"/>
  </r>
  <r>
    <n v="10400"/>
    <s v="S10_4757"/>
    <n v="64"/>
    <n v="134.63999999999999"/>
    <n v="9"/>
    <x v="87"/>
    <x v="87"/>
    <x v="87"/>
    <n v="4085553659"/>
    <s v="3086 Ingle Ln. "/>
    <s v="San Jose"/>
    <n v="94217"/>
    <x v="0"/>
    <n v="1165"/>
    <n v="77600"/>
    <n v="10250"/>
    <d v="2004-05-11T00:00:00"/>
    <d v="2004-05-19T00:00:00"/>
    <d v="2004-05-15T00:00:00"/>
    <s v="Shipped"/>
    <n v="7"/>
    <n v="4"/>
    <x v="39"/>
    <x v="1"/>
    <n v="4.8611111111111112E-2"/>
    <s v="Motor City Art Classics"/>
    <s v="Features include: Turnable front wheels; steering function; detailed interior; detailed engine; opening hood; opening trunk; opening doors; and detailed chassis."/>
    <n v="3252"/>
    <n v="85.68"/>
    <n v="136"/>
    <n v="8616.9599999999991"/>
    <n v="5483.52"/>
    <n v="3133.4399999999987"/>
  </r>
  <r>
    <n v="10400"/>
    <s v="S18_1662"/>
    <n v="34"/>
    <n v="129.31"/>
    <n v="1"/>
    <x v="87"/>
    <x v="87"/>
    <x v="87"/>
    <n v="4085553659"/>
    <s v="3086 Ingle Ln. "/>
    <s v="San Jose"/>
    <n v="94217"/>
    <x v="0"/>
    <n v="1165"/>
    <n v="77600"/>
    <n v="10250"/>
    <d v="2004-05-11T00:00:00"/>
    <d v="2004-05-19T00:00:00"/>
    <d v="2004-05-15T00:00:00"/>
    <s v="Shipped"/>
    <n v="7"/>
    <n v="4"/>
    <x v="54"/>
    <x v="5"/>
    <n v="5.4166666666666669E-2"/>
    <s v="Red Start Diecast"/>
    <s v="1:18 scale replica of actual Army's UH-60L BLACK HAWK Helicopter. 100% hand-assembled. Features rotating rotor blades, propeller blades and rubber wheels."/>
    <n v="5330"/>
    <n v="77.27"/>
    <n v="157.69"/>
    <n v="4396.54"/>
    <n v="2627.18"/>
    <n v="1769.3600000000001"/>
  </r>
  <r>
    <n v="10400"/>
    <s v="S18_3029"/>
    <n v="30"/>
    <n v="74.84"/>
    <n v="7"/>
    <x v="87"/>
    <x v="87"/>
    <x v="87"/>
    <n v="4085553659"/>
    <s v="3086 Ingle Ln. "/>
    <s v="San Jose"/>
    <n v="94217"/>
    <x v="0"/>
    <n v="1165"/>
    <n v="77600"/>
    <n v="10250"/>
    <d v="2004-05-11T00:00:00"/>
    <d v="2004-05-19T00:00:00"/>
    <d v="2004-05-15T00:00:00"/>
    <s v="Shipped"/>
    <n v="7"/>
    <n v="4"/>
    <x v="56"/>
    <x v="4"/>
    <n v="5.4166666666666669E-2"/>
    <s v="Min Lin Diecast"/>
    <s v="Exact replica. Wood and Metal. Many extras including rigging, long boats, pilot house, anchors, etc. Comes with three masts, all square-rigged."/>
    <n v="4259"/>
    <n v="51.61"/>
    <n v="86.02"/>
    <n v="2245.2000000000003"/>
    <n v="1548.3"/>
    <n v="696.90000000000032"/>
  </r>
  <r>
    <n v="10400"/>
    <s v="S18_3856"/>
    <n v="58"/>
    <n v="88.93"/>
    <n v="6"/>
    <x v="87"/>
    <x v="87"/>
    <x v="87"/>
    <n v="4085553659"/>
    <s v="3086 Ingle Ln. "/>
    <s v="San Jose"/>
    <n v="94217"/>
    <x v="0"/>
    <n v="1165"/>
    <n v="77600"/>
    <n v="10250"/>
    <d v="2004-05-11T00:00:00"/>
    <d v="2004-05-19T00:00:00"/>
    <d v="2004-05-15T00:00:00"/>
    <s v="Shipped"/>
    <n v="7"/>
    <n v="4"/>
    <x v="57"/>
    <x v="0"/>
    <n v="5.4166666666666669E-2"/>
    <s v="Exoto Designs"/>
    <s v="Features opening hood, opening doors, opening trunk, wide white wall tires, front door arm rests, working steering system, leather upholstery. Color black."/>
    <n v="2378"/>
    <n v="64.58"/>
    <n v="105.87"/>
    <n v="5157.9400000000005"/>
    <n v="3745.64"/>
    <n v="1412.3000000000006"/>
  </r>
  <r>
    <n v="10400"/>
    <s v="S24_2841"/>
    <n v="24"/>
    <n v="55.49"/>
    <n v="2"/>
    <x v="87"/>
    <x v="87"/>
    <x v="87"/>
    <n v="4085553659"/>
    <s v="3086 Ingle Ln. "/>
    <s v="San Jose"/>
    <n v="94217"/>
    <x v="0"/>
    <n v="1165"/>
    <n v="77600"/>
    <n v="10250"/>
    <d v="2004-05-11T00:00:00"/>
    <d v="2004-05-19T00:00:00"/>
    <d v="2004-05-15T00:00:00"/>
    <s v="Shipped"/>
    <n v="7"/>
    <n v="4"/>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331.76"/>
    <n v="822"/>
    <n v="509.76"/>
  </r>
  <r>
    <n v="10400"/>
    <s v="S24_3420"/>
    <n v="38"/>
    <n v="59.18"/>
    <n v="3"/>
    <x v="87"/>
    <x v="87"/>
    <x v="87"/>
    <n v="4085553659"/>
    <s v="3086 Ingle Ln. "/>
    <s v="San Jose"/>
    <n v="94217"/>
    <x v="0"/>
    <n v="1165"/>
    <n v="77600"/>
    <n v="10250"/>
    <d v="2004-05-11T00:00:00"/>
    <d v="2004-05-19T00:00:00"/>
    <d v="2004-05-15T00:00:00"/>
    <s v="Shipped"/>
    <n v="7"/>
    <n v="4"/>
    <x v="60"/>
    <x v="0"/>
    <n v="5.8333333333333327E-2"/>
    <s v="Autoart Studio Design"/>
    <s v="Features opening hood, opening doors, opening trunk, wide white wall tires, front door arm rests, working steering system"/>
    <n v="2902"/>
    <n v="26.3"/>
    <n v="65.75"/>
    <n v="2248.84"/>
    <n v="999.4"/>
    <n v="1249.44"/>
  </r>
  <r>
    <n v="10400"/>
    <s v="S24_3816"/>
    <n v="42"/>
    <n v="74.64"/>
    <n v="8"/>
    <x v="87"/>
    <x v="87"/>
    <x v="87"/>
    <n v="4085553659"/>
    <s v="3086 Ingle Ln. "/>
    <s v="San Jose"/>
    <n v="94217"/>
    <x v="0"/>
    <n v="1165"/>
    <n v="77600"/>
    <n v="10250"/>
    <d v="2004-05-11T00:00:00"/>
    <d v="2004-05-19T00:00:00"/>
    <d v="2004-05-15T00:00:00"/>
    <s v="Shipped"/>
    <n v="7"/>
    <n v="4"/>
    <x v="47"/>
    <x v="0"/>
    <n v="5.8333333333333327E-2"/>
    <s v="Carousel DieCast Legends"/>
    <s v="Chrome Trim, Chrome Grille, Opening Hood, Opening Doors, Opening Trunk, Detailed Engine, Working Steering System. Color black."/>
    <n v="6621"/>
    <n v="48.64"/>
    <n v="83.86"/>
    <n v="3134.88"/>
    <n v="2042.88"/>
    <n v="1092"/>
  </r>
  <r>
    <n v="10400"/>
    <s v="S700_2047"/>
    <n v="46"/>
    <n v="82.37"/>
    <n v="5"/>
    <x v="87"/>
    <x v="87"/>
    <x v="87"/>
    <n v="4085553659"/>
    <s v="3086 Ingle Ln. "/>
    <s v="San Jose"/>
    <n v="94217"/>
    <x v="0"/>
    <n v="1165"/>
    <n v="77600"/>
    <n v="10250"/>
    <d v="2004-05-11T00:00:00"/>
    <d v="2004-05-19T00:00:00"/>
    <d v="2004-05-15T00:00:00"/>
    <s v="Shipped"/>
    <n v="7"/>
    <n v="4"/>
    <x v="66"/>
    <x v="4"/>
    <n v="0.52777777777777779"/>
    <s v="Unimax Art Galleries"/>
    <s v="Measures 30 inches Long x 27 1/2 inches High x 4 3/4 inches Wide. _x000a_Many extras including rigging, long boats, pilot house, anchors, etc. Comes with three masts, all square-rigged."/>
    <n v="3501"/>
    <n v="39.83"/>
    <n v="90.52"/>
    <n v="3789.0200000000004"/>
    <n v="1832.1799999999998"/>
    <n v="1956.8400000000006"/>
  </r>
  <r>
    <n v="10400"/>
    <s v="S72_1253"/>
    <n v="20"/>
    <n v="41.71"/>
    <n v="4"/>
    <x v="87"/>
    <x v="87"/>
    <x v="87"/>
    <n v="4085553659"/>
    <s v="3086 Ingle Ln. "/>
    <s v="San Jose"/>
    <n v="94217"/>
    <x v="0"/>
    <n v="1165"/>
    <n v="77600"/>
    <n v="10250"/>
    <d v="2004-05-11T00:00:00"/>
    <d v="2004-05-19T00:00:00"/>
    <d v="2004-05-15T00:00:00"/>
    <s v="Shipped"/>
    <n v="7"/>
    <n v="4"/>
    <x v="71"/>
    <x v="5"/>
    <n v="9.1666666666666674E-2"/>
    <s v="Motor City Art Classics"/>
    <s v="10&quot; Wingspan with retractable landing gears.Comes with pilot"/>
    <n v="4857"/>
    <n v="32.770000000000003"/>
    <n v="49.66"/>
    <n v="834.2"/>
    <n v="655.40000000000009"/>
    <n v="178.79999999999995"/>
  </r>
  <r>
    <n v="10401"/>
    <s v="S18_2581"/>
    <n v="42"/>
    <n v="75.19"/>
    <n v="3"/>
    <x v="82"/>
    <x v="82"/>
    <x v="82"/>
    <n v="2015559350"/>
    <s v="7476 Moss Rd. "/>
    <s v="Newark"/>
    <n v="94019"/>
    <x v="0"/>
    <n v="1323"/>
    <n v="43000"/>
    <n v="10233"/>
    <d v="2004-03-29T00:00:00"/>
    <d v="2004-04-04T00:00:00"/>
    <d v="2004-04-02T00:00:00"/>
    <s v="Shipped"/>
    <n v="5"/>
    <n v="5"/>
    <x v="55"/>
    <x v="5"/>
    <n v="9.1666666999999993E-2"/>
    <s v="Gearbox Collectibles"/>
    <s v="Has retractable wheels and comes with a stand"/>
    <n v="992"/>
    <n v="49"/>
    <n v="84.48"/>
    <n v="3157.98"/>
    <n v="2058"/>
    <n v="1099.98"/>
  </r>
  <r>
    <n v="10401"/>
    <s v="S24_1785"/>
    <n v="38"/>
    <n v="87.54"/>
    <n v="5"/>
    <x v="82"/>
    <x v="82"/>
    <x v="82"/>
    <n v="2015559350"/>
    <s v="7476 Moss Rd. "/>
    <s v="Newark"/>
    <n v="94019"/>
    <x v="0"/>
    <n v="1323"/>
    <n v="43000"/>
    <n v="10233"/>
    <d v="2004-03-29T00:00:00"/>
    <d v="2004-04-04T00:00:00"/>
    <d v="2004-04-02T00:00:00"/>
    <s v="Shipped"/>
    <n v="5"/>
    <n v="5"/>
    <x v="58"/>
    <x v="5"/>
    <n v="5.8333333333333327E-2"/>
    <s v="Classic Metal Creations"/>
    <s v="Official logos and insignias"/>
    <n v="3627"/>
    <n v="66.739999999999995"/>
    <n v="109.42"/>
    <n v="3326.5200000000004"/>
    <n v="2536.12"/>
    <n v="790.40000000000055"/>
  </r>
  <r>
    <n v="10401"/>
    <s v="S24_3949"/>
    <n v="64"/>
    <n v="59.37"/>
    <n v="12"/>
    <x v="82"/>
    <x v="82"/>
    <x v="82"/>
    <n v="2015559350"/>
    <s v="7476 Moss Rd. "/>
    <s v="Newark"/>
    <n v="94019"/>
    <x v="0"/>
    <n v="1323"/>
    <n v="43000"/>
    <n v="10233"/>
    <d v="2004-03-29T00:00:00"/>
    <d v="2004-04-04T00:00:00"/>
    <d v="2004-04-02T00:00:00"/>
    <s v="Shipped"/>
    <n v="5"/>
    <n v="5"/>
    <x v="61"/>
    <x v="5"/>
    <n v="5.8333333333333327E-2"/>
    <s v="Second Gear Diecast"/>
    <s v="Has retractable wheels and comes with a stand. Official logos and insignias."/>
    <n v="6812"/>
    <n v="29.34"/>
    <n v="68.239999999999995"/>
    <n v="3799.68"/>
    <n v="1877.76"/>
    <n v="1921.9199999999998"/>
  </r>
  <r>
    <n v="10401"/>
    <s v="S24_4278"/>
    <n v="52"/>
    <n v="65.930000000000007"/>
    <n v="4"/>
    <x v="82"/>
    <x v="82"/>
    <x v="82"/>
    <n v="2015559350"/>
    <s v="7476 Moss Rd. "/>
    <s v="Newark"/>
    <n v="94019"/>
    <x v="0"/>
    <n v="1323"/>
    <n v="43000"/>
    <n v="10233"/>
    <d v="2004-03-29T00:00:00"/>
    <d v="2004-04-04T00:00:00"/>
    <d v="2004-04-02T00:00:00"/>
    <s v="Shipped"/>
    <n v="5"/>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3428.3600000000006"/>
    <n v="1883.9599999999998"/>
    <n v="1544.4000000000008"/>
  </r>
  <r>
    <n v="10401"/>
    <s v="S32_1374"/>
    <n v="49"/>
    <n v="81.91"/>
    <n v="1"/>
    <x v="82"/>
    <x v="82"/>
    <x v="82"/>
    <n v="2015559350"/>
    <s v="7476 Moss Rd. "/>
    <s v="Newark"/>
    <n v="94019"/>
    <x v="0"/>
    <n v="1323"/>
    <n v="43000"/>
    <n v="10233"/>
    <d v="2004-03-29T00:00:00"/>
    <d v="2004-04-04T00:00:00"/>
    <d v="2004-04-02T00:00:00"/>
    <s v="Shipped"/>
    <n v="5"/>
    <n v="5"/>
    <x v="79"/>
    <x v="6"/>
    <n v="6.3888888888888884E-2"/>
    <s v="Exoto Designs"/>
    <s v="Features official die-struck logos and baked enamel finish. Comes with stand."/>
    <n v="178"/>
    <n v="66.92"/>
    <n v="99.89"/>
    <n v="4013.5899999999997"/>
    <n v="3279.08"/>
    <n v="734.50999999999976"/>
  </r>
  <r>
    <n v="10401"/>
    <s v="S32_4289"/>
    <n v="62"/>
    <n v="62.6"/>
    <n v="6"/>
    <x v="82"/>
    <x v="82"/>
    <x v="82"/>
    <n v="2015559350"/>
    <s v="7476 Moss Rd. "/>
    <s v="Newark"/>
    <n v="94019"/>
    <x v="0"/>
    <n v="1323"/>
    <n v="43000"/>
    <n v="10233"/>
    <d v="2004-03-29T00:00:00"/>
    <d v="2004-04-04T00:00:00"/>
    <d v="2004-04-02T00:00:00"/>
    <s v="Shipped"/>
    <n v="5"/>
    <n v="5"/>
    <x v="63"/>
    <x v="0"/>
    <n v="6.3888888888888884E-2"/>
    <s v="Highway 66 Mini Classics"/>
    <s v="This model features grille-mounted chrome horn, lift-up louvered hood, fold-down rumble seat, working steering system"/>
    <n v="136"/>
    <n v="33.020000000000003"/>
    <n v="68.790000000000006"/>
    <n v="3881.2000000000003"/>
    <n v="2047.2400000000002"/>
    <n v="1833.96"/>
  </r>
  <r>
    <n v="10401"/>
    <s v="S50_1341"/>
    <n v="56"/>
    <n v="41.46"/>
    <n v="7"/>
    <x v="82"/>
    <x v="82"/>
    <x v="82"/>
    <n v="2015559350"/>
    <s v="7476 Moss Rd. "/>
    <s v="Newark"/>
    <n v="94019"/>
    <x v="0"/>
    <n v="1323"/>
    <n v="43000"/>
    <n v="10233"/>
    <d v="2004-03-29T00:00:00"/>
    <d v="2004-04-04T00:00:00"/>
    <d v="2004-04-02T00:00:00"/>
    <s v="Shipped"/>
    <n v="5"/>
    <n v="5"/>
    <x v="64"/>
    <x v="0"/>
    <n v="7.6388888888888895E-2"/>
    <s v="Studio M Art Models"/>
    <s v="Features opening trunk,  working steering system"/>
    <n v="7062"/>
    <n v="27.06"/>
    <n v="43.64"/>
    <n v="2321.7600000000002"/>
    <n v="1515.36"/>
    <n v="806.40000000000032"/>
  </r>
  <r>
    <n v="10401"/>
    <s v="S700_1691"/>
    <n v="11"/>
    <n v="77.64"/>
    <n v="8"/>
    <x v="82"/>
    <x v="82"/>
    <x v="82"/>
    <n v="2015559350"/>
    <s v="7476 Moss Rd. "/>
    <s v="Newark"/>
    <n v="94019"/>
    <x v="0"/>
    <n v="1323"/>
    <n v="43000"/>
    <n v="10233"/>
    <d v="2004-03-29T00:00:00"/>
    <d v="2004-04-04T00:00:00"/>
    <d v="2004-04-02T00:00:00"/>
    <s v="Shipped"/>
    <n v="5"/>
    <n v="5"/>
    <x v="65"/>
    <x v="5"/>
    <n v="0.52777777777777779"/>
    <s v="Min Lin Diecast"/>
    <s v="Exact replia with official logos and insignias and retractable wheels"/>
    <n v="5841"/>
    <n v="51.15"/>
    <n v="91.34"/>
    <n v="854.04"/>
    <n v="562.65"/>
    <n v="291.39"/>
  </r>
  <r>
    <n v="10401"/>
    <s v="S700_2466"/>
    <n v="85"/>
    <n v="98.72"/>
    <n v="10"/>
    <x v="82"/>
    <x v="82"/>
    <x v="82"/>
    <n v="2015559350"/>
    <s v="7476 Moss Rd. "/>
    <s v="Newark"/>
    <n v="94019"/>
    <x v="0"/>
    <n v="1323"/>
    <n v="43000"/>
    <n v="10233"/>
    <d v="2004-03-29T00:00:00"/>
    <d v="2004-04-04T00:00:00"/>
    <d v="2004-04-02T00:00:00"/>
    <s v="Shipped"/>
    <n v="5"/>
    <n v="5"/>
    <x v="67"/>
    <x v="5"/>
    <n v="0.52777777777777779"/>
    <s v="Motor City Art Classics"/>
    <s v="Official logos and insignias. Working steering system. Rotating jet engines"/>
    <n v="9653"/>
    <n v="68.8"/>
    <n v="99.72"/>
    <n v="8391.2000000000007"/>
    <n v="5848"/>
    <n v="2543.2000000000007"/>
  </r>
  <r>
    <n v="10401"/>
    <s v="S700_2834"/>
    <n v="21"/>
    <n v="96.11"/>
    <n v="2"/>
    <x v="82"/>
    <x v="82"/>
    <x v="82"/>
    <n v="2015559350"/>
    <s v="7476 Moss Rd. "/>
    <s v="Newark"/>
    <n v="94019"/>
    <x v="0"/>
    <n v="1323"/>
    <n v="43000"/>
    <n v="10233"/>
    <d v="2004-03-29T00:00:00"/>
    <d v="2004-04-04T00:00:00"/>
    <d v="2004-04-02T00:00:00"/>
    <s v="Shipped"/>
    <n v="5"/>
    <n v="5"/>
    <x v="68"/>
    <x v="5"/>
    <n v="0.52777777777777779"/>
    <s v="Highway 66 Mini Classics"/>
    <s v="Exact replia with official logos and insignias and retractable wheels"/>
    <n v="7106"/>
    <n v="59.33"/>
    <n v="118.65"/>
    <n v="2018.31"/>
    <n v="1245.93"/>
    <n v="772.37999999999988"/>
  </r>
  <r>
    <n v="10401"/>
    <s v="S700_3167"/>
    <n v="77"/>
    <n v="73.599999999999994"/>
    <n v="9"/>
    <x v="82"/>
    <x v="82"/>
    <x v="82"/>
    <n v="2015559350"/>
    <s v="7476 Moss Rd. "/>
    <s v="Newark"/>
    <n v="94019"/>
    <x v="0"/>
    <n v="1323"/>
    <n v="43000"/>
    <n v="10233"/>
    <d v="2004-03-29T00:00:00"/>
    <d v="2004-04-04T00:00:00"/>
    <d v="2004-04-02T00:00:00"/>
    <s v="Shipped"/>
    <n v="5"/>
    <n v="5"/>
    <x v="69"/>
    <x v="5"/>
    <n v="9.1666666666666674E-2"/>
    <s v="Motor City Art Classics"/>
    <s v="10&quot; Wingspan with retractable landing gears.Comes with pilot"/>
    <n v="551"/>
    <n v="54.4"/>
    <n v="80"/>
    <n v="5667.2"/>
    <n v="4188.8"/>
    <n v="1478.3999999999996"/>
  </r>
  <r>
    <n v="10401"/>
    <s v="S700_4002"/>
    <n v="40"/>
    <n v="66.63"/>
    <n v="11"/>
    <x v="82"/>
    <x v="82"/>
    <x v="82"/>
    <n v="2015559350"/>
    <s v="7476 Moss Rd. "/>
    <s v="Newark"/>
    <n v="94019"/>
    <x v="0"/>
    <n v="1323"/>
    <n v="43000"/>
    <n v="10233"/>
    <d v="2004-03-29T00:00:00"/>
    <d v="2004-04-04T00:00:00"/>
    <d v="2004-04-02T00:00:00"/>
    <s v="Shipped"/>
    <n v="5"/>
    <n v="5"/>
    <x v="70"/>
    <x v="5"/>
    <n v="0.52777777777777779"/>
    <s v="Second Gear Diecast"/>
    <s v="Polished finish. Exact replia with official logos and insignias and retractable wheels"/>
    <n v="8820"/>
    <n v="36.270000000000003"/>
    <n v="74.03"/>
    <n v="2665.2"/>
    <n v="1450.8000000000002"/>
    <n v="1214.3999999999996"/>
  </r>
  <r>
    <n v="10402"/>
    <s v="S10_2016"/>
    <n v="45"/>
    <n v="118.94"/>
    <n v="1"/>
    <x v="73"/>
    <x v="73"/>
    <x v="73"/>
    <n v="147556555"/>
    <s v="25, rue Lauriston "/>
    <s v="Paris"/>
    <n v="75016"/>
    <x v="9"/>
    <n v="1337"/>
    <n v="95000"/>
    <n v="10211"/>
    <d v="2004-01-15T00:00:00"/>
    <d v="2004-01-25T00:00:00"/>
    <d v="2004-01-18T00:00:00"/>
    <s v="Shipped"/>
    <n v="7"/>
    <n v="2"/>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352.3"/>
    <n v="3104.5499999999997"/>
    <n v="2247.7500000000005"/>
  </r>
  <r>
    <n v="10402"/>
    <s v="S18_2625"/>
    <n v="55"/>
    <n v="58.15"/>
    <n v="2"/>
    <x v="73"/>
    <x v="73"/>
    <x v="73"/>
    <n v="147556555"/>
    <s v="25, rue Lauriston "/>
    <s v="Paris"/>
    <n v="75016"/>
    <x v="9"/>
    <n v="1337"/>
    <n v="95000"/>
    <n v="10211"/>
    <d v="2004-01-15T00:00:00"/>
    <d v="2004-01-25T00:00:00"/>
    <d v="2004-01-18T00:00:00"/>
    <s v="Shipped"/>
    <n v="7"/>
    <n v="2"/>
    <x v="76"/>
    <x v="6"/>
    <n v="5.4166666666666669E-2"/>
    <s v="Welly Diecast Productions"/>
    <s v="Intricately detailed with chrome accents and trim, official die-struck logos and baked enamel finish."/>
    <n v="4357"/>
    <n v="24.23"/>
    <n v="60.57"/>
    <n v="3198.25"/>
    <n v="1332.65"/>
    <n v="1865.6"/>
  </r>
  <r>
    <n v="10402"/>
    <s v="S24_2000"/>
    <n v="59"/>
    <n v="61.7"/>
    <n v="3"/>
    <x v="73"/>
    <x v="73"/>
    <x v="73"/>
    <n v="147556555"/>
    <s v="25, rue Lauriston "/>
    <s v="Paris"/>
    <n v="75016"/>
    <x v="9"/>
    <n v="1337"/>
    <n v="95000"/>
    <n v="10211"/>
    <d v="2004-01-15T00:00:00"/>
    <d v="2004-01-25T00:00:00"/>
    <d v="2004-01-18T00:00:00"/>
    <s v="Shipped"/>
    <n v="7"/>
    <n v="2"/>
    <x v="78"/>
    <x v="6"/>
    <n v="5.8333333333333327E-2"/>
    <s v="Highway 66 Mini Classics"/>
    <s v="Detailed scale replica with working suspension and constructed from over 70 parts"/>
    <n v="15"/>
    <n v="37.32"/>
    <n v="76.17"/>
    <n v="3640.3"/>
    <n v="2201.88"/>
    <n v="1438.42"/>
  </r>
  <r>
    <n v="10403"/>
    <s v="S10_1678"/>
    <n v="24"/>
    <n v="85.17"/>
    <n v="7"/>
    <x v="88"/>
    <x v="88"/>
    <x v="88"/>
    <n v="1715552282"/>
    <s v="12, Berkeley Gardens Blvd "/>
    <s v="Liverpool"/>
    <s v="WX16LT"/>
    <x v="7"/>
    <n v="1501"/>
    <n v="92700"/>
    <n v="10253"/>
    <d v="2004-06-01T00:00:00"/>
    <d v="2004-06-09T00:00:00"/>
    <d v="2004-06-02T00:00:00"/>
    <s v="Cancelled"/>
    <n v="7"/>
    <n v="2"/>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2044.08"/>
    <n v="1171.44"/>
    <n v="872.63999999999987"/>
  </r>
  <r>
    <n v="10403"/>
    <s v="S10_4698"/>
    <n v="66"/>
    <n v="174.29"/>
    <n v="9"/>
    <x v="88"/>
    <x v="88"/>
    <x v="88"/>
    <n v="1715552282"/>
    <s v="12, Berkeley Gardens Blvd "/>
    <s v="Liverpool"/>
    <s v="WX16LT"/>
    <x v="7"/>
    <n v="1501"/>
    <n v="92700"/>
    <n v="10253"/>
    <d v="2004-06-01T00:00:00"/>
    <d v="2004-06-09T00:00:00"/>
    <d v="2004-06-02T00:00:00"/>
    <s v="Cancelled"/>
    <n v="7"/>
    <n v="2"/>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11503.14"/>
    <n v="6007.32"/>
    <n v="5495.82"/>
  </r>
  <r>
    <n v="10403"/>
    <s v="S12_2823"/>
    <n v="66"/>
    <n v="122"/>
    <n v="6"/>
    <x v="88"/>
    <x v="88"/>
    <x v="88"/>
    <n v="1715552282"/>
    <s v="12, Berkeley Gardens Blvd "/>
    <s v="Liverpool"/>
    <s v="WX16LT"/>
    <x v="7"/>
    <n v="1501"/>
    <n v="92700"/>
    <n v="10253"/>
    <d v="2004-06-01T00:00:00"/>
    <d v="2004-06-09T00:00:00"/>
    <d v="2004-06-02T00:00:00"/>
    <s v="Cancelled"/>
    <n v="7"/>
    <n v="2"/>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8052"/>
    <n v="4373.82"/>
    <n v="3678.1800000000003"/>
  </r>
  <r>
    <n v="10403"/>
    <s v="S18_3782"/>
    <n v="36"/>
    <n v="55.33"/>
    <n v="1"/>
    <x v="88"/>
    <x v="88"/>
    <x v="88"/>
    <n v="1715552282"/>
    <s v="12, Berkeley Gardens Blvd "/>
    <s v="Liverpool"/>
    <s v="WX16LT"/>
    <x v="7"/>
    <n v="1501"/>
    <n v="92700"/>
    <n v="10253"/>
    <d v="2004-06-01T00:00:00"/>
    <d v="2004-06-09T00:00:00"/>
    <d v="2004-06-02T00:00:00"/>
    <s v="Cancelled"/>
    <n v="7"/>
    <n v="2"/>
    <x v="87"/>
    <x v="6"/>
    <n v="5.4166666666666669E-2"/>
    <s v="Studio M Art Models"/>
    <s v="Features rotating wheels , working kick stand. Comes with stand."/>
    <n v="7689"/>
    <n v="32.950000000000003"/>
    <n v="62.17"/>
    <n v="1991.8799999999999"/>
    <n v="1186.2"/>
    <n v="805.67999999999984"/>
  </r>
  <r>
    <n v="10403"/>
    <s v="S24_1578"/>
    <n v="46"/>
    <n v="109.32"/>
    <n v="8"/>
    <x v="88"/>
    <x v="88"/>
    <x v="88"/>
    <n v="1715552282"/>
    <s v="12, Berkeley Gardens Blvd "/>
    <s v="Liverpool"/>
    <s v="WX16LT"/>
    <x v="7"/>
    <n v="1501"/>
    <n v="92700"/>
    <n v="10253"/>
    <d v="2004-06-01T00:00:00"/>
    <d v="2004-06-09T00:00:00"/>
    <d v="2004-06-02T00:00:00"/>
    <s v="Cancelled"/>
    <n v="7"/>
    <n v="2"/>
    <x v="77"/>
    <x v="6"/>
    <n v="5.8333333333333327E-2"/>
    <s v="Autoart Studio Design"/>
    <s v="Detailed scale replica with working suspension and constructed from over 70 parts"/>
    <n v="7003"/>
    <n v="60.86"/>
    <n v="112.7"/>
    <n v="5028.7199999999993"/>
    <n v="2799.56"/>
    <n v="2229.1599999999994"/>
  </r>
  <r>
    <n v="10403"/>
    <s v="S24_2360"/>
    <n v="27"/>
    <n v="57.49"/>
    <n v="4"/>
    <x v="88"/>
    <x v="88"/>
    <x v="88"/>
    <n v="1715552282"/>
    <s v="12, Berkeley Gardens Blvd "/>
    <s v="Liverpool"/>
    <s v="WX16LT"/>
    <x v="7"/>
    <n v="1501"/>
    <n v="92700"/>
    <n v="10253"/>
    <d v="2004-06-01T00:00:00"/>
    <d v="2004-06-09T00:00:00"/>
    <d v="2004-06-02T00:00:00"/>
    <s v="Cancelled"/>
    <n v="7"/>
    <n v="2"/>
    <x v="89"/>
    <x v="6"/>
    <n v="5.8333333333333327E-2"/>
    <s v="Highway 66 Mini Classics"/>
    <s v="Features two-tone paint with chrome accents, superior die-cast detail , rotating wheels , working kick stand"/>
    <n v="6840"/>
    <n v="47.1"/>
    <n v="69.260000000000005"/>
    <n v="1552.23"/>
    <n v="1271.7"/>
    <n v="280.52999999999997"/>
  </r>
  <r>
    <n v="10403"/>
    <s v="S32_2206"/>
    <n v="30"/>
    <n v="35.799999999999997"/>
    <n v="2"/>
    <x v="88"/>
    <x v="88"/>
    <x v="88"/>
    <n v="1715552282"/>
    <s v="12, Berkeley Gardens Blvd "/>
    <s v="Liverpool"/>
    <s v="WX16LT"/>
    <x v="7"/>
    <n v="1501"/>
    <n v="92700"/>
    <n v="10253"/>
    <d v="2004-06-01T00:00:00"/>
    <d v="2004-06-09T00:00:00"/>
    <d v="2004-06-02T00:00:00"/>
    <s v="Cancelled"/>
    <n v="7"/>
    <n v="2"/>
    <x v="93"/>
    <x v="6"/>
    <n v="6.3888888888888884E-2"/>
    <s v="Gearbox Collectibles"/>
    <s v="Features rotating wheels , working kick stand. Comes with stand."/>
    <n v="9241"/>
    <n v="24.14"/>
    <n v="40.229999999999997"/>
    <n v="1074"/>
    <n v="724.2"/>
    <n v="349.79999999999995"/>
  </r>
  <r>
    <n v="10403"/>
    <s v="S32_4485"/>
    <n v="45"/>
    <n v="88.78"/>
    <n v="5"/>
    <x v="88"/>
    <x v="88"/>
    <x v="88"/>
    <n v="1715552282"/>
    <s v="12, Berkeley Gardens Blvd "/>
    <s v="Liverpool"/>
    <s v="WX16LT"/>
    <x v="7"/>
    <n v="1501"/>
    <n v="92700"/>
    <n v="10253"/>
    <d v="2004-06-01T00:00:00"/>
    <d v="2004-06-09T00:00:00"/>
    <d v="2004-06-02T00:00:00"/>
    <s v="Cancelled"/>
    <n v="7"/>
    <n v="2"/>
    <x v="94"/>
    <x v="6"/>
    <n v="6.3888888888888884E-2"/>
    <s v="Second Gear Diecast"/>
    <s v="This model features two-tone paint with chrome accents, superior die-cast detail , rotating wheels , working kick stand"/>
    <n v="3341"/>
    <n v="56.13"/>
    <n v="102.05"/>
    <n v="3995.1"/>
    <n v="2525.85"/>
    <n v="1469.25"/>
  </r>
  <r>
    <n v="10403"/>
    <s v="S50_4713"/>
    <n v="31"/>
    <n v="65.09"/>
    <n v="3"/>
    <x v="88"/>
    <x v="88"/>
    <x v="88"/>
    <n v="1715552282"/>
    <s v="12, Berkeley Gardens Blvd "/>
    <s v="Liverpool"/>
    <s v="WX16LT"/>
    <x v="7"/>
    <n v="1501"/>
    <n v="92700"/>
    <n v="10253"/>
    <d v="2004-06-01T00:00:00"/>
    <d v="2004-06-09T00:00:00"/>
    <d v="2004-06-02T00:00:00"/>
    <s v="Cancelled"/>
    <n v="7"/>
    <n v="2"/>
    <x v="95"/>
    <x v="6"/>
    <n v="7.6388888888888895E-2"/>
    <s v="Autoart Studio Design"/>
    <s v="Features rotating wheels , working kick stand. Comes with stand."/>
    <n v="600"/>
    <n v="34.17"/>
    <n v="81.36"/>
    <n v="2017.7900000000002"/>
    <n v="1059.27"/>
    <n v="958.52000000000021"/>
  </r>
  <r>
    <n v="10404"/>
    <s v="S12_1099"/>
    <n v="64"/>
    <n v="163.44"/>
    <n v="3"/>
    <x v="30"/>
    <x v="30"/>
    <x v="30"/>
    <n v="6493125555"/>
    <s v="162-164 Grafton Road Level 2"/>
    <s v="Auckland  "/>
    <n v="0"/>
    <x v="14"/>
    <n v="1612"/>
    <n v="88000"/>
    <n v="10132"/>
    <d v="2003-06-25T00:00:00"/>
    <d v="2003-07-01T00:00:00"/>
    <d v="2003-06-28T00:00:00"/>
    <s v="Shipped"/>
    <n v="5"/>
    <n v="3"/>
    <x v="80"/>
    <x v="1"/>
    <n v="4.9999999999999996E-2"/>
    <s v="Autoart Studio Design"/>
    <s v="Hood, doors and trunk all open to reveal highly detailed interior features. Steering wheel actually turns the front wheels. Color dark green."/>
    <n v="68"/>
    <n v="95.34"/>
    <n v="194.57"/>
    <n v="10460.16"/>
    <n v="6101.76"/>
    <n v="4358.3999999999996"/>
  </r>
  <r>
    <n v="10404"/>
    <s v="S12_3380"/>
    <n v="43"/>
    <n v="102.17"/>
    <n v="1"/>
    <x v="30"/>
    <x v="30"/>
    <x v="30"/>
    <n v="6493125555"/>
    <s v="162-164 Grafton Road Level 2"/>
    <s v="Auckland  "/>
    <n v="0"/>
    <x v="14"/>
    <n v="1612"/>
    <n v="88000"/>
    <n v="10132"/>
    <d v="2003-06-25T00:00:00"/>
    <d v="2003-07-01T00:00:00"/>
    <d v="2003-06-28T00:00:00"/>
    <s v="Shipped"/>
    <n v="5"/>
    <n v="3"/>
    <x v="81"/>
    <x v="1"/>
    <n v="4.9999999999999996E-2"/>
    <s v="Welly Diecast Productions"/>
    <s v="1:12 scale model of a 1968 Dodge Charger. Hood, doors and trunk all open to reveal highly detailed interior features. Steering wheel actually turns the front wheels. Color black"/>
    <n v="9123"/>
    <n v="75.16"/>
    <n v="117.44"/>
    <n v="4393.3100000000004"/>
    <n v="3231.8799999999997"/>
    <n v="1161.4300000000007"/>
  </r>
  <r>
    <n v="10404"/>
    <s v="S12_3990"/>
    <n v="77"/>
    <n v="67.03"/>
    <n v="4"/>
    <x v="30"/>
    <x v="30"/>
    <x v="30"/>
    <n v="6493125555"/>
    <s v="162-164 Grafton Road Level 2"/>
    <s v="Auckland  "/>
    <n v="0"/>
    <x v="14"/>
    <n v="1612"/>
    <n v="88000"/>
    <n v="10132"/>
    <d v="2003-06-25T00:00:00"/>
    <d v="2003-07-01T00:00:00"/>
    <d v="2003-06-28T00:00:00"/>
    <s v="Shipped"/>
    <n v="5"/>
    <n v="3"/>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5161.3100000000004"/>
    <n v="2457.84"/>
    <n v="2703.4700000000003"/>
  </r>
  <r>
    <n v="10404"/>
    <s v="S18_3278"/>
    <n v="90"/>
    <n v="67.540000000000006"/>
    <n v="6"/>
    <x v="30"/>
    <x v="30"/>
    <x v="30"/>
    <n v="6493125555"/>
    <s v="162-164 Grafton Road Level 2"/>
    <s v="Auckland  "/>
    <n v="0"/>
    <x v="14"/>
    <n v="1612"/>
    <n v="88000"/>
    <n v="10132"/>
    <d v="2003-06-25T00:00:00"/>
    <d v="2003-07-01T00:00:00"/>
    <d v="2003-06-28T00:00:00"/>
    <s v="Shipped"/>
    <n v="5"/>
    <n v="3"/>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6078.6"/>
    <n v="4414.5"/>
    <n v="1664.1000000000004"/>
  </r>
  <r>
    <n v="10404"/>
    <s v="S18_3482"/>
    <n v="28"/>
    <n v="127.88"/>
    <n v="5"/>
    <x v="30"/>
    <x v="30"/>
    <x v="30"/>
    <n v="6493125555"/>
    <s v="162-164 Grafton Road Level 2"/>
    <s v="Auckland  "/>
    <n v="0"/>
    <x v="14"/>
    <n v="1612"/>
    <n v="88000"/>
    <n v="10132"/>
    <d v="2003-06-25T00:00:00"/>
    <d v="2003-07-01T00:00:00"/>
    <d v="2003-06-28T00:00:00"/>
    <s v="Shipped"/>
    <n v="5"/>
    <n v="3"/>
    <x v="86"/>
    <x v="1"/>
    <n v="5.4166666666666669E-2"/>
    <s v="Gearbox Collectibles"/>
    <s v="Highly detailed 1976 Ford Gran Torino &quot;Starsky and Hutch&quot; diecast model. Very well constructed and painted in red and white patterns."/>
    <n v="9127"/>
    <n v="73.489999999999995"/>
    <n v="146.99"/>
    <n v="3580.64"/>
    <n v="2057.7199999999998"/>
    <n v="1522.92"/>
  </r>
  <r>
    <n v="10404"/>
    <s v="S18_4721"/>
    <n v="48"/>
    <n v="124.99"/>
    <n v="8"/>
    <x v="30"/>
    <x v="30"/>
    <x v="30"/>
    <n v="6493125555"/>
    <s v="162-164 Grafton Road Level 2"/>
    <s v="Auckland  "/>
    <n v="0"/>
    <x v="14"/>
    <n v="1612"/>
    <n v="88000"/>
    <n v="10132"/>
    <d v="2003-06-25T00:00:00"/>
    <d v="2003-07-01T00:00:00"/>
    <d v="2003-06-28T00:00:00"/>
    <s v="Shipped"/>
    <n v="5"/>
    <n v="3"/>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5999.5199999999995"/>
    <n v="3356.6400000000003"/>
    <n v="2642.8799999999992"/>
  </r>
  <r>
    <n v="10404"/>
    <s v="S24_3371"/>
    <n v="49"/>
    <n v="53.27"/>
    <n v="2"/>
    <x v="30"/>
    <x v="30"/>
    <x v="30"/>
    <n v="6493125555"/>
    <s v="162-164 Grafton Road Level 2"/>
    <s v="Auckland  "/>
    <n v="0"/>
    <x v="14"/>
    <n v="1612"/>
    <n v="88000"/>
    <n v="10132"/>
    <d v="2003-06-25T00:00:00"/>
    <d v="2003-07-01T00:00:00"/>
    <d v="2003-06-28T00:00:00"/>
    <s v="Shipped"/>
    <n v="5"/>
    <n v="3"/>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610.23"/>
    <n v="1890.4199999999998"/>
    <n v="719.81000000000017"/>
  </r>
  <r>
    <n v="10404"/>
    <s v="S24_4620"/>
    <n v="48"/>
    <n v="65.48"/>
    <n v="7"/>
    <x v="30"/>
    <x v="30"/>
    <x v="30"/>
    <n v="6493125555"/>
    <s v="162-164 Grafton Road Level 2"/>
    <s v="Auckland  "/>
    <n v="0"/>
    <x v="14"/>
    <n v="1612"/>
    <n v="88000"/>
    <n v="10132"/>
    <d v="2003-06-25T00:00:00"/>
    <d v="2003-07-01T00:00:00"/>
    <d v="2003-06-28T00:00:00"/>
    <s v="Shipped"/>
    <n v="5"/>
    <n v="3"/>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3143.04"/>
    <n v="1551.84"/>
    <n v="1591.2"/>
  </r>
  <r>
    <n v="10405"/>
    <s v="S12_4675"/>
    <n v="97"/>
    <n v="115.16"/>
    <n v="5"/>
    <x v="85"/>
    <x v="85"/>
    <x v="85"/>
    <n v="88601555"/>
    <s v="24, place Klafacber "/>
    <s v="Strasbourg"/>
    <n v="67000"/>
    <x v="9"/>
    <n v="1370"/>
    <n v="53800"/>
    <n v="10241"/>
    <d v="2004-04-13T00:00:00"/>
    <d v="2004-04-20T00:00:00"/>
    <d v="2004-04-19T00:00:00"/>
    <s v="Shipped"/>
    <n v="6"/>
    <n v="5"/>
    <x v="83"/>
    <x v="1"/>
    <n v="4.9999999999999996E-2"/>
    <s v="Welly Diecast Productions"/>
    <s v="Detailed model of the 1969 Dodge Charger. This model includes finely detailed interior and exterior features. Painted in red and white."/>
    <n v="7323"/>
    <n v="58.73"/>
    <n v="115.16"/>
    <n v="11170.52"/>
    <n v="5696.8099999999995"/>
    <n v="5473.7100000000009"/>
  </r>
  <r>
    <n v="10405"/>
    <s v="S18_1889"/>
    <n v="61"/>
    <n v="72.38"/>
    <n v="4"/>
    <x v="85"/>
    <x v="85"/>
    <x v="85"/>
    <n v="88601555"/>
    <s v="24, place Klafacber "/>
    <s v="Strasbourg"/>
    <n v="67000"/>
    <x v="9"/>
    <n v="1370"/>
    <n v="53800"/>
    <n v="10241"/>
    <d v="2004-04-13T00:00:00"/>
    <d v="2004-04-20T00:00:00"/>
    <d v="2004-04-19T00:00:00"/>
    <s v="Shipped"/>
    <n v="6"/>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4415.1799999999994"/>
    <n v="3287.9"/>
    <n v="1127.2799999999993"/>
  </r>
  <r>
    <n v="10405"/>
    <s v="S18_3232"/>
    <n v="55"/>
    <n v="147.33000000000001"/>
    <n v="1"/>
    <x v="85"/>
    <x v="85"/>
    <x v="85"/>
    <n v="88601555"/>
    <s v="24, place Klafacber "/>
    <s v="Strasbourg"/>
    <n v="67000"/>
    <x v="9"/>
    <n v="1370"/>
    <n v="53800"/>
    <n v="10241"/>
    <d v="2004-04-13T00:00:00"/>
    <d v="2004-04-20T00:00:00"/>
    <d v="2004-04-19T00:00:00"/>
    <s v="Shipped"/>
    <n v="6"/>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8103.1500000000005"/>
    <n v="4284.5"/>
    <n v="3818.6500000000005"/>
  </r>
  <r>
    <n v="10405"/>
    <s v="S24_2972"/>
    <n v="47"/>
    <n v="37.380000000000003"/>
    <n v="2"/>
    <x v="85"/>
    <x v="85"/>
    <x v="85"/>
    <n v="88601555"/>
    <s v="24, place Klafacber "/>
    <s v="Strasbourg"/>
    <n v="67000"/>
    <x v="9"/>
    <n v="1370"/>
    <n v="53800"/>
    <n v="10241"/>
    <d v="2004-04-13T00:00:00"/>
    <d v="2004-04-20T00:00:00"/>
    <d v="2004-04-19T00:00:00"/>
    <s v="Shipped"/>
    <n v="6"/>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1756.8600000000001"/>
    <n v="763.28"/>
    <n v="993.58000000000015"/>
  </r>
  <r>
    <n v="10405"/>
    <s v="S24_3856"/>
    <n v="76"/>
    <n v="127.79"/>
    <n v="3"/>
    <x v="85"/>
    <x v="85"/>
    <x v="85"/>
    <n v="88601555"/>
    <s v="24, place Klafacber "/>
    <s v="Strasbourg"/>
    <n v="67000"/>
    <x v="9"/>
    <n v="1370"/>
    <n v="53800"/>
    <n v="10241"/>
    <d v="2004-04-13T00:00:00"/>
    <d v="2004-04-20T00:00:00"/>
    <d v="2004-04-19T00:00:00"/>
    <s v="Shipped"/>
    <n v="6"/>
    <n v="5"/>
    <x v="91"/>
    <x v="1"/>
    <n v="5.4166666666666669E-2"/>
    <s v="Classic Metal Creations"/>
    <s v="Features include: Turnable front wheels; steering function; detailed interior; detailed engine; opening hood; opening trunk; opening doors; and detailed chassis."/>
    <n v="6600"/>
    <n v="98.3"/>
    <n v="140.43"/>
    <n v="9712.0400000000009"/>
    <n v="7470.8"/>
    <n v="2241.2400000000007"/>
  </r>
  <r>
    <n v="10406"/>
    <s v="S18_1129"/>
    <n v="61"/>
    <n v="124.56"/>
    <n v="3"/>
    <x v="5"/>
    <x v="5"/>
    <x v="5"/>
    <n v="31123555"/>
    <s v="Vinbafaltet 34 "/>
    <s v="Kobenhavn"/>
    <n v="1734"/>
    <x v="4"/>
    <n v="1401"/>
    <n v="83400"/>
    <n v="10105"/>
    <d v="2003-02-11T00:00:00"/>
    <d v="2003-02-21T00:00:00"/>
    <d v="2003-02-12T00:00:00"/>
    <s v="Shipped"/>
    <n v="9"/>
    <n v="2"/>
    <x v="96"/>
    <x v="1"/>
    <n v="5.4166666666666669E-2"/>
    <s v="Highway 66 Mini Classics"/>
    <s v="This model features, opening hood, opening doors, detailed engine, rear spoiler, opening trunk, working steering, tinted windows, baked enamel finish. Color red."/>
    <n v="3975"/>
    <n v="83.51"/>
    <n v="141.54"/>
    <n v="7598.16"/>
    <n v="5094.1100000000006"/>
    <n v="2504.0499999999993"/>
  </r>
  <r>
    <n v="10406"/>
    <s v="S18_1984"/>
    <n v="48"/>
    <n v="133.72"/>
    <n v="2"/>
    <x v="5"/>
    <x v="5"/>
    <x v="5"/>
    <n v="31123555"/>
    <s v="Vinbafaltet 34 "/>
    <s v="Kobenhavn"/>
    <n v="1734"/>
    <x v="4"/>
    <n v="1401"/>
    <n v="83400"/>
    <n v="10105"/>
    <d v="2003-02-11T00:00:00"/>
    <d v="2003-02-21T00:00:00"/>
    <d v="2003-02-12T00:00:00"/>
    <s v="Shipped"/>
    <n v="9"/>
    <n v="2"/>
    <x v="97"/>
    <x v="1"/>
    <n v="5.4166666666666669E-2"/>
    <s v="Min Lin Diecast"/>
    <s v="This model features, opening hood, opening doors, detailed engine, rear spoiler, opening trunk, working steering, tinted windows, baked enamel finish. Color yellow."/>
    <n v="9772"/>
    <n v="93.89"/>
    <n v="142.25"/>
    <n v="6418.5599999999995"/>
    <n v="4506.72"/>
    <n v="1911.8399999999992"/>
  </r>
  <r>
    <n v="10406"/>
    <s v="S18_3685"/>
    <n v="65"/>
    <n v="117.26"/>
    <n v="1"/>
    <x v="5"/>
    <x v="5"/>
    <x v="5"/>
    <n v="31123555"/>
    <s v="Vinbafaltet 34 "/>
    <s v="Kobenhavn"/>
    <n v="1734"/>
    <x v="4"/>
    <n v="1401"/>
    <n v="83400"/>
    <n v="10105"/>
    <d v="2003-02-11T00:00:00"/>
    <d v="2003-02-21T00:00:00"/>
    <d v="2003-02-12T00:00:00"/>
    <s v="Shipped"/>
    <n v="9"/>
    <n v="2"/>
    <x v="99"/>
    <x v="1"/>
    <n v="5.4166666666666669E-2"/>
    <s v="Gearbox Collectibles"/>
    <s v="This model features working front and rear suspension on accurately replicated and actuating shock absorbers as well as opening engine cover, rear stabilizer flap,  and 4 opening doors."/>
    <n v="8990"/>
    <n v="62.16"/>
    <n v="141.28"/>
    <n v="7621.9000000000005"/>
    <n v="4040.3999999999996"/>
    <n v="3581.5000000000009"/>
  </r>
  <r>
    <n v="10407"/>
    <s v="S18_1589"/>
    <n v="59"/>
    <n v="114.48"/>
    <n v="11"/>
    <x v="87"/>
    <x v="87"/>
    <x v="87"/>
    <n v="4085553659"/>
    <s v="3086 Ingle Ln. "/>
    <s v="San Jose"/>
    <n v="94217"/>
    <x v="0"/>
    <n v="1165"/>
    <n v="77600"/>
    <n v="10250"/>
    <d v="2004-05-11T00:00:00"/>
    <d v="2004-05-19T00:00:00"/>
    <d v="2004-05-15T00:00:00"/>
    <s v="Shipped"/>
    <n v="7"/>
    <n v="4"/>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6754.3200000000006"/>
    <n v="3891.6399999999994"/>
    <n v="2862.6800000000012"/>
  </r>
  <r>
    <n v="10407"/>
    <s v="S18_1749"/>
    <n v="76"/>
    <n v="141.1"/>
    <n v="2"/>
    <x v="87"/>
    <x v="87"/>
    <x v="87"/>
    <n v="4085553659"/>
    <s v="3086 Ingle Ln. "/>
    <s v="San Jose"/>
    <n v="94217"/>
    <x v="0"/>
    <n v="1165"/>
    <n v="77600"/>
    <n v="10250"/>
    <d v="2004-05-11T00:00:00"/>
    <d v="2004-05-19T00:00:00"/>
    <d v="2004-05-15T00:00:00"/>
    <s v="Shipped"/>
    <n v="7"/>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10723.6"/>
    <n v="6589.2"/>
    <n v="4134.4000000000005"/>
  </r>
  <r>
    <n v="10407"/>
    <s v="S18_2248"/>
    <n v="42"/>
    <n v="58.12"/>
    <n v="1"/>
    <x v="87"/>
    <x v="87"/>
    <x v="87"/>
    <n v="4085553659"/>
    <s v="3086 Ingle Ln. "/>
    <s v="San Jose"/>
    <n v="94217"/>
    <x v="0"/>
    <n v="1165"/>
    <n v="77600"/>
    <n v="10250"/>
    <d v="2004-05-11T00:00:00"/>
    <d v="2004-05-19T00:00:00"/>
    <d v="2004-05-15T00:00:00"/>
    <s v="Shipped"/>
    <n v="7"/>
    <n v="4"/>
    <x v="1"/>
    <x v="0"/>
    <n v="5.4166666666666669E-2"/>
    <s v="Motor City Art Classics"/>
    <s v="Features opening hood, opening doors, opening trunk, wide white wall tires, front door arm rests, working steering system."/>
    <n v="540"/>
    <n v="33.299999999999997"/>
    <n v="60.54"/>
    <n v="2441.04"/>
    <n v="1398.6"/>
    <n v="1042.44"/>
  </r>
  <r>
    <n v="10407"/>
    <s v="S18_2870"/>
    <n v="41"/>
    <n v="132"/>
    <n v="12"/>
    <x v="87"/>
    <x v="87"/>
    <x v="87"/>
    <n v="4085553659"/>
    <s v="3086 Ingle Ln. "/>
    <s v="San Jose"/>
    <n v="94217"/>
    <x v="0"/>
    <n v="1165"/>
    <n v="77600"/>
    <n v="10250"/>
    <d v="2004-05-11T00:00:00"/>
    <d v="2004-05-19T00:00:00"/>
    <d v="2004-05-15T00:00:00"/>
    <s v="Shipped"/>
    <n v="7"/>
    <n v="4"/>
    <x v="98"/>
    <x v="1"/>
    <n v="5.4166666666666669E-2"/>
    <s v="Red Start Diecast"/>
    <s v="Features include opening and closing doors. Color: Red"/>
    <n v="8164"/>
    <n v="56.76"/>
    <n v="132"/>
    <n v="5412"/>
    <n v="2327.16"/>
    <n v="3084.84"/>
  </r>
  <r>
    <n v="10407"/>
    <s v="S18_4409"/>
    <n v="6"/>
    <n v="91.11"/>
    <n v="3"/>
    <x v="87"/>
    <x v="87"/>
    <x v="87"/>
    <n v="4085553659"/>
    <s v="3086 Ingle Ln. "/>
    <s v="San Jose"/>
    <n v="94217"/>
    <x v="0"/>
    <n v="1165"/>
    <n v="77600"/>
    <n v="10250"/>
    <d v="2004-05-11T00:00:00"/>
    <d v="2004-05-19T00:00:00"/>
    <d v="2004-05-15T00:00:00"/>
    <s v="Shipped"/>
    <n v="7"/>
    <n v="4"/>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546.66"/>
    <n v="259.56"/>
    <n v="287.09999999999997"/>
  </r>
  <r>
    <n v="10407"/>
    <s v="S18_4933"/>
    <n v="66"/>
    <n v="64.14"/>
    <n v="4"/>
    <x v="87"/>
    <x v="87"/>
    <x v="87"/>
    <n v="4085553659"/>
    <s v="3086 Ingle Ln. "/>
    <s v="San Jose"/>
    <n v="94217"/>
    <x v="0"/>
    <n v="1165"/>
    <n v="77600"/>
    <n v="10250"/>
    <d v="2004-05-11T00:00:00"/>
    <d v="2004-05-19T00:00:00"/>
    <d v="2004-05-15T00:00:00"/>
    <s v="Shipped"/>
    <n v="7"/>
    <n v="4"/>
    <x v="102"/>
    <x v="1"/>
    <n v="5.4166666666666669E-2"/>
    <s v="Studio M Art Models"/>
    <s v="This 1:18 scale precision die-cast replica, with its optional porthole hardtop and factory baked-enamel Thunderbird Bronze finish, is a 100% accurate rendition of this American classic."/>
    <n v="3209"/>
    <n v="34.21"/>
    <n v="71.27"/>
    <n v="4233.24"/>
    <n v="2257.86"/>
    <n v="1975.3799999999997"/>
  </r>
  <r>
    <n v="10407"/>
    <s v="S24_1046"/>
    <n v="26"/>
    <n v="68.349999999999994"/>
    <n v="8"/>
    <x v="87"/>
    <x v="87"/>
    <x v="87"/>
    <n v="4085553659"/>
    <s v="3086 Ingle Ln. "/>
    <s v="San Jose"/>
    <n v="94217"/>
    <x v="0"/>
    <n v="1165"/>
    <n v="77600"/>
    <n v="10250"/>
    <d v="2004-05-11T00:00:00"/>
    <d v="2004-05-19T00:00:00"/>
    <d v="2004-05-15T00:00:00"/>
    <s v="Shipped"/>
    <n v="7"/>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1777.1"/>
    <n v="1280.24"/>
    <n v="496.8599999999999"/>
  </r>
  <r>
    <n v="10407"/>
    <s v="S24_1628"/>
    <n v="64"/>
    <n v="45.78"/>
    <n v="10"/>
    <x v="87"/>
    <x v="87"/>
    <x v="87"/>
    <n v="4085553659"/>
    <s v="3086 Ingle Ln. "/>
    <s v="San Jose"/>
    <n v="94217"/>
    <x v="0"/>
    <n v="1165"/>
    <n v="77600"/>
    <n v="10250"/>
    <d v="2004-05-11T00:00:00"/>
    <d v="2004-05-19T00:00:00"/>
    <d v="2004-05-15T00:00:00"/>
    <s v="Shipped"/>
    <n v="7"/>
    <n v="4"/>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2929.92"/>
    <n v="1867.52"/>
    <n v="1062.4000000000001"/>
  </r>
  <r>
    <n v="10407"/>
    <s v="S24_2766"/>
    <n v="76"/>
    <n v="81.78"/>
    <n v="6"/>
    <x v="87"/>
    <x v="87"/>
    <x v="87"/>
    <n v="4085553659"/>
    <s v="3086 Ingle Ln. "/>
    <s v="San Jose"/>
    <n v="94217"/>
    <x v="0"/>
    <n v="1165"/>
    <n v="77600"/>
    <n v="10250"/>
    <d v="2004-05-11T00:00:00"/>
    <d v="2004-05-19T00:00:00"/>
    <d v="2004-05-15T00:00:00"/>
    <s v="Shipped"/>
    <n v="7"/>
    <n v="4"/>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6215.28"/>
    <n v="3591"/>
    <n v="2624.2799999999997"/>
  </r>
  <r>
    <n v="10407"/>
    <s v="S24_2887"/>
    <n v="59"/>
    <n v="98.65"/>
    <n v="5"/>
    <x v="87"/>
    <x v="87"/>
    <x v="87"/>
    <n v="4085553659"/>
    <s v="3086 Ingle Ln. "/>
    <s v="San Jose"/>
    <n v="94217"/>
    <x v="0"/>
    <n v="1165"/>
    <n v="77600"/>
    <n v="10250"/>
    <d v="2004-05-11T00:00:00"/>
    <d v="2004-05-19T00:00:00"/>
    <d v="2004-05-15T00:00:00"/>
    <s v="Shipped"/>
    <n v="7"/>
    <n v="4"/>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5820.35"/>
    <n v="4296.3799999999992"/>
    <n v="1523.9700000000012"/>
  </r>
  <r>
    <n v="10407"/>
    <s v="S24_3191"/>
    <n v="13"/>
    <n v="77.05"/>
    <n v="7"/>
    <x v="87"/>
    <x v="87"/>
    <x v="87"/>
    <n v="4085553659"/>
    <s v="3086 Ingle Ln. "/>
    <s v="San Jose"/>
    <n v="94217"/>
    <x v="0"/>
    <n v="1165"/>
    <n v="77600"/>
    <n v="10250"/>
    <d v="2004-05-11T00:00:00"/>
    <d v="2004-05-19T00:00:00"/>
    <d v="2004-05-15T00:00:00"/>
    <s v="Shipped"/>
    <n v="7"/>
    <n v="4"/>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1001.65"/>
    <n v="656.63"/>
    <n v="345.02"/>
  </r>
  <r>
    <n v="10407"/>
    <s v="S24_3432"/>
    <n v="43"/>
    <n v="101.73"/>
    <n v="9"/>
    <x v="87"/>
    <x v="87"/>
    <x v="87"/>
    <n v="4085553659"/>
    <s v="3086 Ingle Ln. "/>
    <s v="San Jose"/>
    <n v="94217"/>
    <x v="0"/>
    <n v="1165"/>
    <n v="77600"/>
    <n v="10250"/>
    <d v="2004-05-11T00:00:00"/>
    <d v="2004-05-19T00:00:00"/>
    <d v="2004-05-15T00:00:00"/>
    <s v="Shipped"/>
    <n v="7"/>
    <n v="4"/>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4374.3900000000003"/>
    <n v="2670.73"/>
    <n v="1703.6600000000003"/>
  </r>
  <r>
    <n v="10408"/>
    <s v="S24_3969"/>
    <n v="15"/>
    <n v="41.03"/>
    <n v="1"/>
    <x v="89"/>
    <x v="89"/>
    <x v="89"/>
    <n v="81335840555"/>
    <s v="2-2-8 Roppongi "/>
    <s v="Minato-ku"/>
    <n v="1060032"/>
    <x v="19"/>
    <n v="1621"/>
    <n v="94400"/>
    <n v="10258"/>
    <d v="2004-06-15T00:00:00"/>
    <d v="2004-06-25T00:00:00"/>
    <d v="2004-06-23T00:00:00"/>
    <s v="Shipped"/>
    <n v="9"/>
    <n v="7"/>
    <x v="3"/>
    <x v="0"/>
    <n v="5.8333333333333327E-2"/>
    <s v="Red Start Diecast"/>
    <s v="This model features grille-mounted chrome horn, lift-up louvered hood, fold-down rumble seat, working steering system and rubber wheels. Color black."/>
    <n v="2081"/>
    <n v="21.75"/>
    <n v="41.03"/>
    <n v="615.45000000000005"/>
    <n v="326.25"/>
    <n v="289.20000000000005"/>
  </r>
  <r>
    <n v="10409"/>
    <s v="S18_2325"/>
    <n v="6"/>
    <n v="104.25"/>
    <n v="2"/>
    <x v="75"/>
    <x v="75"/>
    <x v="75"/>
    <n v="652241555"/>
    <s v="106 Linden Road Sandown 2nd Floor"/>
    <s v="Singapore"/>
    <n v="69045"/>
    <x v="11"/>
    <n v="1612"/>
    <n v="97900"/>
    <n v="10217"/>
    <d v="2004-02-04T00:00:00"/>
    <d v="2004-02-14T00:00:00"/>
    <d v="2004-02-06T00:00:00"/>
    <s v="Shipped"/>
    <n v="8"/>
    <n v="3"/>
    <x v="4"/>
    <x v="0"/>
    <n v="5.4166666666666669E-2"/>
    <s v="Autoart Studio Design"/>
    <s v="This model features grille-mounted chrome horn, lift-up louvered hood, fold-down rumble seat, working steering system, chrome-covered spare, opening doors, detailed and wired engine"/>
    <n v="9354"/>
    <n v="58.48"/>
    <n v="127.13"/>
    <n v="625.5"/>
    <n v="350.88"/>
    <n v="274.62"/>
  </r>
  <r>
    <n v="10409"/>
    <s v="S24_1937"/>
    <n v="61"/>
    <n v="27.88"/>
    <n v="1"/>
    <x v="75"/>
    <x v="75"/>
    <x v="75"/>
    <n v="652241555"/>
    <s v="106 Linden Road Sandown 2nd Floor"/>
    <s v="Singapore"/>
    <n v="69045"/>
    <x v="11"/>
    <n v="1612"/>
    <n v="97900"/>
    <n v="10217"/>
    <d v="2004-02-04T00:00:00"/>
    <d v="2004-02-14T00:00:00"/>
    <d v="2004-02-06T00:00:00"/>
    <s v="Shipped"/>
    <n v="8"/>
    <n v="3"/>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700.6799999999998"/>
    <n v="1376.77"/>
    <n v="323.90999999999985"/>
  </r>
  <r>
    <n v="10410"/>
    <s v="S18_1342"/>
    <n v="65"/>
    <n v="99.66"/>
    <n v="7"/>
    <x v="69"/>
    <x v="69"/>
    <x v="69"/>
    <n v="6493763555"/>
    <s v="199 Great North Road "/>
    <s v="Auckland"/>
    <n v="0"/>
    <x v="14"/>
    <n v="1612"/>
    <n v="77700"/>
    <n v="10202"/>
    <d v="2003-12-02T00:00:00"/>
    <d v="2003-12-09T00:00:00"/>
    <d v="2003-12-06T00:00:00"/>
    <s v="Shipped"/>
    <n v="6"/>
    <n v="4"/>
    <x v="8"/>
    <x v="0"/>
    <n v="5.4166666666666669E-2"/>
    <s v="Motor City Art Classics"/>
    <s v="Features opening engine cover, doors, trunk, and fuel filler cap. Color black"/>
    <n v="8693"/>
    <n v="60.62"/>
    <n v="102.74"/>
    <n v="6477.9"/>
    <n v="3940.2999999999997"/>
    <n v="2537.6"/>
  </r>
  <r>
    <n v="10410"/>
    <s v="S18_1367"/>
    <n v="44"/>
    <n v="51.21"/>
    <n v="6"/>
    <x v="69"/>
    <x v="69"/>
    <x v="69"/>
    <n v="6493763555"/>
    <s v="199 Great North Road "/>
    <s v="Auckland"/>
    <n v="0"/>
    <x v="14"/>
    <n v="1612"/>
    <n v="77700"/>
    <n v="10202"/>
    <d v="2003-12-02T00:00:00"/>
    <d v="2003-12-09T00:00:00"/>
    <d v="2003-12-06T00:00:00"/>
    <s v="Shipped"/>
    <n v="6"/>
    <n v="4"/>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2253.2400000000002"/>
    <n v="1067.44"/>
    <n v="1185.8000000000002"/>
  </r>
  <r>
    <n v="10410"/>
    <s v="S18_2795"/>
    <n v="56"/>
    <n v="145.13"/>
    <n v="8"/>
    <x v="69"/>
    <x v="69"/>
    <x v="69"/>
    <n v="6493763555"/>
    <s v="199 Great North Road "/>
    <s v="Auckland"/>
    <n v="0"/>
    <x v="14"/>
    <n v="1612"/>
    <n v="77700"/>
    <n v="10202"/>
    <d v="2003-12-02T00:00:00"/>
    <d v="2003-12-09T00:00:00"/>
    <d v="2003-12-06T00:00:00"/>
    <s v="Shipped"/>
    <n v="6"/>
    <n v="4"/>
    <x v="5"/>
    <x v="0"/>
    <n v="5.4166666666666669E-2"/>
    <s v="Gearbox Collectibles"/>
    <s v="This 1:18 replica features grille-mounted chrome horn, lift-up louvered hood, fold-down rumble seat, working steering system, chrome-covered spare, opening doors, detailed and wired engine. Color black."/>
    <n v="548"/>
    <n v="72.56"/>
    <n v="168.75"/>
    <n v="8127.28"/>
    <n v="4063.36"/>
    <n v="4063.9199999999996"/>
  </r>
  <r>
    <n v="10410"/>
    <s v="S18_2949"/>
    <n v="47"/>
    <n v="93.21"/>
    <n v="1"/>
    <x v="69"/>
    <x v="69"/>
    <x v="69"/>
    <n v="6493763555"/>
    <s v="199 Great North Road "/>
    <s v="Auckland"/>
    <n v="0"/>
    <x v="14"/>
    <n v="1612"/>
    <n v="77700"/>
    <n v="10202"/>
    <d v="2003-12-02T00:00:00"/>
    <d v="2003-12-09T00:00:00"/>
    <d v="2003-12-06T00:00:00"/>
    <s v="Shipped"/>
    <n v="6"/>
    <n v="4"/>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4380.87"/>
    <n v="2856.66"/>
    <n v="1524.21"/>
  </r>
  <r>
    <n v="10410"/>
    <s v="S18_2957"/>
    <n v="53"/>
    <n v="49.97"/>
    <n v="3"/>
    <x v="69"/>
    <x v="69"/>
    <x v="69"/>
    <n v="6493763555"/>
    <s v="199 Great North Road "/>
    <s v="Auckland"/>
    <n v="0"/>
    <x v="14"/>
    <n v="1612"/>
    <n v="77700"/>
    <n v="10202"/>
    <d v="2003-12-02T00:00:00"/>
    <d v="2003-12-09T00:00:00"/>
    <d v="2003-12-06T00:00:00"/>
    <s v="Shipped"/>
    <n v="6"/>
    <n v="4"/>
    <x v="16"/>
    <x v="0"/>
    <n v="5.4166666666666669E-2"/>
    <s v="Min Lin Diecast"/>
    <s v="Chrome Trim, Chrome Grille, Opening Hood, Opening Doors, Opening Trunk, Detailed Engine, Working Steering System"/>
    <n v="5649"/>
    <n v="34.35"/>
    <n v="62.46"/>
    <n v="2648.41"/>
    <n v="1820.5500000000002"/>
    <n v="827.85999999999967"/>
  </r>
  <r>
    <n v="10410"/>
    <s v="S18_3136"/>
    <n v="34"/>
    <n v="84.82"/>
    <n v="2"/>
    <x v="69"/>
    <x v="69"/>
    <x v="69"/>
    <n v="6493763555"/>
    <s v="199 Great North Road "/>
    <s v="Auckland"/>
    <n v="0"/>
    <x v="14"/>
    <n v="1612"/>
    <n v="77700"/>
    <n v="10202"/>
    <d v="2003-12-02T00:00:00"/>
    <d v="2003-12-09T00:00:00"/>
    <d v="2003-12-06T00:00:00"/>
    <s v="Shipped"/>
    <n v="6"/>
    <n v="4"/>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883.8799999999997"/>
    <n v="2065.16"/>
    <n v="818.7199999999998"/>
  </r>
  <r>
    <n v="10410"/>
    <s v="S18_3320"/>
    <n v="44"/>
    <n v="81.349999999999994"/>
    <n v="5"/>
    <x v="69"/>
    <x v="69"/>
    <x v="69"/>
    <n v="6493763555"/>
    <s v="199 Great North Road "/>
    <s v="Auckland"/>
    <n v="0"/>
    <x v="14"/>
    <n v="1612"/>
    <n v="77700"/>
    <n v="10202"/>
    <d v="2003-12-02T00:00:00"/>
    <d v="2003-12-09T00:00:00"/>
    <d v="2003-12-06T00:00:00"/>
    <s v="Shipped"/>
    <n v="6"/>
    <n v="4"/>
    <x v="18"/>
    <x v="0"/>
    <n v="5.4166666666666669E-2"/>
    <s v="Exoto Designs"/>
    <s v="Features Gold Trim, Full Size Spare Tire, Chrome Trim, Chrome Grille, Opening Hood, Opening Doors, Opening Trunk, Detailed Engine, Working Steering System"/>
    <n v="7913"/>
    <n v="57.54"/>
    <n v="99.21"/>
    <n v="3579.3999999999996"/>
    <n v="2531.7599999999998"/>
    <n v="1047.6399999999999"/>
  </r>
  <r>
    <n v="10410"/>
    <s v="S24_2022"/>
    <n v="31"/>
    <n v="42.56"/>
    <n v="9"/>
    <x v="69"/>
    <x v="69"/>
    <x v="69"/>
    <n v="6493763555"/>
    <s v="199 Great North Road "/>
    <s v="Auckland"/>
    <n v="0"/>
    <x v="14"/>
    <n v="1612"/>
    <n v="77700"/>
    <n v="10202"/>
    <d v="2003-12-02T00:00:00"/>
    <d v="2003-12-09T00:00:00"/>
    <d v="2003-12-06T00:00:00"/>
    <s v="Shipped"/>
    <n v="6"/>
    <n v="4"/>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319.3600000000001"/>
    <n v="638.91"/>
    <n v="680.45000000000016"/>
  </r>
  <r>
    <n v="10410"/>
    <s v="S24_4258"/>
    <n v="50"/>
    <n v="95.44"/>
    <n v="4"/>
    <x v="69"/>
    <x v="69"/>
    <x v="69"/>
    <n v="6493763555"/>
    <s v="199 Great North Road "/>
    <s v="Auckland"/>
    <n v="0"/>
    <x v="14"/>
    <n v="1612"/>
    <n v="77700"/>
    <n v="10202"/>
    <d v="2003-12-02T00:00:00"/>
    <d v="2003-12-09T00:00:00"/>
    <d v="2003-12-06T00:00:00"/>
    <s v="Shipped"/>
    <n v="6"/>
    <n v="4"/>
    <x v="22"/>
    <x v="0"/>
    <n v="5.8333333333333327E-2"/>
    <s v="Second Gear Diecast"/>
    <s v="Features opening trunk,  working steering system. Color dark green."/>
    <n v="4710"/>
    <n v="57.46"/>
    <n v="97.39"/>
    <n v="4772"/>
    <n v="2873"/>
    <n v="1899"/>
  </r>
  <r>
    <n v="10411"/>
    <s v="S10_1949"/>
    <n v="23"/>
    <n v="205.73"/>
    <n v="9"/>
    <x v="53"/>
    <x v="53"/>
    <x v="53"/>
    <n v="5145558054"/>
    <s v="43 rue St. Laurent "/>
    <s v="Montrafacal"/>
    <s v="H1J1C3"/>
    <x v="16"/>
    <n v="1286"/>
    <n v="48700"/>
    <n v="10171"/>
    <d v="2003-11-05T00:00:00"/>
    <d v="2003-11-13T00:00:00"/>
    <d v="2003-11-07T00:00:00"/>
    <s v="Shipped"/>
    <n v="7"/>
    <n v="3"/>
    <x v="10"/>
    <x v="1"/>
    <n v="4.8611111111111112E-2"/>
    <s v="Classic Metal Creations"/>
    <s v="Turnable front wheels; steering function; detailed interior; detailed engine; opening hood; opening trunk; opening doors; and detailed chassis."/>
    <n v="7305"/>
    <n v="98.58"/>
    <n v="214.3"/>
    <n v="4731.79"/>
    <n v="2267.34"/>
    <n v="2464.4499999999998"/>
  </r>
  <r>
    <n v="10411"/>
    <s v="S10_4962"/>
    <n v="27"/>
    <n v="144.79"/>
    <n v="2"/>
    <x v="53"/>
    <x v="53"/>
    <x v="53"/>
    <n v="5145558054"/>
    <s v="43 rue St. Laurent "/>
    <s v="Montrafacal"/>
    <s v="H1J1C3"/>
    <x v="16"/>
    <n v="1286"/>
    <n v="48700"/>
    <n v="10171"/>
    <d v="2003-11-05T00:00:00"/>
    <d v="2003-11-13T00:00:00"/>
    <d v="2003-11-07T00:00:00"/>
    <s v="Shipped"/>
    <n v="7"/>
    <n v="3"/>
    <x v="11"/>
    <x v="1"/>
    <n v="4.8611111111111112E-2"/>
    <s v="Second Gear Diecast"/>
    <s v="Features include: Turnable front wheels; steering function; detailed interior; detailed engine; opening hood; opening trunk; opening doors; and detailed chassis."/>
    <n v="6791"/>
    <n v="103.42"/>
    <n v="147.74"/>
    <n v="3909.33"/>
    <n v="2792.34"/>
    <n v="1116.9899999999998"/>
  </r>
  <r>
    <n v="10411"/>
    <s v="S12_1666"/>
    <n v="40"/>
    <n v="110.7"/>
    <n v="6"/>
    <x v="53"/>
    <x v="53"/>
    <x v="53"/>
    <n v="5145558054"/>
    <s v="43 rue St. Laurent "/>
    <s v="Montrafacal"/>
    <s v="H1J1C3"/>
    <x v="16"/>
    <n v="1286"/>
    <n v="48700"/>
    <n v="10171"/>
    <d v="2003-11-05T00:00:00"/>
    <d v="2003-11-13T00:00:00"/>
    <d v="2003-11-07T00:00:00"/>
    <s v="Shipped"/>
    <n v="7"/>
    <n v="3"/>
    <x v="12"/>
    <x v="2"/>
    <n v="4.9999999999999996E-2"/>
    <s v="Welly Diecast Productions"/>
    <s v="Model features 30 windows, skylights &amp; glare resistant glass, working steering system, original logos"/>
    <n v="1579"/>
    <n v="77.900000000000006"/>
    <n v="136.66999999999999"/>
    <n v="4428"/>
    <n v="3116"/>
    <n v="1312"/>
  </r>
  <r>
    <n v="10411"/>
    <s v="S18_1097"/>
    <n v="27"/>
    <n v="109.67"/>
    <n v="8"/>
    <x v="53"/>
    <x v="53"/>
    <x v="53"/>
    <n v="5145558054"/>
    <s v="43 rue St. Laurent "/>
    <s v="Montrafacal"/>
    <s v="H1J1C3"/>
    <x v="16"/>
    <n v="1286"/>
    <n v="48700"/>
    <n v="10171"/>
    <d v="2003-11-05T00:00:00"/>
    <d v="2003-11-13T00:00:00"/>
    <d v="2003-11-07T00:00:00"/>
    <s v="Shipped"/>
    <n v="7"/>
    <n v="3"/>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2961.09"/>
    <n v="1574.9099999999999"/>
    <n v="1386.1800000000003"/>
  </r>
  <r>
    <n v="10411"/>
    <s v="S18_4600"/>
    <n v="46"/>
    <n v="106.55"/>
    <n v="3"/>
    <x v="53"/>
    <x v="53"/>
    <x v="53"/>
    <n v="5145558054"/>
    <s v="43 rue St. Laurent "/>
    <s v="Montrafacal"/>
    <s v="H1J1C3"/>
    <x v="16"/>
    <n v="1286"/>
    <n v="48700"/>
    <n v="10171"/>
    <d v="2003-11-05T00:00:00"/>
    <d v="2003-11-13T00:00:00"/>
    <d v="2003-11-07T00:00:00"/>
    <s v="Shipped"/>
    <n v="7"/>
    <n v="3"/>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901.3"/>
    <n v="3898.96"/>
    <n v="1002.3400000000001"/>
  </r>
  <r>
    <n v="10411"/>
    <s v="S18_4668"/>
    <n v="35"/>
    <n v="41.25"/>
    <n v="7"/>
    <x v="53"/>
    <x v="53"/>
    <x v="53"/>
    <n v="5145558054"/>
    <s v="43 rue St. Laurent "/>
    <s v="Montrafacal"/>
    <s v="H1J1C3"/>
    <x v="16"/>
    <n v="1286"/>
    <n v="48700"/>
    <n v="10171"/>
    <d v="2003-11-05T00:00:00"/>
    <d v="2003-11-13T00:00:00"/>
    <d v="2003-11-07T00:00:00"/>
    <s v="Shipped"/>
    <n v="7"/>
    <n v="3"/>
    <x v="20"/>
    <x v="0"/>
    <n v="5.4166666666666669E-2"/>
    <s v="Studio M Art Models"/>
    <s v="Features completely detailed interior including Velvet flocked drapes,deluxe wood grain floor, and a wood grain casket with seperate chrome handles"/>
    <n v="6645"/>
    <n v="23.14"/>
    <n v="50.31"/>
    <n v="1443.75"/>
    <n v="809.9"/>
    <n v="633.85"/>
  </r>
  <r>
    <n v="10411"/>
    <s v="S32_1268"/>
    <n v="26"/>
    <n v="78.010000000000005"/>
    <n v="1"/>
    <x v="53"/>
    <x v="53"/>
    <x v="53"/>
    <n v="5145558054"/>
    <s v="43 rue St. Laurent "/>
    <s v="Montrafacal"/>
    <s v="H1J1C3"/>
    <x v="16"/>
    <n v="1286"/>
    <n v="48700"/>
    <n v="10171"/>
    <d v="2003-11-05T00:00:00"/>
    <d v="2003-11-13T00:00:00"/>
    <d v="2003-11-07T00:00:00"/>
    <s v="Shipped"/>
    <n v="7"/>
    <n v="3"/>
    <x v="23"/>
    <x v="2"/>
    <n v="6.3888888888888884E-2"/>
    <s v="Motor City Art Classics"/>
    <s v="This 1980Ã¢â‚¬â„¢s era new look Manhattan express is still active, running from the Bronx to mid-town Manhattan. Has 35 opeining windows and working lights. Needs a battery."/>
    <n v="5099"/>
    <n v="53.93"/>
    <n v="96.31"/>
    <n v="2028.2600000000002"/>
    <n v="1402.18"/>
    <n v="626.08000000000015"/>
  </r>
  <r>
    <n v="10411"/>
    <s v="S32_3522"/>
    <n v="27"/>
    <n v="60.76"/>
    <n v="5"/>
    <x v="53"/>
    <x v="53"/>
    <x v="53"/>
    <n v="5145558054"/>
    <s v="43 rue St. Laurent "/>
    <s v="Montrafacal"/>
    <s v="H1J1C3"/>
    <x v="16"/>
    <n v="1286"/>
    <n v="48700"/>
    <n v="10171"/>
    <d v="2003-11-05T00:00:00"/>
    <d v="2003-11-13T00:00:00"/>
    <d v="2003-11-07T00:00:00"/>
    <s v="Shipped"/>
    <n v="7"/>
    <n v="3"/>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1640.52"/>
    <n v="907.47"/>
    <n v="733.05"/>
  </r>
  <r>
    <n v="10411"/>
    <s v="S700_2824"/>
    <n v="34"/>
    <n v="89.01"/>
    <n v="4"/>
    <x v="53"/>
    <x v="53"/>
    <x v="53"/>
    <n v="5145558054"/>
    <s v="43 rue St. Laurent "/>
    <s v="Montrafacal"/>
    <s v="H1J1C3"/>
    <x v="16"/>
    <n v="1286"/>
    <n v="48700"/>
    <n v="10171"/>
    <d v="2003-11-05T00:00:00"/>
    <d v="2003-11-13T00:00:00"/>
    <d v="2003-11-07T00:00:00"/>
    <s v="Shipped"/>
    <n v="7"/>
    <n v="3"/>
    <x v="25"/>
    <x v="1"/>
    <n v="5.4166666666666669E-2"/>
    <s v="Carousel DieCast Legends"/>
    <s v="Features include opening and closing doors. Color: White. _x000a_Measures approximately 9 1/2&quot; Long."/>
    <n v="6934"/>
    <n v="46.53"/>
    <n v="101.15"/>
    <n v="3026.34"/>
    <n v="1582.02"/>
    <n v="1444.3200000000002"/>
  </r>
  <r>
    <n v="10412"/>
    <s v="S12_4473"/>
    <n v="54"/>
    <n v="100.73"/>
    <n v="5"/>
    <x v="4"/>
    <x v="4"/>
    <x v="4"/>
    <n v="915559444"/>
    <s v="C/ Moralzarzal, 86 "/>
    <s v="Madrid"/>
    <n v="28034"/>
    <x v="3"/>
    <n v="1370"/>
    <n v="227600"/>
    <n v="10104"/>
    <d v="2003-01-31T00:00:00"/>
    <d v="2003-02-09T00:00:00"/>
    <d v="2003-02-01T00:00:00"/>
    <s v="Shipped"/>
    <n v="6"/>
    <n v="1"/>
    <x v="27"/>
    <x v="2"/>
    <n v="4.9999999999999996E-2"/>
    <s v="Exoto Designs"/>
    <s v="1:12 scale die-cast about 20&quot; long Hood opens, Rubber wheels"/>
    <n v="6125"/>
    <n v="55.7"/>
    <n v="118.5"/>
    <n v="5439.42"/>
    <n v="3007.8"/>
    <n v="2431.62"/>
  </r>
  <r>
    <n v="10412"/>
    <s v="S18_2238"/>
    <n v="41"/>
    <n v="150.63"/>
    <n v="4"/>
    <x v="4"/>
    <x v="4"/>
    <x v="4"/>
    <n v="915559444"/>
    <s v="C/ Moralzarzal, 86 "/>
    <s v="Madrid"/>
    <n v="28034"/>
    <x v="3"/>
    <n v="1370"/>
    <n v="227600"/>
    <n v="10104"/>
    <d v="2003-01-31T00:00:00"/>
    <d v="2003-02-09T00:00:00"/>
    <d v="2003-02-01T00:00:00"/>
    <s v="Shipped"/>
    <n v="6"/>
    <n v="1"/>
    <x v="28"/>
    <x v="1"/>
    <n v="5.4166666666666669E-2"/>
    <s v="Gearbox Collectibles"/>
    <s v="Turnable front wheels; steering function; detailed interior; detailed engine; opening hood; opening trunk; opening doors; and detailed chassis."/>
    <n v="4724"/>
    <n v="101.51"/>
    <n v="163.72999999999999"/>
    <n v="6175.83"/>
    <n v="4161.91"/>
    <n v="2013.92"/>
  </r>
  <r>
    <n v="10412"/>
    <s v="S18_2319"/>
    <n v="56"/>
    <n v="120.28"/>
    <n v="8"/>
    <x v="4"/>
    <x v="4"/>
    <x v="4"/>
    <n v="915559444"/>
    <s v="C/ Moralzarzal, 86 "/>
    <s v="Madrid"/>
    <n v="28034"/>
    <x v="3"/>
    <n v="1370"/>
    <n v="227600"/>
    <n v="10104"/>
    <d v="2003-01-31T00:00:00"/>
    <d v="2003-02-09T00:00:00"/>
    <d v="2003-02-01T00:00:00"/>
    <s v="Shipped"/>
    <n v="6"/>
    <n v="1"/>
    <x v="29"/>
    <x v="2"/>
    <n v="5.4166666666666669E-2"/>
    <s v="Unimax Art Galleries"/>
    <s v="Exact replica. 100+ parts. working steering system, original logos"/>
    <n v="8258"/>
    <n v="74.86"/>
    <n v="122.73"/>
    <n v="6735.68"/>
    <n v="4192.16"/>
    <n v="2543.5200000000004"/>
  </r>
  <r>
    <n v="10412"/>
    <s v="S18_2432"/>
    <n v="47"/>
    <n v="49.83"/>
    <n v="11"/>
    <x v="4"/>
    <x v="4"/>
    <x v="4"/>
    <n v="915559444"/>
    <s v="C/ Moralzarzal, 86 "/>
    <s v="Madrid"/>
    <n v="28034"/>
    <x v="3"/>
    <n v="1370"/>
    <n v="227600"/>
    <n v="10104"/>
    <d v="2003-01-31T00:00:00"/>
    <d v="2003-02-09T00:00:00"/>
    <d v="2003-02-01T00:00:00"/>
    <s v="Shipped"/>
    <n v="6"/>
    <n v="1"/>
    <x v="14"/>
    <x v="2"/>
    <n v="5.4166666666666669E-2"/>
    <s v="Carousel DieCast Legends"/>
    <s v="Gleaming red handsome appearance. Everything is here the fire hoses, ladder, axes, bells, lanterns, ready to fight any inferno."/>
    <n v="2018"/>
    <n v="24.92"/>
    <n v="60.77"/>
    <n v="2342.0099999999998"/>
    <n v="1171.24"/>
    <n v="1170.7699999999998"/>
  </r>
  <r>
    <n v="10412"/>
    <s v="S18_3232"/>
    <n v="60"/>
    <n v="157.49"/>
    <n v="9"/>
    <x v="4"/>
    <x v="4"/>
    <x v="4"/>
    <n v="915559444"/>
    <s v="C/ Moralzarzal, 86 "/>
    <s v="Madrid"/>
    <n v="28034"/>
    <x v="3"/>
    <n v="1370"/>
    <n v="227600"/>
    <n v="10104"/>
    <d v="2003-01-31T00:00:00"/>
    <d v="2003-02-09T00:00:00"/>
    <d v="2003-02-01T00:00:00"/>
    <s v="Shipped"/>
    <n v="6"/>
    <n v="1"/>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9449.4000000000015"/>
    <n v="4674"/>
    <n v="4775.4000000000015"/>
  </r>
  <r>
    <n v="10412"/>
    <s v="S24_1444"/>
    <n v="21"/>
    <n v="47.4"/>
    <n v="2"/>
    <x v="4"/>
    <x v="4"/>
    <x v="4"/>
    <n v="915559444"/>
    <s v="C/ Moralzarzal, 86 "/>
    <s v="Madrid"/>
    <n v="28034"/>
    <x v="3"/>
    <n v="1370"/>
    <n v="227600"/>
    <n v="10104"/>
    <d v="2003-01-31T00:00:00"/>
    <d v="2003-02-09T00:00:00"/>
    <d v="2003-02-01T00:00:00"/>
    <s v="Shipped"/>
    <n v="6"/>
    <n v="1"/>
    <x v="32"/>
    <x v="1"/>
    <n v="5.8333333333333327E-2"/>
    <s v="Highway 66 Mini Classics"/>
    <s v="1:24 scale die-cast about 18&quot; long doors open, hood opens and rubber wheels"/>
    <n v="4074"/>
    <n v="32.369999999999997"/>
    <n v="57.8"/>
    <n v="995.4"/>
    <n v="679.77"/>
    <n v="315.63"/>
  </r>
  <r>
    <n v="10412"/>
    <s v="S24_2300"/>
    <n v="70"/>
    <n v="109.9"/>
    <n v="10"/>
    <x v="4"/>
    <x v="4"/>
    <x v="4"/>
    <n v="915559444"/>
    <s v="C/ Moralzarzal, 86 "/>
    <s v="Madrid"/>
    <n v="28034"/>
    <x v="3"/>
    <n v="1370"/>
    <n v="227600"/>
    <n v="10104"/>
    <d v="2003-01-31T00:00:00"/>
    <d v="2003-02-09T00:00:00"/>
    <d v="2003-02-01T00:00:00"/>
    <s v="Shipped"/>
    <n v="6"/>
    <n v="1"/>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7693"/>
    <n v="4293.8"/>
    <n v="3399.2"/>
  </r>
  <r>
    <n v="10412"/>
    <s v="S24_2840"/>
    <n v="30"/>
    <n v="32.880000000000003"/>
    <n v="6"/>
    <x v="4"/>
    <x v="4"/>
    <x v="4"/>
    <n v="915559444"/>
    <s v="C/ Moralzarzal, 86 "/>
    <s v="Madrid"/>
    <n v="28034"/>
    <x v="3"/>
    <n v="1370"/>
    <n v="227600"/>
    <n v="10104"/>
    <d v="2003-01-31T00:00:00"/>
    <d v="2003-02-09T00:00:00"/>
    <d v="2003-02-01T00:00:00"/>
    <s v="Shipped"/>
    <n v="6"/>
    <n v="1"/>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986.40000000000009"/>
    <n v="477.3"/>
    <n v="509.10000000000008"/>
  </r>
  <r>
    <n v="10412"/>
    <s v="S24_4048"/>
    <n v="31"/>
    <n v="108.82"/>
    <n v="1"/>
    <x v="4"/>
    <x v="4"/>
    <x v="4"/>
    <n v="915559444"/>
    <s v="C/ Moralzarzal, 86 "/>
    <s v="Madrid"/>
    <n v="28034"/>
    <x v="3"/>
    <n v="1370"/>
    <n v="227600"/>
    <n v="10104"/>
    <d v="2003-01-31T00:00:00"/>
    <d v="2003-02-09T00:00:00"/>
    <d v="2003-02-01T00:00:00"/>
    <s v="Shipped"/>
    <n v="6"/>
    <n v="1"/>
    <x v="34"/>
    <x v="1"/>
    <n v="5.8333333333333327E-2"/>
    <s v="Exoto Designs"/>
    <s v="This replica features opening doors, superb detail and craftsmanship, working steering system, opening forward compartment, opening rear trunk with removable spare, 4 wheel independent spring suspension as well as factory baked enamel finish."/>
    <n v="6582"/>
    <n v="69.78"/>
    <n v="118.28"/>
    <n v="3373.4199999999996"/>
    <n v="2163.1799999999998"/>
    <n v="1210.2399999999998"/>
  </r>
  <r>
    <n v="10412"/>
    <s v="S32_2509"/>
    <n v="19"/>
    <n v="50.86"/>
    <n v="7"/>
    <x v="4"/>
    <x v="4"/>
    <x v="4"/>
    <n v="915559444"/>
    <s v="C/ Moralzarzal, 86 "/>
    <s v="Madrid"/>
    <n v="28034"/>
    <x v="3"/>
    <n v="1370"/>
    <n v="227600"/>
    <n v="10104"/>
    <d v="2003-01-31T00:00:00"/>
    <d v="2003-02-09T00:00:00"/>
    <d v="2003-02-01T00:00:00"/>
    <s v="Shipped"/>
    <n v="6"/>
    <n v="1"/>
    <x v="35"/>
    <x v="2"/>
    <n v="6.3888888888888884E-2"/>
    <s v="Classic Metal Creations"/>
    <s v="Model features bi-level seating, 50 windows, skylights &amp; glare resistant glass, working steering system, original logos"/>
    <n v="2874"/>
    <n v="25.98"/>
    <n v="54.11"/>
    <n v="966.34"/>
    <n v="493.62"/>
    <n v="472.72"/>
  </r>
  <r>
    <n v="10412"/>
    <s v="S50_1392"/>
    <n v="26"/>
    <n v="105.33"/>
    <n v="3"/>
    <x v="4"/>
    <x v="4"/>
    <x v="4"/>
    <n v="915559444"/>
    <s v="C/ Moralzarzal, 86 "/>
    <s v="Madrid"/>
    <n v="28034"/>
    <x v="3"/>
    <n v="1370"/>
    <n v="227600"/>
    <n v="10104"/>
    <d v="2003-01-31T00:00:00"/>
    <d v="2003-02-09T00:00:00"/>
    <d v="2003-02-01T00:00:00"/>
    <s v="Shipped"/>
    <n v="6"/>
    <n v="1"/>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2738.58"/>
    <n v="1775.5400000000002"/>
    <n v="963.03999999999974"/>
  </r>
  <r>
    <n v="10413"/>
    <s v="S12_1108"/>
    <n v="36"/>
    <n v="201.57"/>
    <n v="2"/>
    <x v="54"/>
    <x v="54"/>
    <x v="54"/>
    <n v="2035552570"/>
    <s v="25593 South Bay Ln. "/>
    <s v="Bridgewater"/>
    <n v="97562"/>
    <x v="0"/>
    <n v="1323"/>
    <n v="84300"/>
    <n v="10172"/>
    <d v="2003-11-05T00:00:00"/>
    <d v="2003-11-14T00:00:00"/>
    <d v="2003-11-11T00:00:00"/>
    <s v="Shipped"/>
    <n v="8"/>
    <n v="5"/>
    <x v="40"/>
    <x v="1"/>
    <n v="4.9999999999999996E-2"/>
    <s v="Second Gear Diecast"/>
    <s v="Turnable front wheels; steering function; detailed interior; detailed engine; opening hood; opening trunk; opening doors; and detailed chassis."/>
    <n v="3619"/>
    <n v="95.59"/>
    <n v="207.8"/>
    <n v="7256.5199999999995"/>
    <n v="3441.2400000000002"/>
    <n v="3815.2799999999993"/>
  </r>
  <r>
    <n v="10413"/>
    <s v="S12_3148"/>
    <n v="47"/>
    <n v="145.04"/>
    <n v="3"/>
    <x v="54"/>
    <x v="54"/>
    <x v="54"/>
    <n v="2035552570"/>
    <s v="25593 South Bay Ln. "/>
    <s v="Bridgewater"/>
    <n v="97562"/>
    <x v="0"/>
    <n v="1323"/>
    <n v="84300"/>
    <n v="10172"/>
    <d v="2003-11-05T00:00:00"/>
    <d v="2003-11-14T00:00:00"/>
    <d v="2003-11-11T00:00:00"/>
    <s v="Shipped"/>
    <n v="8"/>
    <n v="5"/>
    <x v="26"/>
    <x v="1"/>
    <n v="5.4166666666666669E-2"/>
    <s v="Welly Diecast Productions"/>
    <s v="1:18 scale die-cast about 10&quot; long doors open, hood opens, trunk opens and wheels roll"/>
    <n v="6906"/>
    <n v="89.14"/>
    <n v="151.08000000000001"/>
    <n v="6816.8799999999992"/>
    <n v="4189.58"/>
    <n v="2627.2999999999993"/>
  </r>
  <r>
    <n v="10413"/>
    <s v="S12_3891"/>
    <n v="22"/>
    <n v="173.02"/>
    <n v="1"/>
    <x v="54"/>
    <x v="54"/>
    <x v="54"/>
    <n v="2035552570"/>
    <s v="25593 South Bay Ln. "/>
    <s v="Bridgewater"/>
    <n v="97562"/>
    <x v="0"/>
    <n v="1323"/>
    <n v="84300"/>
    <n v="10172"/>
    <d v="2003-11-05T00:00:00"/>
    <d v="2003-11-14T00:00:00"/>
    <d v="2003-11-11T00:00:00"/>
    <s v="Shipped"/>
    <n v="8"/>
    <n v="5"/>
    <x v="41"/>
    <x v="1"/>
    <n v="4.9999999999999996E-2"/>
    <s v="Second Gear Diecast"/>
    <s v="Turnable front wheels; steering function; detailed interior; detailed engine; opening hood; opening trunk; opening doors; and detailed chassis."/>
    <n v="1049"/>
    <n v="83.05"/>
    <n v="173.02"/>
    <n v="3806.44"/>
    <n v="1827.1"/>
    <n v="1979.3400000000001"/>
  </r>
  <r>
    <n v="10413"/>
    <s v="S18_4027"/>
    <n v="49"/>
    <n v="133.57"/>
    <n v="5"/>
    <x v="54"/>
    <x v="54"/>
    <x v="54"/>
    <n v="2035552570"/>
    <s v="25593 South Bay Ln. "/>
    <s v="Bridgewater"/>
    <n v="97562"/>
    <x v="0"/>
    <n v="1323"/>
    <n v="84300"/>
    <n v="10172"/>
    <d v="2003-11-05T00:00:00"/>
    <d v="2003-11-14T00:00:00"/>
    <d v="2003-11-11T00:00:00"/>
    <s v="Shipped"/>
    <n v="8"/>
    <n v="5"/>
    <x v="31"/>
    <x v="1"/>
    <n v="5.4166666666666669E-2"/>
    <s v="Min Lin Diecast"/>
    <s v="Features include opening and closing doors. Color: White."/>
    <n v="5545"/>
    <n v="91.92"/>
    <n v="143.62"/>
    <n v="6544.9299999999994"/>
    <n v="4504.08"/>
    <n v="2040.8499999999995"/>
  </r>
  <r>
    <n v="10413"/>
    <s v="S32_3207"/>
    <n v="24"/>
    <n v="56.55"/>
    <n v="6"/>
    <x v="54"/>
    <x v="54"/>
    <x v="54"/>
    <n v="2035552570"/>
    <s v="25593 South Bay Ln. "/>
    <s v="Bridgewater"/>
    <n v="97562"/>
    <x v="0"/>
    <n v="1323"/>
    <n v="84300"/>
    <n v="10172"/>
    <d v="2003-11-05T00:00:00"/>
    <d v="2003-11-14T00:00:00"/>
    <d v="2003-11-11T00:00:00"/>
    <s v="Shipped"/>
    <n v="8"/>
    <n v="5"/>
    <x v="36"/>
    <x v="3"/>
    <n v="6.3888888888888884E-2"/>
    <s v="Gearbox Collectibles"/>
    <s v="This streetcar is a joy to see. It has 80 separate windows, electric wire guides, detailed interiors with seats, poles and drivers controls, rolling and turning wheel assemblies, plus authentic factory baked-enamel finishes (Green Hornet for Chicago and Cream and Crimson for Boston)."/>
    <n v="8601"/>
    <n v="26.72"/>
    <n v="62.14"/>
    <n v="1357.1999999999998"/>
    <n v="641.28"/>
    <n v="715.91999999999985"/>
  </r>
  <r>
    <n v="10413"/>
    <s v="S50_1514"/>
    <n v="51"/>
    <n v="53.31"/>
    <n v="4"/>
    <x v="54"/>
    <x v="54"/>
    <x v="54"/>
    <n v="2035552570"/>
    <s v="25593 South Bay Ln. "/>
    <s v="Bridgewater"/>
    <n v="97562"/>
    <x v="0"/>
    <n v="1323"/>
    <n v="84300"/>
    <n v="10172"/>
    <d v="2003-11-05T00:00:00"/>
    <d v="2003-11-14T00:00:00"/>
    <d v="2003-11-11T00:00:00"/>
    <s v="Shipped"/>
    <n v="8"/>
    <n v="5"/>
    <x v="38"/>
    <x v="3"/>
    <n v="7.6388888888888895E-2"/>
    <s v="Classic Metal Creations"/>
    <s v="This streetcar is a joy to see. It has 99 separate windows, electric wire guides, detailed interiors with seats, poles and drivers controls, rolling and turning wheel assemblies, plus authentic factory baked-enamel finishes (Green Hornet for Chicago and Cream and Crimson for Boston)."/>
    <n v="1645"/>
    <n v="37.49"/>
    <n v="58.58"/>
    <n v="2718.81"/>
    <n v="1911.99"/>
    <n v="806.81999999999994"/>
  </r>
  <r>
    <n v="10414"/>
    <s v="S10_4757"/>
    <n v="49"/>
    <n v="114.24"/>
    <n v="3"/>
    <x v="90"/>
    <x v="90"/>
    <x v="90"/>
    <n v="6175559555"/>
    <s v="8616 Spinnaker Dr. "/>
    <s v="Boston"/>
    <n v="51003"/>
    <x v="0"/>
    <n v="1216"/>
    <n v="41900"/>
    <n v="10264"/>
    <d v="2004-06-30T00:00:00"/>
    <d v="2004-07-06T00:00:00"/>
    <d v="2004-07-01T00:00:00"/>
    <s v="Shipped"/>
    <n v="5"/>
    <n v="2"/>
    <x v="39"/>
    <x v="1"/>
    <n v="4.8611111111111112E-2"/>
    <s v="Motor City Art Classics"/>
    <s v="Features include: Turnable front wheels; steering function; detailed interior; detailed engine; opening hood; opening trunk; opening doors; and detailed chassis."/>
    <n v="3252"/>
    <n v="85.68"/>
    <n v="136"/>
    <n v="5597.7599999999993"/>
    <n v="4198.3200000000006"/>
    <n v="1399.4399999999987"/>
  </r>
  <r>
    <n v="10414"/>
    <s v="S18_3029"/>
    <n v="44"/>
    <n v="77.42"/>
    <n v="1"/>
    <x v="90"/>
    <x v="90"/>
    <x v="90"/>
    <n v="6175559555"/>
    <s v="8616 Spinnaker Dr. "/>
    <s v="Boston"/>
    <n v="51003"/>
    <x v="0"/>
    <n v="1216"/>
    <n v="41900"/>
    <n v="10264"/>
    <d v="2004-06-30T00:00:00"/>
    <d v="2004-07-06T00:00:00"/>
    <d v="2004-07-01T00:00:00"/>
    <s v="Shipped"/>
    <n v="5"/>
    <n v="2"/>
    <x v="56"/>
    <x v="4"/>
    <n v="5.4166666666666669E-2"/>
    <s v="Min Lin Diecast"/>
    <s v="Exact replica. Wood and Metal. Many extras including rigging, long boats, pilot house, anchors, etc. Comes with three masts, all square-rigged."/>
    <n v="4259"/>
    <n v="51.61"/>
    <n v="86.02"/>
    <n v="3406.48"/>
    <n v="2270.84"/>
    <n v="1135.6399999999999"/>
  </r>
  <r>
    <n v="10414"/>
    <s v="S18_3140"/>
    <n v="41"/>
    <n v="128.38999999999999"/>
    <n v="12"/>
    <x v="90"/>
    <x v="90"/>
    <x v="90"/>
    <n v="6175559555"/>
    <s v="8616 Spinnaker Dr. "/>
    <s v="Boston"/>
    <n v="51003"/>
    <x v="0"/>
    <n v="1216"/>
    <n v="41900"/>
    <n v="10264"/>
    <d v="2004-06-30T00:00:00"/>
    <d v="2004-07-06T00:00:00"/>
    <d v="2004-07-01T00:00:00"/>
    <s v="Shipped"/>
    <n v="5"/>
    <n v="2"/>
    <x v="42"/>
    <x v="0"/>
    <n v="5.4166666666666669E-2"/>
    <s v="Unimax Art Galleries"/>
    <s v="Features opening trunk,  working steering system"/>
    <n v="3913"/>
    <n v="68.3"/>
    <n v="136.59"/>
    <n v="5263.99"/>
    <n v="2800.2999999999997"/>
    <n v="2463.69"/>
  </r>
  <r>
    <n v="10414"/>
    <s v="S18_3259"/>
    <n v="48"/>
    <n v="85.71"/>
    <n v="14"/>
    <x v="90"/>
    <x v="90"/>
    <x v="90"/>
    <n v="6175559555"/>
    <s v="8616 Spinnaker Dr. "/>
    <s v="Boston"/>
    <n v="51003"/>
    <x v="0"/>
    <n v="1216"/>
    <n v="41900"/>
    <n v="10264"/>
    <d v="2004-06-30T00:00:00"/>
    <d v="2004-07-06T00:00:00"/>
    <d v="2004-07-01T00:00:00"/>
    <s v="Shipped"/>
    <n v="5"/>
    <n v="2"/>
    <x v="43"/>
    <x v="3"/>
    <n v="5.4166666666666669E-2"/>
    <s v="Carousel DieCast Legends"/>
    <s v="Hand crafted wooden toy train set is in about 1:18 scale, 25 inches in total length including 2 additional carts, of actual vintage train. This antique style wooden toy train model set is all hand-assembled with 100% wood."/>
    <n v="6450"/>
    <n v="67.56"/>
    <n v="100.84"/>
    <n v="4114.08"/>
    <n v="3242.88"/>
    <n v="871.19999999999982"/>
  </r>
  <r>
    <n v="10414"/>
    <s v="S18_4522"/>
    <n v="56"/>
    <n v="83.38"/>
    <n v="11"/>
    <x v="90"/>
    <x v="90"/>
    <x v="90"/>
    <n v="6175559555"/>
    <s v="8616 Spinnaker Dr. "/>
    <s v="Boston"/>
    <n v="51003"/>
    <x v="0"/>
    <n v="1216"/>
    <n v="41900"/>
    <n v="10264"/>
    <d v="2004-06-30T00:00:00"/>
    <d v="2004-07-06T00:00:00"/>
    <d v="2004-07-01T00:00:00"/>
    <s v="Shipped"/>
    <n v="5"/>
    <n v="2"/>
    <x v="44"/>
    <x v="0"/>
    <n v="5.4166666666666669E-2"/>
    <s v="Exoto Designs"/>
    <s v="Features opening trunk,  working steering system"/>
    <n v="8290"/>
    <n v="52.66"/>
    <n v="87.77"/>
    <n v="4669.28"/>
    <n v="2948.96"/>
    <n v="1720.3199999999997"/>
  </r>
  <r>
    <n v="10414"/>
    <s v="S24_2011"/>
    <n v="43"/>
    <n v="108.14"/>
    <n v="10"/>
    <x v="90"/>
    <x v="90"/>
    <x v="90"/>
    <n v="6175559555"/>
    <s v="8616 Spinnaker Dr. "/>
    <s v="Boston"/>
    <n v="51003"/>
    <x v="0"/>
    <n v="1216"/>
    <n v="41900"/>
    <n v="10264"/>
    <d v="2004-06-30T00:00:00"/>
    <d v="2004-07-06T00:00:00"/>
    <d v="2004-07-01T00:00:00"/>
    <s v="Shipped"/>
    <n v="5"/>
    <n v="2"/>
    <x v="45"/>
    <x v="4"/>
    <n v="5.8333333333333327E-2"/>
    <s v="Carousel DieCast Legends"/>
    <s v="All wood with canvas sails. Many extras including rigging, long boats, pilot house, anchors, etc. Comes with 4 masts, all square-rigged."/>
    <n v="1898"/>
    <n v="82.34"/>
    <n v="122.89"/>
    <n v="4650.0200000000004"/>
    <n v="3540.6200000000003"/>
    <n v="1109.4000000000001"/>
  </r>
  <r>
    <n v="10414"/>
    <s v="S24_3151"/>
    <n v="60"/>
    <n v="72.58"/>
    <n v="5"/>
    <x v="90"/>
    <x v="90"/>
    <x v="90"/>
    <n v="6175559555"/>
    <s v="8616 Spinnaker Dr. "/>
    <s v="Boston"/>
    <n v="51003"/>
    <x v="0"/>
    <n v="1216"/>
    <n v="41900"/>
    <n v="10264"/>
    <d v="2004-06-30T00:00:00"/>
    <d v="2004-07-06T00:00:00"/>
    <d v="2004-07-01T00:00:00"/>
    <s v="Shipped"/>
    <n v="5"/>
    <n v="2"/>
    <x v="46"/>
    <x v="0"/>
    <n v="5.8333333333333327E-2"/>
    <s v="Min Lin Diecast"/>
    <s v="This model features chrome trim and grille, opening hood, opening doors, opening trunk, detailed engine, working steering system. Color white."/>
    <n v="9173"/>
    <n v="46.91"/>
    <n v="88.51"/>
    <n v="4354.8"/>
    <n v="2814.6"/>
    <n v="1540.2000000000003"/>
  </r>
  <r>
    <n v="10414"/>
    <s v="S24_3816"/>
    <n v="51"/>
    <n v="72.959999999999994"/>
    <n v="2"/>
    <x v="90"/>
    <x v="90"/>
    <x v="90"/>
    <n v="6175559555"/>
    <s v="8616 Spinnaker Dr. "/>
    <s v="Boston"/>
    <n v="51003"/>
    <x v="0"/>
    <n v="1216"/>
    <n v="41900"/>
    <n v="10264"/>
    <d v="2004-06-30T00:00:00"/>
    <d v="2004-07-06T00:00:00"/>
    <d v="2004-07-01T00:00:00"/>
    <s v="Shipped"/>
    <n v="5"/>
    <n v="2"/>
    <x v="47"/>
    <x v="0"/>
    <n v="5.8333333333333327E-2"/>
    <s v="Carousel DieCast Legends"/>
    <s v="Chrome Trim, Chrome Grille, Opening Hood, Opening Doors, Opening Trunk, Detailed Engine, Working Steering System. Color black."/>
    <n v="6621"/>
    <n v="48.64"/>
    <n v="83.86"/>
    <n v="3720.9599999999996"/>
    <n v="2480.64"/>
    <n v="1240.3199999999997"/>
  </r>
  <r>
    <n v="10414"/>
    <s v="S700_1138"/>
    <n v="37"/>
    <n v="62"/>
    <n v="6"/>
    <x v="90"/>
    <x v="90"/>
    <x v="90"/>
    <n v="6175559555"/>
    <s v="8616 Spinnaker Dr. "/>
    <s v="Boston"/>
    <n v="51003"/>
    <x v="0"/>
    <n v="1216"/>
    <n v="41900"/>
    <n v="10264"/>
    <d v="2004-06-30T00:00:00"/>
    <d v="2004-07-06T00:00:00"/>
    <d v="2004-07-01T00:00:00"/>
    <s v="Shipped"/>
    <n v="5"/>
    <n v="2"/>
    <x v="48"/>
    <x v="4"/>
    <n v="0.52777777777777779"/>
    <s v="Autoart Studio Design"/>
    <s v="All wood with canvas sails. Measures 31 1/2 inches in Length, 22 inches High and 4 3/4 inches Wide. Many extras._x000a_The schooner Bluenose was built in Nova Scotia in 1921 to fish the rough waters off the coast of Newfoundland. Because of the Bluenose racing prowess she became the pride of all Canadians. Still featured on stamps and the Canadian dime, the Bluenose was lost off Haiti in 1946."/>
    <n v="1897"/>
    <n v="34"/>
    <n v="66.67"/>
    <n v="2294"/>
    <n v="1258"/>
    <n v="1036"/>
  </r>
  <r>
    <n v="10414"/>
    <s v="S700_1938"/>
    <n v="34"/>
    <n v="74.48"/>
    <n v="13"/>
    <x v="90"/>
    <x v="90"/>
    <x v="90"/>
    <n v="6175559555"/>
    <s v="8616 Spinnaker Dr. "/>
    <s v="Boston"/>
    <n v="51003"/>
    <x v="0"/>
    <n v="1216"/>
    <n v="41900"/>
    <n v="10264"/>
    <d v="2004-06-30T00:00:00"/>
    <d v="2004-07-06T00:00:00"/>
    <d v="2004-07-01T00:00:00"/>
    <s v="Shipped"/>
    <n v="5"/>
    <n v="2"/>
    <x v="49"/>
    <x v="4"/>
    <n v="0.52777777777777779"/>
    <s v="Studio M Art Models"/>
    <s v="Measures 31 1/2 inches Long x 25 1/2 inches High x 10 5/8 inches Wide_x000a_All wood with canvas sail. Extras include long boats, rigging, ladders, railing, anchors, side cannons, hand painted, etc."/>
    <n v="737"/>
    <n v="43.3"/>
    <n v="86.61"/>
    <n v="2532.3200000000002"/>
    <n v="1472.1999999999998"/>
    <n v="1060.1200000000003"/>
  </r>
  <r>
    <n v="10414"/>
    <s v="S700_2610"/>
    <n v="31"/>
    <n v="61.44"/>
    <n v="4"/>
    <x v="90"/>
    <x v="90"/>
    <x v="90"/>
    <n v="6175559555"/>
    <s v="8616 Spinnaker Dr. "/>
    <s v="Boston"/>
    <n v="51003"/>
    <x v="0"/>
    <n v="1216"/>
    <n v="41900"/>
    <n v="10264"/>
    <d v="2004-06-30T00:00:00"/>
    <d v="2004-07-06T00:00:00"/>
    <d v="2004-07-01T00:00:00"/>
    <s v="Shipped"/>
    <n v="5"/>
    <n v="2"/>
    <x v="50"/>
    <x v="4"/>
    <n v="0.52777777777777779"/>
    <s v="Red Start Diecast"/>
    <s v="All wood with canvas sails. Measures 31 1/2&quot; Length x 22 3/8&quot; High x 8 1/4&quot; Width. Extras include 4 boats on deck, sea sprite on bow, anchors, copper railing, pilot houses, etc."/>
    <n v="7083"/>
    <n v="33.97"/>
    <n v="72.28"/>
    <n v="1904.6399999999999"/>
    <n v="1053.07"/>
    <n v="851.56999999999994"/>
  </r>
  <r>
    <n v="10414"/>
    <s v="S700_3505"/>
    <n v="28"/>
    <n v="84.14"/>
    <n v="7"/>
    <x v="90"/>
    <x v="90"/>
    <x v="90"/>
    <n v="6175559555"/>
    <s v="8616 Spinnaker Dr. "/>
    <s v="Boston"/>
    <n v="51003"/>
    <x v="0"/>
    <n v="1216"/>
    <n v="41900"/>
    <n v="10264"/>
    <d v="2004-06-30T00:00:00"/>
    <d v="2004-07-06T00:00:00"/>
    <d v="2004-07-01T00:00:00"/>
    <s v="Shipped"/>
    <n v="5"/>
    <n v="2"/>
    <x v="51"/>
    <x v="4"/>
    <n v="0.52777777777777779"/>
    <s v="Carousel DieCast Legends"/>
    <s v="Completed model measures 19 1/2 inches long, 9 inches high, 3inches wide and is in barn red/black. All wood and metal."/>
    <n v="1956"/>
    <n v="51.09"/>
    <n v="100.17"/>
    <n v="2355.92"/>
    <n v="1430.52"/>
    <n v="925.40000000000009"/>
  </r>
  <r>
    <n v="10414"/>
    <s v="S700_3962"/>
    <n v="40"/>
    <n v="84.41"/>
    <n v="8"/>
    <x v="90"/>
    <x v="90"/>
    <x v="90"/>
    <n v="6175559555"/>
    <s v="8616 Spinnaker Dr. "/>
    <s v="Boston"/>
    <n v="51003"/>
    <x v="0"/>
    <n v="1216"/>
    <n v="41900"/>
    <n v="10264"/>
    <d v="2004-06-30T00:00:00"/>
    <d v="2004-07-06T00:00:00"/>
    <d v="2004-07-01T00:00:00"/>
    <s v="Shipped"/>
    <n v="5"/>
    <n v="2"/>
    <x v="52"/>
    <x v="4"/>
    <n v="0.52777777777777779"/>
    <s v="Welly Diecast Productions"/>
    <s v="Exact replica. Wood and Metal. Many extras including rigging, long boats, pilot house, anchors, etc. Comes with three masts, all square-rigged."/>
    <n v="5088"/>
    <n v="53.63"/>
    <n v="99.31"/>
    <n v="3376.3999999999996"/>
    <n v="2145.2000000000003"/>
    <n v="1231.1999999999994"/>
  </r>
  <r>
    <n v="10414"/>
    <s v="S72_3212"/>
    <n v="47"/>
    <n v="54.6"/>
    <n v="9"/>
    <x v="90"/>
    <x v="90"/>
    <x v="90"/>
    <n v="6175559555"/>
    <s v="8616 Spinnaker Dr. "/>
    <s v="Boston"/>
    <n v="51003"/>
    <x v="0"/>
    <n v="1216"/>
    <n v="41900"/>
    <n v="10264"/>
    <d v="2004-06-30T00:00:00"/>
    <d v="2004-07-06T00:00:00"/>
    <d v="2004-07-01T00:00:00"/>
    <s v="Shipped"/>
    <n v="5"/>
    <n v="2"/>
    <x v="53"/>
    <x v="4"/>
    <n v="9.1666666666666674E-2"/>
    <s v="Unimax Art Galleries"/>
    <s v="Measures 38 inches Long x 33 3/4 inches High. Includes a stand._x000a_Many extras including rigging, long boats, pilot house, anchors, etc. Comes with 2 masts, all square-rigged"/>
    <n v="414"/>
    <n v="33.299999999999997"/>
    <n v="54.6"/>
    <n v="2566.2000000000003"/>
    <n v="1565.1"/>
    <n v="1001.1000000000004"/>
  </r>
  <r>
    <n v="10415"/>
    <s v="S18_3856"/>
    <n v="51"/>
    <n v="86.81"/>
    <n v="5"/>
    <x v="64"/>
    <x v="64"/>
    <x v="64"/>
    <n v="61938446555"/>
    <s v="7 Allen Street "/>
    <s v="Glen Waverly"/>
    <n v="3150"/>
    <x v="13"/>
    <n v="1611"/>
    <n v="60300"/>
    <n v="10193"/>
    <d v="2003-11-21T00:00:00"/>
    <d v="2003-11-28T00:00:00"/>
    <d v="2003-11-27T00:00:00"/>
    <s v="Shipped"/>
    <n v="6"/>
    <n v="5"/>
    <x v="57"/>
    <x v="0"/>
    <n v="5.4166666666666669E-2"/>
    <s v="Exoto Designs"/>
    <s v="Features opening hood, opening doors, opening trunk, wide white wall tires, front door arm rests, working steering system, leather upholstery. Color black."/>
    <n v="2378"/>
    <n v="64.58"/>
    <n v="105.87"/>
    <n v="4427.3100000000004"/>
    <n v="3293.58"/>
    <n v="1133.7300000000005"/>
  </r>
  <r>
    <n v="10415"/>
    <s v="S24_2841"/>
    <n v="21"/>
    <n v="60.97"/>
    <n v="1"/>
    <x v="64"/>
    <x v="64"/>
    <x v="64"/>
    <n v="61938446555"/>
    <s v="7 Allen Street "/>
    <s v="Glen Waverly"/>
    <n v="3150"/>
    <x v="13"/>
    <n v="1611"/>
    <n v="60300"/>
    <n v="10193"/>
    <d v="2003-11-21T00:00:00"/>
    <d v="2003-11-28T00:00:00"/>
    <d v="2003-11-27T00:00:00"/>
    <s v="Shipped"/>
    <n v="6"/>
    <n v="5"/>
    <x v="59"/>
    <x v="5"/>
    <n v="5.8333333333333327E-2"/>
    <s v="Autoart Studio Design"/>
    <s v="Hand crafted diecast-like metal bi-plane is re-created in about 1:24 scale of antique pioneer airplane. All hand-assembled with many different parts. Hand-painted in classic yellow and features correct markings of original airplane."/>
    <n v="5942"/>
    <n v="34.25"/>
    <n v="68.510000000000005"/>
    <n v="1280.3699999999999"/>
    <n v="719.25"/>
    <n v="561.11999999999989"/>
  </r>
  <r>
    <n v="10415"/>
    <s v="S24_3420"/>
    <n v="18"/>
    <n v="59.83"/>
    <n v="2"/>
    <x v="64"/>
    <x v="64"/>
    <x v="64"/>
    <n v="61938446555"/>
    <s v="7 Allen Street "/>
    <s v="Glen Waverly"/>
    <n v="3150"/>
    <x v="13"/>
    <n v="1611"/>
    <n v="60300"/>
    <n v="10193"/>
    <d v="2003-11-21T00:00:00"/>
    <d v="2003-11-28T00:00:00"/>
    <d v="2003-11-27T00:00:00"/>
    <s v="Shipped"/>
    <n v="6"/>
    <n v="5"/>
    <x v="60"/>
    <x v="0"/>
    <n v="5.8333333333333327E-2"/>
    <s v="Autoart Studio Design"/>
    <s v="Features opening hood, opening doors, opening trunk, wide white wall tires, front door arm rests, working steering system"/>
    <n v="2902"/>
    <n v="26.3"/>
    <n v="65.75"/>
    <n v="1076.94"/>
    <n v="473.40000000000003"/>
    <n v="603.54"/>
  </r>
  <r>
    <n v="10415"/>
    <s v="S700_2047"/>
    <n v="32"/>
    <n v="73.319999999999993"/>
    <n v="4"/>
    <x v="64"/>
    <x v="64"/>
    <x v="64"/>
    <n v="61938446555"/>
    <s v="7 Allen Street "/>
    <s v="Glen Waverly"/>
    <n v="3150"/>
    <x v="13"/>
    <n v="1611"/>
    <n v="60300"/>
    <n v="10193"/>
    <d v="2003-11-21T00:00:00"/>
    <d v="2003-11-28T00:00:00"/>
    <d v="2003-11-27T00:00:00"/>
    <s v="Shipped"/>
    <n v="6"/>
    <n v="5"/>
    <x v="66"/>
    <x v="4"/>
    <n v="0.52777777777777779"/>
    <s v="Unimax Art Galleries"/>
    <s v="Measures 30 inches Long x 27 1/2 inches High x 4 3/4 inches Wide. _x000a_Many extras including rigging, long boats, pilot house, anchors, etc. Comes with three masts, all square-rigged."/>
    <n v="3501"/>
    <n v="39.83"/>
    <n v="90.52"/>
    <n v="2346.2399999999998"/>
    <n v="1274.56"/>
    <n v="1071.6799999999998"/>
  </r>
  <r>
    <n v="10415"/>
    <s v="S72_1253"/>
    <n v="42"/>
    <n v="43.2"/>
    <n v="3"/>
    <x v="64"/>
    <x v="64"/>
    <x v="64"/>
    <n v="61938446555"/>
    <s v="7 Allen Street "/>
    <s v="Glen Waverly"/>
    <n v="3150"/>
    <x v="13"/>
    <n v="1611"/>
    <n v="60300"/>
    <n v="10193"/>
    <d v="2003-11-21T00:00:00"/>
    <d v="2003-11-28T00:00:00"/>
    <d v="2003-11-27T00:00:00"/>
    <s v="Shipped"/>
    <n v="6"/>
    <n v="5"/>
    <x v="71"/>
    <x v="5"/>
    <n v="9.1666666666666674E-2"/>
    <s v="Motor City Art Classics"/>
    <s v="10&quot; Wingspan with retractable landing gears.Comes with pilot"/>
    <n v="4857"/>
    <n v="32.770000000000003"/>
    <n v="49.66"/>
    <n v="1814.4"/>
    <n v="1376.3400000000001"/>
    <n v="438.05999999999995"/>
  </r>
  <r>
    <n v="10416"/>
    <s v="S18_1662"/>
    <n v="24"/>
    <n v="129.31"/>
    <n v="14"/>
    <x v="55"/>
    <x v="55"/>
    <x v="55"/>
    <n v="522556555"/>
    <s v="Strada Provinciale 124 "/>
    <s v="Reggio Emilia"/>
    <n v="42100"/>
    <x v="5"/>
    <n v="1401"/>
    <n v="121400"/>
    <n v="10176"/>
    <d v="2003-11-06T00:00:00"/>
    <d v="2003-11-15T00:00:00"/>
    <d v="2003-11-12T00:00:00"/>
    <s v="Shipped"/>
    <n v="7"/>
    <n v="5"/>
    <x v="54"/>
    <x v="5"/>
    <n v="5.4166666666666669E-2"/>
    <s v="Red Start Diecast"/>
    <s v="1:18 scale replica of actual Army's UH-60L BLACK HAWK Helicopter. 100% hand-assembled. Features rotating rotor blades, propeller blades and rubber wheels."/>
    <n v="5330"/>
    <n v="77.27"/>
    <n v="157.69"/>
    <n v="3103.44"/>
    <n v="1854.48"/>
    <n v="1248.96"/>
  </r>
  <r>
    <n v="10416"/>
    <s v="S18_2581"/>
    <n v="15"/>
    <n v="70.959999999999994"/>
    <n v="4"/>
    <x v="55"/>
    <x v="55"/>
    <x v="55"/>
    <n v="522556555"/>
    <s v="Strada Provinciale 124 "/>
    <s v="Reggio Emilia"/>
    <n v="42100"/>
    <x v="5"/>
    <n v="1401"/>
    <n v="121400"/>
    <n v="10176"/>
    <d v="2003-11-06T00:00:00"/>
    <d v="2003-11-15T00:00:00"/>
    <d v="2003-11-12T00:00:00"/>
    <s v="Shipped"/>
    <n v="7"/>
    <n v="5"/>
    <x v="55"/>
    <x v="5"/>
    <n v="9.1666666999999993E-2"/>
    <s v="Gearbox Collectibles"/>
    <s v="Has retractable wheels and comes with a stand"/>
    <n v="992"/>
    <n v="49"/>
    <n v="84.48"/>
    <n v="1064.3999999999999"/>
    <n v="735"/>
    <n v="329.39999999999986"/>
  </r>
  <r>
    <n v="10416"/>
    <s v="S24_1785"/>
    <n v="47"/>
    <n v="90.82"/>
    <n v="6"/>
    <x v="55"/>
    <x v="55"/>
    <x v="55"/>
    <n v="522556555"/>
    <s v="Strada Provinciale 124 "/>
    <s v="Reggio Emilia"/>
    <n v="42100"/>
    <x v="5"/>
    <n v="1401"/>
    <n v="121400"/>
    <n v="10176"/>
    <d v="2003-11-06T00:00:00"/>
    <d v="2003-11-15T00:00:00"/>
    <d v="2003-11-12T00:00:00"/>
    <s v="Shipped"/>
    <n v="7"/>
    <n v="5"/>
    <x v="58"/>
    <x v="5"/>
    <n v="5.8333333333333327E-2"/>
    <s v="Classic Metal Creations"/>
    <s v="Official logos and insignias"/>
    <n v="3627"/>
    <n v="66.739999999999995"/>
    <n v="109.42"/>
    <n v="4268.54"/>
    <n v="3136.7799999999997"/>
    <n v="1131.7600000000002"/>
  </r>
  <r>
    <n v="10416"/>
    <s v="S24_2000"/>
    <n v="32"/>
    <n v="62.46"/>
    <n v="1"/>
    <x v="55"/>
    <x v="55"/>
    <x v="55"/>
    <n v="522556555"/>
    <s v="Strada Provinciale 124 "/>
    <s v="Reggio Emilia"/>
    <n v="42100"/>
    <x v="5"/>
    <n v="1401"/>
    <n v="121400"/>
    <n v="10176"/>
    <d v="2003-11-06T00:00:00"/>
    <d v="2003-11-15T00:00:00"/>
    <d v="2003-11-12T00:00:00"/>
    <s v="Shipped"/>
    <n v="7"/>
    <n v="5"/>
    <x v="78"/>
    <x v="6"/>
    <n v="5.8333333333333327E-2"/>
    <s v="Highway 66 Mini Classics"/>
    <s v="Detailed scale replica with working suspension and constructed from over 70 parts"/>
    <n v="15"/>
    <n v="37.32"/>
    <n v="76.17"/>
    <n v="1998.72"/>
    <n v="1194.24"/>
    <n v="804.48"/>
  </r>
  <r>
    <n v="10416"/>
    <s v="S24_3949"/>
    <n v="18"/>
    <n v="64.83"/>
    <n v="13"/>
    <x v="55"/>
    <x v="55"/>
    <x v="55"/>
    <n v="522556555"/>
    <s v="Strada Provinciale 124 "/>
    <s v="Reggio Emilia"/>
    <n v="42100"/>
    <x v="5"/>
    <n v="1401"/>
    <n v="121400"/>
    <n v="10176"/>
    <d v="2003-11-06T00:00:00"/>
    <d v="2003-11-15T00:00:00"/>
    <d v="2003-11-12T00:00:00"/>
    <s v="Shipped"/>
    <n v="7"/>
    <n v="5"/>
    <x v="61"/>
    <x v="5"/>
    <n v="5.8333333333333327E-2"/>
    <s v="Second Gear Diecast"/>
    <s v="Has retractable wheels and comes with a stand. Official logos and insignias."/>
    <n v="6812"/>
    <n v="29.34"/>
    <n v="68.239999999999995"/>
    <n v="1166.94"/>
    <n v="528.12"/>
    <n v="638.82000000000005"/>
  </r>
  <r>
    <n v="10416"/>
    <s v="S24_4278"/>
    <n v="48"/>
    <n v="70.28"/>
    <n v="5"/>
    <x v="55"/>
    <x v="55"/>
    <x v="55"/>
    <n v="522556555"/>
    <s v="Strada Provinciale 124 "/>
    <s v="Reggio Emilia"/>
    <n v="42100"/>
    <x v="5"/>
    <n v="1401"/>
    <n v="121400"/>
    <n v="10176"/>
    <d v="2003-11-06T00:00:00"/>
    <d v="2003-11-15T00:00:00"/>
    <d v="2003-11-12T00:00:00"/>
    <s v="Shipped"/>
    <n v="7"/>
    <n v="5"/>
    <x v="62"/>
    <x v="5"/>
    <n v="5.8333333333333327E-2"/>
    <s v="Unimax Art Galleries"/>
    <s v="Hand crafted diecast-like metal Triplane is Re-created in about 1:24 scale of antique pioneer airplane. This antique style metal triplane is all hand-assembled with many different parts."/>
    <n v="2756"/>
    <n v="36.229999999999997"/>
    <n v="72.45"/>
    <n v="3373.44"/>
    <n v="1739.04"/>
    <n v="1634.4"/>
  </r>
  <r>
    <n v="10416"/>
    <s v="S32_1374"/>
    <n v="45"/>
    <n v="86.9"/>
    <n v="2"/>
    <x v="55"/>
    <x v="55"/>
    <x v="55"/>
    <n v="522556555"/>
    <s v="Strada Provinciale 124 "/>
    <s v="Reggio Emilia"/>
    <n v="42100"/>
    <x v="5"/>
    <n v="1401"/>
    <n v="121400"/>
    <n v="10176"/>
    <d v="2003-11-06T00:00:00"/>
    <d v="2003-11-15T00:00:00"/>
    <d v="2003-11-12T00:00:00"/>
    <s v="Shipped"/>
    <n v="7"/>
    <n v="5"/>
    <x v="79"/>
    <x v="6"/>
    <n v="6.3888888888888884E-2"/>
    <s v="Exoto Designs"/>
    <s v="Features official die-struck logos and baked enamel finish. Comes with stand."/>
    <n v="178"/>
    <n v="66.92"/>
    <n v="99.89"/>
    <n v="3910.5000000000005"/>
    <n v="3011.4"/>
    <n v="899.10000000000036"/>
  </r>
  <r>
    <n v="10416"/>
    <s v="S32_4289"/>
    <n v="26"/>
    <n v="68.099999999999994"/>
    <n v="7"/>
    <x v="55"/>
    <x v="55"/>
    <x v="55"/>
    <n v="522556555"/>
    <s v="Strada Provinciale 124 "/>
    <s v="Reggio Emilia"/>
    <n v="42100"/>
    <x v="5"/>
    <n v="1401"/>
    <n v="121400"/>
    <n v="10176"/>
    <d v="2003-11-06T00:00:00"/>
    <d v="2003-11-15T00:00:00"/>
    <d v="2003-11-12T00:00:00"/>
    <s v="Shipped"/>
    <n v="7"/>
    <n v="5"/>
    <x v="63"/>
    <x v="0"/>
    <n v="6.3888888888888884E-2"/>
    <s v="Highway 66 Mini Classics"/>
    <s v="This model features grille-mounted chrome horn, lift-up louvered hood, fold-down rumble seat, working steering system"/>
    <n v="136"/>
    <n v="33.020000000000003"/>
    <n v="68.790000000000006"/>
    <n v="1770.6"/>
    <n v="858.5200000000001"/>
    <n v="912.07999999999981"/>
  </r>
  <r>
    <n v="10416"/>
    <s v="S50_1341"/>
    <n v="37"/>
    <n v="39.71"/>
    <n v="8"/>
    <x v="55"/>
    <x v="55"/>
    <x v="55"/>
    <n v="522556555"/>
    <s v="Strada Provinciale 124 "/>
    <s v="Reggio Emilia"/>
    <n v="42100"/>
    <x v="5"/>
    <n v="1401"/>
    <n v="121400"/>
    <n v="10176"/>
    <d v="2003-11-06T00:00:00"/>
    <d v="2003-11-15T00:00:00"/>
    <d v="2003-11-12T00:00:00"/>
    <s v="Shipped"/>
    <n v="7"/>
    <n v="5"/>
    <x v="64"/>
    <x v="0"/>
    <n v="7.6388888888888895E-2"/>
    <s v="Studio M Art Models"/>
    <s v="Features opening trunk,  working steering system"/>
    <n v="7062"/>
    <n v="27.06"/>
    <n v="43.64"/>
    <n v="1469.27"/>
    <n v="1001.2199999999999"/>
    <n v="468.05000000000007"/>
  </r>
  <r>
    <n v="10416"/>
    <s v="S700_1691"/>
    <n v="23"/>
    <n v="88.6"/>
    <n v="9"/>
    <x v="55"/>
    <x v="55"/>
    <x v="55"/>
    <n v="522556555"/>
    <s v="Strada Provinciale 124 "/>
    <s v="Reggio Emilia"/>
    <n v="42100"/>
    <x v="5"/>
    <n v="1401"/>
    <n v="121400"/>
    <n v="10176"/>
    <d v="2003-11-06T00:00:00"/>
    <d v="2003-11-15T00:00:00"/>
    <d v="2003-11-12T00:00:00"/>
    <s v="Shipped"/>
    <n v="7"/>
    <n v="5"/>
    <x v="65"/>
    <x v="5"/>
    <n v="0.52777777777777779"/>
    <s v="Min Lin Diecast"/>
    <s v="Exact replia with official logos and insignias and retractable wheels"/>
    <n v="5841"/>
    <n v="51.15"/>
    <n v="91.34"/>
    <n v="2037.8"/>
    <n v="1176.45"/>
    <n v="861.34999999999991"/>
  </r>
  <r>
    <n v="10416"/>
    <s v="S700_2466"/>
    <n v="22"/>
    <n v="84.76"/>
    <n v="11"/>
    <x v="55"/>
    <x v="55"/>
    <x v="55"/>
    <n v="522556555"/>
    <s v="Strada Provinciale 124 "/>
    <s v="Reggio Emilia"/>
    <n v="42100"/>
    <x v="5"/>
    <n v="1401"/>
    <n v="121400"/>
    <n v="10176"/>
    <d v="2003-11-06T00:00:00"/>
    <d v="2003-11-15T00:00:00"/>
    <d v="2003-11-12T00:00:00"/>
    <s v="Shipped"/>
    <n v="7"/>
    <n v="5"/>
    <x v="67"/>
    <x v="5"/>
    <n v="0.52777777777777779"/>
    <s v="Motor City Art Classics"/>
    <s v="Official logos and insignias. Working steering system. Rotating jet engines"/>
    <n v="9653"/>
    <n v="68.8"/>
    <n v="99.72"/>
    <n v="1864.72"/>
    <n v="1513.6"/>
    <n v="351.12000000000012"/>
  </r>
  <r>
    <n v="10416"/>
    <s v="S700_2834"/>
    <n v="41"/>
    <n v="98.48"/>
    <n v="3"/>
    <x v="55"/>
    <x v="55"/>
    <x v="55"/>
    <n v="522556555"/>
    <s v="Strada Provinciale 124 "/>
    <s v="Reggio Emilia"/>
    <n v="42100"/>
    <x v="5"/>
    <n v="1401"/>
    <n v="121400"/>
    <n v="10176"/>
    <d v="2003-11-06T00:00:00"/>
    <d v="2003-11-15T00:00:00"/>
    <d v="2003-11-12T00:00:00"/>
    <s v="Shipped"/>
    <n v="7"/>
    <n v="5"/>
    <x v="68"/>
    <x v="5"/>
    <n v="0.52777777777777779"/>
    <s v="Highway 66 Mini Classics"/>
    <s v="Exact replia with official logos and insignias and retractable wheels"/>
    <n v="7106"/>
    <n v="59.33"/>
    <n v="118.65"/>
    <n v="4037.6800000000003"/>
    <n v="2432.5299999999997"/>
    <n v="1605.1500000000005"/>
  </r>
  <r>
    <n v="10416"/>
    <s v="S700_3167"/>
    <n v="39"/>
    <n v="65.599999999999994"/>
    <n v="10"/>
    <x v="55"/>
    <x v="55"/>
    <x v="55"/>
    <n v="522556555"/>
    <s v="Strada Provinciale 124 "/>
    <s v="Reggio Emilia"/>
    <n v="42100"/>
    <x v="5"/>
    <n v="1401"/>
    <n v="121400"/>
    <n v="10176"/>
    <d v="2003-11-06T00:00:00"/>
    <d v="2003-11-15T00:00:00"/>
    <d v="2003-11-12T00:00:00"/>
    <s v="Shipped"/>
    <n v="7"/>
    <n v="5"/>
    <x v="69"/>
    <x v="5"/>
    <n v="9.1666666666666674E-2"/>
    <s v="Motor City Art Classics"/>
    <s v="10&quot; Wingspan with retractable landing gears.Comes with pilot"/>
    <n v="551"/>
    <n v="54.4"/>
    <n v="80"/>
    <n v="2558.3999999999996"/>
    <n v="2121.6"/>
    <n v="436.79999999999973"/>
  </r>
  <r>
    <n v="10416"/>
    <s v="S700_4002"/>
    <n v="43"/>
    <n v="63.67"/>
    <n v="12"/>
    <x v="55"/>
    <x v="55"/>
    <x v="55"/>
    <n v="522556555"/>
    <s v="Strada Provinciale 124 "/>
    <s v="Reggio Emilia"/>
    <n v="42100"/>
    <x v="5"/>
    <n v="1401"/>
    <n v="121400"/>
    <n v="10176"/>
    <d v="2003-11-06T00:00:00"/>
    <d v="2003-11-15T00:00:00"/>
    <d v="2003-11-12T00:00:00"/>
    <s v="Shipped"/>
    <n v="7"/>
    <n v="5"/>
    <x v="70"/>
    <x v="5"/>
    <n v="0.52777777777777779"/>
    <s v="Second Gear Diecast"/>
    <s v="Polished finish. Exact replia with official logos and insignias and retractable wheels"/>
    <n v="8820"/>
    <n v="36.270000000000003"/>
    <n v="74.03"/>
    <n v="2737.81"/>
    <n v="1559.6100000000001"/>
    <n v="1178.1999999999998"/>
  </r>
  <r>
    <n v="10417"/>
    <s v="S10_1678"/>
    <n v="66"/>
    <n v="79.430000000000007"/>
    <n v="2"/>
    <x v="4"/>
    <x v="4"/>
    <x v="4"/>
    <n v="915559444"/>
    <s v="C/ Moralzarzal, 86 "/>
    <s v="Madrid"/>
    <n v="28034"/>
    <x v="3"/>
    <n v="1370"/>
    <n v="227600"/>
    <n v="10104"/>
    <d v="2003-01-31T00:00:00"/>
    <d v="2003-02-09T00:00:00"/>
    <d v="2003-02-01T00:00:00"/>
    <s v="Shipped"/>
    <n v="6"/>
    <n v="1"/>
    <x v="72"/>
    <x v="6"/>
    <n v="4.8611111111111112E-2"/>
    <s v="Min Lin Diecast"/>
    <s v="This replica features working kickstand, front suspension, gear-shift lever, footbrake lever, drive chain, wheels and steering. All parts are particularly delicate due to their precise scale and require special care and attention."/>
    <n v="7933"/>
    <n v="48.81"/>
    <n v="95.7"/>
    <n v="5242.38"/>
    <n v="3221.46"/>
    <n v="2020.92"/>
  </r>
  <r>
    <n v="10417"/>
    <s v="S10_2016"/>
    <n v="45"/>
    <n v="116.56"/>
    <n v="5"/>
    <x v="4"/>
    <x v="4"/>
    <x v="4"/>
    <n v="915559444"/>
    <s v="C/ Moralzarzal, 86 "/>
    <s v="Madrid"/>
    <n v="28034"/>
    <x v="3"/>
    <n v="1370"/>
    <n v="227600"/>
    <n v="10104"/>
    <d v="2003-01-31T00:00:00"/>
    <d v="2003-02-09T00:00:00"/>
    <d v="2003-02-01T00:00:00"/>
    <s v="Shipped"/>
    <n v="6"/>
    <n v="1"/>
    <x v="73"/>
    <x v="6"/>
    <n v="4.8611111111111112E-2"/>
    <s v="Highway 66 Mini Classics"/>
    <s v="Official Moto Guzzi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6625"/>
    <n v="68.989999999999995"/>
    <n v="118.94"/>
    <n v="5245.2"/>
    <n v="3104.5499999999997"/>
    <n v="2140.65"/>
  </r>
  <r>
    <n v="10417"/>
    <s v="S10_4698"/>
    <n v="56"/>
    <n v="162.66999999999999"/>
    <n v="4"/>
    <x v="4"/>
    <x v="4"/>
    <x v="4"/>
    <n v="915559444"/>
    <s v="C/ Moralzarzal, 86 "/>
    <s v="Madrid"/>
    <n v="28034"/>
    <x v="3"/>
    <n v="1370"/>
    <n v="227600"/>
    <n v="10104"/>
    <d v="2003-01-31T00:00:00"/>
    <d v="2003-02-09T00:00:00"/>
    <d v="2003-02-01T00:00:00"/>
    <s v="Shipped"/>
    <n v="6"/>
    <n v="1"/>
    <x v="74"/>
    <x v="6"/>
    <n v="4.8611111111111112E-2"/>
    <s v="Red Start Diecast"/>
    <s v="Model features, official Harley Davidson logos and insignias, detachable rear wheelie bar, heavy diecast metal with resin parts, authentic multi-color tampo-printed graphics, separate engine drive belts, free-turning front fork, rotating tires and rear racing slick, certificate of authenticity, detailed engine, display stand_x000a_, precision diecast replica, baked enamel finish, 1:10 scale model, removable fender, seat and tank cover piece for displaying the superior detail of the v-twin engine"/>
    <n v="5582"/>
    <n v="91.02"/>
    <n v="193.66"/>
    <n v="9109.5199999999986"/>
    <n v="5097.12"/>
    <n v="4012.3999999999987"/>
  </r>
  <r>
    <n v="10417"/>
    <s v="S12_2823"/>
    <n v="21"/>
    <n v="144.6"/>
    <n v="1"/>
    <x v="4"/>
    <x v="4"/>
    <x v="4"/>
    <n v="915559444"/>
    <s v="C/ Moralzarzal, 86 "/>
    <s v="Madrid"/>
    <n v="28034"/>
    <x v="3"/>
    <n v="1370"/>
    <n v="227600"/>
    <n v="10104"/>
    <d v="2003-01-31T00:00:00"/>
    <d v="2003-02-09T00:00:00"/>
    <d v="2003-02-01T00:00:00"/>
    <s v="Shipped"/>
    <n v="6"/>
    <n v="1"/>
    <x v="75"/>
    <x v="6"/>
    <n v="4.9999999999999996E-2"/>
    <s v="Unimax Art Galleries"/>
    <s v="Official logos and insignias, saddle bags located on side of motorcycle, detailed engine, working steering, working suspension, two leather seats, luggage rack, dual exhaust pipes, small saddle bag located on handle bars, two-tone paint with chrome accents, superior die-cast detail , rotating wheels , working kick stand, diecast metal with plastic parts and baked enamel finish."/>
    <n v="9997"/>
    <n v="66.27"/>
    <n v="150.62"/>
    <n v="3036.6"/>
    <n v="1391.6699999999998"/>
    <n v="1644.93"/>
  </r>
  <r>
    <n v="10417"/>
    <s v="S18_2625"/>
    <n v="36"/>
    <n v="58.75"/>
    <n v="6"/>
    <x v="4"/>
    <x v="4"/>
    <x v="4"/>
    <n v="915559444"/>
    <s v="C/ Moralzarzal, 86 "/>
    <s v="Madrid"/>
    <n v="28034"/>
    <x v="3"/>
    <n v="1370"/>
    <n v="227600"/>
    <n v="10104"/>
    <d v="2003-01-31T00:00:00"/>
    <d v="2003-02-09T00:00:00"/>
    <d v="2003-02-01T00:00:00"/>
    <s v="Shipped"/>
    <n v="6"/>
    <n v="1"/>
    <x v="76"/>
    <x v="6"/>
    <n v="5.4166666666666669E-2"/>
    <s v="Welly Diecast Productions"/>
    <s v="Intricately detailed with chrome accents and trim, official die-struck logos and baked enamel finish."/>
    <n v="4357"/>
    <n v="24.23"/>
    <n v="60.57"/>
    <n v="2115"/>
    <n v="872.28"/>
    <n v="1242.72"/>
  </r>
  <r>
    <n v="10417"/>
    <s v="S24_1578"/>
    <n v="35"/>
    <n v="109.32"/>
    <n v="3"/>
    <x v="4"/>
    <x v="4"/>
    <x v="4"/>
    <n v="915559444"/>
    <s v="C/ Moralzarzal, 86 "/>
    <s v="Madrid"/>
    <n v="28034"/>
    <x v="3"/>
    <n v="1370"/>
    <n v="227600"/>
    <n v="10104"/>
    <d v="2003-01-31T00:00:00"/>
    <d v="2003-02-09T00:00:00"/>
    <d v="2003-02-01T00:00:00"/>
    <s v="Shipped"/>
    <n v="6"/>
    <n v="1"/>
    <x v="77"/>
    <x v="6"/>
    <n v="5.8333333333333327E-2"/>
    <s v="Autoart Studio Design"/>
    <s v="Detailed scale replica with working suspension and constructed from over 70 parts"/>
    <n v="7003"/>
    <n v="60.86"/>
    <n v="112.7"/>
    <n v="3826.2"/>
    <n v="2130.1"/>
    <n v="1696.1"/>
  </r>
  <r>
    <n v="10418"/>
    <s v="S18_3278"/>
    <n v="16"/>
    <n v="70.760000000000005"/>
    <n v="2"/>
    <x v="83"/>
    <x v="83"/>
    <x v="83"/>
    <n v="44999555"/>
    <s v="101 Lambton Quay Level 11"/>
    <s v="Wellington"/>
    <n v="0"/>
    <x v="14"/>
    <n v="1612"/>
    <n v="86800"/>
    <n v="10234"/>
    <d v="2004-03-30T00:00:00"/>
    <d v="2004-04-05T00:00:00"/>
    <d v="2004-04-02T00:00:00"/>
    <s v="Shipped"/>
    <n v="5"/>
    <n v="4"/>
    <x v="85"/>
    <x v="1"/>
    <n v="5.4166666666666669E-2"/>
    <s v="Min Lin Diecast"/>
    <s v="This replica features opening doors, superb detail and craftsmanship, working steering system, opening forward compartment, opening rear trunk with removable spare, 4 wheel independent spring suspension as well as factory baked enamel finish."/>
    <n v="1917"/>
    <n v="49.05"/>
    <n v="80.41"/>
    <n v="1132.1600000000001"/>
    <n v="784.8"/>
    <n v="347.36000000000013"/>
  </r>
  <r>
    <n v="10418"/>
    <s v="S18_3482"/>
    <n v="27"/>
    <n v="139.63999999999999"/>
    <n v="1"/>
    <x v="83"/>
    <x v="83"/>
    <x v="83"/>
    <n v="44999555"/>
    <s v="101 Lambton Quay Level 11"/>
    <s v="Wellington"/>
    <n v="0"/>
    <x v="14"/>
    <n v="1612"/>
    <n v="86800"/>
    <n v="10234"/>
    <d v="2004-03-30T00:00:00"/>
    <d v="2004-04-05T00:00:00"/>
    <d v="2004-04-02T00:00:00"/>
    <s v="Shipped"/>
    <n v="5"/>
    <n v="4"/>
    <x v="86"/>
    <x v="1"/>
    <n v="5.4166666666666669E-2"/>
    <s v="Gearbox Collectibles"/>
    <s v="Highly detailed 1976 Ford Gran Torino &quot;Starsky and Hutch&quot; diecast model. Very well constructed and painted in red and white patterns."/>
    <n v="9127"/>
    <n v="73.489999999999995"/>
    <n v="146.99"/>
    <n v="3770.2799999999997"/>
    <n v="1984.2299999999998"/>
    <n v="1786.05"/>
  </r>
  <r>
    <n v="10418"/>
    <s v="S18_3782"/>
    <n v="33"/>
    <n v="56.57"/>
    <n v="5"/>
    <x v="83"/>
    <x v="83"/>
    <x v="83"/>
    <n v="44999555"/>
    <s v="101 Lambton Quay Level 11"/>
    <s v="Wellington"/>
    <n v="0"/>
    <x v="14"/>
    <n v="1612"/>
    <n v="86800"/>
    <n v="10234"/>
    <d v="2004-03-30T00:00:00"/>
    <d v="2004-04-05T00:00:00"/>
    <d v="2004-04-02T00:00:00"/>
    <s v="Shipped"/>
    <n v="5"/>
    <n v="4"/>
    <x v="87"/>
    <x v="6"/>
    <n v="5.4166666666666669E-2"/>
    <s v="Studio M Art Models"/>
    <s v="Features rotating wheels , working kick stand. Comes with stand."/>
    <n v="7689"/>
    <n v="32.950000000000003"/>
    <n v="62.17"/>
    <n v="1866.81"/>
    <n v="1087.3500000000001"/>
    <n v="779.45999999999981"/>
  </r>
  <r>
    <n v="10418"/>
    <s v="S18_4721"/>
    <n v="28"/>
    <n v="120.53"/>
    <n v="4"/>
    <x v="83"/>
    <x v="83"/>
    <x v="83"/>
    <n v="44999555"/>
    <s v="101 Lambton Quay Level 11"/>
    <s v="Wellington"/>
    <n v="0"/>
    <x v="14"/>
    <n v="1612"/>
    <n v="86800"/>
    <n v="10234"/>
    <d v="2004-03-30T00:00:00"/>
    <d v="2004-04-05T00:00:00"/>
    <d v="2004-04-02T00:00:00"/>
    <s v="Shipped"/>
    <n v="5"/>
    <n v="4"/>
    <x v="88"/>
    <x v="1"/>
    <n v="5.4166666666666669E-2"/>
    <s v="Classic Metal Creations"/>
    <s v="1957 die cast Corvette Convertible in Roman Red with white sides and whitewall tires. 1:18 scale quality die-cast with detailed engine and underbvody. Now you can own The Classic Corvette."/>
    <n v="1249"/>
    <n v="69.930000000000007"/>
    <n v="148.80000000000001"/>
    <n v="3374.84"/>
    <n v="1958.0400000000002"/>
    <n v="1416.8"/>
  </r>
  <r>
    <n v="10418"/>
    <s v="S24_2360"/>
    <n v="52"/>
    <n v="64.41"/>
    <n v="8"/>
    <x v="83"/>
    <x v="83"/>
    <x v="83"/>
    <n v="44999555"/>
    <s v="101 Lambton Quay Level 11"/>
    <s v="Wellington"/>
    <n v="0"/>
    <x v="14"/>
    <n v="1612"/>
    <n v="86800"/>
    <n v="10234"/>
    <d v="2004-03-30T00:00:00"/>
    <d v="2004-04-05T00:00:00"/>
    <d v="2004-04-02T00:00:00"/>
    <s v="Shipped"/>
    <n v="5"/>
    <n v="4"/>
    <x v="89"/>
    <x v="6"/>
    <n v="5.8333333333333327E-2"/>
    <s v="Highway 66 Mini Classics"/>
    <s v="Features two-tone paint with chrome accents, superior die-cast detail , rotating wheels , working kick stand"/>
    <n v="6840"/>
    <n v="47.1"/>
    <n v="69.260000000000005"/>
    <n v="3349.3199999999997"/>
    <n v="2449.2000000000003"/>
    <n v="900.11999999999944"/>
  </r>
  <r>
    <n v="10418"/>
    <s v="S24_4620"/>
    <n v="10"/>
    <n v="66.290000000000006"/>
    <n v="3"/>
    <x v="83"/>
    <x v="83"/>
    <x v="83"/>
    <n v="44999555"/>
    <s v="101 Lambton Quay Level 11"/>
    <s v="Wellington"/>
    <n v="0"/>
    <x v="14"/>
    <n v="1612"/>
    <n v="86800"/>
    <n v="10234"/>
    <d v="2004-03-30T00:00:00"/>
    <d v="2004-04-05T00:00:00"/>
    <d v="2004-04-02T00:00:00"/>
    <s v="Shipped"/>
    <n v="5"/>
    <n v="4"/>
    <x v="92"/>
    <x v="1"/>
    <n v="5.4166666666666669E-2"/>
    <s v="Classic Metal Creations"/>
    <s v="This 1:18 scale precision die-cast reproduction of the 1961 Chevrolet Impala has all the features-doors, hood and trunk that open; detailed 409 cubic-inch engine; chrome dashboard and stick shift, two-tone interior; working steering system; all topped of with a factory baked-enamel finish."/>
    <n v="7869"/>
    <n v="32.33"/>
    <n v="80.84"/>
    <n v="662.90000000000009"/>
    <n v="323.29999999999995"/>
    <n v="339.60000000000014"/>
  </r>
  <r>
    <n v="10418"/>
    <s v="S32_2206"/>
    <n v="43"/>
    <n v="36.61"/>
    <n v="6"/>
    <x v="83"/>
    <x v="83"/>
    <x v="83"/>
    <n v="44999555"/>
    <s v="101 Lambton Quay Level 11"/>
    <s v="Wellington"/>
    <n v="0"/>
    <x v="14"/>
    <n v="1612"/>
    <n v="86800"/>
    <n v="10234"/>
    <d v="2004-03-30T00:00:00"/>
    <d v="2004-04-05T00:00:00"/>
    <d v="2004-04-02T00:00:00"/>
    <s v="Shipped"/>
    <n v="5"/>
    <n v="4"/>
    <x v="93"/>
    <x v="6"/>
    <n v="6.3888888888888884E-2"/>
    <s v="Gearbox Collectibles"/>
    <s v="Features rotating wheels , working kick stand. Comes with stand."/>
    <n v="9241"/>
    <n v="24.14"/>
    <n v="40.229999999999997"/>
    <n v="1574.23"/>
    <n v="1038.02"/>
    <n v="536.21"/>
  </r>
  <r>
    <n v="10418"/>
    <s v="S32_4485"/>
    <n v="50"/>
    <n v="100.01"/>
    <n v="9"/>
    <x v="83"/>
    <x v="83"/>
    <x v="83"/>
    <n v="44999555"/>
    <s v="101 Lambton Quay Level 11"/>
    <s v="Wellington"/>
    <n v="0"/>
    <x v="14"/>
    <n v="1612"/>
    <n v="86800"/>
    <n v="10234"/>
    <d v="2004-03-30T00:00:00"/>
    <d v="2004-04-05T00:00:00"/>
    <d v="2004-04-02T00:00:00"/>
    <s v="Shipped"/>
    <n v="5"/>
    <n v="4"/>
    <x v="94"/>
    <x v="6"/>
    <n v="6.3888888888888884E-2"/>
    <s v="Second Gear Diecast"/>
    <s v="This model features two-tone paint with chrome accents, superior die-cast detail , rotating wheels , working kick stand"/>
    <n v="3341"/>
    <n v="56.13"/>
    <n v="102.05"/>
    <n v="5000.5"/>
    <n v="2806.5"/>
    <n v="2194"/>
  </r>
  <r>
    <n v="10418"/>
    <s v="S50_4713"/>
    <n v="40"/>
    <n v="72.41"/>
    <n v="7"/>
    <x v="83"/>
    <x v="83"/>
    <x v="83"/>
    <n v="44999555"/>
    <s v="101 Lambton Quay Level 11"/>
    <s v="Wellington"/>
    <n v="0"/>
    <x v="14"/>
    <n v="1612"/>
    <n v="86800"/>
    <n v="10234"/>
    <d v="2004-03-30T00:00:00"/>
    <d v="2004-04-05T00:00:00"/>
    <d v="2004-04-02T00:00:00"/>
    <s v="Shipped"/>
    <n v="5"/>
    <n v="4"/>
    <x v="95"/>
    <x v="6"/>
    <n v="7.6388888888888895E-2"/>
    <s v="Autoart Studio Design"/>
    <s v="Features rotating wheels , working kick stand. Comes with stand."/>
    <n v="600"/>
    <n v="34.17"/>
    <n v="81.36"/>
    <n v="2896.3999999999996"/>
    <n v="1366.8000000000002"/>
    <n v="1529.5999999999995"/>
  </r>
  <r>
    <n v="10419"/>
    <s v="S12_1099"/>
    <n v="12"/>
    <n v="182.9"/>
    <n v="13"/>
    <x v="19"/>
    <x v="19"/>
    <x v="19"/>
    <n v="65629555"/>
    <s v="Geislweg 14 "/>
    <s v="Salzburg"/>
    <n v="5020"/>
    <x v="12"/>
    <n v="1401"/>
    <n v="71700"/>
    <n v="10119"/>
    <d v="2003-04-28T00:00:00"/>
    <d v="2003-05-05T00:00:00"/>
    <d v="2003-05-02T00:00:00"/>
    <s v="Shipped"/>
    <n v="6"/>
    <n v="5"/>
    <x v="80"/>
    <x v="1"/>
    <n v="4.9999999999999996E-2"/>
    <s v="Autoart Studio Design"/>
    <s v="Hood, doors and trunk all open to reveal highly detailed interior features. Steering wheel actually turns the front wheels. Color dark green."/>
    <n v="68"/>
    <n v="95.34"/>
    <n v="194.57"/>
    <n v="2194.8000000000002"/>
    <n v="1144.08"/>
    <n v="1050.7200000000003"/>
  </r>
  <r>
    <n v="10419"/>
    <s v="S12_3380"/>
    <n v="10"/>
    <n v="111.57"/>
    <n v="11"/>
    <x v="19"/>
    <x v="19"/>
    <x v="19"/>
    <n v="65629555"/>
    <s v="Geislweg 14 "/>
    <s v="Salzburg"/>
    <n v="5020"/>
    <x v="12"/>
    <n v="1401"/>
    <n v="71700"/>
    <n v="10119"/>
    <d v="2003-04-28T00:00:00"/>
    <d v="2003-05-05T00:00:00"/>
    <d v="2003-05-02T00:00:00"/>
    <s v="Shipped"/>
    <n v="6"/>
    <n v="5"/>
    <x v="81"/>
    <x v="1"/>
    <n v="4.9999999999999996E-2"/>
    <s v="Welly Diecast Productions"/>
    <s v="1:12 scale model of a 1968 Dodge Charger. Hood, doors and trunk all open to reveal highly detailed interior features. Steering wheel actually turns the front wheels. Color black"/>
    <n v="9123"/>
    <n v="75.16"/>
    <n v="117.44"/>
    <n v="1115.6999999999998"/>
    <n v="751.59999999999991"/>
    <n v="364.09999999999991"/>
  </r>
  <r>
    <n v="10419"/>
    <s v="S12_3990"/>
    <n v="34"/>
    <n v="64.64"/>
    <n v="14"/>
    <x v="19"/>
    <x v="19"/>
    <x v="19"/>
    <n v="65629555"/>
    <s v="Geislweg 14 "/>
    <s v="Salzburg"/>
    <n v="5020"/>
    <x v="12"/>
    <n v="1401"/>
    <n v="71700"/>
    <n v="10119"/>
    <d v="2003-04-28T00:00:00"/>
    <d v="2003-05-05T00:00:00"/>
    <d v="2003-05-02T00:00:00"/>
    <s v="Shipped"/>
    <n v="6"/>
    <n v="5"/>
    <x v="82"/>
    <x v="1"/>
    <n v="4.9999999999999996E-2"/>
    <s v="Studio M Art Models"/>
    <s v="Very detailed 1970 Plymouth Cuda model in 1:12 scale. The Cuda is generally accepted as one of the fastest original muscle cars from the 1970s. This model is a reproduction of one of the orginal 652 cars built in 1970. Red color."/>
    <n v="5663"/>
    <n v="31.92"/>
    <n v="79.8"/>
    <n v="2197.7600000000002"/>
    <n v="1085.28"/>
    <n v="1112.4800000000002"/>
  </r>
  <r>
    <n v="10419"/>
    <s v="S12_4675"/>
    <n v="32"/>
    <n v="99.04"/>
    <n v="10"/>
    <x v="19"/>
    <x v="19"/>
    <x v="19"/>
    <n v="65629555"/>
    <s v="Geislweg 14 "/>
    <s v="Salzburg"/>
    <n v="5020"/>
    <x v="12"/>
    <n v="1401"/>
    <n v="71700"/>
    <n v="10119"/>
    <d v="2003-04-28T00:00:00"/>
    <d v="2003-05-05T00:00:00"/>
    <d v="2003-05-02T00:00:00"/>
    <s v="Shipped"/>
    <n v="6"/>
    <n v="5"/>
    <x v="83"/>
    <x v="1"/>
    <n v="4.9999999999999996E-2"/>
    <s v="Welly Diecast Productions"/>
    <s v="Detailed model of the 1969 Dodge Charger. This model includes finely detailed interior and exterior features. Painted in red and white."/>
    <n v="7323"/>
    <n v="58.73"/>
    <n v="115.16"/>
    <n v="3169.28"/>
    <n v="1879.36"/>
    <n v="1289.9200000000003"/>
  </r>
  <r>
    <n v="10419"/>
    <s v="S18_1129"/>
    <n v="38"/>
    <n v="117.48"/>
    <n v="5"/>
    <x v="19"/>
    <x v="19"/>
    <x v="19"/>
    <n v="65629555"/>
    <s v="Geislweg 14 "/>
    <s v="Salzburg"/>
    <n v="5020"/>
    <x v="12"/>
    <n v="1401"/>
    <n v="71700"/>
    <n v="10119"/>
    <d v="2003-04-28T00:00:00"/>
    <d v="2003-05-05T00:00:00"/>
    <d v="2003-05-02T00:00:00"/>
    <s v="Shipped"/>
    <n v="6"/>
    <n v="5"/>
    <x v="96"/>
    <x v="1"/>
    <n v="5.4166666666666669E-2"/>
    <s v="Highway 66 Mini Classics"/>
    <s v="This model features, opening hood, opening doors, detailed engine, rear spoiler, opening trunk, working steering, tinted windows, baked enamel finish. Color red."/>
    <n v="3975"/>
    <n v="83.51"/>
    <n v="141.54"/>
    <n v="4464.24"/>
    <n v="3173.38"/>
    <n v="1290.8599999999997"/>
  </r>
  <r>
    <n v="10419"/>
    <s v="S18_1589"/>
    <n v="37"/>
    <n v="100.8"/>
    <n v="1"/>
    <x v="19"/>
    <x v="19"/>
    <x v="19"/>
    <n v="65629555"/>
    <s v="Geislweg 14 "/>
    <s v="Salzburg"/>
    <n v="5020"/>
    <x v="12"/>
    <n v="1401"/>
    <n v="71700"/>
    <n v="10119"/>
    <d v="2003-04-28T00:00:00"/>
    <d v="2003-05-05T00:00:00"/>
    <d v="2003-05-02T00:00:00"/>
    <s v="Shipped"/>
    <n v="6"/>
    <n v="5"/>
    <x v="101"/>
    <x v="1"/>
    <n v="5.4166666666666669E-2"/>
    <s v="Classic Metal Creations"/>
    <s v="Die-cast model of the silver 1965 Aston Martin DB5 in silver. This model includes full wire wheels and doors that open with fully detailed passenger compartment. In 1:18 scale, this model measures approximately 10 inches/20 cm long."/>
    <n v="9042"/>
    <n v="65.959999999999994"/>
    <n v="124.44"/>
    <n v="3729.6"/>
    <n v="2440.52"/>
    <n v="1289.08"/>
  </r>
  <r>
    <n v="10419"/>
    <s v="S18_1889"/>
    <n v="39"/>
    <n v="67.760000000000005"/>
    <n v="9"/>
    <x v="19"/>
    <x v="19"/>
    <x v="19"/>
    <n v="65629555"/>
    <s v="Geislweg 14 "/>
    <s v="Salzburg"/>
    <n v="5020"/>
    <x v="12"/>
    <n v="1401"/>
    <n v="71700"/>
    <n v="10119"/>
    <d v="2003-04-28T00:00:00"/>
    <d v="2003-05-05T00:00:00"/>
    <d v="2003-05-02T00:00:00"/>
    <s v="Shipped"/>
    <n v="6"/>
    <n v="5"/>
    <x v="84"/>
    <x v="1"/>
    <n v="5.4166666666666669E-2"/>
    <s v="Gearbox Collectibles"/>
    <s v="This precision die-cast replica features opening doors, superb detail and craftsmanship, working steering system, opening forward compartment, opening rear trunk with removable spare, 4 wheel independent spring suspension as well as factory baked enamel finish."/>
    <n v="8826"/>
    <n v="53.9"/>
    <n v="77"/>
    <n v="2642.6400000000003"/>
    <n v="2102.1"/>
    <n v="540.54000000000042"/>
  </r>
  <r>
    <n v="10419"/>
    <s v="S18_1984"/>
    <n v="34"/>
    <n v="133.72"/>
    <n v="4"/>
    <x v="19"/>
    <x v="19"/>
    <x v="19"/>
    <n v="65629555"/>
    <s v="Geislweg 14 "/>
    <s v="Salzburg"/>
    <n v="5020"/>
    <x v="12"/>
    <n v="1401"/>
    <n v="71700"/>
    <n v="10119"/>
    <d v="2003-04-28T00:00:00"/>
    <d v="2003-05-05T00:00:00"/>
    <d v="2003-05-02T00:00:00"/>
    <s v="Shipped"/>
    <n v="6"/>
    <n v="5"/>
    <x v="97"/>
    <x v="1"/>
    <n v="5.4166666666666669E-2"/>
    <s v="Min Lin Diecast"/>
    <s v="This model features, opening hood, opening doors, detailed engine, rear spoiler, opening trunk, working steering, tinted windows, baked enamel finish. Color yellow."/>
    <n v="9772"/>
    <n v="93.89"/>
    <n v="142.25"/>
    <n v="4546.4799999999996"/>
    <n v="3192.26"/>
    <n v="1354.2199999999993"/>
  </r>
  <r>
    <n v="10419"/>
    <s v="S18_2870"/>
    <n v="55"/>
    <n v="116.16"/>
    <n v="2"/>
    <x v="19"/>
    <x v="19"/>
    <x v="19"/>
    <n v="65629555"/>
    <s v="Geislweg 14 "/>
    <s v="Salzburg"/>
    <n v="5020"/>
    <x v="12"/>
    <n v="1401"/>
    <n v="71700"/>
    <n v="10119"/>
    <d v="2003-04-28T00:00:00"/>
    <d v="2003-05-05T00:00:00"/>
    <d v="2003-05-02T00:00:00"/>
    <s v="Shipped"/>
    <n v="6"/>
    <n v="5"/>
    <x v="98"/>
    <x v="1"/>
    <n v="5.4166666666666669E-2"/>
    <s v="Red Start Diecast"/>
    <s v="Features include opening and closing doors. Color: Red"/>
    <n v="8164"/>
    <n v="56.76"/>
    <n v="132"/>
    <n v="6388.8"/>
    <n v="3121.7999999999997"/>
    <n v="3267.0000000000005"/>
  </r>
  <r>
    <n v="10419"/>
    <s v="S18_3232"/>
    <n v="35"/>
    <n v="165.95"/>
    <n v="6"/>
    <x v="19"/>
    <x v="19"/>
    <x v="19"/>
    <n v="65629555"/>
    <s v="Geislweg 14 "/>
    <s v="Salzburg"/>
    <n v="5020"/>
    <x v="12"/>
    <n v="1401"/>
    <n v="71700"/>
    <n v="10119"/>
    <d v="2003-04-28T00:00:00"/>
    <d v="2003-05-05T00:00:00"/>
    <d v="2003-05-02T00:00:00"/>
    <s v="Shipped"/>
    <n v="6"/>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5808.25"/>
    <n v="2726.5"/>
    <n v="3081.75"/>
  </r>
  <r>
    <n v="10419"/>
    <s v="S18_3685"/>
    <n v="43"/>
    <n v="114.44"/>
    <n v="3"/>
    <x v="19"/>
    <x v="19"/>
    <x v="19"/>
    <n v="65629555"/>
    <s v="Geislweg 14 "/>
    <s v="Salzburg"/>
    <n v="5020"/>
    <x v="12"/>
    <n v="1401"/>
    <n v="71700"/>
    <n v="10119"/>
    <d v="2003-04-28T00:00:00"/>
    <d v="2003-05-05T00:00:00"/>
    <d v="2003-05-02T00:00:00"/>
    <s v="Shipped"/>
    <n v="6"/>
    <n v="5"/>
    <x v="99"/>
    <x v="1"/>
    <n v="5.4166666666666669E-2"/>
    <s v="Gearbox Collectibles"/>
    <s v="This model features working front and rear suspension on accurately replicated and actuating shock absorbers as well as opening engine cover, rear stabilizer flap,  and 4 opening doors."/>
    <n v="8990"/>
    <n v="62.16"/>
    <n v="141.28"/>
    <n v="4920.92"/>
    <n v="2672.8799999999997"/>
    <n v="2248.0400000000004"/>
  </r>
  <r>
    <n v="10419"/>
    <s v="S24_2972"/>
    <n v="15"/>
    <n v="32.1"/>
    <n v="7"/>
    <x v="19"/>
    <x v="19"/>
    <x v="19"/>
    <n v="65629555"/>
    <s v="Geislweg 14 "/>
    <s v="Salzburg"/>
    <n v="5020"/>
    <x v="12"/>
    <n v="1401"/>
    <n v="71700"/>
    <n v="10119"/>
    <d v="2003-04-28T00:00:00"/>
    <d v="2003-05-05T00:00:00"/>
    <d v="2003-05-02T00:00:00"/>
    <s v="Shipped"/>
    <n v="6"/>
    <n v="5"/>
    <x v="100"/>
    <x v="1"/>
    <n v="5.8333333333333327E-2"/>
    <s v="Second Gear Diecast"/>
    <s v="This replica features opening doors, superb detail and craftsmanship, working steering system, opening forward compartment, opening rear trunk with removable spare, 4 wheel independent spring suspension as well as factory baked enamel finish."/>
    <n v="7723"/>
    <n v="16.239999999999998"/>
    <n v="37.76"/>
    <n v="481.5"/>
    <n v="243.59999999999997"/>
    <n v="237.90000000000003"/>
  </r>
  <r>
    <n v="10419"/>
    <s v="S24_3371"/>
    <n v="55"/>
    <n v="52.66"/>
    <n v="12"/>
    <x v="19"/>
    <x v="19"/>
    <x v="19"/>
    <n v="65629555"/>
    <s v="Geislweg 14 "/>
    <s v="Salzburg"/>
    <n v="5020"/>
    <x v="12"/>
    <n v="1401"/>
    <n v="71700"/>
    <n v="10119"/>
    <d v="2003-04-28T00:00:00"/>
    <d v="2003-05-05T00:00:00"/>
    <d v="2003-05-02T00:00:00"/>
    <s v="Shipped"/>
    <n v="6"/>
    <n v="5"/>
    <x v="90"/>
    <x v="1"/>
    <n v="5.8333333333333327E-2"/>
    <s v="Welly Diecast Productions"/>
    <s v="This 1971 Alpine Renault 1600s replica Features opening doors, superb detail and craftsmanship, working steering system, opening forward compartment, opening rear trunk with removable spare, 4 wheel independent spring suspension as well as factory baked enamel finish."/>
    <n v="7995"/>
    <n v="38.58"/>
    <n v="61.23"/>
    <n v="2896.2999999999997"/>
    <n v="2121.9"/>
    <n v="774.39999999999964"/>
  </r>
  <r>
    <n v="10419"/>
    <s v="S24_3856"/>
    <n v="70"/>
    <n v="112.34"/>
    <n v="8"/>
    <x v="19"/>
    <x v="19"/>
    <x v="19"/>
    <n v="65629555"/>
    <s v="Geislweg 14 "/>
    <s v="Salzburg"/>
    <n v="5020"/>
    <x v="12"/>
    <n v="1401"/>
    <n v="71700"/>
    <n v="10119"/>
    <d v="2003-04-28T00:00:00"/>
    <d v="2003-05-05T00:00:00"/>
    <d v="2003-05-02T00:00:00"/>
    <s v="Shipped"/>
    <n v="6"/>
    <n v="5"/>
    <x v="91"/>
    <x v="1"/>
    <n v="5.4166666666666669E-2"/>
    <s v="Classic Metal Creations"/>
    <s v="Features include: Turnable front wheels; steering function; detailed interior; detailed engine; opening hood; opening trunk; opening doors; and detailed chassis."/>
    <n v="6600"/>
    <n v="98.3"/>
    <n v="140.43"/>
    <n v="7863.8"/>
    <n v="6881"/>
    <n v="982.80000000000018"/>
  </r>
  <r>
    <n v="10420"/>
    <s v="S18_1749"/>
    <n v="37"/>
    <n v="153"/>
    <n v="5"/>
    <x v="34"/>
    <x v="34"/>
    <x v="34"/>
    <n v="61294958555"/>
    <s v="Monitor Money Building 815 Pacific Hwy"/>
    <s v="Chatswood"/>
    <n v="2067"/>
    <x v="13"/>
    <n v="1611"/>
    <n v="93300"/>
    <n v="10139"/>
    <d v="2003-07-16T00:00:00"/>
    <d v="2003-07-23T00:00:00"/>
    <d v="2003-07-21T00:00:00"/>
    <s v="Shipped"/>
    <n v="6"/>
    <n v="4"/>
    <x v="0"/>
    <x v="0"/>
    <n v="5.4166666666666669E-2"/>
    <s v="Welly Diecast Productions"/>
    <s v="This 1:18 scale replica of the 1917 Grand Touring car has all the features you would expect from museum quality reproductions: all four doors and bi-fold hood opening, detailed engine and instrument panel, chrome-look trim, and tufted upholstery, all topped off with a factory baked-enamel finish."/>
    <n v="2724"/>
    <n v="86.7"/>
    <n v="170"/>
    <n v="5661"/>
    <n v="3207.9"/>
    <n v="2453.1"/>
  </r>
  <r>
    <n v="10420"/>
    <s v="S18_2248"/>
    <n v="36"/>
    <n v="52.06"/>
    <n v="4"/>
    <x v="34"/>
    <x v="34"/>
    <x v="34"/>
    <n v="61294958555"/>
    <s v="Monitor Money Building 815 Pacific Hwy"/>
    <s v="Chatswood"/>
    <n v="2067"/>
    <x v="13"/>
    <n v="1611"/>
    <n v="93300"/>
    <n v="10139"/>
    <d v="2003-07-16T00:00:00"/>
    <d v="2003-07-23T00:00:00"/>
    <d v="2003-07-21T00:00:00"/>
    <s v="Shipped"/>
    <n v="6"/>
    <n v="4"/>
    <x v="1"/>
    <x v="0"/>
    <n v="5.4166666666666669E-2"/>
    <s v="Motor City Art Classics"/>
    <s v="Features opening hood, opening doors, opening trunk, wide white wall tires, front door arm rests, working steering system."/>
    <n v="540"/>
    <n v="33.299999999999997"/>
    <n v="60.54"/>
    <n v="1874.16"/>
    <n v="1198.8"/>
    <n v="675.36000000000013"/>
  </r>
  <r>
    <n v="10420"/>
    <s v="S18_2325"/>
    <n v="45"/>
    <n v="116.96"/>
    <n v="2"/>
    <x v="34"/>
    <x v="34"/>
    <x v="34"/>
    <n v="61294958555"/>
    <s v="Monitor Money Building 815 Pacific Hwy"/>
    <s v="Chatswood"/>
    <n v="2067"/>
    <x v="13"/>
    <n v="1611"/>
    <n v="93300"/>
    <n v="10139"/>
    <d v="2003-07-16T00:00:00"/>
    <d v="2003-07-23T00:00:00"/>
    <d v="2003-07-21T00:00:00"/>
    <s v="Shipped"/>
    <n v="6"/>
    <n v="4"/>
    <x v="4"/>
    <x v="0"/>
    <n v="5.4166666666666669E-2"/>
    <s v="Autoart Studio Design"/>
    <s v="This model features grille-mounted chrome horn, lift-up louvered hood, fold-down rumble seat, working steering system, chrome-covered spare, opening doors, detailed and wired engine"/>
    <n v="9354"/>
    <n v="58.48"/>
    <n v="127.13"/>
    <n v="5263.2"/>
    <n v="2631.6"/>
    <n v="2631.6"/>
  </r>
  <r>
    <n v="10420"/>
    <s v="S18_4409"/>
    <n v="66"/>
    <n v="73.62"/>
    <n v="6"/>
    <x v="34"/>
    <x v="34"/>
    <x v="34"/>
    <n v="61294958555"/>
    <s v="Monitor Money Building 815 Pacific Hwy"/>
    <s v="Chatswood"/>
    <n v="2067"/>
    <x v="13"/>
    <n v="1611"/>
    <n v="93300"/>
    <n v="10139"/>
    <d v="2003-07-16T00:00:00"/>
    <d v="2003-07-23T00:00:00"/>
    <d v="2003-07-21T00:00:00"/>
    <s v="Shipped"/>
    <n v="6"/>
    <n v="4"/>
    <x v="2"/>
    <x v="0"/>
    <n v="5.4166666666666669E-2"/>
    <s v="Exoto Designs"/>
    <s v="This 1:18 scale precision die cast replica features the 6 front headlights of the original, plus a detailed version of the 142 horsepower straight 8 engine, dual spares and their famous comprehensive dashboard. Color black."/>
    <n v="6553"/>
    <n v="43.26"/>
    <n v="92.03"/>
    <n v="4858.92"/>
    <n v="2855.16"/>
    <n v="2003.7600000000002"/>
  </r>
  <r>
    <n v="10420"/>
    <s v="S18_4933"/>
    <n v="36"/>
    <n v="68.42"/>
    <n v="7"/>
    <x v="34"/>
    <x v="34"/>
    <x v="34"/>
    <n v="61294958555"/>
    <s v="Monitor Money Building 815 Pacific Hwy"/>
    <s v="Chatswood"/>
    <n v="2067"/>
    <x v="13"/>
    <n v="1611"/>
    <n v="93300"/>
    <n v="10139"/>
    <d v="2003-07-16T00:00:00"/>
    <d v="2003-07-23T00:00:00"/>
    <d v="2003-07-21T00:00:00"/>
    <s v="Shipped"/>
    <n v="6"/>
    <n v="4"/>
    <x v="102"/>
    <x v="1"/>
    <n v="5.4166666666666669E-2"/>
    <s v="Studio M Art Models"/>
    <s v="This 1:18 scale precision die-cast replica, with its optional porthole hardtop and factory baked-enamel Thunderbird Bronze finish, is a 100% accurate rendition of this American classic."/>
    <n v="3209"/>
    <n v="34.21"/>
    <n v="71.27"/>
    <n v="2463.12"/>
    <n v="1231.56"/>
    <n v="1231.56"/>
  </r>
  <r>
    <n v="10420"/>
    <s v="S24_1046"/>
    <n v="60"/>
    <n v="60.26"/>
    <n v="11"/>
    <x v="34"/>
    <x v="34"/>
    <x v="34"/>
    <n v="61294958555"/>
    <s v="Monitor Money Building 815 Pacific Hwy"/>
    <s v="Chatswood"/>
    <n v="2067"/>
    <x v="13"/>
    <n v="1611"/>
    <n v="93300"/>
    <n v="10139"/>
    <d v="2003-07-16T00:00:00"/>
    <d v="2003-07-23T00:00:00"/>
    <d v="2003-07-21T00:00:00"/>
    <s v="Shipped"/>
    <n v="6"/>
    <n v="4"/>
    <x v="103"/>
    <x v="1"/>
    <n v="5.8333333333333327E-2"/>
    <s v="Unimax Art Galleries"/>
    <s v="This model features rotating wheels, working streering system and opening doors. All parts are particularly delicate due to their precise scale and require special care and attention. It should not be picked up by the doors, roof, hood or trunk."/>
    <n v="1005"/>
    <n v="49.24"/>
    <n v="73.489999999999995"/>
    <n v="3615.6"/>
    <n v="2954.4"/>
    <n v="661.19999999999982"/>
  </r>
  <r>
    <n v="10420"/>
    <s v="S24_1628"/>
    <n v="37"/>
    <n v="48.8"/>
    <n v="13"/>
    <x v="34"/>
    <x v="34"/>
    <x v="34"/>
    <n v="61294958555"/>
    <s v="Monitor Money Building 815 Pacific Hwy"/>
    <s v="Chatswood"/>
    <n v="2067"/>
    <x v="13"/>
    <n v="1611"/>
    <n v="93300"/>
    <n v="10139"/>
    <d v="2003-07-16T00:00:00"/>
    <d v="2003-07-23T00:00:00"/>
    <d v="2003-07-21T00:00:00"/>
    <s v="Shipped"/>
    <n v="6"/>
    <n v="4"/>
    <x v="104"/>
    <x v="1"/>
    <n v="5.8333333333333327E-2"/>
    <s v="Carousel DieCast Legends"/>
    <s v="This diecast model of the 1966 Shelby Cobra 427 S/C includes many authentic details and operating parts. The 1:24 scale model of this iconic lighweight sports car from the 1960s comes in silver and it's own display case."/>
    <n v="8197"/>
    <n v="29.18"/>
    <n v="50.31"/>
    <n v="1805.6"/>
    <n v="1079.6600000000001"/>
    <n v="725.93999999999983"/>
  </r>
  <r>
    <n v="10420"/>
    <s v="S24_1937"/>
    <n v="45"/>
    <n v="32.19"/>
    <n v="1"/>
    <x v="34"/>
    <x v="34"/>
    <x v="34"/>
    <n v="61294958555"/>
    <s v="Monitor Money Building 815 Pacific Hwy"/>
    <s v="Chatswood"/>
    <n v="2067"/>
    <x v="13"/>
    <n v="1611"/>
    <n v="93300"/>
    <n v="10139"/>
    <d v="2003-07-16T00:00:00"/>
    <d v="2003-07-23T00:00:00"/>
    <d v="2003-07-21T00:00:00"/>
    <s v="Shipped"/>
    <n v="6"/>
    <n v="4"/>
    <x v="6"/>
    <x v="0"/>
    <n v="5.8333333333333327E-2"/>
    <s v="Motor City Art Classics"/>
    <s v="This 1:24 scale die-cast replica of the 1939 Chevrolet Deluxe Coupe has the same classy look as the original. Features opening trunk, hood and doors and a showroom quality baked enamel finish."/>
    <n v="7332"/>
    <n v="22.57"/>
    <n v="33.19"/>
    <n v="1448.55"/>
    <n v="1015.65"/>
    <n v="432.9"/>
  </r>
  <r>
    <n v="10420"/>
    <s v="S24_2766"/>
    <n v="39"/>
    <n v="76.33"/>
    <n v="9"/>
    <x v="34"/>
    <x v="34"/>
    <x v="34"/>
    <n v="61294958555"/>
    <s v="Monitor Money Building 815 Pacific Hwy"/>
    <s v="Chatswood"/>
    <n v="2067"/>
    <x v="13"/>
    <n v="1611"/>
    <n v="93300"/>
    <n v="10139"/>
    <d v="2003-07-16T00:00:00"/>
    <d v="2003-07-23T00:00:00"/>
    <d v="2003-07-21T00:00:00"/>
    <s v="Shipped"/>
    <n v="6"/>
    <n v="4"/>
    <x v="105"/>
    <x v="1"/>
    <n v="5.8333333333333327E-2"/>
    <s v="Classic Metal Creations"/>
    <s v="Precision-engineered from original Jaguar specification in perfect scale ratio. Features opening doors, superb detail and craftsmanship, working steering system, opening forward compartment, opening rear trunk with removable spare, 4 wheel independent spring suspension as well as factory baked enamel finish."/>
    <n v="2350"/>
    <n v="47.25"/>
    <n v="90.87"/>
    <n v="2976.87"/>
    <n v="1842.75"/>
    <n v="1134.1199999999999"/>
  </r>
  <r>
    <n v="10420"/>
    <s v="S24_2887"/>
    <n v="55"/>
    <n v="115.09"/>
    <n v="8"/>
    <x v="34"/>
    <x v="34"/>
    <x v="34"/>
    <n v="61294958555"/>
    <s v="Monitor Money Building 815 Pacific Hwy"/>
    <s v="Chatswood"/>
    <n v="2067"/>
    <x v="13"/>
    <n v="1611"/>
    <n v="93300"/>
    <n v="10139"/>
    <d v="2003-07-16T00:00:00"/>
    <d v="2003-07-23T00:00:00"/>
    <d v="2003-07-21T00:00:00"/>
    <s v="Shipped"/>
    <n v="6"/>
    <n v="4"/>
    <x v="106"/>
    <x v="1"/>
    <n v="5.8333333333333327E-2"/>
    <s v="Exoto Designs"/>
    <s v="Precision crafted hand-assembled 1:18 scale reproduction of the 1952 15CV, with its independent spring suspension, working steering system, opening doors and hood, detailed engine and instrument panel, all topped of with a factory fresh baked enamel finish."/>
    <n v="1452"/>
    <n v="72.819999999999993"/>
    <n v="117.44"/>
    <n v="6329.95"/>
    <n v="4005.0999999999995"/>
    <n v="2324.8500000000004"/>
  </r>
  <r>
    <n v="10420"/>
    <s v="S24_3191"/>
    <n v="35"/>
    <n v="77.05"/>
    <n v="10"/>
    <x v="34"/>
    <x v="34"/>
    <x v="34"/>
    <n v="61294958555"/>
    <s v="Monitor Money Building 815 Pacific Hwy"/>
    <s v="Chatswood"/>
    <n v="2067"/>
    <x v="13"/>
    <n v="1611"/>
    <n v="93300"/>
    <n v="10139"/>
    <d v="2003-07-16T00:00:00"/>
    <d v="2003-07-23T00:00:00"/>
    <d v="2003-07-21T00:00:00"/>
    <s v="Shipped"/>
    <n v="6"/>
    <n v="4"/>
    <x v="107"/>
    <x v="1"/>
    <n v="5.8333333333333327E-2"/>
    <s v="Exoto Designs"/>
    <s v="1969 Z/28 Chevy Camaro 1:24 scale replica. The operating parts of this limited edition 1:24 scale diecast model car 1969 Chevy Camaro Z28- hood, trunk, wheels, streering, suspension and doors- are particularly delicate due to their precise scale and require special care and attention."/>
    <n v="4695"/>
    <n v="50.51"/>
    <n v="85.61"/>
    <n v="2696.75"/>
    <n v="1767.85"/>
    <n v="928.90000000000009"/>
  </r>
  <r>
    <n v="10420"/>
    <s v="S24_3432"/>
    <n v="26"/>
    <n v="104.94"/>
    <n v="12"/>
    <x v="34"/>
    <x v="34"/>
    <x v="34"/>
    <n v="61294958555"/>
    <s v="Monitor Money Building 815 Pacific Hwy"/>
    <s v="Chatswood"/>
    <n v="2067"/>
    <x v="13"/>
    <n v="1611"/>
    <n v="93300"/>
    <n v="10139"/>
    <d v="2003-07-16T00:00:00"/>
    <d v="2003-07-23T00:00:00"/>
    <d v="2003-07-21T00:00:00"/>
    <s v="Shipped"/>
    <n v="6"/>
    <n v="4"/>
    <x v="108"/>
    <x v="1"/>
    <n v="5.8333333333333327E-2"/>
    <s v="Gearbox Collectibles"/>
    <s v="The operating parts of this limited edition Diecast 2002 Chevy Corvette 50th Anniversary Pace car Limited Edition are particularly delicate due to their precise scale and require special care and attention. Features rotating wheels, poseable streering, opening doors and trunk."/>
    <n v="9446"/>
    <n v="62.11"/>
    <n v="107.08"/>
    <n v="2728.44"/>
    <n v="1614.86"/>
    <n v="1113.5800000000002"/>
  </r>
  <r>
    <n v="10420"/>
    <s v="S24_3969"/>
    <n v="15"/>
    <n v="35.29"/>
    <n v="3"/>
    <x v="34"/>
    <x v="34"/>
    <x v="34"/>
    <n v="61294958555"/>
    <s v="Monitor Money Building 815 Pacific Hwy"/>
    <s v="Chatswood"/>
    <n v="2067"/>
    <x v="13"/>
    <n v="1611"/>
    <n v="93300"/>
    <n v="10139"/>
    <d v="2003-07-16T00:00:00"/>
    <d v="2003-07-23T00:00:00"/>
    <d v="2003-07-21T00:00:00"/>
    <s v="Shipped"/>
    <n v="6"/>
    <n v="4"/>
    <x v="3"/>
    <x v="0"/>
    <n v="5.8333333333333327E-2"/>
    <s v="Red Start Diecast"/>
    <s v="This model features grille-mounted chrome horn, lift-up louvered hood, fold-down rumble seat, working steering system and rubber wheels. Color black."/>
    <n v="2081"/>
    <n v="21.75"/>
    <n v="41.03"/>
    <n v="529.35"/>
    <n v="326.25"/>
    <n v="203.10000000000002"/>
  </r>
  <r>
    <n v="10421"/>
    <s v="S18_2795"/>
    <n v="35"/>
    <n v="167.06"/>
    <n v="1"/>
    <x v="13"/>
    <x v="13"/>
    <x v="13"/>
    <n v="4155551450"/>
    <s v="5677 Strong St. "/>
    <s v="San Rafael"/>
    <n v="97562"/>
    <x v="0"/>
    <n v="1165"/>
    <n v="210500"/>
    <n v="10113"/>
    <d v="2003-03-26T00:00:00"/>
    <d v="2003-04-02T00:00:00"/>
    <d v="2003-03-27T00:00:00"/>
    <s v="Shipped"/>
    <n v="6"/>
    <n v="2"/>
    <x v="5"/>
    <x v="0"/>
    <n v="5.4166666666666669E-2"/>
    <s v="Gearbox Collectibles"/>
    <s v="This 1:18 replica features grille-mounted chrome horn, lift-up louvered hood, fold-down rumble seat, working steering system, chrome-covered spare, opening doors, detailed and wired engine. Color black."/>
    <n v="548"/>
    <n v="72.56"/>
    <n v="168.75"/>
    <n v="5847.1"/>
    <n v="2539.6"/>
    <n v="3307.5000000000005"/>
  </r>
  <r>
    <n v="10421"/>
    <s v="S24_2022"/>
    <n v="40"/>
    <n v="44.8"/>
    <n v="2"/>
    <x v="13"/>
    <x v="13"/>
    <x v="13"/>
    <n v="4155551450"/>
    <s v="5677 Strong St. "/>
    <s v="San Rafael"/>
    <n v="97562"/>
    <x v="0"/>
    <n v="1165"/>
    <n v="210500"/>
    <n v="10113"/>
    <d v="2003-03-26T00:00:00"/>
    <d v="2003-04-02T00:00:00"/>
    <d v="2003-03-27T00:00:00"/>
    <s v="Shipped"/>
    <n v="6"/>
    <n v="2"/>
    <x v="7"/>
    <x v="0"/>
    <n v="5.8333333333333327E-2"/>
    <s v="Classic Metal Creations"/>
    <s v="This 1:24 scale precision die cast replica of the 1938 Cadillac V-16 Presidential Limousine has all the details of the original, from the flags on the front to an opening back seat compartment complete with telephone and rifle. Features factory baked-enamel black finish, hood goddess ornament, working jump seats."/>
    <n v="2847"/>
    <n v="20.61"/>
    <n v="44.8"/>
    <n v="1792"/>
    <n v="824.4"/>
    <n v="967.6"/>
  </r>
  <r>
    <n v="10422"/>
    <s v="S18_1342"/>
    <n v="51"/>
    <n v="91.44"/>
    <n v="2"/>
    <x v="91"/>
    <x v="91"/>
    <x v="91"/>
    <n v="2155551555"/>
    <s v="7586 Pompton St. "/>
    <s v="Allentown"/>
    <n v="70267"/>
    <x v="0"/>
    <n v="1216"/>
    <n v="100600"/>
    <n v="10272"/>
    <d v="2004-07-20T00:00:00"/>
    <d v="2004-07-26T00:00:00"/>
    <d v="2004-07-22T00:00:00"/>
    <s v="Shipped"/>
    <n v="5"/>
    <n v="3"/>
    <x v="8"/>
    <x v="0"/>
    <n v="5.4166666666666669E-2"/>
    <s v="Motor City Art Classics"/>
    <s v="Features opening engine cover, doors, trunk, and fuel filler cap. Color black"/>
    <n v="8693"/>
    <n v="60.62"/>
    <n v="102.74"/>
    <n v="4663.4399999999996"/>
    <n v="3091.62"/>
    <n v="1571.8199999999997"/>
  </r>
  <r>
    <n v="10422"/>
    <s v="S18_1367"/>
    <n v="25"/>
    <n v="47.44"/>
    <n v="1"/>
    <x v="91"/>
    <x v="91"/>
    <x v="91"/>
    <n v="2155551555"/>
    <s v="7586 Pompton St. "/>
    <s v="Allentown"/>
    <n v="70267"/>
    <x v="0"/>
    <n v="1216"/>
    <n v="100600"/>
    <n v="10272"/>
    <d v="2004-07-20T00:00:00"/>
    <d v="2004-07-26T00:00:00"/>
    <d v="2004-07-22T00:00:00"/>
    <s v="Shipped"/>
    <n v="5"/>
    <n v="3"/>
    <x v="9"/>
    <x v="0"/>
    <n v="5.4166666666666669E-2"/>
    <s v="Studio M Art Models"/>
    <s v="This 1:18 scale replica is constructed of heavy die-cast metal and has all the features of the original: working doors and rumble seat, independent spring suspension, detailed interior, working steering system, and a bifold hood that reveals an engine so accurate that it even includes the wiring. All this is topped off with a baked enamel finish. Color white."/>
    <n v="8635"/>
    <n v="24.26"/>
    <n v="53.91"/>
    <n v="1186"/>
    <n v="606.5"/>
    <n v="579.5"/>
  </r>
  <r>
    <n v="10423"/>
    <s v="S18_2949"/>
    <n v="10"/>
    <n v="89.15"/>
    <n v="1"/>
    <x v="77"/>
    <x v="77"/>
    <x v="77"/>
    <n v="2555467"/>
    <s v="Rue Joseph-Bens 532 "/>
    <s v="Bruxelles"/>
    <s v="B1180"/>
    <x v="10"/>
    <n v="1401"/>
    <n v="79900"/>
    <n v="10221"/>
    <d v="2004-02-18T00:00:00"/>
    <d v="2004-02-26T00:00:00"/>
    <d v="2004-02-19T00:00:00"/>
    <s v="Shipped"/>
    <n v="7"/>
    <n v="2"/>
    <x v="15"/>
    <x v="0"/>
    <n v="5.4166666666666669E-2"/>
    <s v="Carousel DieCast Legends"/>
    <s v="This 250 part reproduction includes moving handbrakes, clutch, throttle and foot pedals, squeezable horn, detailed wired engine, removable water, gas, and oil cans, pivoting monocle windshield, all topped with a baked enamel red finish. Each replica comes with an Owners Title and Certificate of Authenticity. Color red."/>
    <n v="4189"/>
    <n v="60.78"/>
    <n v="101.31"/>
    <n v="891.5"/>
    <n v="607.79999999999995"/>
    <n v="283.70000000000005"/>
  </r>
  <r>
    <n v="10423"/>
    <s v="S18_2957"/>
    <n v="31"/>
    <n v="56.21"/>
    <n v="3"/>
    <x v="77"/>
    <x v="77"/>
    <x v="77"/>
    <n v="2555467"/>
    <s v="Rue Joseph-Bens 532 "/>
    <s v="Bruxelles"/>
    <s v="B1180"/>
    <x v="10"/>
    <n v="1401"/>
    <n v="79900"/>
    <n v="10221"/>
    <d v="2004-02-18T00:00:00"/>
    <d v="2004-02-26T00:00:00"/>
    <d v="2004-02-19T00:00:00"/>
    <s v="Shipped"/>
    <n v="7"/>
    <n v="2"/>
    <x v="16"/>
    <x v="0"/>
    <n v="5.4166666666666669E-2"/>
    <s v="Min Lin Diecast"/>
    <s v="Chrome Trim, Chrome Grille, Opening Hood, Opening Doors, Opening Trunk, Detailed Engine, Working Steering System"/>
    <n v="5649"/>
    <n v="34.35"/>
    <n v="62.46"/>
    <n v="1742.51"/>
    <n v="1064.8500000000001"/>
    <n v="677.65999999999985"/>
  </r>
  <r>
    <n v="10423"/>
    <s v="S18_3136"/>
    <n v="21"/>
    <n v="98.44"/>
    <n v="2"/>
    <x v="77"/>
    <x v="77"/>
    <x v="77"/>
    <n v="2555467"/>
    <s v="Rue Joseph-Bens 532 "/>
    <s v="Bruxelles"/>
    <s v="B1180"/>
    <x v="10"/>
    <n v="1401"/>
    <n v="79900"/>
    <n v="10221"/>
    <d v="2004-02-18T00:00:00"/>
    <d v="2004-02-26T00:00:00"/>
    <d v="2004-02-19T00:00:00"/>
    <s v="Shipped"/>
    <n v="7"/>
    <n v="2"/>
    <x v="17"/>
    <x v="0"/>
    <n v="5.4166666666666669E-2"/>
    <s v="Red Start Diecast"/>
    <s v="Hand crafted diecast-like metal horse carriage is re-created in about 1:18 scale of antique horse carriage. This antique style metal Stagecoach is all hand-assembled with many different parts._x000a__x000a_This collectible metal horse carriage is painted in classic Red, and features turning steering wheel and is entirely hand-finished."/>
    <n v="5992"/>
    <n v="60.74"/>
    <n v="104.72"/>
    <n v="2067.2399999999998"/>
    <n v="1275.54"/>
    <n v="791.69999999999982"/>
  </r>
  <r>
    <n v="10423"/>
    <s v="S18_3320"/>
    <n v="21"/>
    <n v="80.36"/>
    <n v="5"/>
    <x v="77"/>
    <x v="77"/>
    <x v="77"/>
    <n v="2555467"/>
    <s v="Rue Joseph-Bens 532 "/>
    <s v="Bruxelles"/>
    <s v="B1180"/>
    <x v="10"/>
    <n v="1401"/>
    <n v="79900"/>
    <n v="10221"/>
    <d v="2004-02-18T00:00:00"/>
    <d v="2004-02-26T00:00:00"/>
    <d v="2004-02-19T00:00:00"/>
    <s v="Shipped"/>
    <n v="7"/>
    <n v="2"/>
    <x v="18"/>
    <x v="0"/>
    <n v="5.4166666666666669E-2"/>
    <s v="Exoto Designs"/>
    <s v="Features Gold Trim, Full Size Spare Tire, Chrome Trim, Chrome Grille, Opening Hood, Opening Doors, Opening Trunk, Detailed Engine, Working Steering System"/>
    <n v="7913"/>
    <n v="57.54"/>
    <n v="99.21"/>
    <n v="1687.56"/>
    <n v="1208.3399999999999"/>
    <n v="479.22"/>
  </r>
  <r>
    <n v="10423"/>
    <s v="S24_4258"/>
    <n v="28"/>
    <n v="78.89"/>
    <n v="4"/>
    <x v="77"/>
    <x v="77"/>
    <x v="77"/>
    <n v="2555467"/>
    <s v="Rue Joseph-Bens 532 "/>
    <s v="Bruxelles"/>
    <s v="B1180"/>
    <x v="10"/>
    <n v="1401"/>
    <n v="79900"/>
    <n v="10221"/>
    <d v="2004-02-18T00:00:00"/>
    <d v="2004-02-26T00:00:00"/>
    <d v="2004-02-19T00:00:00"/>
    <s v="Shipped"/>
    <n v="7"/>
    <n v="2"/>
    <x v="22"/>
    <x v="0"/>
    <n v="5.8333333333333327E-2"/>
    <s v="Second Gear Diecast"/>
    <s v="Features opening trunk,  working steering system. Color dark green."/>
    <n v="4710"/>
    <n v="57.46"/>
    <n v="97.39"/>
    <n v="2208.92"/>
    <n v="1608.88"/>
    <n v="600.04"/>
  </r>
  <r>
    <n v="10424"/>
    <s v="S10_1949"/>
    <n v="50"/>
    <n v="201.44"/>
    <n v="6"/>
    <x v="4"/>
    <x v="4"/>
    <x v="4"/>
    <n v="915559444"/>
    <s v="C/ Moralzarzal, 86 "/>
    <s v="Madrid"/>
    <n v="28034"/>
    <x v="3"/>
    <n v="1370"/>
    <n v="227600"/>
    <n v="10104"/>
    <d v="2003-01-31T00:00:00"/>
    <d v="2003-02-09T00:00:00"/>
    <d v="2003-02-01T00:00:00"/>
    <s v="Shipped"/>
    <n v="6"/>
    <n v="1"/>
    <x v="10"/>
    <x v="1"/>
    <n v="4.8611111111111112E-2"/>
    <s v="Classic Metal Creations"/>
    <s v="Turnable front wheels; steering function; detailed interior; detailed engine; opening hood; opening trunk; opening doors; and detailed chassis."/>
    <n v="7305"/>
    <n v="98.58"/>
    <n v="214.3"/>
    <n v="10072"/>
    <n v="4929"/>
    <n v="5143"/>
  </r>
  <r>
    <n v="10424"/>
    <s v="S12_1666"/>
    <n v="49"/>
    <n v="121.64"/>
    <n v="3"/>
    <x v="4"/>
    <x v="4"/>
    <x v="4"/>
    <n v="915559444"/>
    <s v="C/ Moralzarzal, 86 "/>
    <s v="Madrid"/>
    <n v="28034"/>
    <x v="3"/>
    <n v="1370"/>
    <n v="227600"/>
    <n v="10104"/>
    <d v="2003-01-31T00:00:00"/>
    <d v="2003-02-09T00:00:00"/>
    <d v="2003-02-01T00:00:00"/>
    <s v="Shipped"/>
    <n v="6"/>
    <n v="1"/>
    <x v="12"/>
    <x v="2"/>
    <n v="4.9999999999999996E-2"/>
    <s v="Welly Diecast Productions"/>
    <s v="Model features 30 windows, skylights &amp; glare resistant glass, working steering system, original logos"/>
    <n v="1579"/>
    <n v="77.900000000000006"/>
    <n v="136.66999999999999"/>
    <n v="5960.36"/>
    <n v="3817.1000000000004"/>
    <n v="2143.2599999999993"/>
  </r>
  <r>
    <n v="10424"/>
    <s v="S18_1097"/>
    <n v="54"/>
    <n v="108.5"/>
    <n v="5"/>
    <x v="4"/>
    <x v="4"/>
    <x v="4"/>
    <n v="915559444"/>
    <s v="C/ Moralzarzal, 86 "/>
    <s v="Madrid"/>
    <n v="28034"/>
    <x v="3"/>
    <n v="1370"/>
    <n v="227600"/>
    <n v="10104"/>
    <d v="2003-01-31T00:00:00"/>
    <d v="2003-02-09T00:00:00"/>
    <d v="2003-02-01T00:00:00"/>
    <s v="Shipped"/>
    <n v="6"/>
    <n v="1"/>
    <x v="13"/>
    <x v="2"/>
    <n v="5.4166666666666669E-2"/>
    <s v="Studio M Art Models"/>
    <s v="This model features soft rubber tires, working steering, rubber mud guards, authentic Ford logos, detailed undercarriage, opening doors and hood,  removable split rear gate, full size spare mounted in bed, detailed interior with opening glove box"/>
    <n v="2613"/>
    <n v="58.33"/>
    <n v="116.67"/>
    <n v="5859"/>
    <n v="3149.8199999999997"/>
    <n v="2709.1800000000003"/>
  </r>
  <r>
    <n v="10424"/>
    <s v="S18_4668"/>
    <n v="26"/>
    <n v="40.25"/>
    <n v="4"/>
    <x v="4"/>
    <x v="4"/>
    <x v="4"/>
    <n v="915559444"/>
    <s v="C/ Moralzarzal, 86 "/>
    <s v="Madrid"/>
    <n v="28034"/>
    <x v="3"/>
    <n v="1370"/>
    <n v="227600"/>
    <n v="10104"/>
    <d v="2003-01-31T00:00:00"/>
    <d v="2003-02-09T00:00:00"/>
    <d v="2003-02-01T00:00:00"/>
    <s v="Shipped"/>
    <n v="6"/>
    <n v="1"/>
    <x v="20"/>
    <x v="0"/>
    <n v="5.4166666666666669E-2"/>
    <s v="Studio M Art Models"/>
    <s v="Features completely detailed interior including Velvet flocked drapes,deluxe wood grain floor, and a wood grain casket with seperate chrome handles"/>
    <n v="6645"/>
    <n v="23.14"/>
    <n v="50.31"/>
    <n v="1046.5"/>
    <n v="601.64"/>
    <n v="444.86"/>
  </r>
  <r>
    <n v="10424"/>
    <s v="S32_3522"/>
    <n v="44"/>
    <n v="54.94"/>
    <n v="2"/>
    <x v="4"/>
    <x v="4"/>
    <x v="4"/>
    <n v="915559444"/>
    <s v="C/ Moralzarzal, 86 "/>
    <s v="Madrid"/>
    <n v="28034"/>
    <x v="3"/>
    <n v="1370"/>
    <n v="227600"/>
    <n v="10104"/>
    <d v="2003-01-31T00:00:00"/>
    <d v="2003-02-09T00:00:00"/>
    <d v="2003-02-01T00:00:00"/>
    <s v="Shipped"/>
    <n v="6"/>
    <n v="1"/>
    <x v="24"/>
    <x v="2"/>
    <n v="6.3888888888888884E-2"/>
    <s v="Red Start Diecast"/>
    <s v="This model features, opening doors, detailed engine, working steering, tinted windows, detailed interior, die-struck logos, removable stakes operating outriggers, detachable second trailer, functioning 360-degree self loader, precision molded resin trailer and trim, baked enamel finish on cab"/>
    <n v="814"/>
    <n v="33.61"/>
    <n v="64.64"/>
    <n v="2417.3599999999997"/>
    <n v="1478.84"/>
    <n v="938.51999999999975"/>
  </r>
  <r>
    <n v="10424"/>
    <s v="S700_2824"/>
    <n v="46"/>
    <n v="85.98"/>
    <n v="1"/>
    <x v="4"/>
    <x v="4"/>
    <x v="4"/>
    <n v="915559444"/>
    <s v="C/ Moralzarzal, 86 "/>
    <s v="Madrid"/>
    <n v="28034"/>
    <x v="3"/>
    <n v="1370"/>
    <n v="227600"/>
    <n v="10104"/>
    <d v="2003-01-31T00:00:00"/>
    <d v="2003-02-09T00:00:00"/>
    <d v="2003-02-01T00:00:00"/>
    <s v="Shipped"/>
    <n v="6"/>
    <n v="1"/>
    <x v="25"/>
    <x v="1"/>
    <n v="5.4166666666666669E-2"/>
    <s v="Carousel DieCast Legends"/>
    <s v="Features include opening and closing doors. Color: White. _x000a_Measures approximately 9 1/2&quot; Long."/>
    <n v="6934"/>
    <n v="46.53"/>
    <n v="101.15"/>
    <n v="3955.0800000000004"/>
    <n v="2140.38"/>
    <n v="1814.7000000000003"/>
  </r>
  <r>
    <n v="10425"/>
    <s v="S10_4962"/>
    <n v="38"/>
    <n v="131.49"/>
    <n v="12"/>
    <x v="92"/>
    <x v="92"/>
    <x v="92"/>
    <n v="40678555"/>
    <s v="67, rue des Cinquante Otages "/>
    <s v="Nantes"/>
    <n v="44000"/>
    <x v="9"/>
    <n v="1370"/>
    <n v="118200"/>
    <n v="10275"/>
    <d v="2004-07-23T00:00:00"/>
    <d v="2004-08-02T00:00:00"/>
    <d v="2004-07-29T00:00:00"/>
    <s v="Shipped"/>
    <n v="7"/>
    <n v="5"/>
    <x v="11"/>
    <x v="1"/>
    <n v="4.8611111111111112E-2"/>
    <s v="Second Gear Diecast"/>
    <s v="Features include: Turnable front wheels; steering function; detailed interior; detailed engine; opening hood; opening trunk; opening doors; and detailed chassis."/>
    <n v="6791"/>
    <n v="103.42"/>
    <n v="147.74"/>
    <n v="4996.6200000000008"/>
    <n v="3929.96"/>
    <n v="1066.6600000000008"/>
  </r>
  <r>
    <n v="10425"/>
    <s v="S12_4473"/>
    <n v="33"/>
    <n v="95.99"/>
    <n v="4"/>
    <x v="92"/>
    <x v="92"/>
    <x v="92"/>
    <n v="40678555"/>
    <s v="67, rue des Cinquante Otages "/>
    <s v="Nantes"/>
    <n v="44000"/>
    <x v="9"/>
    <n v="1370"/>
    <n v="118200"/>
    <n v="10275"/>
    <d v="2004-07-23T00:00:00"/>
    <d v="2004-08-02T00:00:00"/>
    <d v="2004-07-29T00:00:00"/>
    <s v="Shipped"/>
    <n v="7"/>
    <n v="5"/>
    <x v="27"/>
    <x v="2"/>
    <n v="4.9999999999999996E-2"/>
    <s v="Exoto Designs"/>
    <s v="1:12 scale die-cast about 20&quot; long Hood opens, Rubber wheels"/>
    <n v="6125"/>
    <n v="55.7"/>
    <n v="118.5"/>
    <n v="3167.6699999999996"/>
    <n v="1838.1000000000001"/>
    <n v="1329.5699999999995"/>
  </r>
  <r>
    <n v="10425"/>
    <s v="S18_2238"/>
    <n v="28"/>
    <n v="147.36000000000001"/>
    <n v="3"/>
    <x v="92"/>
    <x v="92"/>
    <x v="92"/>
    <n v="40678555"/>
    <s v="67, rue des Cinquante Otages "/>
    <s v="Nantes"/>
    <n v="44000"/>
    <x v="9"/>
    <n v="1370"/>
    <n v="118200"/>
    <n v="10275"/>
    <d v="2004-07-23T00:00:00"/>
    <d v="2004-08-02T00:00:00"/>
    <d v="2004-07-29T00:00:00"/>
    <s v="Shipped"/>
    <n v="7"/>
    <n v="5"/>
    <x v="28"/>
    <x v="1"/>
    <n v="5.4166666666666669E-2"/>
    <s v="Gearbox Collectibles"/>
    <s v="Turnable front wheels; steering function; detailed interior; detailed engine; opening hood; opening trunk; opening doors; and detailed chassis."/>
    <n v="4724"/>
    <n v="101.51"/>
    <n v="163.72999999999999"/>
    <n v="4126.08"/>
    <n v="2842.28"/>
    <n v="1283.7999999999997"/>
  </r>
  <r>
    <n v="10425"/>
    <s v="S18_2319"/>
    <n v="38"/>
    <n v="117.82"/>
    <n v="7"/>
    <x v="92"/>
    <x v="92"/>
    <x v="92"/>
    <n v="40678555"/>
    <s v="67, rue des Cinquante Otages "/>
    <s v="Nantes"/>
    <n v="44000"/>
    <x v="9"/>
    <n v="1370"/>
    <n v="118200"/>
    <n v="10275"/>
    <d v="2004-07-23T00:00:00"/>
    <d v="2004-08-02T00:00:00"/>
    <d v="2004-07-29T00:00:00"/>
    <s v="Shipped"/>
    <n v="7"/>
    <n v="5"/>
    <x v="29"/>
    <x v="2"/>
    <n v="5.4166666666666669E-2"/>
    <s v="Unimax Art Galleries"/>
    <s v="Exact replica. 100+ parts. working steering system, original logos"/>
    <n v="8258"/>
    <n v="74.86"/>
    <n v="122.73"/>
    <n v="4477.16"/>
    <n v="2844.68"/>
    <n v="1632.48"/>
  </r>
  <r>
    <n v="10425"/>
    <s v="S18_2432"/>
    <n v="19"/>
    <n v="48.62"/>
    <n v="10"/>
    <x v="92"/>
    <x v="92"/>
    <x v="92"/>
    <n v="40678555"/>
    <s v="67, rue des Cinquante Otages "/>
    <s v="Nantes"/>
    <n v="44000"/>
    <x v="9"/>
    <n v="1370"/>
    <n v="118200"/>
    <n v="10275"/>
    <d v="2004-07-23T00:00:00"/>
    <d v="2004-08-02T00:00:00"/>
    <d v="2004-07-29T00:00:00"/>
    <s v="Shipped"/>
    <n v="7"/>
    <n v="5"/>
    <x v="14"/>
    <x v="2"/>
    <n v="5.4166666666666669E-2"/>
    <s v="Carousel DieCast Legends"/>
    <s v="Gleaming red handsome appearance. Everything is here the fire hoses, ladder, axes, bells, lanterns, ready to fight any inferno."/>
    <n v="2018"/>
    <n v="24.92"/>
    <n v="60.77"/>
    <n v="923.78"/>
    <n v="473.48"/>
    <n v="450.29999999999995"/>
  </r>
  <r>
    <n v="10425"/>
    <s v="S18_3232"/>
    <n v="28"/>
    <n v="140.55000000000001"/>
    <n v="8"/>
    <x v="92"/>
    <x v="92"/>
    <x v="92"/>
    <n v="40678555"/>
    <s v="67, rue des Cinquante Otages "/>
    <s v="Nantes"/>
    <n v="44000"/>
    <x v="9"/>
    <n v="1370"/>
    <n v="118200"/>
    <n v="10275"/>
    <d v="2004-07-23T00:00:00"/>
    <d v="2004-08-02T00:00:00"/>
    <d v="2004-07-29T00:00:00"/>
    <s v="Shipped"/>
    <n v="7"/>
    <n v="5"/>
    <x v="30"/>
    <x v="1"/>
    <n v="5.4166666666666669E-2"/>
    <s v="Unimax Art Galleries"/>
    <s v="his replica features opening doors, superb detail and craftsmanship, working steering system, opening forward compartment, opening rear trunk with removable spare, 4 wheel independent spring suspension as well as factory baked enamel finish."/>
    <n v="8347"/>
    <n v="77.900000000000006"/>
    <n v="169.34"/>
    <n v="3935.4000000000005"/>
    <n v="2181.2000000000003"/>
    <n v="1754.2000000000003"/>
  </r>
  <r>
    <n v="10425"/>
    <s v="S18_4600"/>
    <n v="38"/>
    <n v="107.76"/>
    <n v="13"/>
    <x v="92"/>
    <x v="92"/>
    <x v="92"/>
    <n v="40678555"/>
    <s v="67, rue des Cinquante Otages "/>
    <s v="Nantes"/>
    <n v="44000"/>
    <x v="9"/>
    <n v="1370"/>
    <n v="118200"/>
    <n v="10275"/>
    <d v="2004-07-23T00:00:00"/>
    <d v="2004-08-02T00:00:00"/>
    <d v="2004-07-29T00:00:00"/>
    <s v="Shipped"/>
    <n v="7"/>
    <n v="5"/>
    <x v="19"/>
    <x v="2"/>
    <n v="5.4166666666666669E-2"/>
    <s v="Motor City Art Classics"/>
    <s v="This 1940s Ford Pick-Up truck is re-created in 1:18 scale of original 1940s Ford truck. This antique style metal 1940s Ford Flatbed truck is all hand-assembled. This collectible 1940's Pick-Up truck is painted in classic dark green color, and features rotating wheels."/>
    <n v="3128"/>
    <n v="84.76"/>
    <n v="121.08"/>
    <n v="4094.88"/>
    <n v="3220.88"/>
    <n v="874"/>
  </r>
  <r>
    <n v="10425"/>
    <s v="S24_1444"/>
    <n v="55"/>
    <n v="53.75"/>
    <n v="1"/>
    <x v="92"/>
    <x v="92"/>
    <x v="92"/>
    <n v="40678555"/>
    <s v="67, rue des Cinquante Otages "/>
    <s v="Nantes"/>
    <n v="44000"/>
    <x v="9"/>
    <n v="1370"/>
    <n v="118200"/>
    <n v="10275"/>
    <d v="2004-07-23T00:00:00"/>
    <d v="2004-08-02T00:00:00"/>
    <d v="2004-07-29T00:00:00"/>
    <s v="Shipped"/>
    <n v="7"/>
    <n v="5"/>
    <x v="32"/>
    <x v="1"/>
    <n v="5.8333333333333327E-2"/>
    <s v="Highway 66 Mini Classics"/>
    <s v="1:24 scale die-cast about 18&quot; long doors open, hood opens and rubber wheels"/>
    <n v="4074"/>
    <n v="32.369999999999997"/>
    <n v="57.8"/>
    <n v="2956.25"/>
    <n v="1780.35"/>
    <n v="1175.9000000000001"/>
  </r>
  <r>
    <n v="10425"/>
    <s v="S24_2300"/>
    <n v="49"/>
    <n v="127.79"/>
    <n v="9"/>
    <x v="92"/>
    <x v="92"/>
    <x v="92"/>
    <n v="40678555"/>
    <s v="67, rue des Cinquante Otages "/>
    <s v="Nantes"/>
    <n v="44000"/>
    <x v="9"/>
    <n v="1370"/>
    <n v="118200"/>
    <n v="10275"/>
    <d v="2004-07-23T00:00:00"/>
    <d v="2004-08-02T00:00:00"/>
    <d v="2004-07-29T00:00:00"/>
    <s v="Shipped"/>
    <n v="7"/>
    <n v="5"/>
    <x v="21"/>
    <x v="2"/>
    <n v="5.8333333333333327E-2"/>
    <s v="Autoart Studio Design"/>
    <s v="This 1:18 scale die cast replica of the 1962 Microbus is loaded with features: A working steering system, opening front doors and tailgate, and famous two-tone factory baked enamel finish, are all topped of by the sliding, real fabric, sunroof."/>
    <n v="2327"/>
    <n v="61.34"/>
    <n v="127.79"/>
    <n v="6261.71"/>
    <n v="3005.6600000000003"/>
    <n v="3256.0499999999997"/>
  </r>
  <r>
    <n v="10425"/>
    <s v="S24_2840"/>
    <n v="31"/>
    <n v="31.82"/>
    <n v="5"/>
    <x v="92"/>
    <x v="92"/>
    <x v="92"/>
    <n v="40678555"/>
    <s v="67, rue des Cinquante Otages "/>
    <s v="Nantes"/>
    <n v="44000"/>
    <x v="9"/>
    <n v="1370"/>
    <n v="118200"/>
    <n v="10275"/>
    <d v="2004-07-23T00:00:00"/>
    <d v="2004-08-02T00:00:00"/>
    <d v="2004-07-29T00:00:00"/>
    <s v="Shipped"/>
    <n v="7"/>
    <n v="5"/>
    <x v="33"/>
    <x v="1"/>
    <n v="5.8333333333333327E-2"/>
    <s v="Carousel DieCast Legends"/>
    <s v="The operating parts of this 1958 Chevy Corvette Limited Edition are particularly delicate due to their precise scale and require special care and attention. Features rotating wheels, working streering, opening doors and trunk. Color dark green."/>
    <n v="2542"/>
    <n v="15.91"/>
    <n v="35.36"/>
    <n v="986.42"/>
    <n v="493.21"/>
    <n v="493.21"/>
  </r>
  <r>
    <n v="10425"/>
    <s v="S32_1268"/>
    <n v="41"/>
    <n v="83.79"/>
    <n v="11"/>
    <x v="92"/>
    <x v="92"/>
    <x v="92"/>
    <n v="40678555"/>
    <s v="67, rue des Cinquante Otages "/>
    <s v="Nantes"/>
    <n v="44000"/>
    <x v="9"/>
    <n v="1370"/>
    <n v="118200"/>
    <n v="10275"/>
    <d v="2004-07-23T00:00:00"/>
    <d v="2004-08-02T00:00:00"/>
    <d v="2004-07-29T00:00:00"/>
    <s v="Shipped"/>
    <n v="7"/>
    <n v="5"/>
    <x v="23"/>
    <x v="2"/>
    <n v="6.3888888888888884E-2"/>
    <s v="Motor City Art Classics"/>
    <s v="This 1980Ã¢â‚¬â„¢s era new look Manhattan express is still active, running from the Bronx to mid-town Manhattan. Has 35 opeining windows and working lights. Needs a battery."/>
    <n v="5099"/>
    <n v="53.93"/>
    <n v="96.31"/>
    <n v="3435.3900000000003"/>
    <n v="2211.13"/>
    <n v="1224.2600000000002"/>
  </r>
  <r>
    <n v="10425"/>
    <s v="S32_2509"/>
    <n v="11"/>
    <n v="50.32"/>
    <n v="6"/>
    <x v="92"/>
    <x v="92"/>
    <x v="92"/>
    <n v="40678555"/>
    <s v="67, rue des Cinquante Otages "/>
    <s v="Nantes"/>
    <n v="44000"/>
    <x v="9"/>
    <n v="1370"/>
    <n v="118200"/>
    <n v="10275"/>
    <d v="2004-07-23T00:00:00"/>
    <d v="2004-08-02T00:00:00"/>
    <d v="2004-07-29T00:00:00"/>
    <s v="Shipped"/>
    <n v="7"/>
    <n v="5"/>
    <x v="35"/>
    <x v="2"/>
    <n v="6.3888888888888884E-2"/>
    <s v="Classic Metal Creations"/>
    <s v="Model features bi-level seating, 50 windows, skylights &amp; glare resistant glass, working steering system, original logos"/>
    <n v="2874"/>
    <n v="25.98"/>
    <n v="54.11"/>
    <n v="553.52"/>
    <n v="285.78000000000003"/>
    <n v="267.73999999999995"/>
  </r>
  <r>
    <n v="10425"/>
    <s v="S50_1392"/>
    <n v="18"/>
    <n v="94.92"/>
    <n v="2"/>
    <x v="92"/>
    <x v="92"/>
    <x v="92"/>
    <n v="40678555"/>
    <s v="67, rue des Cinquante Otages "/>
    <s v="Nantes"/>
    <n v="44000"/>
    <x v="9"/>
    <n v="1370"/>
    <n v="118200"/>
    <n v="10275"/>
    <d v="2004-07-23T00:00:00"/>
    <d v="2004-08-02T00:00:00"/>
    <d v="2004-07-29T00:00:00"/>
    <s v="Shipped"/>
    <n v="7"/>
    <n v="5"/>
    <x v="37"/>
    <x v="2"/>
    <n v="7.6388888888888895E-2"/>
    <s v="Highway 66 Mini Classics"/>
    <s v="This limited edition model is licensed and perfectly scaled for Lionel Trains. The Diamond T620 has been produced in solid precision diecast and painted with a fire baked enamel finish. It comes with a removable tanker and is a perfect model to add authenticity to your static train or car layout or to just have on display."/>
    <n v="1016"/>
    <n v="68.290000000000006"/>
    <n v="115.75"/>
    <n v="1708.56"/>
    <n v="1229.22"/>
    <n v="479.339999999999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1DC45D1-D15C-43C9-B8FC-C569569B601B}" name="PivotTable2"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7">
  <location ref="B11:F49" firstHeaderRow="1" firstDataRow="2" firstDataCol="2"/>
  <pivotFields count="35">
    <pivotField compact="0" outline="0" showAll="0"/>
    <pivotField compact="0" outline="0" showAll="0"/>
    <pivotField dataField="1" compact="0" outline="0" showAll="0"/>
    <pivotField compact="0" numFmtId="7"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axis="axisRow" compact="0" outline="0" showAll="0" sortType="descending">
      <items count="23">
        <item sd="0" x="13"/>
        <item sd="0" x="12"/>
        <item sd="0" x="10"/>
        <item sd="0" x="16"/>
        <item sd="0" x="4"/>
        <item sd="0" x="15"/>
        <item sd="0" x="9"/>
        <item sd="0" x="1"/>
        <item sd="0" x="18"/>
        <item sd="0" x="20"/>
        <item sd="0" x="5"/>
        <item sd="0" x="19"/>
        <item sd="0" x="14"/>
        <item sd="0" x="2"/>
        <item sd="0" x="17"/>
        <item sd="0" x="6"/>
        <item sd="0" x="11"/>
        <item x="3"/>
        <item sd="0" x="8"/>
        <item sd="0" x="21"/>
        <item sd="0" x="7"/>
        <item x="0"/>
        <item t="default" sd="0"/>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compact="0" outline="0" showAll="0"/>
    <pivotField axis="axisRow" compact="0" outline="0" showAll="0">
      <items count="8">
        <item x="1"/>
        <item x="6"/>
        <item x="5"/>
        <item x="4"/>
        <item x="3"/>
        <item x="2"/>
        <item x="0"/>
        <item t="default"/>
      </items>
    </pivotField>
    <pivotField compact="0" numFmtId="20" outline="0" showAll="0"/>
    <pivotField compact="0" outline="0" showAll="0"/>
    <pivotField compact="0" outline="0" showAll="0"/>
    <pivotField compact="0" outline="0" showAll="0"/>
    <pivotField compact="0" numFmtId="7" outline="0" showAll="0"/>
    <pivotField compact="0" numFmtId="7" outline="0" showAll="0"/>
    <pivotField dataField="1" compact="0" numFmtId="7" outline="0" showAll="0"/>
    <pivotField compact="0" numFmtId="7" outline="0" showAll="0"/>
    <pivotField compact="0" numFmtId="7" outline="0" showAll="0"/>
    <pivotField compact="0" outline="0" subtotalTop="0" dragToRow="0" dragToCol="0" dragToPage="0" showAll="0" defaultSubtota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x="0"/>
        <item x="1"/>
        <item x="2"/>
        <item x="3"/>
        <item x="4"/>
        <item x="5"/>
        <item t="default"/>
      </items>
    </pivotField>
    <pivotField compact="0" outline="0" subtotalTop="0" showAll="0">
      <items count="5">
        <item x="0"/>
        <item x="1"/>
        <item x="2"/>
        <item x="3"/>
        <item t="default"/>
      </items>
    </pivotField>
  </pivotFields>
  <rowFields count="2">
    <field x="12"/>
    <field x="21"/>
  </rowFields>
  <rowItems count="37">
    <i>
      <x v="21"/>
      <x/>
    </i>
    <i r="1">
      <x v="1"/>
    </i>
    <i r="1">
      <x v="2"/>
    </i>
    <i r="1">
      <x v="3"/>
    </i>
    <i r="1">
      <x v="4"/>
    </i>
    <i r="1">
      <x v="5"/>
    </i>
    <i r="1">
      <x v="6"/>
    </i>
    <i t="default">
      <x v="21"/>
    </i>
    <i>
      <x v="17"/>
      <x/>
    </i>
    <i r="1">
      <x v="1"/>
    </i>
    <i r="1">
      <x v="2"/>
    </i>
    <i r="1">
      <x v="3"/>
    </i>
    <i r="1">
      <x v="4"/>
    </i>
    <i r="1">
      <x v="5"/>
    </i>
    <i r="1">
      <x v="6"/>
    </i>
    <i t="default">
      <x v="17"/>
    </i>
    <i>
      <x v="6"/>
    </i>
    <i>
      <x/>
    </i>
    <i>
      <x v="12"/>
    </i>
    <i>
      <x v="20"/>
    </i>
    <i>
      <x v="10"/>
    </i>
    <i>
      <x v="5"/>
    </i>
    <i>
      <x v="16"/>
    </i>
    <i>
      <x v="4"/>
    </i>
    <i>
      <x v="3"/>
    </i>
    <i>
      <x v="7"/>
    </i>
    <i>
      <x v="1"/>
    </i>
    <i>
      <x v="18"/>
    </i>
    <i>
      <x v="11"/>
    </i>
    <i>
      <x v="14"/>
    </i>
    <i>
      <x v="19"/>
    </i>
    <i>
      <x v="13"/>
    </i>
    <i>
      <x v="2"/>
    </i>
    <i>
      <x v="15"/>
    </i>
    <i>
      <x v="9"/>
    </i>
    <i>
      <x v="8"/>
    </i>
    <i t="grand">
      <x/>
    </i>
  </rowItems>
  <colFields count="1">
    <field x="-2"/>
  </colFields>
  <colItems count="3">
    <i>
      <x/>
    </i>
    <i i="1">
      <x v="1"/>
    </i>
    <i i="2">
      <x v="2"/>
    </i>
  </colItems>
  <dataFields count="3">
    <dataField name="Sum of Revenue" fld="28" baseField="0" baseItem="0"/>
    <dataField name="Sum of Credit Limit" fld="14" baseField="0" baseItem="0"/>
    <dataField name="Count of quantityOrdered" fld="2" subtotal="count"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110B0E-F497-4AEF-95D1-580A9686E4E5}"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1">
  <location ref="A9:C109" firstHeaderRow="1" firstDataRow="2" firstDataCol="1"/>
  <pivotFields count="35">
    <pivotField compact="0" outline="0" showAll="0"/>
    <pivotField compact="0" outline="0" showAll="0"/>
    <pivotField dataField="1" compact="0" outline="0" showAll="0"/>
    <pivotField compact="0" numFmtId="7" outline="0" showAll="0"/>
    <pivotField compact="0" outline="0" showAll="0"/>
    <pivotField compact="0" outline="0" showAll="0"/>
    <pivotField axis="axisRow" compact="0" outline="0" showAll="0">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pivotField>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compact="0" outline="0" showAll="0"/>
    <pivotField compact="0" outline="0" showAll="0"/>
    <pivotField compact="0" numFmtId="20" outline="0" showAll="0"/>
    <pivotField compact="0" outline="0" showAll="0"/>
    <pivotField compact="0" outline="0" showAll="0"/>
    <pivotField compact="0" outline="0" showAll="0"/>
    <pivotField compact="0" numFmtId="7" outline="0" showAll="0"/>
    <pivotField dataField="1" compact="0" numFmtId="7" outline="0" showAll="0"/>
    <pivotField compact="0" numFmtId="7" outline="0" showAll="0"/>
    <pivotField compact="0" numFmtId="7" outline="0" showAll="0"/>
    <pivotField compact="0" numFmtId="7" outline="0" showAll="0"/>
    <pivotField compact="0" outline="0" subtotalTop="0" dragToRow="0" dragToCol="0" dragToPage="0" showAll="0" defaultSubtotal="0"/>
    <pivotField compact="0" outline="0" subtotalTop="0" showAll="0">
      <items count="15">
        <item x="0"/>
        <item x="1"/>
        <item x="2"/>
        <item x="3"/>
        <item x="4"/>
        <item x="5"/>
        <item x="6"/>
        <item x="7"/>
        <item x="8"/>
        <item x="9"/>
        <item x="10"/>
        <item x="11"/>
        <item x="12"/>
        <item x="13"/>
        <item t="default"/>
      </items>
    </pivotField>
    <pivotField compact="0" outline="0" subtotalTop="0" showAll="0">
      <items count="7">
        <item x="0"/>
        <item x="1"/>
        <item x="2"/>
        <item x="3"/>
        <item x="4"/>
        <item x="5"/>
        <item t="default"/>
      </items>
    </pivotField>
    <pivotField compact="0" outline="0" subtotalTop="0" showAll="0">
      <items count="5">
        <item x="0"/>
        <item x="1"/>
        <item x="2"/>
        <item x="3"/>
        <item t="default"/>
      </items>
    </pivotField>
  </pivotFields>
  <rowFields count="1">
    <field x="6"/>
  </rowFields>
  <rowItems count="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t="grand">
      <x/>
    </i>
  </rowItems>
  <colFields count="1">
    <field x="-2"/>
  </colFields>
  <colItems count="2">
    <i>
      <x/>
    </i>
    <i i="1">
      <x v="1"/>
    </i>
  </colItems>
  <dataFields count="2">
    <dataField name="Sum of MSRP" fld="27" baseField="0" baseItem="0"/>
    <dataField name="Count of quantityOrdered" fld="2" subtotal="count" baseField="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C788DF-1D32-40B2-8E93-EAB77CD3F7C8}" name="PivotTable1"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gridDropZones="1" multipleFieldFilters="0" chartFormat="9">
  <location ref="A6:E14" firstHeaderRow="1" firstDataRow="2" firstDataCol="2"/>
  <pivotFields count="35">
    <pivotField dataField="1" compact="0" outline="0" showAll="0" defaultSubtotal="0"/>
    <pivotField axis="axisRow" compact="0" outline="0" showAll="0" defaultSubtotal="0">
      <items count="109">
        <item x="72"/>
        <item x="10"/>
        <item x="73"/>
        <item x="74"/>
        <item x="39"/>
        <item x="11"/>
        <item x="80"/>
        <item x="40"/>
        <item x="12"/>
        <item x="75"/>
        <item x="26"/>
        <item x="81"/>
        <item x="41"/>
        <item x="82"/>
        <item x="27"/>
        <item x="83"/>
        <item x="13"/>
        <item x="96"/>
        <item x="8"/>
        <item x="9"/>
        <item x="101"/>
        <item x="54"/>
        <item x="0"/>
        <item x="84"/>
        <item x="97"/>
        <item x="28"/>
        <item x="1"/>
        <item x="29"/>
        <item x="4"/>
        <item x="14"/>
        <item x="55"/>
        <item x="76"/>
        <item x="5"/>
        <item x="98"/>
        <item x="15"/>
        <item x="16"/>
        <item x="56"/>
        <item x="17"/>
        <item x="42"/>
        <item x="30"/>
        <item x="43"/>
        <item x="85"/>
        <item x="18"/>
        <item x="86"/>
        <item x="99"/>
        <item x="87"/>
        <item x="57"/>
        <item x="31"/>
        <item x="2"/>
        <item x="44"/>
        <item x="19"/>
        <item x="20"/>
        <item x="88"/>
        <item x="102"/>
        <item x="103"/>
        <item x="32"/>
        <item x="77"/>
        <item x="104"/>
        <item x="58"/>
        <item x="6"/>
        <item x="78"/>
        <item x="45"/>
        <item x="7"/>
        <item x="21"/>
        <item x="89"/>
        <item x="105"/>
        <item x="33"/>
        <item x="59"/>
        <item x="106"/>
        <item x="100"/>
        <item x="46"/>
        <item x="107"/>
        <item x="90"/>
        <item x="60"/>
        <item x="108"/>
        <item x="47"/>
        <item x="91"/>
        <item x="61"/>
        <item x="3"/>
        <item x="34"/>
        <item x="22"/>
        <item x="62"/>
        <item x="92"/>
        <item x="23"/>
        <item x="79"/>
        <item x="93"/>
        <item x="35"/>
        <item x="36"/>
        <item x="24"/>
        <item x="63"/>
        <item x="94"/>
        <item x="64"/>
        <item x="37"/>
        <item x="38"/>
        <item x="95"/>
        <item x="48"/>
        <item x="65"/>
        <item x="49"/>
        <item x="66"/>
        <item x="67"/>
        <item x="50"/>
        <item x="25"/>
        <item x="68"/>
        <item x="69"/>
        <item x="51"/>
        <item x="52"/>
        <item x="70"/>
        <item x="71"/>
        <item x="53"/>
      </items>
    </pivotField>
    <pivotField compact="0" outline="0" showAll="0" defaultSubtotal="0"/>
    <pivotField compact="0" numFmtId="7"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 outline="0" showAll="0" defaultSubtotal="0"/>
    <pivotField compact="0" outline="0" showAll="0" defaultSubtotal="0"/>
    <pivotField compact="0" outline="0" showAll="0" defaultSubtotal="0">
      <items count="78">
        <item x="40"/>
        <item x="74"/>
        <item x="56"/>
        <item x="26"/>
        <item x="16"/>
        <item x="6"/>
        <item x="47"/>
        <item x="58"/>
        <item x="42"/>
        <item x="24"/>
        <item x="44"/>
        <item x="34"/>
        <item x="62"/>
        <item x="55"/>
        <item x="29"/>
        <item x="65"/>
        <item x="49"/>
        <item x="14"/>
        <item x="28"/>
        <item x="66"/>
        <item x="61"/>
        <item x="30"/>
        <item x="1"/>
        <item x="64"/>
        <item x="51"/>
        <item x="25"/>
        <item x="41"/>
        <item x="37"/>
        <item x="50"/>
        <item x="59"/>
        <item x="5"/>
        <item x="22"/>
        <item x="46"/>
        <item x="72"/>
        <item x="23"/>
        <item x="39"/>
        <item x="11"/>
        <item x="52"/>
        <item x="4"/>
        <item x="7"/>
        <item x="9"/>
        <item x="20"/>
        <item x="18"/>
        <item x="38"/>
        <item x="73"/>
        <item x="43"/>
        <item x="77"/>
        <item x="21"/>
        <item x="0"/>
        <item x="31"/>
        <item x="54"/>
        <item x="67"/>
        <item x="33"/>
        <item x="2"/>
        <item x="76"/>
        <item x="35"/>
        <item x="13"/>
        <item x="32"/>
        <item x="8"/>
        <item x="45"/>
        <item x="19"/>
        <item x="17"/>
        <item x="63"/>
        <item x="10"/>
        <item x="71"/>
        <item x="12"/>
        <item x="48"/>
        <item x="15"/>
        <item x="36"/>
        <item x="3"/>
        <item x="70"/>
        <item x="75"/>
        <item x="27"/>
        <item x="69"/>
        <item x="57"/>
        <item x="60"/>
        <item x="68"/>
        <item x="5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5" outline="0" showAll="0" defaultSubtotal="0">
      <items count="93">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s>
    </pivotField>
    <pivotField compact="0" numFmtId="165" outline="0" showAll="0" defaultSubtotal="0"/>
    <pivotField compact="0" numFmtId="165" outline="0" showAll="0" defaultSubtotal="0"/>
    <pivotField compact="0" outline="0" showAll="0" defaultSubtotal="0"/>
    <pivotField compact="0" outline="0" showAll="0" defaultSubtotal="0"/>
    <pivotField axis="axisRow" compact="0" outline="0" showAll="0" defaultSubtotal="0">
      <items count="7">
        <item sd="0" x="1"/>
        <item sd="0" x="6"/>
        <item sd="0" x="5"/>
        <item sd="0" x="4"/>
        <item sd="0" x="3"/>
        <item sd="0" x="2"/>
        <item sd="0" x="0"/>
      </items>
    </pivotField>
    <pivotField compact="0" numFmtId="20" outline="0" showAll="0" defaultSubtotal="0"/>
    <pivotField compact="0" outline="0" showAll="0" defaultSubtotal="0">
      <items count="13">
        <item sd="0" x="4"/>
        <item sd="0" x="9"/>
        <item sd="0" x="6"/>
        <item sd="0" x="2"/>
        <item sd="0" x="5"/>
        <item sd="0" x="12"/>
        <item sd="0" x="10"/>
        <item sd="0" x="1"/>
        <item sd="0" x="3"/>
        <item sd="0" x="8"/>
        <item sd="0" x="7"/>
        <item sd="0" x="11"/>
        <item sd="0" x="0"/>
      </items>
    </pivotField>
    <pivotField compact="0" outline="0" showAll="0" defaultSubtotal="0"/>
    <pivotField compact="0" outline="0" showAll="0" defaultSubtotal="0"/>
    <pivotField compact="0" numFmtId="7" outline="0" showAll="0" defaultSubtotal="0"/>
    <pivotField compact="0" numFmtId="7" outline="0" showAll="0" defaultSubtotal="0"/>
    <pivotField compact="0" numFmtId="7" outline="0" showAll="0" defaultSubtotal="0"/>
    <pivotField dataField="1" compact="0" numFmtId="7" outline="0" showAll="0" defaultSubtotal="0"/>
    <pivotField dataField="1" compact="0" numFmtId="7" outline="0" showAll="0" defaultSubtotal="0"/>
    <pivotField compact="0" outline="0" dragToRow="0" dragToCol="0" dragToPage="0" showAll="0" defaultSubtotal="0"/>
    <pivotField compact="0" outline="0" subtotalTop="0" showAll="0" defaultSubtotal="0">
      <items count="14">
        <item sd="0" x="0"/>
        <item sd="0" x="1"/>
        <item sd="0" x="2"/>
        <item sd="0" x="3"/>
        <item sd="0" x="4"/>
        <item sd="0" x="5"/>
        <item sd="0" x="6"/>
        <item sd="0" x="7"/>
        <item sd="0" x="8"/>
        <item sd="0" x="9"/>
        <item sd="0" x="10"/>
        <item sd="0" x="11"/>
        <item sd="0" x="12"/>
        <item sd="0" x="13"/>
      </items>
    </pivotField>
    <pivotField compact="0" outline="0" subtotalTop="0" showAll="0" defaultSubtotal="0">
      <items count="6">
        <item sd="0" x="0"/>
        <item sd="0" x="1"/>
        <item sd="0" x="2"/>
        <item sd="0" x="3"/>
        <item sd="0" x="4"/>
        <item sd="0" x="5"/>
      </items>
    </pivotField>
    <pivotField compact="0" outline="0" subtotalTop="0" showAll="0" defaultSubtotal="0">
      <items count="4">
        <item sd="0" x="0"/>
        <item sd="0" x="1"/>
        <item sd="0" x="2"/>
        <item sd="0" x="3"/>
      </items>
    </pivotField>
  </pivotFields>
  <rowFields count="2">
    <field x="21"/>
    <field x="1"/>
  </rowFields>
  <rowItems count="7">
    <i>
      <x/>
    </i>
    <i>
      <x v="1"/>
    </i>
    <i>
      <x v="2"/>
    </i>
    <i>
      <x v="3"/>
    </i>
    <i>
      <x v="4"/>
    </i>
    <i>
      <x v="5"/>
    </i>
    <i>
      <x v="6"/>
    </i>
  </rowItems>
  <colFields count="1">
    <field x="-2"/>
  </colFields>
  <colItems count="3">
    <i>
      <x/>
    </i>
    <i i="1">
      <x v="1"/>
    </i>
    <i i="2">
      <x v="2"/>
    </i>
  </colItems>
  <dataFields count="3">
    <dataField name="Sum of Total Cost Price" fld="29" baseField="0" baseItem="0"/>
    <dataField name="Sum of Total Profit" fld="30" baseField="0" baseItem="0"/>
    <dataField name="Count of orderNumber" fld="0" subtotal="count" baseField="21" baseItem="0"/>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2"/>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DA18B8-21B5-43CF-B4CA-B3812C925461}"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10:C128" firstHeaderRow="2" firstDataRow="2" firstDataCol="2"/>
  <pivotFields count="35">
    <pivotField compact="0" outline="0" showAll="0"/>
    <pivotField compact="0" outline="0" showAll="0"/>
    <pivotField dataField="1" compact="0" outline="0" showAll="0"/>
    <pivotField compact="0" numFmtId="7" outline="0" showAll="0"/>
    <pivotField compact="0" outline="0" showAll="0"/>
    <pivotField compact="0" outline="0" showAll="0"/>
    <pivotField compact="0" outline="0" showAll="0" sortType="descending">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autoSortScope>
        <pivotArea dataOnly="0" outline="0" fieldPosition="0">
          <references count="1">
            <reference field="4294967294" count="1" selected="0">
              <x v="0"/>
            </reference>
          </references>
        </pivotArea>
      </autoSortScope>
    </pivotField>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axis="axisRow" compact="0" outline="0" showAll="0" sortType="descending">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autoSortScope>
        <pivotArea dataOnly="0" outline="0" fieldPosition="0">
          <references count="1">
            <reference field="4294967294" count="1" selected="0">
              <x v="0"/>
            </reference>
          </references>
        </pivotArea>
      </autoSortScope>
    </pivotField>
    <pivotField axis="axisRow" compact="0" outline="0" showAll="0">
      <items count="8">
        <item x="1"/>
        <item x="6"/>
        <item x="5"/>
        <item x="4"/>
        <item x="3"/>
        <item x="2"/>
        <item x="0"/>
        <item t="default"/>
      </items>
    </pivotField>
    <pivotField compact="0" numFmtId="20" outline="0" showAll="0"/>
    <pivotField compact="0" outline="0" showAll="0">
      <items count="14">
        <item x="4"/>
        <item x="9"/>
        <item x="6"/>
        <item x="2"/>
        <item x="5"/>
        <item x="12"/>
        <item x="10"/>
        <item x="1"/>
        <item x="3"/>
        <item x="8"/>
        <item x="7"/>
        <item x="11"/>
        <item x="0"/>
        <item t="default"/>
      </items>
    </pivotField>
    <pivotField compact="0" outline="0" showAll="0"/>
    <pivotField compact="0" outline="0" showAll="0"/>
    <pivotField compact="0" numFmtId="7" outline="0" showAll="0"/>
    <pivotField compact="0" numFmtId="7" outline="0" showAll="0"/>
    <pivotField compact="0" numFmtId="7" outline="0" showAll="0"/>
    <pivotField compact="0" numFmtId="7" outline="0" showAll="0"/>
    <pivotField compact="0" numFmtId="7" outline="0" showAll="0"/>
    <pivotField compact="0" outline="0" dragToRow="0" dragToCol="0" dragToPage="0" showAll="0" defaultSubtotal="0"/>
    <pivotField compact="0" outline="0" showAll="0"/>
    <pivotField compact="0" outline="0" showAll="0"/>
    <pivotField compact="0" outline="0" showAll="0">
      <items count="5">
        <item x="0"/>
        <item x="1"/>
        <item x="2"/>
        <item x="3"/>
        <item t="default"/>
      </items>
    </pivotField>
  </pivotFields>
  <rowFields count="2">
    <field x="21"/>
    <field x="20"/>
  </rowFields>
  <rowItems count="117">
    <i>
      <x/>
      <x v="76"/>
    </i>
    <i r="1">
      <x v="63"/>
    </i>
    <i r="1">
      <x v="72"/>
    </i>
    <i r="1">
      <x v="36"/>
    </i>
    <i r="1">
      <x v="84"/>
    </i>
    <i r="1">
      <x v="44"/>
    </i>
    <i r="1">
      <x v="67"/>
    </i>
    <i r="1">
      <x v="49"/>
    </i>
    <i r="1">
      <x v="78"/>
    </i>
    <i r="1">
      <x v="65"/>
    </i>
    <i r="1">
      <x v="64"/>
    </i>
    <i r="1">
      <x v="39"/>
    </i>
    <i r="1">
      <x v="41"/>
    </i>
    <i r="1">
      <x v="47"/>
    </i>
    <i r="1">
      <x v="66"/>
    </i>
    <i r="1">
      <x v="54"/>
    </i>
    <i r="1">
      <x v="69"/>
    </i>
    <i r="1">
      <x v="55"/>
    </i>
    <i r="1">
      <x v="75"/>
    </i>
    <i r="1">
      <x v="57"/>
    </i>
    <i r="1">
      <x v="77"/>
    </i>
    <i r="1">
      <x v="58"/>
    </i>
    <i r="1">
      <x v="79"/>
    </i>
    <i r="1">
      <x v="32"/>
    </i>
    <i r="1">
      <x v="87"/>
    </i>
    <i r="1">
      <x v="60"/>
    </i>
    <i r="1">
      <x v="59"/>
    </i>
    <i r="1">
      <x v="88"/>
    </i>
    <i r="1">
      <x v="85"/>
    </i>
    <i r="1">
      <x v="33"/>
    </i>
    <i r="1">
      <x v="62"/>
    </i>
    <i r="1">
      <x v="52"/>
    </i>
    <i r="1">
      <x v="53"/>
    </i>
    <i r="1">
      <x v="34"/>
    </i>
    <i r="1">
      <x v="56"/>
    </i>
    <i r="1">
      <x v="37"/>
    </i>
    <i r="1">
      <x v="42"/>
    </i>
    <i t="default">
      <x/>
    </i>
    <i>
      <x v="1"/>
      <x v="89"/>
    </i>
    <i r="1">
      <x v="82"/>
    </i>
    <i r="1">
      <x v="80"/>
    </i>
    <i r="1">
      <x v="46"/>
    </i>
    <i r="1">
      <x v="83"/>
    </i>
    <i r="1">
      <x v="61"/>
    </i>
    <i r="1">
      <x v="20"/>
    </i>
    <i r="1">
      <x v="91"/>
    </i>
    <i r="1">
      <x v="90"/>
    </i>
    <i r="1">
      <x v="68"/>
    </i>
    <i r="1">
      <x v="43"/>
    </i>
    <i r="1">
      <x v="73"/>
    </i>
    <i r="1">
      <x v="74"/>
    </i>
    <i t="default">
      <x v="1"/>
    </i>
    <i>
      <x v="2"/>
      <x v="95"/>
    </i>
    <i r="1">
      <x v="102"/>
    </i>
    <i r="1">
      <x v="98"/>
    </i>
    <i r="1">
      <x v="3"/>
    </i>
    <i r="1">
      <x v="94"/>
    </i>
    <i r="1">
      <x v="12"/>
    </i>
    <i r="1">
      <x v="96"/>
    </i>
    <i r="1">
      <x v="71"/>
    </i>
    <i r="1">
      <x v="100"/>
    </i>
    <i r="1">
      <x v="92"/>
    </i>
    <i r="1">
      <x v="2"/>
    </i>
    <i r="1">
      <x v="93"/>
    </i>
    <i t="default">
      <x v="2"/>
    </i>
    <i>
      <x v="3"/>
      <x v="86"/>
    </i>
    <i r="1">
      <x v="101"/>
    </i>
    <i r="1">
      <x v="105"/>
    </i>
    <i r="1">
      <x/>
    </i>
    <i r="1">
      <x v="106"/>
    </i>
    <i r="1">
      <x v="107"/>
    </i>
    <i r="1">
      <x v="108"/>
    </i>
    <i r="1">
      <x v="103"/>
    </i>
    <i r="1">
      <x v="104"/>
    </i>
    <i t="default">
      <x v="3"/>
    </i>
    <i>
      <x v="4"/>
      <x v="35"/>
    </i>
    <i r="1">
      <x v="97"/>
    </i>
    <i r="1">
      <x v="48"/>
    </i>
    <i t="default">
      <x v="4"/>
    </i>
    <i>
      <x v="5"/>
      <x v="51"/>
    </i>
    <i r="1">
      <x v="11"/>
    </i>
    <i r="1">
      <x v="81"/>
    </i>
    <i r="1">
      <x v="29"/>
    </i>
    <i r="1">
      <x v="50"/>
    </i>
    <i r="1">
      <x v="30"/>
    </i>
    <i r="1">
      <x v="70"/>
    </i>
    <i r="1">
      <x v="38"/>
    </i>
    <i r="1">
      <x v="99"/>
    </i>
    <i r="1">
      <x v="40"/>
    </i>
    <i r="1">
      <x v="45"/>
    </i>
    <i t="default">
      <x v="5"/>
    </i>
    <i>
      <x v="6"/>
      <x v="27"/>
    </i>
    <i r="1">
      <x v="23"/>
    </i>
    <i r="1">
      <x v="19"/>
    </i>
    <i r="1">
      <x v="8"/>
    </i>
    <i r="1">
      <x v="25"/>
    </i>
    <i r="1">
      <x v="10"/>
    </i>
    <i r="1">
      <x v="18"/>
    </i>
    <i r="1">
      <x v="13"/>
    </i>
    <i r="1">
      <x v="22"/>
    </i>
    <i r="1">
      <x v="14"/>
    </i>
    <i r="1">
      <x v="24"/>
    </i>
    <i r="1">
      <x v="15"/>
    </i>
    <i r="1">
      <x v="26"/>
    </i>
    <i r="1">
      <x v="31"/>
    </i>
    <i r="1">
      <x v="28"/>
    </i>
    <i r="1">
      <x v="17"/>
    </i>
    <i r="1">
      <x v="1"/>
    </i>
    <i r="1">
      <x v="4"/>
    </i>
    <i r="1">
      <x v="7"/>
    </i>
    <i r="1">
      <x v="5"/>
    </i>
    <i r="1">
      <x v="21"/>
    </i>
    <i r="1">
      <x v="9"/>
    </i>
    <i r="1">
      <x v="6"/>
    </i>
    <i r="1">
      <x v="16"/>
    </i>
    <i t="default">
      <x v="6"/>
    </i>
    <i t="grand">
      <x/>
    </i>
  </rowItems>
  <colItems count="1">
    <i/>
  </colItems>
  <dataFields count="1">
    <dataField name="Count of quantityOrdered" fld="2" subtotal="count" baseField="20" baseItem="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110CAEF-BD21-430C-94A8-C217220DFBDA}" name="PivotTable11"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A11:G21" firstHeaderRow="1" firstDataRow="3" firstDataCol="1"/>
  <pivotFields count="35">
    <pivotField compact="0" outline="0" showAll="0"/>
    <pivotField compact="0" outline="0" showAll="0"/>
    <pivotField compact="0" outline="0" showAll="0"/>
    <pivotField compact="0" numFmtId="7"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compact="0" outline="0" showAll="0"/>
    <pivotField axis="axisRow" compact="0" outline="0" showAll="0">
      <items count="8">
        <item x="1"/>
        <item x="6"/>
        <item x="5"/>
        <item x="4"/>
        <item x="3"/>
        <item x="2"/>
        <item x="0"/>
        <item t="default"/>
      </items>
    </pivotField>
    <pivotField compact="0" numFmtId="20" outline="0" showAll="0"/>
    <pivotField compact="0" outline="0" showAll="0"/>
    <pivotField compact="0" outline="0" showAll="0"/>
    <pivotField compact="0" outline="0" showAll="0"/>
    <pivotField compact="0" numFmtId="7" outline="0" showAll="0"/>
    <pivotField compact="0" numFmtId="7" outline="0" showAll="0"/>
    <pivotField dataField="1" compact="0" numFmtId="7" outline="0" showAll="0"/>
    <pivotField compact="0" numFmtId="7" outline="0" showAll="0"/>
    <pivotField dataField="1" compact="0" numFmtId="7" outline="0" showAll="0"/>
    <pivotField compact="0" outline="0" dragToRow="0" dragToCol="0" dragToPage="0" showAll="0" defaultSubtotal="0"/>
    <pivotField compact="0" outline="0" showAll="0"/>
    <pivotField compact="0" outline="0" showAll="0"/>
    <pivotField axis="axisCol" compact="0" outline="0" showAll="0">
      <items count="5">
        <item x="0"/>
        <item x="1"/>
        <item x="2"/>
        <item x="3"/>
        <item t="default"/>
      </items>
    </pivotField>
  </pivotFields>
  <rowFields count="1">
    <field x="21"/>
  </rowFields>
  <rowItems count="8">
    <i>
      <x/>
    </i>
    <i>
      <x v="1"/>
    </i>
    <i>
      <x v="2"/>
    </i>
    <i>
      <x v="3"/>
    </i>
    <i>
      <x v="4"/>
    </i>
    <i>
      <x v="5"/>
    </i>
    <i>
      <x v="6"/>
    </i>
    <i t="grand">
      <x/>
    </i>
  </rowItems>
  <colFields count="2">
    <field x="34"/>
    <field x="-2"/>
  </colFields>
  <colItems count="6">
    <i>
      <x v="1"/>
      <x/>
    </i>
    <i r="1" i="1">
      <x v="1"/>
    </i>
    <i>
      <x v="2"/>
      <x/>
    </i>
    <i r="1" i="1">
      <x v="1"/>
    </i>
    <i t="grand">
      <x/>
    </i>
    <i t="grand" i="1">
      <x/>
    </i>
  </colItems>
  <dataFields count="2">
    <dataField name="Sum of Revenue" fld="28" baseField="0" baseItem="0"/>
    <dataField name="Sum of Total Profit" fld="30" baseField="0" baseItem="0"/>
  </dataFields>
  <chartFormats count="4">
    <chartFormat chart="0" format="0" series="1">
      <pivotArea type="data" outline="0" fieldPosition="0">
        <references count="2">
          <reference field="4294967294" count="1" selected="0">
            <x v="0"/>
          </reference>
          <reference field="34" count="1" selected="0">
            <x v="1"/>
          </reference>
        </references>
      </pivotArea>
    </chartFormat>
    <chartFormat chart="0" format="1" series="1">
      <pivotArea type="data" outline="0" fieldPosition="0">
        <references count="2">
          <reference field="4294967294" count="1" selected="0">
            <x v="1"/>
          </reference>
          <reference field="34" count="1" selected="0">
            <x v="1"/>
          </reference>
        </references>
      </pivotArea>
    </chartFormat>
    <chartFormat chart="0" format="2" series="1">
      <pivotArea type="data" outline="0" fieldPosition="0">
        <references count="2">
          <reference field="4294967294" count="1" selected="0">
            <x v="0"/>
          </reference>
          <reference field="34" count="1" selected="0">
            <x v="2"/>
          </reference>
        </references>
      </pivotArea>
    </chartFormat>
    <chartFormat chart="0" format="3" series="1">
      <pivotArea type="data" outline="0" fieldPosition="0">
        <references count="2">
          <reference field="4294967294" count="1" selected="0">
            <x v="1"/>
          </reference>
          <reference field="3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5087CE-284B-4BEB-9DA0-6ADF6253723D}" name="PivotTable13"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32:C41" firstHeaderRow="1" firstDataRow="2" firstDataCol="1" rowPageCount="1" colPageCount="1"/>
  <pivotFields count="35">
    <pivotField compact="0" outline="0" showAll="0"/>
    <pivotField compact="0" outline="0" showAll="0"/>
    <pivotField dataField="1" compact="0" outline="0" showAll="0"/>
    <pivotField compact="0" numFmtId="7"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axis="axisPage" compact="0" outline="0" multipleItemSelectionAllowed="1" showAll="0">
      <items count="23">
        <item x="13"/>
        <item x="12"/>
        <item x="10"/>
        <item x="16"/>
        <item x="4"/>
        <item x="15"/>
        <item x="9"/>
        <item x="1"/>
        <item x="18"/>
        <item x="20"/>
        <item x="5"/>
        <item x="19"/>
        <item x="14"/>
        <item x="2"/>
        <item x="17"/>
        <item x="6"/>
        <item x="11"/>
        <item x="3"/>
        <item x="8"/>
        <item x="21"/>
        <item x="7"/>
        <item x="0"/>
        <item t="default"/>
      </items>
    </pivotField>
    <pivotField dataField="1" compact="0" outline="0" showAll="0"/>
    <pivotField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compact="0" outline="0" showAll="0"/>
    <pivotField axis="axisRow" compact="0" outline="0" showAll="0">
      <items count="8">
        <item x="1"/>
        <item x="6"/>
        <item x="5"/>
        <item x="4"/>
        <item x="3"/>
        <item x="2"/>
        <item x="0"/>
        <item t="default"/>
      </items>
    </pivotField>
    <pivotField compact="0" numFmtId="20" outline="0" showAll="0"/>
    <pivotField compact="0" outline="0" showAll="0"/>
    <pivotField compact="0" outline="0" showAll="0"/>
    <pivotField compact="0" outline="0" showAll="0"/>
    <pivotField compact="0" numFmtId="7" outline="0" showAll="0"/>
    <pivotField compact="0" numFmtId="7" outline="0" showAll="0"/>
    <pivotField compact="0" numFmtId="7" outline="0" showAll="0"/>
    <pivotField compact="0" numFmtId="7" outline="0" showAll="0"/>
    <pivotField compact="0" numFmtId="7" outline="0" showAll="0"/>
    <pivotField compact="0" outline="0" dragToRow="0" dragToCol="0" dragToPage="0" showAll="0" defaultSubtotal="0"/>
    <pivotField compact="0" outline="0" showAll="0"/>
    <pivotField compact="0" outline="0" showAll="0"/>
    <pivotField compact="0" outline="0" showAll="0">
      <items count="5">
        <item x="0"/>
        <item x="1"/>
        <item x="2"/>
        <item x="3"/>
        <item t="default"/>
      </items>
    </pivotField>
  </pivotFields>
  <rowFields count="1">
    <field x="21"/>
  </rowFields>
  <rowItems count="8">
    <i>
      <x/>
    </i>
    <i>
      <x v="1"/>
    </i>
    <i>
      <x v="2"/>
    </i>
    <i>
      <x v="3"/>
    </i>
    <i>
      <x v="4"/>
    </i>
    <i>
      <x v="5"/>
    </i>
    <i>
      <x v="6"/>
    </i>
    <i t="grand">
      <x/>
    </i>
  </rowItems>
  <colFields count="1">
    <field x="-2"/>
  </colFields>
  <colItems count="2">
    <i>
      <x/>
    </i>
    <i i="1">
      <x v="1"/>
    </i>
  </colItems>
  <pageFields count="1">
    <pageField fld="12" hier="-1"/>
  </pageFields>
  <dataFields count="2">
    <dataField name="Count of Sales Rep Number" fld="13" subtotal="count" baseField="21" baseItem="0"/>
    <dataField name="Sum of quantityOrdered" fld="2" baseField="0" baseItem="0"/>
  </dataFields>
  <formats count="1">
    <format dxfId="65">
      <pivotArea dataOnly="0" outline="0" fieldPosition="0">
        <references count="1">
          <reference field="21" count="1">
            <x v="4"/>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1C73C4-CBC2-43A1-9273-BFC4B37FE336}" name="PivotTable12" cacheId="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A15:C24" firstHeaderRow="1" firstDataRow="2" firstDataCol="1"/>
  <pivotFields count="35">
    <pivotField compact="0" outline="0" showAll="0"/>
    <pivotField compact="0" outline="0" showAll="0"/>
    <pivotField compact="0" outline="0" showAll="0"/>
    <pivotField compact="0" numFmtId="7" outline="0" showAll="0"/>
    <pivotField compact="0" outline="0" showAll="0"/>
    <pivotField compact="0" outline="0" showAll="0"/>
    <pivotField compact="0" outline="0" showAll="0"/>
    <pivotField compact="0" outline="0" showAll="0"/>
    <pivotField compact="0" numFmtId="1"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items count="94">
        <item x="0"/>
        <item x="1"/>
        <item x="2"/>
        <item x="3"/>
        <item x="4"/>
        <item x="5"/>
        <item x="6"/>
        <item x="7"/>
        <item x="8"/>
        <item x="9"/>
        <item x="10"/>
        <item x="12"/>
        <item x="11"/>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t="default"/>
      </items>
    </pivotField>
    <pivotField compact="0" numFmtId="165" outline="0" showAll="0"/>
    <pivotField compact="0" numFmtId="165" outline="0" showAll="0"/>
    <pivotField compact="0" outline="0" showAll="0"/>
    <pivotField compact="0" outline="0" showAll="0"/>
    <pivotField axis="axisRow" compact="0" outline="0" showAll="0">
      <items count="8">
        <item x="1"/>
        <item x="6"/>
        <item x="5"/>
        <item x="4"/>
        <item x="3"/>
        <item x="2"/>
        <item x="0"/>
        <item t="default"/>
      </items>
    </pivotField>
    <pivotField compact="0" numFmtId="20" outline="0" showAll="0"/>
    <pivotField compact="0" outline="0" showAll="0"/>
    <pivotField compact="0" outline="0" showAll="0"/>
    <pivotField compact="0" outline="0" showAll="0"/>
    <pivotField compact="0" numFmtId="7" outline="0" showAll="0"/>
    <pivotField compact="0" numFmtId="7" outline="0" showAll="0"/>
    <pivotField dataField="1" compact="0" numFmtId="7" outline="0" showAll="0"/>
    <pivotField compact="0" numFmtId="7" outline="0" showAll="0"/>
    <pivotField dataField="1" compact="0" numFmtId="7" outline="0" showAll="0"/>
    <pivotField compact="0" outline="0" dragToRow="0" dragToCol="0" dragToPage="0" showAll="0" defaultSubtotal="0"/>
    <pivotField compact="0" outline="0" showAll="0"/>
    <pivotField compact="0" outline="0" showAll="0"/>
    <pivotField compact="0" outline="0" showAll="0">
      <items count="5">
        <item x="0"/>
        <item x="1"/>
        <item x="2"/>
        <item x="3"/>
        <item t="default"/>
      </items>
    </pivotField>
  </pivotFields>
  <rowFields count="1">
    <field x="21"/>
  </rowFields>
  <rowItems count="8">
    <i>
      <x/>
    </i>
    <i>
      <x v="1"/>
    </i>
    <i>
      <x v="2"/>
    </i>
    <i>
      <x v="3"/>
    </i>
    <i>
      <x v="4"/>
    </i>
    <i>
      <x v="5"/>
    </i>
    <i>
      <x v="6"/>
    </i>
    <i t="grand">
      <x/>
    </i>
  </rowItems>
  <colFields count="1">
    <field x="-2"/>
  </colFields>
  <colItems count="2">
    <i>
      <x/>
    </i>
    <i i="1">
      <x v="1"/>
    </i>
  </colItems>
  <dataFields count="2">
    <dataField name="Sum of Revenue" fld="28" baseField="0" baseItem="0"/>
    <dataField name="Sum of Total Profit" fld="30" baseField="0" baseItem="0"/>
  </dataFields>
  <formats count="2">
    <format dxfId="67">
      <pivotArea dataOnly="0" outline="0" fieldPosition="0">
        <references count="1">
          <reference field="21" count="1">
            <x v="4"/>
          </reference>
        </references>
      </pivotArea>
    </format>
    <format dxfId="66">
      <pivotArea dataOnly="0" outline="0" fieldPosition="0">
        <references count="1">
          <reference field="21" count="1">
            <x v="4"/>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80CB92-6732-4198-824C-377253B62127}" name="PivotTable4"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7:C106" firstHeaderRow="1" firstDataRow="2" firstDataCol="1"/>
  <pivotFields count="34">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h="1" x="52"/>
        <item x="41"/>
        <item x="24"/>
        <item x="34"/>
        <item x="27"/>
        <item x="36"/>
        <item x="67"/>
        <item x="35"/>
        <item x="82"/>
        <item x="87"/>
        <item x="89"/>
        <item x="63"/>
        <item x="45"/>
        <item x="38"/>
        <item x="88"/>
        <item x="79"/>
        <item x="2"/>
        <item x="12"/>
        <item x="6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ubtotalTop="0" showAll="0"/>
    <pivotField dataField="1" compact="0" outline="0" subtotalTop="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6"/>
  </rowFields>
  <rowItems count="9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80"/>
    </i>
    <i>
      <x v="81"/>
    </i>
    <i>
      <x v="82"/>
    </i>
    <i>
      <x v="83"/>
    </i>
    <i>
      <x v="84"/>
    </i>
    <i>
      <x v="85"/>
    </i>
    <i>
      <x v="86"/>
    </i>
    <i>
      <x v="87"/>
    </i>
    <i>
      <x v="88"/>
    </i>
    <i>
      <x v="89"/>
    </i>
    <i>
      <x v="90"/>
    </i>
    <i>
      <x v="91"/>
    </i>
    <i>
      <x v="92"/>
    </i>
    <i>
      <x v="93"/>
    </i>
    <i>
      <x v="94"/>
    </i>
    <i>
      <x v="95"/>
    </i>
    <i>
      <x v="96"/>
    </i>
    <i>
      <x v="97"/>
    </i>
    <i t="grand">
      <x/>
    </i>
  </rowItems>
  <colFields count="1">
    <field x="-2"/>
  </colFields>
  <colItems count="2">
    <i>
      <x/>
    </i>
    <i i="1">
      <x v="1"/>
    </i>
  </colItems>
  <dataFields count="2">
    <dataField name="Sum of Required Days For Delivery" fld="20" baseField="0" baseItem="0"/>
    <dataField name="Sum of Actual Delivery Days" fld="21" baseField="0" baseItem="0"/>
  </dataFields>
  <chartFormats count="3">
    <chartFormat chart="2" format="2" series="1">
      <pivotArea type="data" outline="0" fieldPosition="0"/>
    </chartFormat>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A9E98C-CD36-4D50-A97B-9FF9147699B6}" name="PivotTable8"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6">
  <location ref="A64:B164" firstHeaderRow="2" firstDataRow="2" firstDataCol="1"/>
  <pivotFields count="34">
    <pivotField compact="0" outline="0" showAll="0"/>
    <pivotField compact="0" outline="0" showAll="0"/>
    <pivotField compact="0" outline="0" showAll="0"/>
    <pivotField compact="0" outline="0" showAll="0"/>
    <pivotField compact="0" outline="0" showAll="0"/>
    <pivotField compact="0" outline="0" showAll="0">
      <items count="99">
        <item x="23"/>
        <item x="24"/>
        <item x="20"/>
        <item x="92"/>
        <item x="3"/>
        <item x="13"/>
        <item x="1"/>
        <item x="11"/>
        <item x="7"/>
        <item x="4"/>
        <item x="12"/>
        <item x="5"/>
        <item x="65"/>
        <item x="17"/>
        <item x="26"/>
        <item x="91"/>
        <item x="35"/>
        <item x="75"/>
        <item x="58"/>
        <item x="57"/>
        <item x="14"/>
        <item x="80"/>
        <item x="54"/>
        <item x="72"/>
        <item x="2"/>
        <item x="45"/>
        <item x="10"/>
        <item x="76"/>
        <item x="28"/>
        <item x="88"/>
        <item x="70"/>
        <item x="93"/>
        <item x="38"/>
        <item x="85"/>
        <item x="62"/>
        <item x="18"/>
        <item x="44"/>
        <item x="49"/>
        <item x="53"/>
        <item x="78"/>
        <item x="81"/>
        <item x="32"/>
        <item x="94"/>
        <item x="31"/>
        <item x="74"/>
        <item x="63"/>
        <item x="84"/>
        <item x="40"/>
        <item x="6"/>
        <item x="34"/>
        <item x="96"/>
        <item x="79"/>
        <item x="95"/>
        <item x="42"/>
        <item x="77"/>
        <item x="66"/>
        <item x="37"/>
        <item x="47"/>
        <item x="30"/>
        <item x="27"/>
        <item x="82"/>
        <item x="43"/>
        <item x="36"/>
        <item x="59"/>
        <item x="56"/>
        <item x="48"/>
        <item x="22"/>
        <item x="21"/>
        <item x="69"/>
        <item x="90"/>
        <item x="0"/>
        <item x="39"/>
        <item x="16"/>
        <item x="19"/>
        <item x="8"/>
        <item x="55"/>
        <item x="89"/>
        <item x="73"/>
        <item x="83"/>
        <item x="97"/>
        <item x="15"/>
        <item x="29"/>
        <item x="52"/>
        <item x="87"/>
        <item x="50"/>
        <item x="67"/>
        <item x="86"/>
        <item x="25"/>
        <item x="51"/>
        <item x="64"/>
        <item x="46"/>
        <item x="68"/>
        <item x="60"/>
        <item x="9"/>
        <item x="41"/>
        <item x="61"/>
        <item x="71"/>
        <item x="33"/>
        <item t="default"/>
      </items>
    </pivotField>
    <pivotField axis="axisRow" compact="0" outline="0" showAll="0" sortType="descending">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autoSortScope>
        <pivotArea dataOnly="0" outline="0" fieldPosition="0">
          <references count="1">
            <reference field="4294967294" count="1" selected="0">
              <x v="0"/>
            </reference>
          </references>
        </pivotArea>
      </autoSortScope>
    </pivotField>
    <pivotField compact="0" outline="0" showAll="0" sortType="descending">
      <items count="99">
        <item x="94"/>
        <item x="10"/>
        <item x="93"/>
        <item x="51"/>
        <item x="81"/>
        <item x="12"/>
        <item x="3"/>
        <item x="14"/>
        <item x="27"/>
        <item x="47"/>
        <item x="82"/>
        <item x="43"/>
        <item x="16"/>
        <item x="76"/>
        <item x="59"/>
        <item x="48"/>
        <item x="86"/>
        <item x="85"/>
        <item x="64"/>
        <item x="8"/>
        <item x="31"/>
        <item x="88"/>
        <item x="77"/>
        <item x="97"/>
        <item x="20"/>
        <item x="56"/>
        <item x="71"/>
        <item x="53"/>
        <item x="4"/>
        <item x="2"/>
        <item x="66"/>
        <item x="87"/>
        <item x="62"/>
        <item x="30"/>
        <item x="35"/>
        <item x="21"/>
        <item x="15"/>
        <item x="96"/>
        <item x="79"/>
        <item x="37"/>
        <item x="34"/>
        <item x="49"/>
        <item x="45"/>
        <item x="1"/>
        <item x="72"/>
        <item x="24"/>
        <item x="54"/>
        <item x="95"/>
        <item x="42"/>
        <item x="92"/>
        <item x="52"/>
        <item x="22"/>
        <item x="7"/>
        <item x="91"/>
        <item x="29"/>
        <item x="84"/>
        <item x="69"/>
        <item x="83"/>
        <item x="50"/>
        <item x="55"/>
        <item x="11"/>
        <item x="67"/>
        <item x="17"/>
        <item x="39"/>
        <item x="13"/>
        <item x="58"/>
        <item x="40"/>
        <item x="73"/>
        <item x="5"/>
        <item x="63"/>
        <item x="19"/>
        <item x="57"/>
        <item x="46"/>
        <item x="60"/>
        <item x="32"/>
        <item x="6"/>
        <item x="18"/>
        <item x="9"/>
        <item x="65"/>
        <item x="23"/>
        <item x="89"/>
        <item x="61"/>
        <item x="33"/>
        <item x="25"/>
        <item x="36"/>
        <item x="70"/>
        <item x="28"/>
        <item x="41"/>
        <item x="68"/>
        <item x="78"/>
        <item x="74"/>
        <item x="80"/>
        <item x="75"/>
        <item x="90"/>
        <item x="0"/>
        <item x="26"/>
        <item x="38"/>
        <item x="4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items count="23">
        <item x="13"/>
        <item x="12"/>
        <item x="10"/>
        <item x="16"/>
        <item x="4"/>
        <item x="15"/>
        <item x="9"/>
        <item x="1"/>
        <item x="18"/>
        <item x="20"/>
        <item x="5"/>
        <item x="19"/>
        <item x="14"/>
        <item x="2"/>
        <item x="17"/>
        <item x="6"/>
        <item x="11"/>
        <item x="3"/>
        <item x="8"/>
        <item x="21"/>
        <item x="7"/>
        <item x="0"/>
        <item t="default"/>
      </items>
    </pivotField>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dataField="1" compact="0" outline="0" showAll="0">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6"/>
  </rowFields>
  <rowItems count="99">
    <i>
      <x v="34"/>
    </i>
    <i>
      <x v="62"/>
    </i>
    <i>
      <x v="5"/>
    </i>
    <i>
      <x v="50"/>
    </i>
    <i>
      <x v="10"/>
    </i>
    <i>
      <x v="51"/>
    </i>
    <i>
      <x v="65"/>
    </i>
    <i>
      <x v="74"/>
    </i>
    <i>
      <x v="47"/>
    </i>
    <i>
      <x v="82"/>
    </i>
    <i>
      <x v="31"/>
    </i>
    <i>
      <x v="2"/>
    </i>
    <i>
      <x v="32"/>
    </i>
    <i>
      <x v="78"/>
    </i>
    <i>
      <x v="73"/>
    </i>
    <i>
      <x v="23"/>
    </i>
    <i>
      <x v="77"/>
    </i>
    <i>
      <x v="88"/>
    </i>
    <i>
      <x v="52"/>
    </i>
    <i>
      <x v="79"/>
    </i>
    <i>
      <x v="27"/>
    </i>
    <i>
      <x v="43"/>
    </i>
    <i>
      <x v="61"/>
    </i>
    <i>
      <x v="86"/>
    </i>
    <i>
      <x v="67"/>
    </i>
    <i>
      <x v="24"/>
    </i>
    <i>
      <x v="70"/>
    </i>
    <i>
      <x v="11"/>
    </i>
    <i>
      <x v="89"/>
    </i>
    <i>
      <x v="28"/>
    </i>
    <i>
      <x v="94"/>
    </i>
    <i>
      <x v="84"/>
    </i>
    <i>
      <x v="91"/>
    </i>
    <i>
      <x v="92"/>
    </i>
    <i>
      <x v="93"/>
    </i>
    <i>
      <x v="35"/>
    </i>
    <i>
      <x v="81"/>
    </i>
    <i>
      <x v="45"/>
    </i>
    <i>
      <x v="44"/>
    </i>
    <i>
      <x v="8"/>
    </i>
    <i>
      <x v="55"/>
    </i>
    <i>
      <x v="40"/>
    </i>
    <i>
      <x v="37"/>
    </i>
    <i>
      <x v="41"/>
    </i>
    <i>
      <x v="75"/>
    </i>
    <i>
      <x v="60"/>
    </i>
    <i>
      <x v="1"/>
    </i>
    <i>
      <x v="90"/>
    </i>
    <i>
      <x v="42"/>
    </i>
    <i>
      <x v="83"/>
    </i>
    <i>
      <x v="25"/>
    </i>
    <i>
      <x v="71"/>
    </i>
    <i>
      <x v="95"/>
    </i>
    <i>
      <x v="38"/>
    </i>
    <i>
      <x v="21"/>
    </i>
    <i>
      <x v="54"/>
    </i>
    <i>
      <x v="66"/>
    </i>
    <i>
      <x v="22"/>
    </i>
    <i>
      <x v="33"/>
    </i>
    <i>
      <x v="64"/>
    </i>
    <i>
      <x v="4"/>
    </i>
    <i>
      <x v="49"/>
    </i>
    <i>
      <x v="72"/>
    </i>
    <i>
      <x v="17"/>
    </i>
    <i>
      <x v="13"/>
    </i>
    <i>
      <x v="87"/>
    </i>
    <i>
      <x v="18"/>
    </i>
    <i>
      <x v="63"/>
    </i>
    <i>
      <x v="19"/>
    </i>
    <i>
      <x v="69"/>
    </i>
    <i>
      <x v="26"/>
    </i>
    <i>
      <x v="53"/>
    </i>
    <i>
      <x/>
    </i>
    <i>
      <x v="39"/>
    </i>
    <i>
      <x v="59"/>
    </i>
    <i>
      <x v="96"/>
    </i>
    <i>
      <x v="29"/>
    </i>
    <i>
      <x v="7"/>
    </i>
    <i>
      <x v="85"/>
    </i>
    <i>
      <x v="20"/>
    </i>
    <i>
      <x v="48"/>
    </i>
    <i>
      <x v="6"/>
    </i>
    <i>
      <x v="58"/>
    </i>
    <i>
      <x v="80"/>
    </i>
    <i>
      <x v="68"/>
    </i>
    <i>
      <x v="46"/>
    </i>
    <i>
      <x v="56"/>
    </i>
    <i>
      <x v="12"/>
    </i>
    <i>
      <x v="97"/>
    </i>
    <i>
      <x v="15"/>
    </i>
    <i>
      <x v="30"/>
    </i>
    <i>
      <x v="16"/>
    </i>
    <i>
      <x v="57"/>
    </i>
    <i>
      <x v="36"/>
    </i>
    <i>
      <x v="76"/>
    </i>
    <i>
      <x v="9"/>
    </i>
    <i>
      <x v="3"/>
    </i>
    <i>
      <x v="14"/>
    </i>
    <i t="grand">
      <x/>
    </i>
  </rowItems>
  <colItems count="1">
    <i/>
  </colItems>
  <dataFields count="1">
    <dataField name="Count of productName" fld="22" subtotal="count" baseField="0" baseItem="0"/>
  </dataFields>
  <chartFormats count="7">
    <chartFormat chart="10" format="1" series="1">
      <pivotArea type="data" outline="0" fieldPosition="0"/>
    </chartFormat>
    <chartFormat chart="7" format="1" series="1">
      <pivotArea type="data" outline="0" fieldPosition="0"/>
    </chartFormat>
    <chartFormat chart="4" format="2" series="1">
      <pivotArea type="data" outline="0" fieldPosition="0"/>
    </chartFormat>
    <chartFormat chart="3" format="100" series="1">
      <pivotArea type="data" outline="0" fieldPosition="0"/>
    </chartFormat>
    <chartFormat chart="2" format="198" series="1">
      <pivotArea type="data" outline="0" fieldPosition="0"/>
    </chartFormat>
    <chartFormat chart="1" format="99" series="1">
      <pivotArea type="data" outline="0" fieldPosition="0"/>
    </chartFormat>
    <chartFormat chart="0" format="220"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A32184-E1A4-467D-9C67-775BA34B8175}" name="PivotTable7"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6">
  <location ref="A36:B60" firstHeaderRow="2" firstDataRow="2" firstDataCol="1"/>
  <pivotFields count="34">
    <pivotField compact="0" outline="0" showAll="0"/>
    <pivotField compact="0" outline="0" showAll="0"/>
    <pivotField compact="0" outline="0" showAll="0"/>
    <pivotField compact="0" outline="0" showAll="0"/>
    <pivotField compact="0" outline="0" showAll="0"/>
    <pivotField compact="0" outline="0" showAll="0">
      <items count="99">
        <item x="23"/>
        <item x="24"/>
        <item x="20"/>
        <item x="92"/>
        <item x="3"/>
        <item x="13"/>
        <item x="1"/>
        <item x="11"/>
        <item x="7"/>
        <item x="4"/>
        <item x="12"/>
        <item x="5"/>
        <item x="65"/>
        <item x="17"/>
        <item x="26"/>
        <item x="91"/>
        <item x="35"/>
        <item x="75"/>
        <item x="58"/>
        <item x="57"/>
        <item x="14"/>
        <item x="80"/>
        <item x="54"/>
        <item x="72"/>
        <item x="2"/>
        <item x="45"/>
        <item x="10"/>
        <item x="76"/>
        <item x="28"/>
        <item x="88"/>
        <item x="70"/>
        <item x="93"/>
        <item x="38"/>
        <item x="85"/>
        <item x="62"/>
        <item x="18"/>
        <item x="44"/>
        <item x="49"/>
        <item x="53"/>
        <item x="78"/>
        <item x="81"/>
        <item x="32"/>
        <item x="94"/>
        <item x="31"/>
        <item x="74"/>
        <item x="63"/>
        <item x="84"/>
        <item x="40"/>
        <item x="6"/>
        <item x="34"/>
        <item x="96"/>
        <item x="79"/>
        <item x="95"/>
        <item x="42"/>
        <item x="77"/>
        <item x="66"/>
        <item x="37"/>
        <item x="47"/>
        <item x="30"/>
        <item x="27"/>
        <item x="82"/>
        <item x="43"/>
        <item x="36"/>
        <item x="59"/>
        <item x="56"/>
        <item x="48"/>
        <item x="22"/>
        <item x="21"/>
        <item x="69"/>
        <item x="90"/>
        <item x="0"/>
        <item x="39"/>
        <item x="16"/>
        <item x="19"/>
        <item x="8"/>
        <item x="55"/>
        <item x="89"/>
        <item x="73"/>
        <item x="83"/>
        <item x="97"/>
        <item x="15"/>
        <item x="29"/>
        <item x="52"/>
        <item x="87"/>
        <item x="50"/>
        <item x="67"/>
        <item x="86"/>
        <item x="25"/>
        <item x="51"/>
        <item x="64"/>
        <item x="46"/>
        <item x="68"/>
        <item x="60"/>
        <item x="9"/>
        <item x="41"/>
        <item x="61"/>
        <item x="71"/>
        <item x="33"/>
        <item t="default"/>
      </items>
    </pivotField>
    <pivotField compact="0" outline="0" showAll="0">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pivotField>
    <pivotField compact="0" outline="0" showAll="0"/>
    <pivotField compact="0" outline="0" showAll="0"/>
    <pivotField compact="0" outline="0" showAll="0"/>
    <pivotField compact="0" outline="0" showAll="0"/>
    <pivotField compact="0" outline="0" showAll="0"/>
    <pivotField axis="axisRow" compact="0" outline="0" showAll="0">
      <items count="23">
        <item x="13"/>
        <item x="12"/>
        <item x="10"/>
        <item x="16"/>
        <item x="4"/>
        <item x="15"/>
        <item x="9"/>
        <item x="1"/>
        <item x="18"/>
        <item x="20"/>
        <item x="5"/>
        <item x="19"/>
        <item x="14"/>
        <item x="2"/>
        <item x="17"/>
        <item x="6"/>
        <item x="11"/>
        <item x="3"/>
        <item x="8"/>
        <item x="21"/>
        <item x="7"/>
        <item x="0"/>
        <item t="default"/>
      </items>
    </pivotField>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dataField="1" compact="0" outline="0" showAll="0">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12"/>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Count of productName" fld="22" subtotal="count" baseField="0" baseItem="0"/>
  </dataFields>
  <chartFormats count="7">
    <chartFormat chart="10" format="1" series="1">
      <pivotArea type="data" outline="0" fieldPosition="0"/>
    </chartFormat>
    <chartFormat chart="7" format="1" series="1">
      <pivotArea type="data" outline="0" fieldPosition="0"/>
    </chartFormat>
    <chartFormat chart="4" format="2" series="1">
      <pivotArea type="data" outline="0" fieldPosition="0"/>
    </chartFormat>
    <chartFormat chart="3" format="100" series="1">
      <pivotArea type="data" outline="0" fieldPosition="0"/>
    </chartFormat>
    <chartFormat chart="2" format="198" series="1">
      <pivotArea type="data" outline="0" fieldPosition="0"/>
    </chartFormat>
    <chartFormat chart="1" format="99" series="1">
      <pivotArea type="data" outline="0" fieldPosition="0"/>
    </chartFormat>
    <chartFormat chart="0" format="220" series="1">
      <pivotArea type="data" outline="0" fieldPosition="0"/>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1ED216-2EA3-4117-9885-58D7CBAE66C2}" name="PivotTable5"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6">
  <location ref="A7:B31" firstHeaderRow="2" firstDataRow="2" firstDataCol="1"/>
  <pivotFields count="34">
    <pivotField compact="0" outline="0" showAll="0"/>
    <pivotField compact="0" outline="0" showAll="0"/>
    <pivotField dataField="1" compact="0" outline="0" showAll="0"/>
    <pivotField compact="0" outline="0" showAll="0"/>
    <pivotField compact="0" outline="0" showAll="0"/>
    <pivotField compact="0" outline="0" showAll="0">
      <items count="99">
        <item x="23"/>
        <item x="24"/>
        <item x="20"/>
        <item x="92"/>
        <item x="3"/>
        <item x="13"/>
        <item x="1"/>
        <item x="11"/>
        <item x="7"/>
        <item x="4"/>
        <item x="12"/>
        <item x="5"/>
        <item x="65"/>
        <item x="17"/>
        <item x="26"/>
        <item x="91"/>
        <item x="35"/>
        <item x="75"/>
        <item x="58"/>
        <item x="57"/>
        <item x="14"/>
        <item x="80"/>
        <item x="54"/>
        <item x="72"/>
        <item x="2"/>
        <item x="45"/>
        <item x="10"/>
        <item x="76"/>
        <item x="28"/>
        <item x="88"/>
        <item x="70"/>
        <item x="93"/>
        <item x="38"/>
        <item x="85"/>
        <item x="62"/>
        <item x="18"/>
        <item x="44"/>
        <item x="49"/>
        <item x="53"/>
        <item x="78"/>
        <item x="81"/>
        <item x="32"/>
        <item x="94"/>
        <item x="31"/>
        <item x="74"/>
        <item x="63"/>
        <item x="84"/>
        <item x="40"/>
        <item x="6"/>
        <item x="34"/>
        <item x="96"/>
        <item x="79"/>
        <item x="95"/>
        <item x="42"/>
        <item x="77"/>
        <item x="66"/>
        <item x="37"/>
        <item x="47"/>
        <item x="30"/>
        <item x="27"/>
        <item x="82"/>
        <item x="43"/>
        <item x="36"/>
        <item x="59"/>
        <item x="56"/>
        <item x="48"/>
        <item x="22"/>
        <item x="21"/>
        <item x="69"/>
        <item x="90"/>
        <item x="0"/>
        <item x="39"/>
        <item x="16"/>
        <item x="19"/>
        <item x="8"/>
        <item x="55"/>
        <item x="89"/>
        <item x="73"/>
        <item x="83"/>
        <item x="97"/>
        <item x="15"/>
        <item x="29"/>
        <item x="52"/>
        <item x="87"/>
        <item x="50"/>
        <item x="67"/>
        <item x="86"/>
        <item x="25"/>
        <item x="51"/>
        <item x="64"/>
        <item x="46"/>
        <item x="68"/>
        <item x="60"/>
        <item x="9"/>
        <item x="41"/>
        <item x="61"/>
        <item x="71"/>
        <item x="33"/>
        <item t="default"/>
      </items>
    </pivotField>
    <pivotField compact="0" outline="0" showAll="0">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pivotField>
    <pivotField compact="0" outline="0" showAll="0"/>
    <pivotField compact="0" outline="0" showAll="0"/>
    <pivotField compact="0" outline="0" showAll="0"/>
    <pivotField compact="0" outline="0" showAll="0"/>
    <pivotField compact="0" outline="0" showAll="0"/>
    <pivotField axis="axisRow" compact="0" outline="0" showAll="0" sortType="descending">
      <items count="23">
        <item x="13"/>
        <item x="12"/>
        <item x="10"/>
        <item x="16"/>
        <item x="4"/>
        <item x="15"/>
        <item x="9"/>
        <item x="1"/>
        <item x="18"/>
        <item x="20"/>
        <item x="5"/>
        <item x="19"/>
        <item x="14"/>
        <item x="2"/>
        <item x="17"/>
        <item x="6"/>
        <item x="11"/>
        <item x="3"/>
        <item x="8"/>
        <item x="21"/>
        <item x="7"/>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compact="0" outline="0" showAll="0">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12"/>
  </rowFields>
  <rowItems count="23">
    <i>
      <x v="21"/>
    </i>
    <i>
      <x v="17"/>
    </i>
    <i>
      <x v="6"/>
    </i>
    <i>
      <x/>
    </i>
    <i>
      <x v="12"/>
    </i>
    <i>
      <x v="20"/>
    </i>
    <i>
      <x v="10"/>
    </i>
    <i>
      <x v="5"/>
    </i>
    <i>
      <x v="16"/>
    </i>
    <i>
      <x v="3"/>
    </i>
    <i>
      <x v="4"/>
    </i>
    <i>
      <x v="7"/>
    </i>
    <i>
      <x v="18"/>
    </i>
    <i>
      <x v="1"/>
    </i>
    <i>
      <x v="11"/>
    </i>
    <i>
      <x v="14"/>
    </i>
    <i>
      <x v="13"/>
    </i>
    <i>
      <x v="19"/>
    </i>
    <i>
      <x v="2"/>
    </i>
    <i>
      <x v="15"/>
    </i>
    <i>
      <x v="8"/>
    </i>
    <i>
      <x v="9"/>
    </i>
    <i t="grand">
      <x/>
    </i>
  </rowItems>
  <colItems count="1">
    <i/>
  </colItems>
  <dataFields count="1">
    <dataField name="Sum of quantityOrdered"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B8D307-BB1C-4DEE-8177-AF99756BDD95}" name="PivotTable9"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6">
  <location ref="A8:C108" firstHeaderRow="1" firstDataRow="2" firstDataCol="1"/>
  <pivotFields count="34">
    <pivotField dataField="1" compact="0" outline="0" showAll="0"/>
    <pivotField compact="0" outline="0" showAll="0"/>
    <pivotField dataField="1" compact="0" outline="0" showAll="0"/>
    <pivotField compact="0" outline="0" showAll="0"/>
    <pivotField compact="0" outline="0" showAll="0"/>
    <pivotField compact="0" outline="0" showAll="0"/>
    <pivotField axis="axisRow" compact="0" outline="0" showAll="0" sortType="descending">
      <items count="99">
        <item x="32"/>
        <item x="94"/>
        <item x="40"/>
        <item x="23"/>
        <item x="64"/>
        <item x="20"/>
        <item x="43"/>
        <item x="74"/>
        <item x="73"/>
        <item x="28"/>
        <item x="10"/>
        <item x="3"/>
        <item x="97"/>
        <item x="1"/>
        <item x="44"/>
        <item x="56"/>
        <item x="80"/>
        <item x="70"/>
        <item x="59"/>
        <item x="15"/>
        <item x="76"/>
        <item x="78"/>
        <item x="39"/>
        <item x="47"/>
        <item x="25"/>
        <item x="8"/>
        <item x="57"/>
        <item x="5"/>
        <item x="91"/>
        <item x="71"/>
        <item x="61"/>
        <item x="30"/>
        <item x="17"/>
        <item x="18"/>
        <item x="4"/>
        <item x="83"/>
        <item x="46"/>
        <item x="51"/>
        <item x="54"/>
        <item x="29"/>
        <item x="90"/>
        <item x="81"/>
        <item x="69"/>
        <item x="75"/>
        <item x="49"/>
        <item x="58"/>
        <item x="60"/>
        <item x="33"/>
        <item x="62"/>
        <item x="14"/>
        <item x="92"/>
        <item x="7"/>
        <item x="55"/>
        <item x="31"/>
        <item x="22"/>
        <item x="96"/>
        <item x="48"/>
        <item x="86"/>
        <item x="50"/>
        <item x="85"/>
        <item x="66"/>
        <item x="37"/>
        <item x="13"/>
        <item x="11"/>
        <item x="9"/>
        <item x="26"/>
        <item x="95"/>
        <item x="0"/>
        <item x="93"/>
        <item x="72"/>
        <item x="42"/>
        <item x="77"/>
        <item x="53"/>
        <item x="21"/>
        <item x="6"/>
        <item x="84"/>
        <item x="16"/>
        <item x="19"/>
        <item x="65"/>
        <item x="52"/>
        <item x="41"/>
        <item x="24"/>
        <item x="34"/>
        <item x="27"/>
        <item x="36"/>
        <item x="67"/>
        <item x="35"/>
        <item x="82"/>
        <item x="87"/>
        <item x="89"/>
        <item x="63"/>
        <item x="45"/>
        <item x="38"/>
        <item x="88"/>
        <item x="79"/>
        <item x="2"/>
        <item x="12"/>
        <item x="6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6"/>
  </rowFields>
  <rowItems count="99">
    <i>
      <x v="34"/>
    </i>
    <i>
      <x v="62"/>
    </i>
    <i>
      <x v="5"/>
    </i>
    <i>
      <x v="50"/>
    </i>
    <i>
      <x v="10"/>
    </i>
    <i>
      <x v="65"/>
    </i>
    <i>
      <x v="31"/>
    </i>
    <i>
      <x v="88"/>
    </i>
    <i>
      <x v="74"/>
    </i>
    <i>
      <x v="47"/>
    </i>
    <i>
      <x v="51"/>
    </i>
    <i>
      <x v="82"/>
    </i>
    <i>
      <x v="32"/>
    </i>
    <i>
      <x v="2"/>
    </i>
    <i>
      <x v="23"/>
    </i>
    <i>
      <x v="77"/>
    </i>
    <i>
      <x v="73"/>
    </i>
    <i>
      <x v="78"/>
    </i>
    <i>
      <x v="79"/>
    </i>
    <i>
      <x v="27"/>
    </i>
    <i>
      <x v="52"/>
    </i>
    <i>
      <x v="67"/>
    </i>
    <i>
      <x v="43"/>
    </i>
    <i>
      <x v="86"/>
    </i>
    <i>
      <x v="24"/>
    </i>
    <i>
      <x v="89"/>
    </i>
    <i>
      <x v="61"/>
    </i>
    <i>
      <x v="28"/>
    </i>
    <i>
      <x v="70"/>
    </i>
    <i>
      <x v="11"/>
    </i>
    <i>
      <x v="94"/>
    </i>
    <i>
      <x v="92"/>
    </i>
    <i>
      <x v="35"/>
    </i>
    <i>
      <x v="91"/>
    </i>
    <i>
      <x v="93"/>
    </i>
    <i>
      <x v="40"/>
    </i>
    <i>
      <x v="84"/>
    </i>
    <i>
      <x v="42"/>
    </i>
    <i>
      <x v="8"/>
    </i>
    <i>
      <x v="87"/>
    </i>
    <i>
      <x v="55"/>
    </i>
    <i>
      <x v="45"/>
    </i>
    <i>
      <x v="25"/>
    </i>
    <i>
      <x v="21"/>
    </i>
    <i>
      <x v="83"/>
    </i>
    <i>
      <x v="90"/>
    </i>
    <i>
      <x v="60"/>
    </i>
    <i>
      <x v="81"/>
    </i>
    <i>
      <x v="37"/>
    </i>
    <i>
      <x v="38"/>
    </i>
    <i>
      <x v="41"/>
    </i>
    <i>
      <x v="33"/>
    </i>
    <i>
      <x v="44"/>
    </i>
    <i>
      <x v="75"/>
    </i>
    <i>
      <x v="1"/>
    </i>
    <i>
      <x v="49"/>
    </i>
    <i>
      <x v="13"/>
    </i>
    <i>
      <x v="54"/>
    </i>
    <i>
      <x v="71"/>
    </i>
    <i>
      <x v="22"/>
    </i>
    <i>
      <x v="66"/>
    </i>
    <i>
      <x v="95"/>
    </i>
    <i>
      <x v="59"/>
    </i>
    <i>
      <x v="64"/>
    </i>
    <i>
      <x v="19"/>
    </i>
    <i>
      <x v="72"/>
    </i>
    <i>
      <x v="4"/>
    </i>
    <i>
      <x v="17"/>
    </i>
    <i>
      <x v="26"/>
    </i>
    <i>
      <x v="29"/>
    </i>
    <i>
      <x v="69"/>
    </i>
    <i>
      <x v="63"/>
    </i>
    <i>
      <x/>
    </i>
    <i>
      <x v="53"/>
    </i>
    <i>
      <x v="18"/>
    </i>
    <i>
      <x v="39"/>
    </i>
    <i>
      <x v="96"/>
    </i>
    <i>
      <x v="7"/>
    </i>
    <i>
      <x v="85"/>
    </i>
    <i>
      <x v="48"/>
    </i>
    <i>
      <x v="46"/>
    </i>
    <i>
      <x v="68"/>
    </i>
    <i>
      <x v="6"/>
    </i>
    <i>
      <x v="58"/>
    </i>
    <i>
      <x v="80"/>
    </i>
    <i>
      <x v="97"/>
    </i>
    <i>
      <x v="56"/>
    </i>
    <i>
      <x v="20"/>
    </i>
    <i>
      <x v="15"/>
    </i>
    <i>
      <x v="12"/>
    </i>
    <i>
      <x v="57"/>
    </i>
    <i>
      <x v="30"/>
    </i>
    <i>
      <x v="16"/>
    </i>
    <i>
      <x v="9"/>
    </i>
    <i>
      <x v="76"/>
    </i>
    <i>
      <x v="36"/>
    </i>
    <i>
      <x v="3"/>
    </i>
    <i>
      <x v="14"/>
    </i>
    <i t="grand">
      <x/>
    </i>
  </rowItems>
  <colFields count="1">
    <field x="-2"/>
  </colFields>
  <colItems count="2">
    <i>
      <x/>
    </i>
    <i i="1">
      <x v="1"/>
    </i>
  </colItems>
  <dataFields count="2">
    <dataField name="Sum of quantityOrdered" fld="2" baseField="0" baseItem="0"/>
    <dataField name="Count of orderNumber" fld="0" subtotal="count" baseField="6" baseItem="62"/>
  </dataFields>
  <formats count="1">
    <format dxfId="34">
      <pivotArea dataOnly="0" outline="0" fieldPosition="0">
        <references count="1">
          <reference field="6" count="5">
            <x v="5"/>
            <x v="10"/>
            <x v="34"/>
            <x v="50"/>
            <x v="6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31593F0-7495-4F5F-82C4-2C12BDBF6FE5}"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gridDropZones="1" multipleFieldFilters="0" chartFormat="4">
  <location ref="A9:X18" firstHeaderRow="1" firstDataRow="2"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axis="axisCol" showAll="0" sortType="descending">
      <items count="23">
        <item x="13"/>
        <item x="12"/>
        <item x="10"/>
        <item x="16"/>
        <item x="4"/>
        <item x="15"/>
        <item x="9"/>
        <item x="1"/>
        <item x="18"/>
        <item x="20"/>
        <item x="5"/>
        <item x="19"/>
        <item x="14"/>
        <item x="2"/>
        <item x="17"/>
        <item x="6"/>
        <item x="11"/>
        <item x="3"/>
        <item x="8"/>
        <item x="21"/>
        <item x="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numFmtId="165" showAll="0"/>
    <pivotField numFmtId="165" showAll="0"/>
    <pivotField showAll="0"/>
    <pivotField showAll="0"/>
    <pivotField showAll="0"/>
    <pivotField dataField="1" showAll="0">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pivotField>
    <pivotField axis="axisRow" showAll="0">
      <items count="8">
        <item x="1"/>
        <item x="6"/>
        <item x="5"/>
        <item x="4"/>
        <item x="3"/>
        <item x="2"/>
        <item x="0"/>
        <item t="default"/>
      </items>
    </pivotField>
    <pivotField showAll="0"/>
    <pivotField showAll="0"/>
    <pivotField showAll="0"/>
    <pivotField showAll="0"/>
    <pivotField showAll="0"/>
    <pivotField showAll="0"/>
    <pivotField showAll="0"/>
    <pivotField showAll="0"/>
    <pivotField showAll="0"/>
    <pivotField subtotalTop="0" dragToRow="0" dragToCol="0" dragToPage="0" showAll="0" defaultSubtotal="0"/>
  </pivotFields>
  <rowFields count="1">
    <field x="23"/>
  </rowFields>
  <rowItems count="8">
    <i>
      <x/>
    </i>
    <i>
      <x v="1"/>
    </i>
    <i>
      <x v="2"/>
    </i>
    <i>
      <x v="3"/>
    </i>
    <i>
      <x v="4"/>
    </i>
    <i>
      <x v="5"/>
    </i>
    <i>
      <x v="6"/>
    </i>
    <i t="grand">
      <x/>
    </i>
  </rowItems>
  <colFields count="1">
    <field x="12"/>
  </colFields>
  <colItems count="23">
    <i>
      <x v="21"/>
    </i>
    <i>
      <x v="17"/>
    </i>
    <i>
      <x v="6"/>
    </i>
    <i>
      <x/>
    </i>
    <i>
      <x v="12"/>
    </i>
    <i>
      <x v="20"/>
    </i>
    <i>
      <x v="10"/>
    </i>
    <i>
      <x v="5"/>
    </i>
    <i>
      <x v="16"/>
    </i>
    <i>
      <x v="3"/>
    </i>
    <i>
      <x v="4"/>
    </i>
    <i>
      <x v="7"/>
    </i>
    <i>
      <x v="18"/>
    </i>
    <i>
      <x v="1"/>
    </i>
    <i>
      <x v="14"/>
    </i>
    <i>
      <x v="11"/>
    </i>
    <i>
      <x v="2"/>
    </i>
    <i>
      <x v="13"/>
    </i>
    <i>
      <x v="19"/>
    </i>
    <i>
      <x v="15"/>
    </i>
    <i>
      <x v="9"/>
    </i>
    <i>
      <x v="8"/>
    </i>
    <i t="grand">
      <x/>
    </i>
  </colItems>
  <dataFields count="1">
    <dataField name="Count of productName" fld="22" subtotal="count" baseField="0" baseItem="0"/>
  </dataFields>
  <chartFormats count="22">
    <chartFormat chart="0" format="0" series="1">
      <pivotArea type="data" outline="0" fieldPosition="0">
        <references count="2">
          <reference field="4294967294" count="1" selected="0">
            <x v="0"/>
          </reference>
          <reference field="12" count="1" selected="0">
            <x v="21"/>
          </reference>
        </references>
      </pivotArea>
    </chartFormat>
    <chartFormat chart="0" format="1" series="1">
      <pivotArea type="data" outline="0" fieldPosition="0">
        <references count="2">
          <reference field="4294967294" count="1" selected="0">
            <x v="0"/>
          </reference>
          <reference field="12" count="1" selected="0">
            <x v="17"/>
          </reference>
        </references>
      </pivotArea>
    </chartFormat>
    <chartFormat chart="0" format="2" series="1">
      <pivotArea type="data" outline="0" fieldPosition="0">
        <references count="2">
          <reference field="4294967294" count="1" selected="0">
            <x v="0"/>
          </reference>
          <reference field="12" count="1" selected="0">
            <x v="6"/>
          </reference>
        </references>
      </pivotArea>
    </chartFormat>
    <chartFormat chart="0" format="3" series="1">
      <pivotArea type="data" outline="0" fieldPosition="0">
        <references count="2">
          <reference field="4294967294" count="1" selected="0">
            <x v="0"/>
          </reference>
          <reference field="12" count="1" selected="0">
            <x v="0"/>
          </reference>
        </references>
      </pivotArea>
    </chartFormat>
    <chartFormat chart="0" format="4" series="1">
      <pivotArea type="data" outline="0" fieldPosition="0">
        <references count="2">
          <reference field="4294967294" count="1" selected="0">
            <x v="0"/>
          </reference>
          <reference field="12" count="1" selected="0">
            <x v="12"/>
          </reference>
        </references>
      </pivotArea>
    </chartFormat>
    <chartFormat chart="0" format="5" series="1">
      <pivotArea type="data" outline="0" fieldPosition="0">
        <references count="2">
          <reference field="4294967294" count="1" selected="0">
            <x v="0"/>
          </reference>
          <reference field="12" count="1" selected="0">
            <x v="20"/>
          </reference>
        </references>
      </pivotArea>
    </chartFormat>
    <chartFormat chart="0" format="6" series="1">
      <pivotArea type="data" outline="0" fieldPosition="0">
        <references count="2">
          <reference field="4294967294" count="1" selected="0">
            <x v="0"/>
          </reference>
          <reference field="12" count="1" selected="0">
            <x v="10"/>
          </reference>
        </references>
      </pivotArea>
    </chartFormat>
    <chartFormat chart="0" format="7" series="1">
      <pivotArea type="data" outline="0" fieldPosition="0">
        <references count="2">
          <reference field="4294967294" count="1" selected="0">
            <x v="0"/>
          </reference>
          <reference field="12" count="1" selected="0">
            <x v="5"/>
          </reference>
        </references>
      </pivotArea>
    </chartFormat>
    <chartFormat chart="0" format="8" series="1">
      <pivotArea type="data" outline="0" fieldPosition="0">
        <references count="2">
          <reference field="4294967294" count="1" selected="0">
            <x v="0"/>
          </reference>
          <reference field="12" count="1" selected="0">
            <x v="16"/>
          </reference>
        </references>
      </pivotArea>
    </chartFormat>
    <chartFormat chart="0" format="9" series="1">
      <pivotArea type="data" outline="0" fieldPosition="0">
        <references count="2">
          <reference field="4294967294" count="1" selected="0">
            <x v="0"/>
          </reference>
          <reference field="12" count="1" selected="0">
            <x v="3"/>
          </reference>
        </references>
      </pivotArea>
    </chartFormat>
    <chartFormat chart="0" format="10" series="1">
      <pivotArea type="data" outline="0" fieldPosition="0">
        <references count="2">
          <reference field="4294967294" count="1" selected="0">
            <x v="0"/>
          </reference>
          <reference field="12" count="1" selected="0">
            <x v="4"/>
          </reference>
        </references>
      </pivotArea>
    </chartFormat>
    <chartFormat chart="0" format="11" series="1">
      <pivotArea type="data" outline="0" fieldPosition="0">
        <references count="2">
          <reference field="4294967294" count="1" selected="0">
            <x v="0"/>
          </reference>
          <reference field="12" count="1" selected="0">
            <x v="7"/>
          </reference>
        </references>
      </pivotArea>
    </chartFormat>
    <chartFormat chart="0" format="12" series="1">
      <pivotArea type="data" outline="0" fieldPosition="0">
        <references count="2">
          <reference field="4294967294" count="1" selected="0">
            <x v="0"/>
          </reference>
          <reference field="12" count="1" selected="0">
            <x v="18"/>
          </reference>
        </references>
      </pivotArea>
    </chartFormat>
    <chartFormat chart="0" format="13" series="1">
      <pivotArea type="data" outline="0" fieldPosition="0">
        <references count="2">
          <reference field="4294967294" count="1" selected="0">
            <x v="0"/>
          </reference>
          <reference field="12" count="1" selected="0">
            <x v="1"/>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1"/>
          </reference>
        </references>
      </pivotArea>
    </chartFormat>
    <chartFormat chart="0" format="16" series="1">
      <pivotArea type="data" outline="0" fieldPosition="0">
        <references count="2">
          <reference field="4294967294" count="1" selected="0">
            <x v="0"/>
          </reference>
          <reference field="12" count="1" selected="0">
            <x v="2"/>
          </reference>
        </references>
      </pivotArea>
    </chartFormat>
    <chartFormat chart="0" format="17" series="1">
      <pivotArea type="data" outline="0" fieldPosition="0">
        <references count="2">
          <reference field="4294967294" count="1" selected="0">
            <x v="0"/>
          </reference>
          <reference field="12" count="1" selected="0">
            <x v="13"/>
          </reference>
        </references>
      </pivotArea>
    </chartFormat>
    <chartFormat chart="0" format="18" series="1">
      <pivotArea type="data" outline="0" fieldPosition="0">
        <references count="2">
          <reference field="4294967294" count="1" selected="0">
            <x v="0"/>
          </reference>
          <reference field="12" count="1" selected="0">
            <x v="19"/>
          </reference>
        </references>
      </pivotArea>
    </chartFormat>
    <chartFormat chart="0" format="19" series="1">
      <pivotArea type="data" outline="0" fieldPosition="0">
        <references count="2">
          <reference field="4294967294" count="1" selected="0">
            <x v="0"/>
          </reference>
          <reference field="12" count="1" selected="0">
            <x v="15"/>
          </reference>
        </references>
      </pivotArea>
    </chartFormat>
    <chartFormat chart="0" format="20" series="1">
      <pivotArea type="data" outline="0" fieldPosition="0">
        <references count="2">
          <reference field="4294967294" count="1" selected="0">
            <x v="0"/>
          </reference>
          <reference field="12" count="1" selected="0">
            <x v="9"/>
          </reference>
        </references>
      </pivotArea>
    </chartFormat>
    <chartFormat chart="0" format="21" series="1">
      <pivotArea type="data" outline="0" fieldPosition="0">
        <references count="2">
          <reference field="4294967294" count="1" selected="0">
            <x v="0"/>
          </reference>
          <reference field="1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8F4E45-CE76-4FA3-A719-95175B39218E}" name="PivotTable11"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
  <location ref="A11:C20" firstHeaderRow="1" firstDataRow="2" firstDataCol="1"/>
  <pivotFields count="34">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sortType="ascending">
      <items count="23">
        <item h="1" x="13"/>
        <item h="1" x="12"/>
        <item h="1" x="10"/>
        <item h="1" x="16"/>
        <item h="1" x="4"/>
        <item h="1" x="15"/>
        <item h="1" x="9"/>
        <item h="1" x="1"/>
        <item h="1" x="18"/>
        <item h="1" x="20"/>
        <item h="1" x="5"/>
        <item h="1" x="19"/>
        <item h="1" x="14"/>
        <item h="1" x="2"/>
        <item h="1" x="17"/>
        <item h="1" x="6"/>
        <item h="1" x="11"/>
        <item h="1" x="3"/>
        <item h="1" x="8"/>
        <item h="1" x="21"/>
        <item h="1" x="7"/>
        <item x="0"/>
        <item t="default"/>
      </items>
    </pivotField>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compact="0" outline="0" showAll="0"/>
    <pivotField axis="axisRow" compact="0" outline="0" showAll="0">
      <items count="8">
        <item x="1"/>
        <item x="6"/>
        <item x="5"/>
        <item x="4"/>
        <item x="3"/>
        <item x="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ubtotalTop="0" dragToRow="0" dragToCol="0" dragToPage="0" showAll="0" defaultSubtotal="0"/>
  </pivotFields>
  <rowFields count="1">
    <field x="23"/>
  </rowFields>
  <rowItems count="8">
    <i>
      <x/>
    </i>
    <i>
      <x v="1"/>
    </i>
    <i>
      <x v="2"/>
    </i>
    <i>
      <x v="3"/>
    </i>
    <i>
      <x v="4"/>
    </i>
    <i>
      <x v="5"/>
    </i>
    <i>
      <x v="6"/>
    </i>
    <i t="grand">
      <x/>
    </i>
  </rowItems>
  <colFields count="1">
    <field x="12"/>
  </colFields>
  <colItems count="2">
    <i>
      <x v="21"/>
    </i>
    <i t="grand">
      <x/>
    </i>
  </colItems>
  <dataFields count="1">
    <dataField name="Sum of quantityOrdered" fld="2" baseField="0" baseItem="0"/>
  </dataFields>
  <chartFormats count="2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 chart="0" format="17" series="1">
      <pivotArea type="data" outline="0" fieldPosition="0">
        <references count="2">
          <reference field="4294967294" count="1" selected="0">
            <x v="0"/>
          </reference>
          <reference field="12" count="1" selected="0">
            <x v="17"/>
          </reference>
        </references>
      </pivotArea>
    </chartFormat>
    <chartFormat chart="0" format="18" series="1">
      <pivotArea type="data" outline="0" fieldPosition="0">
        <references count="2">
          <reference field="4294967294" count="1" selected="0">
            <x v="0"/>
          </reference>
          <reference field="12" count="1" selected="0">
            <x v="18"/>
          </reference>
        </references>
      </pivotArea>
    </chartFormat>
    <chartFormat chart="0" format="19" series="1">
      <pivotArea type="data" outline="0" fieldPosition="0">
        <references count="2">
          <reference field="4294967294" count="1" selected="0">
            <x v="0"/>
          </reference>
          <reference field="12" count="1" selected="0">
            <x v="19"/>
          </reference>
        </references>
      </pivotArea>
    </chartFormat>
    <chartFormat chart="0" format="20" series="1">
      <pivotArea type="data" outline="0" fieldPosition="0">
        <references count="2">
          <reference field="4294967294" count="1" selected="0">
            <x v="0"/>
          </reference>
          <reference field="12" count="1" selected="0">
            <x v="20"/>
          </reference>
        </references>
      </pivotArea>
    </chartFormat>
    <chartFormat chart="0" format="21" series="1">
      <pivotArea type="data" outline="0" fieldPosition="0">
        <references count="2">
          <reference field="4294967294" count="1" selected="0">
            <x v="0"/>
          </reference>
          <reference field="12" count="1" selected="0">
            <x v="2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63727DA-E576-4383-BA53-E2E7A8E45DF3}" name="PivotTable12" cacheId="3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
  <location ref="A11:C96" firstHeaderRow="2" firstDataRow="2" firstDataCol="2"/>
  <pivotFields count="34">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23">
        <item x="13"/>
        <item h="1" x="12"/>
        <item h="1" x="10"/>
        <item h="1" x="16"/>
        <item h="1" x="4"/>
        <item h="1" x="15"/>
        <item h="1" x="9"/>
        <item h="1" x="1"/>
        <item h="1" x="18"/>
        <item h="1" x="20"/>
        <item h="1" x="5"/>
        <item h="1" x="19"/>
        <item h="1" x="14"/>
        <item h="1" x="2"/>
        <item h="1" x="17"/>
        <item h="1" x="6"/>
        <item h="1" x="11"/>
        <item h="1" x="3"/>
        <item h="1" x="8"/>
        <item h="1" x="21"/>
        <item h="1" x="7"/>
        <item h="1" x="0"/>
        <item t="default"/>
      </items>
    </pivotField>
    <pivotField compact="0" outline="0" showAll="0"/>
    <pivotField compact="0" outline="0" showAll="0"/>
    <pivotField compact="0" outline="0" showAll="0"/>
    <pivotField compact="0" numFmtId="165" outline="0" showAll="0"/>
    <pivotField compact="0" numFmtId="165" outline="0" showAll="0"/>
    <pivotField compact="0" numFmtId="165" outline="0" showAll="0"/>
    <pivotField compact="0" outline="0" showAll="0"/>
    <pivotField compact="0" outline="0" showAll="0"/>
    <pivotField compact="0" outline="0" showAll="0"/>
    <pivotField axis="axisRow" compact="0" outline="0" showAll="0" sortType="descending">
      <items count="110">
        <item x="45"/>
        <item x="17"/>
        <item x="59"/>
        <item x="62"/>
        <item x="42"/>
        <item x="44"/>
        <item x="1"/>
        <item x="46"/>
        <item x="15"/>
        <item x="0"/>
        <item x="18"/>
        <item x="14"/>
        <item x="58"/>
        <item x="63"/>
        <item x="5"/>
        <item x="64"/>
        <item x="2"/>
        <item x="4"/>
        <item x="16"/>
        <item x="22"/>
        <item x="76"/>
        <item x="3"/>
        <item x="9"/>
        <item x="60"/>
        <item x="8"/>
        <item x="7"/>
        <item x="20"/>
        <item x="6"/>
        <item x="47"/>
        <item x="13"/>
        <item x="19"/>
        <item x="57"/>
        <item x="84"/>
        <item x="99"/>
        <item x="105"/>
        <item x="36"/>
        <item x="10"/>
        <item x="106"/>
        <item x="35"/>
        <item x="91"/>
        <item x="27"/>
        <item x="88"/>
        <item x="102"/>
        <item x="87"/>
        <item x="33"/>
        <item x="12"/>
        <item x="78"/>
        <item x="92"/>
        <item x="38"/>
        <item x="11"/>
        <item x="21"/>
        <item x="29"/>
        <item x="101"/>
        <item x="104"/>
        <item x="81"/>
        <item x="80"/>
        <item x="107"/>
        <item x="26"/>
        <item x="83"/>
        <item x="85"/>
        <item x="41"/>
        <item x="72"/>
        <item x="103"/>
        <item x="32"/>
        <item x="82"/>
        <item x="31"/>
        <item x="90"/>
        <item x="39"/>
        <item x="94"/>
        <item x="86"/>
        <item x="23"/>
        <item x="54"/>
        <item x="25"/>
        <item x="89"/>
        <item x="93"/>
        <item x="100"/>
        <item x="30"/>
        <item x="34"/>
        <item x="96"/>
        <item x="97"/>
        <item x="73"/>
        <item x="24"/>
        <item x="79"/>
        <item x="77"/>
        <item x="28"/>
        <item x="98"/>
        <item x="56"/>
        <item x="40"/>
        <item x="108"/>
        <item x="75"/>
        <item x="95"/>
        <item x="74"/>
        <item x="67"/>
        <item x="65"/>
        <item x="70"/>
        <item x="68"/>
        <item x="71"/>
        <item x="43"/>
        <item x="61"/>
        <item x="37"/>
        <item x="69"/>
        <item x="66"/>
        <item x="55"/>
        <item x="53"/>
        <item x="49"/>
        <item x="52"/>
        <item x="48"/>
        <item x="51"/>
        <item x="5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dragToRow="0" dragToCol="0" dragToPage="0" showAll="0"/>
  </pivotFields>
  <rowFields count="2">
    <field x="12"/>
    <field x="22"/>
  </rowFields>
  <rowItems count="84">
    <i>
      <x/>
      <x v="8"/>
    </i>
    <i r="1">
      <x v="29"/>
    </i>
    <i r="1">
      <x v="45"/>
    </i>
    <i r="1">
      <x v="22"/>
    </i>
    <i r="1">
      <x v="80"/>
    </i>
    <i r="1">
      <x v="69"/>
    </i>
    <i r="1">
      <x v="49"/>
    </i>
    <i r="1">
      <x v="1"/>
    </i>
    <i r="1">
      <x v="24"/>
    </i>
    <i r="1">
      <x v="16"/>
    </i>
    <i r="1">
      <x v="15"/>
    </i>
    <i r="1">
      <x v="12"/>
    </i>
    <i r="1">
      <x v="14"/>
    </i>
    <i r="1">
      <x v="102"/>
    </i>
    <i r="1">
      <x v="91"/>
    </i>
    <i r="1">
      <x v="11"/>
    </i>
    <i r="1">
      <x v="100"/>
    </i>
    <i r="1">
      <x v="26"/>
    </i>
    <i r="1">
      <x v="30"/>
    </i>
    <i r="1">
      <x v="36"/>
    </i>
    <i r="1">
      <x v="83"/>
    </i>
    <i r="1">
      <x v="27"/>
    </i>
    <i r="1">
      <x v="59"/>
    </i>
    <i r="1">
      <x v="13"/>
    </i>
    <i r="1">
      <x v="95"/>
    </i>
    <i r="1">
      <x v="20"/>
    </i>
    <i r="1">
      <x v="93"/>
    </i>
    <i r="1">
      <x v="42"/>
    </i>
    <i r="1">
      <x v="17"/>
    </i>
    <i r="1">
      <x v="37"/>
    </i>
    <i r="1">
      <x v="76"/>
    </i>
    <i r="1">
      <x v="10"/>
    </i>
    <i r="1">
      <x v="62"/>
    </i>
    <i r="1">
      <x v="53"/>
    </i>
    <i r="1">
      <x v="66"/>
    </i>
    <i r="1">
      <x v="6"/>
    </i>
    <i r="1">
      <x v="18"/>
    </i>
    <i r="1">
      <x v="3"/>
    </i>
    <i r="1">
      <x v="46"/>
    </i>
    <i r="1">
      <x v="41"/>
    </i>
    <i r="1">
      <x v="56"/>
    </i>
    <i r="1">
      <x v="96"/>
    </i>
    <i r="1">
      <x v="43"/>
    </i>
    <i r="1">
      <x v="78"/>
    </i>
    <i r="1">
      <x v="34"/>
    </i>
    <i r="1">
      <x v="9"/>
    </i>
    <i r="1">
      <x v="61"/>
    </i>
    <i r="1">
      <x v="101"/>
    </i>
    <i r="1">
      <x v="32"/>
    </i>
    <i r="1">
      <x v="88"/>
    </i>
    <i r="1">
      <x v="23"/>
    </i>
    <i r="1">
      <x v="31"/>
    </i>
    <i r="1">
      <x v="92"/>
    </i>
    <i r="1">
      <x v="19"/>
    </i>
    <i r="1">
      <x v="90"/>
    </i>
    <i r="1">
      <x v="52"/>
    </i>
    <i r="1">
      <x v="79"/>
    </i>
    <i r="1">
      <x v="81"/>
    </i>
    <i r="1">
      <x v="72"/>
    </i>
    <i r="1">
      <x v="25"/>
    </i>
    <i r="1">
      <x v="82"/>
    </i>
    <i r="1">
      <x v="39"/>
    </i>
    <i r="1">
      <x v="75"/>
    </i>
    <i r="1">
      <x v="73"/>
    </i>
    <i r="1">
      <x v="21"/>
    </i>
    <i r="1">
      <x v="64"/>
    </i>
    <i r="1">
      <x v="89"/>
    </i>
    <i r="1">
      <x v="65"/>
    </i>
    <i r="1">
      <x v="94"/>
    </i>
    <i r="1">
      <x v="68"/>
    </i>
    <i r="1">
      <x v="35"/>
    </i>
    <i r="1">
      <x v="70"/>
    </i>
    <i r="1">
      <x v="55"/>
    </i>
    <i r="1">
      <x v="33"/>
    </i>
    <i r="1">
      <x v="85"/>
    </i>
    <i r="1">
      <x v="98"/>
    </i>
    <i r="1">
      <x v="74"/>
    </i>
    <i r="1">
      <x v="63"/>
    </i>
    <i r="1">
      <x v="47"/>
    </i>
    <i r="1">
      <x v="77"/>
    </i>
    <i r="1">
      <x v="51"/>
    </i>
    <i r="1">
      <x v="2"/>
    </i>
    <i t="default">
      <x/>
    </i>
    <i t="grand">
      <x/>
    </i>
  </rowItems>
  <colItems count="1">
    <i/>
  </colItems>
  <dataFields count="1">
    <dataField name="Sum of quantityOrdered" fld="2"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975C6A9-7564-4184-8666-881FF5FE538C}" sourceName="Country">
  <pivotTables>
    <pivotTable tabId="31" name="PivotTable11"/>
  </pivotTables>
  <data>
    <tabular pivotCacheId="2001044935">
      <items count="22">
        <i x="13"/>
        <i x="12"/>
        <i x="10"/>
        <i x="16"/>
        <i x="4"/>
        <i x="15"/>
        <i x="9"/>
        <i x="1"/>
        <i x="18"/>
        <i x="20"/>
        <i x="5"/>
        <i x="19"/>
        <i x="14"/>
        <i x="2"/>
        <i x="17"/>
        <i x="6"/>
        <i x="11"/>
        <i x="3"/>
        <i x="8"/>
        <i x="21"/>
        <i x="7"/>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DF16F1BC-8818-4BAC-B5AF-BC9D62E118C6}" sourceName="Country">
  <pivotTables>
    <pivotTable tabId="32" name="PivotTable12"/>
  </pivotTables>
  <data>
    <tabular pivotCacheId="2001044935">
      <items count="22">
        <i x="13" s="1"/>
        <i x="12"/>
        <i x="10"/>
        <i x="16"/>
        <i x="4"/>
        <i x="15"/>
        <i x="9"/>
        <i x="1"/>
        <i x="18"/>
        <i x="20"/>
        <i x="5"/>
        <i x="19"/>
        <i x="14"/>
        <i x="2"/>
        <i x="17"/>
        <i x="6"/>
        <i x="11"/>
        <i x="3"/>
        <i x="8"/>
        <i x="21"/>
        <i x="7"/>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EE4AC8FB-03FA-47C5-A83C-E1D7E684561F}" cache="Slicer_Country" caption="Country" startItem="1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9EB5A39F-08FC-40BA-B11F-85552E69DF52}" cache="Slicer_Country1" caption="Count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560588-5E03-42A7-9B09-5AE77849BA56}" name="Table2" displayName="Table2" ref="A1:AG2997" totalsRowShown="0" dataDxfId="0">
  <autoFilter ref="A1:AG2997" xr:uid="{00560588-5E03-42A7-9B09-5AE77849BA56}"/>
  <tableColumns count="33">
    <tableColumn id="1" xr3:uid="{2EC97EF2-B1C7-48C3-89E0-4FD72367352E}" name="orderNumber" dataDxfId="33"/>
    <tableColumn id="2" xr3:uid="{A2110973-9A0C-427C-A862-7C8E6B99BD38}" name="productCode" dataDxfId="32"/>
    <tableColumn id="3" xr3:uid="{740D90FE-1F5C-4BFE-82C2-EA786A059A3B}" name="quantityOrdered" dataDxfId="31"/>
    <tableColumn id="4" xr3:uid="{31AAFFD2-3079-4B00-A16B-55E56A22959E}" name="Sell Price per QTY" dataDxfId="30"/>
    <tableColumn id="5" xr3:uid="{522F38F3-2338-49AD-9CF3-F96BA9596918}" name="orderLineNumber" dataDxfId="29"/>
    <tableColumn id="6" xr3:uid="{3126D2E9-850F-4EAB-9045-9F46FE0F5034}" name="customerNumber" dataDxfId="28"/>
    <tableColumn id="7" xr3:uid="{E1617B7C-ACCB-4FE3-86FC-783283FC8046}" name="customer Name" dataDxfId="27"/>
    <tableColumn id="8" xr3:uid="{FF654D0B-F486-4EEE-A443-D424053FF824}" name="Contact Name" dataDxfId="26"/>
    <tableColumn id="9" xr3:uid="{42C89C8F-17A4-4257-A469-02D6D6D0E33C}" name="Phone" dataDxfId="25"/>
    <tableColumn id="10" xr3:uid="{18295B31-B643-45BB-AC0D-53515734215F}" name="Address" dataDxfId="24"/>
    <tableColumn id="11" xr3:uid="{AB1A67E2-1206-4873-B8F2-84D0CEA4D219}" name="City" dataDxfId="23"/>
    <tableColumn id="12" xr3:uid="{83E9D7E1-24F5-49BC-921F-E5662248C297}" name="Postal Code" dataDxfId="22"/>
    <tableColumn id="13" xr3:uid="{1A69F5D4-F724-45FA-B72E-37BD5D449F77}" name="Country" dataDxfId="21"/>
    <tableColumn id="14" xr3:uid="{D53D268E-555A-40A4-B1CC-9B29D1666700}" name="Sales Rep Number" dataDxfId="20"/>
    <tableColumn id="15" xr3:uid="{30641550-BD85-47B2-A15D-7E1A9B424654}" name="Credit Limit" dataDxfId="19"/>
    <tableColumn id="16" xr3:uid="{CB5EA182-5F9C-467B-85A2-FE562CEBEDA0}" name="orderNumber2" dataDxfId="18"/>
    <tableColumn id="17" xr3:uid="{50034012-00C9-4912-9B2B-85E96CAE9C27}" name="orderDate" dataDxfId="17"/>
    <tableColumn id="18" xr3:uid="{3DC192DD-DCB7-4DB7-8487-FB3F9D33B0D2}" name="requiredDate" dataDxfId="16"/>
    <tableColumn id="19" xr3:uid="{907D607F-1B9D-406C-BFD7-9873AB15E1BE}" name="shippedDate" dataDxfId="15"/>
    <tableColumn id="20" xr3:uid="{7D686F2D-FBD3-4EF9-BBCC-9366D0356689}" name="status" dataDxfId="14"/>
    <tableColumn id="21" xr3:uid="{B310E3E3-6830-4E8F-9173-6ABE78FC65A3}" name="Required Days For Delivery" dataDxfId="13"/>
    <tableColumn id="22" xr3:uid="{57F9E7A5-3B1C-4F7E-90DE-B2B1F668D199}" name="Actual Delivery Days" dataDxfId="12"/>
    <tableColumn id="23" xr3:uid="{8C250616-6E3B-40D6-941C-479BA30AA23E}" name="productName" dataDxfId="11"/>
    <tableColumn id="24" xr3:uid="{8758C1E8-5988-4905-98E5-71113DCD2A65}" name="productLine" dataDxfId="10"/>
    <tableColumn id="25" xr3:uid="{CECE6B94-1337-40E2-B31A-C5BC759D2C27}" name="productScale" dataDxfId="9"/>
    <tableColumn id="26" xr3:uid="{E0C6F3FC-22FB-497A-84BB-93C0F6C44B01}" name="productVendor" dataDxfId="8"/>
    <tableColumn id="27" xr3:uid="{71FA3A96-9DF2-43FD-AD21-530BE372C28D}" name="productDescription" dataDxfId="7"/>
    <tableColumn id="28" xr3:uid="{FA50EE75-C8C0-4985-96FC-FF10964201E7}" name="quantityInStock" dataDxfId="6"/>
    <tableColumn id="29" xr3:uid="{A6739CA0-61D9-4466-9923-B466FB9556F5}" name="Cost Price" dataDxfId="5"/>
    <tableColumn id="30" xr3:uid="{A8CA0773-A8C9-482D-841E-B666D40C4092}" name="MSRP" dataDxfId="4"/>
    <tableColumn id="31" xr3:uid="{FDC49FC2-F425-4FCB-8091-97CBA3584149}" name="Revenue" dataDxfId="3">
      <calculatedColumnFormula>'Main Order Data'!$D2*'Main Order Data'!$C2</calculatedColumnFormula>
    </tableColumn>
    <tableColumn id="32" xr3:uid="{EDD58A37-6BBB-4DC9-B920-44690DB988A4}" name="Total Cost Price" dataDxfId="2">
      <calculatedColumnFormula>'Main Order Data'!$AC2*'Main Order Data'!$C2</calculatedColumnFormula>
    </tableColumn>
    <tableColumn id="33" xr3:uid="{DC47B420-6C8E-4B56-81AD-577CEA319586}" name="Total Profit" dataDxfId="1">
      <calculatedColumnFormula>'Main Order Data'!$AE2-'Main Order Data'!$AF2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C63B43-165C-42C2-BB53-958587238001}" name="Table4" displayName="Table4" ref="E11:F48" totalsRowShown="0" headerRowDxfId="81" headerRowBorderDxfId="80" tableBorderDxfId="79" totalsRowBorderDxfId="78">
  <autoFilter ref="E11:F48" xr:uid="{4FC63B43-165C-42C2-BB53-958587238001}"/>
  <tableColumns count="2">
    <tableColumn id="1" xr3:uid="{800916F1-9B73-4BB2-A163-DA33D0A4D9B9}" name="productName" dataDxfId="77"/>
    <tableColumn id="2" xr3:uid="{F944AF09-E57B-4D92-8C2F-B3D445BFB13D}" name="Total" dataDxfId="7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5B22F7B-40EA-4F28-B917-A10208AD58FD}" name="Table6" displayName="Table6" ref="E50:F63" totalsRowShown="0" headerRowDxfId="75" headerRowBorderDxfId="74" tableBorderDxfId="73" totalsRowBorderDxfId="72">
  <autoFilter ref="E50:F63" xr:uid="{05B22F7B-40EA-4F28-B917-A10208AD58FD}"/>
  <tableColumns count="2">
    <tableColumn id="1" xr3:uid="{C37182AD-E72F-4D35-B718-A5602190985C}" name="Column1" dataDxfId="71"/>
    <tableColumn id="2" xr3:uid="{8C530708-A883-44AE-9553-09F03356647B}" name="Column2" dataDxfId="7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12A38D0-2B52-4956-B13B-F6612488A258}" name="Table10" displayName="Table10" ref="A24:I34" totalsRowShown="0">
  <autoFilter ref="A24:I34" xr:uid="{F12A38D0-2B52-4956-B13B-F6612488A258}"/>
  <tableColumns count="9">
    <tableColumn id="1" xr3:uid="{DBA43C33-DAB1-48BD-877B-E2DAB316A3F5}" name="Column1"/>
    <tableColumn id="2" xr3:uid="{866448B0-4BEF-451B-8DC0-9F8B8DEDD6C1}" name="Sum of Revenue"/>
    <tableColumn id="3" xr3:uid="{D4BF5CEF-D1AA-40CD-BB68-A03F8667719D}" name="Sum of Total Profit"/>
    <tableColumn id="4" xr3:uid="{EB1FD1A1-62FD-4119-8A22-7014711B0D45}" name="Sum of Revenue2"/>
    <tableColumn id="5" xr3:uid="{30624B34-F25B-44B6-8CE8-9C1F9CB04C5F}" name="Sum of Total Profit2"/>
    <tableColumn id="6" xr3:uid="{A1B4B51D-2BE3-4DE3-99C5-25CD472A838F}" name="Total Sum of Revenue"/>
    <tableColumn id="7" xr3:uid="{1C9F9F98-42B4-40F4-BAC0-193D9F67B082}" name="Total Sum of Total Profit"/>
    <tableColumn id="8" xr3:uid="{E4FF0316-EABE-4937-A446-C9D9740DA0FB}" name="Revenue Growth Rate" dataDxfId="69">
      <calculatedColumnFormula>(Table10[[#This Row],[Sum of Revenue2]]-Table10[[#This Row],[Sum of Revenue]])/(Table10[[#This Row],[Sum of Revenue]])</calculatedColumnFormula>
    </tableColumn>
    <tableColumn id="9" xr3:uid="{78973684-6B64-4FE9-BEA1-CACB49C0B144}" name="Profit Growth Rate" dataDxfId="68">
      <calculatedColumnFormula>(Table10[[#This Row],[Sum of Total Profit2]]-Table10[[#This Row],[Sum of Total Profit]])/(Table10[[#This Row],[Sum of Total Profit]])</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ED61EF-D48A-4D72-AA7F-5E70287B9B7B}" name="Table1" displayName="Table1" ref="A1:Z111" totalsRowShown="0" headerRowDxfId="64" headerRowBorderDxfId="63" tableBorderDxfId="62" totalsRowBorderDxfId="61">
  <autoFilter ref="A1:Z111" xr:uid="{6FED61EF-D48A-4D72-AA7F-5E70287B9B7B}"/>
  <tableColumns count="26">
    <tableColumn id="1" xr3:uid="{8538D9B5-DA33-44CF-8ED4-0D66E006DF94}" name="Customer Name" dataDxfId="60"/>
    <tableColumn id="2" xr3:uid="{68D6C45E-2CF7-4AD8-A2A0-055484FC0167}" name="customerNumber" dataDxfId="59"/>
    <tableColumn id="3" xr3:uid="{D8EE01E1-36DC-425A-BE15-581EEE4A8111}" name="Order Number" dataDxfId="58"/>
    <tableColumn id="4" xr3:uid="{93633661-806E-4E62-8250-77437A936578}" name="Order line Number" dataDxfId="57"/>
    <tableColumn id="5" xr3:uid="{8E1CB815-2B72-4FEF-BC47-8E3974195C2C}" name="Product Line" dataDxfId="56"/>
    <tableColumn id="6" xr3:uid="{9F2A318E-D1E0-4426-9329-E4AAFECF6ABB}" name="Product Name" dataDxfId="55"/>
    <tableColumn id="7" xr3:uid="{BD734A8B-AFA1-43B9-B5AC-BBD1207B591C}" name="product Vendor" dataDxfId="54"/>
    <tableColumn id="8" xr3:uid="{5DB2A811-BED7-4FD0-9FC3-60A35F033EE0}" name="productCode" dataDxfId="53"/>
    <tableColumn id="9" xr3:uid="{949F159C-8B6B-454A-AF41-9B8B4E7E3820}" name="Buy Price per QTY" dataDxfId="52" dataCellStyle="Comma"/>
    <tableColumn id="10" xr3:uid="{CD9EB70E-7605-4EDA-9F5B-0825EBFDD459}" name="QTY Instock" dataDxfId="51" dataCellStyle="Comma"/>
    <tableColumn id="11" xr3:uid="{F044785B-FB98-481D-93E9-B656460BE430}" name="Sum of quantityOrdered" dataDxfId="50" dataCellStyle="Comma"/>
    <tableColumn id="12" xr3:uid="{A15A43AC-BB5F-421E-A0DD-75024AEC362B}" name="Buy Price" dataDxfId="49" dataCellStyle="Comma"/>
    <tableColumn id="13" xr3:uid="{39713584-4DD0-4AEB-99A5-215B894FCAE1}" name="Average of sell price each" dataDxfId="48" dataCellStyle="Comma"/>
    <tableColumn id="14" xr3:uid="{AFDBF555-0CDD-4BE2-941E-E34853E43129}" name="Sum of revenue" dataDxfId="47" dataCellStyle="Comma"/>
    <tableColumn id="15" xr3:uid="{33242252-368D-4B4A-BE43-1ACC6C34CBA6}" name="Profit " dataDxfId="46" dataCellStyle="Comma"/>
    <tableColumn id="16" xr3:uid="{64AF0CB4-3993-4296-A86F-9054AAA5FD6B}" name="checkNumber" dataDxfId="45"/>
    <tableColumn id="17" xr3:uid="{A3FBB8FC-3F96-451C-9C1E-97BEA1C7819B}" name="paymentDate" dataDxfId="44"/>
    <tableColumn id="18" xr3:uid="{F9860B98-3F7E-40B7-B8F8-56EF5BDCEDFD}" name="amount" dataDxfId="43"/>
    <tableColumn id="19" xr3:uid="{87A3868A-9536-4223-A3B9-9B9F6FF44A8F}" name="City" dataDxfId="42"/>
    <tableColumn id="20" xr3:uid="{7BA0B40D-BE82-44B4-B58C-24ADFFD1F13A}" name="Postal Code" dataDxfId="41"/>
    <tableColumn id="21" xr3:uid="{49AC2AD2-A5E9-4C74-9992-5E087EB5D49F}" name="Country" dataDxfId="40"/>
    <tableColumn id="22" xr3:uid="{488E00F5-BCB4-4D44-927F-BEDD26A6F94D}" name="orderDate" dataDxfId="39"/>
    <tableColumn id="23" xr3:uid="{64707BCD-9D64-4961-8E99-1A80D52B9F06}" name="requiredDate" dataDxfId="38"/>
    <tableColumn id="24" xr3:uid="{363E6594-DB39-4CF8-8BC8-1329B5E6FF2C}" name="shippedDate" dataDxfId="37"/>
    <tableColumn id="25" xr3:uid="{ED2EBCB9-3DCD-48AD-9187-5790FEDBD3E9}" name="status" dataDxfId="36"/>
    <tableColumn id="26" xr3:uid="{681735E9-6CDA-4A71-9363-9C7D4FD048BB}" name="Sales Rep Number" dataDxfId="35">
      <calculatedColumnFormula>_xlfn.XLOOKUP($B2,'customers.'!$A:$A,'customers.'!$I:$I)</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openxmlformats.org/officeDocument/2006/relationships/table" Target="../tables/table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1.xml"/><Relationship Id="rId1" Type="http://schemas.openxmlformats.org/officeDocument/2006/relationships/pivotTable" Target="../pivotTables/pivotTable14.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12.xml"/><Relationship Id="rId1" Type="http://schemas.openxmlformats.org/officeDocument/2006/relationships/pivotTable" Target="../pivotTables/pivot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4FFF2-4A61-44FE-B2A6-DF94D31F63B2}">
  <sheetPr codeName="Sheet4">
    <tabColor rgb="FFFFC000"/>
  </sheetPr>
  <dimension ref="A1:AG2998"/>
  <sheetViews>
    <sheetView topLeftCell="A2" workbookViewId="0">
      <selection activeCell="B17" sqref="B17"/>
    </sheetView>
  </sheetViews>
  <sheetFormatPr defaultRowHeight="14.5" x14ac:dyDescent="0.35"/>
  <cols>
    <col min="1" max="1" width="14.26953125" customWidth="1"/>
    <col min="2" max="2" width="13.7265625" customWidth="1"/>
    <col min="3" max="3" width="16.90625" customWidth="1"/>
    <col min="4" max="4" width="17.6328125" style="49" bestFit="1" customWidth="1"/>
    <col min="5" max="5" width="17.6328125" customWidth="1"/>
    <col min="6" max="6" width="17.54296875" customWidth="1"/>
    <col min="7" max="7" width="31.26953125" bestFit="1" customWidth="1"/>
    <col min="8" max="8" width="22.1796875" bestFit="1" customWidth="1"/>
    <col min="9" max="9" width="14.26953125" style="12" customWidth="1"/>
    <col min="10" max="10" width="38.6328125" bestFit="1" customWidth="1"/>
    <col min="11" max="11" width="16.26953125" bestFit="1" customWidth="1"/>
    <col min="12" max="12" width="12.7265625" customWidth="1"/>
    <col min="13" max="13" width="11.54296875" bestFit="1" customWidth="1"/>
    <col min="14" max="14" width="17.90625" customWidth="1"/>
    <col min="15" max="15" width="12.453125" customWidth="1"/>
    <col min="16" max="16" width="15.26953125" customWidth="1"/>
    <col min="17" max="17" width="11.453125" style="18" customWidth="1"/>
    <col min="18" max="19" width="14" style="18" customWidth="1"/>
    <col min="20" max="20" width="8.81640625" bestFit="1" customWidth="1"/>
    <col min="21" max="21" width="14.81640625" style="3" customWidth="1"/>
    <col min="22" max="22" width="12.54296875" style="3" customWidth="1"/>
    <col min="23" max="23" width="37.1796875" bestFit="1" customWidth="1"/>
    <col min="24" max="24" width="15.1796875" bestFit="1" customWidth="1"/>
    <col min="25" max="25" width="13.6328125" style="6" customWidth="1"/>
    <col min="26" max="26" width="22.54296875" bestFit="1" customWidth="1"/>
    <col min="27" max="27" width="255.6328125" bestFit="1" customWidth="1"/>
    <col min="28" max="28" width="16.08984375" customWidth="1"/>
    <col min="29" max="29" width="15.81640625" style="56" customWidth="1"/>
    <col min="30" max="32" width="15.81640625" style="50" customWidth="1"/>
    <col min="33" max="33" width="12.26953125" style="50" customWidth="1"/>
  </cols>
  <sheetData>
    <row r="1" spans="1:33" x14ac:dyDescent="0.35">
      <c r="A1" t="s">
        <v>252</v>
      </c>
      <c r="B1" t="s">
        <v>595</v>
      </c>
      <c r="C1" t="s">
        <v>937</v>
      </c>
      <c r="D1" t="s">
        <v>1246</v>
      </c>
      <c r="E1" t="s">
        <v>938</v>
      </c>
      <c r="F1" t="s">
        <v>0</v>
      </c>
      <c r="G1" t="s">
        <v>1243</v>
      </c>
      <c r="H1" t="s">
        <v>1165</v>
      </c>
      <c r="I1" t="s">
        <v>1198</v>
      </c>
      <c r="J1" t="s">
        <v>1033</v>
      </c>
      <c r="K1" t="s">
        <v>1197</v>
      </c>
      <c r="L1" t="s">
        <v>1241</v>
      </c>
      <c r="M1" t="s">
        <v>1200</v>
      </c>
      <c r="N1" t="s">
        <v>1166</v>
      </c>
      <c r="O1" t="s">
        <v>1244</v>
      </c>
      <c r="P1" t="s">
        <v>1247</v>
      </c>
      <c r="Q1" s="18" t="s">
        <v>253</v>
      </c>
      <c r="R1" s="18" t="s">
        <v>254</v>
      </c>
      <c r="S1" s="18" t="s">
        <v>255</v>
      </c>
      <c r="T1" t="s">
        <v>256</v>
      </c>
      <c r="U1" t="s">
        <v>1307</v>
      </c>
      <c r="V1" t="s">
        <v>1308</v>
      </c>
      <c r="W1" t="s">
        <v>596</v>
      </c>
      <c r="X1" t="s">
        <v>577</v>
      </c>
      <c r="Y1" s="6" t="s">
        <v>597</v>
      </c>
      <c r="Z1" t="s">
        <v>598</v>
      </c>
      <c r="AA1" t="s">
        <v>599</v>
      </c>
      <c r="AB1" t="s">
        <v>600</v>
      </c>
      <c r="AC1" s="56" t="s">
        <v>1245</v>
      </c>
      <c r="AD1" s="50" t="s">
        <v>602</v>
      </c>
      <c r="AE1" s="50" t="s">
        <v>1248</v>
      </c>
      <c r="AF1" s="50" t="s">
        <v>1249</v>
      </c>
      <c r="AG1" s="50" t="s">
        <v>1250</v>
      </c>
    </row>
    <row r="2" spans="1:33" x14ac:dyDescent="0.35">
      <c r="A2" s="58">
        <v>10100</v>
      </c>
      <c r="B2" s="58" t="s">
        <v>677</v>
      </c>
      <c r="C2" s="58">
        <v>30</v>
      </c>
      <c r="D2" s="58">
        <v>136</v>
      </c>
      <c r="E2" s="58">
        <v>3</v>
      </c>
      <c r="F2" s="58">
        <v>363</v>
      </c>
      <c r="G2" s="58" t="s">
        <v>145</v>
      </c>
      <c r="H2" s="58" t="s">
        <v>1136</v>
      </c>
      <c r="I2" s="58">
        <v>6035558647</v>
      </c>
      <c r="J2" s="58" t="s">
        <v>1005</v>
      </c>
      <c r="K2" s="58" t="s">
        <v>146</v>
      </c>
      <c r="L2" s="58">
        <v>62005</v>
      </c>
      <c r="M2" s="58" t="s">
        <v>6</v>
      </c>
      <c r="N2" s="58">
        <v>1216</v>
      </c>
      <c r="O2" s="58">
        <v>114200</v>
      </c>
      <c r="P2" s="58">
        <v>10100</v>
      </c>
      <c r="Q2" s="59">
        <v>37627</v>
      </c>
      <c r="R2" s="59">
        <v>37634</v>
      </c>
      <c r="S2" s="59">
        <v>37631</v>
      </c>
      <c r="T2" s="58" t="s">
        <v>258</v>
      </c>
      <c r="U2" s="58">
        <v>6</v>
      </c>
      <c r="V2" s="58">
        <v>5</v>
      </c>
      <c r="W2" s="58" t="s">
        <v>678</v>
      </c>
      <c r="X2" s="58" t="s">
        <v>593</v>
      </c>
      <c r="Y2" s="60">
        <v>5.4166666666666669E-2</v>
      </c>
      <c r="Z2" s="58" t="s">
        <v>634</v>
      </c>
      <c r="AA2" s="58" t="s">
        <v>679</v>
      </c>
      <c r="AB2" s="58">
        <v>2724</v>
      </c>
      <c r="AC2" s="57">
        <v>86.7</v>
      </c>
      <c r="AD2" s="57">
        <v>170</v>
      </c>
      <c r="AE2" s="57">
        <f>'Main Order Data'!$D2*'Main Order Data'!$C2</f>
        <v>4080</v>
      </c>
      <c r="AF2" s="57">
        <f>'Main Order Data'!$AC2*'Main Order Data'!$C2</f>
        <v>2601</v>
      </c>
      <c r="AG2" s="57">
        <f>'Main Order Data'!$AE2-'Main Order Data'!$AF2</f>
        <v>1479</v>
      </c>
    </row>
    <row r="3" spans="1:33" x14ac:dyDescent="0.35">
      <c r="A3" s="58">
        <v>10100</v>
      </c>
      <c r="B3" s="58" t="s">
        <v>689</v>
      </c>
      <c r="C3" s="58">
        <v>50</v>
      </c>
      <c r="D3" s="58">
        <v>55.09</v>
      </c>
      <c r="E3" s="58">
        <v>2</v>
      </c>
      <c r="F3" s="58">
        <v>363</v>
      </c>
      <c r="G3" s="58" t="s">
        <v>145</v>
      </c>
      <c r="H3" s="58" t="s">
        <v>1136</v>
      </c>
      <c r="I3" s="58">
        <v>6035558647</v>
      </c>
      <c r="J3" s="58" t="s">
        <v>1005</v>
      </c>
      <c r="K3" s="58" t="s">
        <v>146</v>
      </c>
      <c r="L3" s="58">
        <v>62005</v>
      </c>
      <c r="M3" s="58" t="s">
        <v>6</v>
      </c>
      <c r="N3" s="58">
        <v>1216</v>
      </c>
      <c r="O3" s="58">
        <v>114200</v>
      </c>
      <c r="P3" s="58">
        <v>10100</v>
      </c>
      <c r="Q3" s="59">
        <v>37627</v>
      </c>
      <c r="R3" s="59">
        <v>37634</v>
      </c>
      <c r="S3" s="59">
        <v>37631</v>
      </c>
      <c r="T3" s="58" t="s">
        <v>258</v>
      </c>
      <c r="U3" s="58">
        <v>6</v>
      </c>
      <c r="V3" s="58">
        <v>5</v>
      </c>
      <c r="W3" s="58" t="s">
        <v>690</v>
      </c>
      <c r="X3" s="58" t="s">
        <v>593</v>
      </c>
      <c r="Y3" s="60">
        <v>5.4166666666666669E-2</v>
      </c>
      <c r="Z3" s="58" t="s">
        <v>621</v>
      </c>
      <c r="AA3" s="58" t="s">
        <v>691</v>
      </c>
      <c r="AB3" s="58">
        <v>540</v>
      </c>
      <c r="AC3" s="57">
        <v>33.299999999999997</v>
      </c>
      <c r="AD3" s="57">
        <v>60.54</v>
      </c>
      <c r="AE3" s="57">
        <f>'Main Order Data'!$D3*'Main Order Data'!$C3</f>
        <v>2754.5</v>
      </c>
      <c r="AF3" s="57">
        <f>'Main Order Data'!$AC3*'Main Order Data'!$C3</f>
        <v>1664.9999999999998</v>
      </c>
      <c r="AG3" s="57">
        <f>'Main Order Data'!$AE3-'Main Order Data'!$AF3</f>
        <v>1089.5000000000002</v>
      </c>
    </row>
    <row r="4" spans="1:33" x14ac:dyDescent="0.35">
      <c r="A4" s="58">
        <v>10100</v>
      </c>
      <c r="B4" s="58" t="s">
        <v>759</v>
      </c>
      <c r="C4" s="58">
        <v>22</v>
      </c>
      <c r="D4" s="58">
        <v>75.459999999999994</v>
      </c>
      <c r="E4" s="58">
        <v>4</v>
      </c>
      <c r="F4" s="58">
        <v>363</v>
      </c>
      <c r="G4" s="58" t="s">
        <v>145</v>
      </c>
      <c r="H4" s="58" t="s">
        <v>1136</v>
      </c>
      <c r="I4" s="58">
        <v>6035558647</v>
      </c>
      <c r="J4" s="58" t="s">
        <v>1005</v>
      </c>
      <c r="K4" s="58" t="s">
        <v>146</v>
      </c>
      <c r="L4" s="58">
        <v>62005</v>
      </c>
      <c r="M4" s="58" t="s">
        <v>6</v>
      </c>
      <c r="N4" s="58">
        <v>1216</v>
      </c>
      <c r="O4" s="58">
        <v>114200</v>
      </c>
      <c r="P4" s="58">
        <v>10100</v>
      </c>
      <c r="Q4" s="59">
        <v>37627</v>
      </c>
      <c r="R4" s="59">
        <v>37634</v>
      </c>
      <c r="S4" s="59">
        <v>37631</v>
      </c>
      <c r="T4" s="58" t="s">
        <v>258</v>
      </c>
      <c r="U4" s="58">
        <v>6</v>
      </c>
      <c r="V4" s="58">
        <v>5</v>
      </c>
      <c r="W4" s="58" t="s">
        <v>760</v>
      </c>
      <c r="X4" s="58" t="s">
        <v>593</v>
      </c>
      <c r="Y4" s="60">
        <v>5.4166666666666669E-2</v>
      </c>
      <c r="Z4" s="58" t="s">
        <v>654</v>
      </c>
      <c r="AA4" s="58" t="s">
        <v>761</v>
      </c>
      <c r="AB4" s="58">
        <v>6553</v>
      </c>
      <c r="AC4" s="57">
        <v>43.26</v>
      </c>
      <c r="AD4" s="57">
        <v>92.03</v>
      </c>
      <c r="AE4" s="57">
        <f>'Main Order Data'!$D4*'Main Order Data'!$C4</f>
        <v>1660.12</v>
      </c>
      <c r="AF4" s="57">
        <f>'Main Order Data'!$AC4*'Main Order Data'!$C4</f>
        <v>951.71999999999991</v>
      </c>
      <c r="AG4" s="57">
        <f>'Main Order Data'!$AE4-'Main Order Data'!$AF4</f>
        <v>708.4</v>
      </c>
    </row>
    <row r="5" spans="1:33" x14ac:dyDescent="0.35">
      <c r="A5" s="58">
        <v>10100</v>
      </c>
      <c r="B5" s="58" t="s">
        <v>845</v>
      </c>
      <c r="C5" s="58">
        <v>49</v>
      </c>
      <c r="D5" s="58">
        <v>35.29</v>
      </c>
      <c r="E5" s="58">
        <v>1</v>
      </c>
      <c r="F5" s="58">
        <v>363</v>
      </c>
      <c r="G5" s="58" t="s">
        <v>145</v>
      </c>
      <c r="H5" s="58" t="s">
        <v>1136</v>
      </c>
      <c r="I5" s="58">
        <v>6035558647</v>
      </c>
      <c r="J5" s="58" t="s">
        <v>1005</v>
      </c>
      <c r="K5" s="58" t="s">
        <v>146</v>
      </c>
      <c r="L5" s="58">
        <v>62005</v>
      </c>
      <c r="M5" s="58" t="s">
        <v>6</v>
      </c>
      <c r="N5" s="58">
        <v>1216</v>
      </c>
      <c r="O5" s="58">
        <v>114200</v>
      </c>
      <c r="P5" s="58">
        <v>10100</v>
      </c>
      <c r="Q5" s="59">
        <v>37627</v>
      </c>
      <c r="R5" s="59">
        <v>37634</v>
      </c>
      <c r="S5" s="59">
        <v>37631</v>
      </c>
      <c r="T5" s="58" t="s">
        <v>258</v>
      </c>
      <c r="U5" s="58">
        <v>6</v>
      </c>
      <c r="V5" s="58">
        <v>5</v>
      </c>
      <c r="W5" s="58" t="s">
        <v>846</v>
      </c>
      <c r="X5" s="58" t="s">
        <v>593</v>
      </c>
      <c r="Y5" s="60">
        <v>5.8333333333333327E-2</v>
      </c>
      <c r="Z5" s="58" t="s">
        <v>617</v>
      </c>
      <c r="AA5" s="58" t="s">
        <v>847</v>
      </c>
      <c r="AB5" s="58">
        <v>2081</v>
      </c>
      <c r="AC5" s="57">
        <v>21.75</v>
      </c>
      <c r="AD5" s="57">
        <v>41.03</v>
      </c>
      <c r="AE5" s="57">
        <f>'Main Order Data'!$D5*'Main Order Data'!$C5</f>
        <v>1729.21</v>
      </c>
      <c r="AF5" s="57">
        <f>'Main Order Data'!$AC5*'Main Order Data'!$C5</f>
        <v>1065.75</v>
      </c>
      <c r="AG5" s="57">
        <f>'Main Order Data'!$AE5-'Main Order Data'!$AF5</f>
        <v>663.46</v>
      </c>
    </row>
    <row r="6" spans="1:33" x14ac:dyDescent="0.35">
      <c r="A6" s="58">
        <v>10101</v>
      </c>
      <c r="B6" s="58" t="s">
        <v>695</v>
      </c>
      <c r="C6" s="58">
        <v>25</v>
      </c>
      <c r="D6" s="58">
        <v>108.06</v>
      </c>
      <c r="E6" s="58">
        <v>4</v>
      </c>
      <c r="F6" s="58">
        <v>128</v>
      </c>
      <c r="G6" s="58" t="s">
        <v>16</v>
      </c>
      <c r="H6" s="58" t="s">
        <v>1071</v>
      </c>
      <c r="I6" s="58">
        <v>496966902555</v>
      </c>
      <c r="J6" s="58" t="s">
        <v>945</v>
      </c>
      <c r="K6" s="58" t="s">
        <v>17</v>
      </c>
      <c r="L6" s="58">
        <v>60528</v>
      </c>
      <c r="M6" s="58" t="s">
        <v>18</v>
      </c>
      <c r="N6" s="58">
        <v>1504</v>
      </c>
      <c r="O6" s="58">
        <v>59700</v>
      </c>
      <c r="P6" s="58">
        <v>10101</v>
      </c>
      <c r="Q6" s="59">
        <v>37630</v>
      </c>
      <c r="R6" s="59">
        <v>37639</v>
      </c>
      <c r="S6" s="59">
        <v>37632</v>
      </c>
      <c r="T6" s="58" t="s">
        <v>258</v>
      </c>
      <c r="U6" s="58">
        <v>7</v>
      </c>
      <c r="V6" s="58">
        <v>2</v>
      </c>
      <c r="W6" s="58" t="s">
        <v>696</v>
      </c>
      <c r="X6" s="58" t="s">
        <v>593</v>
      </c>
      <c r="Y6" s="60">
        <v>5.4166666666666669E-2</v>
      </c>
      <c r="Z6" s="58" t="s">
        <v>628</v>
      </c>
      <c r="AA6" s="58" t="s">
        <v>697</v>
      </c>
      <c r="AB6" s="58">
        <v>9354</v>
      </c>
      <c r="AC6" s="57">
        <v>58.48</v>
      </c>
      <c r="AD6" s="57">
        <v>127.13</v>
      </c>
      <c r="AE6" s="57">
        <f>'Main Order Data'!$D6*'Main Order Data'!$C6</f>
        <v>2701.5</v>
      </c>
      <c r="AF6" s="57">
        <f>'Main Order Data'!$AC6*'Main Order Data'!$C6</f>
        <v>1462</v>
      </c>
      <c r="AG6" s="57">
        <f>'Main Order Data'!$AE6-'Main Order Data'!$AF6</f>
        <v>1239.5</v>
      </c>
    </row>
    <row r="7" spans="1:33" x14ac:dyDescent="0.35">
      <c r="A7" s="58">
        <v>10101</v>
      </c>
      <c r="B7" s="58" t="s">
        <v>708</v>
      </c>
      <c r="C7" s="58">
        <v>26</v>
      </c>
      <c r="D7" s="58">
        <v>167.06</v>
      </c>
      <c r="E7" s="58">
        <v>1</v>
      </c>
      <c r="F7" s="58">
        <v>128</v>
      </c>
      <c r="G7" s="58" t="s">
        <v>16</v>
      </c>
      <c r="H7" s="58" t="s">
        <v>1071</v>
      </c>
      <c r="I7" s="58">
        <v>496966902555</v>
      </c>
      <c r="J7" s="58" t="s">
        <v>945</v>
      </c>
      <c r="K7" s="58" t="s">
        <v>17</v>
      </c>
      <c r="L7" s="58">
        <v>60528</v>
      </c>
      <c r="M7" s="58" t="s">
        <v>18</v>
      </c>
      <c r="N7" s="58">
        <v>1504</v>
      </c>
      <c r="O7" s="58">
        <v>59700</v>
      </c>
      <c r="P7" s="58">
        <v>10101</v>
      </c>
      <c r="Q7" s="59">
        <v>37630</v>
      </c>
      <c r="R7" s="59">
        <v>37639</v>
      </c>
      <c r="S7" s="59">
        <v>37632</v>
      </c>
      <c r="T7" s="58" t="s">
        <v>258</v>
      </c>
      <c r="U7" s="58">
        <v>7</v>
      </c>
      <c r="V7" s="58">
        <v>2</v>
      </c>
      <c r="W7" s="58" t="s">
        <v>709</v>
      </c>
      <c r="X7" s="58" t="s">
        <v>593</v>
      </c>
      <c r="Y7" s="60">
        <v>5.4166666666666669E-2</v>
      </c>
      <c r="Z7" s="58" t="s">
        <v>682</v>
      </c>
      <c r="AA7" s="58" t="s">
        <v>710</v>
      </c>
      <c r="AB7" s="58">
        <v>548</v>
      </c>
      <c r="AC7" s="57">
        <v>72.56</v>
      </c>
      <c r="AD7" s="57">
        <v>168.75</v>
      </c>
      <c r="AE7" s="57">
        <f>'Main Order Data'!$D7*'Main Order Data'!$C7</f>
        <v>4343.5600000000004</v>
      </c>
      <c r="AF7" s="57">
        <f>'Main Order Data'!$AC7*'Main Order Data'!$C7</f>
        <v>1886.56</v>
      </c>
      <c r="AG7" s="57">
        <f>'Main Order Data'!$AE7-'Main Order Data'!$AF7</f>
        <v>2457.0000000000005</v>
      </c>
    </row>
    <row r="8" spans="1:33" x14ac:dyDescent="0.35">
      <c r="A8" s="58">
        <v>10101</v>
      </c>
      <c r="B8" s="58" t="s">
        <v>791</v>
      </c>
      <c r="C8" s="58">
        <v>45</v>
      </c>
      <c r="D8" s="58">
        <v>32.53</v>
      </c>
      <c r="E8" s="58">
        <v>3</v>
      </c>
      <c r="F8" s="58">
        <v>128</v>
      </c>
      <c r="G8" s="58" t="s">
        <v>16</v>
      </c>
      <c r="H8" s="58" t="s">
        <v>1071</v>
      </c>
      <c r="I8" s="58">
        <v>496966902555</v>
      </c>
      <c r="J8" s="58" t="s">
        <v>945</v>
      </c>
      <c r="K8" s="58" t="s">
        <v>17</v>
      </c>
      <c r="L8" s="58">
        <v>60528</v>
      </c>
      <c r="M8" s="58" t="s">
        <v>18</v>
      </c>
      <c r="N8" s="58">
        <v>1504</v>
      </c>
      <c r="O8" s="58">
        <v>59700</v>
      </c>
      <c r="P8" s="58">
        <v>10101</v>
      </c>
      <c r="Q8" s="59">
        <v>37630</v>
      </c>
      <c r="R8" s="59">
        <v>37639</v>
      </c>
      <c r="S8" s="59">
        <v>37632</v>
      </c>
      <c r="T8" s="58" t="s">
        <v>258</v>
      </c>
      <c r="U8" s="58">
        <v>7</v>
      </c>
      <c r="V8" s="58">
        <v>2</v>
      </c>
      <c r="W8" s="58" t="s">
        <v>792</v>
      </c>
      <c r="X8" s="58" t="s">
        <v>593</v>
      </c>
      <c r="Y8" s="60">
        <v>5.8333333333333327E-2</v>
      </c>
      <c r="Z8" s="58" t="s">
        <v>621</v>
      </c>
      <c r="AA8" s="58" t="s">
        <v>793</v>
      </c>
      <c r="AB8" s="58">
        <v>7332</v>
      </c>
      <c r="AC8" s="57">
        <v>22.57</v>
      </c>
      <c r="AD8" s="57">
        <v>33.19</v>
      </c>
      <c r="AE8" s="57">
        <f>'Main Order Data'!$D8*'Main Order Data'!$C8</f>
        <v>1463.8500000000001</v>
      </c>
      <c r="AF8" s="57">
        <f>'Main Order Data'!$AC8*'Main Order Data'!$C8</f>
        <v>1015.65</v>
      </c>
      <c r="AG8" s="57">
        <f>'Main Order Data'!$AE8-'Main Order Data'!$AF8</f>
        <v>448.20000000000016</v>
      </c>
    </row>
    <row r="9" spans="1:33" x14ac:dyDescent="0.35">
      <c r="A9" s="58">
        <v>10101</v>
      </c>
      <c r="B9" s="58" t="s">
        <v>799</v>
      </c>
      <c r="C9" s="58">
        <v>46</v>
      </c>
      <c r="D9" s="58">
        <v>44.35</v>
      </c>
      <c r="E9" s="58">
        <v>2</v>
      </c>
      <c r="F9" s="58">
        <v>128</v>
      </c>
      <c r="G9" s="58" t="s">
        <v>16</v>
      </c>
      <c r="H9" s="58" t="s">
        <v>1071</v>
      </c>
      <c r="I9" s="58">
        <v>496966902555</v>
      </c>
      <c r="J9" s="58" t="s">
        <v>945</v>
      </c>
      <c r="K9" s="58" t="s">
        <v>17</v>
      </c>
      <c r="L9" s="58">
        <v>60528</v>
      </c>
      <c r="M9" s="58" t="s">
        <v>18</v>
      </c>
      <c r="N9" s="58">
        <v>1504</v>
      </c>
      <c r="O9" s="58">
        <v>59700</v>
      </c>
      <c r="P9" s="58">
        <v>10101</v>
      </c>
      <c r="Q9" s="59">
        <v>37630</v>
      </c>
      <c r="R9" s="59">
        <v>37639</v>
      </c>
      <c r="S9" s="59">
        <v>37632</v>
      </c>
      <c r="T9" s="58" t="s">
        <v>258</v>
      </c>
      <c r="U9" s="58">
        <v>7</v>
      </c>
      <c r="V9" s="58">
        <v>2</v>
      </c>
      <c r="W9" s="58" t="s">
        <v>800</v>
      </c>
      <c r="X9" s="58" t="s">
        <v>593</v>
      </c>
      <c r="Y9" s="60">
        <v>5.8333333333333327E-2</v>
      </c>
      <c r="Z9" s="58" t="s">
        <v>609</v>
      </c>
      <c r="AA9" s="58" t="s">
        <v>801</v>
      </c>
      <c r="AB9" s="58">
        <v>2847</v>
      </c>
      <c r="AC9" s="57">
        <v>20.61</v>
      </c>
      <c r="AD9" s="57">
        <v>44.8</v>
      </c>
      <c r="AE9" s="57">
        <f>'Main Order Data'!$D9*'Main Order Data'!$C9</f>
        <v>2040.1000000000001</v>
      </c>
      <c r="AF9" s="57">
        <f>'Main Order Data'!$AC9*'Main Order Data'!$C9</f>
        <v>948.06</v>
      </c>
      <c r="AG9" s="57">
        <f>'Main Order Data'!$AE9-'Main Order Data'!$AF9</f>
        <v>1092.0400000000002</v>
      </c>
    </row>
    <row r="10" spans="1:33" x14ac:dyDescent="0.35">
      <c r="A10" s="58">
        <v>10102</v>
      </c>
      <c r="B10" s="58" t="s">
        <v>665</v>
      </c>
      <c r="C10" s="58">
        <v>39</v>
      </c>
      <c r="D10" s="58">
        <v>95.55</v>
      </c>
      <c r="E10" s="58">
        <v>2</v>
      </c>
      <c r="F10" s="58">
        <v>181</v>
      </c>
      <c r="G10" s="58" t="s">
        <v>57</v>
      </c>
      <c r="H10" s="58" t="s">
        <v>1090</v>
      </c>
      <c r="I10" s="58">
        <v>2125551500</v>
      </c>
      <c r="J10" s="58" t="s">
        <v>961</v>
      </c>
      <c r="K10" s="58" t="s">
        <v>22</v>
      </c>
      <c r="L10" s="58">
        <v>10022</v>
      </c>
      <c r="M10" s="58" t="s">
        <v>6</v>
      </c>
      <c r="N10" s="58">
        <v>1286</v>
      </c>
      <c r="O10" s="58">
        <v>76400</v>
      </c>
      <c r="P10" s="58">
        <v>10102</v>
      </c>
      <c r="Q10" s="59">
        <v>37631</v>
      </c>
      <c r="R10" s="59">
        <v>37639</v>
      </c>
      <c r="S10" s="59">
        <v>37635</v>
      </c>
      <c r="T10" s="58" t="s">
        <v>258</v>
      </c>
      <c r="U10" s="58">
        <v>6</v>
      </c>
      <c r="V10" s="58">
        <v>3</v>
      </c>
      <c r="W10" s="58" t="s">
        <v>666</v>
      </c>
      <c r="X10" s="58" t="s">
        <v>593</v>
      </c>
      <c r="Y10" s="60">
        <v>5.4166666666666669E-2</v>
      </c>
      <c r="Z10" s="58" t="s">
        <v>621</v>
      </c>
      <c r="AA10" s="58" t="s">
        <v>667</v>
      </c>
      <c r="AB10" s="58">
        <v>8693</v>
      </c>
      <c r="AC10" s="57">
        <v>60.62</v>
      </c>
      <c r="AD10" s="57">
        <v>102.74</v>
      </c>
      <c r="AE10" s="57">
        <f>'Main Order Data'!$D10*'Main Order Data'!$C10</f>
        <v>3726.45</v>
      </c>
      <c r="AF10" s="57">
        <f>'Main Order Data'!$AC10*'Main Order Data'!$C10</f>
        <v>2364.1799999999998</v>
      </c>
      <c r="AG10" s="57">
        <f>'Main Order Data'!$AE10-'Main Order Data'!$AF10</f>
        <v>1362.27</v>
      </c>
    </row>
    <row r="11" spans="1:33" x14ac:dyDescent="0.35">
      <c r="A11" s="58">
        <v>10102</v>
      </c>
      <c r="B11" s="58" t="s">
        <v>668</v>
      </c>
      <c r="C11" s="58">
        <v>41</v>
      </c>
      <c r="D11" s="58">
        <v>43.13</v>
      </c>
      <c r="E11" s="58">
        <v>1</v>
      </c>
      <c r="F11" s="58">
        <v>181</v>
      </c>
      <c r="G11" s="58" t="s">
        <v>57</v>
      </c>
      <c r="H11" s="58" t="s">
        <v>1090</v>
      </c>
      <c r="I11" s="58">
        <v>2125551500</v>
      </c>
      <c r="J11" s="58" t="s">
        <v>961</v>
      </c>
      <c r="K11" s="58" t="s">
        <v>22</v>
      </c>
      <c r="L11" s="58">
        <v>10022</v>
      </c>
      <c r="M11" s="58" t="s">
        <v>6</v>
      </c>
      <c r="N11" s="58">
        <v>1286</v>
      </c>
      <c r="O11" s="58">
        <v>76400</v>
      </c>
      <c r="P11" s="58">
        <v>10102</v>
      </c>
      <c r="Q11" s="59">
        <v>37631</v>
      </c>
      <c r="R11" s="59">
        <v>37639</v>
      </c>
      <c r="S11" s="59">
        <v>37635</v>
      </c>
      <c r="T11" s="58" t="s">
        <v>258</v>
      </c>
      <c r="U11" s="58">
        <v>6</v>
      </c>
      <c r="V11" s="58">
        <v>3</v>
      </c>
      <c r="W11" s="58" t="s">
        <v>669</v>
      </c>
      <c r="X11" s="58" t="s">
        <v>593</v>
      </c>
      <c r="Y11" s="60">
        <v>5.4166666666666669E-2</v>
      </c>
      <c r="Z11" s="58" t="s">
        <v>650</v>
      </c>
      <c r="AA11" s="58" t="s">
        <v>670</v>
      </c>
      <c r="AB11" s="58">
        <v>8635</v>
      </c>
      <c r="AC11" s="57">
        <v>24.26</v>
      </c>
      <c r="AD11" s="57">
        <v>53.91</v>
      </c>
      <c r="AE11" s="57">
        <f>'Main Order Data'!$D11*'Main Order Data'!$C11</f>
        <v>1768.3300000000002</v>
      </c>
      <c r="AF11" s="57">
        <f>'Main Order Data'!$AC11*'Main Order Data'!$C11</f>
        <v>994.66000000000008</v>
      </c>
      <c r="AG11" s="57">
        <f>'Main Order Data'!$AE11-'Main Order Data'!$AF11</f>
        <v>773.67000000000007</v>
      </c>
    </row>
    <row r="12" spans="1:33" x14ac:dyDescent="0.35">
      <c r="A12" s="58">
        <v>10103</v>
      </c>
      <c r="B12" s="58" t="s">
        <v>607</v>
      </c>
      <c r="C12" s="58">
        <v>26</v>
      </c>
      <c r="D12" s="58">
        <v>214.3</v>
      </c>
      <c r="E12" s="58">
        <v>11</v>
      </c>
      <c r="F12" s="58">
        <v>121</v>
      </c>
      <c r="G12" s="58" t="s">
        <v>11</v>
      </c>
      <c r="H12" s="58" t="s">
        <v>1069</v>
      </c>
      <c r="I12" s="58">
        <v>7989555</v>
      </c>
      <c r="J12" s="58" t="s">
        <v>943</v>
      </c>
      <c r="K12" s="58" t="s">
        <v>12</v>
      </c>
      <c r="L12" s="58">
        <v>4110</v>
      </c>
      <c r="M12" s="58" t="s">
        <v>13</v>
      </c>
      <c r="N12" s="58">
        <v>1504</v>
      </c>
      <c r="O12" s="58">
        <v>81700</v>
      </c>
      <c r="P12" s="58">
        <v>10103</v>
      </c>
      <c r="Q12" s="59">
        <v>37650</v>
      </c>
      <c r="R12" s="59">
        <v>37659</v>
      </c>
      <c r="S12" s="59">
        <v>37654</v>
      </c>
      <c r="T12" s="58" t="s">
        <v>258</v>
      </c>
      <c r="U12" s="58">
        <v>8</v>
      </c>
      <c r="V12" s="58">
        <v>3</v>
      </c>
      <c r="W12" s="58" t="s">
        <v>608</v>
      </c>
      <c r="X12" s="58" t="s">
        <v>581</v>
      </c>
      <c r="Y12" s="60">
        <v>4.8611111111111112E-2</v>
      </c>
      <c r="Z12" s="58" t="s">
        <v>609</v>
      </c>
      <c r="AA12" s="58" t="s">
        <v>610</v>
      </c>
      <c r="AB12" s="58">
        <v>7305</v>
      </c>
      <c r="AC12" s="57">
        <v>98.58</v>
      </c>
      <c r="AD12" s="57">
        <v>214.3</v>
      </c>
      <c r="AE12" s="57">
        <f>'Main Order Data'!$D12*'Main Order Data'!$C12</f>
        <v>5571.8</v>
      </c>
      <c r="AF12" s="57">
        <f>'Main Order Data'!$AC12*'Main Order Data'!$C12</f>
        <v>2563.08</v>
      </c>
      <c r="AG12" s="57">
        <f>'Main Order Data'!$AE12-'Main Order Data'!$AF12</f>
        <v>3008.7200000000003</v>
      </c>
    </row>
    <row r="13" spans="1:33" x14ac:dyDescent="0.35">
      <c r="A13" s="58">
        <v>10103</v>
      </c>
      <c r="B13" s="58" t="s">
        <v>623</v>
      </c>
      <c r="C13" s="58">
        <v>42</v>
      </c>
      <c r="D13" s="58">
        <v>119.67</v>
      </c>
      <c r="E13" s="58">
        <v>4</v>
      </c>
      <c r="F13" s="58">
        <v>121</v>
      </c>
      <c r="G13" s="58" t="s">
        <v>11</v>
      </c>
      <c r="H13" s="58" t="s">
        <v>1069</v>
      </c>
      <c r="I13" s="58">
        <v>7989555</v>
      </c>
      <c r="J13" s="58" t="s">
        <v>943</v>
      </c>
      <c r="K13" s="58" t="s">
        <v>12</v>
      </c>
      <c r="L13" s="58">
        <v>4110</v>
      </c>
      <c r="M13" s="58" t="s">
        <v>13</v>
      </c>
      <c r="N13" s="58">
        <v>1504</v>
      </c>
      <c r="O13" s="58">
        <v>81700</v>
      </c>
      <c r="P13" s="58">
        <v>10103</v>
      </c>
      <c r="Q13" s="59">
        <v>37650</v>
      </c>
      <c r="R13" s="59">
        <v>37659</v>
      </c>
      <c r="S13" s="59">
        <v>37654</v>
      </c>
      <c r="T13" s="58" t="s">
        <v>258</v>
      </c>
      <c r="U13" s="58">
        <v>8</v>
      </c>
      <c r="V13" s="58">
        <v>3</v>
      </c>
      <c r="W13" s="58" t="s">
        <v>624</v>
      </c>
      <c r="X13" s="58" t="s">
        <v>581</v>
      </c>
      <c r="Y13" s="60">
        <v>4.8611111111111112E-2</v>
      </c>
      <c r="Z13" s="58" t="s">
        <v>625</v>
      </c>
      <c r="AA13" s="58" t="s">
        <v>622</v>
      </c>
      <c r="AB13" s="58">
        <v>6791</v>
      </c>
      <c r="AC13" s="57">
        <v>103.42</v>
      </c>
      <c r="AD13" s="57">
        <v>147.74</v>
      </c>
      <c r="AE13" s="57">
        <f>'Main Order Data'!$D13*'Main Order Data'!$C13</f>
        <v>5026.1400000000003</v>
      </c>
      <c r="AF13" s="57">
        <f>'Main Order Data'!$AC13*'Main Order Data'!$C13</f>
        <v>4343.6400000000003</v>
      </c>
      <c r="AG13" s="57">
        <f>'Main Order Data'!$AE13-'Main Order Data'!$AF13</f>
        <v>682.5</v>
      </c>
    </row>
    <row r="14" spans="1:33" x14ac:dyDescent="0.35">
      <c r="A14" s="58">
        <v>10103</v>
      </c>
      <c r="B14" s="58" t="s">
        <v>632</v>
      </c>
      <c r="C14" s="58">
        <v>27</v>
      </c>
      <c r="D14" s="58">
        <v>121.64</v>
      </c>
      <c r="E14" s="58">
        <v>8</v>
      </c>
      <c r="F14" s="58">
        <v>121</v>
      </c>
      <c r="G14" s="58" t="s">
        <v>11</v>
      </c>
      <c r="H14" s="58" t="s">
        <v>1069</v>
      </c>
      <c r="I14" s="58">
        <v>7989555</v>
      </c>
      <c r="J14" s="58" t="s">
        <v>943</v>
      </c>
      <c r="K14" s="58" t="s">
        <v>12</v>
      </c>
      <c r="L14" s="58">
        <v>4110</v>
      </c>
      <c r="M14" s="58" t="s">
        <v>13</v>
      </c>
      <c r="N14" s="58">
        <v>1504</v>
      </c>
      <c r="O14" s="58">
        <v>81700</v>
      </c>
      <c r="P14" s="58">
        <v>10103</v>
      </c>
      <c r="Q14" s="59">
        <v>37650</v>
      </c>
      <c r="R14" s="59">
        <v>37659</v>
      </c>
      <c r="S14" s="59">
        <v>37654</v>
      </c>
      <c r="T14" s="58" t="s">
        <v>258</v>
      </c>
      <c r="U14" s="58">
        <v>8</v>
      </c>
      <c r="V14" s="58">
        <v>3</v>
      </c>
      <c r="W14" s="58" t="s">
        <v>633</v>
      </c>
      <c r="X14" s="58" t="s">
        <v>591</v>
      </c>
      <c r="Y14" s="60">
        <v>4.9999999999999996E-2</v>
      </c>
      <c r="Z14" s="58" t="s">
        <v>634</v>
      </c>
      <c r="AA14" s="58" t="s">
        <v>635</v>
      </c>
      <c r="AB14" s="58">
        <v>1579</v>
      </c>
      <c r="AC14" s="57">
        <v>77.900000000000006</v>
      </c>
      <c r="AD14" s="57">
        <v>136.66999999999999</v>
      </c>
      <c r="AE14" s="57">
        <f>'Main Order Data'!$D14*'Main Order Data'!$C14</f>
        <v>3284.28</v>
      </c>
      <c r="AF14" s="57">
        <f>'Main Order Data'!$AC14*'Main Order Data'!$C14</f>
        <v>2103.3000000000002</v>
      </c>
      <c r="AG14" s="57">
        <f>'Main Order Data'!$AE14-'Main Order Data'!$AF14</f>
        <v>1180.98</v>
      </c>
    </row>
    <row r="15" spans="1:33" x14ac:dyDescent="0.35">
      <c r="A15" s="58">
        <v>10103</v>
      </c>
      <c r="B15" s="58" t="s">
        <v>659</v>
      </c>
      <c r="C15" s="58">
        <v>35</v>
      </c>
      <c r="D15" s="58">
        <v>94.5</v>
      </c>
      <c r="E15" s="58">
        <v>10</v>
      </c>
      <c r="F15" s="58">
        <v>121</v>
      </c>
      <c r="G15" s="58" t="s">
        <v>11</v>
      </c>
      <c r="H15" s="58" t="s">
        <v>1069</v>
      </c>
      <c r="I15" s="58">
        <v>7989555</v>
      </c>
      <c r="J15" s="58" t="s">
        <v>943</v>
      </c>
      <c r="K15" s="58" t="s">
        <v>12</v>
      </c>
      <c r="L15" s="58">
        <v>4110</v>
      </c>
      <c r="M15" s="58" t="s">
        <v>13</v>
      </c>
      <c r="N15" s="58">
        <v>1504</v>
      </c>
      <c r="O15" s="58">
        <v>81700</v>
      </c>
      <c r="P15" s="58">
        <v>10103</v>
      </c>
      <c r="Q15" s="59">
        <v>37650</v>
      </c>
      <c r="R15" s="59">
        <v>37659</v>
      </c>
      <c r="S15" s="59">
        <v>37654</v>
      </c>
      <c r="T15" s="58" t="s">
        <v>258</v>
      </c>
      <c r="U15" s="58">
        <v>8</v>
      </c>
      <c r="V15" s="58">
        <v>3</v>
      </c>
      <c r="W15" s="58" t="s">
        <v>660</v>
      </c>
      <c r="X15" s="58" t="s">
        <v>591</v>
      </c>
      <c r="Y15" s="60">
        <v>5.4166666666666669E-2</v>
      </c>
      <c r="Z15" s="58" t="s">
        <v>650</v>
      </c>
      <c r="AA15" s="58" t="s">
        <v>661</v>
      </c>
      <c r="AB15" s="58">
        <v>2613</v>
      </c>
      <c r="AC15" s="57">
        <v>58.33</v>
      </c>
      <c r="AD15" s="57">
        <v>116.67</v>
      </c>
      <c r="AE15" s="57">
        <f>'Main Order Data'!$D15*'Main Order Data'!$C15</f>
        <v>3307.5</v>
      </c>
      <c r="AF15" s="57">
        <f>'Main Order Data'!$AC15*'Main Order Data'!$C15</f>
        <v>2041.55</v>
      </c>
      <c r="AG15" s="57">
        <f>'Main Order Data'!$AE15-'Main Order Data'!$AF15</f>
        <v>1265.95</v>
      </c>
    </row>
    <row r="16" spans="1:33" x14ac:dyDescent="0.35">
      <c r="A16" s="58">
        <v>10103</v>
      </c>
      <c r="B16" s="58" t="s">
        <v>698</v>
      </c>
      <c r="C16" s="58">
        <v>22</v>
      </c>
      <c r="D16" s="58">
        <v>58.34</v>
      </c>
      <c r="E16" s="58">
        <v>2</v>
      </c>
      <c r="F16" s="58">
        <v>121</v>
      </c>
      <c r="G16" s="58" t="s">
        <v>11</v>
      </c>
      <c r="H16" s="58" t="s">
        <v>1069</v>
      </c>
      <c r="I16" s="58">
        <v>7989555</v>
      </c>
      <c r="J16" s="58" t="s">
        <v>943</v>
      </c>
      <c r="K16" s="58" t="s">
        <v>12</v>
      </c>
      <c r="L16" s="58">
        <v>4110</v>
      </c>
      <c r="M16" s="58" t="s">
        <v>13</v>
      </c>
      <c r="N16" s="58">
        <v>1504</v>
      </c>
      <c r="O16" s="58">
        <v>81700</v>
      </c>
      <c r="P16" s="58">
        <v>10103</v>
      </c>
      <c r="Q16" s="59">
        <v>37650</v>
      </c>
      <c r="R16" s="59">
        <v>37659</v>
      </c>
      <c r="S16" s="59">
        <v>37654</v>
      </c>
      <c r="T16" s="58" t="s">
        <v>258</v>
      </c>
      <c r="U16" s="58">
        <v>8</v>
      </c>
      <c r="V16" s="58">
        <v>3</v>
      </c>
      <c r="W16" s="58" t="s">
        <v>699</v>
      </c>
      <c r="X16" s="58" t="s">
        <v>591</v>
      </c>
      <c r="Y16" s="60">
        <v>5.4166666666666669E-2</v>
      </c>
      <c r="Z16" s="58" t="s">
        <v>700</v>
      </c>
      <c r="AA16" s="58" t="s">
        <v>701</v>
      </c>
      <c r="AB16" s="58">
        <v>2018</v>
      </c>
      <c r="AC16" s="57">
        <v>24.92</v>
      </c>
      <c r="AD16" s="57">
        <v>60.77</v>
      </c>
      <c r="AE16" s="57">
        <f>'Main Order Data'!$D16*'Main Order Data'!$C16</f>
        <v>1283.48</v>
      </c>
      <c r="AF16" s="57">
        <f>'Main Order Data'!$AC16*'Main Order Data'!$C16</f>
        <v>548.24</v>
      </c>
      <c r="AG16" s="57">
        <f>'Main Order Data'!$AE16-'Main Order Data'!$AF16</f>
        <v>735.24</v>
      </c>
    </row>
    <row r="17" spans="1:33" x14ac:dyDescent="0.35">
      <c r="A17" s="58">
        <v>10103</v>
      </c>
      <c r="B17" s="58" t="s">
        <v>714</v>
      </c>
      <c r="C17" s="58">
        <v>27</v>
      </c>
      <c r="D17" s="58">
        <v>92.19</v>
      </c>
      <c r="E17" s="58">
        <v>12</v>
      </c>
      <c r="F17" s="58">
        <v>121</v>
      </c>
      <c r="G17" s="58" t="s">
        <v>11</v>
      </c>
      <c r="H17" s="58" t="s">
        <v>1069</v>
      </c>
      <c r="I17" s="58">
        <v>7989555</v>
      </c>
      <c r="J17" s="58" t="s">
        <v>943</v>
      </c>
      <c r="K17" s="58" t="s">
        <v>12</v>
      </c>
      <c r="L17" s="58">
        <v>4110</v>
      </c>
      <c r="M17" s="58" t="s">
        <v>13</v>
      </c>
      <c r="N17" s="58">
        <v>1504</v>
      </c>
      <c r="O17" s="58">
        <v>81700</v>
      </c>
      <c r="P17" s="58">
        <v>10103</v>
      </c>
      <c r="Q17" s="59">
        <v>37650</v>
      </c>
      <c r="R17" s="59">
        <v>37659</v>
      </c>
      <c r="S17" s="59">
        <v>37654</v>
      </c>
      <c r="T17" s="58" t="s">
        <v>258</v>
      </c>
      <c r="U17" s="58">
        <v>8</v>
      </c>
      <c r="V17" s="58">
        <v>3</v>
      </c>
      <c r="W17" s="58" t="s">
        <v>715</v>
      </c>
      <c r="X17" s="58" t="s">
        <v>593</v>
      </c>
      <c r="Y17" s="60">
        <v>5.4166666666666669E-2</v>
      </c>
      <c r="Z17" s="58" t="s">
        <v>700</v>
      </c>
      <c r="AA17" s="58" t="s">
        <v>716</v>
      </c>
      <c r="AB17" s="58">
        <v>4189</v>
      </c>
      <c r="AC17" s="57">
        <v>60.78</v>
      </c>
      <c r="AD17" s="57">
        <v>101.31</v>
      </c>
      <c r="AE17" s="57">
        <f>'Main Order Data'!$D17*'Main Order Data'!$C17</f>
        <v>2489.13</v>
      </c>
      <c r="AF17" s="57">
        <f>'Main Order Data'!$AC17*'Main Order Data'!$C17</f>
        <v>1641.06</v>
      </c>
      <c r="AG17" s="57">
        <f>'Main Order Data'!$AE17-'Main Order Data'!$AF17</f>
        <v>848.07000000000016</v>
      </c>
    </row>
    <row r="18" spans="1:33" x14ac:dyDescent="0.35">
      <c r="A18" s="58">
        <v>10103</v>
      </c>
      <c r="B18" s="58" t="s">
        <v>717</v>
      </c>
      <c r="C18" s="58">
        <v>35</v>
      </c>
      <c r="D18" s="58">
        <v>61.84</v>
      </c>
      <c r="E18" s="58">
        <v>14</v>
      </c>
      <c r="F18" s="58">
        <v>121</v>
      </c>
      <c r="G18" s="58" t="s">
        <v>11</v>
      </c>
      <c r="H18" s="58" t="s">
        <v>1069</v>
      </c>
      <c r="I18" s="58">
        <v>7989555</v>
      </c>
      <c r="J18" s="58" t="s">
        <v>943</v>
      </c>
      <c r="K18" s="58" t="s">
        <v>12</v>
      </c>
      <c r="L18" s="58">
        <v>4110</v>
      </c>
      <c r="M18" s="58" t="s">
        <v>13</v>
      </c>
      <c r="N18" s="58">
        <v>1504</v>
      </c>
      <c r="O18" s="58">
        <v>81700</v>
      </c>
      <c r="P18" s="58">
        <v>10103</v>
      </c>
      <c r="Q18" s="59">
        <v>37650</v>
      </c>
      <c r="R18" s="59">
        <v>37659</v>
      </c>
      <c r="S18" s="59">
        <v>37654</v>
      </c>
      <c r="T18" s="58" t="s">
        <v>258</v>
      </c>
      <c r="U18" s="58">
        <v>8</v>
      </c>
      <c r="V18" s="58">
        <v>3</v>
      </c>
      <c r="W18" s="58" t="s">
        <v>718</v>
      </c>
      <c r="X18" s="58" t="s">
        <v>593</v>
      </c>
      <c r="Y18" s="60">
        <v>5.4166666666666669E-2</v>
      </c>
      <c r="Z18" s="58" t="s">
        <v>605</v>
      </c>
      <c r="AA18" s="58" t="s">
        <v>719</v>
      </c>
      <c r="AB18" s="58">
        <v>5649</v>
      </c>
      <c r="AC18" s="57">
        <v>34.35</v>
      </c>
      <c r="AD18" s="57">
        <v>62.46</v>
      </c>
      <c r="AE18" s="57">
        <f>'Main Order Data'!$D18*'Main Order Data'!$C18</f>
        <v>2164.4</v>
      </c>
      <c r="AF18" s="57">
        <f>'Main Order Data'!$AC18*'Main Order Data'!$C18</f>
        <v>1202.25</v>
      </c>
      <c r="AG18" s="57">
        <f>'Main Order Data'!$AE18-'Main Order Data'!$AF18</f>
        <v>962.15000000000009</v>
      </c>
    </row>
    <row r="19" spans="1:33" x14ac:dyDescent="0.35">
      <c r="A19" s="58">
        <v>10103</v>
      </c>
      <c r="B19" s="58" t="s">
        <v>723</v>
      </c>
      <c r="C19" s="58">
        <v>25</v>
      </c>
      <c r="D19" s="58">
        <v>86.92</v>
      </c>
      <c r="E19" s="58">
        <v>13</v>
      </c>
      <c r="F19" s="58">
        <v>121</v>
      </c>
      <c r="G19" s="58" t="s">
        <v>11</v>
      </c>
      <c r="H19" s="58" t="s">
        <v>1069</v>
      </c>
      <c r="I19" s="58">
        <v>7989555</v>
      </c>
      <c r="J19" s="58" t="s">
        <v>943</v>
      </c>
      <c r="K19" s="58" t="s">
        <v>12</v>
      </c>
      <c r="L19" s="58">
        <v>4110</v>
      </c>
      <c r="M19" s="58" t="s">
        <v>13</v>
      </c>
      <c r="N19" s="58">
        <v>1504</v>
      </c>
      <c r="O19" s="58">
        <v>81700</v>
      </c>
      <c r="P19" s="58">
        <v>10103</v>
      </c>
      <c r="Q19" s="59">
        <v>37650</v>
      </c>
      <c r="R19" s="59">
        <v>37659</v>
      </c>
      <c r="S19" s="59">
        <v>37654</v>
      </c>
      <c r="T19" s="58" t="s">
        <v>258</v>
      </c>
      <c r="U19" s="58">
        <v>8</v>
      </c>
      <c r="V19" s="58">
        <v>3</v>
      </c>
      <c r="W19" s="58" t="s">
        <v>724</v>
      </c>
      <c r="X19" s="58" t="s">
        <v>593</v>
      </c>
      <c r="Y19" s="60">
        <v>5.4166666666666669E-2</v>
      </c>
      <c r="Z19" s="58" t="s">
        <v>617</v>
      </c>
      <c r="AA19" s="58" t="s">
        <v>725</v>
      </c>
      <c r="AB19" s="58">
        <v>5992</v>
      </c>
      <c r="AC19" s="57">
        <v>60.74</v>
      </c>
      <c r="AD19" s="57">
        <v>104.72</v>
      </c>
      <c r="AE19" s="57">
        <f>'Main Order Data'!$D19*'Main Order Data'!$C19</f>
        <v>2173</v>
      </c>
      <c r="AF19" s="57">
        <f>'Main Order Data'!$AC19*'Main Order Data'!$C19</f>
        <v>1518.5</v>
      </c>
      <c r="AG19" s="57">
        <f>'Main Order Data'!$AE19-'Main Order Data'!$AF19</f>
        <v>654.5</v>
      </c>
    </row>
    <row r="20" spans="1:33" x14ac:dyDescent="0.35">
      <c r="A20" s="58">
        <v>10103</v>
      </c>
      <c r="B20" s="58" t="s">
        <v>741</v>
      </c>
      <c r="C20" s="58">
        <v>46</v>
      </c>
      <c r="D20" s="58">
        <v>86.31</v>
      </c>
      <c r="E20" s="58">
        <v>16</v>
      </c>
      <c r="F20" s="58">
        <v>121</v>
      </c>
      <c r="G20" s="58" t="s">
        <v>11</v>
      </c>
      <c r="H20" s="58" t="s">
        <v>1069</v>
      </c>
      <c r="I20" s="58">
        <v>7989555</v>
      </c>
      <c r="J20" s="58" t="s">
        <v>943</v>
      </c>
      <c r="K20" s="58" t="s">
        <v>12</v>
      </c>
      <c r="L20" s="58">
        <v>4110</v>
      </c>
      <c r="M20" s="58" t="s">
        <v>13</v>
      </c>
      <c r="N20" s="58">
        <v>1504</v>
      </c>
      <c r="O20" s="58">
        <v>81700</v>
      </c>
      <c r="P20" s="58">
        <v>10103</v>
      </c>
      <c r="Q20" s="59">
        <v>37650</v>
      </c>
      <c r="R20" s="59">
        <v>37659</v>
      </c>
      <c r="S20" s="59">
        <v>37654</v>
      </c>
      <c r="T20" s="58" t="s">
        <v>258</v>
      </c>
      <c r="U20" s="58">
        <v>8</v>
      </c>
      <c r="V20" s="58">
        <v>3</v>
      </c>
      <c r="W20" s="58" t="s">
        <v>742</v>
      </c>
      <c r="X20" s="58" t="s">
        <v>593</v>
      </c>
      <c r="Y20" s="60">
        <v>5.4166666666666669E-2</v>
      </c>
      <c r="Z20" s="58" t="s">
        <v>654</v>
      </c>
      <c r="AA20" s="58" t="s">
        <v>743</v>
      </c>
      <c r="AB20" s="58">
        <v>7913</v>
      </c>
      <c r="AC20" s="57">
        <v>57.54</v>
      </c>
      <c r="AD20" s="57">
        <v>99.21</v>
      </c>
      <c r="AE20" s="57">
        <f>'Main Order Data'!$D20*'Main Order Data'!$C20</f>
        <v>3970.26</v>
      </c>
      <c r="AF20" s="57">
        <f>'Main Order Data'!$AC20*'Main Order Data'!$C20</f>
        <v>2646.84</v>
      </c>
      <c r="AG20" s="57">
        <f>'Main Order Data'!$AE20-'Main Order Data'!$AF20</f>
        <v>1323.42</v>
      </c>
    </row>
    <row r="21" spans="1:33" x14ac:dyDescent="0.35">
      <c r="A21" s="58">
        <v>10103</v>
      </c>
      <c r="B21" s="58" t="s">
        <v>764</v>
      </c>
      <c r="C21" s="58">
        <v>36</v>
      </c>
      <c r="D21" s="58">
        <v>98.07</v>
      </c>
      <c r="E21" s="58">
        <v>5</v>
      </c>
      <c r="F21" s="58">
        <v>121</v>
      </c>
      <c r="G21" s="58" t="s">
        <v>11</v>
      </c>
      <c r="H21" s="58" t="s">
        <v>1069</v>
      </c>
      <c r="I21" s="58">
        <v>7989555</v>
      </c>
      <c r="J21" s="58" t="s">
        <v>943</v>
      </c>
      <c r="K21" s="58" t="s">
        <v>12</v>
      </c>
      <c r="L21" s="58">
        <v>4110</v>
      </c>
      <c r="M21" s="58" t="s">
        <v>13</v>
      </c>
      <c r="N21" s="58">
        <v>1504</v>
      </c>
      <c r="O21" s="58">
        <v>81700</v>
      </c>
      <c r="P21" s="58">
        <v>10103</v>
      </c>
      <c r="Q21" s="59">
        <v>37650</v>
      </c>
      <c r="R21" s="59">
        <v>37659</v>
      </c>
      <c r="S21" s="59">
        <v>37654</v>
      </c>
      <c r="T21" s="58" t="s">
        <v>258</v>
      </c>
      <c r="U21" s="58">
        <v>8</v>
      </c>
      <c r="V21" s="58">
        <v>3</v>
      </c>
      <c r="W21" s="58" t="s">
        <v>765</v>
      </c>
      <c r="X21" s="58" t="s">
        <v>591</v>
      </c>
      <c r="Y21" s="60">
        <v>5.4166666666666669E-2</v>
      </c>
      <c r="Z21" s="58" t="s">
        <v>621</v>
      </c>
      <c r="AA21" s="58" t="s">
        <v>766</v>
      </c>
      <c r="AB21" s="58">
        <v>3128</v>
      </c>
      <c r="AC21" s="57">
        <v>84.76</v>
      </c>
      <c r="AD21" s="57">
        <v>121.08</v>
      </c>
      <c r="AE21" s="57">
        <f>'Main Order Data'!$D21*'Main Order Data'!$C21</f>
        <v>3530.5199999999995</v>
      </c>
      <c r="AF21" s="57">
        <f>'Main Order Data'!$AC21*'Main Order Data'!$C21</f>
        <v>3051.36</v>
      </c>
      <c r="AG21" s="57">
        <f>'Main Order Data'!$AE21-'Main Order Data'!$AF21</f>
        <v>479.1599999999994</v>
      </c>
    </row>
    <row r="22" spans="1:33" x14ac:dyDescent="0.35">
      <c r="A22" s="58">
        <v>10103</v>
      </c>
      <c r="B22" s="58" t="s">
        <v>767</v>
      </c>
      <c r="C22" s="58">
        <v>41</v>
      </c>
      <c r="D22" s="58">
        <v>40.75</v>
      </c>
      <c r="E22" s="58">
        <v>9</v>
      </c>
      <c r="F22" s="58">
        <v>121</v>
      </c>
      <c r="G22" s="58" t="s">
        <v>11</v>
      </c>
      <c r="H22" s="58" t="s">
        <v>1069</v>
      </c>
      <c r="I22" s="58">
        <v>7989555</v>
      </c>
      <c r="J22" s="58" t="s">
        <v>943</v>
      </c>
      <c r="K22" s="58" t="s">
        <v>12</v>
      </c>
      <c r="L22" s="58">
        <v>4110</v>
      </c>
      <c r="M22" s="58" t="s">
        <v>13</v>
      </c>
      <c r="N22" s="58">
        <v>1504</v>
      </c>
      <c r="O22" s="58">
        <v>81700</v>
      </c>
      <c r="P22" s="58">
        <v>10103</v>
      </c>
      <c r="Q22" s="59">
        <v>37650</v>
      </c>
      <c r="R22" s="59">
        <v>37659</v>
      </c>
      <c r="S22" s="59">
        <v>37654</v>
      </c>
      <c r="T22" s="58" t="s">
        <v>258</v>
      </c>
      <c r="U22" s="58">
        <v>8</v>
      </c>
      <c r="V22" s="58">
        <v>3</v>
      </c>
      <c r="W22" s="58" t="s">
        <v>768</v>
      </c>
      <c r="X22" s="58" t="s">
        <v>593</v>
      </c>
      <c r="Y22" s="60">
        <v>5.4166666666666669E-2</v>
      </c>
      <c r="Z22" s="58" t="s">
        <v>650</v>
      </c>
      <c r="AA22" s="58" t="s">
        <v>769</v>
      </c>
      <c r="AB22" s="58">
        <v>6645</v>
      </c>
      <c r="AC22" s="57">
        <v>23.14</v>
      </c>
      <c r="AD22" s="57">
        <v>50.31</v>
      </c>
      <c r="AE22" s="57">
        <f>'Main Order Data'!$D22*'Main Order Data'!$C22</f>
        <v>1670.75</v>
      </c>
      <c r="AF22" s="57">
        <f>'Main Order Data'!$AC22*'Main Order Data'!$C22</f>
        <v>948.74</v>
      </c>
      <c r="AG22" s="57">
        <f>'Main Order Data'!$AE22-'Main Order Data'!$AF22</f>
        <v>722.01</v>
      </c>
    </row>
    <row r="23" spans="1:33" x14ac:dyDescent="0.35">
      <c r="A23" s="58">
        <v>10103</v>
      </c>
      <c r="B23" s="58" t="s">
        <v>802</v>
      </c>
      <c r="C23" s="58">
        <v>36</v>
      </c>
      <c r="D23" s="58">
        <v>107.34</v>
      </c>
      <c r="E23" s="58">
        <v>1</v>
      </c>
      <c r="F23" s="58">
        <v>121</v>
      </c>
      <c r="G23" s="58" t="s">
        <v>11</v>
      </c>
      <c r="H23" s="58" t="s">
        <v>1069</v>
      </c>
      <c r="I23" s="58">
        <v>7989555</v>
      </c>
      <c r="J23" s="58" t="s">
        <v>943</v>
      </c>
      <c r="K23" s="58" t="s">
        <v>12</v>
      </c>
      <c r="L23" s="58">
        <v>4110</v>
      </c>
      <c r="M23" s="58" t="s">
        <v>13</v>
      </c>
      <c r="N23" s="58">
        <v>1504</v>
      </c>
      <c r="O23" s="58">
        <v>81700</v>
      </c>
      <c r="P23" s="58">
        <v>10103</v>
      </c>
      <c r="Q23" s="59">
        <v>37650</v>
      </c>
      <c r="R23" s="59">
        <v>37659</v>
      </c>
      <c r="S23" s="59">
        <v>37654</v>
      </c>
      <c r="T23" s="58" t="s">
        <v>258</v>
      </c>
      <c r="U23" s="58">
        <v>8</v>
      </c>
      <c r="V23" s="58">
        <v>3</v>
      </c>
      <c r="W23" s="58" t="s">
        <v>803</v>
      </c>
      <c r="X23" s="58" t="s">
        <v>591</v>
      </c>
      <c r="Y23" s="60">
        <v>5.8333333333333327E-2</v>
      </c>
      <c r="Z23" s="58" t="s">
        <v>628</v>
      </c>
      <c r="AA23" s="58" t="s">
        <v>804</v>
      </c>
      <c r="AB23" s="58">
        <v>2327</v>
      </c>
      <c r="AC23" s="57">
        <v>61.34</v>
      </c>
      <c r="AD23" s="57">
        <v>127.79</v>
      </c>
      <c r="AE23" s="57">
        <f>'Main Order Data'!$D23*'Main Order Data'!$C23</f>
        <v>3864.2400000000002</v>
      </c>
      <c r="AF23" s="57">
        <f>'Main Order Data'!$AC23*'Main Order Data'!$C23</f>
        <v>2208.2400000000002</v>
      </c>
      <c r="AG23" s="57">
        <f>'Main Order Data'!$AE23-'Main Order Data'!$AF23</f>
        <v>1656</v>
      </c>
    </row>
    <row r="24" spans="1:33" x14ac:dyDescent="0.35">
      <c r="A24" s="58">
        <v>10103</v>
      </c>
      <c r="B24" s="58" t="s">
        <v>850</v>
      </c>
      <c r="C24" s="58">
        <v>25</v>
      </c>
      <c r="D24" s="58">
        <v>88.62</v>
      </c>
      <c r="E24" s="58">
        <v>15</v>
      </c>
      <c r="F24" s="58">
        <v>121</v>
      </c>
      <c r="G24" s="58" t="s">
        <v>11</v>
      </c>
      <c r="H24" s="58" t="s">
        <v>1069</v>
      </c>
      <c r="I24" s="58">
        <v>7989555</v>
      </c>
      <c r="J24" s="58" t="s">
        <v>943</v>
      </c>
      <c r="K24" s="58" t="s">
        <v>12</v>
      </c>
      <c r="L24" s="58">
        <v>4110</v>
      </c>
      <c r="M24" s="58" t="s">
        <v>13</v>
      </c>
      <c r="N24" s="58">
        <v>1504</v>
      </c>
      <c r="O24" s="58">
        <v>81700</v>
      </c>
      <c r="P24" s="58">
        <v>10103</v>
      </c>
      <c r="Q24" s="59">
        <v>37650</v>
      </c>
      <c r="R24" s="59">
        <v>37659</v>
      </c>
      <c r="S24" s="59">
        <v>37654</v>
      </c>
      <c r="T24" s="58" t="s">
        <v>258</v>
      </c>
      <c r="U24" s="58">
        <v>8</v>
      </c>
      <c r="V24" s="58">
        <v>3</v>
      </c>
      <c r="W24" s="58" t="s">
        <v>851</v>
      </c>
      <c r="X24" s="58" t="s">
        <v>593</v>
      </c>
      <c r="Y24" s="60">
        <v>5.8333333333333327E-2</v>
      </c>
      <c r="Z24" s="58" t="s">
        <v>625</v>
      </c>
      <c r="AA24" s="58" t="s">
        <v>852</v>
      </c>
      <c r="AB24" s="58">
        <v>4710</v>
      </c>
      <c r="AC24" s="57">
        <v>57.46</v>
      </c>
      <c r="AD24" s="57">
        <v>97.39</v>
      </c>
      <c r="AE24" s="57">
        <f>'Main Order Data'!$D24*'Main Order Data'!$C24</f>
        <v>2215.5</v>
      </c>
      <c r="AF24" s="57">
        <f>'Main Order Data'!$AC24*'Main Order Data'!$C24</f>
        <v>1436.5</v>
      </c>
      <c r="AG24" s="57">
        <f>'Main Order Data'!$AE24-'Main Order Data'!$AF24</f>
        <v>779</v>
      </c>
    </row>
    <row r="25" spans="1:33" x14ac:dyDescent="0.35">
      <c r="A25" s="58">
        <v>10103</v>
      </c>
      <c r="B25" s="58" t="s">
        <v>859</v>
      </c>
      <c r="C25" s="58">
        <v>31</v>
      </c>
      <c r="D25" s="58">
        <v>92.46</v>
      </c>
      <c r="E25" s="58">
        <v>3</v>
      </c>
      <c r="F25" s="58">
        <v>121</v>
      </c>
      <c r="G25" s="58" t="s">
        <v>11</v>
      </c>
      <c r="H25" s="58" t="s">
        <v>1069</v>
      </c>
      <c r="I25" s="58">
        <v>7989555</v>
      </c>
      <c r="J25" s="58" t="s">
        <v>943</v>
      </c>
      <c r="K25" s="58" t="s">
        <v>12</v>
      </c>
      <c r="L25" s="58">
        <v>4110</v>
      </c>
      <c r="M25" s="58" t="s">
        <v>13</v>
      </c>
      <c r="N25" s="58">
        <v>1504</v>
      </c>
      <c r="O25" s="58">
        <v>81700</v>
      </c>
      <c r="P25" s="58">
        <v>10103</v>
      </c>
      <c r="Q25" s="59">
        <v>37650</v>
      </c>
      <c r="R25" s="59">
        <v>37659</v>
      </c>
      <c r="S25" s="59">
        <v>37654</v>
      </c>
      <c r="T25" s="58" t="s">
        <v>258</v>
      </c>
      <c r="U25" s="58">
        <v>8</v>
      </c>
      <c r="V25" s="58">
        <v>3</v>
      </c>
      <c r="W25" s="58" t="s">
        <v>860</v>
      </c>
      <c r="X25" s="58" t="s">
        <v>591</v>
      </c>
      <c r="Y25" s="60">
        <v>6.3888888888888884E-2</v>
      </c>
      <c r="Z25" s="58" t="s">
        <v>621</v>
      </c>
      <c r="AA25" s="58" t="s">
        <v>861</v>
      </c>
      <c r="AB25" s="58">
        <v>5099</v>
      </c>
      <c r="AC25" s="57">
        <v>53.93</v>
      </c>
      <c r="AD25" s="57">
        <v>96.31</v>
      </c>
      <c r="AE25" s="57">
        <f>'Main Order Data'!$D25*'Main Order Data'!$C25</f>
        <v>2866.2599999999998</v>
      </c>
      <c r="AF25" s="57">
        <f>'Main Order Data'!$AC25*'Main Order Data'!$C25</f>
        <v>1671.83</v>
      </c>
      <c r="AG25" s="57">
        <f>'Main Order Data'!$AE25-'Main Order Data'!$AF25</f>
        <v>1194.4299999999998</v>
      </c>
    </row>
    <row r="26" spans="1:33" x14ac:dyDescent="0.35">
      <c r="A26" s="58">
        <v>10103</v>
      </c>
      <c r="B26" s="58" t="s">
        <v>873</v>
      </c>
      <c r="C26" s="58">
        <v>45</v>
      </c>
      <c r="D26" s="58">
        <v>63.35</v>
      </c>
      <c r="E26" s="58">
        <v>7</v>
      </c>
      <c r="F26" s="58">
        <v>121</v>
      </c>
      <c r="G26" s="58" t="s">
        <v>11</v>
      </c>
      <c r="H26" s="58" t="s">
        <v>1069</v>
      </c>
      <c r="I26" s="58">
        <v>7989555</v>
      </c>
      <c r="J26" s="58" t="s">
        <v>943</v>
      </c>
      <c r="K26" s="58" t="s">
        <v>12</v>
      </c>
      <c r="L26" s="58">
        <v>4110</v>
      </c>
      <c r="M26" s="58" t="s">
        <v>13</v>
      </c>
      <c r="N26" s="58">
        <v>1504</v>
      </c>
      <c r="O26" s="58">
        <v>81700</v>
      </c>
      <c r="P26" s="58">
        <v>10103</v>
      </c>
      <c r="Q26" s="59">
        <v>37650</v>
      </c>
      <c r="R26" s="59">
        <v>37659</v>
      </c>
      <c r="S26" s="59">
        <v>37654</v>
      </c>
      <c r="T26" s="58" t="s">
        <v>258</v>
      </c>
      <c r="U26" s="58">
        <v>8</v>
      </c>
      <c r="V26" s="58">
        <v>3</v>
      </c>
      <c r="W26" s="58" t="s">
        <v>874</v>
      </c>
      <c r="X26" s="58" t="s">
        <v>591</v>
      </c>
      <c r="Y26" s="60">
        <v>6.3888888888888884E-2</v>
      </c>
      <c r="Z26" s="58" t="s">
        <v>617</v>
      </c>
      <c r="AA26" s="58" t="s">
        <v>875</v>
      </c>
      <c r="AB26" s="58">
        <v>814</v>
      </c>
      <c r="AC26" s="57">
        <v>33.61</v>
      </c>
      <c r="AD26" s="57">
        <v>64.64</v>
      </c>
      <c r="AE26" s="57">
        <f>'Main Order Data'!$D26*'Main Order Data'!$C26</f>
        <v>2850.75</v>
      </c>
      <c r="AF26" s="57">
        <f>'Main Order Data'!$AC26*'Main Order Data'!$C26</f>
        <v>1512.45</v>
      </c>
      <c r="AG26" s="57">
        <f>'Main Order Data'!$AE26-'Main Order Data'!$AF26</f>
        <v>1338.3</v>
      </c>
    </row>
    <row r="27" spans="1:33" x14ac:dyDescent="0.35">
      <c r="A27" s="58">
        <v>10103</v>
      </c>
      <c r="B27" s="58" t="s">
        <v>910</v>
      </c>
      <c r="C27" s="58">
        <v>42</v>
      </c>
      <c r="D27" s="58">
        <v>94.07</v>
      </c>
      <c r="E27" s="58">
        <v>6</v>
      </c>
      <c r="F27" s="58">
        <v>121</v>
      </c>
      <c r="G27" s="58" t="s">
        <v>11</v>
      </c>
      <c r="H27" s="58" t="s">
        <v>1069</v>
      </c>
      <c r="I27" s="58">
        <v>7989555</v>
      </c>
      <c r="J27" s="58" t="s">
        <v>943</v>
      </c>
      <c r="K27" s="58" t="s">
        <v>12</v>
      </c>
      <c r="L27" s="58">
        <v>4110</v>
      </c>
      <c r="M27" s="58" t="s">
        <v>13</v>
      </c>
      <c r="N27" s="58">
        <v>1504</v>
      </c>
      <c r="O27" s="58">
        <v>81700</v>
      </c>
      <c r="P27" s="58">
        <v>10103</v>
      </c>
      <c r="Q27" s="59">
        <v>37650</v>
      </c>
      <c r="R27" s="59">
        <v>37659</v>
      </c>
      <c r="S27" s="59">
        <v>37654</v>
      </c>
      <c r="T27" s="58" t="s">
        <v>258</v>
      </c>
      <c r="U27" s="58">
        <v>8</v>
      </c>
      <c r="V27" s="58">
        <v>3</v>
      </c>
      <c r="W27" s="58" t="s">
        <v>911</v>
      </c>
      <c r="X27" s="58" t="s">
        <v>581</v>
      </c>
      <c r="Y27" s="60">
        <v>5.4166666666666669E-2</v>
      </c>
      <c r="Z27" s="58" t="s">
        <v>700</v>
      </c>
      <c r="AA27" s="58" t="s">
        <v>912</v>
      </c>
      <c r="AB27" s="58">
        <v>6934</v>
      </c>
      <c r="AC27" s="57">
        <v>46.53</v>
      </c>
      <c r="AD27" s="57">
        <v>101.15</v>
      </c>
      <c r="AE27" s="57">
        <f>'Main Order Data'!$D27*'Main Order Data'!$C27</f>
        <v>3950.9399999999996</v>
      </c>
      <c r="AF27" s="57">
        <f>'Main Order Data'!$AC27*'Main Order Data'!$C27</f>
        <v>1954.26</v>
      </c>
      <c r="AG27" s="57">
        <f>'Main Order Data'!$AE27-'Main Order Data'!$AF27</f>
        <v>1996.6799999999996</v>
      </c>
    </row>
    <row r="28" spans="1:33" x14ac:dyDescent="0.35">
      <c r="A28" s="58">
        <v>10104</v>
      </c>
      <c r="B28" s="58" t="s">
        <v>640</v>
      </c>
      <c r="C28" s="58">
        <v>34</v>
      </c>
      <c r="D28" s="58">
        <v>131.44</v>
      </c>
      <c r="E28" s="58">
        <v>1</v>
      </c>
      <c r="F28" s="58">
        <v>141</v>
      </c>
      <c r="G28" s="58" t="s">
        <v>23</v>
      </c>
      <c r="H28" s="58" t="s">
        <v>1074</v>
      </c>
      <c r="I28" s="58">
        <v>915559444</v>
      </c>
      <c r="J28" s="58" t="s">
        <v>948</v>
      </c>
      <c r="K28" s="58" t="s">
        <v>24</v>
      </c>
      <c r="L28" s="58">
        <v>28034</v>
      </c>
      <c r="M28" s="58" t="s">
        <v>25</v>
      </c>
      <c r="N28" s="58">
        <v>1370</v>
      </c>
      <c r="O28" s="58">
        <v>227600</v>
      </c>
      <c r="P28" s="58">
        <v>10104</v>
      </c>
      <c r="Q28" s="59">
        <v>37652</v>
      </c>
      <c r="R28" s="59">
        <v>37661</v>
      </c>
      <c r="S28" s="59">
        <v>37653</v>
      </c>
      <c r="T28" s="58" t="s">
        <v>258</v>
      </c>
      <c r="U28" s="58">
        <v>6</v>
      </c>
      <c r="V28" s="58">
        <v>1</v>
      </c>
      <c r="W28" s="58" t="s">
        <v>641</v>
      </c>
      <c r="X28" s="58" t="s">
        <v>581</v>
      </c>
      <c r="Y28" s="60">
        <v>5.4166666666666669E-2</v>
      </c>
      <c r="Z28" s="58" t="s">
        <v>634</v>
      </c>
      <c r="AA28" s="58" t="s">
        <v>642</v>
      </c>
      <c r="AB28" s="58">
        <v>6906</v>
      </c>
      <c r="AC28" s="57">
        <v>89.14</v>
      </c>
      <c r="AD28" s="57">
        <v>151.08000000000001</v>
      </c>
      <c r="AE28" s="57">
        <f>'Main Order Data'!$D28*'Main Order Data'!$C28</f>
        <v>4468.96</v>
      </c>
      <c r="AF28" s="57">
        <f>'Main Order Data'!$AC28*'Main Order Data'!$C28</f>
        <v>3030.76</v>
      </c>
      <c r="AG28" s="57">
        <f>'Main Order Data'!$AE28-'Main Order Data'!$AF28</f>
        <v>1438.1999999999998</v>
      </c>
    </row>
    <row r="29" spans="1:33" x14ac:dyDescent="0.35">
      <c r="A29" s="58">
        <v>10104</v>
      </c>
      <c r="B29" s="58" t="s">
        <v>652</v>
      </c>
      <c r="C29" s="58">
        <v>41</v>
      </c>
      <c r="D29" s="58">
        <v>111.39</v>
      </c>
      <c r="E29" s="58">
        <v>9</v>
      </c>
      <c r="F29" s="58">
        <v>141</v>
      </c>
      <c r="G29" s="58" t="s">
        <v>23</v>
      </c>
      <c r="H29" s="58" t="s">
        <v>1074</v>
      </c>
      <c r="I29" s="58">
        <v>915559444</v>
      </c>
      <c r="J29" s="58" t="s">
        <v>948</v>
      </c>
      <c r="K29" s="58" t="s">
        <v>24</v>
      </c>
      <c r="L29" s="58">
        <v>28034</v>
      </c>
      <c r="M29" s="58" t="s">
        <v>25</v>
      </c>
      <c r="N29" s="58">
        <v>1370</v>
      </c>
      <c r="O29" s="58">
        <v>227600</v>
      </c>
      <c r="P29" s="58">
        <v>10104</v>
      </c>
      <c r="Q29" s="59">
        <v>37652</v>
      </c>
      <c r="R29" s="59">
        <v>37661</v>
      </c>
      <c r="S29" s="59">
        <v>37653</v>
      </c>
      <c r="T29" s="58" t="s">
        <v>258</v>
      </c>
      <c r="U29" s="58">
        <v>6</v>
      </c>
      <c r="V29" s="58">
        <v>1</v>
      </c>
      <c r="W29" s="58" t="s">
        <v>653</v>
      </c>
      <c r="X29" s="58" t="s">
        <v>591</v>
      </c>
      <c r="Y29" s="60">
        <v>4.9999999999999996E-2</v>
      </c>
      <c r="Z29" s="58" t="s">
        <v>654</v>
      </c>
      <c r="AA29" s="58" t="s">
        <v>655</v>
      </c>
      <c r="AB29" s="58">
        <v>6125</v>
      </c>
      <c r="AC29" s="57">
        <v>55.7</v>
      </c>
      <c r="AD29" s="57">
        <v>118.5</v>
      </c>
      <c r="AE29" s="57">
        <f>'Main Order Data'!$D29*'Main Order Data'!$C29</f>
        <v>4566.99</v>
      </c>
      <c r="AF29" s="57">
        <f>'Main Order Data'!$AC29*'Main Order Data'!$C29</f>
        <v>2283.7000000000003</v>
      </c>
      <c r="AG29" s="57">
        <f>'Main Order Data'!$AE29-'Main Order Data'!$AF29</f>
        <v>2283.2899999999995</v>
      </c>
    </row>
    <row r="30" spans="1:33" x14ac:dyDescent="0.35">
      <c r="A30" s="58">
        <v>10104</v>
      </c>
      <c r="B30" s="58" t="s">
        <v>687</v>
      </c>
      <c r="C30" s="58">
        <v>24</v>
      </c>
      <c r="D30" s="58">
        <v>135.9</v>
      </c>
      <c r="E30" s="58">
        <v>8</v>
      </c>
      <c r="F30" s="58">
        <v>141</v>
      </c>
      <c r="G30" s="58" t="s">
        <v>23</v>
      </c>
      <c r="H30" s="58" t="s">
        <v>1074</v>
      </c>
      <c r="I30" s="58">
        <v>915559444</v>
      </c>
      <c r="J30" s="58" t="s">
        <v>948</v>
      </c>
      <c r="K30" s="58" t="s">
        <v>24</v>
      </c>
      <c r="L30" s="58">
        <v>28034</v>
      </c>
      <c r="M30" s="58" t="s">
        <v>25</v>
      </c>
      <c r="N30" s="58">
        <v>1370</v>
      </c>
      <c r="O30" s="58">
        <v>227600</v>
      </c>
      <c r="P30" s="58">
        <v>10104</v>
      </c>
      <c r="Q30" s="59">
        <v>37652</v>
      </c>
      <c r="R30" s="59">
        <v>37661</v>
      </c>
      <c r="S30" s="59">
        <v>37653</v>
      </c>
      <c r="T30" s="58" t="s">
        <v>258</v>
      </c>
      <c r="U30" s="58">
        <v>6</v>
      </c>
      <c r="V30" s="58">
        <v>1</v>
      </c>
      <c r="W30" s="58" t="s">
        <v>688</v>
      </c>
      <c r="X30" s="58" t="s">
        <v>581</v>
      </c>
      <c r="Y30" s="60">
        <v>5.4166666666666669E-2</v>
      </c>
      <c r="Z30" s="58" t="s">
        <v>682</v>
      </c>
      <c r="AA30" s="58" t="s">
        <v>610</v>
      </c>
      <c r="AB30" s="58">
        <v>4724</v>
      </c>
      <c r="AC30" s="57">
        <v>101.51</v>
      </c>
      <c r="AD30" s="57">
        <v>163.72999999999999</v>
      </c>
      <c r="AE30" s="57">
        <f>'Main Order Data'!$D30*'Main Order Data'!$C30</f>
        <v>3261.6000000000004</v>
      </c>
      <c r="AF30" s="57">
        <f>'Main Order Data'!$AC30*'Main Order Data'!$C30</f>
        <v>2436.2400000000002</v>
      </c>
      <c r="AG30" s="57">
        <f>'Main Order Data'!$AE30-'Main Order Data'!$AF30</f>
        <v>825.36000000000013</v>
      </c>
    </row>
    <row r="31" spans="1:33" x14ac:dyDescent="0.35">
      <c r="A31" s="58">
        <v>10104</v>
      </c>
      <c r="B31" s="58" t="s">
        <v>692</v>
      </c>
      <c r="C31" s="58">
        <v>29</v>
      </c>
      <c r="D31" s="58">
        <v>122.73</v>
      </c>
      <c r="E31" s="58">
        <v>12</v>
      </c>
      <c r="F31" s="58">
        <v>141</v>
      </c>
      <c r="G31" s="58" t="s">
        <v>23</v>
      </c>
      <c r="H31" s="58" t="s">
        <v>1074</v>
      </c>
      <c r="I31" s="58">
        <v>915559444</v>
      </c>
      <c r="J31" s="58" t="s">
        <v>948</v>
      </c>
      <c r="K31" s="58" t="s">
        <v>24</v>
      </c>
      <c r="L31" s="58">
        <v>28034</v>
      </c>
      <c r="M31" s="58" t="s">
        <v>25</v>
      </c>
      <c r="N31" s="58">
        <v>1370</v>
      </c>
      <c r="O31" s="58">
        <v>227600</v>
      </c>
      <c r="P31" s="58">
        <v>10104</v>
      </c>
      <c r="Q31" s="59">
        <v>37652</v>
      </c>
      <c r="R31" s="59">
        <v>37661</v>
      </c>
      <c r="S31" s="59">
        <v>37653</v>
      </c>
      <c r="T31" s="58" t="s">
        <v>258</v>
      </c>
      <c r="U31" s="58">
        <v>6</v>
      </c>
      <c r="V31" s="58">
        <v>1</v>
      </c>
      <c r="W31" s="58" t="s">
        <v>693</v>
      </c>
      <c r="X31" s="58" t="s">
        <v>591</v>
      </c>
      <c r="Y31" s="60">
        <v>5.4166666666666669E-2</v>
      </c>
      <c r="Z31" s="58" t="s">
        <v>638</v>
      </c>
      <c r="AA31" s="58" t="s">
        <v>694</v>
      </c>
      <c r="AB31" s="58">
        <v>8258</v>
      </c>
      <c r="AC31" s="57">
        <v>74.86</v>
      </c>
      <c r="AD31" s="57">
        <v>122.73</v>
      </c>
      <c r="AE31" s="57">
        <f>'Main Order Data'!$D31*'Main Order Data'!$C31</f>
        <v>3559.17</v>
      </c>
      <c r="AF31" s="57">
        <f>'Main Order Data'!$AC31*'Main Order Data'!$C31</f>
        <v>2170.94</v>
      </c>
      <c r="AG31" s="57">
        <f>'Main Order Data'!$AE31-'Main Order Data'!$AF31</f>
        <v>1388.23</v>
      </c>
    </row>
    <row r="32" spans="1:33" x14ac:dyDescent="0.35">
      <c r="A32" s="58">
        <v>10104</v>
      </c>
      <c r="B32" s="58" t="s">
        <v>729</v>
      </c>
      <c r="C32" s="58">
        <v>23</v>
      </c>
      <c r="D32" s="58">
        <v>165.95</v>
      </c>
      <c r="E32" s="58">
        <v>13</v>
      </c>
      <c r="F32" s="58">
        <v>141</v>
      </c>
      <c r="G32" s="58" t="s">
        <v>23</v>
      </c>
      <c r="H32" s="58" t="s">
        <v>1074</v>
      </c>
      <c r="I32" s="58">
        <v>915559444</v>
      </c>
      <c r="J32" s="58" t="s">
        <v>948</v>
      </c>
      <c r="K32" s="58" t="s">
        <v>24</v>
      </c>
      <c r="L32" s="58">
        <v>28034</v>
      </c>
      <c r="M32" s="58" t="s">
        <v>25</v>
      </c>
      <c r="N32" s="58">
        <v>1370</v>
      </c>
      <c r="O32" s="58">
        <v>227600</v>
      </c>
      <c r="P32" s="58">
        <v>10104</v>
      </c>
      <c r="Q32" s="59">
        <v>37652</v>
      </c>
      <c r="R32" s="59">
        <v>37661</v>
      </c>
      <c r="S32" s="59">
        <v>37653</v>
      </c>
      <c r="T32" s="58" t="s">
        <v>258</v>
      </c>
      <c r="U32" s="58">
        <v>6</v>
      </c>
      <c r="V32" s="58">
        <v>1</v>
      </c>
      <c r="W32" s="58" t="s">
        <v>730</v>
      </c>
      <c r="X32" s="58" t="s">
        <v>581</v>
      </c>
      <c r="Y32" s="60">
        <v>5.4166666666666669E-2</v>
      </c>
      <c r="Z32" s="58" t="s">
        <v>638</v>
      </c>
      <c r="AA32" s="58" t="s">
        <v>731</v>
      </c>
      <c r="AB32" s="58">
        <v>8347</v>
      </c>
      <c r="AC32" s="57">
        <v>77.900000000000006</v>
      </c>
      <c r="AD32" s="57">
        <v>169.34</v>
      </c>
      <c r="AE32" s="57">
        <f>'Main Order Data'!$D32*'Main Order Data'!$C32</f>
        <v>3816.85</v>
      </c>
      <c r="AF32" s="57">
        <f>'Main Order Data'!$AC32*'Main Order Data'!$C32</f>
        <v>1791.7</v>
      </c>
      <c r="AG32" s="57">
        <f>'Main Order Data'!$AE32-'Main Order Data'!$AF32</f>
        <v>2025.1499999999999</v>
      </c>
    </row>
    <row r="33" spans="1:33" x14ac:dyDescent="0.35">
      <c r="A33" s="58">
        <v>10104</v>
      </c>
      <c r="B33" s="58" t="s">
        <v>756</v>
      </c>
      <c r="C33" s="58">
        <v>38</v>
      </c>
      <c r="D33" s="58">
        <v>119.2</v>
      </c>
      <c r="E33" s="58">
        <v>3</v>
      </c>
      <c r="F33" s="58">
        <v>141</v>
      </c>
      <c r="G33" s="58" t="s">
        <v>23</v>
      </c>
      <c r="H33" s="58" t="s">
        <v>1074</v>
      </c>
      <c r="I33" s="58">
        <v>915559444</v>
      </c>
      <c r="J33" s="58" t="s">
        <v>948</v>
      </c>
      <c r="K33" s="58" t="s">
        <v>24</v>
      </c>
      <c r="L33" s="58">
        <v>28034</v>
      </c>
      <c r="M33" s="58" t="s">
        <v>25</v>
      </c>
      <c r="N33" s="58">
        <v>1370</v>
      </c>
      <c r="O33" s="58">
        <v>227600</v>
      </c>
      <c r="P33" s="58">
        <v>10104</v>
      </c>
      <c r="Q33" s="59">
        <v>37652</v>
      </c>
      <c r="R33" s="59">
        <v>37661</v>
      </c>
      <c r="S33" s="59">
        <v>37653</v>
      </c>
      <c r="T33" s="58" t="s">
        <v>258</v>
      </c>
      <c r="U33" s="58">
        <v>6</v>
      </c>
      <c r="V33" s="58">
        <v>1</v>
      </c>
      <c r="W33" s="58" t="s">
        <v>757</v>
      </c>
      <c r="X33" s="58" t="s">
        <v>581</v>
      </c>
      <c r="Y33" s="60">
        <v>5.4166666666666669E-2</v>
      </c>
      <c r="Z33" s="58" t="s">
        <v>605</v>
      </c>
      <c r="AA33" s="58" t="s">
        <v>758</v>
      </c>
      <c r="AB33" s="58">
        <v>5545</v>
      </c>
      <c r="AC33" s="57">
        <v>91.92</v>
      </c>
      <c r="AD33" s="57">
        <v>143.62</v>
      </c>
      <c r="AE33" s="57">
        <f>'Main Order Data'!$D33*'Main Order Data'!$C33</f>
        <v>4529.6000000000004</v>
      </c>
      <c r="AF33" s="57">
        <f>'Main Order Data'!$AC33*'Main Order Data'!$C33</f>
        <v>3492.96</v>
      </c>
      <c r="AG33" s="57">
        <f>'Main Order Data'!$AE33-'Main Order Data'!$AF33</f>
        <v>1036.6400000000003</v>
      </c>
    </row>
    <row r="34" spans="1:33" x14ac:dyDescent="0.35">
      <c r="A34" s="58">
        <v>10104</v>
      </c>
      <c r="B34" s="58" t="s">
        <v>779</v>
      </c>
      <c r="C34" s="58">
        <v>35</v>
      </c>
      <c r="D34" s="58">
        <v>52.02</v>
      </c>
      <c r="E34" s="58">
        <v>6</v>
      </c>
      <c r="F34" s="58">
        <v>141</v>
      </c>
      <c r="G34" s="58" t="s">
        <v>23</v>
      </c>
      <c r="H34" s="58" t="s">
        <v>1074</v>
      </c>
      <c r="I34" s="58">
        <v>915559444</v>
      </c>
      <c r="J34" s="58" t="s">
        <v>948</v>
      </c>
      <c r="K34" s="58" t="s">
        <v>24</v>
      </c>
      <c r="L34" s="58">
        <v>28034</v>
      </c>
      <c r="M34" s="58" t="s">
        <v>25</v>
      </c>
      <c r="N34" s="58">
        <v>1370</v>
      </c>
      <c r="O34" s="58">
        <v>227600</v>
      </c>
      <c r="P34" s="58">
        <v>10104</v>
      </c>
      <c r="Q34" s="59">
        <v>37652</v>
      </c>
      <c r="R34" s="59">
        <v>37661</v>
      </c>
      <c r="S34" s="59">
        <v>37653</v>
      </c>
      <c r="T34" s="58" t="s">
        <v>258</v>
      </c>
      <c r="U34" s="58">
        <v>6</v>
      </c>
      <c r="V34" s="58">
        <v>1</v>
      </c>
      <c r="W34" s="58" t="s">
        <v>780</v>
      </c>
      <c r="X34" s="58" t="s">
        <v>581</v>
      </c>
      <c r="Y34" s="60">
        <v>5.8333333333333327E-2</v>
      </c>
      <c r="Z34" s="58" t="s">
        <v>613</v>
      </c>
      <c r="AA34" s="58" t="s">
        <v>781</v>
      </c>
      <c r="AB34" s="58">
        <v>4074</v>
      </c>
      <c r="AC34" s="57">
        <v>32.369999999999997</v>
      </c>
      <c r="AD34" s="57">
        <v>57.8</v>
      </c>
      <c r="AE34" s="57">
        <f>'Main Order Data'!$D34*'Main Order Data'!$C34</f>
        <v>1820.7</v>
      </c>
      <c r="AF34" s="57">
        <f>'Main Order Data'!$AC34*'Main Order Data'!$C34</f>
        <v>1132.9499999999998</v>
      </c>
      <c r="AG34" s="57">
        <f>'Main Order Data'!$AE34-'Main Order Data'!$AF34</f>
        <v>687.75000000000023</v>
      </c>
    </row>
    <row r="35" spans="1:33" x14ac:dyDescent="0.35">
      <c r="A35" s="58">
        <v>10104</v>
      </c>
      <c r="B35" s="58" t="s">
        <v>811</v>
      </c>
      <c r="C35" s="58">
        <v>44</v>
      </c>
      <c r="D35" s="58">
        <v>30.41</v>
      </c>
      <c r="E35" s="58">
        <v>10</v>
      </c>
      <c r="F35" s="58">
        <v>141</v>
      </c>
      <c r="G35" s="58" t="s">
        <v>23</v>
      </c>
      <c r="H35" s="58" t="s">
        <v>1074</v>
      </c>
      <c r="I35" s="58">
        <v>915559444</v>
      </c>
      <c r="J35" s="58" t="s">
        <v>948</v>
      </c>
      <c r="K35" s="58" t="s">
        <v>24</v>
      </c>
      <c r="L35" s="58">
        <v>28034</v>
      </c>
      <c r="M35" s="58" t="s">
        <v>25</v>
      </c>
      <c r="N35" s="58">
        <v>1370</v>
      </c>
      <c r="O35" s="58">
        <v>227600</v>
      </c>
      <c r="P35" s="58">
        <v>10104</v>
      </c>
      <c r="Q35" s="59">
        <v>37652</v>
      </c>
      <c r="R35" s="59">
        <v>37661</v>
      </c>
      <c r="S35" s="59">
        <v>37653</v>
      </c>
      <c r="T35" s="58" t="s">
        <v>258</v>
      </c>
      <c r="U35" s="58">
        <v>6</v>
      </c>
      <c r="V35" s="58">
        <v>1</v>
      </c>
      <c r="W35" s="58" t="s">
        <v>812</v>
      </c>
      <c r="X35" s="58" t="s">
        <v>581</v>
      </c>
      <c r="Y35" s="60">
        <v>5.8333333333333327E-2</v>
      </c>
      <c r="Z35" s="58" t="s">
        <v>700</v>
      </c>
      <c r="AA35" s="58" t="s">
        <v>813</v>
      </c>
      <c r="AB35" s="58">
        <v>2542</v>
      </c>
      <c r="AC35" s="57">
        <v>15.91</v>
      </c>
      <c r="AD35" s="57">
        <v>35.36</v>
      </c>
      <c r="AE35" s="57">
        <f>'Main Order Data'!$D35*'Main Order Data'!$C35</f>
        <v>1338.04</v>
      </c>
      <c r="AF35" s="57">
        <f>'Main Order Data'!$AC35*'Main Order Data'!$C35</f>
        <v>700.04</v>
      </c>
      <c r="AG35" s="57">
        <f>'Main Order Data'!$AE35-'Main Order Data'!$AF35</f>
        <v>638</v>
      </c>
    </row>
    <row r="36" spans="1:33" x14ac:dyDescent="0.35">
      <c r="A36" s="58">
        <v>10104</v>
      </c>
      <c r="B36" s="58" t="s">
        <v>848</v>
      </c>
      <c r="C36" s="58">
        <v>26</v>
      </c>
      <c r="D36" s="58">
        <v>106.45</v>
      </c>
      <c r="E36" s="58">
        <v>5</v>
      </c>
      <c r="F36" s="58">
        <v>141</v>
      </c>
      <c r="G36" s="58" t="s">
        <v>23</v>
      </c>
      <c r="H36" s="58" t="s">
        <v>1074</v>
      </c>
      <c r="I36" s="58">
        <v>915559444</v>
      </c>
      <c r="J36" s="58" t="s">
        <v>948</v>
      </c>
      <c r="K36" s="58" t="s">
        <v>24</v>
      </c>
      <c r="L36" s="58">
        <v>28034</v>
      </c>
      <c r="M36" s="58" t="s">
        <v>25</v>
      </c>
      <c r="N36" s="58">
        <v>1370</v>
      </c>
      <c r="O36" s="58">
        <v>227600</v>
      </c>
      <c r="P36" s="58">
        <v>10104</v>
      </c>
      <c r="Q36" s="59">
        <v>37652</v>
      </c>
      <c r="R36" s="59">
        <v>37661</v>
      </c>
      <c r="S36" s="59">
        <v>37653</v>
      </c>
      <c r="T36" s="58" t="s">
        <v>258</v>
      </c>
      <c r="U36" s="58">
        <v>6</v>
      </c>
      <c r="V36" s="58">
        <v>1</v>
      </c>
      <c r="W36" s="58" t="s">
        <v>849</v>
      </c>
      <c r="X36" s="58" t="s">
        <v>581</v>
      </c>
      <c r="Y36" s="60">
        <v>5.8333333333333327E-2</v>
      </c>
      <c r="Z36" s="58" t="s">
        <v>654</v>
      </c>
      <c r="AA36" s="58" t="s">
        <v>740</v>
      </c>
      <c r="AB36" s="58">
        <v>6582</v>
      </c>
      <c r="AC36" s="57">
        <v>69.78</v>
      </c>
      <c r="AD36" s="57">
        <v>118.28</v>
      </c>
      <c r="AE36" s="57">
        <f>'Main Order Data'!$D36*'Main Order Data'!$C36</f>
        <v>2767.7000000000003</v>
      </c>
      <c r="AF36" s="57">
        <f>'Main Order Data'!$AC36*'Main Order Data'!$C36</f>
        <v>1814.28</v>
      </c>
      <c r="AG36" s="57">
        <f>'Main Order Data'!$AE36-'Main Order Data'!$AF36</f>
        <v>953.4200000000003</v>
      </c>
    </row>
    <row r="37" spans="1:33" x14ac:dyDescent="0.35">
      <c r="A37" s="58">
        <v>10104</v>
      </c>
      <c r="B37" s="58" t="s">
        <v>867</v>
      </c>
      <c r="C37" s="58">
        <v>35</v>
      </c>
      <c r="D37" s="58">
        <v>51.95</v>
      </c>
      <c r="E37" s="58">
        <v>11</v>
      </c>
      <c r="F37" s="58">
        <v>141</v>
      </c>
      <c r="G37" s="58" t="s">
        <v>23</v>
      </c>
      <c r="H37" s="58" t="s">
        <v>1074</v>
      </c>
      <c r="I37" s="58">
        <v>915559444</v>
      </c>
      <c r="J37" s="58" t="s">
        <v>948</v>
      </c>
      <c r="K37" s="58" t="s">
        <v>24</v>
      </c>
      <c r="L37" s="58">
        <v>28034</v>
      </c>
      <c r="M37" s="58" t="s">
        <v>25</v>
      </c>
      <c r="N37" s="58">
        <v>1370</v>
      </c>
      <c r="O37" s="58">
        <v>227600</v>
      </c>
      <c r="P37" s="58">
        <v>10104</v>
      </c>
      <c r="Q37" s="59">
        <v>37652</v>
      </c>
      <c r="R37" s="59">
        <v>37661</v>
      </c>
      <c r="S37" s="59">
        <v>37653</v>
      </c>
      <c r="T37" s="58" t="s">
        <v>258</v>
      </c>
      <c r="U37" s="58">
        <v>6</v>
      </c>
      <c r="V37" s="58">
        <v>1</v>
      </c>
      <c r="W37" s="58" t="s">
        <v>868</v>
      </c>
      <c r="X37" s="58" t="s">
        <v>591</v>
      </c>
      <c r="Y37" s="60">
        <v>6.3888888888888884E-2</v>
      </c>
      <c r="Z37" s="58" t="s">
        <v>609</v>
      </c>
      <c r="AA37" s="58" t="s">
        <v>869</v>
      </c>
      <c r="AB37" s="58">
        <v>2874</v>
      </c>
      <c r="AC37" s="57">
        <v>25.98</v>
      </c>
      <c r="AD37" s="57">
        <v>54.11</v>
      </c>
      <c r="AE37" s="57">
        <f>'Main Order Data'!$D37*'Main Order Data'!$C37</f>
        <v>1818.25</v>
      </c>
      <c r="AF37" s="57">
        <f>'Main Order Data'!$AC37*'Main Order Data'!$C37</f>
        <v>909.30000000000007</v>
      </c>
      <c r="AG37" s="57">
        <f>'Main Order Data'!$AE37-'Main Order Data'!$AF37</f>
        <v>908.94999999999993</v>
      </c>
    </row>
    <row r="38" spans="1:33" x14ac:dyDescent="0.35">
      <c r="A38" s="58">
        <v>10104</v>
      </c>
      <c r="B38" s="58" t="s">
        <v>870</v>
      </c>
      <c r="C38" s="58">
        <v>49</v>
      </c>
      <c r="D38" s="58">
        <v>56.55</v>
      </c>
      <c r="E38" s="58">
        <v>4</v>
      </c>
      <c r="F38" s="58">
        <v>141</v>
      </c>
      <c r="G38" s="58" t="s">
        <v>23</v>
      </c>
      <c r="H38" s="58" t="s">
        <v>1074</v>
      </c>
      <c r="I38" s="58">
        <v>915559444</v>
      </c>
      <c r="J38" s="58" t="s">
        <v>948</v>
      </c>
      <c r="K38" s="58" t="s">
        <v>24</v>
      </c>
      <c r="L38" s="58">
        <v>28034</v>
      </c>
      <c r="M38" s="58" t="s">
        <v>25</v>
      </c>
      <c r="N38" s="58">
        <v>1370</v>
      </c>
      <c r="O38" s="58">
        <v>227600</v>
      </c>
      <c r="P38" s="58">
        <v>10104</v>
      </c>
      <c r="Q38" s="59">
        <v>37652</v>
      </c>
      <c r="R38" s="59">
        <v>37661</v>
      </c>
      <c r="S38" s="59">
        <v>37653</v>
      </c>
      <c r="T38" s="58" t="s">
        <v>258</v>
      </c>
      <c r="U38" s="58">
        <v>6</v>
      </c>
      <c r="V38" s="58">
        <v>1</v>
      </c>
      <c r="W38" s="58" t="s">
        <v>871</v>
      </c>
      <c r="X38" s="58" t="s">
        <v>589</v>
      </c>
      <c r="Y38" s="60">
        <v>6.3888888888888884E-2</v>
      </c>
      <c r="Z38" s="58" t="s">
        <v>682</v>
      </c>
      <c r="AA38" s="58" t="s">
        <v>872</v>
      </c>
      <c r="AB38" s="58">
        <v>8601</v>
      </c>
      <c r="AC38" s="57">
        <v>26.72</v>
      </c>
      <c r="AD38" s="57">
        <v>62.14</v>
      </c>
      <c r="AE38" s="57">
        <f>'Main Order Data'!$D38*'Main Order Data'!$C38</f>
        <v>2770.95</v>
      </c>
      <c r="AF38" s="57">
        <f>'Main Order Data'!$AC38*'Main Order Data'!$C38</f>
        <v>1309.28</v>
      </c>
      <c r="AG38" s="57">
        <f>'Main Order Data'!$AE38-'Main Order Data'!$AF38</f>
        <v>1461.6699999999998</v>
      </c>
    </row>
    <row r="39" spans="1:33" x14ac:dyDescent="0.35">
      <c r="A39" s="58">
        <v>10104</v>
      </c>
      <c r="B39" s="58" t="s">
        <v>884</v>
      </c>
      <c r="C39" s="58">
        <v>33</v>
      </c>
      <c r="D39" s="58">
        <v>114.59</v>
      </c>
      <c r="E39" s="58">
        <v>7</v>
      </c>
      <c r="F39" s="58">
        <v>141</v>
      </c>
      <c r="G39" s="58" t="s">
        <v>23</v>
      </c>
      <c r="H39" s="58" t="s">
        <v>1074</v>
      </c>
      <c r="I39" s="58">
        <v>915559444</v>
      </c>
      <c r="J39" s="58" t="s">
        <v>948</v>
      </c>
      <c r="K39" s="58" t="s">
        <v>24</v>
      </c>
      <c r="L39" s="58">
        <v>28034</v>
      </c>
      <c r="M39" s="58" t="s">
        <v>25</v>
      </c>
      <c r="N39" s="58">
        <v>1370</v>
      </c>
      <c r="O39" s="58">
        <v>227600</v>
      </c>
      <c r="P39" s="58">
        <v>10104</v>
      </c>
      <c r="Q39" s="59">
        <v>37652</v>
      </c>
      <c r="R39" s="59">
        <v>37661</v>
      </c>
      <c r="S39" s="59">
        <v>37653</v>
      </c>
      <c r="T39" s="58" t="s">
        <v>258</v>
      </c>
      <c r="U39" s="58">
        <v>6</v>
      </c>
      <c r="V39" s="58">
        <v>1</v>
      </c>
      <c r="W39" s="58" t="s">
        <v>885</v>
      </c>
      <c r="X39" s="58" t="s">
        <v>591</v>
      </c>
      <c r="Y39" s="60">
        <v>7.6388888888888895E-2</v>
      </c>
      <c r="Z39" s="58" t="s">
        <v>613</v>
      </c>
      <c r="AA39" s="58" t="s">
        <v>886</v>
      </c>
      <c r="AB39" s="58">
        <v>1016</v>
      </c>
      <c r="AC39" s="57">
        <v>68.290000000000006</v>
      </c>
      <c r="AD39" s="57">
        <v>115.75</v>
      </c>
      <c r="AE39" s="57">
        <f>'Main Order Data'!$D39*'Main Order Data'!$C39</f>
        <v>3781.4700000000003</v>
      </c>
      <c r="AF39" s="57">
        <f>'Main Order Data'!$AC39*'Main Order Data'!$C39</f>
        <v>2253.5700000000002</v>
      </c>
      <c r="AG39" s="57">
        <f>'Main Order Data'!$AE39-'Main Order Data'!$AF39</f>
        <v>1527.9</v>
      </c>
    </row>
    <row r="40" spans="1:33" x14ac:dyDescent="0.35">
      <c r="A40" s="58">
        <v>10104</v>
      </c>
      <c r="B40" s="58" t="s">
        <v>887</v>
      </c>
      <c r="C40" s="58">
        <v>32</v>
      </c>
      <c r="D40" s="58">
        <v>53.31</v>
      </c>
      <c r="E40" s="58">
        <v>2</v>
      </c>
      <c r="F40" s="58">
        <v>141</v>
      </c>
      <c r="G40" s="58" t="s">
        <v>23</v>
      </c>
      <c r="H40" s="58" t="s">
        <v>1074</v>
      </c>
      <c r="I40" s="58">
        <v>915559444</v>
      </c>
      <c r="J40" s="58" t="s">
        <v>948</v>
      </c>
      <c r="K40" s="58" t="s">
        <v>24</v>
      </c>
      <c r="L40" s="58">
        <v>28034</v>
      </c>
      <c r="M40" s="58" t="s">
        <v>25</v>
      </c>
      <c r="N40" s="58">
        <v>1370</v>
      </c>
      <c r="O40" s="58">
        <v>227600</v>
      </c>
      <c r="P40" s="58">
        <v>10104</v>
      </c>
      <c r="Q40" s="59">
        <v>37652</v>
      </c>
      <c r="R40" s="59">
        <v>37661</v>
      </c>
      <c r="S40" s="59">
        <v>37653</v>
      </c>
      <c r="T40" s="58" t="s">
        <v>258</v>
      </c>
      <c r="U40" s="58">
        <v>6</v>
      </c>
      <c r="V40" s="58">
        <v>1</v>
      </c>
      <c r="W40" s="58" t="s">
        <v>888</v>
      </c>
      <c r="X40" s="58" t="s">
        <v>589</v>
      </c>
      <c r="Y40" s="60">
        <v>7.6388888888888895E-2</v>
      </c>
      <c r="Z40" s="58" t="s">
        <v>609</v>
      </c>
      <c r="AA40" s="58" t="s">
        <v>889</v>
      </c>
      <c r="AB40" s="58">
        <v>1645</v>
      </c>
      <c r="AC40" s="57">
        <v>37.49</v>
      </c>
      <c r="AD40" s="57">
        <v>58.58</v>
      </c>
      <c r="AE40" s="57">
        <f>'Main Order Data'!$D40*'Main Order Data'!$C40</f>
        <v>1705.92</v>
      </c>
      <c r="AF40" s="57">
        <f>'Main Order Data'!$AC40*'Main Order Data'!$C40</f>
        <v>1199.68</v>
      </c>
      <c r="AG40" s="57">
        <f>'Main Order Data'!$AE40-'Main Order Data'!$AF40</f>
        <v>506.24</v>
      </c>
    </row>
    <row r="41" spans="1:33" x14ac:dyDescent="0.35">
      <c r="A41" s="58">
        <v>10105</v>
      </c>
      <c r="B41" s="58" t="s">
        <v>619</v>
      </c>
      <c r="C41" s="58">
        <v>50</v>
      </c>
      <c r="D41" s="58">
        <v>127.84</v>
      </c>
      <c r="E41" s="58">
        <v>2</v>
      </c>
      <c r="F41" s="58">
        <v>145</v>
      </c>
      <c r="G41" s="58" t="s">
        <v>28</v>
      </c>
      <c r="H41" s="58" t="s">
        <v>1076</v>
      </c>
      <c r="I41" s="58">
        <v>31123555</v>
      </c>
      <c r="J41" s="58" t="s">
        <v>1052</v>
      </c>
      <c r="K41" s="58" t="s">
        <v>29</v>
      </c>
      <c r="L41" s="58">
        <v>1734</v>
      </c>
      <c r="M41" s="58" t="s">
        <v>30</v>
      </c>
      <c r="N41" s="58">
        <v>1401</v>
      </c>
      <c r="O41" s="58">
        <v>83400</v>
      </c>
      <c r="P41" s="58">
        <v>10105</v>
      </c>
      <c r="Q41" s="59">
        <v>37663</v>
      </c>
      <c r="R41" s="59">
        <v>37673</v>
      </c>
      <c r="S41" s="59">
        <v>37664</v>
      </c>
      <c r="T41" s="58" t="s">
        <v>258</v>
      </c>
      <c r="U41" s="58">
        <v>9</v>
      </c>
      <c r="V41" s="58">
        <v>2</v>
      </c>
      <c r="W41" s="58" t="s">
        <v>620</v>
      </c>
      <c r="X41" s="58" t="s">
        <v>581</v>
      </c>
      <c r="Y41" s="60">
        <v>4.8611111111111112E-2</v>
      </c>
      <c r="Z41" s="58" t="s">
        <v>621</v>
      </c>
      <c r="AA41" s="58" t="s">
        <v>622</v>
      </c>
      <c r="AB41" s="58">
        <v>3252</v>
      </c>
      <c r="AC41" s="57">
        <v>85.68</v>
      </c>
      <c r="AD41" s="57">
        <v>136</v>
      </c>
      <c r="AE41" s="57">
        <f>'Main Order Data'!$D41*'Main Order Data'!$C41</f>
        <v>6392</v>
      </c>
      <c r="AF41" s="57">
        <f>'Main Order Data'!$AC41*'Main Order Data'!$C41</f>
        <v>4284</v>
      </c>
      <c r="AG41" s="57">
        <f>'Main Order Data'!$AE41-'Main Order Data'!$AF41</f>
        <v>2108</v>
      </c>
    </row>
    <row r="42" spans="1:33" x14ac:dyDescent="0.35">
      <c r="A42" s="58">
        <v>10105</v>
      </c>
      <c r="B42" s="58" t="s">
        <v>630</v>
      </c>
      <c r="C42" s="58">
        <v>41</v>
      </c>
      <c r="D42" s="58">
        <v>205.72</v>
      </c>
      <c r="E42" s="58">
        <v>15</v>
      </c>
      <c r="F42" s="58">
        <v>145</v>
      </c>
      <c r="G42" s="58" t="s">
        <v>28</v>
      </c>
      <c r="H42" s="58" t="s">
        <v>1076</v>
      </c>
      <c r="I42" s="58">
        <v>31123555</v>
      </c>
      <c r="J42" s="58" t="s">
        <v>1052</v>
      </c>
      <c r="K42" s="58" t="s">
        <v>29</v>
      </c>
      <c r="L42" s="58">
        <v>1734</v>
      </c>
      <c r="M42" s="58" t="s">
        <v>30</v>
      </c>
      <c r="N42" s="58">
        <v>1401</v>
      </c>
      <c r="O42" s="58">
        <v>83400</v>
      </c>
      <c r="P42" s="58">
        <v>10105</v>
      </c>
      <c r="Q42" s="59">
        <v>37663</v>
      </c>
      <c r="R42" s="59">
        <v>37673</v>
      </c>
      <c r="S42" s="59">
        <v>37664</v>
      </c>
      <c r="T42" s="58" t="s">
        <v>258</v>
      </c>
      <c r="U42" s="58">
        <v>9</v>
      </c>
      <c r="V42" s="58">
        <v>2</v>
      </c>
      <c r="W42" s="58" t="s">
        <v>631</v>
      </c>
      <c r="X42" s="58" t="s">
        <v>581</v>
      </c>
      <c r="Y42" s="60">
        <v>4.9999999999999996E-2</v>
      </c>
      <c r="Z42" s="58" t="s">
        <v>625</v>
      </c>
      <c r="AA42" s="58" t="s">
        <v>610</v>
      </c>
      <c r="AB42" s="58">
        <v>3619</v>
      </c>
      <c r="AC42" s="57">
        <v>95.59</v>
      </c>
      <c r="AD42" s="57">
        <v>207.8</v>
      </c>
      <c r="AE42" s="57">
        <f>'Main Order Data'!$D42*'Main Order Data'!$C42</f>
        <v>8434.52</v>
      </c>
      <c r="AF42" s="57">
        <f>'Main Order Data'!$AC42*'Main Order Data'!$C42</f>
        <v>3919.19</v>
      </c>
      <c r="AG42" s="57">
        <f>'Main Order Data'!$AE42-'Main Order Data'!$AF42</f>
        <v>4515.33</v>
      </c>
    </row>
    <row r="43" spans="1:33" x14ac:dyDescent="0.35">
      <c r="A43" s="58">
        <v>10105</v>
      </c>
      <c r="B43" s="58" t="s">
        <v>646</v>
      </c>
      <c r="C43" s="58">
        <v>29</v>
      </c>
      <c r="D43" s="58">
        <v>141.88</v>
      </c>
      <c r="E43" s="58">
        <v>14</v>
      </c>
      <c r="F43" s="58">
        <v>145</v>
      </c>
      <c r="G43" s="58" t="s">
        <v>28</v>
      </c>
      <c r="H43" s="58" t="s">
        <v>1076</v>
      </c>
      <c r="I43" s="58">
        <v>31123555</v>
      </c>
      <c r="J43" s="58" t="s">
        <v>1052</v>
      </c>
      <c r="K43" s="58" t="s">
        <v>29</v>
      </c>
      <c r="L43" s="58">
        <v>1734</v>
      </c>
      <c r="M43" s="58" t="s">
        <v>30</v>
      </c>
      <c r="N43" s="58">
        <v>1401</v>
      </c>
      <c r="O43" s="58">
        <v>83400</v>
      </c>
      <c r="P43" s="58">
        <v>10105</v>
      </c>
      <c r="Q43" s="59">
        <v>37663</v>
      </c>
      <c r="R43" s="59">
        <v>37673</v>
      </c>
      <c r="S43" s="59">
        <v>37664</v>
      </c>
      <c r="T43" s="58" t="s">
        <v>258</v>
      </c>
      <c r="U43" s="58">
        <v>9</v>
      </c>
      <c r="V43" s="58">
        <v>2</v>
      </c>
      <c r="W43" s="58" t="s">
        <v>647</v>
      </c>
      <c r="X43" s="58" t="s">
        <v>581</v>
      </c>
      <c r="Y43" s="60">
        <v>4.9999999999999996E-2</v>
      </c>
      <c r="Z43" s="58" t="s">
        <v>625</v>
      </c>
      <c r="AA43" s="58" t="s">
        <v>610</v>
      </c>
      <c r="AB43" s="58">
        <v>1049</v>
      </c>
      <c r="AC43" s="57">
        <v>83.05</v>
      </c>
      <c r="AD43" s="57">
        <v>173.02</v>
      </c>
      <c r="AE43" s="57">
        <f>'Main Order Data'!$D43*'Main Order Data'!$C43</f>
        <v>4114.5199999999995</v>
      </c>
      <c r="AF43" s="57">
        <f>'Main Order Data'!$AC43*'Main Order Data'!$C43</f>
        <v>2408.4499999999998</v>
      </c>
      <c r="AG43" s="57">
        <f>'Main Order Data'!$AE43-'Main Order Data'!$AF43</f>
        <v>1706.0699999999997</v>
      </c>
    </row>
    <row r="44" spans="1:33" x14ac:dyDescent="0.35">
      <c r="A44" s="58">
        <v>10105</v>
      </c>
      <c r="B44" s="58" t="s">
        <v>726</v>
      </c>
      <c r="C44" s="58">
        <v>22</v>
      </c>
      <c r="D44" s="58">
        <v>136.59</v>
      </c>
      <c r="E44" s="58">
        <v>11</v>
      </c>
      <c r="F44" s="58">
        <v>145</v>
      </c>
      <c r="G44" s="58" t="s">
        <v>28</v>
      </c>
      <c r="H44" s="58" t="s">
        <v>1076</v>
      </c>
      <c r="I44" s="58">
        <v>31123555</v>
      </c>
      <c r="J44" s="58" t="s">
        <v>1052</v>
      </c>
      <c r="K44" s="58" t="s">
        <v>29</v>
      </c>
      <c r="L44" s="58">
        <v>1734</v>
      </c>
      <c r="M44" s="58" t="s">
        <v>30</v>
      </c>
      <c r="N44" s="58">
        <v>1401</v>
      </c>
      <c r="O44" s="58">
        <v>83400</v>
      </c>
      <c r="P44" s="58">
        <v>10105</v>
      </c>
      <c r="Q44" s="59">
        <v>37663</v>
      </c>
      <c r="R44" s="59">
        <v>37673</v>
      </c>
      <c r="S44" s="59">
        <v>37664</v>
      </c>
      <c r="T44" s="58" t="s">
        <v>258</v>
      </c>
      <c r="U44" s="58">
        <v>9</v>
      </c>
      <c r="V44" s="58">
        <v>2</v>
      </c>
      <c r="W44" s="58" t="s">
        <v>727</v>
      </c>
      <c r="X44" s="58" t="s">
        <v>593</v>
      </c>
      <c r="Y44" s="60">
        <v>5.4166666666666669E-2</v>
      </c>
      <c r="Z44" s="58" t="s">
        <v>638</v>
      </c>
      <c r="AA44" s="58" t="s">
        <v>728</v>
      </c>
      <c r="AB44" s="58">
        <v>3913</v>
      </c>
      <c r="AC44" s="57">
        <v>68.3</v>
      </c>
      <c r="AD44" s="57">
        <v>136.59</v>
      </c>
      <c r="AE44" s="57">
        <f>'Main Order Data'!$D44*'Main Order Data'!$C44</f>
        <v>3004.98</v>
      </c>
      <c r="AF44" s="57">
        <f>'Main Order Data'!$AC44*'Main Order Data'!$C44</f>
        <v>1502.6</v>
      </c>
      <c r="AG44" s="57">
        <f>'Main Order Data'!$AE44-'Main Order Data'!$AF44</f>
        <v>1502.38</v>
      </c>
    </row>
    <row r="45" spans="1:33" x14ac:dyDescent="0.35">
      <c r="A45" s="58">
        <v>10105</v>
      </c>
      <c r="B45" s="58" t="s">
        <v>735</v>
      </c>
      <c r="C45" s="58">
        <v>38</v>
      </c>
      <c r="D45" s="58">
        <v>87.73</v>
      </c>
      <c r="E45" s="58">
        <v>13</v>
      </c>
      <c r="F45" s="58">
        <v>145</v>
      </c>
      <c r="G45" s="58" t="s">
        <v>28</v>
      </c>
      <c r="H45" s="58" t="s">
        <v>1076</v>
      </c>
      <c r="I45" s="58">
        <v>31123555</v>
      </c>
      <c r="J45" s="58" t="s">
        <v>1052</v>
      </c>
      <c r="K45" s="58" t="s">
        <v>29</v>
      </c>
      <c r="L45" s="58">
        <v>1734</v>
      </c>
      <c r="M45" s="58" t="s">
        <v>30</v>
      </c>
      <c r="N45" s="58">
        <v>1401</v>
      </c>
      <c r="O45" s="58">
        <v>83400</v>
      </c>
      <c r="P45" s="58">
        <v>10105</v>
      </c>
      <c r="Q45" s="59">
        <v>37663</v>
      </c>
      <c r="R45" s="59">
        <v>37673</v>
      </c>
      <c r="S45" s="59">
        <v>37664</v>
      </c>
      <c r="T45" s="58" t="s">
        <v>258</v>
      </c>
      <c r="U45" s="58">
        <v>9</v>
      </c>
      <c r="V45" s="58">
        <v>2</v>
      </c>
      <c r="W45" s="58" t="s">
        <v>736</v>
      </c>
      <c r="X45" s="58" t="s">
        <v>589</v>
      </c>
      <c r="Y45" s="60">
        <v>5.4166666666666669E-2</v>
      </c>
      <c r="Z45" s="58" t="s">
        <v>700</v>
      </c>
      <c r="AA45" s="58" t="s">
        <v>737</v>
      </c>
      <c r="AB45" s="58">
        <v>6450</v>
      </c>
      <c r="AC45" s="57">
        <v>67.56</v>
      </c>
      <c r="AD45" s="57">
        <v>100.84</v>
      </c>
      <c r="AE45" s="57">
        <f>'Main Order Data'!$D45*'Main Order Data'!$C45</f>
        <v>3333.7400000000002</v>
      </c>
      <c r="AF45" s="57">
        <f>'Main Order Data'!$AC45*'Main Order Data'!$C45</f>
        <v>2567.2800000000002</v>
      </c>
      <c r="AG45" s="57">
        <f>'Main Order Data'!$AE45-'Main Order Data'!$AF45</f>
        <v>766.46</v>
      </c>
    </row>
    <row r="46" spans="1:33" x14ac:dyDescent="0.35">
      <c r="A46" s="58">
        <v>10105</v>
      </c>
      <c r="B46" s="58" t="s">
        <v>762</v>
      </c>
      <c r="C46" s="58">
        <v>41</v>
      </c>
      <c r="D46" s="58">
        <v>75.48</v>
      </c>
      <c r="E46" s="58">
        <v>10</v>
      </c>
      <c r="F46" s="58">
        <v>145</v>
      </c>
      <c r="G46" s="58" t="s">
        <v>28</v>
      </c>
      <c r="H46" s="58" t="s">
        <v>1076</v>
      </c>
      <c r="I46" s="58">
        <v>31123555</v>
      </c>
      <c r="J46" s="58" t="s">
        <v>1052</v>
      </c>
      <c r="K46" s="58" t="s">
        <v>29</v>
      </c>
      <c r="L46" s="58">
        <v>1734</v>
      </c>
      <c r="M46" s="58" t="s">
        <v>30</v>
      </c>
      <c r="N46" s="58">
        <v>1401</v>
      </c>
      <c r="O46" s="58">
        <v>83400</v>
      </c>
      <c r="P46" s="58">
        <v>10105</v>
      </c>
      <c r="Q46" s="59">
        <v>37663</v>
      </c>
      <c r="R46" s="59">
        <v>37673</v>
      </c>
      <c r="S46" s="59">
        <v>37664</v>
      </c>
      <c r="T46" s="58" t="s">
        <v>258</v>
      </c>
      <c r="U46" s="58">
        <v>9</v>
      </c>
      <c r="V46" s="58">
        <v>2</v>
      </c>
      <c r="W46" s="58" t="s">
        <v>763</v>
      </c>
      <c r="X46" s="58" t="s">
        <v>593</v>
      </c>
      <c r="Y46" s="60">
        <v>5.4166666666666669E-2</v>
      </c>
      <c r="Z46" s="58" t="s">
        <v>654</v>
      </c>
      <c r="AA46" s="58" t="s">
        <v>728</v>
      </c>
      <c r="AB46" s="58">
        <v>8290</v>
      </c>
      <c r="AC46" s="57">
        <v>52.66</v>
      </c>
      <c r="AD46" s="57">
        <v>87.77</v>
      </c>
      <c r="AE46" s="57">
        <f>'Main Order Data'!$D46*'Main Order Data'!$C46</f>
        <v>3094.6800000000003</v>
      </c>
      <c r="AF46" s="57">
        <f>'Main Order Data'!$AC46*'Main Order Data'!$C46</f>
        <v>2159.06</v>
      </c>
      <c r="AG46" s="57">
        <f>'Main Order Data'!$AE46-'Main Order Data'!$AF46</f>
        <v>935.62000000000035</v>
      </c>
    </row>
    <row r="47" spans="1:33" x14ac:dyDescent="0.35">
      <c r="A47" s="58">
        <v>10105</v>
      </c>
      <c r="B47" s="58" t="s">
        <v>796</v>
      </c>
      <c r="C47" s="58">
        <v>43</v>
      </c>
      <c r="D47" s="58">
        <v>117.97</v>
      </c>
      <c r="E47" s="58">
        <v>9</v>
      </c>
      <c r="F47" s="58">
        <v>145</v>
      </c>
      <c r="G47" s="58" t="s">
        <v>28</v>
      </c>
      <c r="H47" s="58" t="s">
        <v>1076</v>
      </c>
      <c r="I47" s="58">
        <v>31123555</v>
      </c>
      <c r="J47" s="58" t="s">
        <v>1052</v>
      </c>
      <c r="K47" s="58" t="s">
        <v>29</v>
      </c>
      <c r="L47" s="58">
        <v>1734</v>
      </c>
      <c r="M47" s="58" t="s">
        <v>30</v>
      </c>
      <c r="N47" s="58">
        <v>1401</v>
      </c>
      <c r="O47" s="58">
        <v>83400</v>
      </c>
      <c r="P47" s="58">
        <v>10105</v>
      </c>
      <c r="Q47" s="59">
        <v>37663</v>
      </c>
      <c r="R47" s="59">
        <v>37673</v>
      </c>
      <c r="S47" s="59">
        <v>37664</v>
      </c>
      <c r="T47" s="58" t="s">
        <v>258</v>
      </c>
      <c r="U47" s="58">
        <v>9</v>
      </c>
      <c r="V47" s="58">
        <v>2</v>
      </c>
      <c r="W47" s="58" t="s">
        <v>797</v>
      </c>
      <c r="X47" s="58" t="s">
        <v>587</v>
      </c>
      <c r="Y47" s="60">
        <v>5.8333333333333327E-2</v>
      </c>
      <c r="Z47" s="58" t="s">
        <v>700</v>
      </c>
      <c r="AA47" s="58" t="s">
        <v>798</v>
      </c>
      <c r="AB47" s="58">
        <v>1898</v>
      </c>
      <c r="AC47" s="57">
        <v>82.34</v>
      </c>
      <c r="AD47" s="57">
        <v>122.89</v>
      </c>
      <c r="AE47" s="57">
        <f>'Main Order Data'!$D47*'Main Order Data'!$C47</f>
        <v>5072.71</v>
      </c>
      <c r="AF47" s="57">
        <f>'Main Order Data'!$AC47*'Main Order Data'!$C47</f>
        <v>3540.6200000000003</v>
      </c>
      <c r="AG47" s="57">
        <f>'Main Order Data'!$AE47-'Main Order Data'!$AF47</f>
        <v>1532.0899999999997</v>
      </c>
    </row>
    <row r="48" spans="1:33" x14ac:dyDescent="0.35">
      <c r="A48" s="58">
        <v>10105</v>
      </c>
      <c r="B48" s="58" t="s">
        <v>822</v>
      </c>
      <c r="C48" s="58">
        <v>44</v>
      </c>
      <c r="D48" s="58">
        <v>73.459999999999994</v>
      </c>
      <c r="E48" s="58">
        <v>4</v>
      </c>
      <c r="F48" s="58">
        <v>145</v>
      </c>
      <c r="G48" s="58" t="s">
        <v>28</v>
      </c>
      <c r="H48" s="58" t="s">
        <v>1076</v>
      </c>
      <c r="I48" s="58">
        <v>31123555</v>
      </c>
      <c r="J48" s="58" t="s">
        <v>1052</v>
      </c>
      <c r="K48" s="58" t="s">
        <v>29</v>
      </c>
      <c r="L48" s="58">
        <v>1734</v>
      </c>
      <c r="M48" s="58" t="s">
        <v>30</v>
      </c>
      <c r="N48" s="58">
        <v>1401</v>
      </c>
      <c r="O48" s="58">
        <v>83400</v>
      </c>
      <c r="P48" s="58">
        <v>10105</v>
      </c>
      <c r="Q48" s="59">
        <v>37663</v>
      </c>
      <c r="R48" s="59">
        <v>37673</v>
      </c>
      <c r="S48" s="59">
        <v>37664</v>
      </c>
      <c r="T48" s="58" t="s">
        <v>258</v>
      </c>
      <c r="U48" s="58">
        <v>9</v>
      </c>
      <c r="V48" s="58">
        <v>2</v>
      </c>
      <c r="W48" s="58" t="s">
        <v>823</v>
      </c>
      <c r="X48" s="58" t="s">
        <v>593</v>
      </c>
      <c r="Y48" s="60">
        <v>5.8333333333333327E-2</v>
      </c>
      <c r="Z48" s="58" t="s">
        <v>605</v>
      </c>
      <c r="AA48" s="58" t="s">
        <v>824</v>
      </c>
      <c r="AB48" s="58">
        <v>9173</v>
      </c>
      <c r="AC48" s="57">
        <v>46.91</v>
      </c>
      <c r="AD48" s="57">
        <v>88.51</v>
      </c>
      <c r="AE48" s="57">
        <f>'Main Order Data'!$D48*'Main Order Data'!$C48</f>
        <v>3232.24</v>
      </c>
      <c r="AF48" s="57">
        <f>'Main Order Data'!$AC48*'Main Order Data'!$C48</f>
        <v>2064.04</v>
      </c>
      <c r="AG48" s="57">
        <f>'Main Order Data'!$AE48-'Main Order Data'!$AF48</f>
        <v>1168.1999999999998</v>
      </c>
    </row>
    <row r="49" spans="1:33" x14ac:dyDescent="0.35">
      <c r="A49" s="58">
        <v>10105</v>
      </c>
      <c r="B49" s="58" t="s">
        <v>837</v>
      </c>
      <c r="C49" s="58">
        <v>50</v>
      </c>
      <c r="D49" s="58">
        <v>75.47</v>
      </c>
      <c r="E49" s="58">
        <v>1</v>
      </c>
      <c r="F49" s="58">
        <v>145</v>
      </c>
      <c r="G49" s="58" t="s">
        <v>28</v>
      </c>
      <c r="H49" s="58" t="s">
        <v>1076</v>
      </c>
      <c r="I49" s="58">
        <v>31123555</v>
      </c>
      <c r="J49" s="58" t="s">
        <v>1052</v>
      </c>
      <c r="K49" s="58" t="s">
        <v>29</v>
      </c>
      <c r="L49" s="58">
        <v>1734</v>
      </c>
      <c r="M49" s="58" t="s">
        <v>30</v>
      </c>
      <c r="N49" s="58">
        <v>1401</v>
      </c>
      <c r="O49" s="58">
        <v>83400</v>
      </c>
      <c r="P49" s="58">
        <v>10105</v>
      </c>
      <c r="Q49" s="59">
        <v>37663</v>
      </c>
      <c r="R49" s="59">
        <v>37673</v>
      </c>
      <c r="S49" s="59">
        <v>37664</v>
      </c>
      <c r="T49" s="58" t="s">
        <v>258</v>
      </c>
      <c r="U49" s="58">
        <v>9</v>
      </c>
      <c r="V49" s="58">
        <v>2</v>
      </c>
      <c r="W49" s="58" t="s">
        <v>838</v>
      </c>
      <c r="X49" s="58" t="s">
        <v>593</v>
      </c>
      <c r="Y49" s="60">
        <v>5.8333333333333327E-2</v>
      </c>
      <c r="Z49" s="58" t="s">
        <v>700</v>
      </c>
      <c r="AA49" s="58" t="s">
        <v>839</v>
      </c>
      <c r="AB49" s="58">
        <v>6621</v>
      </c>
      <c r="AC49" s="57">
        <v>48.64</v>
      </c>
      <c r="AD49" s="57">
        <v>83.86</v>
      </c>
      <c r="AE49" s="57">
        <f>'Main Order Data'!$D49*'Main Order Data'!$C49</f>
        <v>3773.5</v>
      </c>
      <c r="AF49" s="57">
        <f>'Main Order Data'!$AC49*'Main Order Data'!$C49</f>
        <v>2432</v>
      </c>
      <c r="AG49" s="57">
        <f>'Main Order Data'!$AE49-'Main Order Data'!$AF49</f>
        <v>1341.5</v>
      </c>
    </row>
    <row r="50" spans="1:33" x14ac:dyDescent="0.35">
      <c r="A50" s="58">
        <v>10105</v>
      </c>
      <c r="B50" s="58" t="s">
        <v>892</v>
      </c>
      <c r="C50" s="58">
        <v>41</v>
      </c>
      <c r="D50" s="58">
        <v>54</v>
      </c>
      <c r="E50" s="58">
        <v>5</v>
      </c>
      <c r="F50" s="58">
        <v>145</v>
      </c>
      <c r="G50" s="58" t="s">
        <v>28</v>
      </c>
      <c r="H50" s="58" t="s">
        <v>1076</v>
      </c>
      <c r="I50" s="58">
        <v>31123555</v>
      </c>
      <c r="J50" s="58" t="s">
        <v>1052</v>
      </c>
      <c r="K50" s="58" t="s">
        <v>29</v>
      </c>
      <c r="L50" s="58">
        <v>1734</v>
      </c>
      <c r="M50" s="58" t="s">
        <v>30</v>
      </c>
      <c r="N50" s="58">
        <v>1401</v>
      </c>
      <c r="O50" s="58">
        <v>83400</v>
      </c>
      <c r="P50" s="58">
        <v>10105</v>
      </c>
      <c r="Q50" s="59">
        <v>37663</v>
      </c>
      <c r="R50" s="59">
        <v>37673</v>
      </c>
      <c r="S50" s="59">
        <v>37664</v>
      </c>
      <c r="T50" s="58" t="s">
        <v>258</v>
      </c>
      <c r="U50" s="58">
        <v>9</v>
      </c>
      <c r="V50" s="58">
        <v>2</v>
      </c>
      <c r="W50" s="58" t="s">
        <v>893</v>
      </c>
      <c r="X50" s="58" t="s">
        <v>587</v>
      </c>
      <c r="Y50" s="60">
        <v>0.52777777777777779</v>
      </c>
      <c r="Z50" s="58" t="s">
        <v>628</v>
      </c>
      <c r="AA50" s="58" t="s">
        <v>894</v>
      </c>
      <c r="AB50" s="58">
        <v>1897</v>
      </c>
      <c r="AC50" s="57">
        <v>34</v>
      </c>
      <c r="AD50" s="57">
        <v>66.67</v>
      </c>
      <c r="AE50" s="57">
        <f>'Main Order Data'!$D50*'Main Order Data'!$C50</f>
        <v>2214</v>
      </c>
      <c r="AF50" s="57">
        <f>'Main Order Data'!$AC50*'Main Order Data'!$C50</f>
        <v>1394</v>
      </c>
      <c r="AG50" s="57">
        <f>'Main Order Data'!$AE50-'Main Order Data'!$AF50</f>
        <v>820</v>
      </c>
    </row>
    <row r="51" spans="1:33" x14ac:dyDescent="0.35">
      <c r="A51" s="58">
        <v>10105</v>
      </c>
      <c r="B51" s="58" t="s">
        <v>898</v>
      </c>
      <c r="C51" s="58">
        <v>29</v>
      </c>
      <c r="D51" s="58">
        <v>86.61</v>
      </c>
      <c r="E51" s="58">
        <v>12</v>
      </c>
      <c r="F51" s="58">
        <v>145</v>
      </c>
      <c r="G51" s="58" t="s">
        <v>28</v>
      </c>
      <c r="H51" s="58" t="s">
        <v>1076</v>
      </c>
      <c r="I51" s="58">
        <v>31123555</v>
      </c>
      <c r="J51" s="58" t="s">
        <v>1052</v>
      </c>
      <c r="K51" s="58" t="s">
        <v>29</v>
      </c>
      <c r="L51" s="58">
        <v>1734</v>
      </c>
      <c r="M51" s="58" t="s">
        <v>30</v>
      </c>
      <c r="N51" s="58">
        <v>1401</v>
      </c>
      <c r="O51" s="58">
        <v>83400</v>
      </c>
      <c r="P51" s="58">
        <v>10105</v>
      </c>
      <c r="Q51" s="59">
        <v>37663</v>
      </c>
      <c r="R51" s="59">
        <v>37673</v>
      </c>
      <c r="S51" s="59">
        <v>37664</v>
      </c>
      <c r="T51" s="58" t="s">
        <v>258</v>
      </c>
      <c r="U51" s="58">
        <v>9</v>
      </c>
      <c r="V51" s="58">
        <v>2</v>
      </c>
      <c r="W51" s="58" t="s">
        <v>899</v>
      </c>
      <c r="X51" s="58" t="s">
        <v>587</v>
      </c>
      <c r="Y51" s="60">
        <v>0.52777777777777779</v>
      </c>
      <c r="Z51" s="58" t="s">
        <v>650</v>
      </c>
      <c r="AA51" s="58" t="s">
        <v>900</v>
      </c>
      <c r="AB51" s="58">
        <v>737</v>
      </c>
      <c r="AC51" s="57">
        <v>43.3</v>
      </c>
      <c r="AD51" s="57">
        <v>86.61</v>
      </c>
      <c r="AE51" s="57">
        <f>'Main Order Data'!$D51*'Main Order Data'!$C51</f>
        <v>2511.69</v>
      </c>
      <c r="AF51" s="57">
        <f>'Main Order Data'!$AC51*'Main Order Data'!$C51</f>
        <v>1255.6999999999998</v>
      </c>
      <c r="AG51" s="57">
        <f>'Main Order Data'!$AE51-'Main Order Data'!$AF51</f>
        <v>1255.9900000000002</v>
      </c>
    </row>
    <row r="52" spans="1:33" x14ac:dyDescent="0.35">
      <c r="A52" s="58">
        <v>10105</v>
      </c>
      <c r="B52" s="58" t="s">
        <v>907</v>
      </c>
      <c r="C52" s="58">
        <v>31</v>
      </c>
      <c r="D52" s="58">
        <v>60.72</v>
      </c>
      <c r="E52" s="58">
        <v>3</v>
      </c>
      <c r="F52" s="58">
        <v>145</v>
      </c>
      <c r="G52" s="58" t="s">
        <v>28</v>
      </c>
      <c r="H52" s="58" t="s">
        <v>1076</v>
      </c>
      <c r="I52" s="58">
        <v>31123555</v>
      </c>
      <c r="J52" s="58" t="s">
        <v>1052</v>
      </c>
      <c r="K52" s="58" t="s">
        <v>29</v>
      </c>
      <c r="L52" s="58">
        <v>1734</v>
      </c>
      <c r="M52" s="58" t="s">
        <v>30</v>
      </c>
      <c r="N52" s="58">
        <v>1401</v>
      </c>
      <c r="O52" s="58">
        <v>83400</v>
      </c>
      <c r="P52" s="58">
        <v>10105</v>
      </c>
      <c r="Q52" s="59">
        <v>37663</v>
      </c>
      <c r="R52" s="59">
        <v>37673</v>
      </c>
      <c r="S52" s="59">
        <v>37664</v>
      </c>
      <c r="T52" s="58" t="s">
        <v>258</v>
      </c>
      <c r="U52" s="58">
        <v>9</v>
      </c>
      <c r="V52" s="58">
        <v>2</v>
      </c>
      <c r="W52" s="58" t="s">
        <v>908</v>
      </c>
      <c r="X52" s="58" t="s">
        <v>587</v>
      </c>
      <c r="Y52" s="60">
        <v>0.52777777777777779</v>
      </c>
      <c r="Z52" s="58" t="s">
        <v>617</v>
      </c>
      <c r="AA52" s="58" t="s">
        <v>909</v>
      </c>
      <c r="AB52" s="58">
        <v>7083</v>
      </c>
      <c r="AC52" s="57">
        <v>33.97</v>
      </c>
      <c r="AD52" s="57">
        <v>72.28</v>
      </c>
      <c r="AE52" s="57">
        <f>'Main Order Data'!$D52*'Main Order Data'!$C52</f>
        <v>1882.32</v>
      </c>
      <c r="AF52" s="57">
        <f>'Main Order Data'!$AC52*'Main Order Data'!$C52</f>
        <v>1053.07</v>
      </c>
      <c r="AG52" s="57">
        <f>'Main Order Data'!$AE52-'Main Order Data'!$AF52</f>
        <v>829.25</v>
      </c>
    </row>
    <row r="53" spans="1:33" x14ac:dyDescent="0.35">
      <c r="A53" s="58">
        <v>10105</v>
      </c>
      <c r="B53" s="58" t="s">
        <v>918</v>
      </c>
      <c r="C53" s="58">
        <v>39</v>
      </c>
      <c r="D53" s="58">
        <v>92.16</v>
      </c>
      <c r="E53" s="58">
        <v>6</v>
      </c>
      <c r="F53" s="58">
        <v>145</v>
      </c>
      <c r="G53" s="58" t="s">
        <v>28</v>
      </c>
      <c r="H53" s="58" t="s">
        <v>1076</v>
      </c>
      <c r="I53" s="58">
        <v>31123555</v>
      </c>
      <c r="J53" s="58" t="s">
        <v>1052</v>
      </c>
      <c r="K53" s="58" t="s">
        <v>29</v>
      </c>
      <c r="L53" s="58">
        <v>1734</v>
      </c>
      <c r="M53" s="58" t="s">
        <v>30</v>
      </c>
      <c r="N53" s="58">
        <v>1401</v>
      </c>
      <c r="O53" s="58">
        <v>83400</v>
      </c>
      <c r="P53" s="58">
        <v>10105</v>
      </c>
      <c r="Q53" s="59">
        <v>37663</v>
      </c>
      <c r="R53" s="59">
        <v>37673</v>
      </c>
      <c r="S53" s="59">
        <v>37664</v>
      </c>
      <c r="T53" s="58" t="s">
        <v>258</v>
      </c>
      <c r="U53" s="58">
        <v>9</v>
      </c>
      <c r="V53" s="58">
        <v>2</v>
      </c>
      <c r="W53" s="58" t="s">
        <v>919</v>
      </c>
      <c r="X53" s="58" t="s">
        <v>587</v>
      </c>
      <c r="Y53" s="60">
        <v>0.52777777777777779</v>
      </c>
      <c r="Z53" s="58" t="s">
        <v>700</v>
      </c>
      <c r="AA53" s="58" t="s">
        <v>920</v>
      </c>
      <c r="AB53" s="58">
        <v>1956</v>
      </c>
      <c r="AC53" s="57">
        <v>51.09</v>
      </c>
      <c r="AD53" s="57">
        <v>100.17</v>
      </c>
      <c r="AE53" s="57">
        <f>'Main Order Data'!$D53*'Main Order Data'!$C53</f>
        <v>3594.24</v>
      </c>
      <c r="AF53" s="57">
        <f>'Main Order Data'!$AC53*'Main Order Data'!$C53</f>
        <v>1992.5100000000002</v>
      </c>
      <c r="AG53" s="57">
        <f>'Main Order Data'!$AE53-'Main Order Data'!$AF53</f>
        <v>1601.7299999999996</v>
      </c>
    </row>
    <row r="54" spans="1:33" x14ac:dyDescent="0.35">
      <c r="A54" s="58">
        <v>10105</v>
      </c>
      <c r="B54" s="58" t="s">
        <v>921</v>
      </c>
      <c r="C54" s="58">
        <v>22</v>
      </c>
      <c r="D54" s="58">
        <v>99.31</v>
      </c>
      <c r="E54" s="58">
        <v>7</v>
      </c>
      <c r="F54" s="58">
        <v>145</v>
      </c>
      <c r="G54" s="58" t="s">
        <v>28</v>
      </c>
      <c r="H54" s="58" t="s">
        <v>1076</v>
      </c>
      <c r="I54" s="58">
        <v>31123555</v>
      </c>
      <c r="J54" s="58" t="s">
        <v>1052</v>
      </c>
      <c r="K54" s="58" t="s">
        <v>29</v>
      </c>
      <c r="L54" s="58">
        <v>1734</v>
      </c>
      <c r="M54" s="58" t="s">
        <v>30</v>
      </c>
      <c r="N54" s="58">
        <v>1401</v>
      </c>
      <c r="O54" s="58">
        <v>83400</v>
      </c>
      <c r="P54" s="58">
        <v>10105</v>
      </c>
      <c r="Q54" s="59">
        <v>37663</v>
      </c>
      <c r="R54" s="59">
        <v>37673</v>
      </c>
      <c r="S54" s="59">
        <v>37664</v>
      </c>
      <c r="T54" s="58" t="s">
        <v>258</v>
      </c>
      <c r="U54" s="58">
        <v>9</v>
      </c>
      <c r="V54" s="58">
        <v>2</v>
      </c>
      <c r="W54" s="58" t="s">
        <v>922</v>
      </c>
      <c r="X54" s="58" t="s">
        <v>587</v>
      </c>
      <c r="Y54" s="60">
        <v>0.52777777777777779</v>
      </c>
      <c r="Z54" s="58" t="s">
        <v>634</v>
      </c>
      <c r="AA54" s="58" t="s">
        <v>722</v>
      </c>
      <c r="AB54" s="58">
        <v>5088</v>
      </c>
      <c r="AC54" s="57">
        <v>53.63</v>
      </c>
      <c r="AD54" s="57">
        <v>99.31</v>
      </c>
      <c r="AE54" s="57">
        <f>'Main Order Data'!$D54*'Main Order Data'!$C54</f>
        <v>2184.8200000000002</v>
      </c>
      <c r="AF54" s="57">
        <f>'Main Order Data'!$AC54*'Main Order Data'!$C54</f>
        <v>1179.8600000000001</v>
      </c>
      <c r="AG54" s="57">
        <f>'Main Order Data'!$AE54-'Main Order Data'!$AF54</f>
        <v>1004.96</v>
      </c>
    </row>
    <row r="55" spans="1:33" x14ac:dyDescent="0.35">
      <c r="A55" s="58">
        <v>10105</v>
      </c>
      <c r="B55" s="58" t="s">
        <v>928</v>
      </c>
      <c r="C55" s="58">
        <v>25</v>
      </c>
      <c r="D55" s="58">
        <v>44.77</v>
      </c>
      <c r="E55" s="58">
        <v>8</v>
      </c>
      <c r="F55" s="58">
        <v>145</v>
      </c>
      <c r="G55" s="58" t="s">
        <v>28</v>
      </c>
      <c r="H55" s="58" t="s">
        <v>1076</v>
      </c>
      <c r="I55" s="58">
        <v>31123555</v>
      </c>
      <c r="J55" s="58" t="s">
        <v>1052</v>
      </c>
      <c r="K55" s="58" t="s">
        <v>29</v>
      </c>
      <c r="L55" s="58">
        <v>1734</v>
      </c>
      <c r="M55" s="58" t="s">
        <v>30</v>
      </c>
      <c r="N55" s="58">
        <v>1401</v>
      </c>
      <c r="O55" s="58">
        <v>83400</v>
      </c>
      <c r="P55" s="58">
        <v>10105</v>
      </c>
      <c r="Q55" s="59">
        <v>37663</v>
      </c>
      <c r="R55" s="59">
        <v>37673</v>
      </c>
      <c r="S55" s="59">
        <v>37664</v>
      </c>
      <c r="T55" s="58" t="s">
        <v>258</v>
      </c>
      <c r="U55" s="58">
        <v>9</v>
      </c>
      <c r="V55" s="58">
        <v>2</v>
      </c>
      <c r="W55" s="58" t="s">
        <v>929</v>
      </c>
      <c r="X55" s="58" t="s">
        <v>587</v>
      </c>
      <c r="Y55" s="60">
        <v>9.1666666666666674E-2</v>
      </c>
      <c r="Z55" s="58" t="s">
        <v>638</v>
      </c>
      <c r="AA55" s="58" t="s">
        <v>930</v>
      </c>
      <c r="AB55" s="58">
        <v>414</v>
      </c>
      <c r="AC55" s="57">
        <v>33.299999999999997</v>
      </c>
      <c r="AD55" s="57">
        <v>54.6</v>
      </c>
      <c r="AE55" s="57">
        <f>'Main Order Data'!$D55*'Main Order Data'!$C55</f>
        <v>1119.25</v>
      </c>
      <c r="AF55" s="57">
        <f>'Main Order Data'!$AC55*'Main Order Data'!$C55</f>
        <v>832.49999999999989</v>
      </c>
      <c r="AG55" s="57">
        <f>'Main Order Data'!$AE55-'Main Order Data'!$AF55</f>
        <v>286.75000000000011</v>
      </c>
    </row>
    <row r="56" spans="1:33" x14ac:dyDescent="0.35">
      <c r="A56" s="58">
        <v>10106</v>
      </c>
      <c r="B56" s="58" t="s">
        <v>674</v>
      </c>
      <c r="C56" s="58">
        <v>36</v>
      </c>
      <c r="D56" s="58">
        <v>134.04</v>
      </c>
      <c r="E56" s="58">
        <v>12</v>
      </c>
      <c r="F56" s="58">
        <v>278</v>
      </c>
      <c r="G56" s="58" t="s">
        <v>102</v>
      </c>
      <c r="H56" s="58" t="s">
        <v>1114</v>
      </c>
      <c r="I56" s="58">
        <v>35640555</v>
      </c>
      <c r="J56" s="58" t="s">
        <v>983</v>
      </c>
      <c r="K56" s="58" t="s">
        <v>103</v>
      </c>
      <c r="L56" s="58">
        <v>24100</v>
      </c>
      <c r="M56" s="58" t="s">
        <v>95</v>
      </c>
      <c r="N56" s="58">
        <v>1401</v>
      </c>
      <c r="O56" s="58">
        <v>119600</v>
      </c>
      <c r="P56" s="58">
        <v>10106</v>
      </c>
      <c r="Q56" s="59">
        <v>37669</v>
      </c>
      <c r="R56" s="59">
        <v>37676</v>
      </c>
      <c r="S56" s="59">
        <v>37673</v>
      </c>
      <c r="T56" s="58" t="s">
        <v>258</v>
      </c>
      <c r="U56" s="58">
        <v>6</v>
      </c>
      <c r="V56" s="58">
        <v>5</v>
      </c>
      <c r="W56" s="58" t="s">
        <v>675</v>
      </c>
      <c r="X56" s="58" t="s">
        <v>585</v>
      </c>
      <c r="Y56" s="60">
        <v>5.4166666666666669E-2</v>
      </c>
      <c r="Z56" s="58" t="s">
        <v>617</v>
      </c>
      <c r="AA56" s="58" t="s">
        <v>676</v>
      </c>
      <c r="AB56" s="58">
        <v>5330</v>
      </c>
      <c r="AC56" s="57">
        <v>77.27</v>
      </c>
      <c r="AD56" s="57">
        <v>157.69</v>
      </c>
      <c r="AE56" s="57">
        <f>'Main Order Data'!$D56*'Main Order Data'!$C56</f>
        <v>4825.4399999999996</v>
      </c>
      <c r="AF56" s="57">
        <f>'Main Order Data'!$AC56*'Main Order Data'!$C56</f>
        <v>2781.72</v>
      </c>
      <c r="AG56" s="57">
        <f>'Main Order Data'!$AE56-'Main Order Data'!$AF56</f>
        <v>2043.7199999999998</v>
      </c>
    </row>
    <row r="57" spans="1:33" x14ac:dyDescent="0.35">
      <c r="A57" s="58">
        <v>10106</v>
      </c>
      <c r="B57" s="58" t="s">
        <v>702</v>
      </c>
      <c r="C57" s="58">
        <v>34</v>
      </c>
      <c r="D57" s="58">
        <v>81.099999999999994</v>
      </c>
      <c r="E57" s="58">
        <v>2</v>
      </c>
      <c r="F57" s="58">
        <v>278</v>
      </c>
      <c r="G57" s="58" t="s">
        <v>102</v>
      </c>
      <c r="H57" s="58" t="s">
        <v>1114</v>
      </c>
      <c r="I57" s="58">
        <v>35640555</v>
      </c>
      <c r="J57" s="58" t="s">
        <v>983</v>
      </c>
      <c r="K57" s="58" t="s">
        <v>103</v>
      </c>
      <c r="L57" s="58">
        <v>24100</v>
      </c>
      <c r="M57" s="58" t="s">
        <v>95</v>
      </c>
      <c r="N57" s="58">
        <v>1401</v>
      </c>
      <c r="O57" s="58">
        <v>119600</v>
      </c>
      <c r="P57" s="58">
        <v>10106</v>
      </c>
      <c r="Q57" s="59">
        <v>37669</v>
      </c>
      <c r="R57" s="59">
        <v>37676</v>
      </c>
      <c r="S57" s="59">
        <v>37673</v>
      </c>
      <c r="T57" s="58" t="s">
        <v>258</v>
      </c>
      <c r="U57" s="58">
        <v>6</v>
      </c>
      <c r="V57" s="58">
        <v>5</v>
      </c>
      <c r="W57" s="58" t="s">
        <v>703</v>
      </c>
      <c r="X57" s="58" t="s">
        <v>585</v>
      </c>
      <c r="Y57" s="60">
        <v>9.1666666999999993E-2</v>
      </c>
      <c r="Z57" s="58" t="s">
        <v>682</v>
      </c>
      <c r="AA57" s="58" t="s">
        <v>704</v>
      </c>
      <c r="AB57" s="58">
        <v>992</v>
      </c>
      <c r="AC57" s="57">
        <v>49</v>
      </c>
      <c r="AD57" s="57">
        <v>84.48</v>
      </c>
      <c r="AE57" s="57">
        <f>'Main Order Data'!$D57*'Main Order Data'!$C57</f>
        <v>2757.3999999999996</v>
      </c>
      <c r="AF57" s="57">
        <f>'Main Order Data'!$AC57*'Main Order Data'!$C57</f>
        <v>1666</v>
      </c>
      <c r="AG57" s="57">
        <f>'Main Order Data'!$AE57-'Main Order Data'!$AF57</f>
        <v>1091.3999999999996</v>
      </c>
    </row>
    <row r="58" spans="1:33" x14ac:dyDescent="0.35">
      <c r="A58" s="58">
        <v>10106</v>
      </c>
      <c r="B58" s="58" t="s">
        <v>720</v>
      </c>
      <c r="C58" s="58">
        <v>41</v>
      </c>
      <c r="D58" s="58">
        <v>80.86</v>
      </c>
      <c r="E58" s="58">
        <v>18</v>
      </c>
      <c r="F58" s="58">
        <v>278</v>
      </c>
      <c r="G58" s="58" t="s">
        <v>102</v>
      </c>
      <c r="H58" s="58" t="s">
        <v>1114</v>
      </c>
      <c r="I58" s="58">
        <v>35640555</v>
      </c>
      <c r="J58" s="58" t="s">
        <v>983</v>
      </c>
      <c r="K58" s="58" t="s">
        <v>103</v>
      </c>
      <c r="L58" s="58">
        <v>24100</v>
      </c>
      <c r="M58" s="58" t="s">
        <v>95</v>
      </c>
      <c r="N58" s="58">
        <v>1401</v>
      </c>
      <c r="O58" s="58">
        <v>119600</v>
      </c>
      <c r="P58" s="58">
        <v>10106</v>
      </c>
      <c r="Q58" s="59">
        <v>37669</v>
      </c>
      <c r="R58" s="59">
        <v>37676</v>
      </c>
      <c r="S58" s="59">
        <v>37673</v>
      </c>
      <c r="T58" s="58" t="s">
        <v>258</v>
      </c>
      <c r="U58" s="58">
        <v>6</v>
      </c>
      <c r="V58" s="58">
        <v>5</v>
      </c>
      <c r="W58" s="58" t="s">
        <v>721</v>
      </c>
      <c r="X58" s="58" t="s">
        <v>587</v>
      </c>
      <c r="Y58" s="60">
        <v>5.4166666666666669E-2</v>
      </c>
      <c r="Z58" s="58" t="s">
        <v>605</v>
      </c>
      <c r="AA58" s="58" t="s">
        <v>722</v>
      </c>
      <c r="AB58" s="58">
        <v>4259</v>
      </c>
      <c r="AC58" s="57">
        <v>51.61</v>
      </c>
      <c r="AD58" s="57">
        <v>86.02</v>
      </c>
      <c r="AE58" s="57">
        <f>'Main Order Data'!$D58*'Main Order Data'!$C58</f>
        <v>3315.2599999999998</v>
      </c>
      <c r="AF58" s="57">
        <f>'Main Order Data'!$AC58*'Main Order Data'!$C58</f>
        <v>2116.0099999999998</v>
      </c>
      <c r="AG58" s="57">
        <f>'Main Order Data'!$AE58-'Main Order Data'!$AF58</f>
        <v>1199.25</v>
      </c>
    </row>
    <row r="59" spans="1:33" x14ac:dyDescent="0.35">
      <c r="A59" s="58">
        <v>10106</v>
      </c>
      <c r="B59" s="58" t="s">
        <v>753</v>
      </c>
      <c r="C59" s="58">
        <v>41</v>
      </c>
      <c r="D59" s="58">
        <v>94.22</v>
      </c>
      <c r="E59" s="58">
        <v>17</v>
      </c>
      <c r="F59" s="58">
        <v>278</v>
      </c>
      <c r="G59" s="58" t="s">
        <v>102</v>
      </c>
      <c r="H59" s="58" t="s">
        <v>1114</v>
      </c>
      <c r="I59" s="58">
        <v>35640555</v>
      </c>
      <c r="J59" s="58" t="s">
        <v>983</v>
      </c>
      <c r="K59" s="58" t="s">
        <v>103</v>
      </c>
      <c r="L59" s="58">
        <v>24100</v>
      </c>
      <c r="M59" s="58" t="s">
        <v>95</v>
      </c>
      <c r="N59" s="58">
        <v>1401</v>
      </c>
      <c r="O59" s="58">
        <v>119600</v>
      </c>
      <c r="P59" s="58">
        <v>10106</v>
      </c>
      <c r="Q59" s="59">
        <v>37669</v>
      </c>
      <c r="R59" s="59">
        <v>37676</v>
      </c>
      <c r="S59" s="59">
        <v>37673</v>
      </c>
      <c r="T59" s="58" t="s">
        <v>258</v>
      </c>
      <c r="U59" s="58">
        <v>6</v>
      </c>
      <c r="V59" s="58">
        <v>5</v>
      </c>
      <c r="W59" s="58" t="s">
        <v>754</v>
      </c>
      <c r="X59" s="58" t="s">
        <v>593</v>
      </c>
      <c r="Y59" s="60">
        <v>5.4166666666666669E-2</v>
      </c>
      <c r="Z59" s="58" t="s">
        <v>654</v>
      </c>
      <c r="AA59" s="58" t="s">
        <v>755</v>
      </c>
      <c r="AB59" s="58">
        <v>2378</v>
      </c>
      <c r="AC59" s="57">
        <v>64.58</v>
      </c>
      <c r="AD59" s="57">
        <v>105.87</v>
      </c>
      <c r="AE59" s="57">
        <f>'Main Order Data'!$D59*'Main Order Data'!$C59</f>
        <v>3863.02</v>
      </c>
      <c r="AF59" s="57">
        <f>'Main Order Data'!$AC59*'Main Order Data'!$C59</f>
        <v>2647.7799999999997</v>
      </c>
      <c r="AG59" s="57">
        <f>'Main Order Data'!$AE59-'Main Order Data'!$AF59</f>
        <v>1215.2400000000002</v>
      </c>
    </row>
    <row r="60" spans="1:33" x14ac:dyDescent="0.35">
      <c r="A60" s="58">
        <v>10106</v>
      </c>
      <c r="B60" s="58" t="s">
        <v>788</v>
      </c>
      <c r="C60" s="58">
        <v>28</v>
      </c>
      <c r="D60" s="58">
        <v>107.23</v>
      </c>
      <c r="E60" s="58">
        <v>4</v>
      </c>
      <c r="F60" s="58">
        <v>278</v>
      </c>
      <c r="G60" s="58" t="s">
        <v>102</v>
      </c>
      <c r="H60" s="58" t="s">
        <v>1114</v>
      </c>
      <c r="I60" s="58">
        <v>35640555</v>
      </c>
      <c r="J60" s="58" t="s">
        <v>983</v>
      </c>
      <c r="K60" s="58" t="s">
        <v>103</v>
      </c>
      <c r="L60" s="58">
        <v>24100</v>
      </c>
      <c r="M60" s="58" t="s">
        <v>95</v>
      </c>
      <c r="N60" s="58">
        <v>1401</v>
      </c>
      <c r="O60" s="58">
        <v>119600</v>
      </c>
      <c r="P60" s="58">
        <v>10106</v>
      </c>
      <c r="Q60" s="59">
        <v>37669</v>
      </c>
      <c r="R60" s="59">
        <v>37676</v>
      </c>
      <c r="S60" s="59">
        <v>37673</v>
      </c>
      <c r="T60" s="58" t="s">
        <v>258</v>
      </c>
      <c r="U60" s="58">
        <v>6</v>
      </c>
      <c r="V60" s="58">
        <v>5</v>
      </c>
      <c r="W60" s="58" t="s">
        <v>789</v>
      </c>
      <c r="X60" s="58" t="s">
        <v>585</v>
      </c>
      <c r="Y60" s="60">
        <v>5.8333333333333327E-2</v>
      </c>
      <c r="Z60" s="58" t="s">
        <v>609</v>
      </c>
      <c r="AA60" s="58" t="s">
        <v>790</v>
      </c>
      <c r="AB60" s="58">
        <v>3627</v>
      </c>
      <c r="AC60" s="57">
        <v>66.739999999999995</v>
      </c>
      <c r="AD60" s="57">
        <v>109.42</v>
      </c>
      <c r="AE60" s="57">
        <f>'Main Order Data'!$D60*'Main Order Data'!$C60</f>
        <v>3002.44</v>
      </c>
      <c r="AF60" s="57">
        <f>'Main Order Data'!$AC60*'Main Order Data'!$C60</f>
        <v>1868.7199999999998</v>
      </c>
      <c r="AG60" s="57">
        <f>'Main Order Data'!$AE60-'Main Order Data'!$AF60</f>
        <v>1133.7200000000003</v>
      </c>
    </row>
    <row r="61" spans="1:33" x14ac:dyDescent="0.35">
      <c r="A61" s="58">
        <v>10106</v>
      </c>
      <c r="B61" s="58" t="s">
        <v>814</v>
      </c>
      <c r="C61" s="58">
        <v>49</v>
      </c>
      <c r="D61" s="58">
        <v>65.77</v>
      </c>
      <c r="E61" s="58">
        <v>13</v>
      </c>
      <c r="F61" s="58">
        <v>278</v>
      </c>
      <c r="G61" s="58" t="s">
        <v>102</v>
      </c>
      <c r="H61" s="58" t="s">
        <v>1114</v>
      </c>
      <c r="I61" s="58">
        <v>35640555</v>
      </c>
      <c r="J61" s="58" t="s">
        <v>983</v>
      </c>
      <c r="K61" s="58" t="s">
        <v>103</v>
      </c>
      <c r="L61" s="58">
        <v>24100</v>
      </c>
      <c r="M61" s="58" t="s">
        <v>95</v>
      </c>
      <c r="N61" s="58">
        <v>1401</v>
      </c>
      <c r="O61" s="58">
        <v>119600</v>
      </c>
      <c r="P61" s="58">
        <v>10106</v>
      </c>
      <c r="Q61" s="59">
        <v>37669</v>
      </c>
      <c r="R61" s="59">
        <v>37676</v>
      </c>
      <c r="S61" s="59">
        <v>37673</v>
      </c>
      <c r="T61" s="58" t="s">
        <v>258</v>
      </c>
      <c r="U61" s="58">
        <v>6</v>
      </c>
      <c r="V61" s="58">
        <v>5</v>
      </c>
      <c r="W61" s="58" t="s">
        <v>815</v>
      </c>
      <c r="X61" s="58" t="s">
        <v>585</v>
      </c>
      <c r="Y61" s="60">
        <v>5.8333333333333327E-2</v>
      </c>
      <c r="Z61" s="58" t="s">
        <v>628</v>
      </c>
      <c r="AA61" s="58" t="s">
        <v>816</v>
      </c>
      <c r="AB61" s="58">
        <v>5942</v>
      </c>
      <c r="AC61" s="57">
        <v>34.25</v>
      </c>
      <c r="AD61" s="57">
        <v>68.510000000000005</v>
      </c>
      <c r="AE61" s="57">
        <f>'Main Order Data'!$D61*'Main Order Data'!$C61</f>
        <v>3222.73</v>
      </c>
      <c r="AF61" s="57">
        <f>'Main Order Data'!$AC61*'Main Order Data'!$C61</f>
        <v>1678.25</v>
      </c>
      <c r="AG61" s="57">
        <f>'Main Order Data'!$AE61-'Main Order Data'!$AF61</f>
        <v>1544.48</v>
      </c>
    </row>
    <row r="62" spans="1:33" x14ac:dyDescent="0.35">
      <c r="A62" s="58">
        <v>10106</v>
      </c>
      <c r="B62" s="58" t="s">
        <v>831</v>
      </c>
      <c r="C62" s="58">
        <v>31</v>
      </c>
      <c r="D62" s="58">
        <v>55.89</v>
      </c>
      <c r="E62" s="58">
        <v>14</v>
      </c>
      <c r="F62" s="58">
        <v>278</v>
      </c>
      <c r="G62" s="58" t="s">
        <v>102</v>
      </c>
      <c r="H62" s="58" t="s">
        <v>1114</v>
      </c>
      <c r="I62" s="58">
        <v>35640555</v>
      </c>
      <c r="J62" s="58" t="s">
        <v>983</v>
      </c>
      <c r="K62" s="58" t="s">
        <v>103</v>
      </c>
      <c r="L62" s="58">
        <v>24100</v>
      </c>
      <c r="M62" s="58" t="s">
        <v>95</v>
      </c>
      <c r="N62" s="58">
        <v>1401</v>
      </c>
      <c r="O62" s="58">
        <v>119600</v>
      </c>
      <c r="P62" s="58">
        <v>10106</v>
      </c>
      <c r="Q62" s="59">
        <v>37669</v>
      </c>
      <c r="R62" s="59">
        <v>37676</v>
      </c>
      <c r="S62" s="59">
        <v>37673</v>
      </c>
      <c r="T62" s="58" t="s">
        <v>258</v>
      </c>
      <c r="U62" s="58">
        <v>6</v>
      </c>
      <c r="V62" s="58">
        <v>5</v>
      </c>
      <c r="W62" s="58" t="s">
        <v>832</v>
      </c>
      <c r="X62" s="58" t="s">
        <v>593</v>
      </c>
      <c r="Y62" s="60">
        <v>5.8333333333333327E-2</v>
      </c>
      <c r="Z62" s="58" t="s">
        <v>628</v>
      </c>
      <c r="AA62" s="58" t="s">
        <v>833</v>
      </c>
      <c r="AB62" s="58">
        <v>2902</v>
      </c>
      <c r="AC62" s="57">
        <v>26.3</v>
      </c>
      <c r="AD62" s="57">
        <v>65.75</v>
      </c>
      <c r="AE62" s="57">
        <f>'Main Order Data'!$D62*'Main Order Data'!$C62</f>
        <v>1732.59</v>
      </c>
      <c r="AF62" s="57">
        <f>'Main Order Data'!$AC62*'Main Order Data'!$C62</f>
        <v>815.30000000000007</v>
      </c>
      <c r="AG62" s="57">
        <f>'Main Order Data'!$AE62-'Main Order Data'!$AF62</f>
        <v>917.28999999999985</v>
      </c>
    </row>
    <row r="63" spans="1:33" x14ac:dyDescent="0.35">
      <c r="A63" s="58">
        <v>10106</v>
      </c>
      <c r="B63" s="58" t="s">
        <v>842</v>
      </c>
      <c r="C63" s="58">
        <v>50</v>
      </c>
      <c r="D63" s="58">
        <v>55.96</v>
      </c>
      <c r="E63" s="58">
        <v>11</v>
      </c>
      <c r="F63" s="58">
        <v>278</v>
      </c>
      <c r="G63" s="58" t="s">
        <v>102</v>
      </c>
      <c r="H63" s="58" t="s">
        <v>1114</v>
      </c>
      <c r="I63" s="58">
        <v>35640555</v>
      </c>
      <c r="J63" s="58" t="s">
        <v>983</v>
      </c>
      <c r="K63" s="58" t="s">
        <v>103</v>
      </c>
      <c r="L63" s="58">
        <v>24100</v>
      </c>
      <c r="M63" s="58" t="s">
        <v>95</v>
      </c>
      <c r="N63" s="58">
        <v>1401</v>
      </c>
      <c r="O63" s="58">
        <v>119600</v>
      </c>
      <c r="P63" s="58">
        <v>10106</v>
      </c>
      <c r="Q63" s="59">
        <v>37669</v>
      </c>
      <c r="R63" s="59">
        <v>37676</v>
      </c>
      <c r="S63" s="59">
        <v>37673</v>
      </c>
      <c r="T63" s="58" t="s">
        <v>258</v>
      </c>
      <c r="U63" s="58">
        <v>6</v>
      </c>
      <c r="V63" s="58">
        <v>5</v>
      </c>
      <c r="W63" s="58" t="s">
        <v>843</v>
      </c>
      <c r="X63" s="58" t="s">
        <v>585</v>
      </c>
      <c r="Y63" s="60">
        <v>5.8333333333333327E-2</v>
      </c>
      <c r="Z63" s="58" t="s">
        <v>625</v>
      </c>
      <c r="AA63" s="58" t="s">
        <v>844</v>
      </c>
      <c r="AB63" s="58">
        <v>6812</v>
      </c>
      <c r="AC63" s="57">
        <v>29.34</v>
      </c>
      <c r="AD63" s="57">
        <v>68.239999999999995</v>
      </c>
      <c r="AE63" s="57">
        <f>'Main Order Data'!$D63*'Main Order Data'!$C63</f>
        <v>2798</v>
      </c>
      <c r="AF63" s="57">
        <f>'Main Order Data'!$AC63*'Main Order Data'!$C63</f>
        <v>1467</v>
      </c>
      <c r="AG63" s="57">
        <f>'Main Order Data'!$AE63-'Main Order Data'!$AF63</f>
        <v>1331</v>
      </c>
    </row>
    <row r="64" spans="1:33" x14ac:dyDescent="0.35">
      <c r="A64" s="58">
        <v>10106</v>
      </c>
      <c r="B64" s="58" t="s">
        <v>853</v>
      </c>
      <c r="C64" s="58">
        <v>26</v>
      </c>
      <c r="D64" s="58">
        <v>71</v>
      </c>
      <c r="E64" s="58">
        <v>3</v>
      </c>
      <c r="F64" s="58">
        <v>278</v>
      </c>
      <c r="G64" s="58" t="s">
        <v>102</v>
      </c>
      <c r="H64" s="58" t="s">
        <v>1114</v>
      </c>
      <c r="I64" s="58">
        <v>35640555</v>
      </c>
      <c r="J64" s="58" t="s">
        <v>983</v>
      </c>
      <c r="K64" s="58" t="s">
        <v>103</v>
      </c>
      <c r="L64" s="58">
        <v>24100</v>
      </c>
      <c r="M64" s="58" t="s">
        <v>95</v>
      </c>
      <c r="N64" s="58">
        <v>1401</v>
      </c>
      <c r="O64" s="58">
        <v>119600</v>
      </c>
      <c r="P64" s="58">
        <v>10106</v>
      </c>
      <c r="Q64" s="59">
        <v>37669</v>
      </c>
      <c r="R64" s="59">
        <v>37676</v>
      </c>
      <c r="S64" s="59">
        <v>37673</v>
      </c>
      <c r="T64" s="58" t="s">
        <v>258</v>
      </c>
      <c r="U64" s="58">
        <v>6</v>
      </c>
      <c r="V64" s="58">
        <v>5</v>
      </c>
      <c r="W64" s="58" t="s">
        <v>854</v>
      </c>
      <c r="X64" s="58" t="s">
        <v>585</v>
      </c>
      <c r="Y64" s="60">
        <v>5.8333333333333327E-2</v>
      </c>
      <c r="Z64" s="58" t="s">
        <v>638</v>
      </c>
      <c r="AA64" s="58" t="s">
        <v>855</v>
      </c>
      <c r="AB64" s="58">
        <v>2756</v>
      </c>
      <c r="AC64" s="57">
        <v>36.229999999999997</v>
      </c>
      <c r="AD64" s="57">
        <v>72.45</v>
      </c>
      <c r="AE64" s="57">
        <f>'Main Order Data'!$D64*'Main Order Data'!$C64</f>
        <v>1846</v>
      </c>
      <c r="AF64" s="57">
        <f>'Main Order Data'!$AC64*'Main Order Data'!$C64</f>
        <v>941.9799999999999</v>
      </c>
      <c r="AG64" s="57">
        <f>'Main Order Data'!$AE64-'Main Order Data'!$AF64</f>
        <v>904.0200000000001</v>
      </c>
    </row>
    <row r="65" spans="1:33" x14ac:dyDescent="0.35">
      <c r="A65" s="58">
        <v>10106</v>
      </c>
      <c r="B65" s="58" t="s">
        <v>876</v>
      </c>
      <c r="C65" s="58">
        <v>33</v>
      </c>
      <c r="D65" s="58">
        <v>65.349999999999994</v>
      </c>
      <c r="E65" s="58">
        <v>5</v>
      </c>
      <c r="F65" s="58">
        <v>278</v>
      </c>
      <c r="G65" s="58" t="s">
        <v>102</v>
      </c>
      <c r="H65" s="58" t="s">
        <v>1114</v>
      </c>
      <c r="I65" s="58">
        <v>35640555</v>
      </c>
      <c r="J65" s="58" t="s">
        <v>983</v>
      </c>
      <c r="K65" s="58" t="s">
        <v>103</v>
      </c>
      <c r="L65" s="58">
        <v>24100</v>
      </c>
      <c r="M65" s="58" t="s">
        <v>95</v>
      </c>
      <c r="N65" s="58">
        <v>1401</v>
      </c>
      <c r="O65" s="58">
        <v>119600</v>
      </c>
      <c r="P65" s="58">
        <v>10106</v>
      </c>
      <c r="Q65" s="59">
        <v>37669</v>
      </c>
      <c r="R65" s="59">
        <v>37676</v>
      </c>
      <c r="S65" s="59">
        <v>37673</v>
      </c>
      <c r="T65" s="58" t="s">
        <v>258</v>
      </c>
      <c r="U65" s="58">
        <v>6</v>
      </c>
      <c r="V65" s="58">
        <v>5</v>
      </c>
      <c r="W65" s="58" t="s">
        <v>877</v>
      </c>
      <c r="X65" s="58" t="s">
        <v>593</v>
      </c>
      <c r="Y65" s="60">
        <v>6.3888888888888884E-2</v>
      </c>
      <c r="Z65" s="58" t="s">
        <v>613</v>
      </c>
      <c r="AA65" s="58" t="s">
        <v>878</v>
      </c>
      <c r="AB65" s="58">
        <v>136</v>
      </c>
      <c r="AC65" s="57">
        <v>33.020000000000003</v>
      </c>
      <c r="AD65" s="57">
        <v>68.790000000000006</v>
      </c>
      <c r="AE65" s="57">
        <f>'Main Order Data'!$D65*'Main Order Data'!$C65</f>
        <v>2156.5499999999997</v>
      </c>
      <c r="AF65" s="57">
        <f>'Main Order Data'!$AC65*'Main Order Data'!$C65</f>
        <v>1089.6600000000001</v>
      </c>
      <c r="AG65" s="57">
        <f>'Main Order Data'!$AE65-'Main Order Data'!$AF65</f>
        <v>1066.8899999999996</v>
      </c>
    </row>
    <row r="66" spans="1:33" x14ac:dyDescent="0.35">
      <c r="A66" s="58">
        <v>10106</v>
      </c>
      <c r="B66" s="58" t="s">
        <v>882</v>
      </c>
      <c r="C66" s="58">
        <v>39</v>
      </c>
      <c r="D66" s="58">
        <v>35.78</v>
      </c>
      <c r="E66" s="58">
        <v>6</v>
      </c>
      <c r="F66" s="58">
        <v>278</v>
      </c>
      <c r="G66" s="58" t="s">
        <v>102</v>
      </c>
      <c r="H66" s="58" t="s">
        <v>1114</v>
      </c>
      <c r="I66" s="58">
        <v>35640555</v>
      </c>
      <c r="J66" s="58" t="s">
        <v>983</v>
      </c>
      <c r="K66" s="58" t="s">
        <v>103</v>
      </c>
      <c r="L66" s="58">
        <v>24100</v>
      </c>
      <c r="M66" s="58" t="s">
        <v>95</v>
      </c>
      <c r="N66" s="58">
        <v>1401</v>
      </c>
      <c r="O66" s="58">
        <v>119600</v>
      </c>
      <c r="P66" s="58">
        <v>10106</v>
      </c>
      <c r="Q66" s="59">
        <v>37669</v>
      </c>
      <c r="R66" s="59">
        <v>37676</v>
      </c>
      <c r="S66" s="59">
        <v>37673</v>
      </c>
      <c r="T66" s="58" t="s">
        <v>258</v>
      </c>
      <c r="U66" s="58">
        <v>6</v>
      </c>
      <c r="V66" s="58">
        <v>5</v>
      </c>
      <c r="W66" s="58" t="s">
        <v>883</v>
      </c>
      <c r="X66" s="58" t="s">
        <v>593</v>
      </c>
      <c r="Y66" s="60">
        <v>7.6388888888888895E-2</v>
      </c>
      <c r="Z66" s="58" t="s">
        <v>650</v>
      </c>
      <c r="AA66" s="58" t="s">
        <v>728</v>
      </c>
      <c r="AB66" s="58">
        <v>7062</v>
      </c>
      <c r="AC66" s="57">
        <v>27.06</v>
      </c>
      <c r="AD66" s="57">
        <v>43.64</v>
      </c>
      <c r="AE66" s="57">
        <f>'Main Order Data'!$D66*'Main Order Data'!$C66</f>
        <v>1395.42</v>
      </c>
      <c r="AF66" s="57">
        <f>'Main Order Data'!$AC66*'Main Order Data'!$C66</f>
        <v>1055.3399999999999</v>
      </c>
      <c r="AG66" s="57">
        <f>'Main Order Data'!$AE66-'Main Order Data'!$AF66</f>
        <v>340.08000000000015</v>
      </c>
    </row>
    <row r="67" spans="1:33" x14ac:dyDescent="0.35">
      <c r="A67" s="58">
        <v>10106</v>
      </c>
      <c r="B67" s="58" t="s">
        <v>895</v>
      </c>
      <c r="C67" s="58">
        <v>31</v>
      </c>
      <c r="D67" s="58">
        <v>91.34</v>
      </c>
      <c r="E67" s="58">
        <v>7</v>
      </c>
      <c r="F67" s="58">
        <v>278</v>
      </c>
      <c r="G67" s="58" t="s">
        <v>102</v>
      </c>
      <c r="H67" s="58" t="s">
        <v>1114</v>
      </c>
      <c r="I67" s="58">
        <v>35640555</v>
      </c>
      <c r="J67" s="58" t="s">
        <v>983</v>
      </c>
      <c r="K67" s="58" t="s">
        <v>103</v>
      </c>
      <c r="L67" s="58">
        <v>24100</v>
      </c>
      <c r="M67" s="58" t="s">
        <v>95</v>
      </c>
      <c r="N67" s="58">
        <v>1401</v>
      </c>
      <c r="O67" s="58">
        <v>119600</v>
      </c>
      <c r="P67" s="58">
        <v>10106</v>
      </c>
      <c r="Q67" s="59">
        <v>37669</v>
      </c>
      <c r="R67" s="59">
        <v>37676</v>
      </c>
      <c r="S67" s="59">
        <v>37673</v>
      </c>
      <c r="T67" s="58" t="s">
        <v>258</v>
      </c>
      <c r="U67" s="58">
        <v>6</v>
      </c>
      <c r="V67" s="58">
        <v>5</v>
      </c>
      <c r="W67" s="58" t="s">
        <v>896</v>
      </c>
      <c r="X67" s="58" t="s">
        <v>585</v>
      </c>
      <c r="Y67" s="60">
        <v>0.52777777777777779</v>
      </c>
      <c r="Z67" s="58" t="s">
        <v>605</v>
      </c>
      <c r="AA67" s="58" t="s">
        <v>897</v>
      </c>
      <c r="AB67" s="58">
        <v>5841</v>
      </c>
      <c r="AC67" s="57">
        <v>51.15</v>
      </c>
      <c r="AD67" s="57">
        <v>91.34</v>
      </c>
      <c r="AE67" s="57">
        <f>'Main Order Data'!$D67*'Main Order Data'!$C67</f>
        <v>2831.54</v>
      </c>
      <c r="AF67" s="57">
        <f>'Main Order Data'!$AC67*'Main Order Data'!$C67</f>
        <v>1585.6499999999999</v>
      </c>
      <c r="AG67" s="57">
        <f>'Main Order Data'!$AE67-'Main Order Data'!$AF67</f>
        <v>1245.8900000000001</v>
      </c>
    </row>
    <row r="68" spans="1:33" x14ac:dyDescent="0.35">
      <c r="A68" s="58">
        <v>10106</v>
      </c>
      <c r="B68" s="58" t="s">
        <v>901</v>
      </c>
      <c r="C68" s="58">
        <v>30</v>
      </c>
      <c r="D68" s="58">
        <v>85.09</v>
      </c>
      <c r="E68" s="58">
        <v>16</v>
      </c>
      <c r="F68" s="58">
        <v>278</v>
      </c>
      <c r="G68" s="58" t="s">
        <v>102</v>
      </c>
      <c r="H68" s="58" t="s">
        <v>1114</v>
      </c>
      <c r="I68" s="58">
        <v>35640555</v>
      </c>
      <c r="J68" s="58" t="s">
        <v>983</v>
      </c>
      <c r="K68" s="58" t="s">
        <v>103</v>
      </c>
      <c r="L68" s="58">
        <v>24100</v>
      </c>
      <c r="M68" s="58" t="s">
        <v>95</v>
      </c>
      <c r="N68" s="58">
        <v>1401</v>
      </c>
      <c r="O68" s="58">
        <v>119600</v>
      </c>
      <c r="P68" s="58">
        <v>10106</v>
      </c>
      <c r="Q68" s="59">
        <v>37669</v>
      </c>
      <c r="R68" s="59">
        <v>37676</v>
      </c>
      <c r="S68" s="59">
        <v>37673</v>
      </c>
      <c r="T68" s="58" t="s">
        <v>258</v>
      </c>
      <c r="U68" s="58">
        <v>6</v>
      </c>
      <c r="V68" s="58">
        <v>5</v>
      </c>
      <c r="W68" s="58" t="s">
        <v>902</v>
      </c>
      <c r="X68" s="58" t="s">
        <v>587</v>
      </c>
      <c r="Y68" s="60">
        <v>0.52777777777777779</v>
      </c>
      <c r="Z68" s="58" t="s">
        <v>638</v>
      </c>
      <c r="AA68" s="58" t="s">
        <v>903</v>
      </c>
      <c r="AB68" s="58">
        <v>3501</v>
      </c>
      <c r="AC68" s="57">
        <v>39.83</v>
      </c>
      <c r="AD68" s="57">
        <v>90.52</v>
      </c>
      <c r="AE68" s="57">
        <f>'Main Order Data'!$D68*'Main Order Data'!$C68</f>
        <v>2552.7000000000003</v>
      </c>
      <c r="AF68" s="57">
        <f>'Main Order Data'!$AC68*'Main Order Data'!$C68</f>
        <v>1194.8999999999999</v>
      </c>
      <c r="AG68" s="57">
        <f>'Main Order Data'!$AE68-'Main Order Data'!$AF68</f>
        <v>1357.8000000000004</v>
      </c>
    </row>
    <row r="69" spans="1:33" x14ac:dyDescent="0.35">
      <c r="A69" s="58">
        <v>10106</v>
      </c>
      <c r="B69" s="58" t="s">
        <v>904</v>
      </c>
      <c r="C69" s="58">
        <v>34</v>
      </c>
      <c r="D69" s="58">
        <v>99.72</v>
      </c>
      <c r="E69" s="58">
        <v>9</v>
      </c>
      <c r="F69" s="58">
        <v>278</v>
      </c>
      <c r="G69" s="58" t="s">
        <v>102</v>
      </c>
      <c r="H69" s="58" t="s">
        <v>1114</v>
      </c>
      <c r="I69" s="58">
        <v>35640555</v>
      </c>
      <c r="J69" s="58" t="s">
        <v>983</v>
      </c>
      <c r="K69" s="58" t="s">
        <v>103</v>
      </c>
      <c r="L69" s="58">
        <v>24100</v>
      </c>
      <c r="M69" s="58" t="s">
        <v>95</v>
      </c>
      <c r="N69" s="58">
        <v>1401</v>
      </c>
      <c r="O69" s="58">
        <v>119600</v>
      </c>
      <c r="P69" s="58">
        <v>10106</v>
      </c>
      <c r="Q69" s="59">
        <v>37669</v>
      </c>
      <c r="R69" s="59">
        <v>37676</v>
      </c>
      <c r="S69" s="59">
        <v>37673</v>
      </c>
      <c r="T69" s="58" t="s">
        <v>258</v>
      </c>
      <c r="U69" s="58">
        <v>6</v>
      </c>
      <c r="V69" s="58">
        <v>5</v>
      </c>
      <c r="W69" s="58" t="s">
        <v>905</v>
      </c>
      <c r="X69" s="58" t="s">
        <v>585</v>
      </c>
      <c r="Y69" s="60">
        <v>0.52777777777777779</v>
      </c>
      <c r="Z69" s="58" t="s">
        <v>621</v>
      </c>
      <c r="AA69" s="58" t="s">
        <v>906</v>
      </c>
      <c r="AB69" s="58">
        <v>9653</v>
      </c>
      <c r="AC69" s="57">
        <v>68.8</v>
      </c>
      <c r="AD69" s="57">
        <v>99.72</v>
      </c>
      <c r="AE69" s="57">
        <f>'Main Order Data'!$D69*'Main Order Data'!$C69</f>
        <v>3390.48</v>
      </c>
      <c r="AF69" s="57">
        <f>'Main Order Data'!$AC69*'Main Order Data'!$C69</f>
        <v>2339.1999999999998</v>
      </c>
      <c r="AG69" s="57">
        <f>'Main Order Data'!$AE69-'Main Order Data'!$AF69</f>
        <v>1051.2800000000002</v>
      </c>
    </row>
    <row r="70" spans="1:33" x14ac:dyDescent="0.35">
      <c r="A70" s="58">
        <v>10106</v>
      </c>
      <c r="B70" s="58" t="s">
        <v>913</v>
      </c>
      <c r="C70" s="58">
        <v>32</v>
      </c>
      <c r="D70" s="58">
        <v>113.9</v>
      </c>
      <c r="E70" s="58">
        <v>1</v>
      </c>
      <c r="F70" s="58">
        <v>278</v>
      </c>
      <c r="G70" s="58" t="s">
        <v>102</v>
      </c>
      <c r="H70" s="58" t="s">
        <v>1114</v>
      </c>
      <c r="I70" s="58">
        <v>35640555</v>
      </c>
      <c r="J70" s="58" t="s">
        <v>983</v>
      </c>
      <c r="K70" s="58" t="s">
        <v>103</v>
      </c>
      <c r="L70" s="58">
        <v>24100</v>
      </c>
      <c r="M70" s="58" t="s">
        <v>95</v>
      </c>
      <c r="N70" s="58">
        <v>1401</v>
      </c>
      <c r="O70" s="58">
        <v>119600</v>
      </c>
      <c r="P70" s="58">
        <v>10106</v>
      </c>
      <c r="Q70" s="59">
        <v>37669</v>
      </c>
      <c r="R70" s="59">
        <v>37676</v>
      </c>
      <c r="S70" s="59">
        <v>37673</v>
      </c>
      <c r="T70" s="58" t="s">
        <v>258</v>
      </c>
      <c r="U70" s="58">
        <v>6</v>
      </c>
      <c r="V70" s="58">
        <v>5</v>
      </c>
      <c r="W70" s="58" t="s">
        <v>914</v>
      </c>
      <c r="X70" s="58" t="s">
        <v>585</v>
      </c>
      <c r="Y70" s="60">
        <v>0.52777777777777779</v>
      </c>
      <c r="Z70" s="58" t="s">
        <v>613</v>
      </c>
      <c r="AA70" s="58" t="s">
        <v>897</v>
      </c>
      <c r="AB70" s="58">
        <v>7106</v>
      </c>
      <c r="AC70" s="57">
        <v>59.33</v>
      </c>
      <c r="AD70" s="57">
        <v>118.65</v>
      </c>
      <c r="AE70" s="57">
        <f>'Main Order Data'!$D70*'Main Order Data'!$C70</f>
        <v>3644.8</v>
      </c>
      <c r="AF70" s="57">
        <f>'Main Order Data'!$AC70*'Main Order Data'!$C70</f>
        <v>1898.56</v>
      </c>
      <c r="AG70" s="57">
        <f>'Main Order Data'!$AE70-'Main Order Data'!$AF70</f>
        <v>1746.2400000000002</v>
      </c>
    </row>
    <row r="71" spans="1:33" x14ac:dyDescent="0.35">
      <c r="A71" s="58">
        <v>10106</v>
      </c>
      <c r="B71" s="58" t="s">
        <v>915</v>
      </c>
      <c r="C71" s="58">
        <v>44</v>
      </c>
      <c r="D71" s="58">
        <v>76</v>
      </c>
      <c r="E71" s="58">
        <v>8</v>
      </c>
      <c r="F71" s="58">
        <v>278</v>
      </c>
      <c r="G71" s="58" t="s">
        <v>102</v>
      </c>
      <c r="H71" s="58" t="s">
        <v>1114</v>
      </c>
      <c r="I71" s="58">
        <v>35640555</v>
      </c>
      <c r="J71" s="58" t="s">
        <v>983</v>
      </c>
      <c r="K71" s="58" t="s">
        <v>103</v>
      </c>
      <c r="L71" s="58">
        <v>24100</v>
      </c>
      <c r="M71" s="58" t="s">
        <v>95</v>
      </c>
      <c r="N71" s="58">
        <v>1401</v>
      </c>
      <c r="O71" s="58">
        <v>119600</v>
      </c>
      <c r="P71" s="58">
        <v>10106</v>
      </c>
      <c r="Q71" s="59">
        <v>37669</v>
      </c>
      <c r="R71" s="59">
        <v>37676</v>
      </c>
      <c r="S71" s="59">
        <v>37673</v>
      </c>
      <c r="T71" s="58" t="s">
        <v>258</v>
      </c>
      <c r="U71" s="58">
        <v>6</v>
      </c>
      <c r="V71" s="58">
        <v>5</v>
      </c>
      <c r="W71" s="58" t="s">
        <v>916</v>
      </c>
      <c r="X71" s="58" t="s">
        <v>585</v>
      </c>
      <c r="Y71" s="60">
        <v>9.1666666666666674E-2</v>
      </c>
      <c r="Z71" s="58" t="s">
        <v>621</v>
      </c>
      <c r="AA71" s="58" t="s">
        <v>917</v>
      </c>
      <c r="AB71" s="58">
        <v>551</v>
      </c>
      <c r="AC71" s="57">
        <v>54.4</v>
      </c>
      <c r="AD71" s="57">
        <v>80</v>
      </c>
      <c r="AE71" s="57">
        <f>'Main Order Data'!$D71*'Main Order Data'!$C71</f>
        <v>3344</v>
      </c>
      <c r="AF71" s="57">
        <f>'Main Order Data'!$AC71*'Main Order Data'!$C71</f>
        <v>2393.6</v>
      </c>
      <c r="AG71" s="57">
        <f>'Main Order Data'!$AE71-'Main Order Data'!$AF71</f>
        <v>950.40000000000009</v>
      </c>
    </row>
    <row r="72" spans="1:33" x14ac:dyDescent="0.35">
      <c r="A72" s="58">
        <v>10106</v>
      </c>
      <c r="B72" s="58" t="s">
        <v>923</v>
      </c>
      <c r="C72" s="58">
        <v>48</v>
      </c>
      <c r="D72" s="58">
        <v>70.33</v>
      </c>
      <c r="E72" s="58">
        <v>10</v>
      </c>
      <c r="F72" s="58">
        <v>278</v>
      </c>
      <c r="G72" s="58" t="s">
        <v>102</v>
      </c>
      <c r="H72" s="58" t="s">
        <v>1114</v>
      </c>
      <c r="I72" s="58">
        <v>35640555</v>
      </c>
      <c r="J72" s="58" t="s">
        <v>983</v>
      </c>
      <c r="K72" s="58" t="s">
        <v>103</v>
      </c>
      <c r="L72" s="58">
        <v>24100</v>
      </c>
      <c r="M72" s="58" t="s">
        <v>95</v>
      </c>
      <c r="N72" s="58">
        <v>1401</v>
      </c>
      <c r="O72" s="58">
        <v>119600</v>
      </c>
      <c r="P72" s="58">
        <v>10106</v>
      </c>
      <c r="Q72" s="59">
        <v>37669</v>
      </c>
      <c r="R72" s="59">
        <v>37676</v>
      </c>
      <c r="S72" s="59">
        <v>37673</v>
      </c>
      <c r="T72" s="58" t="s">
        <v>258</v>
      </c>
      <c r="U72" s="58">
        <v>6</v>
      </c>
      <c r="V72" s="58">
        <v>5</v>
      </c>
      <c r="W72" s="58" t="s">
        <v>924</v>
      </c>
      <c r="X72" s="58" t="s">
        <v>585</v>
      </c>
      <c r="Y72" s="60">
        <v>0.52777777777777779</v>
      </c>
      <c r="Z72" s="58" t="s">
        <v>625</v>
      </c>
      <c r="AA72" s="58" t="s">
        <v>925</v>
      </c>
      <c r="AB72" s="58">
        <v>8820</v>
      </c>
      <c r="AC72" s="57">
        <v>36.270000000000003</v>
      </c>
      <c r="AD72" s="57">
        <v>74.03</v>
      </c>
      <c r="AE72" s="57">
        <f>'Main Order Data'!$D72*'Main Order Data'!$C72</f>
        <v>3375.84</v>
      </c>
      <c r="AF72" s="57">
        <f>'Main Order Data'!$AC72*'Main Order Data'!$C72</f>
        <v>1740.96</v>
      </c>
      <c r="AG72" s="57">
        <f>'Main Order Data'!$AE72-'Main Order Data'!$AF72</f>
        <v>1634.88</v>
      </c>
    </row>
    <row r="73" spans="1:33" x14ac:dyDescent="0.35">
      <c r="A73" s="58">
        <v>10106</v>
      </c>
      <c r="B73" s="58" t="s">
        <v>926</v>
      </c>
      <c r="C73" s="58">
        <v>48</v>
      </c>
      <c r="D73" s="58">
        <v>43.7</v>
      </c>
      <c r="E73" s="58">
        <v>15</v>
      </c>
      <c r="F73" s="58">
        <v>278</v>
      </c>
      <c r="G73" s="58" t="s">
        <v>102</v>
      </c>
      <c r="H73" s="58" t="s">
        <v>1114</v>
      </c>
      <c r="I73" s="58">
        <v>35640555</v>
      </c>
      <c r="J73" s="58" t="s">
        <v>983</v>
      </c>
      <c r="K73" s="58" t="s">
        <v>103</v>
      </c>
      <c r="L73" s="58">
        <v>24100</v>
      </c>
      <c r="M73" s="58" t="s">
        <v>95</v>
      </c>
      <c r="N73" s="58">
        <v>1401</v>
      </c>
      <c r="O73" s="58">
        <v>119600</v>
      </c>
      <c r="P73" s="58">
        <v>10106</v>
      </c>
      <c r="Q73" s="59">
        <v>37669</v>
      </c>
      <c r="R73" s="59">
        <v>37676</v>
      </c>
      <c r="S73" s="59">
        <v>37673</v>
      </c>
      <c r="T73" s="58" t="s">
        <v>258</v>
      </c>
      <c r="U73" s="58">
        <v>6</v>
      </c>
      <c r="V73" s="58">
        <v>5</v>
      </c>
      <c r="W73" s="58" t="s">
        <v>927</v>
      </c>
      <c r="X73" s="58" t="s">
        <v>585</v>
      </c>
      <c r="Y73" s="60">
        <v>9.1666666666666674E-2</v>
      </c>
      <c r="Z73" s="58" t="s">
        <v>621</v>
      </c>
      <c r="AA73" s="58" t="s">
        <v>917</v>
      </c>
      <c r="AB73" s="58">
        <v>4857</v>
      </c>
      <c r="AC73" s="57">
        <v>32.770000000000003</v>
      </c>
      <c r="AD73" s="57">
        <v>49.66</v>
      </c>
      <c r="AE73" s="57">
        <f>'Main Order Data'!$D73*'Main Order Data'!$C73</f>
        <v>2097.6000000000004</v>
      </c>
      <c r="AF73" s="57">
        <f>'Main Order Data'!$AC73*'Main Order Data'!$C73</f>
        <v>1572.96</v>
      </c>
      <c r="AG73" s="57">
        <f>'Main Order Data'!$AE73-'Main Order Data'!$AF73</f>
        <v>524.64000000000033</v>
      </c>
    </row>
    <row r="74" spans="1:33" x14ac:dyDescent="0.35">
      <c r="A74" s="58">
        <v>10107</v>
      </c>
      <c r="B74" s="58" t="s">
        <v>603</v>
      </c>
      <c r="C74" s="58">
        <v>30</v>
      </c>
      <c r="D74" s="58">
        <v>81.349999999999994</v>
      </c>
      <c r="E74" s="58">
        <v>2</v>
      </c>
      <c r="F74" s="58">
        <v>131</v>
      </c>
      <c r="G74" s="58" t="s">
        <v>21</v>
      </c>
      <c r="H74" s="58" t="s">
        <v>1073</v>
      </c>
      <c r="I74" s="58">
        <v>2125557818</v>
      </c>
      <c r="J74" s="58" t="s">
        <v>947</v>
      </c>
      <c r="K74" s="58" t="s">
        <v>22</v>
      </c>
      <c r="L74" s="58">
        <v>10022</v>
      </c>
      <c r="M74" s="58" t="s">
        <v>6</v>
      </c>
      <c r="N74" s="58">
        <v>1323</v>
      </c>
      <c r="O74" s="58">
        <v>114900</v>
      </c>
      <c r="P74" s="58">
        <v>10107</v>
      </c>
      <c r="Q74" s="59">
        <v>37676</v>
      </c>
      <c r="R74" s="59">
        <v>37683</v>
      </c>
      <c r="S74" s="59">
        <v>37678</v>
      </c>
      <c r="T74" s="58" t="s">
        <v>258</v>
      </c>
      <c r="U74" s="58">
        <v>6</v>
      </c>
      <c r="V74" s="58">
        <v>3</v>
      </c>
      <c r="W74" s="58" t="s">
        <v>604</v>
      </c>
      <c r="X74" s="58" t="s">
        <v>583</v>
      </c>
      <c r="Y74" s="60">
        <v>4.8611111111111112E-2</v>
      </c>
      <c r="Z74" s="58" t="s">
        <v>605</v>
      </c>
      <c r="AA74" s="58" t="s">
        <v>606</v>
      </c>
      <c r="AB74" s="58">
        <v>7933</v>
      </c>
      <c r="AC74" s="57">
        <v>48.81</v>
      </c>
      <c r="AD74" s="57">
        <v>95.7</v>
      </c>
      <c r="AE74" s="57">
        <f>'Main Order Data'!$D74*'Main Order Data'!$C74</f>
        <v>2440.5</v>
      </c>
      <c r="AF74" s="57">
        <f>'Main Order Data'!$AC74*'Main Order Data'!$C74</f>
        <v>1464.3000000000002</v>
      </c>
      <c r="AG74" s="57">
        <f>'Main Order Data'!$AE74-'Main Order Data'!$AF74</f>
        <v>976.19999999999982</v>
      </c>
    </row>
    <row r="75" spans="1:33" x14ac:dyDescent="0.35">
      <c r="A75" s="58">
        <v>10107</v>
      </c>
      <c r="B75" s="58" t="s">
        <v>611</v>
      </c>
      <c r="C75" s="58">
        <v>39</v>
      </c>
      <c r="D75" s="58">
        <v>105.86</v>
      </c>
      <c r="E75" s="58">
        <v>5</v>
      </c>
      <c r="F75" s="58">
        <v>131</v>
      </c>
      <c r="G75" s="58" t="s">
        <v>21</v>
      </c>
      <c r="H75" s="58" t="s">
        <v>1073</v>
      </c>
      <c r="I75" s="58">
        <v>2125557818</v>
      </c>
      <c r="J75" s="58" t="s">
        <v>947</v>
      </c>
      <c r="K75" s="58" t="s">
        <v>22</v>
      </c>
      <c r="L75" s="58">
        <v>10022</v>
      </c>
      <c r="M75" s="58" t="s">
        <v>6</v>
      </c>
      <c r="N75" s="58">
        <v>1323</v>
      </c>
      <c r="O75" s="58">
        <v>114900</v>
      </c>
      <c r="P75" s="58">
        <v>10107</v>
      </c>
      <c r="Q75" s="59">
        <v>37676</v>
      </c>
      <c r="R75" s="59">
        <v>37683</v>
      </c>
      <c r="S75" s="59">
        <v>37678</v>
      </c>
      <c r="T75" s="58" t="s">
        <v>258</v>
      </c>
      <c r="U75" s="58">
        <v>6</v>
      </c>
      <c r="V75" s="58">
        <v>3</v>
      </c>
      <c r="W75" s="58" t="s">
        <v>612</v>
      </c>
      <c r="X75" s="58" t="s">
        <v>583</v>
      </c>
      <c r="Y75" s="60">
        <v>4.8611111111111112E-2</v>
      </c>
      <c r="Z75" s="58" t="s">
        <v>613</v>
      </c>
      <c r="AA75" s="58" t="s">
        <v>614</v>
      </c>
      <c r="AB75" s="58">
        <v>6625</v>
      </c>
      <c r="AC75" s="57">
        <v>68.989999999999995</v>
      </c>
      <c r="AD75" s="57">
        <v>118.94</v>
      </c>
      <c r="AE75" s="57">
        <f>'Main Order Data'!$D75*'Main Order Data'!$C75</f>
        <v>4128.54</v>
      </c>
      <c r="AF75" s="57">
        <f>'Main Order Data'!$AC75*'Main Order Data'!$C75</f>
        <v>2690.6099999999997</v>
      </c>
      <c r="AG75" s="57">
        <f>'Main Order Data'!$AE75-'Main Order Data'!$AF75</f>
        <v>1437.9300000000003</v>
      </c>
    </row>
    <row r="76" spans="1:33" x14ac:dyDescent="0.35">
      <c r="A76" s="58">
        <v>10107</v>
      </c>
      <c r="B76" s="58" t="s">
        <v>615</v>
      </c>
      <c r="C76" s="58">
        <v>27</v>
      </c>
      <c r="D76" s="58">
        <v>172.36</v>
      </c>
      <c r="E76" s="58">
        <v>4</v>
      </c>
      <c r="F76" s="58">
        <v>131</v>
      </c>
      <c r="G76" s="58" t="s">
        <v>21</v>
      </c>
      <c r="H76" s="58" t="s">
        <v>1073</v>
      </c>
      <c r="I76" s="58">
        <v>2125557818</v>
      </c>
      <c r="J76" s="58" t="s">
        <v>947</v>
      </c>
      <c r="K76" s="58" t="s">
        <v>22</v>
      </c>
      <c r="L76" s="58">
        <v>10022</v>
      </c>
      <c r="M76" s="58" t="s">
        <v>6</v>
      </c>
      <c r="N76" s="58">
        <v>1323</v>
      </c>
      <c r="O76" s="58">
        <v>114900</v>
      </c>
      <c r="P76" s="58">
        <v>10107</v>
      </c>
      <c r="Q76" s="59">
        <v>37676</v>
      </c>
      <c r="R76" s="59">
        <v>37683</v>
      </c>
      <c r="S76" s="59">
        <v>37678</v>
      </c>
      <c r="T76" s="58" t="s">
        <v>258</v>
      </c>
      <c r="U76" s="58">
        <v>6</v>
      </c>
      <c r="V76" s="58">
        <v>3</v>
      </c>
      <c r="W76" s="58" t="s">
        <v>616</v>
      </c>
      <c r="X76" s="58" t="s">
        <v>583</v>
      </c>
      <c r="Y76" s="60">
        <v>4.8611111111111112E-2</v>
      </c>
      <c r="Z76" s="58" t="s">
        <v>617</v>
      </c>
      <c r="AA76" s="58" t="s">
        <v>618</v>
      </c>
      <c r="AB76" s="58">
        <v>5582</v>
      </c>
      <c r="AC76" s="57">
        <v>91.02</v>
      </c>
      <c r="AD76" s="57">
        <v>193.66</v>
      </c>
      <c r="AE76" s="57">
        <f>'Main Order Data'!$D76*'Main Order Data'!$C76</f>
        <v>4653.72</v>
      </c>
      <c r="AF76" s="57">
        <f>'Main Order Data'!$AC76*'Main Order Data'!$C76</f>
        <v>2457.54</v>
      </c>
      <c r="AG76" s="57">
        <f>'Main Order Data'!$AE76-'Main Order Data'!$AF76</f>
        <v>2196.1800000000003</v>
      </c>
    </row>
    <row r="77" spans="1:33" x14ac:dyDescent="0.35">
      <c r="A77" s="58">
        <v>10107</v>
      </c>
      <c r="B77" s="58" t="s">
        <v>636</v>
      </c>
      <c r="C77" s="58">
        <v>21</v>
      </c>
      <c r="D77" s="58">
        <v>122</v>
      </c>
      <c r="E77" s="58">
        <v>1</v>
      </c>
      <c r="F77" s="58">
        <v>131</v>
      </c>
      <c r="G77" s="58" t="s">
        <v>21</v>
      </c>
      <c r="H77" s="58" t="s">
        <v>1073</v>
      </c>
      <c r="I77" s="58">
        <v>2125557818</v>
      </c>
      <c r="J77" s="58" t="s">
        <v>947</v>
      </c>
      <c r="K77" s="58" t="s">
        <v>22</v>
      </c>
      <c r="L77" s="58">
        <v>10022</v>
      </c>
      <c r="M77" s="58" t="s">
        <v>6</v>
      </c>
      <c r="N77" s="58">
        <v>1323</v>
      </c>
      <c r="O77" s="58">
        <v>114900</v>
      </c>
      <c r="P77" s="58">
        <v>10107</v>
      </c>
      <c r="Q77" s="59">
        <v>37676</v>
      </c>
      <c r="R77" s="59">
        <v>37683</v>
      </c>
      <c r="S77" s="59">
        <v>37678</v>
      </c>
      <c r="T77" s="58" t="s">
        <v>258</v>
      </c>
      <c r="U77" s="58">
        <v>6</v>
      </c>
      <c r="V77" s="58">
        <v>3</v>
      </c>
      <c r="W77" s="58" t="s">
        <v>637</v>
      </c>
      <c r="X77" s="58" t="s">
        <v>583</v>
      </c>
      <c r="Y77" s="60">
        <v>4.9999999999999996E-2</v>
      </c>
      <c r="Z77" s="58" t="s">
        <v>638</v>
      </c>
      <c r="AA77" s="58" t="s">
        <v>639</v>
      </c>
      <c r="AB77" s="58">
        <v>9997</v>
      </c>
      <c r="AC77" s="57">
        <v>66.27</v>
      </c>
      <c r="AD77" s="57">
        <v>150.62</v>
      </c>
      <c r="AE77" s="57">
        <f>'Main Order Data'!$D77*'Main Order Data'!$C77</f>
        <v>2562</v>
      </c>
      <c r="AF77" s="57">
        <f>'Main Order Data'!$AC77*'Main Order Data'!$C77</f>
        <v>1391.6699999999998</v>
      </c>
      <c r="AG77" s="57">
        <f>'Main Order Data'!$AE77-'Main Order Data'!$AF77</f>
        <v>1170.3300000000002</v>
      </c>
    </row>
    <row r="78" spans="1:33" x14ac:dyDescent="0.35">
      <c r="A78" s="58">
        <v>10107</v>
      </c>
      <c r="B78" s="58" t="s">
        <v>705</v>
      </c>
      <c r="C78" s="58">
        <v>29</v>
      </c>
      <c r="D78" s="58">
        <v>52.7</v>
      </c>
      <c r="E78" s="58">
        <v>6</v>
      </c>
      <c r="F78" s="58">
        <v>131</v>
      </c>
      <c r="G78" s="58" t="s">
        <v>21</v>
      </c>
      <c r="H78" s="58" t="s">
        <v>1073</v>
      </c>
      <c r="I78" s="58">
        <v>2125557818</v>
      </c>
      <c r="J78" s="58" t="s">
        <v>947</v>
      </c>
      <c r="K78" s="58" t="s">
        <v>22</v>
      </c>
      <c r="L78" s="58">
        <v>10022</v>
      </c>
      <c r="M78" s="58" t="s">
        <v>6</v>
      </c>
      <c r="N78" s="58">
        <v>1323</v>
      </c>
      <c r="O78" s="58">
        <v>114900</v>
      </c>
      <c r="P78" s="58">
        <v>10107</v>
      </c>
      <c r="Q78" s="59">
        <v>37676</v>
      </c>
      <c r="R78" s="59">
        <v>37683</v>
      </c>
      <c r="S78" s="59">
        <v>37678</v>
      </c>
      <c r="T78" s="58" t="s">
        <v>258</v>
      </c>
      <c r="U78" s="58">
        <v>6</v>
      </c>
      <c r="V78" s="58">
        <v>3</v>
      </c>
      <c r="W78" s="58" t="s">
        <v>706</v>
      </c>
      <c r="X78" s="58" t="s">
        <v>583</v>
      </c>
      <c r="Y78" s="60">
        <v>5.4166666666666669E-2</v>
      </c>
      <c r="Z78" s="58" t="s">
        <v>634</v>
      </c>
      <c r="AA78" s="58" t="s">
        <v>707</v>
      </c>
      <c r="AB78" s="58">
        <v>4357</v>
      </c>
      <c r="AC78" s="57">
        <v>24.23</v>
      </c>
      <c r="AD78" s="57">
        <v>60.57</v>
      </c>
      <c r="AE78" s="57">
        <f>'Main Order Data'!$D78*'Main Order Data'!$C78</f>
        <v>1528.3000000000002</v>
      </c>
      <c r="AF78" s="57">
        <f>'Main Order Data'!$AC78*'Main Order Data'!$C78</f>
        <v>702.67</v>
      </c>
      <c r="AG78" s="57">
        <f>'Main Order Data'!$AE78-'Main Order Data'!$AF78</f>
        <v>825.63000000000022</v>
      </c>
    </row>
    <row r="79" spans="1:33" x14ac:dyDescent="0.35">
      <c r="A79" s="58">
        <v>10107</v>
      </c>
      <c r="B79" s="58" t="s">
        <v>782</v>
      </c>
      <c r="C79" s="58">
        <v>25</v>
      </c>
      <c r="D79" s="58">
        <v>96.92</v>
      </c>
      <c r="E79" s="58">
        <v>3</v>
      </c>
      <c r="F79" s="58">
        <v>131</v>
      </c>
      <c r="G79" s="58" t="s">
        <v>21</v>
      </c>
      <c r="H79" s="58" t="s">
        <v>1073</v>
      </c>
      <c r="I79" s="58">
        <v>2125557818</v>
      </c>
      <c r="J79" s="58" t="s">
        <v>947</v>
      </c>
      <c r="K79" s="58" t="s">
        <v>22</v>
      </c>
      <c r="L79" s="58">
        <v>10022</v>
      </c>
      <c r="M79" s="58" t="s">
        <v>6</v>
      </c>
      <c r="N79" s="58">
        <v>1323</v>
      </c>
      <c r="O79" s="58">
        <v>114900</v>
      </c>
      <c r="P79" s="58">
        <v>10107</v>
      </c>
      <c r="Q79" s="59">
        <v>37676</v>
      </c>
      <c r="R79" s="59">
        <v>37683</v>
      </c>
      <c r="S79" s="59">
        <v>37678</v>
      </c>
      <c r="T79" s="58" t="s">
        <v>258</v>
      </c>
      <c r="U79" s="58">
        <v>6</v>
      </c>
      <c r="V79" s="58">
        <v>3</v>
      </c>
      <c r="W79" s="58" t="s">
        <v>783</v>
      </c>
      <c r="X79" s="58" t="s">
        <v>583</v>
      </c>
      <c r="Y79" s="60">
        <v>5.8333333333333327E-2</v>
      </c>
      <c r="Z79" s="58" t="s">
        <v>628</v>
      </c>
      <c r="AA79" s="58" t="s">
        <v>784</v>
      </c>
      <c r="AB79" s="58">
        <v>7003</v>
      </c>
      <c r="AC79" s="57">
        <v>60.86</v>
      </c>
      <c r="AD79" s="57">
        <v>112.7</v>
      </c>
      <c r="AE79" s="57">
        <f>'Main Order Data'!$D79*'Main Order Data'!$C79</f>
        <v>2423</v>
      </c>
      <c r="AF79" s="57">
        <f>'Main Order Data'!$AC79*'Main Order Data'!$C79</f>
        <v>1521.5</v>
      </c>
      <c r="AG79" s="57">
        <f>'Main Order Data'!$AE79-'Main Order Data'!$AF79</f>
        <v>901.5</v>
      </c>
    </row>
    <row r="80" spans="1:33" x14ac:dyDescent="0.35">
      <c r="A80" s="58">
        <v>10107</v>
      </c>
      <c r="B80" s="58" t="s">
        <v>794</v>
      </c>
      <c r="C80" s="58">
        <v>38</v>
      </c>
      <c r="D80" s="58">
        <v>73.12</v>
      </c>
      <c r="E80" s="58">
        <v>7</v>
      </c>
      <c r="F80" s="58">
        <v>131</v>
      </c>
      <c r="G80" s="58" t="s">
        <v>21</v>
      </c>
      <c r="H80" s="58" t="s">
        <v>1073</v>
      </c>
      <c r="I80" s="58">
        <v>2125557818</v>
      </c>
      <c r="J80" s="58" t="s">
        <v>947</v>
      </c>
      <c r="K80" s="58" t="s">
        <v>22</v>
      </c>
      <c r="L80" s="58">
        <v>10022</v>
      </c>
      <c r="M80" s="58" t="s">
        <v>6</v>
      </c>
      <c r="N80" s="58">
        <v>1323</v>
      </c>
      <c r="O80" s="58">
        <v>114900</v>
      </c>
      <c r="P80" s="58">
        <v>10107</v>
      </c>
      <c r="Q80" s="59">
        <v>37676</v>
      </c>
      <c r="R80" s="59">
        <v>37683</v>
      </c>
      <c r="S80" s="59">
        <v>37678</v>
      </c>
      <c r="T80" s="58" t="s">
        <v>258</v>
      </c>
      <c r="U80" s="58">
        <v>6</v>
      </c>
      <c r="V80" s="58">
        <v>3</v>
      </c>
      <c r="W80" s="58" t="s">
        <v>795</v>
      </c>
      <c r="X80" s="58" t="s">
        <v>583</v>
      </c>
      <c r="Y80" s="60">
        <v>5.8333333333333327E-2</v>
      </c>
      <c r="Z80" s="58" t="s">
        <v>613</v>
      </c>
      <c r="AA80" s="58" t="s">
        <v>784</v>
      </c>
      <c r="AB80" s="58">
        <v>15</v>
      </c>
      <c r="AC80" s="57">
        <v>37.32</v>
      </c>
      <c r="AD80" s="57">
        <v>76.17</v>
      </c>
      <c r="AE80" s="57">
        <f>'Main Order Data'!$D80*'Main Order Data'!$C80</f>
        <v>2778.5600000000004</v>
      </c>
      <c r="AF80" s="57">
        <f>'Main Order Data'!$AC80*'Main Order Data'!$C80</f>
        <v>1418.16</v>
      </c>
      <c r="AG80" s="57">
        <f>'Main Order Data'!$AE80-'Main Order Data'!$AF80</f>
        <v>1360.4000000000003</v>
      </c>
    </row>
    <row r="81" spans="1:33" x14ac:dyDescent="0.35">
      <c r="A81" s="58">
        <v>10107</v>
      </c>
      <c r="B81" s="58" t="s">
        <v>862</v>
      </c>
      <c r="C81" s="58">
        <v>20</v>
      </c>
      <c r="D81" s="58">
        <v>88.9</v>
      </c>
      <c r="E81" s="58">
        <v>8</v>
      </c>
      <c r="F81" s="58">
        <v>131</v>
      </c>
      <c r="G81" s="58" t="s">
        <v>21</v>
      </c>
      <c r="H81" s="58" t="s">
        <v>1073</v>
      </c>
      <c r="I81" s="58">
        <v>2125557818</v>
      </c>
      <c r="J81" s="58" t="s">
        <v>947</v>
      </c>
      <c r="K81" s="58" t="s">
        <v>22</v>
      </c>
      <c r="L81" s="58">
        <v>10022</v>
      </c>
      <c r="M81" s="58" t="s">
        <v>6</v>
      </c>
      <c r="N81" s="58">
        <v>1323</v>
      </c>
      <c r="O81" s="58">
        <v>114900</v>
      </c>
      <c r="P81" s="58">
        <v>10107</v>
      </c>
      <c r="Q81" s="59">
        <v>37676</v>
      </c>
      <c r="R81" s="59">
        <v>37683</v>
      </c>
      <c r="S81" s="59">
        <v>37678</v>
      </c>
      <c r="T81" s="58" t="s">
        <v>258</v>
      </c>
      <c r="U81" s="58">
        <v>6</v>
      </c>
      <c r="V81" s="58">
        <v>3</v>
      </c>
      <c r="W81" s="58" t="s">
        <v>863</v>
      </c>
      <c r="X81" s="58" t="s">
        <v>583</v>
      </c>
      <c r="Y81" s="60">
        <v>6.3888888888888884E-2</v>
      </c>
      <c r="Z81" s="58" t="s">
        <v>654</v>
      </c>
      <c r="AA81" s="58" t="s">
        <v>864</v>
      </c>
      <c r="AB81" s="58">
        <v>178</v>
      </c>
      <c r="AC81" s="57">
        <v>66.92</v>
      </c>
      <c r="AD81" s="57">
        <v>99.89</v>
      </c>
      <c r="AE81" s="57">
        <f>'Main Order Data'!$D81*'Main Order Data'!$C81</f>
        <v>1778</v>
      </c>
      <c r="AF81" s="57">
        <f>'Main Order Data'!$AC81*'Main Order Data'!$C81</f>
        <v>1338.4</v>
      </c>
      <c r="AG81" s="57">
        <f>'Main Order Data'!$AE81-'Main Order Data'!$AF81</f>
        <v>439.59999999999991</v>
      </c>
    </row>
    <row r="82" spans="1:33" x14ac:dyDescent="0.35">
      <c r="A82" s="58">
        <v>10108</v>
      </c>
      <c r="B82" s="58" t="s">
        <v>626</v>
      </c>
      <c r="C82" s="58">
        <v>33</v>
      </c>
      <c r="D82" s="58">
        <v>165.38</v>
      </c>
      <c r="E82" s="58">
        <v>6</v>
      </c>
      <c r="F82" s="58">
        <v>385</v>
      </c>
      <c r="G82" s="58" t="s">
        <v>155</v>
      </c>
      <c r="H82" s="58" t="s">
        <v>1141</v>
      </c>
      <c r="I82" s="58">
        <v>6325553587</v>
      </c>
      <c r="J82" s="58" t="s">
        <v>1010</v>
      </c>
      <c r="K82" s="58" t="s">
        <v>156</v>
      </c>
      <c r="L82" s="58" t="s">
        <v>1047</v>
      </c>
      <c r="M82" s="58" t="s">
        <v>157</v>
      </c>
      <c r="N82" s="58">
        <v>1621</v>
      </c>
      <c r="O82" s="58">
        <v>81500</v>
      </c>
      <c r="P82" s="58">
        <v>10108</v>
      </c>
      <c r="Q82" s="59">
        <v>37683</v>
      </c>
      <c r="R82" s="59">
        <v>37692</v>
      </c>
      <c r="S82" s="59">
        <v>37688</v>
      </c>
      <c r="T82" s="58" t="s">
        <v>258</v>
      </c>
      <c r="U82" s="58">
        <v>8</v>
      </c>
      <c r="V82" s="58">
        <v>5</v>
      </c>
      <c r="W82" s="58" t="s">
        <v>627</v>
      </c>
      <c r="X82" s="58" t="s">
        <v>581</v>
      </c>
      <c r="Y82" s="60">
        <v>4.9999999999999996E-2</v>
      </c>
      <c r="Z82" s="58" t="s">
        <v>628</v>
      </c>
      <c r="AA82" s="58" t="s">
        <v>629</v>
      </c>
      <c r="AB82" s="58">
        <v>68</v>
      </c>
      <c r="AC82" s="57">
        <v>95.34</v>
      </c>
      <c r="AD82" s="57">
        <v>194.57</v>
      </c>
      <c r="AE82" s="57">
        <f>'Main Order Data'!$D82*'Main Order Data'!$C82</f>
        <v>5457.54</v>
      </c>
      <c r="AF82" s="57">
        <f>'Main Order Data'!$AC82*'Main Order Data'!$C82</f>
        <v>3146.2200000000003</v>
      </c>
      <c r="AG82" s="57">
        <f>'Main Order Data'!$AE82-'Main Order Data'!$AF82</f>
        <v>2311.3199999999997</v>
      </c>
    </row>
    <row r="83" spans="1:33" x14ac:dyDescent="0.35">
      <c r="A83" s="58">
        <v>10108</v>
      </c>
      <c r="B83" s="58" t="s">
        <v>643</v>
      </c>
      <c r="C83" s="58">
        <v>45</v>
      </c>
      <c r="D83" s="58">
        <v>96.3</v>
      </c>
      <c r="E83" s="58">
        <v>4</v>
      </c>
      <c r="F83" s="58">
        <v>385</v>
      </c>
      <c r="G83" s="58" t="s">
        <v>155</v>
      </c>
      <c r="H83" s="58" t="s">
        <v>1141</v>
      </c>
      <c r="I83" s="58">
        <v>6325553587</v>
      </c>
      <c r="J83" s="58" t="s">
        <v>1010</v>
      </c>
      <c r="K83" s="58" t="s">
        <v>156</v>
      </c>
      <c r="L83" s="58" t="s">
        <v>1047</v>
      </c>
      <c r="M83" s="58" t="s">
        <v>157</v>
      </c>
      <c r="N83" s="58">
        <v>1621</v>
      </c>
      <c r="O83" s="58">
        <v>81500</v>
      </c>
      <c r="P83" s="58">
        <v>10108</v>
      </c>
      <c r="Q83" s="59">
        <v>37683</v>
      </c>
      <c r="R83" s="59">
        <v>37692</v>
      </c>
      <c r="S83" s="59">
        <v>37688</v>
      </c>
      <c r="T83" s="58" t="s">
        <v>258</v>
      </c>
      <c r="U83" s="58">
        <v>8</v>
      </c>
      <c r="V83" s="58">
        <v>5</v>
      </c>
      <c r="W83" s="58" t="s">
        <v>644</v>
      </c>
      <c r="X83" s="58" t="s">
        <v>581</v>
      </c>
      <c r="Y83" s="60">
        <v>4.9999999999999996E-2</v>
      </c>
      <c r="Z83" s="58" t="s">
        <v>634</v>
      </c>
      <c r="AA83" s="58" t="s">
        <v>645</v>
      </c>
      <c r="AB83" s="58">
        <v>9123</v>
      </c>
      <c r="AC83" s="57">
        <v>75.16</v>
      </c>
      <c r="AD83" s="57">
        <v>117.44</v>
      </c>
      <c r="AE83" s="57">
        <f>'Main Order Data'!$D83*'Main Order Data'!$C83</f>
        <v>4333.5</v>
      </c>
      <c r="AF83" s="57">
        <f>'Main Order Data'!$AC83*'Main Order Data'!$C83</f>
        <v>3382.2</v>
      </c>
      <c r="AG83" s="57">
        <f>'Main Order Data'!$AE83-'Main Order Data'!$AF83</f>
        <v>951.30000000000018</v>
      </c>
    </row>
    <row r="84" spans="1:33" x14ac:dyDescent="0.35">
      <c r="A84" s="58">
        <v>10108</v>
      </c>
      <c r="B84" s="58" t="s">
        <v>648</v>
      </c>
      <c r="C84" s="58">
        <v>39</v>
      </c>
      <c r="D84" s="58">
        <v>75.81</v>
      </c>
      <c r="E84" s="58">
        <v>7</v>
      </c>
      <c r="F84" s="58">
        <v>385</v>
      </c>
      <c r="G84" s="58" t="s">
        <v>155</v>
      </c>
      <c r="H84" s="58" t="s">
        <v>1141</v>
      </c>
      <c r="I84" s="58">
        <v>6325553587</v>
      </c>
      <c r="J84" s="58" t="s">
        <v>1010</v>
      </c>
      <c r="K84" s="58" t="s">
        <v>156</v>
      </c>
      <c r="L84" s="58" t="s">
        <v>1047</v>
      </c>
      <c r="M84" s="58" t="s">
        <v>157</v>
      </c>
      <c r="N84" s="58">
        <v>1621</v>
      </c>
      <c r="O84" s="58">
        <v>81500</v>
      </c>
      <c r="P84" s="58">
        <v>10108</v>
      </c>
      <c r="Q84" s="59">
        <v>37683</v>
      </c>
      <c r="R84" s="59">
        <v>37692</v>
      </c>
      <c r="S84" s="59">
        <v>37688</v>
      </c>
      <c r="T84" s="58" t="s">
        <v>258</v>
      </c>
      <c r="U84" s="58">
        <v>8</v>
      </c>
      <c r="V84" s="58">
        <v>5</v>
      </c>
      <c r="W84" s="58" t="s">
        <v>649</v>
      </c>
      <c r="X84" s="58" t="s">
        <v>581</v>
      </c>
      <c r="Y84" s="60">
        <v>4.9999999999999996E-2</v>
      </c>
      <c r="Z84" s="58" t="s">
        <v>650</v>
      </c>
      <c r="AA84" s="58" t="s">
        <v>651</v>
      </c>
      <c r="AB84" s="58">
        <v>5663</v>
      </c>
      <c r="AC84" s="57">
        <v>31.92</v>
      </c>
      <c r="AD84" s="57">
        <v>79.8</v>
      </c>
      <c r="AE84" s="57">
        <f>'Main Order Data'!$D84*'Main Order Data'!$C84</f>
        <v>2956.59</v>
      </c>
      <c r="AF84" s="57">
        <f>'Main Order Data'!$AC84*'Main Order Data'!$C84</f>
        <v>1244.8800000000001</v>
      </c>
      <c r="AG84" s="57">
        <f>'Main Order Data'!$AE84-'Main Order Data'!$AF84</f>
        <v>1711.71</v>
      </c>
    </row>
    <row r="85" spans="1:33" x14ac:dyDescent="0.35">
      <c r="A85" s="58">
        <v>10108</v>
      </c>
      <c r="B85" s="58" t="s">
        <v>656</v>
      </c>
      <c r="C85" s="58">
        <v>36</v>
      </c>
      <c r="D85" s="58">
        <v>107.1</v>
      </c>
      <c r="E85" s="58">
        <v>3</v>
      </c>
      <c r="F85" s="58">
        <v>385</v>
      </c>
      <c r="G85" s="58" t="s">
        <v>155</v>
      </c>
      <c r="H85" s="58" t="s">
        <v>1141</v>
      </c>
      <c r="I85" s="58">
        <v>6325553587</v>
      </c>
      <c r="J85" s="58" t="s">
        <v>1010</v>
      </c>
      <c r="K85" s="58" t="s">
        <v>156</v>
      </c>
      <c r="L85" s="58" t="s">
        <v>1047</v>
      </c>
      <c r="M85" s="58" t="s">
        <v>157</v>
      </c>
      <c r="N85" s="58">
        <v>1621</v>
      </c>
      <c r="O85" s="58">
        <v>81500</v>
      </c>
      <c r="P85" s="58">
        <v>10108</v>
      </c>
      <c r="Q85" s="59">
        <v>37683</v>
      </c>
      <c r="R85" s="59">
        <v>37692</v>
      </c>
      <c r="S85" s="59">
        <v>37688</v>
      </c>
      <c r="T85" s="58" t="s">
        <v>258</v>
      </c>
      <c r="U85" s="58">
        <v>8</v>
      </c>
      <c r="V85" s="58">
        <v>5</v>
      </c>
      <c r="W85" s="58" t="s">
        <v>657</v>
      </c>
      <c r="X85" s="58" t="s">
        <v>581</v>
      </c>
      <c r="Y85" s="60">
        <v>4.9999999999999996E-2</v>
      </c>
      <c r="Z85" s="58" t="s">
        <v>634</v>
      </c>
      <c r="AA85" s="58" t="s">
        <v>658</v>
      </c>
      <c r="AB85" s="58">
        <v>7323</v>
      </c>
      <c r="AC85" s="57">
        <v>58.73</v>
      </c>
      <c r="AD85" s="57">
        <v>115.16</v>
      </c>
      <c r="AE85" s="57">
        <f>'Main Order Data'!$D85*'Main Order Data'!$C85</f>
        <v>3855.6</v>
      </c>
      <c r="AF85" s="57">
        <f>'Main Order Data'!$AC85*'Main Order Data'!$C85</f>
        <v>2114.2799999999997</v>
      </c>
      <c r="AG85" s="57">
        <f>'Main Order Data'!$AE85-'Main Order Data'!$AF85</f>
        <v>1741.3200000000002</v>
      </c>
    </row>
    <row r="86" spans="1:33" x14ac:dyDescent="0.35">
      <c r="A86" s="58">
        <v>10108</v>
      </c>
      <c r="B86" s="58" t="s">
        <v>680</v>
      </c>
      <c r="C86" s="58">
        <v>38</v>
      </c>
      <c r="D86" s="58">
        <v>67.760000000000005</v>
      </c>
      <c r="E86" s="58">
        <v>2</v>
      </c>
      <c r="F86" s="58">
        <v>385</v>
      </c>
      <c r="G86" s="58" t="s">
        <v>155</v>
      </c>
      <c r="H86" s="58" t="s">
        <v>1141</v>
      </c>
      <c r="I86" s="58">
        <v>6325553587</v>
      </c>
      <c r="J86" s="58" t="s">
        <v>1010</v>
      </c>
      <c r="K86" s="58" t="s">
        <v>156</v>
      </c>
      <c r="L86" s="58" t="s">
        <v>1047</v>
      </c>
      <c r="M86" s="58" t="s">
        <v>157</v>
      </c>
      <c r="N86" s="58">
        <v>1621</v>
      </c>
      <c r="O86" s="58">
        <v>81500</v>
      </c>
      <c r="P86" s="58">
        <v>10108</v>
      </c>
      <c r="Q86" s="59">
        <v>37683</v>
      </c>
      <c r="R86" s="59">
        <v>37692</v>
      </c>
      <c r="S86" s="59">
        <v>37688</v>
      </c>
      <c r="T86" s="58" t="s">
        <v>258</v>
      </c>
      <c r="U86" s="58">
        <v>8</v>
      </c>
      <c r="V86" s="58">
        <v>5</v>
      </c>
      <c r="W86" s="58" t="s">
        <v>681</v>
      </c>
      <c r="X86" s="58" t="s">
        <v>581</v>
      </c>
      <c r="Y86" s="60">
        <v>5.4166666666666669E-2</v>
      </c>
      <c r="Z86" s="58" t="s">
        <v>682</v>
      </c>
      <c r="AA86" s="58" t="s">
        <v>683</v>
      </c>
      <c r="AB86" s="58">
        <v>8826</v>
      </c>
      <c r="AC86" s="57">
        <v>53.9</v>
      </c>
      <c r="AD86" s="57">
        <v>77</v>
      </c>
      <c r="AE86" s="57">
        <f>'Main Order Data'!$D86*'Main Order Data'!$C86</f>
        <v>2574.88</v>
      </c>
      <c r="AF86" s="57">
        <f>'Main Order Data'!$AC86*'Main Order Data'!$C86</f>
        <v>2048.1999999999998</v>
      </c>
      <c r="AG86" s="57">
        <f>'Main Order Data'!$AE86-'Main Order Data'!$AF86</f>
        <v>526.68000000000029</v>
      </c>
    </row>
    <row r="87" spans="1:33" x14ac:dyDescent="0.35">
      <c r="A87" s="58">
        <v>10108</v>
      </c>
      <c r="B87" s="58" t="s">
        <v>738</v>
      </c>
      <c r="C87" s="58">
        <v>26</v>
      </c>
      <c r="D87" s="58">
        <v>73.17</v>
      </c>
      <c r="E87" s="58">
        <v>9</v>
      </c>
      <c r="F87" s="58">
        <v>385</v>
      </c>
      <c r="G87" s="58" t="s">
        <v>155</v>
      </c>
      <c r="H87" s="58" t="s">
        <v>1141</v>
      </c>
      <c r="I87" s="58">
        <v>6325553587</v>
      </c>
      <c r="J87" s="58" t="s">
        <v>1010</v>
      </c>
      <c r="K87" s="58" t="s">
        <v>156</v>
      </c>
      <c r="L87" s="58" t="s">
        <v>1047</v>
      </c>
      <c r="M87" s="58" t="s">
        <v>157</v>
      </c>
      <c r="N87" s="58">
        <v>1621</v>
      </c>
      <c r="O87" s="58">
        <v>81500</v>
      </c>
      <c r="P87" s="58">
        <v>10108</v>
      </c>
      <c r="Q87" s="59">
        <v>37683</v>
      </c>
      <c r="R87" s="59">
        <v>37692</v>
      </c>
      <c r="S87" s="59">
        <v>37688</v>
      </c>
      <c r="T87" s="58" t="s">
        <v>258</v>
      </c>
      <c r="U87" s="58">
        <v>8</v>
      </c>
      <c r="V87" s="58">
        <v>5</v>
      </c>
      <c r="W87" s="58" t="s">
        <v>739</v>
      </c>
      <c r="X87" s="58" t="s">
        <v>581</v>
      </c>
      <c r="Y87" s="60">
        <v>5.4166666666666669E-2</v>
      </c>
      <c r="Z87" s="58" t="s">
        <v>605</v>
      </c>
      <c r="AA87" s="58" t="s">
        <v>740</v>
      </c>
      <c r="AB87" s="58">
        <v>1917</v>
      </c>
      <c r="AC87" s="57">
        <v>49.05</v>
      </c>
      <c r="AD87" s="57">
        <v>80.41</v>
      </c>
      <c r="AE87" s="57">
        <f>'Main Order Data'!$D87*'Main Order Data'!$C87</f>
        <v>1902.42</v>
      </c>
      <c r="AF87" s="57">
        <f>'Main Order Data'!$AC87*'Main Order Data'!$C87</f>
        <v>1275.3</v>
      </c>
      <c r="AG87" s="57">
        <f>'Main Order Data'!$AE87-'Main Order Data'!$AF87</f>
        <v>627.12000000000012</v>
      </c>
    </row>
    <row r="88" spans="1:33" x14ac:dyDescent="0.35">
      <c r="A88" s="58">
        <v>10108</v>
      </c>
      <c r="B88" s="58" t="s">
        <v>744</v>
      </c>
      <c r="C88" s="58">
        <v>29</v>
      </c>
      <c r="D88" s="58">
        <v>132.29</v>
      </c>
      <c r="E88" s="58">
        <v>8</v>
      </c>
      <c r="F88" s="58">
        <v>385</v>
      </c>
      <c r="G88" s="58" t="s">
        <v>155</v>
      </c>
      <c r="H88" s="58" t="s">
        <v>1141</v>
      </c>
      <c r="I88" s="58">
        <v>6325553587</v>
      </c>
      <c r="J88" s="58" t="s">
        <v>1010</v>
      </c>
      <c r="K88" s="58" t="s">
        <v>156</v>
      </c>
      <c r="L88" s="58" t="s">
        <v>1047</v>
      </c>
      <c r="M88" s="58" t="s">
        <v>157</v>
      </c>
      <c r="N88" s="58">
        <v>1621</v>
      </c>
      <c r="O88" s="58">
        <v>81500</v>
      </c>
      <c r="P88" s="58">
        <v>10108</v>
      </c>
      <c r="Q88" s="59">
        <v>37683</v>
      </c>
      <c r="R88" s="59">
        <v>37692</v>
      </c>
      <c r="S88" s="59">
        <v>37688</v>
      </c>
      <c r="T88" s="58" t="s">
        <v>258</v>
      </c>
      <c r="U88" s="58">
        <v>8</v>
      </c>
      <c r="V88" s="58">
        <v>5</v>
      </c>
      <c r="W88" s="58" t="s">
        <v>745</v>
      </c>
      <c r="X88" s="58" t="s">
        <v>581</v>
      </c>
      <c r="Y88" s="60">
        <v>5.4166666666666669E-2</v>
      </c>
      <c r="Z88" s="58" t="s">
        <v>682</v>
      </c>
      <c r="AA88" s="58" t="s">
        <v>746</v>
      </c>
      <c r="AB88" s="58">
        <v>9127</v>
      </c>
      <c r="AC88" s="57">
        <v>73.489999999999995</v>
      </c>
      <c r="AD88" s="57">
        <v>146.99</v>
      </c>
      <c r="AE88" s="57">
        <f>'Main Order Data'!$D88*'Main Order Data'!$C88</f>
        <v>3836.41</v>
      </c>
      <c r="AF88" s="57">
        <f>'Main Order Data'!$AC88*'Main Order Data'!$C88</f>
        <v>2131.21</v>
      </c>
      <c r="AG88" s="57">
        <f>'Main Order Data'!$AE88-'Main Order Data'!$AF88</f>
        <v>1705.1999999999998</v>
      </c>
    </row>
    <row r="89" spans="1:33" x14ac:dyDescent="0.35">
      <c r="A89" s="58">
        <v>10108</v>
      </c>
      <c r="B89" s="58" t="s">
        <v>750</v>
      </c>
      <c r="C89" s="58">
        <v>43</v>
      </c>
      <c r="D89" s="58">
        <v>52.84</v>
      </c>
      <c r="E89" s="58">
        <v>12</v>
      </c>
      <c r="F89" s="58">
        <v>385</v>
      </c>
      <c r="G89" s="58" t="s">
        <v>155</v>
      </c>
      <c r="H89" s="58" t="s">
        <v>1141</v>
      </c>
      <c r="I89" s="58">
        <v>6325553587</v>
      </c>
      <c r="J89" s="58" t="s">
        <v>1010</v>
      </c>
      <c r="K89" s="58" t="s">
        <v>156</v>
      </c>
      <c r="L89" s="58" t="s">
        <v>1047</v>
      </c>
      <c r="M89" s="58" t="s">
        <v>157</v>
      </c>
      <c r="N89" s="58">
        <v>1621</v>
      </c>
      <c r="O89" s="58">
        <v>81500</v>
      </c>
      <c r="P89" s="58">
        <v>10108</v>
      </c>
      <c r="Q89" s="59">
        <v>37683</v>
      </c>
      <c r="R89" s="59">
        <v>37692</v>
      </c>
      <c r="S89" s="59">
        <v>37688</v>
      </c>
      <c r="T89" s="58" t="s">
        <v>258</v>
      </c>
      <c r="U89" s="58">
        <v>8</v>
      </c>
      <c r="V89" s="58">
        <v>5</v>
      </c>
      <c r="W89" s="58" t="s">
        <v>751</v>
      </c>
      <c r="X89" s="58" t="s">
        <v>583</v>
      </c>
      <c r="Y89" s="60">
        <v>5.4166666666666669E-2</v>
      </c>
      <c r="Z89" s="58" t="s">
        <v>650</v>
      </c>
      <c r="AA89" s="58" t="s">
        <v>752</v>
      </c>
      <c r="AB89" s="58">
        <v>7689</v>
      </c>
      <c r="AC89" s="57">
        <v>32.950000000000003</v>
      </c>
      <c r="AD89" s="57">
        <v>62.17</v>
      </c>
      <c r="AE89" s="57">
        <f>'Main Order Data'!$D89*'Main Order Data'!$C89</f>
        <v>2272.1200000000003</v>
      </c>
      <c r="AF89" s="57">
        <f>'Main Order Data'!$AC89*'Main Order Data'!$C89</f>
        <v>1416.8500000000001</v>
      </c>
      <c r="AG89" s="57">
        <f>'Main Order Data'!$AE89-'Main Order Data'!$AF89</f>
        <v>855.27000000000021</v>
      </c>
    </row>
    <row r="90" spans="1:33" x14ac:dyDescent="0.35">
      <c r="A90" s="58">
        <v>10108</v>
      </c>
      <c r="B90" s="58" t="s">
        <v>770</v>
      </c>
      <c r="C90" s="58">
        <v>44</v>
      </c>
      <c r="D90" s="58">
        <v>139.87</v>
      </c>
      <c r="E90" s="58">
        <v>11</v>
      </c>
      <c r="F90" s="58">
        <v>385</v>
      </c>
      <c r="G90" s="58" t="s">
        <v>155</v>
      </c>
      <c r="H90" s="58" t="s">
        <v>1141</v>
      </c>
      <c r="I90" s="58">
        <v>6325553587</v>
      </c>
      <c r="J90" s="58" t="s">
        <v>1010</v>
      </c>
      <c r="K90" s="58" t="s">
        <v>156</v>
      </c>
      <c r="L90" s="58" t="s">
        <v>1047</v>
      </c>
      <c r="M90" s="58" t="s">
        <v>157</v>
      </c>
      <c r="N90" s="58">
        <v>1621</v>
      </c>
      <c r="O90" s="58">
        <v>81500</v>
      </c>
      <c r="P90" s="58">
        <v>10108</v>
      </c>
      <c r="Q90" s="59">
        <v>37683</v>
      </c>
      <c r="R90" s="59">
        <v>37692</v>
      </c>
      <c r="S90" s="59">
        <v>37688</v>
      </c>
      <c r="T90" s="58" t="s">
        <v>258</v>
      </c>
      <c r="U90" s="58">
        <v>8</v>
      </c>
      <c r="V90" s="58">
        <v>5</v>
      </c>
      <c r="W90" s="58" t="s">
        <v>771</v>
      </c>
      <c r="X90" s="58" t="s">
        <v>581</v>
      </c>
      <c r="Y90" s="60">
        <v>5.4166666666666669E-2</v>
      </c>
      <c r="Z90" s="58" t="s">
        <v>609</v>
      </c>
      <c r="AA90" s="58" t="s">
        <v>772</v>
      </c>
      <c r="AB90" s="58">
        <v>1249</v>
      </c>
      <c r="AC90" s="57">
        <v>69.930000000000007</v>
      </c>
      <c r="AD90" s="57">
        <v>148.80000000000001</v>
      </c>
      <c r="AE90" s="57">
        <f>'Main Order Data'!$D90*'Main Order Data'!$C90</f>
        <v>6154.2800000000007</v>
      </c>
      <c r="AF90" s="57">
        <f>'Main Order Data'!$AC90*'Main Order Data'!$C90</f>
        <v>3076.92</v>
      </c>
      <c r="AG90" s="57">
        <f>'Main Order Data'!$AE90-'Main Order Data'!$AF90</f>
        <v>3077.3600000000006</v>
      </c>
    </row>
    <row r="91" spans="1:33" x14ac:dyDescent="0.35">
      <c r="A91" s="58">
        <v>10108</v>
      </c>
      <c r="B91" s="58" t="s">
        <v>805</v>
      </c>
      <c r="C91" s="58">
        <v>35</v>
      </c>
      <c r="D91" s="58">
        <v>64.41</v>
      </c>
      <c r="E91" s="58">
        <v>15</v>
      </c>
      <c r="F91" s="58">
        <v>385</v>
      </c>
      <c r="G91" s="58" t="s">
        <v>155</v>
      </c>
      <c r="H91" s="58" t="s">
        <v>1141</v>
      </c>
      <c r="I91" s="58">
        <v>6325553587</v>
      </c>
      <c r="J91" s="58" t="s">
        <v>1010</v>
      </c>
      <c r="K91" s="58" t="s">
        <v>156</v>
      </c>
      <c r="L91" s="58" t="s">
        <v>1047</v>
      </c>
      <c r="M91" s="58" t="s">
        <v>157</v>
      </c>
      <c r="N91" s="58">
        <v>1621</v>
      </c>
      <c r="O91" s="58">
        <v>81500</v>
      </c>
      <c r="P91" s="58">
        <v>10108</v>
      </c>
      <c r="Q91" s="59">
        <v>37683</v>
      </c>
      <c r="R91" s="59">
        <v>37692</v>
      </c>
      <c r="S91" s="59">
        <v>37688</v>
      </c>
      <c r="T91" s="58" t="s">
        <v>258</v>
      </c>
      <c r="U91" s="58">
        <v>8</v>
      </c>
      <c r="V91" s="58">
        <v>5</v>
      </c>
      <c r="W91" s="58" t="s">
        <v>806</v>
      </c>
      <c r="X91" s="58" t="s">
        <v>583</v>
      </c>
      <c r="Y91" s="60">
        <v>5.8333333333333327E-2</v>
      </c>
      <c r="Z91" s="58" t="s">
        <v>613</v>
      </c>
      <c r="AA91" s="58" t="s">
        <v>807</v>
      </c>
      <c r="AB91" s="58">
        <v>6840</v>
      </c>
      <c r="AC91" s="57">
        <v>47.1</v>
      </c>
      <c r="AD91" s="57">
        <v>69.260000000000005</v>
      </c>
      <c r="AE91" s="57">
        <f>'Main Order Data'!$D91*'Main Order Data'!$C91</f>
        <v>2254.35</v>
      </c>
      <c r="AF91" s="57">
        <f>'Main Order Data'!$AC91*'Main Order Data'!$C91</f>
        <v>1648.5</v>
      </c>
      <c r="AG91" s="57">
        <f>'Main Order Data'!$AE91-'Main Order Data'!$AF91</f>
        <v>605.84999999999991</v>
      </c>
    </row>
    <row r="92" spans="1:33" x14ac:dyDescent="0.35">
      <c r="A92" s="58">
        <v>10108</v>
      </c>
      <c r="B92" s="58" t="s">
        <v>828</v>
      </c>
      <c r="C92" s="58">
        <v>30</v>
      </c>
      <c r="D92" s="58">
        <v>60.01</v>
      </c>
      <c r="E92" s="58">
        <v>5</v>
      </c>
      <c r="F92" s="58">
        <v>385</v>
      </c>
      <c r="G92" s="58" t="s">
        <v>155</v>
      </c>
      <c r="H92" s="58" t="s">
        <v>1141</v>
      </c>
      <c r="I92" s="58">
        <v>6325553587</v>
      </c>
      <c r="J92" s="58" t="s">
        <v>1010</v>
      </c>
      <c r="K92" s="58" t="s">
        <v>156</v>
      </c>
      <c r="L92" s="58" t="s">
        <v>1047</v>
      </c>
      <c r="M92" s="58" t="s">
        <v>157</v>
      </c>
      <c r="N92" s="58">
        <v>1621</v>
      </c>
      <c r="O92" s="58">
        <v>81500</v>
      </c>
      <c r="P92" s="58">
        <v>10108</v>
      </c>
      <c r="Q92" s="59">
        <v>37683</v>
      </c>
      <c r="R92" s="59">
        <v>37692</v>
      </c>
      <c r="S92" s="59">
        <v>37688</v>
      </c>
      <c r="T92" s="58" t="s">
        <v>258</v>
      </c>
      <c r="U92" s="58">
        <v>8</v>
      </c>
      <c r="V92" s="58">
        <v>5</v>
      </c>
      <c r="W92" s="58" t="s">
        <v>829</v>
      </c>
      <c r="X92" s="58" t="s">
        <v>581</v>
      </c>
      <c r="Y92" s="60">
        <v>5.8333333333333327E-2</v>
      </c>
      <c r="Z92" s="58" t="s">
        <v>634</v>
      </c>
      <c r="AA92" s="58" t="s">
        <v>830</v>
      </c>
      <c r="AB92" s="58">
        <v>7995</v>
      </c>
      <c r="AC92" s="57">
        <v>38.58</v>
      </c>
      <c r="AD92" s="57">
        <v>61.23</v>
      </c>
      <c r="AE92" s="57">
        <f>'Main Order Data'!$D92*'Main Order Data'!$C92</f>
        <v>1800.3</v>
      </c>
      <c r="AF92" s="57">
        <f>'Main Order Data'!$AC92*'Main Order Data'!$C92</f>
        <v>1157.3999999999999</v>
      </c>
      <c r="AG92" s="57">
        <f>'Main Order Data'!$AE92-'Main Order Data'!$AF92</f>
        <v>642.90000000000009</v>
      </c>
    </row>
    <row r="93" spans="1:33" x14ac:dyDescent="0.35">
      <c r="A93" s="58">
        <v>10108</v>
      </c>
      <c r="B93" s="58" t="s">
        <v>840</v>
      </c>
      <c r="C93" s="58">
        <v>40</v>
      </c>
      <c r="D93" s="58">
        <v>132</v>
      </c>
      <c r="E93" s="58">
        <v>1</v>
      </c>
      <c r="F93" s="58">
        <v>385</v>
      </c>
      <c r="G93" s="58" t="s">
        <v>155</v>
      </c>
      <c r="H93" s="58" t="s">
        <v>1141</v>
      </c>
      <c r="I93" s="58">
        <v>6325553587</v>
      </c>
      <c r="J93" s="58" t="s">
        <v>1010</v>
      </c>
      <c r="K93" s="58" t="s">
        <v>156</v>
      </c>
      <c r="L93" s="58" t="s">
        <v>1047</v>
      </c>
      <c r="M93" s="58" t="s">
        <v>157</v>
      </c>
      <c r="N93" s="58">
        <v>1621</v>
      </c>
      <c r="O93" s="58">
        <v>81500</v>
      </c>
      <c r="P93" s="58">
        <v>10108</v>
      </c>
      <c r="Q93" s="59">
        <v>37683</v>
      </c>
      <c r="R93" s="59">
        <v>37692</v>
      </c>
      <c r="S93" s="59">
        <v>37688</v>
      </c>
      <c r="T93" s="58" t="s">
        <v>258</v>
      </c>
      <c r="U93" s="58">
        <v>8</v>
      </c>
      <c r="V93" s="58">
        <v>5</v>
      </c>
      <c r="W93" s="58" t="s">
        <v>841</v>
      </c>
      <c r="X93" s="58" t="s">
        <v>581</v>
      </c>
      <c r="Y93" s="60">
        <v>5.4166666666666669E-2</v>
      </c>
      <c r="Z93" s="58" t="s">
        <v>609</v>
      </c>
      <c r="AA93" s="58" t="s">
        <v>622</v>
      </c>
      <c r="AB93" s="58">
        <v>6600</v>
      </c>
      <c r="AC93" s="57">
        <v>98.3</v>
      </c>
      <c r="AD93" s="57">
        <v>140.43</v>
      </c>
      <c r="AE93" s="57">
        <f>'Main Order Data'!$D93*'Main Order Data'!$C93</f>
        <v>5280</v>
      </c>
      <c r="AF93" s="57">
        <f>'Main Order Data'!$AC93*'Main Order Data'!$C93</f>
        <v>3932</v>
      </c>
      <c r="AG93" s="57">
        <f>'Main Order Data'!$AE93-'Main Order Data'!$AF93</f>
        <v>1348</v>
      </c>
    </row>
    <row r="94" spans="1:33" x14ac:dyDescent="0.35">
      <c r="A94" s="58">
        <v>10108</v>
      </c>
      <c r="B94" s="58" t="s">
        <v>856</v>
      </c>
      <c r="C94" s="58">
        <v>31</v>
      </c>
      <c r="D94" s="58">
        <v>67.099999999999994</v>
      </c>
      <c r="E94" s="58">
        <v>10</v>
      </c>
      <c r="F94" s="58">
        <v>385</v>
      </c>
      <c r="G94" s="58" t="s">
        <v>155</v>
      </c>
      <c r="H94" s="58" t="s">
        <v>1141</v>
      </c>
      <c r="I94" s="58">
        <v>6325553587</v>
      </c>
      <c r="J94" s="58" t="s">
        <v>1010</v>
      </c>
      <c r="K94" s="58" t="s">
        <v>156</v>
      </c>
      <c r="L94" s="58" t="s">
        <v>1047</v>
      </c>
      <c r="M94" s="58" t="s">
        <v>157</v>
      </c>
      <c r="N94" s="58">
        <v>1621</v>
      </c>
      <c r="O94" s="58">
        <v>81500</v>
      </c>
      <c r="P94" s="58">
        <v>10108</v>
      </c>
      <c r="Q94" s="59">
        <v>37683</v>
      </c>
      <c r="R94" s="59">
        <v>37692</v>
      </c>
      <c r="S94" s="59">
        <v>37688</v>
      </c>
      <c r="T94" s="58" t="s">
        <v>258</v>
      </c>
      <c r="U94" s="58">
        <v>8</v>
      </c>
      <c r="V94" s="58">
        <v>5</v>
      </c>
      <c r="W94" s="58" t="s">
        <v>857</v>
      </c>
      <c r="X94" s="58" t="s">
        <v>581</v>
      </c>
      <c r="Y94" s="60">
        <v>5.4166666666666669E-2</v>
      </c>
      <c r="Z94" s="58" t="s">
        <v>609</v>
      </c>
      <c r="AA94" s="58" t="s">
        <v>858</v>
      </c>
      <c r="AB94" s="58">
        <v>7869</v>
      </c>
      <c r="AC94" s="57">
        <v>32.33</v>
      </c>
      <c r="AD94" s="57">
        <v>80.84</v>
      </c>
      <c r="AE94" s="57">
        <f>'Main Order Data'!$D94*'Main Order Data'!$C94</f>
        <v>2080.1</v>
      </c>
      <c r="AF94" s="57">
        <f>'Main Order Data'!$AC94*'Main Order Data'!$C94</f>
        <v>1002.2299999999999</v>
      </c>
      <c r="AG94" s="57">
        <f>'Main Order Data'!$AE94-'Main Order Data'!$AF94</f>
        <v>1077.8699999999999</v>
      </c>
    </row>
    <row r="95" spans="1:33" x14ac:dyDescent="0.35">
      <c r="A95" s="58">
        <v>10108</v>
      </c>
      <c r="B95" s="58" t="s">
        <v>865</v>
      </c>
      <c r="C95" s="58">
        <v>27</v>
      </c>
      <c r="D95" s="58">
        <v>36.21</v>
      </c>
      <c r="E95" s="58">
        <v>13</v>
      </c>
      <c r="F95" s="58">
        <v>385</v>
      </c>
      <c r="G95" s="58" t="s">
        <v>155</v>
      </c>
      <c r="H95" s="58" t="s">
        <v>1141</v>
      </c>
      <c r="I95" s="58">
        <v>6325553587</v>
      </c>
      <c r="J95" s="58" t="s">
        <v>1010</v>
      </c>
      <c r="K95" s="58" t="s">
        <v>156</v>
      </c>
      <c r="L95" s="58" t="s">
        <v>1047</v>
      </c>
      <c r="M95" s="58" t="s">
        <v>157</v>
      </c>
      <c r="N95" s="58">
        <v>1621</v>
      </c>
      <c r="O95" s="58">
        <v>81500</v>
      </c>
      <c r="P95" s="58">
        <v>10108</v>
      </c>
      <c r="Q95" s="59">
        <v>37683</v>
      </c>
      <c r="R95" s="59">
        <v>37692</v>
      </c>
      <c r="S95" s="59">
        <v>37688</v>
      </c>
      <c r="T95" s="58" t="s">
        <v>258</v>
      </c>
      <c r="U95" s="58">
        <v>8</v>
      </c>
      <c r="V95" s="58">
        <v>5</v>
      </c>
      <c r="W95" s="58" t="s">
        <v>866</v>
      </c>
      <c r="X95" s="58" t="s">
        <v>583</v>
      </c>
      <c r="Y95" s="60">
        <v>6.3888888888888884E-2</v>
      </c>
      <c r="Z95" s="58" t="s">
        <v>682</v>
      </c>
      <c r="AA95" s="58" t="s">
        <v>752</v>
      </c>
      <c r="AB95" s="58">
        <v>9241</v>
      </c>
      <c r="AC95" s="57">
        <v>24.14</v>
      </c>
      <c r="AD95" s="57">
        <v>40.229999999999997</v>
      </c>
      <c r="AE95" s="57">
        <f>'Main Order Data'!$D95*'Main Order Data'!$C95</f>
        <v>977.67000000000007</v>
      </c>
      <c r="AF95" s="57">
        <f>'Main Order Data'!$AC95*'Main Order Data'!$C95</f>
        <v>651.78</v>
      </c>
      <c r="AG95" s="57">
        <f>'Main Order Data'!$AE95-'Main Order Data'!$AF95</f>
        <v>325.8900000000001</v>
      </c>
    </row>
    <row r="96" spans="1:33" x14ac:dyDescent="0.35">
      <c r="A96" s="58">
        <v>10108</v>
      </c>
      <c r="B96" s="58" t="s">
        <v>879</v>
      </c>
      <c r="C96" s="58">
        <v>31</v>
      </c>
      <c r="D96" s="58">
        <v>87.76</v>
      </c>
      <c r="E96" s="58">
        <v>16</v>
      </c>
      <c r="F96" s="58">
        <v>385</v>
      </c>
      <c r="G96" s="58" t="s">
        <v>155</v>
      </c>
      <c r="H96" s="58" t="s">
        <v>1141</v>
      </c>
      <c r="I96" s="58">
        <v>6325553587</v>
      </c>
      <c r="J96" s="58" t="s">
        <v>1010</v>
      </c>
      <c r="K96" s="58" t="s">
        <v>156</v>
      </c>
      <c r="L96" s="58" t="s">
        <v>1047</v>
      </c>
      <c r="M96" s="58" t="s">
        <v>157</v>
      </c>
      <c r="N96" s="58">
        <v>1621</v>
      </c>
      <c r="O96" s="58">
        <v>81500</v>
      </c>
      <c r="P96" s="58">
        <v>10108</v>
      </c>
      <c r="Q96" s="59">
        <v>37683</v>
      </c>
      <c r="R96" s="59">
        <v>37692</v>
      </c>
      <c r="S96" s="59">
        <v>37688</v>
      </c>
      <c r="T96" s="58" t="s">
        <v>258</v>
      </c>
      <c r="U96" s="58">
        <v>8</v>
      </c>
      <c r="V96" s="58">
        <v>5</v>
      </c>
      <c r="W96" s="58" t="s">
        <v>880</v>
      </c>
      <c r="X96" s="58" t="s">
        <v>583</v>
      </c>
      <c r="Y96" s="60">
        <v>6.3888888888888884E-2</v>
      </c>
      <c r="Z96" s="58" t="s">
        <v>625</v>
      </c>
      <c r="AA96" s="58" t="s">
        <v>881</v>
      </c>
      <c r="AB96" s="58">
        <v>3341</v>
      </c>
      <c r="AC96" s="57">
        <v>56.13</v>
      </c>
      <c r="AD96" s="57">
        <v>102.05</v>
      </c>
      <c r="AE96" s="57">
        <f>'Main Order Data'!$D96*'Main Order Data'!$C96</f>
        <v>2720.56</v>
      </c>
      <c r="AF96" s="57">
        <f>'Main Order Data'!$AC96*'Main Order Data'!$C96</f>
        <v>1740.03</v>
      </c>
      <c r="AG96" s="57">
        <f>'Main Order Data'!$AE96-'Main Order Data'!$AF96</f>
        <v>980.53</v>
      </c>
    </row>
    <row r="97" spans="1:33" x14ac:dyDescent="0.35">
      <c r="A97" s="58">
        <v>10108</v>
      </c>
      <c r="B97" s="58" t="s">
        <v>890</v>
      </c>
      <c r="C97" s="58">
        <v>34</v>
      </c>
      <c r="D97" s="58">
        <v>74.849999999999994</v>
      </c>
      <c r="E97" s="58">
        <v>14</v>
      </c>
      <c r="F97" s="58">
        <v>385</v>
      </c>
      <c r="G97" s="58" t="s">
        <v>155</v>
      </c>
      <c r="H97" s="58" t="s">
        <v>1141</v>
      </c>
      <c r="I97" s="58">
        <v>6325553587</v>
      </c>
      <c r="J97" s="58" t="s">
        <v>1010</v>
      </c>
      <c r="K97" s="58" t="s">
        <v>156</v>
      </c>
      <c r="L97" s="58" t="s">
        <v>1047</v>
      </c>
      <c r="M97" s="58" t="s">
        <v>157</v>
      </c>
      <c r="N97" s="58">
        <v>1621</v>
      </c>
      <c r="O97" s="58">
        <v>81500</v>
      </c>
      <c r="P97" s="58">
        <v>10108</v>
      </c>
      <c r="Q97" s="59">
        <v>37683</v>
      </c>
      <c r="R97" s="59">
        <v>37692</v>
      </c>
      <c r="S97" s="59">
        <v>37688</v>
      </c>
      <c r="T97" s="58" t="s">
        <v>258</v>
      </c>
      <c r="U97" s="58">
        <v>8</v>
      </c>
      <c r="V97" s="58">
        <v>5</v>
      </c>
      <c r="W97" s="58" t="s">
        <v>891</v>
      </c>
      <c r="X97" s="58" t="s">
        <v>583</v>
      </c>
      <c r="Y97" s="60">
        <v>7.6388888888888895E-2</v>
      </c>
      <c r="Z97" s="58" t="s">
        <v>628</v>
      </c>
      <c r="AA97" s="58" t="s">
        <v>752</v>
      </c>
      <c r="AB97" s="58">
        <v>600</v>
      </c>
      <c r="AC97" s="57">
        <v>34.17</v>
      </c>
      <c r="AD97" s="57">
        <v>81.36</v>
      </c>
      <c r="AE97" s="57">
        <f>'Main Order Data'!$D97*'Main Order Data'!$C97</f>
        <v>2544.8999999999996</v>
      </c>
      <c r="AF97" s="57">
        <f>'Main Order Data'!$AC97*'Main Order Data'!$C97</f>
        <v>1161.78</v>
      </c>
      <c r="AG97" s="57">
        <f>'Main Order Data'!$AE97-'Main Order Data'!$AF97</f>
        <v>1383.1199999999997</v>
      </c>
    </row>
    <row r="98" spans="1:33" x14ac:dyDescent="0.35">
      <c r="A98" s="58">
        <v>10109</v>
      </c>
      <c r="B98" s="58" t="s">
        <v>662</v>
      </c>
      <c r="C98" s="58">
        <v>26</v>
      </c>
      <c r="D98" s="58">
        <v>117.48</v>
      </c>
      <c r="E98" s="58">
        <v>4</v>
      </c>
      <c r="F98" s="58">
        <v>486</v>
      </c>
      <c r="G98" s="58" t="s">
        <v>187</v>
      </c>
      <c r="H98" s="58" t="s">
        <v>1160</v>
      </c>
      <c r="I98" s="58">
        <v>2155559857</v>
      </c>
      <c r="J98" s="58" t="s">
        <v>1028</v>
      </c>
      <c r="K98" s="58" t="s">
        <v>133</v>
      </c>
      <c r="L98" s="58">
        <v>71270</v>
      </c>
      <c r="M98" s="58" t="s">
        <v>6</v>
      </c>
      <c r="N98" s="58">
        <v>1323</v>
      </c>
      <c r="O98" s="58">
        <v>72600</v>
      </c>
      <c r="P98" s="58">
        <v>10109</v>
      </c>
      <c r="Q98" s="59">
        <v>37690</v>
      </c>
      <c r="R98" s="59">
        <v>37699</v>
      </c>
      <c r="S98" s="59">
        <v>37691</v>
      </c>
      <c r="T98" s="58" t="s">
        <v>258</v>
      </c>
      <c r="U98" s="58">
        <v>8</v>
      </c>
      <c r="V98" s="58">
        <v>2</v>
      </c>
      <c r="W98" s="58" t="s">
        <v>663</v>
      </c>
      <c r="X98" s="58" t="s">
        <v>581</v>
      </c>
      <c r="Y98" s="60">
        <v>5.4166666666666669E-2</v>
      </c>
      <c r="Z98" s="58" t="s">
        <v>613</v>
      </c>
      <c r="AA98" s="58" t="s">
        <v>664</v>
      </c>
      <c r="AB98" s="58">
        <v>3975</v>
      </c>
      <c r="AC98" s="57">
        <v>83.51</v>
      </c>
      <c r="AD98" s="57">
        <v>141.54</v>
      </c>
      <c r="AE98" s="57">
        <f>'Main Order Data'!$D98*'Main Order Data'!$C98</f>
        <v>3054.48</v>
      </c>
      <c r="AF98" s="57">
        <f>'Main Order Data'!$AC98*'Main Order Data'!$C98</f>
        <v>2171.2600000000002</v>
      </c>
      <c r="AG98" s="57">
        <f>'Main Order Data'!$AE98-'Main Order Data'!$AF98</f>
        <v>883.2199999999998</v>
      </c>
    </row>
    <row r="99" spans="1:33" x14ac:dyDescent="0.35">
      <c r="A99" s="58">
        <v>10109</v>
      </c>
      <c r="B99" s="58" t="s">
        <v>684</v>
      </c>
      <c r="C99" s="58">
        <v>38</v>
      </c>
      <c r="D99" s="58">
        <v>137.97999999999999</v>
      </c>
      <c r="E99" s="58">
        <v>3</v>
      </c>
      <c r="F99" s="58">
        <v>486</v>
      </c>
      <c r="G99" s="58" t="s">
        <v>187</v>
      </c>
      <c r="H99" s="58" t="s">
        <v>1160</v>
      </c>
      <c r="I99" s="58">
        <v>2155559857</v>
      </c>
      <c r="J99" s="58" t="s">
        <v>1028</v>
      </c>
      <c r="K99" s="58" t="s">
        <v>133</v>
      </c>
      <c r="L99" s="58">
        <v>71270</v>
      </c>
      <c r="M99" s="58" t="s">
        <v>6</v>
      </c>
      <c r="N99" s="58">
        <v>1323</v>
      </c>
      <c r="O99" s="58">
        <v>72600</v>
      </c>
      <c r="P99" s="58">
        <v>10109</v>
      </c>
      <c r="Q99" s="59">
        <v>37690</v>
      </c>
      <c r="R99" s="59">
        <v>37699</v>
      </c>
      <c r="S99" s="59">
        <v>37691</v>
      </c>
      <c r="T99" s="58" t="s">
        <v>258</v>
      </c>
      <c r="U99" s="58">
        <v>8</v>
      </c>
      <c r="V99" s="58">
        <v>2</v>
      </c>
      <c r="W99" s="58" t="s">
        <v>685</v>
      </c>
      <c r="X99" s="58" t="s">
        <v>581</v>
      </c>
      <c r="Y99" s="60">
        <v>5.4166666666666669E-2</v>
      </c>
      <c r="Z99" s="58" t="s">
        <v>605</v>
      </c>
      <c r="AA99" s="58" t="s">
        <v>686</v>
      </c>
      <c r="AB99" s="58">
        <v>9772</v>
      </c>
      <c r="AC99" s="57">
        <v>93.89</v>
      </c>
      <c r="AD99" s="57">
        <v>142.25</v>
      </c>
      <c r="AE99" s="57">
        <f>'Main Order Data'!$D99*'Main Order Data'!$C99</f>
        <v>5243.24</v>
      </c>
      <c r="AF99" s="57">
        <f>'Main Order Data'!$AC99*'Main Order Data'!$C99</f>
        <v>3567.82</v>
      </c>
      <c r="AG99" s="57">
        <f>'Main Order Data'!$AE99-'Main Order Data'!$AF99</f>
        <v>1675.4199999999996</v>
      </c>
    </row>
    <row r="100" spans="1:33" x14ac:dyDescent="0.35">
      <c r="A100" s="58">
        <v>10109</v>
      </c>
      <c r="B100" s="58" t="s">
        <v>711</v>
      </c>
      <c r="C100" s="58">
        <v>26</v>
      </c>
      <c r="D100" s="58">
        <v>126.72</v>
      </c>
      <c r="E100" s="58">
        <v>1</v>
      </c>
      <c r="F100" s="58">
        <v>486</v>
      </c>
      <c r="G100" s="58" t="s">
        <v>187</v>
      </c>
      <c r="H100" s="58" t="s">
        <v>1160</v>
      </c>
      <c r="I100" s="58">
        <v>2155559857</v>
      </c>
      <c r="J100" s="58" t="s">
        <v>1028</v>
      </c>
      <c r="K100" s="58" t="s">
        <v>133</v>
      </c>
      <c r="L100" s="58">
        <v>71270</v>
      </c>
      <c r="M100" s="58" t="s">
        <v>6</v>
      </c>
      <c r="N100" s="58">
        <v>1323</v>
      </c>
      <c r="O100" s="58">
        <v>72600</v>
      </c>
      <c r="P100" s="58">
        <v>10109</v>
      </c>
      <c r="Q100" s="59">
        <v>37690</v>
      </c>
      <c r="R100" s="59">
        <v>37699</v>
      </c>
      <c r="S100" s="59">
        <v>37691</v>
      </c>
      <c r="T100" s="58" t="s">
        <v>258</v>
      </c>
      <c r="U100" s="58">
        <v>8</v>
      </c>
      <c r="V100" s="58">
        <v>2</v>
      </c>
      <c r="W100" s="58" t="s">
        <v>712</v>
      </c>
      <c r="X100" s="58" t="s">
        <v>581</v>
      </c>
      <c r="Y100" s="60">
        <v>5.4166666666666669E-2</v>
      </c>
      <c r="Z100" s="58" t="s">
        <v>617</v>
      </c>
      <c r="AA100" s="58" t="s">
        <v>713</v>
      </c>
      <c r="AB100" s="58">
        <v>8164</v>
      </c>
      <c r="AC100" s="57">
        <v>56.76</v>
      </c>
      <c r="AD100" s="57">
        <v>132</v>
      </c>
      <c r="AE100" s="57">
        <f>'Main Order Data'!$D100*'Main Order Data'!$C100</f>
        <v>3294.72</v>
      </c>
      <c r="AF100" s="57">
        <f>'Main Order Data'!$AC100*'Main Order Data'!$C100</f>
        <v>1475.76</v>
      </c>
      <c r="AG100" s="57">
        <f>'Main Order Data'!$AE100-'Main Order Data'!$AF100</f>
        <v>1818.9599999999998</v>
      </c>
    </row>
    <row r="101" spans="1:33" x14ac:dyDescent="0.35">
      <c r="A101" s="58">
        <v>10109</v>
      </c>
      <c r="B101" s="58" t="s">
        <v>729</v>
      </c>
      <c r="C101" s="58">
        <v>46</v>
      </c>
      <c r="D101" s="58">
        <v>160.87</v>
      </c>
      <c r="E101" s="58">
        <v>5</v>
      </c>
      <c r="F101" s="58">
        <v>486</v>
      </c>
      <c r="G101" s="58" t="s">
        <v>187</v>
      </c>
      <c r="H101" s="58" t="s">
        <v>1160</v>
      </c>
      <c r="I101" s="58">
        <v>2155559857</v>
      </c>
      <c r="J101" s="58" t="s">
        <v>1028</v>
      </c>
      <c r="K101" s="58" t="s">
        <v>133</v>
      </c>
      <c r="L101" s="58">
        <v>71270</v>
      </c>
      <c r="M101" s="58" t="s">
        <v>6</v>
      </c>
      <c r="N101" s="58">
        <v>1323</v>
      </c>
      <c r="O101" s="58">
        <v>72600</v>
      </c>
      <c r="P101" s="58">
        <v>10109</v>
      </c>
      <c r="Q101" s="59">
        <v>37690</v>
      </c>
      <c r="R101" s="59">
        <v>37699</v>
      </c>
      <c r="S101" s="59">
        <v>37691</v>
      </c>
      <c r="T101" s="58" t="s">
        <v>258</v>
      </c>
      <c r="U101" s="58">
        <v>8</v>
      </c>
      <c r="V101" s="58">
        <v>2</v>
      </c>
      <c r="W101" s="58" t="s">
        <v>730</v>
      </c>
      <c r="X101" s="58" t="s">
        <v>581</v>
      </c>
      <c r="Y101" s="60">
        <v>5.4166666666666669E-2</v>
      </c>
      <c r="Z101" s="58" t="s">
        <v>638</v>
      </c>
      <c r="AA101" s="58" t="s">
        <v>731</v>
      </c>
      <c r="AB101" s="58">
        <v>8347</v>
      </c>
      <c r="AC101" s="57">
        <v>77.900000000000006</v>
      </c>
      <c r="AD101" s="57">
        <v>169.34</v>
      </c>
      <c r="AE101" s="57">
        <f>'Main Order Data'!$D101*'Main Order Data'!$C101</f>
        <v>7400.02</v>
      </c>
      <c r="AF101" s="57">
        <f>'Main Order Data'!$AC101*'Main Order Data'!$C101</f>
        <v>3583.4</v>
      </c>
      <c r="AG101" s="57">
        <f>'Main Order Data'!$AE101-'Main Order Data'!$AF101</f>
        <v>3816.6200000000003</v>
      </c>
    </row>
    <row r="102" spans="1:33" x14ac:dyDescent="0.35">
      <c r="A102" s="58">
        <v>10109</v>
      </c>
      <c r="B102" s="58" t="s">
        <v>747</v>
      </c>
      <c r="C102" s="58">
        <v>47</v>
      </c>
      <c r="D102" s="58">
        <v>125.74</v>
      </c>
      <c r="E102" s="58">
        <v>2</v>
      </c>
      <c r="F102" s="58">
        <v>486</v>
      </c>
      <c r="G102" s="58" t="s">
        <v>187</v>
      </c>
      <c r="H102" s="58" t="s">
        <v>1160</v>
      </c>
      <c r="I102" s="58">
        <v>2155559857</v>
      </c>
      <c r="J102" s="58" t="s">
        <v>1028</v>
      </c>
      <c r="K102" s="58" t="s">
        <v>133</v>
      </c>
      <c r="L102" s="58">
        <v>71270</v>
      </c>
      <c r="M102" s="58" t="s">
        <v>6</v>
      </c>
      <c r="N102" s="58">
        <v>1323</v>
      </c>
      <c r="O102" s="58">
        <v>72600</v>
      </c>
      <c r="P102" s="58">
        <v>10109</v>
      </c>
      <c r="Q102" s="59">
        <v>37690</v>
      </c>
      <c r="R102" s="59">
        <v>37699</v>
      </c>
      <c r="S102" s="59">
        <v>37691</v>
      </c>
      <c r="T102" s="58" t="s">
        <v>258</v>
      </c>
      <c r="U102" s="58">
        <v>8</v>
      </c>
      <c r="V102" s="58">
        <v>2</v>
      </c>
      <c r="W102" s="58" t="s">
        <v>748</v>
      </c>
      <c r="X102" s="58" t="s">
        <v>581</v>
      </c>
      <c r="Y102" s="60">
        <v>5.4166666666666669E-2</v>
      </c>
      <c r="Z102" s="58" t="s">
        <v>682</v>
      </c>
      <c r="AA102" s="58" t="s">
        <v>749</v>
      </c>
      <c r="AB102" s="58">
        <v>8990</v>
      </c>
      <c r="AC102" s="57">
        <v>62.16</v>
      </c>
      <c r="AD102" s="57">
        <v>141.28</v>
      </c>
      <c r="AE102" s="57">
        <f>'Main Order Data'!$D102*'Main Order Data'!$C102</f>
        <v>5909.78</v>
      </c>
      <c r="AF102" s="57">
        <f>'Main Order Data'!$AC102*'Main Order Data'!$C102</f>
        <v>2921.52</v>
      </c>
      <c r="AG102" s="57">
        <f>'Main Order Data'!$AE102-'Main Order Data'!$AF102</f>
        <v>2988.2599999999998</v>
      </c>
    </row>
    <row r="103" spans="1:33" x14ac:dyDescent="0.35">
      <c r="A103" s="58">
        <v>10109</v>
      </c>
      <c r="B103" s="58" t="s">
        <v>820</v>
      </c>
      <c r="C103" s="58">
        <v>29</v>
      </c>
      <c r="D103" s="58">
        <v>32.1</v>
      </c>
      <c r="E103" s="58">
        <v>6</v>
      </c>
      <c r="F103" s="58">
        <v>486</v>
      </c>
      <c r="G103" s="58" t="s">
        <v>187</v>
      </c>
      <c r="H103" s="58" t="s">
        <v>1160</v>
      </c>
      <c r="I103" s="58">
        <v>2155559857</v>
      </c>
      <c r="J103" s="58" t="s">
        <v>1028</v>
      </c>
      <c r="K103" s="58" t="s">
        <v>133</v>
      </c>
      <c r="L103" s="58">
        <v>71270</v>
      </c>
      <c r="M103" s="58" t="s">
        <v>6</v>
      </c>
      <c r="N103" s="58">
        <v>1323</v>
      </c>
      <c r="O103" s="58">
        <v>72600</v>
      </c>
      <c r="P103" s="58">
        <v>10109</v>
      </c>
      <c r="Q103" s="59">
        <v>37690</v>
      </c>
      <c r="R103" s="59">
        <v>37699</v>
      </c>
      <c r="S103" s="59">
        <v>37691</v>
      </c>
      <c r="T103" s="58" t="s">
        <v>258</v>
      </c>
      <c r="U103" s="58">
        <v>8</v>
      </c>
      <c r="V103" s="58">
        <v>2</v>
      </c>
      <c r="W103" s="58" t="s">
        <v>821</v>
      </c>
      <c r="X103" s="58" t="s">
        <v>581</v>
      </c>
      <c r="Y103" s="60">
        <v>5.8333333333333327E-2</v>
      </c>
      <c r="Z103" s="58" t="s">
        <v>625</v>
      </c>
      <c r="AA103" s="58" t="s">
        <v>740</v>
      </c>
      <c r="AB103" s="58">
        <v>7723</v>
      </c>
      <c r="AC103" s="57">
        <v>16.239999999999998</v>
      </c>
      <c r="AD103" s="57">
        <v>37.76</v>
      </c>
      <c r="AE103" s="57">
        <f>'Main Order Data'!$D103*'Main Order Data'!$C103</f>
        <v>930.90000000000009</v>
      </c>
      <c r="AF103" s="57">
        <f>'Main Order Data'!$AC103*'Main Order Data'!$C103</f>
        <v>470.96</v>
      </c>
      <c r="AG103" s="57">
        <f>'Main Order Data'!$AE103-'Main Order Data'!$AF103</f>
        <v>459.94000000000011</v>
      </c>
    </row>
    <row r="104" spans="1:33" x14ac:dyDescent="0.35">
      <c r="A104" s="58">
        <v>10110</v>
      </c>
      <c r="B104" s="58" t="s">
        <v>671</v>
      </c>
      <c r="C104" s="58">
        <v>37</v>
      </c>
      <c r="D104" s="58">
        <v>118.22</v>
      </c>
      <c r="E104" s="58">
        <v>16</v>
      </c>
      <c r="F104" s="58">
        <v>187</v>
      </c>
      <c r="G104" s="58" t="s">
        <v>61</v>
      </c>
      <c r="H104" s="58" t="s">
        <v>1092</v>
      </c>
      <c r="I104" s="58">
        <v>1715551555</v>
      </c>
      <c r="J104" s="58" t="s">
        <v>963</v>
      </c>
      <c r="K104" s="58" t="s">
        <v>62</v>
      </c>
      <c r="L104" s="58" t="s">
        <v>1039</v>
      </c>
      <c r="M104" s="58" t="s">
        <v>63</v>
      </c>
      <c r="N104" s="58">
        <v>1501</v>
      </c>
      <c r="O104" s="58">
        <v>136800</v>
      </c>
      <c r="P104" s="58">
        <v>10110</v>
      </c>
      <c r="Q104" s="59">
        <v>37698</v>
      </c>
      <c r="R104" s="59">
        <v>37704</v>
      </c>
      <c r="S104" s="59">
        <v>37700</v>
      </c>
      <c r="T104" s="58" t="s">
        <v>258</v>
      </c>
      <c r="U104" s="58">
        <v>5</v>
      </c>
      <c r="V104" s="58">
        <v>3</v>
      </c>
      <c r="W104" s="58" t="s">
        <v>672</v>
      </c>
      <c r="X104" s="58" t="s">
        <v>581</v>
      </c>
      <c r="Y104" s="60">
        <v>5.4166666666666669E-2</v>
      </c>
      <c r="Z104" s="58" t="s">
        <v>609</v>
      </c>
      <c r="AA104" s="58" t="s">
        <v>673</v>
      </c>
      <c r="AB104" s="58">
        <v>9042</v>
      </c>
      <c r="AC104" s="57">
        <v>65.959999999999994</v>
      </c>
      <c r="AD104" s="57">
        <v>124.44</v>
      </c>
      <c r="AE104" s="57">
        <f>'Main Order Data'!$D104*'Main Order Data'!$C104</f>
        <v>4374.1400000000003</v>
      </c>
      <c r="AF104" s="57">
        <f>'Main Order Data'!$AC104*'Main Order Data'!$C104</f>
        <v>2440.52</v>
      </c>
      <c r="AG104" s="57">
        <f>'Main Order Data'!$AE104-'Main Order Data'!$AF104</f>
        <v>1933.6200000000003</v>
      </c>
    </row>
    <row r="105" spans="1:33" x14ac:dyDescent="0.35">
      <c r="A105" s="58">
        <v>10110</v>
      </c>
      <c r="B105" s="58" t="s">
        <v>677</v>
      </c>
      <c r="C105" s="58">
        <v>42</v>
      </c>
      <c r="D105" s="58">
        <v>153</v>
      </c>
      <c r="E105" s="58">
        <v>7</v>
      </c>
      <c r="F105" s="58">
        <v>187</v>
      </c>
      <c r="G105" s="58" t="s">
        <v>61</v>
      </c>
      <c r="H105" s="58" t="s">
        <v>1092</v>
      </c>
      <c r="I105" s="58">
        <v>1715551555</v>
      </c>
      <c r="J105" s="58" t="s">
        <v>963</v>
      </c>
      <c r="K105" s="58" t="s">
        <v>62</v>
      </c>
      <c r="L105" s="58" t="s">
        <v>1039</v>
      </c>
      <c r="M105" s="58" t="s">
        <v>63</v>
      </c>
      <c r="N105" s="58">
        <v>1501</v>
      </c>
      <c r="O105" s="58">
        <v>136800</v>
      </c>
      <c r="P105" s="58">
        <v>10110</v>
      </c>
      <c r="Q105" s="59">
        <v>37698</v>
      </c>
      <c r="R105" s="59">
        <v>37704</v>
      </c>
      <c r="S105" s="59">
        <v>37700</v>
      </c>
      <c r="T105" s="58" t="s">
        <v>258</v>
      </c>
      <c r="U105" s="58">
        <v>5</v>
      </c>
      <c r="V105" s="58">
        <v>3</v>
      </c>
      <c r="W105" s="58" t="s">
        <v>678</v>
      </c>
      <c r="X105" s="58" t="s">
        <v>593</v>
      </c>
      <c r="Y105" s="60">
        <v>5.4166666666666669E-2</v>
      </c>
      <c r="Z105" s="58" t="s">
        <v>634</v>
      </c>
      <c r="AA105" s="58" t="s">
        <v>679</v>
      </c>
      <c r="AB105" s="58">
        <v>2724</v>
      </c>
      <c r="AC105" s="57">
        <v>86.7</v>
      </c>
      <c r="AD105" s="57">
        <v>170</v>
      </c>
      <c r="AE105" s="57">
        <f>'Main Order Data'!$D105*'Main Order Data'!$C105</f>
        <v>6426</v>
      </c>
      <c r="AF105" s="57">
        <f>'Main Order Data'!$AC105*'Main Order Data'!$C105</f>
        <v>3641.4</v>
      </c>
      <c r="AG105" s="57">
        <f>'Main Order Data'!$AE105-'Main Order Data'!$AF105</f>
        <v>2784.6</v>
      </c>
    </row>
    <row r="106" spans="1:33" x14ac:dyDescent="0.35">
      <c r="A106" s="58">
        <v>10110</v>
      </c>
      <c r="B106" s="58" t="s">
        <v>689</v>
      </c>
      <c r="C106" s="58">
        <v>32</v>
      </c>
      <c r="D106" s="58">
        <v>51.46</v>
      </c>
      <c r="E106" s="58">
        <v>6</v>
      </c>
      <c r="F106" s="58">
        <v>187</v>
      </c>
      <c r="G106" s="58" t="s">
        <v>61</v>
      </c>
      <c r="H106" s="58" t="s">
        <v>1092</v>
      </c>
      <c r="I106" s="58">
        <v>1715551555</v>
      </c>
      <c r="J106" s="58" t="s">
        <v>963</v>
      </c>
      <c r="K106" s="58" t="s">
        <v>62</v>
      </c>
      <c r="L106" s="58" t="s">
        <v>1039</v>
      </c>
      <c r="M106" s="58" t="s">
        <v>63</v>
      </c>
      <c r="N106" s="58">
        <v>1501</v>
      </c>
      <c r="O106" s="58">
        <v>136800</v>
      </c>
      <c r="P106" s="58">
        <v>10110</v>
      </c>
      <c r="Q106" s="59">
        <v>37698</v>
      </c>
      <c r="R106" s="59">
        <v>37704</v>
      </c>
      <c r="S106" s="59">
        <v>37700</v>
      </c>
      <c r="T106" s="58" t="s">
        <v>258</v>
      </c>
      <c r="U106" s="58">
        <v>5</v>
      </c>
      <c r="V106" s="58">
        <v>3</v>
      </c>
      <c r="W106" s="58" t="s">
        <v>690</v>
      </c>
      <c r="X106" s="58" t="s">
        <v>593</v>
      </c>
      <c r="Y106" s="60">
        <v>5.4166666666666669E-2</v>
      </c>
      <c r="Z106" s="58" t="s">
        <v>621</v>
      </c>
      <c r="AA106" s="58" t="s">
        <v>691</v>
      </c>
      <c r="AB106" s="58">
        <v>540</v>
      </c>
      <c r="AC106" s="57">
        <v>33.299999999999997</v>
      </c>
      <c r="AD106" s="57">
        <v>60.54</v>
      </c>
      <c r="AE106" s="57">
        <f>'Main Order Data'!$D106*'Main Order Data'!$C106</f>
        <v>1646.72</v>
      </c>
      <c r="AF106" s="57">
        <f>'Main Order Data'!$AC106*'Main Order Data'!$C106</f>
        <v>1065.5999999999999</v>
      </c>
      <c r="AG106" s="57">
        <f>'Main Order Data'!$AE106-'Main Order Data'!$AF106</f>
        <v>581.12000000000012</v>
      </c>
    </row>
    <row r="107" spans="1:33" x14ac:dyDescent="0.35">
      <c r="A107" s="58">
        <v>10110</v>
      </c>
      <c r="B107" s="58" t="s">
        <v>695</v>
      </c>
      <c r="C107" s="58">
        <v>33</v>
      </c>
      <c r="D107" s="58">
        <v>115.69</v>
      </c>
      <c r="E107" s="58">
        <v>4</v>
      </c>
      <c r="F107" s="58">
        <v>187</v>
      </c>
      <c r="G107" s="58" t="s">
        <v>61</v>
      </c>
      <c r="H107" s="58" t="s">
        <v>1092</v>
      </c>
      <c r="I107" s="58">
        <v>1715551555</v>
      </c>
      <c r="J107" s="58" t="s">
        <v>963</v>
      </c>
      <c r="K107" s="58" t="s">
        <v>62</v>
      </c>
      <c r="L107" s="58" t="s">
        <v>1039</v>
      </c>
      <c r="M107" s="58" t="s">
        <v>63</v>
      </c>
      <c r="N107" s="58">
        <v>1501</v>
      </c>
      <c r="O107" s="58">
        <v>136800</v>
      </c>
      <c r="P107" s="58">
        <v>10110</v>
      </c>
      <c r="Q107" s="59">
        <v>37698</v>
      </c>
      <c r="R107" s="59">
        <v>37704</v>
      </c>
      <c r="S107" s="59">
        <v>37700</v>
      </c>
      <c r="T107" s="58" t="s">
        <v>258</v>
      </c>
      <c r="U107" s="58">
        <v>5</v>
      </c>
      <c r="V107" s="58">
        <v>3</v>
      </c>
      <c r="W107" s="58" t="s">
        <v>696</v>
      </c>
      <c r="X107" s="58" t="s">
        <v>593</v>
      </c>
      <c r="Y107" s="60">
        <v>5.4166666666666669E-2</v>
      </c>
      <c r="Z107" s="58" t="s">
        <v>628</v>
      </c>
      <c r="AA107" s="58" t="s">
        <v>697</v>
      </c>
      <c r="AB107" s="58">
        <v>9354</v>
      </c>
      <c r="AC107" s="57">
        <v>58.48</v>
      </c>
      <c r="AD107" s="57">
        <v>127.13</v>
      </c>
      <c r="AE107" s="57">
        <f>'Main Order Data'!$D107*'Main Order Data'!$C107</f>
        <v>3817.77</v>
      </c>
      <c r="AF107" s="57">
        <f>'Main Order Data'!$AC107*'Main Order Data'!$C107</f>
        <v>1929.84</v>
      </c>
      <c r="AG107" s="57">
        <f>'Main Order Data'!$AE107-'Main Order Data'!$AF107</f>
        <v>1887.93</v>
      </c>
    </row>
    <row r="108" spans="1:33" x14ac:dyDescent="0.35">
      <c r="A108" s="58">
        <v>10110</v>
      </c>
      <c r="B108" s="58" t="s">
        <v>708</v>
      </c>
      <c r="C108" s="58">
        <v>31</v>
      </c>
      <c r="D108" s="58">
        <v>163.69</v>
      </c>
      <c r="E108" s="58">
        <v>1</v>
      </c>
      <c r="F108" s="58">
        <v>187</v>
      </c>
      <c r="G108" s="58" t="s">
        <v>61</v>
      </c>
      <c r="H108" s="58" t="s">
        <v>1092</v>
      </c>
      <c r="I108" s="58">
        <v>1715551555</v>
      </c>
      <c r="J108" s="58" t="s">
        <v>963</v>
      </c>
      <c r="K108" s="58" t="s">
        <v>62</v>
      </c>
      <c r="L108" s="58" t="s">
        <v>1039</v>
      </c>
      <c r="M108" s="58" t="s">
        <v>63</v>
      </c>
      <c r="N108" s="58">
        <v>1501</v>
      </c>
      <c r="O108" s="58">
        <v>136800</v>
      </c>
      <c r="P108" s="58">
        <v>10110</v>
      </c>
      <c r="Q108" s="59">
        <v>37698</v>
      </c>
      <c r="R108" s="59">
        <v>37704</v>
      </c>
      <c r="S108" s="59">
        <v>37700</v>
      </c>
      <c r="T108" s="58" t="s">
        <v>258</v>
      </c>
      <c r="U108" s="58">
        <v>5</v>
      </c>
      <c r="V108" s="58">
        <v>3</v>
      </c>
      <c r="W108" s="58" t="s">
        <v>709</v>
      </c>
      <c r="X108" s="58" t="s">
        <v>593</v>
      </c>
      <c r="Y108" s="60">
        <v>5.4166666666666669E-2</v>
      </c>
      <c r="Z108" s="58" t="s">
        <v>682</v>
      </c>
      <c r="AA108" s="58" t="s">
        <v>710</v>
      </c>
      <c r="AB108" s="58">
        <v>548</v>
      </c>
      <c r="AC108" s="57">
        <v>72.56</v>
      </c>
      <c r="AD108" s="57">
        <v>168.75</v>
      </c>
      <c r="AE108" s="57">
        <f>'Main Order Data'!$D108*'Main Order Data'!$C108</f>
        <v>5074.3900000000003</v>
      </c>
      <c r="AF108" s="57">
        <f>'Main Order Data'!$AC108*'Main Order Data'!$C108</f>
        <v>2249.36</v>
      </c>
      <c r="AG108" s="57">
        <f>'Main Order Data'!$AE108-'Main Order Data'!$AF108</f>
        <v>2825.03</v>
      </c>
    </row>
    <row r="109" spans="1:33" x14ac:dyDescent="0.35">
      <c r="A109" s="58">
        <v>10110</v>
      </c>
      <c r="B109" s="58" t="s">
        <v>759</v>
      </c>
      <c r="C109" s="58">
        <v>28</v>
      </c>
      <c r="D109" s="58">
        <v>81.91</v>
      </c>
      <c r="E109" s="58">
        <v>8</v>
      </c>
      <c r="F109" s="58">
        <v>187</v>
      </c>
      <c r="G109" s="58" t="s">
        <v>61</v>
      </c>
      <c r="H109" s="58" t="s">
        <v>1092</v>
      </c>
      <c r="I109" s="58">
        <v>1715551555</v>
      </c>
      <c r="J109" s="58" t="s">
        <v>963</v>
      </c>
      <c r="K109" s="58" t="s">
        <v>62</v>
      </c>
      <c r="L109" s="58" t="s">
        <v>1039</v>
      </c>
      <c r="M109" s="58" t="s">
        <v>63</v>
      </c>
      <c r="N109" s="58">
        <v>1501</v>
      </c>
      <c r="O109" s="58">
        <v>136800</v>
      </c>
      <c r="P109" s="58">
        <v>10110</v>
      </c>
      <c r="Q109" s="59">
        <v>37698</v>
      </c>
      <c r="R109" s="59">
        <v>37704</v>
      </c>
      <c r="S109" s="59">
        <v>37700</v>
      </c>
      <c r="T109" s="58" t="s">
        <v>258</v>
      </c>
      <c r="U109" s="58">
        <v>5</v>
      </c>
      <c r="V109" s="58">
        <v>3</v>
      </c>
      <c r="W109" s="58" t="s">
        <v>760</v>
      </c>
      <c r="X109" s="58" t="s">
        <v>593</v>
      </c>
      <c r="Y109" s="60">
        <v>5.4166666666666669E-2</v>
      </c>
      <c r="Z109" s="58" t="s">
        <v>654</v>
      </c>
      <c r="AA109" s="58" t="s">
        <v>761</v>
      </c>
      <c r="AB109" s="58">
        <v>6553</v>
      </c>
      <c r="AC109" s="57">
        <v>43.26</v>
      </c>
      <c r="AD109" s="57">
        <v>92.03</v>
      </c>
      <c r="AE109" s="57">
        <f>'Main Order Data'!$D109*'Main Order Data'!$C109</f>
        <v>2293.48</v>
      </c>
      <c r="AF109" s="57">
        <f>'Main Order Data'!$AC109*'Main Order Data'!$C109</f>
        <v>1211.28</v>
      </c>
      <c r="AG109" s="57">
        <f>'Main Order Data'!$AE109-'Main Order Data'!$AF109</f>
        <v>1082.2</v>
      </c>
    </row>
    <row r="110" spans="1:33" x14ac:dyDescent="0.35">
      <c r="A110" s="58">
        <v>10110</v>
      </c>
      <c r="B110" s="58" t="s">
        <v>773</v>
      </c>
      <c r="C110" s="58">
        <v>42</v>
      </c>
      <c r="D110" s="58">
        <v>62</v>
      </c>
      <c r="E110" s="58">
        <v>9</v>
      </c>
      <c r="F110" s="58">
        <v>187</v>
      </c>
      <c r="G110" s="58" t="s">
        <v>61</v>
      </c>
      <c r="H110" s="58" t="s">
        <v>1092</v>
      </c>
      <c r="I110" s="58">
        <v>1715551555</v>
      </c>
      <c r="J110" s="58" t="s">
        <v>963</v>
      </c>
      <c r="K110" s="58" t="s">
        <v>62</v>
      </c>
      <c r="L110" s="58" t="s">
        <v>1039</v>
      </c>
      <c r="M110" s="58" t="s">
        <v>63</v>
      </c>
      <c r="N110" s="58">
        <v>1501</v>
      </c>
      <c r="O110" s="58">
        <v>136800</v>
      </c>
      <c r="P110" s="58">
        <v>10110</v>
      </c>
      <c r="Q110" s="59">
        <v>37698</v>
      </c>
      <c r="R110" s="59">
        <v>37704</v>
      </c>
      <c r="S110" s="59">
        <v>37700</v>
      </c>
      <c r="T110" s="58" t="s">
        <v>258</v>
      </c>
      <c r="U110" s="58">
        <v>5</v>
      </c>
      <c r="V110" s="58">
        <v>3</v>
      </c>
      <c r="W110" s="58" t="s">
        <v>774</v>
      </c>
      <c r="X110" s="58" t="s">
        <v>581</v>
      </c>
      <c r="Y110" s="60">
        <v>5.4166666666666669E-2</v>
      </c>
      <c r="Z110" s="58" t="s">
        <v>650</v>
      </c>
      <c r="AA110" s="58" t="s">
        <v>775</v>
      </c>
      <c r="AB110" s="58">
        <v>3209</v>
      </c>
      <c r="AC110" s="57">
        <v>34.21</v>
      </c>
      <c r="AD110" s="57">
        <v>71.27</v>
      </c>
      <c r="AE110" s="57">
        <f>'Main Order Data'!$D110*'Main Order Data'!$C110</f>
        <v>2604</v>
      </c>
      <c r="AF110" s="57">
        <f>'Main Order Data'!$AC110*'Main Order Data'!$C110</f>
        <v>1436.82</v>
      </c>
      <c r="AG110" s="57">
        <f>'Main Order Data'!$AE110-'Main Order Data'!$AF110</f>
        <v>1167.18</v>
      </c>
    </row>
    <row r="111" spans="1:33" x14ac:dyDescent="0.35">
      <c r="A111" s="58">
        <v>10110</v>
      </c>
      <c r="B111" s="58" t="s">
        <v>776</v>
      </c>
      <c r="C111" s="58">
        <v>36</v>
      </c>
      <c r="D111" s="58">
        <v>72.02</v>
      </c>
      <c r="E111" s="58">
        <v>13</v>
      </c>
      <c r="F111" s="58">
        <v>187</v>
      </c>
      <c r="G111" s="58" t="s">
        <v>61</v>
      </c>
      <c r="H111" s="58" t="s">
        <v>1092</v>
      </c>
      <c r="I111" s="58">
        <v>1715551555</v>
      </c>
      <c r="J111" s="58" t="s">
        <v>963</v>
      </c>
      <c r="K111" s="58" t="s">
        <v>62</v>
      </c>
      <c r="L111" s="58" t="s">
        <v>1039</v>
      </c>
      <c r="M111" s="58" t="s">
        <v>63</v>
      </c>
      <c r="N111" s="58">
        <v>1501</v>
      </c>
      <c r="O111" s="58">
        <v>136800</v>
      </c>
      <c r="P111" s="58">
        <v>10110</v>
      </c>
      <c r="Q111" s="59">
        <v>37698</v>
      </c>
      <c r="R111" s="59">
        <v>37704</v>
      </c>
      <c r="S111" s="59">
        <v>37700</v>
      </c>
      <c r="T111" s="58" t="s">
        <v>258</v>
      </c>
      <c r="U111" s="58">
        <v>5</v>
      </c>
      <c r="V111" s="58">
        <v>3</v>
      </c>
      <c r="W111" s="58" t="s">
        <v>777</v>
      </c>
      <c r="X111" s="58" t="s">
        <v>581</v>
      </c>
      <c r="Y111" s="60">
        <v>5.8333333333333327E-2</v>
      </c>
      <c r="Z111" s="58" t="s">
        <v>638</v>
      </c>
      <c r="AA111" s="58" t="s">
        <v>778</v>
      </c>
      <c r="AB111" s="58">
        <v>1005</v>
      </c>
      <c r="AC111" s="57">
        <v>49.24</v>
      </c>
      <c r="AD111" s="57">
        <v>73.489999999999995</v>
      </c>
      <c r="AE111" s="57">
        <f>'Main Order Data'!$D111*'Main Order Data'!$C111</f>
        <v>2592.7199999999998</v>
      </c>
      <c r="AF111" s="57">
        <f>'Main Order Data'!$AC111*'Main Order Data'!$C111</f>
        <v>1772.64</v>
      </c>
      <c r="AG111" s="57">
        <f>'Main Order Data'!$AE111-'Main Order Data'!$AF111</f>
        <v>820.0799999999997</v>
      </c>
    </row>
    <row r="112" spans="1:33" x14ac:dyDescent="0.35">
      <c r="A112" s="58">
        <v>10110</v>
      </c>
      <c r="B112" s="58" t="s">
        <v>785</v>
      </c>
      <c r="C112" s="58">
        <v>29</v>
      </c>
      <c r="D112" s="58">
        <v>43.27</v>
      </c>
      <c r="E112" s="58">
        <v>15</v>
      </c>
      <c r="F112" s="58">
        <v>187</v>
      </c>
      <c r="G112" s="58" t="s">
        <v>61</v>
      </c>
      <c r="H112" s="58" t="s">
        <v>1092</v>
      </c>
      <c r="I112" s="58">
        <v>1715551555</v>
      </c>
      <c r="J112" s="58" t="s">
        <v>963</v>
      </c>
      <c r="K112" s="58" t="s">
        <v>62</v>
      </c>
      <c r="L112" s="58" t="s">
        <v>1039</v>
      </c>
      <c r="M112" s="58" t="s">
        <v>63</v>
      </c>
      <c r="N112" s="58">
        <v>1501</v>
      </c>
      <c r="O112" s="58">
        <v>136800</v>
      </c>
      <c r="P112" s="58">
        <v>10110</v>
      </c>
      <c r="Q112" s="59">
        <v>37698</v>
      </c>
      <c r="R112" s="59">
        <v>37704</v>
      </c>
      <c r="S112" s="59">
        <v>37700</v>
      </c>
      <c r="T112" s="58" t="s">
        <v>258</v>
      </c>
      <c r="U112" s="58">
        <v>5</v>
      </c>
      <c r="V112" s="58">
        <v>3</v>
      </c>
      <c r="W112" s="58" t="s">
        <v>786</v>
      </c>
      <c r="X112" s="58" t="s">
        <v>581</v>
      </c>
      <c r="Y112" s="60">
        <v>5.8333333333333327E-2</v>
      </c>
      <c r="Z112" s="58" t="s">
        <v>700</v>
      </c>
      <c r="AA112" s="58" t="s">
        <v>787</v>
      </c>
      <c r="AB112" s="58">
        <v>8197</v>
      </c>
      <c r="AC112" s="57">
        <v>29.18</v>
      </c>
      <c r="AD112" s="57">
        <v>50.31</v>
      </c>
      <c r="AE112" s="57">
        <f>'Main Order Data'!$D112*'Main Order Data'!$C112</f>
        <v>1254.8300000000002</v>
      </c>
      <c r="AF112" s="57">
        <f>'Main Order Data'!$AC112*'Main Order Data'!$C112</f>
        <v>846.22</v>
      </c>
      <c r="AG112" s="57">
        <f>'Main Order Data'!$AE112-'Main Order Data'!$AF112</f>
        <v>408.61000000000013</v>
      </c>
    </row>
    <row r="113" spans="1:33" x14ac:dyDescent="0.35">
      <c r="A113" s="58">
        <v>10110</v>
      </c>
      <c r="B113" s="58" t="s">
        <v>791</v>
      </c>
      <c r="C113" s="58">
        <v>20</v>
      </c>
      <c r="D113" s="58">
        <v>28.88</v>
      </c>
      <c r="E113" s="58">
        <v>3</v>
      </c>
      <c r="F113" s="58">
        <v>187</v>
      </c>
      <c r="G113" s="58" t="s">
        <v>61</v>
      </c>
      <c r="H113" s="58" t="s">
        <v>1092</v>
      </c>
      <c r="I113" s="58">
        <v>1715551555</v>
      </c>
      <c r="J113" s="58" t="s">
        <v>963</v>
      </c>
      <c r="K113" s="58" t="s">
        <v>62</v>
      </c>
      <c r="L113" s="58" t="s">
        <v>1039</v>
      </c>
      <c r="M113" s="58" t="s">
        <v>63</v>
      </c>
      <c r="N113" s="58">
        <v>1501</v>
      </c>
      <c r="O113" s="58">
        <v>136800</v>
      </c>
      <c r="P113" s="58">
        <v>10110</v>
      </c>
      <c r="Q113" s="59">
        <v>37698</v>
      </c>
      <c r="R113" s="59">
        <v>37704</v>
      </c>
      <c r="S113" s="59">
        <v>37700</v>
      </c>
      <c r="T113" s="58" t="s">
        <v>258</v>
      </c>
      <c r="U113" s="58">
        <v>5</v>
      </c>
      <c r="V113" s="58">
        <v>3</v>
      </c>
      <c r="W113" s="58" t="s">
        <v>792</v>
      </c>
      <c r="X113" s="58" t="s">
        <v>593</v>
      </c>
      <c r="Y113" s="60">
        <v>5.8333333333333327E-2</v>
      </c>
      <c r="Z113" s="58" t="s">
        <v>621</v>
      </c>
      <c r="AA113" s="58" t="s">
        <v>793</v>
      </c>
      <c r="AB113" s="58">
        <v>7332</v>
      </c>
      <c r="AC113" s="57">
        <v>22.57</v>
      </c>
      <c r="AD113" s="57">
        <v>33.19</v>
      </c>
      <c r="AE113" s="57">
        <f>'Main Order Data'!$D113*'Main Order Data'!$C113</f>
        <v>577.6</v>
      </c>
      <c r="AF113" s="57">
        <f>'Main Order Data'!$AC113*'Main Order Data'!$C113</f>
        <v>451.4</v>
      </c>
      <c r="AG113" s="57">
        <f>'Main Order Data'!$AE113-'Main Order Data'!$AF113</f>
        <v>126.20000000000005</v>
      </c>
    </row>
    <row r="114" spans="1:33" x14ac:dyDescent="0.35">
      <c r="A114" s="58">
        <v>10110</v>
      </c>
      <c r="B114" s="58" t="s">
        <v>799</v>
      </c>
      <c r="C114" s="58">
        <v>39</v>
      </c>
      <c r="D114" s="58">
        <v>40.770000000000003</v>
      </c>
      <c r="E114" s="58">
        <v>2</v>
      </c>
      <c r="F114" s="58">
        <v>187</v>
      </c>
      <c r="G114" s="58" t="s">
        <v>61</v>
      </c>
      <c r="H114" s="58" t="s">
        <v>1092</v>
      </c>
      <c r="I114" s="58">
        <v>1715551555</v>
      </c>
      <c r="J114" s="58" t="s">
        <v>963</v>
      </c>
      <c r="K114" s="58" t="s">
        <v>62</v>
      </c>
      <c r="L114" s="58" t="s">
        <v>1039</v>
      </c>
      <c r="M114" s="58" t="s">
        <v>63</v>
      </c>
      <c r="N114" s="58">
        <v>1501</v>
      </c>
      <c r="O114" s="58">
        <v>136800</v>
      </c>
      <c r="P114" s="58">
        <v>10110</v>
      </c>
      <c r="Q114" s="59">
        <v>37698</v>
      </c>
      <c r="R114" s="59">
        <v>37704</v>
      </c>
      <c r="S114" s="59">
        <v>37700</v>
      </c>
      <c r="T114" s="58" t="s">
        <v>258</v>
      </c>
      <c r="U114" s="58">
        <v>5</v>
      </c>
      <c r="V114" s="58">
        <v>3</v>
      </c>
      <c r="W114" s="58" t="s">
        <v>800</v>
      </c>
      <c r="X114" s="58" t="s">
        <v>593</v>
      </c>
      <c r="Y114" s="60">
        <v>5.8333333333333327E-2</v>
      </c>
      <c r="Z114" s="58" t="s">
        <v>609</v>
      </c>
      <c r="AA114" s="58" t="s">
        <v>801</v>
      </c>
      <c r="AB114" s="58">
        <v>2847</v>
      </c>
      <c r="AC114" s="57">
        <v>20.61</v>
      </c>
      <c r="AD114" s="57">
        <v>44.8</v>
      </c>
      <c r="AE114" s="57">
        <f>'Main Order Data'!$D114*'Main Order Data'!$C114</f>
        <v>1590.0300000000002</v>
      </c>
      <c r="AF114" s="57">
        <f>'Main Order Data'!$AC114*'Main Order Data'!$C114</f>
        <v>803.79</v>
      </c>
      <c r="AG114" s="57">
        <f>'Main Order Data'!$AE114-'Main Order Data'!$AF114</f>
        <v>786.24000000000024</v>
      </c>
    </row>
    <row r="115" spans="1:33" x14ac:dyDescent="0.35">
      <c r="A115" s="58">
        <v>10110</v>
      </c>
      <c r="B115" s="58" t="s">
        <v>808</v>
      </c>
      <c r="C115" s="58">
        <v>43</v>
      </c>
      <c r="D115" s="58">
        <v>82.69</v>
      </c>
      <c r="E115" s="58">
        <v>11</v>
      </c>
      <c r="F115" s="58">
        <v>187</v>
      </c>
      <c r="G115" s="58" t="s">
        <v>61</v>
      </c>
      <c r="H115" s="58" t="s">
        <v>1092</v>
      </c>
      <c r="I115" s="58">
        <v>1715551555</v>
      </c>
      <c r="J115" s="58" t="s">
        <v>963</v>
      </c>
      <c r="K115" s="58" t="s">
        <v>62</v>
      </c>
      <c r="L115" s="58" t="s">
        <v>1039</v>
      </c>
      <c r="M115" s="58" t="s">
        <v>63</v>
      </c>
      <c r="N115" s="58">
        <v>1501</v>
      </c>
      <c r="O115" s="58">
        <v>136800</v>
      </c>
      <c r="P115" s="58">
        <v>10110</v>
      </c>
      <c r="Q115" s="59">
        <v>37698</v>
      </c>
      <c r="R115" s="59">
        <v>37704</v>
      </c>
      <c r="S115" s="59">
        <v>37700</v>
      </c>
      <c r="T115" s="58" t="s">
        <v>258</v>
      </c>
      <c r="U115" s="58">
        <v>5</v>
      </c>
      <c r="V115" s="58">
        <v>3</v>
      </c>
      <c r="W115" s="58" t="s">
        <v>809</v>
      </c>
      <c r="X115" s="58" t="s">
        <v>581</v>
      </c>
      <c r="Y115" s="60">
        <v>5.8333333333333327E-2</v>
      </c>
      <c r="Z115" s="58" t="s">
        <v>609</v>
      </c>
      <c r="AA115" s="58" t="s">
        <v>810</v>
      </c>
      <c r="AB115" s="58">
        <v>2350</v>
      </c>
      <c r="AC115" s="57">
        <v>47.25</v>
      </c>
      <c r="AD115" s="57">
        <v>90.87</v>
      </c>
      <c r="AE115" s="57">
        <f>'Main Order Data'!$D115*'Main Order Data'!$C115</f>
        <v>3555.67</v>
      </c>
      <c r="AF115" s="57">
        <f>'Main Order Data'!$AC115*'Main Order Data'!$C115</f>
        <v>2031.75</v>
      </c>
      <c r="AG115" s="57">
        <f>'Main Order Data'!$AE115-'Main Order Data'!$AF115</f>
        <v>1523.92</v>
      </c>
    </row>
    <row r="116" spans="1:33" x14ac:dyDescent="0.35">
      <c r="A116" s="58">
        <v>10110</v>
      </c>
      <c r="B116" s="58" t="s">
        <v>817</v>
      </c>
      <c r="C116" s="58">
        <v>46</v>
      </c>
      <c r="D116" s="58">
        <v>112.74</v>
      </c>
      <c r="E116" s="58">
        <v>10</v>
      </c>
      <c r="F116" s="58">
        <v>187</v>
      </c>
      <c r="G116" s="58" t="s">
        <v>61</v>
      </c>
      <c r="H116" s="58" t="s">
        <v>1092</v>
      </c>
      <c r="I116" s="58">
        <v>1715551555</v>
      </c>
      <c r="J116" s="58" t="s">
        <v>963</v>
      </c>
      <c r="K116" s="58" t="s">
        <v>62</v>
      </c>
      <c r="L116" s="58" t="s">
        <v>1039</v>
      </c>
      <c r="M116" s="58" t="s">
        <v>63</v>
      </c>
      <c r="N116" s="58">
        <v>1501</v>
      </c>
      <c r="O116" s="58">
        <v>136800</v>
      </c>
      <c r="P116" s="58">
        <v>10110</v>
      </c>
      <c r="Q116" s="59">
        <v>37698</v>
      </c>
      <c r="R116" s="59">
        <v>37704</v>
      </c>
      <c r="S116" s="59">
        <v>37700</v>
      </c>
      <c r="T116" s="58" t="s">
        <v>258</v>
      </c>
      <c r="U116" s="58">
        <v>5</v>
      </c>
      <c r="V116" s="58">
        <v>3</v>
      </c>
      <c r="W116" s="58" t="s">
        <v>818</v>
      </c>
      <c r="X116" s="58" t="s">
        <v>581</v>
      </c>
      <c r="Y116" s="60">
        <v>5.8333333333333327E-2</v>
      </c>
      <c r="Z116" s="58" t="s">
        <v>654</v>
      </c>
      <c r="AA116" s="58" t="s">
        <v>819</v>
      </c>
      <c r="AB116" s="58">
        <v>1452</v>
      </c>
      <c r="AC116" s="57">
        <v>72.819999999999993</v>
      </c>
      <c r="AD116" s="57">
        <v>117.44</v>
      </c>
      <c r="AE116" s="57">
        <f>'Main Order Data'!$D116*'Main Order Data'!$C116</f>
        <v>5186.04</v>
      </c>
      <c r="AF116" s="57">
        <f>'Main Order Data'!$AC116*'Main Order Data'!$C116</f>
        <v>3349.72</v>
      </c>
      <c r="AG116" s="57">
        <f>'Main Order Data'!$AE116-'Main Order Data'!$AF116</f>
        <v>1836.3200000000002</v>
      </c>
    </row>
    <row r="117" spans="1:33" x14ac:dyDescent="0.35">
      <c r="A117" s="58">
        <v>10110</v>
      </c>
      <c r="B117" s="58" t="s">
        <v>825</v>
      </c>
      <c r="C117" s="58">
        <v>27</v>
      </c>
      <c r="D117" s="58">
        <v>80.47</v>
      </c>
      <c r="E117" s="58">
        <v>12</v>
      </c>
      <c r="F117" s="58">
        <v>187</v>
      </c>
      <c r="G117" s="58" t="s">
        <v>61</v>
      </c>
      <c r="H117" s="58" t="s">
        <v>1092</v>
      </c>
      <c r="I117" s="58">
        <v>1715551555</v>
      </c>
      <c r="J117" s="58" t="s">
        <v>963</v>
      </c>
      <c r="K117" s="58" t="s">
        <v>62</v>
      </c>
      <c r="L117" s="58" t="s">
        <v>1039</v>
      </c>
      <c r="M117" s="58" t="s">
        <v>63</v>
      </c>
      <c r="N117" s="58">
        <v>1501</v>
      </c>
      <c r="O117" s="58">
        <v>136800</v>
      </c>
      <c r="P117" s="58">
        <v>10110</v>
      </c>
      <c r="Q117" s="59">
        <v>37698</v>
      </c>
      <c r="R117" s="59">
        <v>37704</v>
      </c>
      <c r="S117" s="59">
        <v>37700</v>
      </c>
      <c r="T117" s="58" t="s">
        <v>258</v>
      </c>
      <c r="U117" s="58">
        <v>5</v>
      </c>
      <c r="V117" s="58">
        <v>3</v>
      </c>
      <c r="W117" s="58" t="s">
        <v>826</v>
      </c>
      <c r="X117" s="58" t="s">
        <v>581</v>
      </c>
      <c r="Y117" s="60">
        <v>5.8333333333333327E-2</v>
      </c>
      <c r="Z117" s="58" t="s">
        <v>654</v>
      </c>
      <c r="AA117" s="58" t="s">
        <v>827</v>
      </c>
      <c r="AB117" s="58">
        <v>4695</v>
      </c>
      <c r="AC117" s="57">
        <v>50.51</v>
      </c>
      <c r="AD117" s="57">
        <v>85.61</v>
      </c>
      <c r="AE117" s="57">
        <f>'Main Order Data'!$D117*'Main Order Data'!$C117</f>
        <v>2172.69</v>
      </c>
      <c r="AF117" s="57">
        <f>'Main Order Data'!$AC117*'Main Order Data'!$C117</f>
        <v>1363.77</v>
      </c>
      <c r="AG117" s="57">
        <f>'Main Order Data'!$AE117-'Main Order Data'!$AF117</f>
        <v>808.92000000000007</v>
      </c>
    </row>
    <row r="118" spans="1:33" x14ac:dyDescent="0.35">
      <c r="A118" s="58">
        <v>10110</v>
      </c>
      <c r="B118" s="58" t="s">
        <v>834</v>
      </c>
      <c r="C118" s="58">
        <v>37</v>
      </c>
      <c r="D118" s="58">
        <v>96.37</v>
      </c>
      <c r="E118" s="58">
        <v>14</v>
      </c>
      <c r="F118" s="58">
        <v>187</v>
      </c>
      <c r="G118" s="58" t="s">
        <v>61</v>
      </c>
      <c r="H118" s="58" t="s">
        <v>1092</v>
      </c>
      <c r="I118" s="58">
        <v>1715551555</v>
      </c>
      <c r="J118" s="58" t="s">
        <v>963</v>
      </c>
      <c r="K118" s="58" t="s">
        <v>62</v>
      </c>
      <c r="L118" s="58" t="s">
        <v>1039</v>
      </c>
      <c r="M118" s="58" t="s">
        <v>63</v>
      </c>
      <c r="N118" s="58">
        <v>1501</v>
      </c>
      <c r="O118" s="58">
        <v>136800</v>
      </c>
      <c r="P118" s="58">
        <v>10110</v>
      </c>
      <c r="Q118" s="59">
        <v>37698</v>
      </c>
      <c r="R118" s="59">
        <v>37704</v>
      </c>
      <c r="S118" s="59">
        <v>37700</v>
      </c>
      <c r="T118" s="58" t="s">
        <v>258</v>
      </c>
      <c r="U118" s="58">
        <v>5</v>
      </c>
      <c r="V118" s="58">
        <v>3</v>
      </c>
      <c r="W118" s="58" t="s">
        <v>835</v>
      </c>
      <c r="X118" s="58" t="s">
        <v>581</v>
      </c>
      <c r="Y118" s="60">
        <v>5.8333333333333327E-2</v>
      </c>
      <c r="Z118" s="58" t="s">
        <v>682</v>
      </c>
      <c r="AA118" s="58" t="s">
        <v>836</v>
      </c>
      <c r="AB118" s="58">
        <v>9446</v>
      </c>
      <c r="AC118" s="57">
        <v>62.11</v>
      </c>
      <c r="AD118" s="57">
        <v>107.08</v>
      </c>
      <c r="AE118" s="57">
        <f>'Main Order Data'!$D118*'Main Order Data'!$C118</f>
        <v>3565.69</v>
      </c>
      <c r="AF118" s="57">
        <f>'Main Order Data'!$AC118*'Main Order Data'!$C118</f>
        <v>2298.0700000000002</v>
      </c>
      <c r="AG118" s="57">
        <f>'Main Order Data'!$AE118-'Main Order Data'!$AF118</f>
        <v>1267.6199999999999</v>
      </c>
    </row>
    <row r="119" spans="1:33" x14ac:dyDescent="0.35">
      <c r="A119" s="58">
        <v>10110</v>
      </c>
      <c r="B119" s="58" t="s">
        <v>845</v>
      </c>
      <c r="C119" s="58">
        <v>48</v>
      </c>
      <c r="D119" s="58">
        <v>35.29</v>
      </c>
      <c r="E119" s="58">
        <v>5</v>
      </c>
      <c r="F119" s="58">
        <v>187</v>
      </c>
      <c r="G119" s="58" t="s">
        <v>61</v>
      </c>
      <c r="H119" s="58" t="s">
        <v>1092</v>
      </c>
      <c r="I119" s="58">
        <v>1715551555</v>
      </c>
      <c r="J119" s="58" t="s">
        <v>963</v>
      </c>
      <c r="K119" s="58" t="s">
        <v>62</v>
      </c>
      <c r="L119" s="58" t="s">
        <v>1039</v>
      </c>
      <c r="M119" s="58" t="s">
        <v>63</v>
      </c>
      <c r="N119" s="58">
        <v>1501</v>
      </c>
      <c r="O119" s="58">
        <v>136800</v>
      </c>
      <c r="P119" s="58">
        <v>10110</v>
      </c>
      <c r="Q119" s="59">
        <v>37698</v>
      </c>
      <c r="R119" s="59">
        <v>37704</v>
      </c>
      <c r="S119" s="59">
        <v>37700</v>
      </c>
      <c r="T119" s="58" t="s">
        <v>258</v>
      </c>
      <c r="U119" s="58">
        <v>5</v>
      </c>
      <c r="V119" s="58">
        <v>3</v>
      </c>
      <c r="W119" s="58" t="s">
        <v>846</v>
      </c>
      <c r="X119" s="58" t="s">
        <v>593</v>
      </c>
      <c r="Y119" s="60">
        <v>5.8333333333333327E-2</v>
      </c>
      <c r="Z119" s="58" t="s">
        <v>617</v>
      </c>
      <c r="AA119" s="58" t="s">
        <v>847</v>
      </c>
      <c r="AB119" s="58">
        <v>2081</v>
      </c>
      <c r="AC119" s="57">
        <v>21.75</v>
      </c>
      <c r="AD119" s="57">
        <v>41.03</v>
      </c>
      <c r="AE119" s="57">
        <f>'Main Order Data'!$D119*'Main Order Data'!$C119</f>
        <v>1693.92</v>
      </c>
      <c r="AF119" s="57">
        <f>'Main Order Data'!$AC119*'Main Order Data'!$C119</f>
        <v>1044</v>
      </c>
      <c r="AG119" s="57">
        <f>'Main Order Data'!$AE119-'Main Order Data'!$AF119</f>
        <v>649.92000000000007</v>
      </c>
    </row>
    <row r="120" spans="1:33" x14ac:dyDescent="0.35">
      <c r="A120" s="58">
        <v>10111</v>
      </c>
      <c r="B120" s="58" t="s">
        <v>665</v>
      </c>
      <c r="C120" s="58">
        <v>33</v>
      </c>
      <c r="D120" s="58">
        <v>87.33</v>
      </c>
      <c r="E120" s="58">
        <v>6</v>
      </c>
      <c r="F120" s="58">
        <v>129</v>
      </c>
      <c r="G120" s="58" t="s">
        <v>19</v>
      </c>
      <c r="H120" s="58" t="s">
        <v>1072</v>
      </c>
      <c r="I120" s="58">
        <v>6505555787</v>
      </c>
      <c r="J120" s="58" t="s">
        <v>946</v>
      </c>
      <c r="K120" s="58" t="s">
        <v>20</v>
      </c>
      <c r="L120" s="58">
        <v>94217</v>
      </c>
      <c r="M120" s="58" t="s">
        <v>6</v>
      </c>
      <c r="N120" s="58">
        <v>1165</v>
      </c>
      <c r="O120" s="58">
        <v>64600</v>
      </c>
      <c r="P120" s="58">
        <v>10111</v>
      </c>
      <c r="Q120" s="59">
        <v>37705</v>
      </c>
      <c r="R120" s="59">
        <v>37711</v>
      </c>
      <c r="S120" s="59">
        <v>37710</v>
      </c>
      <c r="T120" s="58" t="s">
        <v>258</v>
      </c>
      <c r="U120" s="58">
        <v>5</v>
      </c>
      <c r="V120" s="58">
        <v>4</v>
      </c>
      <c r="W120" s="58" t="s">
        <v>666</v>
      </c>
      <c r="X120" s="58" t="s">
        <v>593</v>
      </c>
      <c r="Y120" s="60">
        <v>5.4166666666666669E-2</v>
      </c>
      <c r="Z120" s="58" t="s">
        <v>621</v>
      </c>
      <c r="AA120" s="58" t="s">
        <v>667</v>
      </c>
      <c r="AB120" s="58">
        <v>8693</v>
      </c>
      <c r="AC120" s="57">
        <v>60.62</v>
      </c>
      <c r="AD120" s="57">
        <v>102.74</v>
      </c>
      <c r="AE120" s="57">
        <f>'Main Order Data'!$D120*'Main Order Data'!$C120</f>
        <v>2881.89</v>
      </c>
      <c r="AF120" s="57">
        <f>'Main Order Data'!$AC120*'Main Order Data'!$C120</f>
        <v>2000.4599999999998</v>
      </c>
      <c r="AG120" s="57">
        <f>'Main Order Data'!$AE120-'Main Order Data'!$AF120</f>
        <v>881.43000000000006</v>
      </c>
    </row>
    <row r="121" spans="1:33" x14ac:dyDescent="0.35">
      <c r="A121" s="58">
        <v>10111</v>
      </c>
      <c r="B121" s="58" t="s">
        <v>668</v>
      </c>
      <c r="C121" s="58">
        <v>48</v>
      </c>
      <c r="D121" s="58">
        <v>48.52</v>
      </c>
      <c r="E121" s="58">
        <v>5</v>
      </c>
      <c r="F121" s="58">
        <v>129</v>
      </c>
      <c r="G121" s="58" t="s">
        <v>19</v>
      </c>
      <c r="H121" s="58" t="s">
        <v>1072</v>
      </c>
      <c r="I121" s="58">
        <v>6505555787</v>
      </c>
      <c r="J121" s="58" t="s">
        <v>946</v>
      </c>
      <c r="K121" s="58" t="s">
        <v>20</v>
      </c>
      <c r="L121" s="58">
        <v>94217</v>
      </c>
      <c r="M121" s="58" t="s">
        <v>6</v>
      </c>
      <c r="N121" s="58">
        <v>1165</v>
      </c>
      <c r="O121" s="58">
        <v>64600</v>
      </c>
      <c r="P121" s="58">
        <v>10111</v>
      </c>
      <c r="Q121" s="59">
        <v>37705</v>
      </c>
      <c r="R121" s="59">
        <v>37711</v>
      </c>
      <c r="S121" s="59">
        <v>37710</v>
      </c>
      <c r="T121" s="58" t="s">
        <v>258</v>
      </c>
      <c r="U121" s="58">
        <v>5</v>
      </c>
      <c r="V121" s="58">
        <v>4</v>
      </c>
      <c r="W121" s="58" t="s">
        <v>669</v>
      </c>
      <c r="X121" s="58" t="s">
        <v>593</v>
      </c>
      <c r="Y121" s="60">
        <v>5.4166666666666669E-2</v>
      </c>
      <c r="Z121" s="58" t="s">
        <v>650</v>
      </c>
      <c r="AA121" s="58" t="s">
        <v>670</v>
      </c>
      <c r="AB121" s="58">
        <v>8635</v>
      </c>
      <c r="AC121" s="57">
        <v>24.26</v>
      </c>
      <c r="AD121" s="57">
        <v>53.91</v>
      </c>
      <c r="AE121" s="57">
        <f>'Main Order Data'!$D121*'Main Order Data'!$C121</f>
        <v>2328.96</v>
      </c>
      <c r="AF121" s="57">
        <f>'Main Order Data'!$AC121*'Main Order Data'!$C121</f>
        <v>1164.48</v>
      </c>
      <c r="AG121" s="57">
        <f>'Main Order Data'!$AE121-'Main Order Data'!$AF121</f>
        <v>1164.48</v>
      </c>
    </row>
    <row r="122" spans="1:33" x14ac:dyDescent="0.35">
      <c r="A122" s="58">
        <v>10111</v>
      </c>
      <c r="B122" s="58" t="s">
        <v>717</v>
      </c>
      <c r="C122" s="58">
        <v>28</v>
      </c>
      <c r="D122" s="58">
        <v>53.09</v>
      </c>
      <c r="E122" s="58">
        <v>2</v>
      </c>
      <c r="F122" s="58">
        <v>129</v>
      </c>
      <c r="G122" s="58" t="s">
        <v>19</v>
      </c>
      <c r="H122" s="58" t="s">
        <v>1072</v>
      </c>
      <c r="I122" s="58">
        <v>6505555787</v>
      </c>
      <c r="J122" s="58" t="s">
        <v>946</v>
      </c>
      <c r="K122" s="58" t="s">
        <v>20</v>
      </c>
      <c r="L122" s="58">
        <v>94217</v>
      </c>
      <c r="M122" s="58" t="s">
        <v>6</v>
      </c>
      <c r="N122" s="58">
        <v>1165</v>
      </c>
      <c r="O122" s="58">
        <v>64600</v>
      </c>
      <c r="P122" s="58">
        <v>10111</v>
      </c>
      <c r="Q122" s="59">
        <v>37705</v>
      </c>
      <c r="R122" s="59">
        <v>37711</v>
      </c>
      <c r="S122" s="59">
        <v>37710</v>
      </c>
      <c r="T122" s="58" t="s">
        <v>258</v>
      </c>
      <c r="U122" s="58">
        <v>5</v>
      </c>
      <c r="V122" s="58">
        <v>4</v>
      </c>
      <c r="W122" s="58" t="s">
        <v>718</v>
      </c>
      <c r="X122" s="58" t="s">
        <v>593</v>
      </c>
      <c r="Y122" s="60">
        <v>5.4166666666666669E-2</v>
      </c>
      <c r="Z122" s="58" t="s">
        <v>605</v>
      </c>
      <c r="AA122" s="58" t="s">
        <v>719</v>
      </c>
      <c r="AB122" s="58">
        <v>5649</v>
      </c>
      <c r="AC122" s="57">
        <v>34.35</v>
      </c>
      <c r="AD122" s="57">
        <v>62.46</v>
      </c>
      <c r="AE122" s="57">
        <f>'Main Order Data'!$D122*'Main Order Data'!$C122</f>
        <v>1486.52</v>
      </c>
      <c r="AF122" s="57">
        <f>'Main Order Data'!$AC122*'Main Order Data'!$C122</f>
        <v>961.80000000000007</v>
      </c>
      <c r="AG122" s="57">
        <f>'Main Order Data'!$AE122-'Main Order Data'!$AF122</f>
        <v>524.71999999999991</v>
      </c>
    </row>
    <row r="123" spans="1:33" x14ac:dyDescent="0.35">
      <c r="A123" s="58">
        <v>10111</v>
      </c>
      <c r="B123" s="58" t="s">
        <v>723</v>
      </c>
      <c r="C123" s="58">
        <v>43</v>
      </c>
      <c r="D123" s="58">
        <v>94.25</v>
      </c>
      <c r="E123" s="58">
        <v>1</v>
      </c>
      <c r="F123" s="58">
        <v>129</v>
      </c>
      <c r="G123" s="58" t="s">
        <v>19</v>
      </c>
      <c r="H123" s="58" t="s">
        <v>1072</v>
      </c>
      <c r="I123" s="58">
        <v>6505555787</v>
      </c>
      <c r="J123" s="58" t="s">
        <v>946</v>
      </c>
      <c r="K123" s="58" t="s">
        <v>20</v>
      </c>
      <c r="L123" s="58">
        <v>94217</v>
      </c>
      <c r="M123" s="58" t="s">
        <v>6</v>
      </c>
      <c r="N123" s="58">
        <v>1165</v>
      </c>
      <c r="O123" s="58">
        <v>64600</v>
      </c>
      <c r="P123" s="58">
        <v>10111</v>
      </c>
      <c r="Q123" s="59">
        <v>37705</v>
      </c>
      <c r="R123" s="59">
        <v>37711</v>
      </c>
      <c r="S123" s="59">
        <v>37710</v>
      </c>
      <c r="T123" s="58" t="s">
        <v>258</v>
      </c>
      <c r="U123" s="58">
        <v>5</v>
      </c>
      <c r="V123" s="58">
        <v>4</v>
      </c>
      <c r="W123" s="58" t="s">
        <v>724</v>
      </c>
      <c r="X123" s="58" t="s">
        <v>593</v>
      </c>
      <c r="Y123" s="60">
        <v>5.4166666666666669E-2</v>
      </c>
      <c r="Z123" s="58" t="s">
        <v>617</v>
      </c>
      <c r="AA123" s="58" t="s">
        <v>725</v>
      </c>
      <c r="AB123" s="58">
        <v>5992</v>
      </c>
      <c r="AC123" s="57">
        <v>60.74</v>
      </c>
      <c r="AD123" s="57">
        <v>104.72</v>
      </c>
      <c r="AE123" s="57">
        <f>'Main Order Data'!$D123*'Main Order Data'!$C123</f>
        <v>4052.75</v>
      </c>
      <c r="AF123" s="57">
        <f>'Main Order Data'!$AC123*'Main Order Data'!$C123</f>
        <v>2611.8200000000002</v>
      </c>
      <c r="AG123" s="57">
        <f>'Main Order Data'!$AE123-'Main Order Data'!$AF123</f>
        <v>1440.9299999999998</v>
      </c>
    </row>
    <row r="124" spans="1:33" x14ac:dyDescent="0.35">
      <c r="A124" s="58">
        <v>10111</v>
      </c>
      <c r="B124" s="58" t="s">
        <v>741</v>
      </c>
      <c r="C124" s="58">
        <v>39</v>
      </c>
      <c r="D124" s="58">
        <v>91.27</v>
      </c>
      <c r="E124" s="58">
        <v>4</v>
      </c>
      <c r="F124" s="58">
        <v>129</v>
      </c>
      <c r="G124" s="58" t="s">
        <v>19</v>
      </c>
      <c r="H124" s="58" t="s">
        <v>1072</v>
      </c>
      <c r="I124" s="58">
        <v>6505555787</v>
      </c>
      <c r="J124" s="58" t="s">
        <v>946</v>
      </c>
      <c r="K124" s="58" t="s">
        <v>20</v>
      </c>
      <c r="L124" s="58">
        <v>94217</v>
      </c>
      <c r="M124" s="58" t="s">
        <v>6</v>
      </c>
      <c r="N124" s="58">
        <v>1165</v>
      </c>
      <c r="O124" s="58">
        <v>64600</v>
      </c>
      <c r="P124" s="58">
        <v>10111</v>
      </c>
      <c r="Q124" s="59">
        <v>37705</v>
      </c>
      <c r="R124" s="59">
        <v>37711</v>
      </c>
      <c r="S124" s="59">
        <v>37710</v>
      </c>
      <c r="T124" s="58" t="s">
        <v>258</v>
      </c>
      <c r="U124" s="58">
        <v>5</v>
      </c>
      <c r="V124" s="58">
        <v>4</v>
      </c>
      <c r="W124" s="58" t="s">
        <v>742</v>
      </c>
      <c r="X124" s="58" t="s">
        <v>593</v>
      </c>
      <c r="Y124" s="60">
        <v>5.4166666666666669E-2</v>
      </c>
      <c r="Z124" s="58" t="s">
        <v>654</v>
      </c>
      <c r="AA124" s="58" t="s">
        <v>743</v>
      </c>
      <c r="AB124" s="58">
        <v>7913</v>
      </c>
      <c r="AC124" s="57">
        <v>57.54</v>
      </c>
      <c r="AD124" s="57">
        <v>99.21</v>
      </c>
      <c r="AE124" s="57">
        <f>'Main Order Data'!$D124*'Main Order Data'!$C124</f>
        <v>3559.5299999999997</v>
      </c>
      <c r="AF124" s="57">
        <f>'Main Order Data'!$AC124*'Main Order Data'!$C124</f>
        <v>2244.06</v>
      </c>
      <c r="AG124" s="57">
        <f>'Main Order Data'!$AE124-'Main Order Data'!$AF124</f>
        <v>1315.4699999999998</v>
      </c>
    </row>
    <row r="125" spans="1:33" x14ac:dyDescent="0.35">
      <c r="A125" s="58">
        <v>10111</v>
      </c>
      <c r="B125" s="58" t="s">
        <v>850</v>
      </c>
      <c r="C125" s="58">
        <v>26</v>
      </c>
      <c r="D125" s="58">
        <v>85.7</v>
      </c>
      <c r="E125" s="58">
        <v>3</v>
      </c>
      <c r="F125" s="58">
        <v>129</v>
      </c>
      <c r="G125" s="58" t="s">
        <v>19</v>
      </c>
      <c r="H125" s="58" t="s">
        <v>1072</v>
      </c>
      <c r="I125" s="58">
        <v>6505555787</v>
      </c>
      <c r="J125" s="58" t="s">
        <v>946</v>
      </c>
      <c r="K125" s="58" t="s">
        <v>20</v>
      </c>
      <c r="L125" s="58">
        <v>94217</v>
      </c>
      <c r="M125" s="58" t="s">
        <v>6</v>
      </c>
      <c r="N125" s="58">
        <v>1165</v>
      </c>
      <c r="O125" s="58">
        <v>64600</v>
      </c>
      <c r="P125" s="58">
        <v>10111</v>
      </c>
      <c r="Q125" s="59">
        <v>37705</v>
      </c>
      <c r="R125" s="59">
        <v>37711</v>
      </c>
      <c r="S125" s="59">
        <v>37710</v>
      </c>
      <c r="T125" s="58" t="s">
        <v>258</v>
      </c>
      <c r="U125" s="58">
        <v>5</v>
      </c>
      <c r="V125" s="58">
        <v>4</v>
      </c>
      <c r="W125" s="58" t="s">
        <v>851</v>
      </c>
      <c r="X125" s="58" t="s">
        <v>593</v>
      </c>
      <c r="Y125" s="60">
        <v>5.8333333333333327E-2</v>
      </c>
      <c r="Z125" s="58" t="s">
        <v>625</v>
      </c>
      <c r="AA125" s="58" t="s">
        <v>852</v>
      </c>
      <c r="AB125" s="58">
        <v>4710</v>
      </c>
      <c r="AC125" s="57">
        <v>57.46</v>
      </c>
      <c r="AD125" s="57">
        <v>97.39</v>
      </c>
      <c r="AE125" s="57">
        <f>'Main Order Data'!$D125*'Main Order Data'!$C125</f>
        <v>2228.2000000000003</v>
      </c>
      <c r="AF125" s="57">
        <f>'Main Order Data'!$AC125*'Main Order Data'!$C125</f>
        <v>1493.96</v>
      </c>
      <c r="AG125" s="57">
        <f>'Main Order Data'!$AE125-'Main Order Data'!$AF125</f>
        <v>734.24000000000024</v>
      </c>
    </row>
    <row r="126" spans="1:33" x14ac:dyDescent="0.35">
      <c r="A126" s="58">
        <v>10112</v>
      </c>
      <c r="B126" s="58" t="s">
        <v>607</v>
      </c>
      <c r="C126" s="58">
        <v>29</v>
      </c>
      <c r="D126" s="58">
        <v>197.16</v>
      </c>
      <c r="E126" s="58">
        <v>1</v>
      </c>
      <c r="F126" s="58">
        <v>144</v>
      </c>
      <c r="G126" s="58" t="s">
        <v>26</v>
      </c>
      <c r="H126" s="58" t="s">
        <v>1075</v>
      </c>
      <c r="I126" s="58">
        <v>921123555</v>
      </c>
      <c r="J126" s="58" t="s">
        <v>1050</v>
      </c>
      <c r="K126" s="58" t="s">
        <v>1051</v>
      </c>
      <c r="L126" s="58" t="s">
        <v>1037</v>
      </c>
      <c r="M126" s="58" t="s">
        <v>27</v>
      </c>
      <c r="N126" s="58">
        <v>1504</v>
      </c>
      <c r="O126" s="58">
        <v>53100</v>
      </c>
      <c r="P126" s="58">
        <v>10112</v>
      </c>
      <c r="Q126" s="59">
        <v>37704</v>
      </c>
      <c r="R126" s="59">
        <v>37714</v>
      </c>
      <c r="S126" s="59">
        <v>37709</v>
      </c>
      <c r="T126" s="58" t="s">
        <v>258</v>
      </c>
      <c r="U126" s="58">
        <v>9</v>
      </c>
      <c r="V126" s="58">
        <v>5</v>
      </c>
      <c r="W126" s="58" t="s">
        <v>608</v>
      </c>
      <c r="X126" s="58" t="s">
        <v>581</v>
      </c>
      <c r="Y126" s="60">
        <v>4.8611111111111112E-2</v>
      </c>
      <c r="Z126" s="58" t="s">
        <v>609</v>
      </c>
      <c r="AA126" s="58" t="s">
        <v>610</v>
      </c>
      <c r="AB126" s="58">
        <v>7305</v>
      </c>
      <c r="AC126" s="57">
        <v>98.58</v>
      </c>
      <c r="AD126" s="57">
        <v>214.3</v>
      </c>
      <c r="AE126" s="57">
        <f>'Main Order Data'!$D126*'Main Order Data'!$C126</f>
        <v>5717.64</v>
      </c>
      <c r="AF126" s="57">
        <f>'Main Order Data'!$AC126*'Main Order Data'!$C126</f>
        <v>2858.82</v>
      </c>
      <c r="AG126" s="57">
        <f>'Main Order Data'!$AE126-'Main Order Data'!$AF126</f>
        <v>2858.82</v>
      </c>
    </row>
    <row r="127" spans="1:33" x14ac:dyDescent="0.35">
      <c r="A127" s="58">
        <v>10112</v>
      </c>
      <c r="B127" s="58" t="s">
        <v>714</v>
      </c>
      <c r="C127" s="58">
        <v>23</v>
      </c>
      <c r="D127" s="58">
        <v>85.1</v>
      </c>
      <c r="E127" s="58">
        <v>2</v>
      </c>
      <c r="F127" s="58">
        <v>144</v>
      </c>
      <c r="G127" s="58" t="s">
        <v>26</v>
      </c>
      <c r="H127" s="58" t="s">
        <v>1075</v>
      </c>
      <c r="I127" s="58">
        <v>921123555</v>
      </c>
      <c r="J127" s="58" t="s">
        <v>1050</v>
      </c>
      <c r="K127" s="58" t="s">
        <v>1051</v>
      </c>
      <c r="L127" s="58" t="s">
        <v>1037</v>
      </c>
      <c r="M127" s="58" t="s">
        <v>27</v>
      </c>
      <c r="N127" s="58">
        <v>1504</v>
      </c>
      <c r="O127" s="58">
        <v>53100</v>
      </c>
      <c r="P127" s="58">
        <v>10112</v>
      </c>
      <c r="Q127" s="59">
        <v>37704</v>
      </c>
      <c r="R127" s="59">
        <v>37714</v>
      </c>
      <c r="S127" s="59">
        <v>37709</v>
      </c>
      <c r="T127" s="58" t="s">
        <v>258</v>
      </c>
      <c r="U127" s="58">
        <v>9</v>
      </c>
      <c r="V127" s="58">
        <v>5</v>
      </c>
      <c r="W127" s="58" t="s">
        <v>715</v>
      </c>
      <c r="X127" s="58" t="s">
        <v>593</v>
      </c>
      <c r="Y127" s="60">
        <v>5.4166666666666669E-2</v>
      </c>
      <c r="Z127" s="58" t="s">
        <v>700</v>
      </c>
      <c r="AA127" s="58" t="s">
        <v>716</v>
      </c>
      <c r="AB127" s="58">
        <v>4189</v>
      </c>
      <c r="AC127" s="57">
        <v>60.78</v>
      </c>
      <c r="AD127" s="57">
        <v>101.31</v>
      </c>
      <c r="AE127" s="57">
        <f>'Main Order Data'!$D127*'Main Order Data'!$C127</f>
        <v>1957.3</v>
      </c>
      <c r="AF127" s="57">
        <f>'Main Order Data'!$AC127*'Main Order Data'!$C127</f>
        <v>1397.94</v>
      </c>
      <c r="AG127" s="57">
        <f>'Main Order Data'!$AE127-'Main Order Data'!$AF127</f>
        <v>559.3599999999999</v>
      </c>
    </row>
    <row r="128" spans="1:33" x14ac:dyDescent="0.35">
      <c r="A128" s="58">
        <v>10113</v>
      </c>
      <c r="B128" s="58" t="s">
        <v>632</v>
      </c>
      <c r="C128" s="58">
        <v>21</v>
      </c>
      <c r="D128" s="58">
        <v>121.64</v>
      </c>
      <c r="E128" s="58">
        <v>2</v>
      </c>
      <c r="F128" s="58">
        <v>124</v>
      </c>
      <c r="G128" s="58" t="s">
        <v>14</v>
      </c>
      <c r="H128" s="58" t="s">
        <v>1070</v>
      </c>
      <c r="I128" s="58">
        <v>4155551450</v>
      </c>
      <c r="J128" s="58" t="s">
        <v>944</v>
      </c>
      <c r="K128" s="58" t="s">
        <v>15</v>
      </c>
      <c r="L128" s="58">
        <v>97562</v>
      </c>
      <c r="M128" s="58" t="s">
        <v>6</v>
      </c>
      <c r="N128" s="58">
        <v>1165</v>
      </c>
      <c r="O128" s="58">
        <v>210500</v>
      </c>
      <c r="P128" s="58">
        <v>10113</v>
      </c>
      <c r="Q128" s="59">
        <v>37706</v>
      </c>
      <c r="R128" s="59">
        <v>37713</v>
      </c>
      <c r="S128" s="59">
        <v>37707</v>
      </c>
      <c r="T128" s="58" t="s">
        <v>258</v>
      </c>
      <c r="U128" s="58">
        <v>6</v>
      </c>
      <c r="V128" s="58">
        <v>2</v>
      </c>
      <c r="W128" s="58" t="s">
        <v>633</v>
      </c>
      <c r="X128" s="58" t="s">
        <v>591</v>
      </c>
      <c r="Y128" s="60">
        <v>4.9999999999999996E-2</v>
      </c>
      <c r="Z128" s="58" t="s">
        <v>634</v>
      </c>
      <c r="AA128" s="58" t="s">
        <v>635</v>
      </c>
      <c r="AB128" s="58">
        <v>1579</v>
      </c>
      <c r="AC128" s="57">
        <v>77.900000000000006</v>
      </c>
      <c r="AD128" s="57">
        <v>136.66999999999999</v>
      </c>
      <c r="AE128" s="57">
        <f>'Main Order Data'!$D128*'Main Order Data'!$C128</f>
        <v>2554.44</v>
      </c>
      <c r="AF128" s="57">
        <f>'Main Order Data'!$AC128*'Main Order Data'!$C128</f>
        <v>1635.9</v>
      </c>
      <c r="AG128" s="57">
        <f>'Main Order Data'!$AE128-'Main Order Data'!$AF128</f>
        <v>918.54</v>
      </c>
    </row>
    <row r="129" spans="1:33" x14ac:dyDescent="0.35">
      <c r="A129" s="58">
        <v>10113</v>
      </c>
      <c r="B129" s="58" t="s">
        <v>659</v>
      </c>
      <c r="C129" s="58">
        <v>49</v>
      </c>
      <c r="D129" s="58">
        <v>101.5</v>
      </c>
      <c r="E129" s="58">
        <v>4</v>
      </c>
      <c r="F129" s="58">
        <v>124</v>
      </c>
      <c r="G129" s="58" t="s">
        <v>14</v>
      </c>
      <c r="H129" s="58" t="s">
        <v>1070</v>
      </c>
      <c r="I129" s="58">
        <v>4155551450</v>
      </c>
      <c r="J129" s="58" t="s">
        <v>944</v>
      </c>
      <c r="K129" s="58" t="s">
        <v>15</v>
      </c>
      <c r="L129" s="58">
        <v>97562</v>
      </c>
      <c r="M129" s="58" t="s">
        <v>6</v>
      </c>
      <c r="N129" s="58">
        <v>1165</v>
      </c>
      <c r="O129" s="58">
        <v>210500</v>
      </c>
      <c r="P129" s="58">
        <v>10113</v>
      </c>
      <c r="Q129" s="59">
        <v>37706</v>
      </c>
      <c r="R129" s="59">
        <v>37713</v>
      </c>
      <c r="S129" s="59">
        <v>37707</v>
      </c>
      <c r="T129" s="58" t="s">
        <v>258</v>
      </c>
      <c r="U129" s="58">
        <v>6</v>
      </c>
      <c r="V129" s="58">
        <v>2</v>
      </c>
      <c r="W129" s="58" t="s">
        <v>660</v>
      </c>
      <c r="X129" s="58" t="s">
        <v>591</v>
      </c>
      <c r="Y129" s="60">
        <v>5.4166666666666669E-2</v>
      </c>
      <c r="Z129" s="58" t="s">
        <v>650</v>
      </c>
      <c r="AA129" s="58" t="s">
        <v>661</v>
      </c>
      <c r="AB129" s="58">
        <v>2613</v>
      </c>
      <c r="AC129" s="57">
        <v>58.33</v>
      </c>
      <c r="AD129" s="57">
        <v>116.67</v>
      </c>
      <c r="AE129" s="57">
        <f>'Main Order Data'!$D129*'Main Order Data'!$C129</f>
        <v>4973.5</v>
      </c>
      <c r="AF129" s="57">
        <f>'Main Order Data'!$AC129*'Main Order Data'!$C129</f>
        <v>2858.17</v>
      </c>
      <c r="AG129" s="57">
        <f>'Main Order Data'!$AE129-'Main Order Data'!$AF129</f>
        <v>2115.33</v>
      </c>
    </row>
    <row r="130" spans="1:33" x14ac:dyDescent="0.35">
      <c r="A130" s="58">
        <v>10113</v>
      </c>
      <c r="B130" s="58" t="s">
        <v>767</v>
      </c>
      <c r="C130" s="58">
        <v>50</v>
      </c>
      <c r="D130" s="58">
        <v>43.27</v>
      </c>
      <c r="E130" s="58">
        <v>3</v>
      </c>
      <c r="F130" s="58">
        <v>124</v>
      </c>
      <c r="G130" s="58" t="s">
        <v>14</v>
      </c>
      <c r="H130" s="58" t="s">
        <v>1070</v>
      </c>
      <c r="I130" s="58">
        <v>4155551450</v>
      </c>
      <c r="J130" s="58" t="s">
        <v>944</v>
      </c>
      <c r="K130" s="58" t="s">
        <v>15</v>
      </c>
      <c r="L130" s="58">
        <v>97562</v>
      </c>
      <c r="M130" s="58" t="s">
        <v>6</v>
      </c>
      <c r="N130" s="58">
        <v>1165</v>
      </c>
      <c r="O130" s="58">
        <v>210500</v>
      </c>
      <c r="P130" s="58">
        <v>10113</v>
      </c>
      <c r="Q130" s="59">
        <v>37706</v>
      </c>
      <c r="R130" s="59">
        <v>37713</v>
      </c>
      <c r="S130" s="59">
        <v>37707</v>
      </c>
      <c r="T130" s="58" t="s">
        <v>258</v>
      </c>
      <c r="U130" s="58">
        <v>6</v>
      </c>
      <c r="V130" s="58">
        <v>2</v>
      </c>
      <c r="W130" s="58" t="s">
        <v>768</v>
      </c>
      <c r="X130" s="58" t="s">
        <v>593</v>
      </c>
      <c r="Y130" s="60">
        <v>5.4166666666666669E-2</v>
      </c>
      <c r="Z130" s="58" t="s">
        <v>650</v>
      </c>
      <c r="AA130" s="58" t="s">
        <v>769</v>
      </c>
      <c r="AB130" s="58">
        <v>6645</v>
      </c>
      <c r="AC130" s="57">
        <v>23.14</v>
      </c>
      <c r="AD130" s="57">
        <v>50.31</v>
      </c>
      <c r="AE130" s="57">
        <f>'Main Order Data'!$D130*'Main Order Data'!$C130</f>
        <v>2163.5</v>
      </c>
      <c r="AF130" s="57">
        <f>'Main Order Data'!$AC130*'Main Order Data'!$C130</f>
        <v>1157</v>
      </c>
      <c r="AG130" s="57">
        <f>'Main Order Data'!$AE130-'Main Order Data'!$AF130</f>
        <v>1006.5</v>
      </c>
    </row>
    <row r="131" spans="1:33" x14ac:dyDescent="0.35">
      <c r="A131" s="58">
        <v>10113</v>
      </c>
      <c r="B131" s="58" t="s">
        <v>873</v>
      </c>
      <c r="C131" s="58">
        <v>23</v>
      </c>
      <c r="D131" s="58">
        <v>58.82</v>
      </c>
      <c r="E131" s="58">
        <v>1</v>
      </c>
      <c r="F131" s="58">
        <v>124</v>
      </c>
      <c r="G131" s="58" t="s">
        <v>14</v>
      </c>
      <c r="H131" s="58" t="s">
        <v>1070</v>
      </c>
      <c r="I131" s="58">
        <v>4155551450</v>
      </c>
      <c r="J131" s="58" t="s">
        <v>944</v>
      </c>
      <c r="K131" s="58" t="s">
        <v>15</v>
      </c>
      <c r="L131" s="58">
        <v>97562</v>
      </c>
      <c r="M131" s="58" t="s">
        <v>6</v>
      </c>
      <c r="N131" s="58">
        <v>1165</v>
      </c>
      <c r="O131" s="58">
        <v>210500</v>
      </c>
      <c r="P131" s="58">
        <v>10113</v>
      </c>
      <c r="Q131" s="59">
        <v>37706</v>
      </c>
      <c r="R131" s="59">
        <v>37713</v>
      </c>
      <c r="S131" s="59">
        <v>37707</v>
      </c>
      <c r="T131" s="58" t="s">
        <v>258</v>
      </c>
      <c r="U131" s="58">
        <v>6</v>
      </c>
      <c r="V131" s="58">
        <v>2</v>
      </c>
      <c r="W131" s="58" t="s">
        <v>874</v>
      </c>
      <c r="X131" s="58" t="s">
        <v>591</v>
      </c>
      <c r="Y131" s="60">
        <v>6.3888888888888884E-2</v>
      </c>
      <c r="Z131" s="58" t="s">
        <v>617</v>
      </c>
      <c r="AA131" s="58" t="s">
        <v>875</v>
      </c>
      <c r="AB131" s="58">
        <v>814</v>
      </c>
      <c r="AC131" s="57">
        <v>33.61</v>
      </c>
      <c r="AD131" s="57">
        <v>64.64</v>
      </c>
      <c r="AE131" s="57">
        <f>'Main Order Data'!$D131*'Main Order Data'!$C131</f>
        <v>1352.86</v>
      </c>
      <c r="AF131" s="57">
        <f>'Main Order Data'!$AC131*'Main Order Data'!$C131</f>
        <v>773.03</v>
      </c>
      <c r="AG131" s="57">
        <f>'Main Order Data'!$AE131-'Main Order Data'!$AF131</f>
        <v>579.82999999999993</v>
      </c>
    </row>
    <row r="132" spans="1:33" x14ac:dyDescent="0.35">
      <c r="A132" s="58">
        <v>10114</v>
      </c>
      <c r="B132" s="58" t="s">
        <v>623</v>
      </c>
      <c r="C132" s="58">
        <v>31</v>
      </c>
      <c r="D132" s="58">
        <v>128.53</v>
      </c>
      <c r="E132" s="58">
        <v>8</v>
      </c>
      <c r="F132" s="58">
        <v>172</v>
      </c>
      <c r="G132" s="58" t="s">
        <v>48</v>
      </c>
      <c r="H132" s="58" t="s">
        <v>1086</v>
      </c>
      <c r="I132" s="58">
        <v>142342555</v>
      </c>
      <c r="J132" s="58" t="s">
        <v>957</v>
      </c>
      <c r="K132" s="58" t="s">
        <v>49</v>
      </c>
      <c r="L132" s="58">
        <v>75012</v>
      </c>
      <c r="M132" s="58" t="s">
        <v>3</v>
      </c>
      <c r="N132" s="58">
        <v>1337</v>
      </c>
      <c r="O132" s="58">
        <v>84300</v>
      </c>
      <c r="P132" s="58">
        <v>10114</v>
      </c>
      <c r="Q132" s="59">
        <v>37712</v>
      </c>
      <c r="R132" s="59">
        <v>37718</v>
      </c>
      <c r="S132" s="59">
        <v>37713</v>
      </c>
      <c r="T132" s="58" t="s">
        <v>258</v>
      </c>
      <c r="U132" s="58">
        <v>5</v>
      </c>
      <c r="V132" s="58">
        <v>2</v>
      </c>
      <c r="W132" s="58" t="s">
        <v>624</v>
      </c>
      <c r="X132" s="58" t="s">
        <v>581</v>
      </c>
      <c r="Y132" s="60">
        <v>4.8611111111111112E-2</v>
      </c>
      <c r="Z132" s="58" t="s">
        <v>625</v>
      </c>
      <c r="AA132" s="58" t="s">
        <v>622</v>
      </c>
      <c r="AB132" s="58">
        <v>6791</v>
      </c>
      <c r="AC132" s="57">
        <v>103.42</v>
      </c>
      <c r="AD132" s="57">
        <v>147.74</v>
      </c>
      <c r="AE132" s="57">
        <f>'Main Order Data'!$D132*'Main Order Data'!$C132</f>
        <v>3984.43</v>
      </c>
      <c r="AF132" s="57">
        <f>'Main Order Data'!$AC132*'Main Order Data'!$C132</f>
        <v>3206.02</v>
      </c>
      <c r="AG132" s="57">
        <f>'Main Order Data'!$AE132-'Main Order Data'!$AF132</f>
        <v>778.40999999999985</v>
      </c>
    </row>
    <row r="133" spans="1:33" x14ac:dyDescent="0.35">
      <c r="A133" s="58">
        <v>10114</v>
      </c>
      <c r="B133" s="58" t="s">
        <v>692</v>
      </c>
      <c r="C133" s="58">
        <v>39</v>
      </c>
      <c r="D133" s="58">
        <v>106.78</v>
      </c>
      <c r="E133" s="58">
        <v>3</v>
      </c>
      <c r="F133" s="58">
        <v>172</v>
      </c>
      <c r="G133" s="58" t="s">
        <v>48</v>
      </c>
      <c r="H133" s="58" t="s">
        <v>1086</v>
      </c>
      <c r="I133" s="58">
        <v>142342555</v>
      </c>
      <c r="J133" s="58" t="s">
        <v>957</v>
      </c>
      <c r="K133" s="58" t="s">
        <v>49</v>
      </c>
      <c r="L133" s="58">
        <v>75012</v>
      </c>
      <c r="M133" s="58" t="s">
        <v>3</v>
      </c>
      <c r="N133" s="58">
        <v>1337</v>
      </c>
      <c r="O133" s="58">
        <v>84300</v>
      </c>
      <c r="P133" s="58">
        <v>10114</v>
      </c>
      <c r="Q133" s="59">
        <v>37712</v>
      </c>
      <c r="R133" s="59">
        <v>37718</v>
      </c>
      <c r="S133" s="59">
        <v>37713</v>
      </c>
      <c r="T133" s="58" t="s">
        <v>258</v>
      </c>
      <c r="U133" s="58">
        <v>5</v>
      </c>
      <c r="V133" s="58">
        <v>2</v>
      </c>
      <c r="W133" s="58" t="s">
        <v>693</v>
      </c>
      <c r="X133" s="58" t="s">
        <v>591</v>
      </c>
      <c r="Y133" s="60">
        <v>5.4166666666666669E-2</v>
      </c>
      <c r="Z133" s="58" t="s">
        <v>638</v>
      </c>
      <c r="AA133" s="58" t="s">
        <v>694</v>
      </c>
      <c r="AB133" s="58">
        <v>8258</v>
      </c>
      <c r="AC133" s="57">
        <v>74.86</v>
      </c>
      <c r="AD133" s="57">
        <v>122.73</v>
      </c>
      <c r="AE133" s="57">
        <f>'Main Order Data'!$D133*'Main Order Data'!$C133</f>
        <v>4164.42</v>
      </c>
      <c r="AF133" s="57">
        <f>'Main Order Data'!$AC133*'Main Order Data'!$C133</f>
        <v>2919.54</v>
      </c>
      <c r="AG133" s="57">
        <f>'Main Order Data'!$AE133-'Main Order Data'!$AF133</f>
        <v>1244.8800000000001</v>
      </c>
    </row>
    <row r="134" spans="1:33" x14ac:dyDescent="0.35">
      <c r="A134" s="58">
        <v>10114</v>
      </c>
      <c r="B134" s="58" t="s">
        <v>698</v>
      </c>
      <c r="C134" s="58">
        <v>45</v>
      </c>
      <c r="D134" s="58">
        <v>53.48</v>
      </c>
      <c r="E134" s="58">
        <v>6</v>
      </c>
      <c r="F134" s="58">
        <v>172</v>
      </c>
      <c r="G134" s="58" t="s">
        <v>48</v>
      </c>
      <c r="H134" s="58" t="s">
        <v>1086</v>
      </c>
      <c r="I134" s="58">
        <v>142342555</v>
      </c>
      <c r="J134" s="58" t="s">
        <v>957</v>
      </c>
      <c r="K134" s="58" t="s">
        <v>49</v>
      </c>
      <c r="L134" s="58">
        <v>75012</v>
      </c>
      <c r="M134" s="58" t="s">
        <v>3</v>
      </c>
      <c r="N134" s="58">
        <v>1337</v>
      </c>
      <c r="O134" s="58">
        <v>84300</v>
      </c>
      <c r="P134" s="58">
        <v>10114</v>
      </c>
      <c r="Q134" s="59">
        <v>37712</v>
      </c>
      <c r="R134" s="59">
        <v>37718</v>
      </c>
      <c r="S134" s="59">
        <v>37713</v>
      </c>
      <c r="T134" s="58" t="s">
        <v>258</v>
      </c>
      <c r="U134" s="58">
        <v>5</v>
      </c>
      <c r="V134" s="58">
        <v>2</v>
      </c>
      <c r="W134" s="58" t="s">
        <v>699</v>
      </c>
      <c r="X134" s="58" t="s">
        <v>591</v>
      </c>
      <c r="Y134" s="60">
        <v>5.4166666666666669E-2</v>
      </c>
      <c r="Z134" s="58" t="s">
        <v>700</v>
      </c>
      <c r="AA134" s="58" t="s">
        <v>701</v>
      </c>
      <c r="AB134" s="58">
        <v>2018</v>
      </c>
      <c r="AC134" s="57">
        <v>24.92</v>
      </c>
      <c r="AD134" s="57">
        <v>60.77</v>
      </c>
      <c r="AE134" s="57">
        <f>'Main Order Data'!$D134*'Main Order Data'!$C134</f>
        <v>2406.6</v>
      </c>
      <c r="AF134" s="57">
        <f>'Main Order Data'!$AC134*'Main Order Data'!$C134</f>
        <v>1121.4000000000001</v>
      </c>
      <c r="AG134" s="57">
        <f>'Main Order Data'!$AE134-'Main Order Data'!$AF134</f>
        <v>1285.1999999999998</v>
      </c>
    </row>
    <row r="135" spans="1:33" x14ac:dyDescent="0.35">
      <c r="A135" s="58">
        <v>10114</v>
      </c>
      <c r="B135" s="58" t="s">
        <v>729</v>
      </c>
      <c r="C135" s="58">
        <v>48</v>
      </c>
      <c r="D135" s="58">
        <v>169.34</v>
      </c>
      <c r="E135" s="58">
        <v>4</v>
      </c>
      <c r="F135" s="58">
        <v>172</v>
      </c>
      <c r="G135" s="58" t="s">
        <v>48</v>
      </c>
      <c r="H135" s="58" t="s">
        <v>1086</v>
      </c>
      <c r="I135" s="58">
        <v>142342555</v>
      </c>
      <c r="J135" s="58" t="s">
        <v>957</v>
      </c>
      <c r="K135" s="58" t="s">
        <v>49</v>
      </c>
      <c r="L135" s="58">
        <v>75012</v>
      </c>
      <c r="M135" s="58" t="s">
        <v>3</v>
      </c>
      <c r="N135" s="58">
        <v>1337</v>
      </c>
      <c r="O135" s="58">
        <v>84300</v>
      </c>
      <c r="P135" s="58">
        <v>10114</v>
      </c>
      <c r="Q135" s="59">
        <v>37712</v>
      </c>
      <c r="R135" s="59">
        <v>37718</v>
      </c>
      <c r="S135" s="59">
        <v>37713</v>
      </c>
      <c r="T135" s="58" t="s">
        <v>258</v>
      </c>
      <c r="U135" s="58">
        <v>5</v>
      </c>
      <c r="V135" s="58">
        <v>2</v>
      </c>
      <c r="W135" s="58" t="s">
        <v>730</v>
      </c>
      <c r="X135" s="58" t="s">
        <v>581</v>
      </c>
      <c r="Y135" s="60">
        <v>5.4166666666666669E-2</v>
      </c>
      <c r="Z135" s="58" t="s">
        <v>638</v>
      </c>
      <c r="AA135" s="58" t="s">
        <v>731</v>
      </c>
      <c r="AB135" s="58">
        <v>8347</v>
      </c>
      <c r="AC135" s="57">
        <v>77.900000000000006</v>
      </c>
      <c r="AD135" s="57">
        <v>169.34</v>
      </c>
      <c r="AE135" s="57">
        <f>'Main Order Data'!$D135*'Main Order Data'!$C135</f>
        <v>8128.32</v>
      </c>
      <c r="AF135" s="57">
        <f>'Main Order Data'!$AC135*'Main Order Data'!$C135</f>
        <v>3739.2000000000003</v>
      </c>
      <c r="AG135" s="57">
        <f>'Main Order Data'!$AE135-'Main Order Data'!$AF135</f>
        <v>4389.119999999999</v>
      </c>
    </row>
    <row r="136" spans="1:33" x14ac:dyDescent="0.35">
      <c r="A136" s="58">
        <v>10114</v>
      </c>
      <c r="B136" s="58" t="s">
        <v>764</v>
      </c>
      <c r="C136" s="58">
        <v>41</v>
      </c>
      <c r="D136" s="58">
        <v>105.34</v>
      </c>
      <c r="E136" s="58">
        <v>9</v>
      </c>
      <c r="F136" s="58">
        <v>172</v>
      </c>
      <c r="G136" s="58" t="s">
        <v>48</v>
      </c>
      <c r="H136" s="58" t="s">
        <v>1086</v>
      </c>
      <c r="I136" s="58">
        <v>142342555</v>
      </c>
      <c r="J136" s="58" t="s">
        <v>957</v>
      </c>
      <c r="K136" s="58" t="s">
        <v>49</v>
      </c>
      <c r="L136" s="58">
        <v>75012</v>
      </c>
      <c r="M136" s="58" t="s">
        <v>3</v>
      </c>
      <c r="N136" s="58">
        <v>1337</v>
      </c>
      <c r="O136" s="58">
        <v>84300</v>
      </c>
      <c r="P136" s="58">
        <v>10114</v>
      </c>
      <c r="Q136" s="59">
        <v>37712</v>
      </c>
      <c r="R136" s="59">
        <v>37718</v>
      </c>
      <c r="S136" s="59">
        <v>37713</v>
      </c>
      <c r="T136" s="58" t="s">
        <v>258</v>
      </c>
      <c r="U136" s="58">
        <v>5</v>
      </c>
      <c r="V136" s="58">
        <v>2</v>
      </c>
      <c r="W136" s="58" t="s">
        <v>765</v>
      </c>
      <c r="X136" s="58" t="s">
        <v>591</v>
      </c>
      <c r="Y136" s="60">
        <v>5.4166666666666669E-2</v>
      </c>
      <c r="Z136" s="58" t="s">
        <v>621</v>
      </c>
      <c r="AA136" s="58" t="s">
        <v>766</v>
      </c>
      <c r="AB136" s="58">
        <v>3128</v>
      </c>
      <c r="AC136" s="57">
        <v>84.76</v>
      </c>
      <c r="AD136" s="57">
        <v>121.08</v>
      </c>
      <c r="AE136" s="57">
        <f>'Main Order Data'!$D136*'Main Order Data'!$C136</f>
        <v>4318.9400000000005</v>
      </c>
      <c r="AF136" s="57">
        <f>'Main Order Data'!$AC136*'Main Order Data'!$C136</f>
        <v>3475.1600000000003</v>
      </c>
      <c r="AG136" s="57">
        <f>'Main Order Data'!$AE136-'Main Order Data'!$AF136</f>
        <v>843.7800000000002</v>
      </c>
    </row>
    <row r="137" spans="1:33" x14ac:dyDescent="0.35">
      <c r="A137" s="58">
        <v>10114</v>
      </c>
      <c r="B137" s="58" t="s">
        <v>802</v>
      </c>
      <c r="C137" s="58">
        <v>21</v>
      </c>
      <c r="D137" s="58">
        <v>102.23</v>
      </c>
      <c r="E137" s="58">
        <v>5</v>
      </c>
      <c r="F137" s="58">
        <v>172</v>
      </c>
      <c r="G137" s="58" t="s">
        <v>48</v>
      </c>
      <c r="H137" s="58" t="s">
        <v>1086</v>
      </c>
      <c r="I137" s="58">
        <v>142342555</v>
      </c>
      <c r="J137" s="58" t="s">
        <v>957</v>
      </c>
      <c r="K137" s="58" t="s">
        <v>49</v>
      </c>
      <c r="L137" s="58">
        <v>75012</v>
      </c>
      <c r="M137" s="58" t="s">
        <v>3</v>
      </c>
      <c r="N137" s="58">
        <v>1337</v>
      </c>
      <c r="O137" s="58">
        <v>84300</v>
      </c>
      <c r="P137" s="58">
        <v>10114</v>
      </c>
      <c r="Q137" s="59">
        <v>37712</v>
      </c>
      <c r="R137" s="59">
        <v>37718</v>
      </c>
      <c r="S137" s="59">
        <v>37713</v>
      </c>
      <c r="T137" s="58" t="s">
        <v>258</v>
      </c>
      <c r="U137" s="58">
        <v>5</v>
      </c>
      <c r="V137" s="58">
        <v>2</v>
      </c>
      <c r="W137" s="58" t="s">
        <v>803</v>
      </c>
      <c r="X137" s="58" t="s">
        <v>591</v>
      </c>
      <c r="Y137" s="60">
        <v>5.8333333333333327E-2</v>
      </c>
      <c r="Z137" s="58" t="s">
        <v>628</v>
      </c>
      <c r="AA137" s="58" t="s">
        <v>804</v>
      </c>
      <c r="AB137" s="58">
        <v>2327</v>
      </c>
      <c r="AC137" s="57">
        <v>61.34</v>
      </c>
      <c r="AD137" s="57">
        <v>127.79</v>
      </c>
      <c r="AE137" s="57">
        <f>'Main Order Data'!$D137*'Main Order Data'!$C137</f>
        <v>2146.83</v>
      </c>
      <c r="AF137" s="57">
        <f>'Main Order Data'!$AC137*'Main Order Data'!$C137</f>
        <v>1288.1400000000001</v>
      </c>
      <c r="AG137" s="57">
        <f>'Main Order Data'!$AE137-'Main Order Data'!$AF137</f>
        <v>858.68999999999983</v>
      </c>
    </row>
    <row r="138" spans="1:33" x14ac:dyDescent="0.35">
      <c r="A138" s="58">
        <v>10114</v>
      </c>
      <c r="B138" s="58" t="s">
        <v>811</v>
      </c>
      <c r="C138" s="58">
        <v>24</v>
      </c>
      <c r="D138" s="58">
        <v>28.64</v>
      </c>
      <c r="E138" s="58">
        <v>1</v>
      </c>
      <c r="F138" s="58">
        <v>172</v>
      </c>
      <c r="G138" s="58" t="s">
        <v>48</v>
      </c>
      <c r="H138" s="58" t="s">
        <v>1086</v>
      </c>
      <c r="I138" s="58">
        <v>142342555</v>
      </c>
      <c r="J138" s="58" t="s">
        <v>957</v>
      </c>
      <c r="K138" s="58" t="s">
        <v>49</v>
      </c>
      <c r="L138" s="58">
        <v>75012</v>
      </c>
      <c r="M138" s="58" t="s">
        <v>3</v>
      </c>
      <c r="N138" s="58">
        <v>1337</v>
      </c>
      <c r="O138" s="58">
        <v>84300</v>
      </c>
      <c r="P138" s="58">
        <v>10114</v>
      </c>
      <c r="Q138" s="59">
        <v>37712</v>
      </c>
      <c r="R138" s="59">
        <v>37718</v>
      </c>
      <c r="S138" s="59">
        <v>37713</v>
      </c>
      <c r="T138" s="58" t="s">
        <v>258</v>
      </c>
      <c r="U138" s="58">
        <v>5</v>
      </c>
      <c r="V138" s="58">
        <v>2</v>
      </c>
      <c r="W138" s="58" t="s">
        <v>812</v>
      </c>
      <c r="X138" s="58" t="s">
        <v>581</v>
      </c>
      <c r="Y138" s="60">
        <v>5.8333333333333327E-2</v>
      </c>
      <c r="Z138" s="58" t="s">
        <v>700</v>
      </c>
      <c r="AA138" s="58" t="s">
        <v>813</v>
      </c>
      <c r="AB138" s="58">
        <v>2542</v>
      </c>
      <c r="AC138" s="57">
        <v>15.91</v>
      </c>
      <c r="AD138" s="57">
        <v>35.36</v>
      </c>
      <c r="AE138" s="57">
        <f>'Main Order Data'!$D138*'Main Order Data'!$C138</f>
        <v>687.36</v>
      </c>
      <c r="AF138" s="57">
        <f>'Main Order Data'!$AC138*'Main Order Data'!$C138</f>
        <v>381.84000000000003</v>
      </c>
      <c r="AG138" s="57">
        <f>'Main Order Data'!$AE138-'Main Order Data'!$AF138</f>
        <v>305.52</v>
      </c>
    </row>
    <row r="139" spans="1:33" x14ac:dyDescent="0.35">
      <c r="A139" s="58">
        <v>10114</v>
      </c>
      <c r="B139" s="58" t="s">
        <v>859</v>
      </c>
      <c r="C139" s="58">
        <v>32</v>
      </c>
      <c r="D139" s="58">
        <v>88.61</v>
      </c>
      <c r="E139" s="58">
        <v>7</v>
      </c>
      <c r="F139" s="58">
        <v>172</v>
      </c>
      <c r="G139" s="58" t="s">
        <v>48</v>
      </c>
      <c r="H139" s="58" t="s">
        <v>1086</v>
      </c>
      <c r="I139" s="58">
        <v>142342555</v>
      </c>
      <c r="J139" s="58" t="s">
        <v>957</v>
      </c>
      <c r="K139" s="58" t="s">
        <v>49</v>
      </c>
      <c r="L139" s="58">
        <v>75012</v>
      </c>
      <c r="M139" s="58" t="s">
        <v>3</v>
      </c>
      <c r="N139" s="58">
        <v>1337</v>
      </c>
      <c r="O139" s="58">
        <v>84300</v>
      </c>
      <c r="P139" s="58">
        <v>10114</v>
      </c>
      <c r="Q139" s="59">
        <v>37712</v>
      </c>
      <c r="R139" s="59">
        <v>37718</v>
      </c>
      <c r="S139" s="59">
        <v>37713</v>
      </c>
      <c r="T139" s="58" t="s">
        <v>258</v>
      </c>
      <c r="U139" s="58">
        <v>5</v>
      </c>
      <c r="V139" s="58">
        <v>2</v>
      </c>
      <c r="W139" s="58" t="s">
        <v>860</v>
      </c>
      <c r="X139" s="58" t="s">
        <v>591</v>
      </c>
      <c r="Y139" s="60">
        <v>6.3888888888888884E-2</v>
      </c>
      <c r="Z139" s="58" t="s">
        <v>621</v>
      </c>
      <c r="AA139" s="58" t="s">
        <v>861</v>
      </c>
      <c r="AB139" s="58">
        <v>5099</v>
      </c>
      <c r="AC139" s="57">
        <v>53.93</v>
      </c>
      <c r="AD139" s="57">
        <v>96.31</v>
      </c>
      <c r="AE139" s="57">
        <f>'Main Order Data'!$D139*'Main Order Data'!$C139</f>
        <v>2835.52</v>
      </c>
      <c r="AF139" s="57">
        <f>'Main Order Data'!$AC139*'Main Order Data'!$C139</f>
        <v>1725.76</v>
      </c>
      <c r="AG139" s="57">
        <f>'Main Order Data'!$AE139-'Main Order Data'!$AF139</f>
        <v>1109.76</v>
      </c>
    </row>
    <row r="140" spans="1:33" x14ac:dyDescent="0.35">
      <c r="A140" s="58">
        <v>10114</v>
      </c>
      <c r="B140" s="58" t="s">
        <v>867</v>
      </c>
      <c r="C140" s="58">
        <v>28</v>
      </c>
      <c r="D140" s="58">
        <v>43.83</v>
      </c>
      <c r="E140" s="58">
        <v>2</v>
      </c>
      <c r="F140" s="58">
        <v>172</v>
      </c>
      <c r="G140" s="58" t="s">
        <v>48</v>
      </c>
      <c r="H140" s="58" t="s">
        <v>1086</v>
      </c>
      <c r="I140" s="58">
        <v>142342555</v>
      </c>
      <c r="J140" s="58" t="s">
        <v>957</v>
      </c>
      <c r="K140" s="58" t="s">
        <v>49</v>
      </c>
      <c r="L140" s="58">
        <v>75012</v>
      </c>
      <c r="M140" s="58" t="s">
        <v>3</v>
      </c>
      <c r="N140" s="58">
        <v>1337</v>
      </c>
      <c r="O140" s="58">
        <v>84300</v>
      </c>
      <c r="P140" s="58">
        <v>10114</v>
      </c>
      <c r="Q140" s="59">
        <v>37712</v>
      </c>
      <c r="R140" s="59">
        <v>37718</v>
      </c>
      <c r="S140" s="59">
        <v>37713</v>
      </c>
      <c r="T140" s="58" t="s">
        <v>258</v>
      </c>
      <c r="U140" s="58">
        <v>5</v>
      </c>
      <c r="V140" s="58">
        <v>2</v>
      </c>
      <c r="W140" s="58" t="s">
        <v>868</v>
      </c>
      <c r="X140" s="58" t="s">
        <v>591</v>
      </c>
      <c r="Y140" s="60">
        <v>6.3888888888888884E-2</v>
      </c>
      <c r="Z140" s="58" t="s">
        <v>609</v>
      </c>
      <c r="AA140" s="58" t="s">
        <v>869</v>
      </c>
      <c r="AB140" s="58">
        <v>2874</v>
      </c>
      <c r="AC140" s="57">
        <v>25.98</v>
      </c>
      <c r="AD140" s="57">
        <v>54.11</v>
      </c>
      <c r="AE140" s="57">
        <f>'Main Order Data'!$D140*'Main Order Data'!$C140</f>
        <v>1227.24</v>
      </c>
      <c r="AF140" s="57">
        <f>'Main Order Data'!$AC140*'Main Order Data'!$C140</f>
        <v>727.44</v>
      </c>
      <c r="AG140" s="57">
        <f>'Main Order Data'!$AE140-'Main Order Data'!$AF140</f>
        <v>499.79999999999995</v>
      </c>
    </row>
    <row r="141" spans="1:33" x14ac:dyDescent="0.35">
      <c r="A141" s="58">
        <v>10114</v>
      </c>
      <c r="B141" s="58" t="s">
        <v>910</v>
      </c>
      <c r="C141" s="58">
        <v>42</v>
      </c>
      <c r="D141" s="58">
        <v>82.94</v>
      </c>
      <c r="E141" s="58">
        <v>10</v>
      </c>
      <c r="F141" s="58">
        <v>172</v>
      </c>
      <c r="G141" s="58" t="s">
        <v>48</v>
      </c>
      <c r="H141" s="58" t="s">
        <v>1086</v>
      </c>
      <c r="I141" s="58">
        <v>142342555</v>
      </c>
      <c r="J141" s="58" t="s">
        <v>957</v>
      </c>
      <c r="K141" s="58" t="s">
        <v>49</v>
      </c>
      <c r="L141" s="58">
        <v>75012</v>
      </c>
      <c r="M141" s="58" t="s">
        <v>3</v>
      </c>
      <c r="N141" s="58">
        <v>1337</v>
      </c>
      <c r="O141" s="58">
        <v>84300</v>
      </c>
      <c r="P141" s="58">
        <v>10114</v>
      </c>
      <c r="Q141" s="59">
        <v>37712</v>
      </c>
      <c r="R141" s="59">
        <v>37718</v>
      </c>
      <c r="S141" s="59">
        <v>37713</v>
      </c>
      <c r="T141" s="58" t="s">
        <v>258</v>
      </c>
      <c r="U141" s="58">
        <v>5</v>
      </c>
      <c r="V141" s="58">
        <v>2</v>
      </c>
      <c r="W141" s="58" t="s">
        <v>911</v>
      </c>
      <c r="X141" s="58" t="s">
        <v>581</v>
      </c>
      <c r="Y141" s="60">
        <v>5.4166666666666669E-2</v>
      </c>
      <c r="Z141" s="58" t="s">
        <v>700</v>
      </c>
      <c r="AA141" s="58" t="s">
        <v>912</v>
      </c>
      <c r="AB141" s="58">
        <v>6934</v>
      </c>
      <c r="AC141" s="57">
        <v>46.53</v>
      </c>
      <c r="AD141" s="57">
        <v>101.15</v>
      </c>
      <c r="AE141" s="57">
        <f>'Main Order Data'!$D141*'Main Order Data'!$C141</f>
        <v>3483.48</v>
      </c>
      <c r="AF141" s="57">
        <f>'Main Order Data'!$AC141*'Main Order Data'!$C141</f>
        <v>1954.26</v>
      </c>
      <c r="AG141" s="57">
        <f>'Main Order Data'!$AE141-'Main Order Data'!$AF141</f>
        <v>1529.22</v>
      </c>
    </row>
    <row r="142" spans="1:33" x14ac:dyDescent="0.35">
      <c r="A142" s="58">
        <v>10115</v>
      </c>
      <c r="B142" s="58" t="s">
        <v>652</v>
      </c>
      <c r="C142" s="58">
        <v>46</v>
      </c>
      <c r="D142" s="58">
        <v>111.39</v>
      </c>
      <c r="E142" s="58">
        <v>5</v>
      </c>
      <c r="F142" s="58">
        <v>424</v>
      </c>
      <c r="G142" s="58" t="s">
        <v>168</v>
      </c>
      <c r="H142" s="58" t="s">
        <v>1147</v>
      </c>
      <c r="I142" s="58">
        <v>2125558493</v>
      </c>
      <c r="J142" s="58" t="s">
        <v>1016</v>
      </c>
      <c r="K142" s="58" t="s">
        <v>22</v>
      </c>
      <c r="L142" s="58">
        <v>10022</v>
      </c>
      <c r="M142" s="58" t="s">
        <v>6</v>
      </c>
      <c r="N142" s="58">
        <v>1286</v>
      </c>
      <c r="O142" s="58">
        <v>67500</v>
      </c>
      <c r="P142" s="58">
        <v>10115</v>
      </c>
      <c r="Q142" s="59">
        <v>37715</v>
      </c>
      <c r="R142" s="59">
        <v>37723</v>
      </c>
      <c r="S142" s="59">
        <v>37718</v>
      </c>
      <c r="T142" s="58" t="s">
        <v>258</v>
      </c>
      <c r="U142" s="58">
        <v>6</v>
      </c>
      <c r="V142" s="58">
        <v>2</v>
      </c>
      <c r="W142" s="58" t="s">
        <v>653</v>
      </c>
      <c r="X142" s="58" t="s">
        <v>591</v>
      </c>
      <c r="Y142" s="60">
        <v>4.9999999999999996E-2</v>
      </c>
      <c r="Z142" s="58" t="s">
        <v>654</v>
      </c>
      <c r="AA142" s="58" t="s">
        <v>655</v>
      </c>
      <c r="AB142" s="58">
        <v>6125</v>
      </c>
      <c r="AC142" s="57">
        <v>55.7</v>
      </c>
      <c r="AD142" s="57">
        <v>118.5</v>
      </c>
      <c r="AE142" s="57">
        <f>'Main Order Data'!$D142*'Main Order Data'!$C142</f>
        <v>5123.9399999999996</v>
      </c>
      <c r="AF142" s="57">
        <f>'Main Order Data'!$AC142*'Main Order Data'!$C142</f>
        <v>2562.2000000000003</v>
      </c>
      <c r="AG142" s="57">
        <f>'Main Order Data'!$AE142-'Main Order Data'!$AF142</f>
        <v>2561.7399999999993</v>
      </c>
    </row>
    <row r="143" spans="1:33" x14ac:dyDescent="0.35">
      <c r="A143" s="58">
        <v>10115</v>
      </c>
      <c r="B143" s="58" t="s">
        <v>687</v>
      </c>
      <c r="C143" s="58">
        <v>46</v>
      </c>
      <c r="D143" s="58">
        <v>140.81</v>
      </c>
      <c r="E143" s="58">
        <v>4</v>
      </c>
      <c r="F143" s="58">
        <v>424</v>
      </c>
      <c r="G143" s="58" t="s">
        <v>168</v>
      </c>
      <c r="H143" s="58" t="s">
        <v>1147</v>
      </c>
      <c r="I143" s="58">
        <v>2125558493</v>
      </c>
      <c r="J143" s="58" t="s">
        <v>1016</v>
      </c>
      <c r="K143" s="58" t="s">
        <v>22</v>
      </c>
      <c r="L143" s="58">
        <v>10022</v>
      </c>
      <c r="M143" s="58" t="s">
        <v>6</v>
      </c>
      <c r="N143" s="58">
        <v>1286</v>
      </c>
      <c r="O143" s="58">
        <v>67500</v>
      </c>
      <c r="P143" s="58">
        <v>10115</v>
      </c>
      <c r="Q143" s="59">
        <v>37715</v>
      </c>
      <c r="R143" s="59">
        <v>37723</v>
      </c>
      <c r="S143" s="59">
        <v>37718</v>
      </c>
      <c r="T143" s="58" t="s">
        <v>258</v>
      </c>
      <c r="U143" s="58">
        <v>6</v>
      </c>
      <c r="V143" s="58">
        <v>2</v>
      </c>
      <c r="W143" s="58" t="s">
        <v>688</v>
      </c>
      <c r="X143" s="58" t="s">
        <v>581</v>
      </c>
      <c r="Y143" s="60">
        <v>5.4166666666666669E-2</v>
      </c>
      <c r="Z143" s="58" t="s">
        <v>682</v>
      </c>
      <c r="AA143" s="58" t="s">
        <v>610</v>
      </c>
      <c r="AB143" s="58">
        <v>4724</v>
      </c>
      <c r="AC143" s="57">
        <v>101.51</v>
      </c>
      <c r="AD143" s="57">
        <v>163.72999999999999</v>
      </c>
      <c r="AE143" s="57">
        <f>'Main Order Data'!$D143*'Main Order Data'!$C143</f>
        <v>6477.26</v>
      </c>
      <c r="AF143" s="57">
        <f>'Main Order Data'!$AC143*'Main Order Data'!$C143</f>
        <v>4669.46</v>
      </c>
      <c r="AG143" s="57">
        <f>'Main Order Data'!$AE143-'Main Order Data'!$AF143</f>
        <v>1807.8000000000002</v>
      </c>
    </row>
    <row r="144" spans="1:33" x14ac:dyDescent="0.35">
      <c r="A144" s="58">
        <v>10115</v>
      </c>
      <c r="B144" s="58" t="s">
        <v>779</v>
      </c>
      <c r="C144" s="58">
        <v>47</v>
      </c>
      <c r="D144" s="58">
        <v>56.64</v>
      </c>
      <c r="E144" s="58">
        <v>2</v>
      </c>
      <c r="F144" s="58">
        <v>424</v>
      </c>
      <c r="G144" s="58" t="s">
        <v>168</v>
      </c>
      <c r="H144" s="58" t="s">
        <v>1147</v>
      </c>
      <c r="I144" s="58">
        <v>2125558493</v>
      </c>
      <c r="J144" s="58" t="s">
        <v>1016</v>
      </c>
      <c r="K144" s="58" t="s">
        <v>22</v>
      </c>
      <c r="L144" s="58">
        <v>10022</v>
      </c>
      <c r="M144" s="58" t="s">
        <v>6</v>
      </c>
      <c r="N144" s="58">
        <v>1286</v>
      </c>
      <c r="O144" s="58">
        <v>67500</v>
      </c>
      <c r="P144" s="58">
        <v>10115</v>
      </c>
      <c r="Q144" s="59">
        <v>37715</v>
      </c>
      <c r="R144" s="59">
        <v>37723</v>
      </c>
      <c r="S144" s="59">
        <v>37718</v>
      </c>
      <c r="T144" s="58" t="s">
        <v>258</v>
      </c>
      <c r="U144" s="58">
        <v>6</v>
      </c>
      <c r="V144" s="58">
        <v>2</v>
      </c>
      <c r="W144" s="58" t="s">
        <v>780</v>
      </c>
      <c r="X144" s="58" t="s">
        <v>581</v>
      </c>
      <c r="Y144" s="60">
        <v>5.8333333333333327E-2</v>
      </c>
      <c r="Z144" s="58" t="s">
        <v>613</v>
      </c>
      <c r="AA144" s="58" t="s">
        <v>781</v>
      </c>
      <c r="AB144" s="58">
        <v>4074</v>
      </c>
      <c r="AC144" s="57">
        <v>32.369999999999997</v>
      </c>
      <c r="AD144" s="57">
        <v>57.8</v>
      </c>
      <c r="AE144" s="57">
        <f>'Main Order Data'!$D144*'Main Order Data'!$C144</f>
        <v>2662.08</v>
      </c>
      <c r="AF144" s="57">
        <f>'Main Order Data'!$AC144*'Main Order Data'!$C144</f>
        <v>1521.3899999999999</v>
      </c>
      <c r="AG144" s="57">
        <f>'Main Order Data'!$AE144-'Main Order Data'!$AF144</f>
        <v>1140.69</v>
      </c>
    </row>
    <row r="145" spans="1:33" x14ac:dyDescent="0.35">
      <c r="A145" s="58">
        <v>10115</v>
      </c>
      <c r="B145" s="58" t="s">
        <v>848</v>
      </c>
      <c r="C145" s="58">
        <v>44</v>
      </c>
      <c r="D145" s="58">
        <v>106.45</v>
      </c>
      <c r="E145" s="58">
        <v>1</v>
      </c>
      <c r="F145" s="58">
        <v>424</v>
      </c>
      <c r="G145" s="58" t="s">
        <v>168</v>
      </c>
      <c r="H145" s="58" t="s">
        <v>1147</v>
      </c>
      <c r="I145" s="58">
        <v>2125558493</v>
      </c>
      <c r="J145" s="58" t="s">
        <v>1016</v>
      </c>
      <c r="K145" s="58" t="s">
        <v>22</v>
      </c>
      <c r="L145" s="58">
        <v>10022</v>
      </c>
      <c r="M145" s="58" t="s">
        <v>6</v>
      </c>
      <c r="N145" s="58">
        <v>1286</v>
      </c>
      <c r="O145" s="58">
        <v>67500</v>
      </c>
      <c r="P145" s="58">
        <v>10115</v>
      </c>
      <c r="Q145" s="59">
        <v>37715</v>
      </c>
      <c r="R145" s="59">
        <v>37723</v>
      </c>
      <c r="S145" s="59">
        <v>37718</v>
      </c>
      <c r="T145" s="58" t="s">
        <v>258</v>
      </c>
      <c r="U145" s="58">
        <v>6</v>
      </c>
      <c r="V145" s="58">
        <v>2</v>
      </c>
      <c r="W145" s="58" t="s">
        <v>849</v>
      </c>
      <c r="X145" s="58" t="s">
        <v>581</v>
      </c>
      <c r="Y145" s="60">
        <v>5.8333333333333327E-2</v>
      </c>
      <c r="Z145" s="58" t="s">
        <v>654</v>
      </c>
      <c r="AA145" s="58" t="s">
        <v>740</v>
      </c>
      <c r="AB145" s="58">
        <v>6582</v>
      </c>
      <c r="AC145" s="57">
        <v>69.78</v>
      </c>
      <c r="AD145" s="57">
        <v>118.28</v>
      </c>
      <c r="AE145" s="57">
        <f>'Main Order Data'!$D145*'Main Order Data'!$C145</f>
        <v>4683.8</v>
      </c>
      <c r="AF145" s="57">
        <f>'Main Order Data'!$AC145*'Main Order Data'!$C145</f>
        <v>3070.32</v>
      </c>
      <c r="AG145" s="57">
        <f>'Main Order Data'!$AE145-'Main Order Data'!$AF145</f>
        <v>1613.48</v>
      </c>
    </row>
    <row r="146" spans="1:33" x14ac:dyDescent="0.35">
      <c r="A146" s="58">
        <v>10115</v>
      </c>
      <c r="B146" s="58" t="s">
        <v>884</v>
      </c>
      <c r="C146" s="58">
        <v>27</v>
      </c>
      <c r="D146" s="58">
        <v>100.7</v>
      </c>
      <c r="E146" s="58">
        <v>3</v>
      </c>
      <c r="F146" s="58">
        <v>424</v>
      </c>
      <c r="G146" s="58" t="s">
        <v>168</v>
      </c>
      <c r="H146" s="58" t="s">
        <v>1147</v>
      </c>
      <c r="I146" s="58">
        <v>2125558493</v>
      </c>
      <c r="J146" s="58" t="s">
        <v>1016</v>
      </c>
      <c r="K146" s="58" t="s">
        <v>22</v>
      </c>
      <c r="L146" s="58">
        <v>10022</v>
      </c>
      <c r="M146" s="58" t="s">
        <v>6</v>
      </c>
      <c r="N146" s="58">
        <v>1286</v>
      </c>
      <c r="O146" s="58">
        <v>67500</v>
      </c>
      <c r="P146" s="58">
        <v>10115</v>
      </c>
      <c r="Q146" s="59">
        <v>37715</v>
      </c>
      <c r="R146" s="59">
        <v>37723</v>
      </c>
      <c r="S146" s="59">
        <v>37718</v>
      </c>
      <c r="T146" s="58" t="s">
        <v>258</v>
      </c>
      <c r="U146" s="58">
        <v>6</v>
      </c>
      <c r="V146" s="58">
        <v>2</v>
      </c>
      <c r="W146" s="58" t="s">
        <v>885</v>
      </c>
      <c r="X146" s="58" t="s">
        <v>591</v>
      </c>
      <c r="Y146" s="60">
        <v>7.6388888888888895E-2</v>
      </c>
      <c r="Z146" s="58" t="s">
        <v>613</v>
      </c>
      <c r="AA146" s="58" t="s">
        <v>886</v>
      </c>
      <c r="AB146" s="58">
        <v>1016</v>
      </c>
      <c r="AC146" s="57">
        <v>68.290000000000006</v>
      </c>
      <c r="AD146" s="57">
        <v>115.75</v>
      </c>
      <c r="AE146" s="57">
        <f>'Main Order Data'!$D146*'Main Order Data'!$C146</f>
        <v>2718.9</v>
      </c>
      <c r="AF146" s="57">
        <f>'Main Order Data'!$AC146*'Main Order Data'!$C146</f>
        <v>1843.8300000000002</v>
      </c>
      <c r="AG146" s="57">
        <f>'Main Order Data'!$AE146-'Main Order Data'!$AF146</f>
        <v>875.06999999999994</v>
      </c>
    </row>
    <row r="147" spans="1:33" x14ac:dyDescent="0.35">
      <c r="A147" s="58">
        <v>10116</v>
      </c>
      <c r="B147" s="58" t="s">
        <v>870</v>
      </c>
      <c r="C147" s="58">
        <v>27</v>
      </c>
      <c r="D147" s="58">
        <v>60.28</v>
      </c>
      <c r="E147" s="58">
        <v>1</v>
      </c>
      <c r="F147" s="58">
        <v>381</v>
      </c>
      <c r="G147" s="58" t="s">
        <v>150</v>
      </c>
      <c r="H147" s="58" t="s">
        <v>1139</v>
      </c>
      <c r="I147" s="58">
        <v>7123672555</v>
      </c>
      <c r="J147" s="58" t="s">
        <v>1008</v>
      </c>
      <c r="K147" s="58" t="s">
        <v>151</v>
      </c>
      <c r="L147" s="58" t="s">
        <v>1036</v>
      </c>
      <c r="M147" s="58" t="s">
        <v>115</v>
      </c>
      <c r="N147" s="58">
        <v>1401</v>
      </c>
      <c r="O147" s="58">
        <v>23500</v>
      </c>
      <c r="P147" s="58">
        <v>10116</v>
      </c>
      <c r="Q147" s="59">
        <v>37722</v>
      </c>
      <c r="R147" s="59">
        <v>37730</v>
      </c>
      <c r="S147" s="59">
        <v>37724</v>
      </c>
      <c r="T147" s="58" t="s">
        <v>258</v>
      </c>
      <c r="U147" s="58">
        <v>6</v>
      </c>
      <c r="V147" s="58">
        <v>1</v>
      </c>
      <c r="W147" s="58" t="s">
        <v>871</v>
      </c>
      <c r="X147" s="58" t="s">
        <v>589</v>
      </c>
      <c r="Y147" s="60">
        <v>6.3888888888888884E-2</v>
      </c>
      <c r="Z147" s="58" t="s">
        <v>682</v>
      </c>
      <c r="AA147" s="58" t="s">
        <v>872</v>
      </c>
      <c r="AB147" s="58">
        <v>8601</v>
      </c>
      <c r="AC147" s="57">
        <v>26.72</v>
      </c>
      <c r="AD147" s="57">
        <v>62.14</v>
      </c>
      <c r="AE147" s="57">
        <f>'Main Order Data'!$D147*'Main Order Data'!$C147</f>
        <v>1627.56</v>
      </c>
      <c r="AF147" s="57">
        <f>'Main Order Data'!$AC147*'Main Order Data'!$C147</f>
        <v>721.43999999999994</v>
      </c>
      <c r="AG147" s="57">
        <f>'Main Order Data'!$AE147-'Main Order Data'!$AF147</f>
        <v>906.12</v>
      </c>
    </row>
    <row r="148" spans="1:33" x14ac:dyDescent="0.35">
      <c r="A148" s="58">
        <v>10117</v>
      </c>
      <c r="B148" s="58" t="s">
        <v>630</v>
      </c>
      <c r="C148" s="58">
        <v>33</v>
      </c>
      <c r="D148" s="58">
        <v>195.33</v>
      </c>
      <c r="E148" s="58">
        <v>9</v>
      </c>
      <c r="F148" s="58">
        <v>148</v>
      </c>
      <c r="G148" s="58" t="s">
        <v>33</v>
      </c>
      <c r="H148" s="58" t="s">
        <v>1078</v>
      </c>
      <c r="I148" s="58">
        <v>652217555</v>
      </c>
      <c r="J148" s="58" t="s">
        <v>950</v>
      </c>
      <c r="K148" s="58" t="s">
        <v>34</v>
      </c>
      <c r="L148" s="58">
        <v>79903</v>
      </c>
      <c r="M148" s="58" t="s">
        <v>34</v>
      </c>
      <c r="N148" s="58">
        <v>1621</v>
      </c>
      <c r="O148" s="58">
        <v>103800</v>
      </c>
      <c r="P148" s="58">
        <v>10117</v>
      </c>
      <c r="Q148" s="59">
        <v>37727</v>
      </c>
      <c r="R148" s="59">
        <v>37735</v>
      </c>
      <c r="S148" s="59">
        <v>37728</v>
      </c>
      <c r="T148" s="58" t="s">
        <v>258</v>
      </c>
      <c r="U148" s="58">
        <v>7</v>
      </c>
      <c r="V148" s="58">
        <v>2</v>
      </c>
      <c r="W148" s="58" t="s">
        <v>631</v>
      </c>
      <c r="X148" s="58" t="s">
        <v>581</v>
      </c>
      <c r="Y148" s="60">
        <v>4.9999999999999996E-2</v>
      </c>
      <c r="Z148" s="58" t="s">
        <v>625</v>
      </c>
      <c r="AA148" s="58" t="s">
        <v>610</v>
      </c>
      <c r="AB148" s="58">
        <v>3619</v>
      </c>
      <c r="AC148" s="57">
        <v>95.59</v>
      </c>
      <c r="AD148" s="57">
        <v>207.8</v>
      </c>
      <c r="AE148" s="57">
        <f>'Main Order Data'!$D148*'Main Order Data'!$C148</f>
        <v>6445.89</v>
      </c>
      <c r="AF148" s="57">
        <f>'Main Order Data'!$AC148*'Main Order Data'!$C148</f>
        <v>3154.4700000000003</v>
      </c>
      <c r="AG148" s="57">
        <f>'Main Order Data'!$AE148-'Main Order Data'!$AF148</f>
        <v>3291.42</v>
      </c>
    </row>
    <row r="149" spans="1:33" x14ac:dyDescent="0.35">
      <c r="A149" s="58">
        <v>10117</v>
      </c>
      <c r="B149" s="58" t="s">
        <v>640</v>
      </c>
      <c r="C149" s="58">
        <v>43</v>
      </c>
      <c r="D149" s="58">
        <v>148.06</v>
      </c>
      <c r="E149" s="58">
        <v>10</v>
      </c>
      <c r="F149" s="58">
        <v>148</v>
      </c>
      <c r="G149" s="58" t="s">
        <v>33</v>
      </c>
      <c r="H149" s="58" t="s">
        <v>1078</v>
      </c>
      <c r="I149" s="58">
        <v>652217555</v>
      </c>
      <c r="J149" s="58" t="s">
        <v>950</v>
      </c>
      <c r="K149" s="58" t="s">
        <v>34</v>
      </c>
      <c r="L149" s="58">
        <v>79903</v>
      </c>
      <c r="M149" s="58" t="s">
        <v>34</v>
      </c>
      <c r="N149" s="58">
        <v>1621</v>
      </c>
      <c r="O149" s="58">
        <v>103800</v>
      </c>
      <c r="P149" s="58">
        <v>10117</v>
      </c>
      <c r="Q149" s="59">
        <v>37727</v>
      </c>
      <c r="R149" s="59">
        <v>37735</v>
      </c>
      <c r="S149" s="59">
        <v>37728</v>
      </c>
      <c r="T149" s="58" t="s">
        <v>258</v>
      </c>
      <c r="U149" s="58">
        <v>7</v>
      </c>
      <c r="V149" s="58">
        <v>2</v>
      </c>
      <c r="W149" s="58" t="s">
        <v>641</v>
      </c>
      <c r="X149" s="58" t="s">
        <v>581</v>
      </c>
      <c r="Y149" s="60">
        <v>5.4166666666666669E-2</v>
      </c>
      <c r="Z149" s="58" t="s">
        <v>634</v>
      </c>
      <c r="AA149" s="58" t="s">
        <v>642</v>
      </c>
      <c r="AB149" s="58">
        <v>6906</v>
      </c>
      <c r="AC149" s="57">
        <v>89.14</v>
      </c>
      <c r="AD149" s="57">
        <v>151.08000000000001</v>
      </c>
      <c r="AE149" s="57">
        <f>'Main Order Data'!$D149*'Main Order Data'!$C149</f>
        <v>6366.58</v>
      </c>
      <c r="AF149" s="57">
        <f>'Main Order Data'!$AC149*'Main Order Data'!$C149</f>
        <v>3833.02</v>
      </c>
      <c r="AG149" s="57">
        <f>'Main Order Data'!$AE149-'Main Order Data'!$AF149</f>
        <v>2533.56</v>
      </c>
    </row>
    <row r="150" spans="1:33" x14ac:dyDescent="0.35">
      <c r="A150" s="58">
        <v>10117</v>
      </c>
      <c r="B150" s="58" t="s">
        <v>646</v>
      </c>
      <c r="C150" s="58">
        <v>39</v>
      </c>
      <c r="D150" s="58">
        <v>173.02</v>
      </c>
      <c r="E150" s="58">
        <v>8</v>
      </c>
      <c r="F150" s="58">
        <v>148</v>
      </c>
      <c r="G150" s="58" t="s">
        <v>33</v>
      </c>
      <c r="H150" s="58" t="s">
        <v>1078</v>
      </c>
      <c r="I150" s="58">
        <v>652217555</v>
      </c>
      <c r="J150" s="58" t="s">
        <v>950</v>
      </c>
      <c r="K150" s="58" t="s">
        <v>34</v>
      </c>
      <c r="L150" s="58">
        <v>79903</v>
      </c>
      <c r="M150" s="58" t="s">
        <v>34</v>
      </c>
      <c r="N150" s="58">
        <v>1621</v>
      </c>
      <c r="O150" s="58">
        <v>103800</v>
      </c>
      <c r="P150" s="58">
        <v>10117</v>
      </c>
      <c r="Q150" s="59">
        <v>37727</v>
      </c>
      <c r="R150" s="59">
        <v>37735</v>
      </c>
      <c r="S150" s="59">
        <v>37728</v>
      </c>
      <c r="T150" s="58" t="s">
        <v>258</v>
      </c>
      <c r="U150" s="58">
        <v>7</v>
      </c>
      <c r="V150" s="58">
        <v>2</v>
      </c>
      <c r="W150" s="58" t="s">
        <v>647</v>
      </c>
      <c r="X150" s="58" t="s">
        <v>581</v>
      </c>
      <c r="Y150" s="60">
        <v>4.9999999999999996E-2</v>
      </c>
      <c r="Z150" s="58" t="s">
        <v>625</v>
      </c>
      <c r="AA150" s="58" t="s">
        <v>610</v>
      </c>
      <c r="AB150" s="58">
        <v>1049</v>
      </c>
      <c r="AC150" s="57">
        <v>83.05</v>
      </c>
      <c r="AD150" s="57">
        <v>173.02</v>
      </c>
      <c r="AE150" s="57">
        <f>'Main Order Data'!$D150*'Main Order Data'!$C150</f>
        <v>6747.7800000000007</v>
      </c>
      <c r="AF150" s="57">
        <f>'Main Order Data'!$AC150*'Main Order Data'!$C150</f>
        <v>3238.95</v>
      </c>
      <c r="AG150" s="57">
        <f>'Main Order Data'!$AE150-'Main Order Data'!$AF150</f>
        <v>3508.8300000000008</v>
      </c>
    </row>
    <row r="151" spans="1:33" x14ac:dyDescent="0.35">
      <c r="A151" s="58">
        <v>10117</v>
      </c>
      <c r="B151" s="58" t="s">
        <v>726</v>
      </c>
      <c r="C151" s="58">
        <v>26</v>
      </c>
      <c r="D151" s="58">
        <v>121.57</v>
      </c>
      <c r="E151" s="58">
        <v>5</v>
      </c>
      <c r="F151" s="58">
        <v>148</v>
      </c>
      <c r="G151" s="58" t="s">
        <v>33</v>
      </c>
      <c r="H151" s="58" t="s">
        <v>1078</v>
      </c>
      <c r="I151" s="58">
        <v>652217555</v>
      </c>
      <c r="J151" s="58" t="s">
        <v>950</v>
      </c>
      <c r="K151" s="58" t="s">
        <v>34</v>
      </c>
      <c r="L151" s="58">
        <v>79903</v>
      </c>
      <c r="M151" s="58" t="s">
        <v>34</v>
      </c>
      <c r="N151" s="58">
        <v>1621</v>
      </c>
      <c r="O151" s="58">
        <v>103800</v>
      </c>
      <c r="P151" s="58">
        <v>10117</v>
      </c>
      <c r="Q151" s="59">
        <v>37727</v>
      </c>
      <c r="R151" s="59">
        <v>37735</v>
      </c>
      <c r="S151" s="59">
        <v>37728</v>
      </c>
      <c r="T151" s="58" t="s">
        <v>258</v>
      </c>
      <c r="U151" s="58">
        <v>7</v>
      </c>
      <c r="V151" s="58">
        <v>2</v>
      </c>
      <c r="W151" s="58" t="s">
        <v>727</v>
      </c>
      <c r="X151" s="58" t="s">
        <v>593</v>
      </c>
      <c r="Y151" s="60">
        <v>5.4166666666666669E-2</v>
      </c>
      <c r="Z151" s="58" t="s">
        <v>638</v>
      </c>
      <c r="AA151" s="58" t="s">
        <v>728</v>
      </c>
      <c r="AB151" s="58">
        <v>3913</v>
      </c>
      <c r="AC151" s="57">
        <v>68.3</v>
      </c>
      <c r="AD151" s="57">
        <v>136.59</v>
      </c>
      <c r="AE151" s="57">
        <f>'Main Order Data'!$D151*'Main Order Data'!$C151</f>
        <v>3160.8199999999997</v>
      </c>
      <c r="AF151" s="57">
        <f>'Main Order Data'!$AC151*'Main Order Data'!$C151</f>
        <v>1775.8</v>
      </c>
      <c r="AG151" s="57">
        <f>'Main Order Data'!$AE151-'Main Order Data'!$AF151</f>
        <v>1385.0199999999998</v>
      </c>
    </row>
    <row r="152" spans="1:33" x14ac:dyDescent="0.35">
      <c r="A152" s="58">
        <v>10117</v>
      </c>
      <c r="B152" s="58" t="s">
        <v>735</v>
      </c>
      <c r="C152" s="58">
        <v>21</v>
      </c>
      <c r="D152" s="58">
        <v>81.680000000000007</v>
      </c>
      <c r="E152" s="58">
        <v>7</v>
      </c>
      <c r="F152" s="58">
        <v>148</v>
      </c>
      <c r="G152" s="58" t="s">
        <v>33</v>
      </c>
      <c r="H152" s="58" t="s">
        <v>1078</v>
      </c>
      <c r="I152" s="58">
        <v>652217555</v>
      </c>
      <c r="J152" s="58" t="s">
        <v>950</v>
      </c>
      <c r="K152" s="58" t="s">
        <v>34</v>
      </c>
      <c r="L152" s="58">
        <v>79903</v>
      </c>
      <c r="M152" s="58" t="s">
        <v>34</v>
      </c>
      <c r="N152" s="58">
        <v>1621</v>
      </c>
      <c r="O152" s="58">
        <v>103800</v>
      </c>
      <c r="P152" s="58">
        <v>10117</v>
      </c>
      <c r="Q152" s="59">
        <v>37727</v>
      </c>
      <c r="R152" s="59">
        <v>37735</v>
      </c>
      <c r="S152" s="59">
        <v>37728</v>
      </c>
      <c r="T152" s="58" t="s">
        <v>258</v>
      </c>
      <c r="U152" s="58">
        <v>7</v>
      </c>
      <c r="V152" s="58">
        <v>2</v>
      </c>
      <c r="W152" s="58" t="s">
        <v>736</v>
      </c>
      <c r="X152" s="58" t="s">
        <v>589</v>
      </c>
      <c r="Y152" s="60">
        <v>5.4166666666666669E-2</v>
      </c>
      <c r="Z152" s="58" t="s">
        <v>700</v>
      </c>
      <c r="AA152" s="58" t="s">
        <v>737</v>
      </c>
      <c r="AB152" s="58">
        <v>6450</v>
      </c>
      <c r="AC152" s="57">
        <v>67.56</v>
      </c>
      <c r="AD152" s="57">
        <v>100.84</v>
      </c>
      <c r="AE152" s="57">
        <f>'Main Order Data'!$D152*'Main Order Data'!$C152</f>
        <v>1715.2800000000002</v>
      </c>
      <c r="AF152" s="57">
        <f>'Main Order Data'!$AC152*'Main Order Data'!$C152</f>
        <v>1418.76</v>
      </c>
      <c r="AG152" s="57">
        <f>'Main Order Data'!$AE152-'Main Order Data'!$AF152</f>
        <v>296.52000000000021</v>
      </c>
    </row>
    <row r="153" spans="1:33" x14ac:dyDescent="0.35">
      <c r="A153" s="58">
        <v>10117</v>
      </c>
      <c r="B153" s="58" t="s">
        <v>756</v>
      </c>
      <c r="C153" s="58">
        <v>22</v>
      </c>
      <c r="D153" s="58">
        <v>122.08</v>
      </c>
      <c r="E153" s="58">
        <v>12</v>
      </c>
      <c r="F153" s="58">
        <v>148</v>
      </c>
      <c r="G153" s="58" t="s">
        <v>33</v>
      </c>
      <c r="H153" s="58" t="s">
        <v>1078</v>
      </c>
      <c r="I153" s="58">
        <v>652217555</v>
      </c>
      <c r="J153" s="58" t="s">
        <v>950</v>
      </c>
      <c r="K153" s="58" t="s">
        <v>34</v>
      </c>
      <c r="L153" s="58">
        <v>79903</v>
      </c>
      <c r="M153" s="58" t="s">
        <v>34</v>
      </c>
      <c r="N153" s="58">
        <v>1621</v>
      </c>
      <c r="O153" s="58">
        <v>103800</v>
      </c>
      <c r="P153" s="58">
        <v>10117</v>
      </c>
      <c r="Q153" s="59">
        <v>37727</v>
      </c>
      <c r="R153" s="59">
        <v>37735</v>
      </c>
      <c r="S153" s="59">
        <v>37728</v>
      </c>
      <c r="T153" s="58" t="s">
        <v>258</v>
      </c>
      <c r="U153" s="58">
        <v>7</v>
      </c>
      <c r="V153" s="58">
        <v>2</v>
      </c>
      <c r="W153" s="58" t="s">
        <v>757</v>
      </c>
      <c r="X153" s="58" t="s">
        <v>581</v>
      </c>
      <c r="Y153" s="60">
        <v>5.4166666666666669E-2</v>
      </c>
      <c r="Z153" s="58" t="s">
        <v>605</v>
      </c>
      <c r="AA153" s="58" t="s">
        <v>758</v>
      </c>
      <c r="AB153" s="58">
        <v>5545</v>
      </c>
      <c r="AC153" s="57">
        <v>91.92</v>
      </c>
      <c r="AD153" s="57">
        <v>143.62</v>
      </c>
      <c r="AE153" s="57">
        <f>'Main Order Data'!$D153*'Main Order Data'!$C153</f>
        <v>2685.7599999999998</v>
      </c>
      <c r="AF153" s="57">
        <f>'Main Order Data'!$AC153*'Main Order Data'!$C153</f>
        <v>2022.24</v>
      </c>
      <c r="AG153" s="57">
        <f>'Main Order Data'!$AE153-'Main Order Data'!$AF153</f>
        <v>663.51999999999975</v>
      </c>
    </row>
    <row r="154" spans="1:33" x14ac:dyDescent="0.35">
      <c r="A154" s="58">
        <v>10117</v>
      </c>
      <c r="B154" s="58" t="s">
        <v>762</v>
      </c>
      <c r="C154" s="58">
        <v>23</v>
      </c>
      <c r="D154" s="58">
        <v>73.73</v>
      </c>
      <c r="E154" s="58">
        <v>4</v>
      </c>
      <c r="F154" s="58">
        <v>148</v>
      </c>
      <c r="G154" s="58" t="s">
        <v>33</v>
      </c>
      <c r="H154" s="58" t="s">
        <v>1078</v>
      </c>
      <c r="I154" s="58">
        <v>652217555</v>
      </c>
      <c r="J154" s="58" t="s">
        <v>950</v>
      </c>
      <c r="K154" s="58" t="s">
        <v>34</v>
      </c>
      <c r="L154" s="58">
        <v>79903</v>
      </c>
      <c r="M154" s="58" t="s">
        <v>34</v>
      </c>
      <c r="N154" s="58">
        <v>1621</v>
      </c>
      <c r="O154" s="58">
        <v>103800</v>
      </c>
      <c r="P154" s="58">
        <v>10117</v>
      </c>
      <c r="Q154" s="59">
        <v>37727</v>
      </c>
      <c r="R154" s="59">
        <v>37735</v>
      </c>
      <c r="S154" s="59">
        <v>37728</v>
      </c>
      <c r="T154" s="58" t="s">
        <v>258</v>
      </c>
      <c r="U154" s="58">
        <v>7</v>
      </c>
      <c r="V154" s="58">
        <v>2</v>
      </c>
      <c r="W154" s="58" t="s">
        <v>763</v>
      </c>
      <c r="X154" s="58" t="s">
        <v>593</v>
      </c>
      <c r="Y154" s="60">
        <v>5.4166666666666669E-2</v>
      </c>
      <c r="Z154" s="58" t="s">
        <v>654</v>
      </c>
      <c r="AA154" s="58" t="s">
        <v>728</v>
      </c>
      <c r="AB154" s="58">
        <v>8290</v>
      </c>
      <c r="AC154" s="57">
        <v>52.66</v>
      </c>
      <c r="AD154" s="57">
        <v>87.77</v>
      </c>
      <c r="AE154" s="57">
        <f>'Main Order Data'!$D154*'Main Order Data'!$C154</f>
        <v>1695.7900000000002</v>
      </c>
      <c r="AF154" s="57">
        <f>'Main Order Data'!$AC154*'Main Order Data'!$C154</f>
        <v>1211.1799999999998</v>
      </c>
      <c r="AG154" s="57">
        <f>'Main Order Data'!$AE154-'Main Order Data'!$AF154</f>
        <v>484.61000000000035</v>
      </c>
    </row>
    <row r="155" spans="1:33" x14ac:dyDescent="0.35">
      <c r="A155" s="58">
        <v>10117</v>
      </c>
      <c r="B155" s="58" t="s">
        <v>796</v>
      </c>
      <c r="C155" s="58">
        <v>41</v>
      </c>
      <c r="D155" s="58">
        <v>119.2</v>
      </c>
      <c r="E155" s="58">
        <v>3</v>
      </c>
      <c r="F155" s="58">
        <v>148</v>
      </c>
      <c r="G155" s="58" t="s">
        <v>33</v>
      </c>
      <c r="H155" s="58" t="s">
        <v>1078</v>
      </c>
      <c r="I155" s="58">
        <v>652217555</v>
      </c>
      <c r="J155" s="58" t="s">
        <v>950</v>
      </c>
      <c r="K155" s="58" t="s">
        <v>34</v>
      </c>
      <c r="L155" s="58">
        <v>79903</v>
      </c>
      <c r="M155" s="58" t="s">
        <v>34</v>
      </c>
      <c r="N155" s="58">
        <v>1621</v>
      </c>
      <c r="O155" s="58">
        <v>103800</v>
      </c>
      <c r="P155" s="58">
        <v>10117</v>
      </c>
      <c r="Q155" s="59">
        <v>37727</v>
      </c>
      <c r="R155" s="59">
        <v>37735</v>
      </c>
      <c r="S155" s="59">
        <v>37728</v>
      </c>
      <c r="T155" s="58" t="s">
        <v>258</v>
      </c>
      <c r="U155" s="58">
        <v>7</v>
      </c>
      <c r="V155" s="58">
        <v>2</v>
      </c>
      <c r="W155" s="58" t="s">
        <v>797</v>
      </c>
      <c r="X155" s="58" t="s">
        <v>587</v>
      </c>
      <c r="Y155" s="60">
        <v>5.8333333333333327E-2</v>
      </c>
      <c r="Z155" s="58" t="s">
        <v>700</v>
      </c>
      <c r="AA155" s="58" t="s">
        <v>798</v>
      </c>
      <c r="AB155" s="58">
        <v>1898</v>
      </c>
      <c r="AC155" s="57">
        <v>82.34</v>
      </c>
      <c r="AD155" s="57">
        <v>122.89</v>
      </c>
      <c r="AE155" s="57">
        <f>'Main Order Data'!$D155*'Main Order Data'!$C155</f>
        <v>4887.2</v>
      </c>
      <c r="AF155" s="57">
        <f>'Main Order Data'!$AC155*'Main Order Data'!$C155</f>
        <v>3375.94</v>
      </c>
      <c r="AG155" s="57">
        <f>'Main Order Data'!$AE155-'Main Order Data'!$AF155</f>
        <v>1511.2599999999998</v>
      </c>
    </row>
    <row r="156" spans="1:33" x14ac:dyDescent="0.35">
      <c r="A156" s="58">
        <v>10117</v>
      </c>
      <c r="B156" s="58" t="s">
        <v>887</v>
      </c>
      <c r="C156" s="58">
        <v>21</v>
      </c>
      <c r="D156" s="58">
        <v>55.65</v>
      </c>
      <c r="E156" s="58">
        <v>11</v>
      </c>
      <c r="F156" s="58">
        <v>148</v>
      </c>
      <c r="G156" s="58" t="s">
        <v>33</v>
      </c>
      <c r="H156" s="58" t="s">
        <v>1078</v>
      </c>
      <c r="I156" s="58">
        <v>652217555</v>
      </c>
      <c r="J156" s="58" t="s">
        <v>950</v>
      </c>
      <c r="K156" s="58" t="s">
        <v>34</v>
      </c>
      <c r="L156" s="58">
        <v>79903</v>
      </c>
      <c r="M156" s="58" t="s">
        <v>34</v>
      </c>
      <c r="N156" s="58">
        <v>1621</v>
      </c>
      <c r="O156" s="58">
        <v>103800</v>
      </c>
      <c r="P156" s="58">
        <v>10117</v>
      </c>
      <c r="Q156" s="59">
        <v>37727</v>
      </c>
      <c r="R156" s="59">
        <v>37735</v>
      </c>
      <c r="S156" s="59">
        <v>37728</v>
      </c>
      <c r="T156" s="58" t="s">
        <v>258</v>
      </c>
      <c r="U156" s="58">
        <v>7</v>
      </c>
      <c r="V156" s="58">
        <v>2</v>
      </c>
      <c r="W156" s="58" t="s">
        <v>888</v>
      </c>
      <c r="X156" s="58" t="s">
        <v>589</v>
      </c>
      <c r="Y156" s="60">
        <v>7.6388888888888895E-2</v>
      </c>
      <c r="Z156" s="58" t="s">
        <v>609</v>
      </c>
      <c r="AA156" s="58" t="s">
        <v>889</v>
      </c>
      <c r="AB156" s="58">
        <v>1645</v>
      </c>
      <c r="AC156" s="57">
        <v>37.49</v>
      </c>
      <c r="AD156" s="57">
        <v>58.58</v>
      </c>
      <c r="AE156" s="57">
        <f>'Main Order Data'!$D156*'Main Order Data'!$C156</f>
        <v>1168.6499999999999</v>
      </c>
      <c r="AF156" s="57">
        <f>'Main Order Data'!$AC156*'Main Order Data'!$C156</f>
        <v>787.29000000000008</v>
      </c>
      <c r="AG156" s="57">
        <f>'Main Order Data'!$AE156-'Main Order Data'!$AF156</f>
        <v>381.35999999999979</v>
      </c>
    </row>
    <row r="157" spans="1:33" x14ac:dyDescent="0.35">
      <c r="A157" s="58">
        <v>10117</v>
      </c>
      <c r="B157" s="58" t="s">
        <v>898</v>
      </c>
      <c r="C157" s="58">
        <v>38</v>
      </c>
      <c r="D157" s="58">
        <v>75.349999999999994</v>
      </c>
      <c r="E157" s="58">
        <v>6</v>
      </c>
      <c r="F157" s="58">
        <v>148</v>
      </c>
      <c r="G157" s="58" t="s">
        <v>33</v>
      </c>
      <c r="H157" s="58" t="s">
        <v>1078</v>
      </c>
      <c r="I157" s="58">
        <v>652217555</v>
      </c>
      <c r="J157" s="58" t="s">
        <v>950</v>
      </c>
      <c r="K157" s="58" t="s">
        <v>34</v>
      </c>
      <c r="L157" s="58">
        <v>79903</v>
      </c>
      <c r="M157" s="58" t="s">
        <v>34</v>
      </c>
      <c r="N157" s="58">
        <v>1621</v>
      </c>
      <c r="O157" s="58">
        <v>103800</v>
      </c>
      <c r="P157" s="58">
        <v>10117</v>
      </c>
      <c r="Q157" s="59">
        <v>37727</v>
      </c>
      <c r="R157" s="59">
        <v>37735</v>
      </c>
      <c r="S157" s="59">
        <v>37728</v>
      </c>
      <c r="T157" s="58" t="s">
        <v>258</v>
      </c>
      <c r="U157" s="58">
        <v>7</v>
      </c>
      <c r="V157" s="58">
        <v>2</v>
      </c>
      <c r="W157" s="58" t="s">
        <v>899</v>
      </c>
      <c r="X157" s="58" t="s">
        <v>587</v>
      </c>
      <c r="Y157" s="60">
        <v>0.52777777777777779</v>
      </c>
      <c r="Z157" s="58" t="s">
        <v>650</v>
      </c>
      <c r="AA157" s="58" t="s">
        <v>900</v>
      </c>
      <c r="AB157" s="58">
        <v>737</v>
      </c>
      <c r="AC157" s="57">
        <v>43.3</v>
      </c>
      <c r="AD157" s="57">
        <v>86.61</v>
      </c>
      <c r="AE157" s="57">
        <f>'Main Order Data'!$D157*'Main Order Data'!$C157</f>
        <v>2863.2999999999997</v>
      </c>
      <c r="AF157" s="57">
        <f>'Main Order Data'!$AC157*'Main Order Data'!$C157</f>
        <v>1645.3999999999999</v>
      </c>
      <c r="AG157" s="57">
        <f>'Main Order Data'!$AE157-'Main Order Data'!$AF157</f>
        <v>1217.8999999999999</v>
      </c>
    </row>
    <row r="158" spans="1:33" x14ac:dyDescent="0.35">
      <c r="A158" s="58">
        <v>10117</v>
      </c>
      <c r="B158" s="58" t="s">
        <v>921</v>
      </c>
      <c r="C158" s="58">
        <v>45</v>
      </c>
      <c r="D158" s="58">
        <v>89.38</v>
      </c>
      <c r="E158" s="58">
        <v>1</v>
      </c>
      <c r="F158" s="58">
        <v>148</v>
      </c>
      <c r="G158" s="58" t="s">
        <v>33</v>
      </c>
      <c r="H158" s="58" t="s">
        <v>1078</v>
      </c>
      <c r="I158" s="58">
        <v>652217555</v>
      </c>
      <c r="J158" s="58" t="s">
        <v>950</v>
      </c>
      <c r="K158" s="58" t="s">
        <v>34</v>
      </c>
      <c r="L158" s="58">
        <v>79903</v>
      </c>
      <c r="M158" s="58" t="s">
        <v>34</v>
      </c>
      <c r="N158" s="58">
        <v>1621</v>
      </c>
      <c r="O158" s="58">
        <v>103800</v>
      </c>
      <c r="P158" s="58">
        <v>10117</v>
      </c>
      <c r="Q158" s="59">
        <v>37727</v>
      </c>
      <c r="R158" s="59">
        <v>37735</v>
      </c>
      <c r="S158" s="59">
        <v>37728</v>
      </c>
      <c r="T158" s="58" t="s">
        <v>258</v>
      </c>
      <c r="U158" s="58">
        <v>7</v>
      </c>
      <c r="V158" s="58">
        <v>2</v>
      </c>
      <c r="W158" s="58" t="s">
        <v>922</v>
      </c>
      <c r="X158" s="58" t="s">
        <v>587</v>
      </c>
      <c r="Y158" s="60">
        <v>0.52777777777777779</v>
      </c>
      <c r="Z158" s="58" t="s">
        <v>634</v>
      </c>
      <c r="AA158" s="58" t="s">
        <v>722</v>
      </c>
      <c r="AB158" s="58">
        <v>5088</v>
      </c>
      <c r="AC158" s="57">
        <v>53.63</v>
      </c>
      <c r="AD158" s="57">
        <v>99.31</v>
      </c>
      <c r="AE158" s="57">
        <f>'Main Order Data'!$D158*'Main Order Data'!$C158</f>
        <v>4022.1</v>
      </c>
      <c r="AF158" s="57">
        <f>'Main Order Data'!$AC158*'Main Order Data'!$C158</f>
        <v>2413.35</v>
      </c>
      <c r="AG158" s="57">
        <f>'Main Order Data'!$AE158-'Main Order Data'!$AF158</f>
        <v>1608.75</v>
      </c>
    </row>
    <row r="159" spans="1:33" x14ac:dyDescent="0.35">
      <c r="A159" s="58">
        <v>10117</v>
      </c>
      <c r="B159" s="58" t="s">
        <v>928</v>
      </c>
      <c r="C159" s="58">
        <v>50</v>
      </c>
      <c r="D159" s="58">
        <v>52.42</v>
      </c>
      <c r="E159" s="58">
        <v>2</v>
      </c>
      <c r="F159" s="58">
        <v>148</v>
      </c>
      <c r="G159" s="58" t="s">
        <v>33</v>
      </c>
      <c r="H159" s="58" t="s">
        <v>1078</v>
      </c>
      <c r="I159" s="58">
        <v>652217555</v>
      </c>
      <c r="J159" s="58" t="s">
        <v>950</v>
      </c>
      <c r="K159" s="58" t="s">
        <v>34</v>
      </c>
      <c r="L159" s="58">
        <v>79903</v>
      </c>
      <c r="M159" s="58" t="s">
        <v>34</v>
      </c>
      <c r="N159" s="58">
        <v>1621</v>
      </c>
      <c r="O159" s="58">
        <v>103800</v>
      </c>
      <c r="P159" s="58">
        <v>10117</v>
      </c>
      <c r="Q159" s="59">
        <v>37727</v>
      </c>
      <c r="R159" s="59">
        <v>37735</v>
      </c>
      <c r="S159" s="59">
        <v>37728</v>
      </c>
      <c r="T159" s="58" t="s">
        <v>258</v>
      </c>
      <c r="U159" s="58">
        <v>7</v>
      </c>
      <c r="V159" s="58">
        <v>2</v>
      </c>
      <c r="W159" s="58" t="s">
        <v>929</v>
      </c>
      <c r="X159" s="58" t="s">
        <v>587</v>
      </c>
      <c r="Y159" s="60">
        <v>9.1666666666666674E-2</v>
      </c>
      <c r="Z159" s="58" t="s">
        <v>638</v>
      </c>
      <c r="AA159" s="58" t="s">
        <v>930</v>
      </c>
      <c r="AB159" s="58">
        <v>414</v>
      </c>
      <c r="AC159" s="57">
        <v>33.299999999999997</v>
      </c>
      <c r="AD159" s="57">
        <v>54.6</v>
      </c>
      <c r="AE159" s="57">
        <f>'Main Order Data'!$D159*'Main Order Data'!$C159</f>
        <v>2621</v>
      </c>
      <c r="AF159" s="57">
        <f>'Main Order Data'!$AC159*'Main Order Data'!$C159</f>
        <v>1664.9999999999998</v>
      </c>
      <c r="AG159" s="57">
        <f>'Main Order Data'!$AE159-'Main Order Data'!$AF159</f>
        <v>956.00000000000023</v>
      </c>
    </row>
    <row r="160" spans="1:33" x14ac:dyDescent="0.35">
      <c r="A160" s="58">
        <v>10118</v>
      </c>
      <c r="B160" s="58" t="s">
        <v>918</v>
      </c>
      <c r="C160" s="58">
        <v>36</v>
      </c>
      <c r="D160" s="58">
        <v>86.15</v>
      </c>
      <c r="E160" s="58">
        <v>1</v>
      </c>
      <c r="F160" s="58">
        <v>216</v>
      </c>
      <c r="G160" s="58" t="s">
        <v>82</v>
      </c>
      <c r="H160" s="58" t="s">
        <v>1101</v>
      </c>
      <c r="I160" s="58">
        <v>932034555</v>
      </c>
      <c r="J160" s="58" t="s">
        <v>1055</v>
      </c>
      <c r="K160" s="58" t="s">
        <v>83</v>
      </c>
      <c r="L160" s="58">
        <v>8022</v>
      </c>
      <c r="M160" s="58" t="s">
        <v>25</v>
      </c>
      <c r="N160" s="58">
        <v>1702</v>
      </c>
      <c r="O160" s="58">
        <v>60300</v>
      </c>
      <c r="P160" s="58">
        <v>10118</v>
      </c>
      <c r="Q160" s="59">
        <v>37732</v>
      </c>
      <c r="R160" s="59">
        <v>37740</v>
      </c>
      <c r="S160" s="59">
        <v>37737</v>
      </c>
      <c r="T160" s="58" t="s">
        <v>258</v>
      </c>
      <c r="U160" s="58">
        <v>7</v>
      </c>
      <c r="V160" s="58">
        <v>5</v>
      </c>
      <c r="W160" s="58" t="s">
        <v>919</v>
      </c>
      <c r="X160" s="58" t="s">
        <v>587</v>
      </c>
      <c r="Y160" s="60">
        <v>0.52777777777777779</v>
      </c>
      <c r="Z160" s="58" t="s">
        <v>700</v>
      </c>
      <c r="AA160" s="58" t="s">
        <v>920</v>
      </c>
      <c r="AB160" s="58">
        <v>1956</v>
      </c>
      <c r="AC160" s="57">
        <v>51.09</v>
      </c>
      <c r="AD160" s="57">
        <v>100.17</v>
      </c>
      <c r="AE160" s="57">
        <f>'Main Order Data'!$D160*'Main Order Data'!$C160</f>
        <v>3101.4</v>
      </c>
      <c r="AF160" s="57">
        <f>'Main Order Data'!$AC160*'Main Order Data'!$C160</f>
        <v>1839.2400000000002</v>
      </c>
      <c r="AG160" s="57">
        <f>'Main Order Data'!$AE160-'Main Order Data'!$AF160</f>
        <v>1262.1599999999999</v>
      </c>
    </row>
    <row r="161" spans="1:33" x14ac:dyDescent="0.35">
      <c r="A161" s="58">
        <v>10119</v>
      </c>
      <c r="B161" s="58" t="s">
        <v>619</v>
      </c>
      <c r="C161" s="58">
        <v>46</v>
      </c>
      <c r="D161" s="58">
        <v>112.88</v>
      </c>
      <c r="E161" s="58">
        <v>11</v>
      </c>
      <c r="F161" s="58">
        <v>382</v>
      </c>
      <c r="G161" s="58" t="s">
        <v>152</v>
      </c>
      <c r="H161" s="58" t="s">
        <v>1140</v>
      </c>
      <c r="I161" s="58">
        <v>65629555</v>
      </c>
      <c r="J161" s="58" t="s">
        <v>1009</v>
      </c>
      <c r="K161" s="58" t="s">
        <v>153</v>
      </c>
      <c r="L161" s="58">
        <v>5020</v>
      </c>
      <c r="M161" s="58" t="s">
        <v>154</v>
      </c>
      <c r="N161" s="58">
        <v>1401</v>
      </c>
      <c r="O161" s="58">
        <v>71700</v>
      </c>
      <c r="P161" s="58">
        <v>10119</v>
      </c>
      <c r="Q161" s="59">
        <v>37739</v>
      </c>
      <c r="R161" s="59">
        <v>37746</v>
      </c>
      <c r="S161" s="59">
        <v>37743</v>
      </c>
      <c r="T161" s="58" t="s">
        <v>258</v>
      </c>
      <c r="U161" s="58">
        <v>6</v>
      </c>
      <c r="V161" s="58">
        <v>5</v>
      </c>
      <c r="W161" s="58" t="s">
        <v>620</v>
      </c>
      <c r="X161" s="58" t="s">
        <v>581</v>
      </c>
      <c r="Y161" s="60">
        <v>4.8611111111111112E-2</v>
      </c>
      <c r="Z161" s="58" t="s">
        <v>621</v>
      </c>
      <c r="AA161" s="58" t="s">
        <v>622</v>
      </c>
      <c r="AB161" s="58">
        <v>3252</v>
      </c>
      <c r="AC161" s="57">
        <v>85.68</v>
      </c>
      <c r="AD161" s="57">
        <v>136</v>
      </c>
      <c r="AE161" s="57">
        <f>'Main Order Data'!$D161*'Main Order Data'!$C161</f>
        <v>5192.4799999999996</v>
      </c>
      <c r="AF161" s="57">
        <f>'Main Order Data'!$AC161*'Main Order Data'!$C161</f>
        <v>3941.28</v>
      </c>
      <c r="AG161" s="57">
        <f>'Main Order Data'!$AE161-'Main Order Data'!$AF161</f>
        <v>1251.1999999999994</v>
      </c>
    </row>
    <row r="162" spans="1:33" x14ac:dyDescent="0.35">
      <c r="A162" s="58">
        <v>10119</v>
      </c>
      <c r="B162" s="58" t="s">
        <v>674</v>
      </c>
      <c r="C162" s="58">
        <v>43</v>
      </c>
      <c r="D162" s="58">
        <v>151.38</v>
      </c>
      <c r="E162" s="58">
        <v>3</v>
      </c>
      <c r="F162" s="58">
        <v>382</v>
      </c>
      <c r="G162" s="58" t="s">
        <v>152</v>
      </c>
      <c r="H162" s="58" t="s">
        <v>1140</v>
      </c>
      <c r="I162" s="58">
        <v>65629555</v>
      </c>
      <c r="J162" s="58" t="s">
        <v>1009</v>
      </c>
      <c r="K162" s="58" t="s">
        <v>153</v>
      </c>
      <c r="L162" s="58">
        <v>5020</v>
      </c>
      <c r="M162" s="58" t="s">
        <v>154</v>
      </c>
      <c r="N162" s="58">
        <v>1401</v>
      </c>
      <c r="O162" s="58">
        <v>71700</v>
      </c>
      <c r="P162" s="58">
        <v>10119</v>
      </c>
      <c r="Q162" s="59">
        <v>37739</v>
      </c>
      <c r="R162" s="59">
        <v>37746</v>
      </c>
      <c r="S162" s="59">
        <v>37743</v>
      </c>
      <c r="T162" s="58" t="s">
        <v>258</v>
      </c>
      <c r="U162" s="58">
        <v>6</v>
      </c>
      <c r="V162" s="58">
        <v>5</v>
      </c>
      <c r="W162" s="58" t="s">
        <v>675</v>
      </c>
      <c r="X162" s="58" t="s">
        <v>585</v>
      </c>
      <c r="Y162" s="60">
        <v>5.4166666666666669E-2</v>
      </c>
      <c r="Z162" s="58" t="s">
        <v>617</v>
      </c>
      <c r="AA162" s="58" t="s">
        <v>676</v>
      </c>
      <c r="AB162" s="58">
        <v>5330</v>
      </c>
      <c r="AC162" s="57">
        <v>77.27</v>
      </c>
      <c r="AD162" s="57">
        <v>157.69</v>
      </c>
      <c r="AE162" s="57">
        <f>'Main Order Data'!$D162*'Main Order Data'!$C162</f>
        <v>6509.34</v>
      </c>
      <c r="AF162" s="57">
        <f>'Main Order Data'!$AC162*'Main Order Data'!$C162</f>
        <v>3322.6099999999997</v>
      </c>
      <c r="AG162" s="57">
        <f>'Main Order Data'!$AE162-'Main Order Data'!$AF162</f>
        <v>3186.7300000000005</v>
      </c>
    </row>
    <row r="163" spans="1:33" x14ac:dyDescent="0.35">
      <c r="A163" s="58">
        <v>10119</v>
      </c>
      <c r="B163" s="58" t="s">
        <v>720</v>
      </c>
      <c r="C163" s="58">
        <v>21</v>
      </c>
      <c r="D163" s="58">
        <v>74.84</v>
      </c>
      <c r="E163" s="58">
        <v>9</v>
      </c>
      <c r="F163" s="58">
        <v>382</v>
      </c>
      <c r="G163" s="58" t="s">
        <v>152</v>
      </c>
      <c r="H163" s="58" t="s">
        <v>1140</v>
      </c>
      <c r="I163" s="58">
        <v>65629555</v>
      </c>
      <c r="J163" s="58" t="s">
        <v>1009</v>
      </c>
      <c r="K163" s="58" t="s">
        <v>153</v>
      </c>
      <c r="L163" s="58">
        <v>5020</v>
      </c>
      <c r="M163" s="58" t="s">
        <v>154</v>
      </c>
      <c r="N163" s="58">
        <v>1401</v>
      </c>
      <c r="O163" s="58">
        <v>71700</v>
      </c>
      <c r="P163" s="58">
        <v>10119</v>
      </c>
      <c r="Q163" s="59">
        <v>37739</v>
      </c>
      <c r="R163" s="59">
        <v>37746</v>
      </c>
      <c r="S163" s="59">
        <v>37743</v>
      </c>
      <c r="T163" s="58" t="s">
        <v>258</v>
      </c>
      <c r="U163" s="58">
        <v>6</v>
      </c>
      <c r="V163" s="58">
        <v>5</v>
      </c>
      <c r="W163" s="58" t="s">
        <v>721</v>
      </c>
      <c r="X163" s="58" t="s">
        <v>587</v>
      </c>
      <c r="Y163" s="60">
        <v>5.4166666666666669E-2</v>
      </c>
      <c r="Z163" s="58" t="s">
        <v>605</v>
      </c>
      <c r="AA163" s="58" t="s">
        <v>722</v>
      </c>
      <c r="AB163" s="58">
        <v>4259</v>
      </c>
      <c r="AC163" s="57">
        <v>51.61</v>
      </c>
      <c r="AD163" s="57">
        <v>86.02</v>
      </c>
      <c r="AE163" s="57">
        <f>'Main Order Data'!$D163*'Main Order Data'!$C163</f>
        <v>1571.64</v>
      </c>
      <c r="AF163" s="57">
        <f>'Main Order Data'!$AC163*'Main Order Data'!$C163</f>
        <v>1083.81</v>
      </c>
      <c r="AG163" s="57">
        <f>'Main Order Data'!$AE163-'Main Order Data'!$AF163</f>
        <v>487.83000000000015</v>
      </c>
    </row>
    <row r="164" spans="1:33" x14ac:dyDescent="0.35">
      <c r="A164" s="58">
        <v>10119</v>
      </c>
      <c r="B164" s="58" t="s">
        <v>753</v>
      </c>
      <c r="C164" s="58">
        <v>27</v>
      </c>
      <c r="D164" s="58">
        <v>95.28</v>
      </c>
      <c r="E164" s="58">
        <v>8</v>
      </c>
      <c r="F164" s="58">
        <v>382</v>
      </c>
      <c r="G164" s="58" t="s">
        <v>152</v>
      </c>
      <c r="H164" s="58" t="s">
        <v>1140</v>
      </c>
      <c r="I164" s="58">
        <v>65629555</v>
      </c>
      <c r="J164" s="58" t="s">
        <v>1009</v>
      </c>
      <c r="K164" s="58" t="s">
        <v>153</v>
      </c>
      <c r="L164" s="58">
        <v>5020</v>
      </c>
      <c r="M164" s="58" t="s">
        <v>154</v>
      </c>
      <c r="N164" s="58">
        <v>1401</v>
      </c>
      <c r="O164" s="58">
        <v>71700</v>
      </c>
      <c r="P164" s="58">
        <v>10119</v>
      </c>
      <c r="Q164" s="59">
        <v>37739</v>
      </c>
      <c r="R164" s="59">
        <v>37746</v>
      </c>
      <c r="S164" s="59">
        <v>37743</v>
      </c>
      <c r="T164" s="58" t="s">
        <v>258</v>
      </c>
      <c r="U164" s="58">
        <v>6</v>
      </c>
      <c r="V164" s="58">
        <v>5</v>
      </c>
      <c r="W164" s="58" t="s">
        <v>754</v>
      </c>
      <c r="X164" s="58" t="s">
        <v>593</v>
      </c>
      <c r="Y164" s="60">
        <v>5.4166666666666669E-2</v>
      </c>
      <c r="Z164" s="58" t="s">
        <v>654</v>
      </c>
      <c r="AA164" s="58" t="s">
        <v>755</v>
      </c>
      <c r="AB164" s="58">
        <v>2378</v>
      </c>
      <c r="AC164" s="57">
        <v>64.58</v>
      </c>
      <c r="AD164" s="57">
        <v>105.87</v>
      </c>
      <c r="AE164" s="57">
        <f>'Main Order Data'!$D164*'Main Order Data'!$C164</f>
        <v>2572.56</v>
      </c>
      <c r="AF164" s="57">
        <f>'Main Order Data'!$AC164*'Main Order Data'!$C164</f>
        <v>1743.6599999999999</v>
      </c>
      <c r="AG164" s="57">
        <f>'Main Order Data'!$AE164-'Main Order Data'!$AF164</f>
        <v>828.90000000000009</v>
      </c>
    </row>
    <row r="165" spans="1:33" x14ac:dyDescent="0.35">
      <c r="A165" s="58">
        <v>10119</v>
      </c>
      <c r="B165" s="58" t="s">
        <v>814</v>
      </c>
      <c r="C165" s="58">
        <v>41</v>
      </c>
      <c r="D165" s="58">
        <v>64.400000000000006</v>
      </c>
      <c r="E165" s="58">
        <v>4</v>
      </c>
      <c r="F165" s="58">
        <v>382</v>
      </c>
      <c r="G165" s="58" t="s">
        <v>152</v>
      </c>
      <c r="H165" s="58" t="s">
        <v>1140</v>
      </c>
      <c r="I165" s="58">
        <v>65629555</v>
      </c>
      <c r="J165" s="58" t="s">
        <v>1009</v>
      </c>
      <c r="K165" s="58" t="s">
        <v>153</v>
      </c>
      <c r="L165" s="58">
        <v>5020</v>
      </c>
      <c r="M165" s="58" t="s">
        <v>154</v>
      </c>
      <c r="N165" s="58">
        <v>1401</v>
      </c>
      <c r="O165" s="58">
        <v>71700</v>
      </c>
      <c r="P165" s="58">
        <v>10119</v>
      </c>
      <c r="Q165" s="59">
        <v>37739</v>
      </c>
      <c r="R165" s="59">
        <v>37746</v>
      </c>
      <c r="S165" s="59">
        <v>37743</v>
      </c>
      <c r="T165" s="58" t="s">
        <v>258</v>
      </c>
      <c r="U165" s="58">
        <v>6</v>
      </c>
      <c r="V165" s="58">
        <v>5</v>
      </c>
      <c r="W165" s="58" t="s">
        <v>815</v>
      </c>
      <c r="X165" s="58" t="s">
        <v>585</v>
      </c>
      <c r="Y165" s="60">
        <v>5.8333333333333327E-2</v>
      </c>
      <c r="Z165" s="58" t="s">
        <v>628</v>
      </c>
      <c r="AA165" s="58" t="s">
        <v>816</v>
      </c>
      <c r="AB165" s="58">
        <v>5942</v>
      </c>
      <c r="AC165" s="57">
        <v>34.25</v>
      </c>
      <c r="AD165" s="57">
        <v>68.510000000000005</v>
      </c>
      <c r="AE165" s="57">
        <f>'Main Order Data'!$D165*'Main Order Data'!$C165</f>
        <v>2640.4</v>
      </c>
      <c r="AF165" s="57">
        <f>'Main Order Data'!$AC165*'Main Order Data'!$C165</f>
        <v>1404.25</v>
      </c>
      <c r="AG165" s="57">
        <f>'Main Order Data'!$AE165-'Main Order Data'!$AF165</f>
        <v>1236.1500000000001</v>
      </c>
    </row>
    <row r="166" spans="1:33" x14ac:dyDescent="0.35">
      <c r="A166" s="58">
        <v>10119</v>
      </c>
      <c r="B166" s="58" t="s">
        <v>822</v>
      </c>
      <c r="C166" s="58">
        <v>35</v>
      </c>
      <c r="D166" s="58">
        <v>72.58</v>
      </c>
      <c r="E166" s="58">
        <v>13</v>
      </c>
      <c r="F166" s="58">
        <v>382</v>
      </c>
      <c r="G166" s="58" t="s">
        <v>152</v>
      </c>
      <c r="H166" s="58" t="s">
        <v>1140</v>
      </c>
      <c r="I166" s="58">
        <v>65629555</v>
      </c>
      <c r="J166" s="58" t="s">
        <v>1009</v>
      </c>
      <c r="K166" s="58" t="s">
        <v>153</v>
      </c>
      <c r="L166" s="58">
        <v>5020</v>
      </c>
      <c r="M166" s="58" t="s">
        <v>154</v>
      </c>
      <c r="N166" s="58">
        <v>1401</v>
      </c>
      <c r="O166" s="58">
        <v>71700</v>
      </c>
      <c r="P166" s="58">
        <v>10119</v>
      </c>
      <c r="Q166" s="59">
        <v>37739</v>
      </c>
      <c r="R166" s="59">
        <v>37746</v>
      </c>
      <c r="S166" s="59">
        <v>37743</v>
      </c>
      <c r="T166" s="58" t="s">
        <v>258</v>
      </c>
      <c r="U166" s="58">
        <v>6</v>
      </c>
      <c r="V166" s="58">
        <v>5</v>
      </c>
      <c r="W166" s="58" t="s">
        <v>823</v>
      </c>
      <c r="X166" s="58" t="s">
        <v>593</v>
      </c>
      <c r="Y166" s="60">
        <v>5.8333333333333327E-2</v>
      </c>
      <c r="Z166" s="58" t="s">
        <v>605</v>
      </c>
      <c r="AA166" s="58" t="s">
        <v>824</v>
      </c>
      <c r="AB166" s="58">
        <v>9173</v>
      </c>
      <c r="AC166" s="57">
        <v>46.91</v>
      </c>
      <c r="AD166" s="57">
        <v>88.51</v>
      </c>
      <c r="AE166" s="57">
        <f>'Main Order Data'!$D166*'Main Order Data'!$C166</f>
        <v>2540.2999999999997</v>
      </c>
      <c r="AF166" s="57">
        <f>'Main Order Data'!$AC166*'Main Order Data'!$C166</f>
        <v>1641.85</v>
      </c>
      <c r="AG166" s="57">
        <f>'Main Order Data'!$AE166-'Main Order Data'!$AF166</f>
        <v>898.44999999999982</v>
      </c>
    </row>
    <row r="167" spans="1:33" x14ac:dyDescent="0.35">
      <c r="A167" s="58">
        <v>10119</v>
      </c>
      <c r="B167" s="58" t="s">
        <v>831</v>
      </c>
      <c r="C167" s="58">
        <v>20</v>
      </c>
      <c r="D167" s="58">
        <v>63.12</v>
      </c>
      <c r="E167" s="58">
        <v>5</v>
      </c>
      <c r="F167" s="58">
        <v>382</v>
      </c>
      <c r="G167" s="58" t="s">
        <v>152</v>
      </c>
      <c r="H167" s="58" t="s">
        <v>1140</v>
      </c>
      <c r="I167" s="58">
        <v>65629555</v>
      </c>
      <c r="J167" s="58" t="s">
        <v>1009</v>
      </c>
      <c r="K167" s="58" t="s">
        <v>153</v>
      </c>
      <c r="L167" s="58">
        <v>5020</v>
      </c>
      <c r="M167" s="58" t="s">
        <v>154</v>
      </c>
      <c r="N167" s="58">
        <v>1401</v>
      </c>
      <c r="O167" s="58">
        <v>71700</v>
      </c>
      <c r="P167" s="58">
        <v>10119</v>
      </c>
      <c r="Q167" s="59">
        <v>37739</v>
      </c>
      <c r="R167" s="59">
        <v>37746</v>
      </c>
      <c r="S167" s="59">
        <v>37743</v>
      </c>
      <c r="T167" s="58" t="s">
        <v>258</v>
      </c>
      <c r="U167" s="58">
        <v>6</v>
      </c>
      <c r="V167" s="58">
        <v>5</v>
      </c>
      <c r="W167" s="58" t="s">
        <v>832</v>
      </c>
      <c r="X167" s="58" t="s">
        <v>593</v>
      </c>
      <c r="Y167" s="60">
        <v>5.8333333333333327E-2</v>
      </c>
      <c r="Z167" s="58" t="s">
        <v>628</v>
      </c>
      <c r="AA167" s="58" t="s">
        <v>833</v>
      </c>
      <c r="AB167" s="58">
        <v>2902</v>
      </c>
      <c r="AC167" s="57">
        <v>26.3</v>
      </c>
      <c r="AD167" s="57">
        <v>65.75</v>
      </c>
      <c r="AE167" s="57">
        <f>'Main Order Data'!$D167*'Main Order Data'!$C167</f>
        <v>1262.3999999999999</v>
      </c>
      <c r="AF167" s="57">
        <f>'Main Order Data'!$AC167*'Main Order Data'!$C167</f>
        <v>526</v>
      </c>
      <c r="AG167" s="57">
        <f>'Main Order Data'!$AE167-'Main Order Data'!$AF167</f>
        <v>736.39999999999986</v>
      </c>
    </row>
    <row r="168" spans="1:33" x14ac:dyDescent="0.35">
      <c r="A168" s="58">
        <v>10119</v>
      </c>
      <c r="B168" s="58" t="s">
        <v>837</v>
      </c>
      <c r="C168" s="58">
        <v>35</v>
      </c>
      <c r="D168" s="58">
        <v>82.18</v>
      </c>
      <c r="E168" s="58">
        <v>10</v>
      </c>
      <c r="F168" s="58">
        <v>382</v>
      </c>
      <c r="G168" s="58" t="s">
        <v>152</v>
      </c>
      <c r="H168" s="58" t="s">
        <v>1140</v>
      </c>
      <c r="I168" s="58">
        <v>65629555</v>
      </c>
      <c r="J168" s="58" t="s">
        <v>1009</v>
      </c>
      <c r="K168" s="58" t="s">
        <v>153</v>
      </c>
      <c r="L168" s="58">
        <v>5020</v>
      </c>
      <c r="M168" s="58" t="s">
        <v>154</v>
      </c>
      <c r="N168" s="58">
        <v>1401</v>
      </c>
      <c r="O168" s="58">
        <v>71700</v>
      </c>
      <c r="P168" s="58">
        <v>10119</v>
      </c>
      <c r="Q168" s="59">
        <v>37739</v>
      </c>
      <c r="R168" s="59">
        <v>37746</v>
      </c>
      <c r="S168" s="59">
        <v>37743</v>
      </c>
      <c r="T168" s="58" t="s">
        <v>258</v>
      </c>
      <c r="U168" s="58">
        <v>6</v>
      </c>
      <c r="V168" s="58">
        <v>5</v>
      </c>
      <c r="W168" s="58" t="s">
        <v>838</v>
      </c>
      <c r="X168" s="58" t="s">
        <v>593</v>
      </c>
      <c r="Y168" s="60">
        <v>5.8333333333333327E-2</v>
      </c>
      <c r="Z168" s="58" t="s">
        <v>700</v>
      </c>
      <c r="AA168" s="58" t="s">
        <v>839</v>
      </c>
      <c r="AB168" s="58">
        <v>6621</v>
      </c>
      <c r="AC168" s="57">
        <v>48.64</v>
      </c>
      <c r="AD168" s="57">
        <v>83.86</v>
      </c>
      <c r="AE168" s="57">
        <f>'Main Order Data'!$D168*'Main Order Data'!$C168</f>
        <v>2876.3</v>
      </c>
      <c r="AF168" s="57">
        <f>'Main Order Data'!$AC168*'Main Order Data'!$C168</f>
        <v>1702.4</v>
      </c>
      <c r="AG168" s="57">
        <f>'Main Order Data'!$AE168-'Main Order Data'!$AF168</f>
        <v>1173.9000000000001</v>
      </c>
    </row>
    <row r="169" spans="1:33" x14ac:dyDescent="0.35">
      <c r="A169" s="58">
        <v>10119</v>
      </c>
      <c r="B169" s="58" t="s">
        <v>842</v>
      </c>
      <c r="C169" s="58">
        <v>28</v>
      </c>
      <c r="D169" s="58">
        <v>62.1</v>
      </c>
      <c r="E169" s="58">
        <v>2</v>
      </c>
      <c r="F169" s="58">
        <v>382</v>
      </c>
      <c r="G169" s="58" t="s">
        <v>152</v>
      </c>
      <c r="H169" s="58" t="s">
        <v>1140</v>
      </c>
      <c r="I169" s="58">
        <v>65629555</v>
      </c>
      <c r="J169" s="58" t="s">
        <v>1009</v>
      </c>
      <c r="K169" s="58" t="s">
        <v>153</v>
      </c>
      <c r="L169" s="58">
        <v>5020</v>
      </c>
      <c r="M169" s="58" t="s">
        <v>154</v>
      </c>
      <c r="N169" s="58">
        <v>1401</v>
      </c>
      <c r="O169" s="58">
        <v>71700</v>
      </c>
      <c r="P169" s="58">
        <v>10119</v>
      </c>
      <c r="Q169" s="59">
        <v>37739</v>
      </c>
      <c r="R169" s="59">
        <v>37746</v>
      </c>
      <c r="S169" s="59">
        <v>37743</v>
      </c>
      <c r="T169" s="58" t="s">
        <v>258</v>
      </c>
      <c r="U169" s="58">
        <v>6</v>
      </c>
      <c r="V169" s="58">
        <v>5</v>
      </c>
      <c r="W169" s="58" t="s">
        <v>843</v>
      </c>
      <c r="X169" s="58" t="s">
        <v>585</v>
      </c>
      <c r="Y169" s="60">
        <v>5.8333333333333327E-2</v>
      </c>
      <c r="Z169" s="58" t="s">
        <v>625</v>
      </c>
      <c r="AA169" s="58" t="s">
        <v>844</v>
      </c>
      <c r="AB169" s="58">
        <v>6812</v>
      </c>
      <c r="AC169" s="57">
        <v>29.34</v>
      </c>
      <c r="AD169" s="57">
        <v>68.239999999999995</v>
      </c>
      <c r="AE169" s="57">
        <f>'Main Order Data'!$D169*'Main Order Data'!$C169</f>
        <v>1738.8</v>
      </c>
      <c r="AF169" s="57">
        <f>'Main Order Data'!$AC169*'Main Order Data'!$C169</f>
        <v>821.52</v>
      </c>
      <c r="AG169" s="57">
        <f>'Main Order Data'!$AE169-'Main Order Data'!$AF169</f>
        <v>917.28</v>
      </c>
    </row>
    <row r="170" spans="1:33" x14ac:dyDescent="0.35">
      <c r="A170" s="58">
        <v>10119</v>
      </c>
      <c r="B170" s="58" t="s">
        <v>892</v>
      </c>
      <c r="C170" s="58">
        <v>25</v>
      </c>
      <c r="D170" s="58">
        <v>57.34</v>
      </c>
      <c r="E170" s="58">
        <v>14</v>
      </c>
      <c r="F170" s="58">
        <v>382</v>
      </c>
      <c r="G170" s="58" t="s">
        <v>152</v>
      </c>
      <c r="H170" s="58" t="s">
        <v>1140</v>
      </c>
      <c r="I170" s="58">
        <v>65629555</v>
      </c>
      <c r="J170" s="58" t="s">
        <v>1009</v>
      </c>
      <c r="K170" s="58" t="s">
        <v>153</v>
      </c>
      <c r="L170" s="58">
        <v>5020</v>
      </c>
      <c r="M170" s="58" t="s">
        <v>154</v>
      </c>
      <c r="N170" s="58">
        <v>1401</v>
      </c>
      <c r="O170" s="58">
        <v>71700</v>
      </c>
      <c r="P170" s="58">
        <v>10119</v>
      </c>
      <c r="Q170" s="59">
        <v>37739</v>
      </c>
      <c r="R170" s="59">
        <v>37746</v>
      </c>
      <c r="S170" s="59">
        <v>37743</v>
      </c>
      <c r="T170" s="58" t="s">
        <v>258</v>
      </c>
      <c r="U170" s="58">
        <v>6</v>
      </c>
      <c r="V170" s="58">
        <v>5</v>
      </c>
      <c r="W170" s="58" t="s">
        <v>893</v>
      </c>
      <c r="X170" s="58" t="s">
        <v>587</v>
      </c>
      <c r="Y170" s="60">
        <v>0.52777777777777779</v>
      </c>
      <c r="Z170" s="58" t="s">
        <v>628</v>
      </c>
      <c r="AA170" s="58" t="s">
        <v>894</v>
      </c>
      <c r="AB170" s="58">
        <v>1897</v>
      </c>
      <c r="AC170" s="57">
        <v>34</v>
      </c>
      <c r="AD170" s="57">
        <v>66.67</v>
      </c>
      <c r="AE170" s="57">
        <f>'Main Order Data'!$D170*'Main Order Data'!$C170</f>
        <v>1433.5</v>
      </c>
      <c r="AF170" s="57">
        <f>'Main Order Data'!$AC170*'Main Order Data'!$C170</f>
        <v>850</v>
      </c>
      <c r="AG170" s="57">
        <f>'Main Order Data'!$AE170-'Main Order Data'!$AF170</f>
        <v>583.5</v>
      </c>
    </row>
    <row r="171" spans="1:33" x14ac:dyDescent="0.35">
      <c r="A171" s="58">
        <v>10119</v>
      </c>
      <c r="B171" s="58" t="s">
        <v>901</v>
      </c>
      <c r="C171" s="58">
        <v>29</v>
      </c>
      <c r="D171" s="58">
        <v>74.23</v>
      </c>
      <c r="E171" s="58">
        <v>7</v>
      </c>
      <c r="F171" s="58">
        <v>382</v>
      </c>
      <c r="G171" s="58" t="s">
        <v>152</v>
      </c>
      <c r="H171" s="58" t="s">
        <v>1140</v>
      </c>
      <c r="I171" s="58">
        <v>65629555</v>
      </c>
      <c r="J171" s="58" t="s">
        <v>1009</v>
      </c>
      <c r="K171" s="58" t="s">
        <v>153</v>
      </c>
      <c r="L171" s="58">
        <v>5020</v>
      </c>
      <c r="M171" s="58" t="s">
        <v>154</v>
      </c>
      <c r="N171" s="58">
        <v>1401</v>
      </c>
      <c r="O171" s="58">
        <v>71700</v>
      </c>
      <c r="P171" s="58">
        <v>10119</v>
      </c>
      <c r="Q171" s="59">
        <v>37739</v>
      </c>
      <c r="R171" s="59">
        <v>37746</v>
      </c>
      <c r="S171" s="59">
        <v>37743</v>
      </c>
      <c r="T171" s="58" t="s">
        <v>258</v>
      </c>
      <c r="U171" s="58">
        <v>6</v>
      </c>
      <c r="V171" s="58">
        <v>5</v>
      </c>
      <c r="W171" s="58" t="s">
        <v>902</v>
      </c>
      <c r="X171" s="58" t="s">
        <v>587</v>
      </c>
      <c r="Y171" s="60">
        <v>0.52777777777777779</v>
      </c>
      <c r="Z171" s="58" t="s">
        <v>638</v>
      </c>
      <c r="AA171" s="58" t="s">
        <v>903</v>
      </c>
      <c r="AB171" s="58">
        <v>3501</v>
      </c>
      <c r="AC171" s="57">
        <v>39.83</v>
      </c>
      <c r="AD171" s="57">
        <v>90.52</v>
      </c>
      <c r="AE171" s="57">
        <f>'Main Order Data'!$D171*'Main Order Data'!$C171</f>
        <v>2152.67</v>
      </c>
      <c r="AF171" s="57">
        <f>'Main Order Data'!$AC171*'Main Order Data'!$C171</f>
        <v>1155.07</v>
      </c>
      <c r="AG171" s="57">
        <f>'Main Order Data'!$AE171-'Main Order Data'!$AF171</f>
        <v>997.60000000000014</v>
      </c>
    </row>
    <row r="172" spans="1:33" x14ac:dyDescent="0.35">
      <c r="A172" s="58">
        <v>10119</v>
      </c>
      <c r="B172" s="58" t="s">
        <v>907</v>
      </c>
      <c r="C172" s="58">
        <v>38</v>
      </c>
      <c r="D172" s="58">
        <v>67.22</v>
      </c>
      <c r="E172" s="58">
        <v>12</v>
      </c>
      <c r="F172" s="58">
        <v>382</v>
      </c>
      <c r="G172" s="58" t="s">
        <v>152</v>
      </c>
      <c r="H172" s="58" t="s">
        <v>1140</v>
      </c>
      <c r="I172" s="58">
        <v>65629555</v>
      </c>
      <c r="J172" s="58" t="s">
        <v>1009</v>
      </c>
      <c r="K172" s="58" t="s">
        <v>153</v>
      </c>
      <c r="L172" s="58">
        <v>5020</v>
      </c>
      <c r="M172" s="58" t="s">
        <v>154</v>
      </c>
      <c r="N172" s="58">
        <v>1401</v>
      </c>
      <c r="O172" s="58">
        <v>71700</v>
      </c>
      <c r="P172" s="58">
        <v>10119</v>
      </c>
      <c r="Q172" s="59">
        <v>37739</v>
      </c>
      <c r="R172" s="59">
        <v>37746</v>
      </c>
      <c r="S172" s="59">
        <v>37743</v>
      </c>
      <c r="T172" s="58" t="s">
        <v>258</v>
      </c>
      <c r="U172" s="58">
        <v>6</v>
      </c>
      <c r="V172" s="58">
        <v>5</v>
      </c>
      <c r="W172" s="58" t="s">
        <v>908</v>
      </c>
      <c r="X172" s="58" t="s">
        <v>587</v>
      </c>
      <c r="Y172" s="60">
        <v>0.52777777777777779</v>
      </c>
      <c r="Z172" s="58" t="s">
        <v>617</v>
      </c>
      <c r="AA172" s="58" t="s">
        <v>909</v>
      </c>
      <c r="AB172" s="58">
        <v>7083</v>
      </c>
      <c r="AC172" s="57">
        <v>33.97</v>
      </c>
      <c r="AD172" s="57">
        <v>72.28</v>
      </c>
      <c r="AE172" s="57">
        <f>'Main Order Data'!$D172*'Main Order Data'!$C172</f>
        <v>2554.36</v>
      </c>
      <c r="AF172" s="57">
        <f>'Main Order Data'!$AC172*'Main Order Data'!$C172</f>
        <v>1290.8599999999999</v>
      </c>
      <c r="AG172" s="57">
        <f>'Main Order Data'!$AE172-'Main Order Data'!$AF172</f>
        <v>1263.5000000000002</v>
      </c>
    </row>
    <row r="173" spans="1:33" x14ac:dyDescent="0.35">
      <c r="A173" s="58">
        <v>10119</v>
      </c>
      <c r="B173" s="58" t="s">
        <v>923</v>
      </c>
      <c r="C173" s="58">
        <v>26</v>
      </c>
      <c r="D173" s="58">
        <v>63.67</v>
      </c>
      <c r="E173" s="58">
        <v>1</v>
      </c>
      <c r="F173" s="58">
        <v>382</v>
      </c>
      <c r="G173" s="58" t="s">
        <v>152</v>
      </c>
      <c r="H173" s="58" t="s">
        <v>1140</v>
      </c>
      <c r="I173" s="58">
        <v>65629555</v>
      </c>
      <c r="J173" s="58" t="s">
        <v>1009</v>
      </c>
      <c r="K173" s="58" t="s">
        <v>153</v>
      </c>
      <c r="L173" s="58">
        <v>5020</v>
      </c>
      <c r="M173" s="58" t="s">
        <v>154</v>
      </c>
      <c r="N173" s="58">
        <v>1401</v>
      </c>
      <c r="O173" s="58">
        <v>71700</v>
      </c>
      <c r="P173" s="58">
        <v>10119</v>
      </c>
      <c r="Q173" s="59">
        <v>37739</v>
      </c>
      <c r="R173" s="59">
        <v>37746</v>
      </c>
      <c r="S173" s="59">
        <v>37743</v>
      </c>
      <c r="T173" s="58" t="s">
        <v>258</v>
      </c>
      <c r="U173" s="58">
        <v>6</v>
      </c>
      <c r="V173" s="58">
        <v>5</v>
      </c>
      <c r="W173" s="58" t="s">
        <v>924</v>
      </c>
      <c r="X173" s="58" t="s">
        <v>585</v>
      </c>
      <c r="Y173" s="60">
        <v>0.52777777777777779</v>
      </c>
      <c r="Z173" s="58" t="s">
        <v>625</v>
      </c>
      <c r="AA173" s="58" t="s">
        <v>925</v>
      </c>
      <c r="AB173" s="58">
        <v>8820</v>
      </c>
      <c r="AC173" s="57">
        <v>36.270000000000003</v>
      </c>
      <c r="AD173" s="57">
        <v>74.03</v>
      </c>
      <c r="AE173" s="57">
        <f>'Main Order Data'!$D173*'Main Order Data'!$C173</f>
        <v>1655.42</v>
      </c>
      <c r="AF173" s="57">
        <f>'Main Order Data'!$AC173*'Main Order Data'!$C173</f>
        <v>943.0200000000001</v>
      </c>
      <c r="AG173" s="57">
        <f>'Main Order Data'!$AE173-'Main Order Data'!$AF173</f>
        <v>712.4</v>
      </c>
    </row>
    <row r="174" spans="1:33" x14ac:dyDescent="0.35">
      <c r="A174" s="58">
        <v>10119</v>
      </c>
      <c r="B174" s="58" t="s">
        <v>926</v>
      </c>
      <c r="C174" s="58">
        <v>28</v>
      </c>
      <c r="D174" s="58">
        <v>40.22</v>
      </c>
      <c r="E174" s="58">
        <v>6</v>
      </c>
      <c r="F174" s="58">
        <v>382</v>
      </c>
      <c r="G174" s="58" t="s">
        <v>152</v>
      </c>
      <c r="H174" s="58" t="s">
        <v>1140</v>
      </c>
      <c r="I174" s="58">
        <v>65629555</v>
      </c>
      <c r="J174" s="58" t="s">
        <v>1009</v>
      </c>
      <c r="K174" s="58" t="s">
        <v>153</v>
      </c>
      <c r="L174" s="58">
        <v>5020</v>
      </c>
      <c r="M174" s="58" t="s">
        <v>154</v>
      </c>
      <c r="N174" s="58">
        <v>1401</v>
      </c>
      <c r="O174" s="58">
        <v>71700</v>
      </c>
      <c r="P174" s="58">
        <v>10119</v>
      </c>
      <c r="Q174" s="59">
        <v>37739</v>
      </c>
      <c r="R174" s="59">
        <v>37746</v>
      </c>
      <c r="S174" s="59">
        <v>37743</v>
      </c>
      <c r="T174" s="58" t="s">
        <v>258</v>
      </c>
      <c r="U174" s="58">
        <v>6</v>
      </c>
      <c r="V174" s="58">
        <v>5</v>
      </c>
      <c r="W174" s="58" t="s">
        <v>927</v>
      </c>
      <c r="X174" s="58" t="s">
        <v>585</v>
      </c>
      <c r="Y174" s="60">
        <v>9.1666666666666674E-2</v>
      </c>
      <c r="Z174" s="58" t="s">
        <v>621</v>
      </c>
      <c r="AA174" s="58" t="s">
        <v>917</v>
      </c>
      <c r="AB174" s="58">
        <v>4857</v>
      </c>
      <c r="AC174" s="57">
        <v>32.770000000000003</v>
      </c>
      <c r="AD174" s="57">
        <v>49.66</v>
      </c>
      <c r="AE174" s="57">
        <f>'Main Order Data'!$D174*'Main Order Data'!$C174</f>
        <v>1126.1599999999999</v>
      </c>
      <c r="AF174" s="57">
        <f>'Main Order Data'!$AC174*'Main Order Data'!$C174</f>
        <v>917.56000000000006</v>
      </c>
      <c r="AG174" s="57">
        <f>'Main Order Data'!$AE174-'Main Order Data'!$AF174</f>
        <v>208.5999999999998</v>
      </c>
    </row>
    <row r="175" spans="1:33" x14ac:dyDescent="0.35">
      <c r="A175" s="58">
        <v>10120</v>
      </c>
      <c r="B175" s="58" t="s">
        <v>611</v>
      </c>
      <c r="C175" s="58">
        <v>29</v>
      </c>
      <c r="D175" s="58">
        <v>118.94</v>
      </c>
      <c r="E175" s="58">
        <v>3</v>
      </c>
      <c r="F175" s="58">
        <v>114</v>
      </c>
      <c r="G175" s="58" t="s">
        <v>7</v>
      </c>
      <c r="H175" s="58" t="s">
        <v>1067</v>
      </c>
      <c r="I175" s="58">
        <v>395204555</v>
      </c>
      <c r="J175" s="58" t="s">
        <v>941</v>
      </c>
      <c r="K175" s="58" t="s">
        <v>8</v>
      </c>
      <c r="L175" s="58">
        <v>3004</v>
      </c>
      <c r="M175" s="58" t="s">
        <v>9</v>
      </c>
      <c r="N175" s="58">
        <v>1611</v>
      </c>
      <c r="O175" s="58">
        <v>117300</v>
      </c>
      <c r="P175" s="58">
        <v>10120</v>
      </c>
      <c r="Q175" s="59">
        <v>37740</v>
      </c>
      <c r="R175" s="59">
        <v>37749</v>
      </c>
      <c r="S175" s="59">
        <v>37742</v>
      </c>
      <c r="T175" s="58" t="s">
        <v>258</v>
      </c>
      <c r="U175" s="58">
        <v>8</v>
      </c>
      <c r="V175" s="58">
        <v>3</v>
      </c>
      <c r="W175" s="58" t="s">
        <v>612</v>
      </c>
      <c r="X175" s="58" t="s">
        <v>583</v>
      </c>
      <c r="Y175" s="60">
        <v>4.8611111111111112E-2</v>
      </c>
      <c r="Z175" s="58" t="s">
        <v>613</v>
      </c>
      <c r="AA175" s="58" t="s">
        <v>614</v>
      </c>
      <c r="AB175" s="58">
        <v>6625</v>
      </c>
      <c r="AC175" s="57">
        <v>68.989999999999995</v>
      </c>
      <c r="AD175" s="57">
        <v>118.94</v>
      </c>
      <c r="AE175" s="57">
        <f>'Main Order Data'!$D175*'Main Order Data'!$C175</f>
        <v>3449.2599999999998</v>
      </c>
      <c r="AF175" s="57">
        <f>'Main Order Data'!$AC175*'Main Order Data'!$C175</f>
        <v>2000.7099999999998</v>
      </c>
      <c r="AG175" s="57">
        <f>'Main Order Data'!$AE175-'Main Order Data'!$AF175</f>
        <v>1448.55</v>
      </c>
    </row>
    <row r="176" spans="1:33" x14ac:dyDescent="0.35">
      <c r="A176" s="58">
        <v>10120</v>
      </c>
      <c r="B176" s="58" t="s">
        <v>615</v>
      </c>
      <c r="C176" s="58">
        <v>46</v>
      </c>
      <c r="D176" s="58">
        <v>158.80000000000001</v>
      </c>
      <c r="E176" s="58">
        <v>2</v>
      </c>
      <c r="F176" s="58">
        <v>114</v>
      </c>
      <c r="G176" s="58" t="s">
        <v>7</v>
      </c>
      <c r="H176" s="58" t="s">
        <v>1067</v>
      </c>
      <c r="I176" s="58">
        <v>395204555</v>
      </c>
      <c r="J176" s="58" t="s">
        <v>941</v>
      </c>
      <c r="K176" s="58" t="s">
        <v>8</v>
      </c>
      <c r="L176" s="58">
        <v>3004</v>
      </c>
      <c r="M176" s="58" t="s">
        <v>9</v>
      </c>
      <c r="N176" s="58">
        <v>1611</v>
      </c>
      <c r="O176" s="58">
        <v>117300</v>
      </c>
      <c r="P176" s="58">
        <v>10120</v>
      </c>
      <c r="Q176" s="59">
        <v>37740</v>
      </c>
      <c r="R176" s="59">
        <v>37749</v>
      </c>
      <c r="S176" s="59">
        <v>37742</v>
      </c>
      <c r="T176" s="58" t="s">
        <v>258</v>
      </c>
      <c r="U176" s="58">
        <v>8</v>
      </c>
      <c r="V176" s="58">
        <v>3</v>
      </c>
      <c r="W176" s="58" t="s">
        <v>616</v>
      </c>
      <c r="X176" s="58" t="s">
        <v>583</v>
      </c>
      <c r="Y176" s="60">
        <v>4.8611111111111112E-2</v>
      </c>
      <c r="Z176" s="58" t="s">
        <v>617</v>
      </c>
      <c r="AA176" s="58" t="s">
        <v>618</v>
      </c>
      <c r="AB176" s="58">
        <v>5582</v>
      </c>
      <c r="AC176" s="57">
        <v>91.02</v>
      </c>
      <c r="AD176" s="57">
        <v>193.66</v>
      </c>
      <c r="AE176" s="57">
        <f>'Main Order Data'!$D176*'Main Order Data'!$C176</f>
        <v>7304.8</v>
      </c>
      <c r="AF176" s="57">
        <f>'Main Order Data'!$AC176*'Main Order Data'!$C176</f>
        <v>4186.92</v>
      </c>
      <c r="AG176" s="57">
        <f>'Main Order Data'!$AE176-'Main Order Data'!$AF176</f>
        <v>3117.88</v>
      </c>
    </row>
    <row r="177" spans="1:33" x14ac:dyDescent="0.35">
      <c r="A177" s="58">
        <v>10120</v>
      </c>
      <c r="B177" s="58" t="s">
        <v>702</v>
      </c>
      <c r="C177" s="58">
        <v>29</v>
      </c>
      <c r="D177" s="58">
        <v>82.79</v>
      </c>
      <c r="E177" s="58">
        <v>8</v>
      </c>
      <c r="F177" s="58">
        <v>114</v>
      </c>
      <c r="G177" s="58" t="s">
        <v>7</v>
      </c>
      <c r="H177" s="58" t="s">
        <v>1067</v>
      </c>
      <c r="I177" s="58">
        <v>395204555</v>
      </c>
      <c r="J177" s="58" t="s">
        <v>941</v>
      </c>
      <c r="K177" s="58" t="s">
        <v>8</v>
      </c>
      <c r="L177" s="58">
        <v>3004</v>
      </c>
      <c r="M177" s="58" t="s">
        <v>9</v>
      </c>
      <c r="N177" s="58">
        <v>1611</v>
      </c>
      <c r="O177" s="58">
        <v>117300</v>
      </c>
      <c r="P177" s="58">
        <v>10120</v>
      </c>
      <c r="Q177" s="59">
        <v>37740</v>
      </c>
      <c r="R177" s="59">
        <v>37749</v>
      </c>
      <c r="S177" s="59">
        <v>37742</v>
      </c>
      <c r="T177" s="58" t="s">
        <v>258</v>
      </c>
      <c r="U177" s="58">
        <v>8</v>
      </c>
      <c r="V177" s="58">
        <v>3</v>
      </c>
      <c r="W177" s="58" t="s">
        <v>703</v>
      </c>
      <c r="X177" s="58" t="s">
        <v>585</v>
      </c>
      <c r="Y177" s="60">
        <v>9.1666666999999993E-2</v>
      </c>
      <c r="Z177" s="58" t="s">
        <v>682</v>
      </c>
      <c r="AA177" s="58" t="s">
        <v>704</v>
      </c>
      <c r="AB177" s="58">
        <v>992</v>
      </c>
      <c r="AC177" s="57">
        <v>49</v>
      </c>
      <c r="AD177" s="57">
        <v>84.48</v>
      </c>
      <c r="AE177" s="57">
        <f>'Main Order Data'!$D177*'Main Order Data'!$C177</f>
        <v>2400.9100000000003</v>
      </c>
      <c r="AF177" s="57">
        <f>'Main Order Data'!$AC177*'Main Order Data'!$C177</f>
        <v>1421</v>
      </c>
      <c r="AG177" s="57">
        <f>'Main Order Data'!$AE177-'Main Order Data'!$AF177</f>
        <v>979.91000000000031</v>
      </c>
    </row>
    <row r="178" spans="1:33" x14ac:dyDescent="0.35">
      <c r="A178" s="58">
        <v>10120</v>
      </c>
      <c r="B178" s="58" t="s">
        <v>705</v>
      </c>
      <c r="C178" s="58">
        <v>46</v>
      </c>
      <c r="D178" s="58">
        <v>57.54</v>
      </c>
      <c r="E178" s="58">
        <v>4</v>
      </c>
      <c r="F178" s="58">
        <v>114</v>
      </c>
      <c r="G178" s="58" t="s">
        <v>7</v>
      </c>
      <c r="H178" s="58" t="s">
        <v>1067</v>
      </c>
      <c r="I178" s="58">
        <v>395204555</v>
      </c>
      <c r="J178" s="58" t="s">
        <v>941</v>
      </c>
      <c r="K178" s="58" t="s">
        <v>8</v>
      </c>
      <c r="L178" s="58">
        <v>3004</v>
      </c>
      <c r="M178" s="58" t="s">
        <v>9</v>
      </c>
      <c r="N178" s="58">
        <v>1611</v>
      </c>
      <c r="O178" s="58">
        <v>117300</v>
      </c>
      <c r="P178" s="58">
        <v>10120</v>
      </c>
      <c r="Q178" s="59">
        <v>37740</v>
      </c>
      <c r="R178" s="59">
        <v>37749</v>
      </c>
      <c r="S178" s="59">
        <v>37742</v>
      </c>
      <c r="T178" s="58" t="s">
        <v>258</v>
      </c>
      <c r="U178" s="58">
        <v>8</v>
      </c>
      <c r="V178" s="58">
        <v>3</v>
      </c>
      <c r="W178" s="58" t="s">
        <v>706</v>
      </c>
      <c r="X178" s="58" t="s">
        <v>583</v>
      </c>
      <c r="Y178" s="60">
        <v>5.4166666666666669E-2</v>
      </c>
      <c r="Z178" s="58" t="s">
        <v>634</v>
      </c>
      <c r="AA178" s="58" t="s">
        <v>707</v>
      </c>
      <c r="AB178" s="58">
        <v>4357</v>
      </c>
      <c r="AC178" s="57">
        <v>24.23</v>
      </c>
      <c r="AD178" s="57">
        <v>60.57</v>
      </c>
      <c r="AE178" s="57">
        <f>'Main Order Data'!$D178*'Main Order Data'!$C178</f>
        <v>2646.84</v>
      </c>
      <c r="AF178" s="57">
        <f>'Main Order Data'!$AC178*'Main Order Data'!$C178</f>
        <v>1114.58</v>
      </c>
      <c r="AG178" s="57">
        <f>'Main Order Data'!$AE178-'Main Order Data'!$AF178</f>
        <v>1532.2600000000002</v>
      </c>
    </row>
    <row r="179" spans="1:33" x14ac:dyDescent="0.35">
      <c r="A179" s="58">
        <v>10120</v>
      </c>
      <c r="B179" s="58" t="s">
        <v>782</v>
      </c>
      <c r="C179" s="58">
        <v>35</v>
      </c>
      <c r="D179" s="58">
        <v>110.45</v>
      </c>
      <c r="E179" s="58">
        <v>1</v>
      </c>
      <c r="F179" s="58">
        <v>114</v>
      </c>
      <c r="G179" s="58" t="s">
        <v>7</v>
      </c>
      <c r="H179" s="58" t="s">
        <v>1067</v>
      </c>
      <c r="I179" s="58">
        <v>395204555</v>
      </c>
      <c r="J179" s="58" t="s">
        <v>941</v>
      </c>
      <c r="K179" s="58" t="s">
        <v>8</v>
      </c>
      <c r="L179" s="58">
        <v>3004</v>
      </c>
      <c r="M179" s="58" t="s">
        <v>9</v>
      </c>
      <c r="N179" s="58">
        <v>1611</v>
      </c>
      <c r="O179" s="58">
        <v>117300</v>
      </c>
      <c r="P179" s="58">
        <v>10120</v>
      </c>
      <c r="Q179" s="59">
        <v>37740</v>
      </c>
      <c r="R179" s="59">
        <v>37749</v>
      </c>
      <c r="S179" s="59">
        <v>37742</v>
      </c>
      <c r="T179" s="58" t="s">
        <v>258</v>
      </c>
      <c r="U179" s="58">
        <v>8</v>
      </c>
      <c r="V179" s="58">
        <v>3</v>
      </c>
      <c r="W179" s="58" t="s">
        <v>783</v>
      </c>
      <c r="X179" s="58" t="s">
        <v>583</v>
      </c>
      <c r="Y179" s="60">
        <v>5.8333333333333327E-2</v>
      </c>
      <c r="Z179" s="58" t="s">
        <v>628</v>
      </c>
      <c r="AA179" s="58" t="s">
        <v>784</v>
      </c>
      <c r="AB179" s="58">
        <v>7003</v>
      </c>
      <c r="AC179" s="57">
        <v>60.86</v>
      </c>
      <c r="AD179" s="57">
        <v>112.7</v>
      </c>
      <c r="AE179" s="57">
        <f>'Main Order Data'!$D179*'Main Order Data'!$C179</f>
        <v>3865.75</v>
      </c>
      <c r="AF179" s="57">
        <f>'Main Order Data'!$AC179*'Main Order Data'!$C179</f>
        <v>2130.1</v>
      </c>
      <c r="AG179" s="57">
        <f>'Main Order Data'!$AE179-'Main Order Data'!$AF179</f>
        <v>1735.65</v>
      </c>
    </row>
    <row r="180" spans="1:33" x14ac:dyDescent="0.35">
      <c r="A180" s="58">
        <v>10120</v>
      </c>
      <c r="B180" s="58" t="s">
        <v>788</v>
      </c>
      <c r="C180" s="58">
        <v>39</v>
      </c>
      <c r="D180" s="58">
        <v>93.01</v>
      </c>
      <c r="E180" s="58">
        <v>10</v>
      </c>
      <c r="F180" s="58">
        <v>114</v>
      </c>
      <c r="G180" s="58" t="s">
        <v>7</v>
      </c>
      <c r="H180" s="58" t="s">
        <v>1067</v>
      </c>
      <c r="I180" s="58">
        <v>395204555</v>
      </c>
      <c r="J180" s="58" t="s">
        <v>941</v>
      </c>
      <c r="K180" s="58" t="s">
        <v>8</v>
      </c>
      <c r="L180" s="58">
        <v>3004</v>
      </c>
      <c r="M180" s="58" t="s">
        <v>9</v>
      </c>
      <c r="N180" s="58">
        <v>1611</v>
      </c>
      <c r="O180" s="58">
        <v>117300</v>
      </c>
      <c r="P180" s="58">
        <v>10120</v>
      </c>
      <c r="Q180" s="59">
        <v>37740</v>
      </c>
      <c r="R180" s="59">
        <v>37749</v>
      </c>
      <c r="S180" s="59">
        <v>37742</v>
      </c>
      <c r="T180" s="58" t="s">
        <v>258</v>
      </c>
      <c r="U180" s="58">
        <v>8</v>
      </c>
      <c r="V180" s="58">
        <v>3</v>
      </c>
      <c r="W180" s="58" t="s">
        <v>789</v>
      </c>
      <c r="X180" s="58" t="s">
        <v>585</v>
      </c>
      <c r="Y180" s="60">
        <v>5.8333333333333327E-2</v>
      </c>
      <c r="Z180" s="58" t="s">
        <v>609</v>
      </c>
      <c r="AA180" s="58" t="s">
        <v>790</v>
      </c>
      <c r="AB180" s="58">
        <v>3627</v>
      </c>
      <c r="AC180" s="57">
        <v>66.739999999999995</v>
      </c>
      <c r="AD180" s="57">
        <v>109.42</v>
      </c>
      <c r="AE180" s="57">
        <f>'Main Order Data'!$D180*'Main Order Data'!$C180</f>
        <v>3627.3900000000003</v>
      </c>
      <c r="AF180" s="57">
        <f>'Main Order Data'!$AC180*'Main Order Data'!$C180</f>
        <v>2602.8599999999997</v>
      </c>
      <c r="AG180" s="57">
        <f>'Main Order Data'!$AE180-'Main Order Data'!$AF180</f>
        <v>1024.5300000000007</v>
      </c>
    </row>
    <row r="181" spans="1:33" x14ac:dyDescent="0.35">
      <c r="A181" s="58">
        <v>10120</v>
      </c>
      <c r="B181" s="58" t="s">
        <v>794</v>
      </c>
      <c r="C181" s="58">
        <v>34</v>
      </c>
      <c r="D181" s="58">
        <v>72.36</v>
      </c>
      <c r="E181" s="58">
        <v>5</v>
      </c>
      <c r="F181" s="58">
        <v>114</v>
      </c>
      <c r="G181" s="58" t="s">
        <v>7</v>
      </c>
      <c r="H181" s="58" t="s">
        <v>1067</v>
      </c>
      <c r="I181" s="58">
        <v>395204555</v>
      </c>
      <c r="J181" s="58" t="s">
        <v>941</v>
      </c>
      <c r="K181" s="58" t="s">
        <v>8</v>
      </c>
      <c r="L181" s="58">
        <v>3004</v>
      </c>
      <c r="M181" s="58" t="s">
        <v>9</v>
      </c>
      <c r="N181" s="58">
        <v>1611</v>
      </c>
      <c r="O181" s="58">
        <v>117300</v>
      </c>
      <c r="P181" s="58">
        <v>10120</v>
      </c>
      <c r="Q181" s="59">
        <v>37740</v>
      </c>
      <c r="R181" s="59">
        <v>37749</v>
      </c>
      <c r="S181" s="59">
        <v>37742</v>
      </c>
      <c r="T181" s="58" t="s">
        <v>258</v>
      </c>
      <c r="U181" s="58">
        <v>8</v>
      </c>
      <c r="V181" s="58">
        <v>3</v>
      </c>
      <c r="W181" s="58" t="s">
        <v>795</v>
      </c>
      <c r="X181" s="58" t="s">
        <v>583</v>
      </c>
      <c r="Y181" s="60">
        <v>5.8333333333333327E-2</v>
      </c>
      <c r="Z181" s="58" t="s">
        <v>613</v>
      </c>
      <c r="AA181" s="58" t="s">
        <v>784</v>
      </c>
      <c r="AB181" s="58">
        <v>15</v>
      </c>
      <c r="AC181" s="57">
        <v>37.32</v>
      </c>
      <c r="AD181" s="57">
        <v>76.17</v>
      </c>
      <c r="AE181" s="57">
        <f>'Main Order Data'!$D181*'Main Order Data'!$C181</f>
        <v>2460.2399999999998</v>
      </c>
      <c r="AF181" s="57">
        <f>'Main Order Data'!$AC181*'Main Order Data'!$C181</f>
        <v>1268.8800000000001</v>
      </c>
      <c r="AG181" s="57">
        <f>'Main Order Data'!$AE181-'Main Order Data'!$AF181</f>
        <v>1191.3599999999997</v>
      </c>
    </row>
    <row r="182" spans="1:33" x14ac:dyDescent="0.35">
      <c r="A182" s="58">
        <v>10120</v>
      </c>
      <c r="B182" s="58" t="s">
        <v>853</v>
      </c>
      <c r="C182" s="58">
        <v>29</v>
      </c>
      <c r="D182" s="58">
        <v>71.73</v>
      </c>
      <c r="E182" s="58">
        <v>9</v>
      </c>
      <c r="F182" s="58">
        <v>114</v>
      </c>
      <c r="G182" s="58" t="s">
        <v>7</v>
      </c>
      <c r="H182" s="58" t="s">
        <v>1067</v>
      </c>
      <c r="I182" s="58">
        <v>395204555</v>
      </c>
      <c r="J182" s="58" t="s">
        <v>941</v>
      </c>
      <c r="K182" s="58" t="s">
        <v>8</v>
      </c>
      <c r="L182" s="58">
        <v>3004</v>
      </c>
      <c r="M182" s="58" t="s">
        <v>9</v>
      </c>
      <c r="N182" s="58">
        <v>1611</v>
      </c>
      <c r="O182" s="58">
        <v>117300</v>
      </c>
      <c r="P182" s="58">
        <v>10120</v>
      </c>
      <c r="Q182" s="59">
        <v>37740</v>
      </c>
      <c r="R182" s="59">
        <v>37749</v>
      </c>
      <c r="S182" s="59">
        <v>37742</v>
      </c>
      <c r="T182" s="58" t="s">
        <v>258</v>
      </c>
      <c r="U182" s="58">
        <v>8</v>
      </c>
      <c r="V182" s="58">
        <v>3</v>
      </c>
      <c r="W182" s="58" t="s">
        <v>854</v>
      </c>
      <c r="X182" s="58" t="s">
        <v>585</v>
      </c>
      <c r="Y182" s="60">
        <v>5.8333333333333327E-2</v>
      </c>
      <c r="Z182" s="58" t="s">
        <v>638</v>
      </c>
      <c r="AA182" s="58" t="s">
        <v>855</v>
      </c>
      <c r="AB182" s="58">
        <v>2756</v>
      </c>
      <c r="AC182" s="57">
        <v>36.229999999999997</v>
      </c>
      <c r="AD182" s="57">
        <v>72.45</v>
      </c>
      <c r="AE182" s="57">
        <f>'Main Order Data'!$D182*'Main Order Data'!$C182</f>
        <v>2080.17</v>
      </c>
      <c r="AF182" s="57">
        <f>'Main Order Data'!$AC182*'Main Order Data'!$C182</f>
        <v>1050.6699999999998</v>
      </c>
      <c r="AG182" s="57">
        <f>'Main Order Data'!$AE182-'Main Order Data'!$AF182</f>
        <v>1029.5000000000002</v>
      </c>
    </row>
    <row r="183" spans="1:33" x14ac:dyDescent="0.35">
      <c r="A183" s="58">
        <v>10120</v>
      </c>
      <c r="B183" s="58" t="s">
        <v>862</v>
      </c>
      <c r="C183" s="58">
        <v>22</v>
      </c>
      <c r="D183" s="58">
        <v>94.9</v>
      </c>
      <c r="E183" s="58">
        <v>6</v>
      </c>
      <c r="F183" s="58">
        <v>114</v>
      </c>
      <c r="G183" s="58" t="s">
        <v>7</v>
      </c>
      <c r="H183" s="58" t="s">
        <v>1067</v>
      </c>
      <c r="I183" s="58">
        <v>395204555</v>
      </c>
      <c r="J183" s="58" t="s">
        <v>941</v>
      </c>
      <c r="K183" s="58" t="s">
        <v>8</v>
      </c>
      <c r="L183" s="58">
        <v>3004</v>
      </c>
      <c r="M183" s="58" t="s">
        <v>9</v>
      </c>
      <c r="N183" s="58">
        <v>1611</v>
      </c>
      <c r="O183" s="58">
        <v>117300</v>
      </c>
      <c r="P183" s="58">
        <v>10120</v>
      </c>
      <c r="Q183" s="59">
        <v>37740</v>
      </c>
      <c r="R183" s="59">
        <v>37749</v>
      </c>
      <c r="S183" s="59">
        <v>37742</v>
      </c>
      <c r="T183" s="58" t="s">
        <v>258</v>
      </c>
      <c r="U183" s="58">
        <v>8</v>
      </c>
      <c r="V183" s="58">
        <v>3</v>
      </c>
      <c r="W183" s="58" t="s">
        <v>863</v>
      </c>
      <c r="X183" s="58" t="s">
        <v>583</v>
      </c>
      <c r="Y183" s="60">
        <v>6.3888888888888884E-2</v>
      </c>
      <c r="Z183" s="58" t="s">
        <v>654</v>
      </c>
      <c r="AA183" s="58" t="s">
        <v>864</v>
      </c>
      <c r="AB183" s="58">
        <v>178</v>
      </c>
      <c r="AC183" s="57">
        <v>66.92</v>
      </c>
      <c r="AD183" s="57">
        <v>99.89</v>
      </c>
      <c r="AE183" s="57">
        <f>'Main Order Data'!$D183*'Main Order Data'!$C183</f>
        <v>2087.8000000000002</v>
      </c>
      <c r="AF183" s="57">
        <f>'Main Order Data'!$AC183*'Main Order Data'!$C183</f>
        <v>1472.24</v>
      </c>
      <c r="AG183" s="57">
        <f>'Main Order Data'!$AE183-'Main Order Data'!$AF183</f>
        <v>615.56000000000017</v>
      </c>
    </row>
    <row r="184" spans="1:33" x14ac:dyDescent="0.35">
      <c r="A184" s="58">
        <v>10120</v>
      </c>
      <c r="B184" s="58" t="s">
        <v>876</v>
      </c>
      <c r="C184" s="58">
        <v>29</v>
      </c>
      <c r="D184" s="58">
        <v>68.790000000000006</v>
      </c>
      <c r="E184" s="58">
        <v>11</v>
      </c>
      <c r="F184" s="58">
        <v>114</v>
      </c>
      <c r="G184" s="58" t="s">
        <v>7</v>
      </c>
      <c r="H184" s="58" t="s">
        <v>1067</v>
      </c>
      <c r="I184" s="58">
        <v>395204555</v>
      </c>
      <c r="J184" s="58" t="s">
        <v>941</v>
      </c>
      <c r="K184" s="58" t="s">
        <v>8</v>
      </c>
      <c r="L184" s="58">
        <v>3004</v>
      </c>
      <c r="M184" s="58" t="s">
        <v>9</v>
      </c>
      <c r="N184" s="58">
        <v>1611</v>
      </c>
      <c r="O184" s="58">
        <v>117300</v>
      </c>
      <c r="P184" s="58">
        <v>10120</v>
      </c>
      <c r="Q184" s="59">
        <v>37740</v>
      </c>
      <c r="R184" s="59">
        <v>37749</v>
      </c>
      <c r="S184" s="59">
        <v>37742</v>
      </c>
      <c r="T184" s="58" t="s">
        <v>258</v>
      </c>
      <c r="U184" s="58">
        <v>8</v>
      </c>
      <c r="V184" s="58">
        <v>3</v>
      </c>
      <c r="W184" s="58" t="s">
        <v>877</v>
      </c>
      <c r="X184" s="58" t="s">
        <v>593</v>
      </c>
      <c r="Y184" s="60">
        <v>6.3888888888888884E-2</v>
      </c>
      <c r="Z184" s="58" t="s">
        <v>613</v>
      </c>
      <c r="AA184" s="58" t="s">
        <v>878</v>
      </c>
      <c r="AB184" s="58">
        <v>136</v>
      </c>
      <c r="AC184" s="57">
        <v>33.020000000000003</v>
      </c>
      <c r="AD184" s="57">
        <v>68.790000000000006</v>
      </c>
      <c r="AE184" s="57">
        <f>'Main Order Data'!$D184*'Main Order Data'!$C184</f>
        <v>1994.91</v>
      </c>
      <c r="AF184" s="57">
        <f>'Main Order Data'!$AC184*'Main Order Data'!$C184</f>
        <v>957.58</v>
      </c>
      <c r="AG184" s="57">
        <f>'Main Order Data'!$AE184-'Main Order Data'!$AF184</f>
        <v>1037.33</v>
      </c>
    </row>
    <row r="185" spans="1:33" x14ac:dyDescent="0.35">
      <c r="A185" s="58">
        <v>10120</v>
      </c>
      <c r="B185" s="58" t="s">
        <v>882</v>
      </c>
      <c r="C185" s="58">
        <v>49</v>
      </c>
      <c r="D185" s="58">
        <v>41.46</v>
      </c>
      <c r="E185" s="58">
        <v>12</v>
      </c>
      <c r="F185" s="58">
        <v>114</v>
      </c>
      <c r="G185" s="58" t="s">
        <v>7</v>
      </c>
      <c r="H185" s="58" t="s">
        <v>1067</v>
      </c>
      <c r="I185" s="58">
        <v>395204555</v>
      </c>
      <c r="J185" s="58" t="s">
        <v>941</v>
      </c>
      <c r="K185" s="58" t="s">
        <v>8</v>
      </c>
      <c r="L185" s="58">
        <v>3004</v>
      </c>
      <c r="M185" s="58" t="s">
        <v>9</v>
      </c>
      <c r="N185" s="58">
        <v>1611</v>
      </c>
      <c r="O185" s="58">
        <v>117300</v>
      </c>
      <c r="P185" s="58">
        <v>10120</v>
      </c>
      <c r="Q185" s="59">
        <v>37740</v>
      </c>
      <c r="R185" s="59">
        <v>37749</v>
      </c>
      <c r="S185" s="59">
        <v>37742</v>
      </c>
      <c r="T185" s="58" t="s">
        <v>258</v>
      </c>
      <c r="U185" s="58">
        <v>8</v>
      </c>
      <c r="V185" s="58">
        <v>3</v>
      </c>
      <c r="W185" s="58" t="s">
        <v>883</v>
      </c>
      <c r="X185" s="58" t="s">
        <v>593</v>
      </c>
      <c r="Y185" s="60">
        <v>7.6388888888888895E-2</v>
      </c>
      <c r="Z185" s="58" t="s">
        <v>650</v>
      </c>
      <c r="AA185" s="58" t="s">
        <v>728</v>
      </c>
      <c r="AB185" s="58">
        <v>7062</v>
      </c>
      <c r="AC185" s="57">
        <v>27.06</v>
      </c>
      <c r="AD185" s="57">
        <v>43.64</v>
      </c>
      <c r="AE185" s="57">
        <f>'Main Order Data'!$D185*'Main Order Data'!$C185</f>
        <v>2031.54</v>
      </c>
      <c r="AF185" s="57">
        <f>'Main Order Data'!$AC185*'Main Order Data'!$C185</f>
        <v>1325.9399999999998</v>
      </c>
      <c r="AG185" s="57">
        <f>'Main Order Data'!$AE185-'Main Order Data'!$AF185</f>
        <v>705.60000000000014</v>
      </c>
    </row>
    <row r="186" spans="1:33" x14ac:dyDescent="0.35">
      <c r="A186" s="58">
        <v>10120</v>
      </c>
      <c r="B186" s="58" t="s">
        <v>895</v>
      </c>
      <c r="C186" s="58">
        <v>47</v>
      </c>
      <c r="D186" s="58">
        <v>91.34</v>
      </c>
      <c r="E186" s="58">
        <v>13</v>
      </c>
      <c r="F186" s="58">
        <v>114</v>
      </c>
      <c r="G186" s="58" t="s">
        <v>7</v>
      </c>
      <c r="H186" s="58" t="s">
        <v>1067</v>
      </c>
      <c r="I186" s="58">
        <v>395204555</v>
      </c>
      <c r="J186" s="58" t="s">
        <v>941</v>
      </c>
      <c r="K186" s="58" t="s">
        <v>8</v>
      </c>
      <c r="L186" s="58">
        <v>3004</v>
      </c>
      <c r="M186" s="58" t="s">
        <v>9</v>
      </c>
      <c r="N186" s="58">
        <v>1611</v>
      </c>
      <c r="O186" s="58">
        <v>117300</v>
      </c>
      <c r="P186" s="58">
        <v>10120</v>
      </c>
      <c r="Q186" s="59">
        <v>37740</v>
      </c>
      <c r="R186" s="59">
        <v>37749</v>
      </c>
      <c r="S186" s="59">
        <v>37742</v>
      </c>
      <c r="T186" s="58" t="s">
        <v>258</v>
      </c>
      <c r="U186" s="58">
        <v>8</v>
      </c>
      <c r="V186" s="58">
        <v>3</v>
      </c>
      <c r="W186" s="58" t="s">
        <v>896</v>
      </c>
      <c r="X186" s="58" t="s">
        <v>585</v>
      </c>
      <c r="Y186" s="60">
        <v>0.52777777777777779</v>
      </c>
      <c r="Z186" s="58" t="s">
        <v>605</v>
      </c>
      <c r="AA186" s="58" t="s">
        <v>897</v>
      </c>
      <c r="AB186" s="58">
        <v>5841</v>
      </c>
      <c r="AC186" s="57">
        <v>51.15</v>
      </c>
      <c r="AD186" s="57">
        <v>91.34</v>
      </c>
      <c r="AE186" s="57">
        <f>'Main Order Data'!$D186*'Main Order Data'!$C186</f>
        <v>4292.9800000000005</v>
      </c>
      <c r="AF186" s="57">
        <f>'Main Order Data'!$AC186*'Main Order Data'!$C186</f>
        <v>2404.0499999999997</v>
      </c>
      <c r="AG186" s="57">
        <f>'Main Order Data'!$AE186-'Main Order Data'!$AF186</f>
        <v>1888.9300000000007</v>
      </c>
    </row>
    <row r="187" spans="1:33" x14ac:dyDescent="0.35">
      <c r="A187" s="58">
        <v>10120</v>
      </c>
      <c r="B187" s="58" t="s">
        <v>904</v>
      </c>
      <c r="C187" s="58">
        <v>24</v>
      </c>
      <c r="D187" s="58">
        <v>81.77</v>
      </c>
      <c r="E187" s="58">
        <v>15</v>
      </c>
      <c r="F187" s="58">
        <v>114</v>
      </c>
      <c r="G187" s="58" t="s">
        <v>7</v>
      </c>
      <c r="H187" s="58" t="s">
        <v>1067</v>
      </c>
      <c r="I187" s="58">
        <v>395204555</v>
      </c>
      <c r="J187" s="58" t="s">
        <v>941</v>
      </c>
      <c r="K187" s="58" t="s">
        <v>8</v>
      </c>
      <c r="L187" s="58">
        <v>3004</v>
      </c>
      <c r="M187" s="58" t="s">
        <v>9</v>
      </c>
      <c r="N187" s="58">
        <v>1611</v>
      </c>
      <c r="O187" s="58">
        <v>117300</v>
      </c>
      <c r="P187" s="58">
        <v>10120</v>
      </c>
      <c r="Q187" s="59">
        <v>37740</v>
      </c>
      <c r="R187" s="59">
        <v>37749</v>
      </c>
      <c r="S187" s="59">
        <v>37742</v>
      </c>
      <c r="T187" s="58" t="s">
        <v>258</v>
      </c>
      <c r="U187" s="58">
        <v>8</v>
      </c>
      <c r="V187" s="58">
        <v>3</v>
      </c>
      <c r="W187" s="58" t="s">
        <v>905</v>
      </c>
      <c r="X187" s="58" t="s">
        <v>585</v>
      </c>
      <c r="Y187" s="60">
        <v>0.52777777777777779</v>
      </c>
      <c r="Z187" s="58" t="s">
        <v>621</v>
      </c>
      <c r="AA187" s="58" t="s">
        <v>906</v>
      </c>
      <c r="AB187" s="58">
        <v>9653</v>
      </c>
      <c r="AC187" s="57">
        <v>68.8</v>
      </c>
      <c r="AD187" s="57">
        <v>99.72</v>
      </c>
      <c r="AE187" s="57">
        <f>'Main Order Data'!$D187*'Main Order Data'!$C187</f>
        <v>1962.48</v>
      </c>
      <c r="AF187" s="57">
        <f>'Main Order Data'!$AC187*'Main Order Data'!$C187</f>
        <v>1651.1999999999998</v>
      </c>
      <c r="AG187" s="57">
        <f>'Main Order Data'!$AE187-'Main Order Data'!$AF187</f>
        <v>311.2800000000002</v>
      </c>
    </row>
    <row r="188" spans="1:33" x14ac:dyDescent="0.35">
      <c r="A188" s="58">
        <v>10120</v>
      </c>
      <c r="B188" s="58" t="s">
        <v>913</v>
      </c>
      <c r="C188" s="58">
        <v>24</v>
      </c>
      <c r="D188" s="58">
        <v>106.79</v>
      </c>
      <c r="E188" s="58">
        <v>7</v>
      </c>
      <c r="F188" s="58">
        <v>114</v>
      </c>
      <c r="G188" s="58" t="s">
        <v>7</v>
      </c>
      <c r="H188" s="58" t="s">
        <v>1067</v>
      </c>
      <c r="I188" s="58">
        <v>395204555</v>
      </c>
      <c r="J188" s="58" t="s">
        <v>941</v>
      </c>
      <c r="K188" s="58" t="s">
        <v>8</v>
      </c>
      <c r="L188" s="58">
        <v>3004</v>
      </c>
      <c r="M188" s="58" t="s">
        <v>9</v>
      </c>
      <c r="N188" s="58">
        <v>1611</v>
      </c>
      <c r="O188" s="58">
        <v>117300</v>
      </c>
      <c r="P188" s="58">
        <v>10120</v>
      </c>
      <c r="Q188" s="59">
        <v>37740</v>
      </c>
      <c r="R188" s="59">
        <v>37749</v>
      </c>
      <c r="S188" s="59">
        <v>37742</v>
      </c>
      <c r="T188" s="58" t="s">
        <v>258</v>
      </c>
      <c r="U188" s="58">
        <v>8</v>
      </c>
      <c r="V188" s="58">
        <v>3</v>
      </c>
      <c r="W188" s="58" t="s">
        <v>914</v>
      </c>
      <c r="X188" s="58" t="s">
        <v>585</v>
      </c>
      <c r="Y188" s="60">
        <v>0.52777777777777779</v>
      </c>
      <c r="Z188" s="58" t="s">
        <v>613</v>
      </c>
      <c r="AA188" s="58" t="s">
        <v>897</v>
      </c>
      <c r="AB188" s="58">
        <v>7106</v>
      </c>
      <c r="AC188" s="57">
        <v>59.33</v>
      </c>
      <c r="AD188" s="57">
        <v>118.65</v>
      </c>
      <c r="AE188" s="57">
        <f>'Main Order Data'!$D188*'Main Order Data'!$C188</f>
        <v>2562.96</v>
      </c>
      <c r="AF188" s="57">
        <f>'Main Order Data'!$AC188*'Main Order Data'!$C188</f>
        <v>1423.92</v>
      </c>
      <c r="AG188" s="57">
        <f>'Main Order Data'!$AE188-'Main Order Data'!$AF188</f>
        <v>1139.04</v>
      </c>
    </row>
    <row r="189" spans="1:33" x14ac:dyDescent="0.35">
      <c r="A189" s="58">
        <v>10120</v>
      </c>
      <c r="B189" s="58" t="s">
        <v>915</v>
      </c>
      <c r="C189" s="58">
        <v>43</v>
      </c>
      <c r="D189" s="58">
        <v>72</v>
      </c>
      <c r="E189" s="58">
        <v>14</v>
      </c>
      <c r="F189" s="58">
        <v>114</v>
      </c>
      <c r="G189" s="58" t="s">
        <v>7</v>
      </c>
      <c r="H189" s="58" t="s">
        <v>1067</v>
      </c>
      <c r="I189" s="58">
        <v>395204555</v>
      </c>
      <c r="J189" s="58" t="s">
        <v>941</v>
      </c>
      <c r="K189" s="58" t="s">
        <v>8</v>
      </c>
      <c r="L189" s="58">
        <v>3004</v>
      </c>
      <c r="M189" s="58" t="s">
        <v>9</v>
      </c>
      <c r="N189" s="58">
        <v>1611</v>
      </c>
      <c r="O189" s="58">
        <v>117300</v>
      </c>
      <c r="P189" s="58">
        <v>10120</v>
      </c>
      <c r="Q189" s="59">
        <v>37740</v>
      </c>
      <c r="R189" s="59">
        <v>37749</v>
      </c>
      <c r="S189" s="59">
        <v>37742</v>
      </c>
      <c r="T189" s="58" t="s">
        <v>258</v>
      </c>
      <c r="U189" s="58">
        <v>8</v>
      </c>
      <c r="V189" s="58">
        <v>3</v>
      </c>
      <c r="W189" s="58" t="s">
        <v>916</v>
      </c>
      <c r="X189" s="58" t="s">
        <v>585</v>
      </c>
      <c r="Y189" s="60">
        <v>9.1666666666666674E-2</v>
      </c>
      <c r="Z189" s="58" t="s">
        <v>621</v>
      </c>
      <c r="AA189" s="58" t="s">
        <v>917</v>
      </c>
      <c r="AB189" s="58">
        <v>551</v>
      </c>
      <c r="AC189" s="57">
        <v>54.4</v>
      </c>
      <c r="AD189" s="57">
        <v>80</v>
      </c>
      <c r="AE189" s="57">
        <f>'Main Order Data'!$D189*'Main Order Data'!$C189</f>
        <v>3096</v>
      </c>
      <c r="AF189" s="57">
        <f>'Main Order Data'!$AC189*'Main Order Data'!$C189</f>
        <v>2339.1999999999998</v>
      </c>
      <c r="AG189" s="57">
        <f>'Main Order Data'!$AE189-'Main Order Data'!$AF189</f>
        <v>756.80000000000018</v>
      </c>
    </row>
    <row r="190" spans="1:33" x14ac:dyDescent="0.35">
      <c r="A190" s="58">
        <v>10121</v>
      </c>
      <c r="B190" s="58" t="s">
        <v>603</v>
      </c>
      <c r="C190" s="58">
        <v>34</v>
      </c>
      <c r="D190" s="58">
        <v>86.13</v>
      </c>
      <c r="E190" s="58">
        <v>5</v>
      </c>
      <c r="F190" s="58">
        <v>353</v>
      </c>
      <c r="G190" s="58" t="s">
        <v>139</v>
      </c>
      <c r="H190" s="58" t="s">
        <v>1133</v>
      </c>
      <c r="I190" s="58">
        <v>26471555</v>
      </c>
      <c r="J190" s="58" t="s">
        <v>1002</v>
      </c>
      <c r="K190" s="58" t="s">
        <v>140</v>
      </c>
      <c r="L190" s="58">
        <v>51100</v>
      </c>
      <c r="M190" s="58" t="s">
        <v>3</v>
      </c>
      <c r="N190" s="58">
        <v>1337</v>
      </c>
      <c r="O190" s="58">
        <v>81100</v>
      </c>
      <c r="P190" s="58">
        <v>10121</v>
      </c>
      <c r="Q190" s="59">
        <v>37748</v>
      </c>
      <c r="R190" s="59">
        <v>37754</v>
      </c>
      <c r="S190" s="59">
        <v>37754</v>
      </c>
      <c r="T190" s="58" t="s">
        <v>258</v>
      </c>
      <c r="U190" s="58">
        <v>5</v>
      </c>
      <c r="V190" s="58">
        <v>5</v>
      </c>
      <c r="W190" s="58" t="s">
        <v>604</v>
      </c>
      <c r="X190" s="58" t="s">
        <v>583</v>
      </c>
      <c r="Y190" s="60">
        <v>4.8611111111111112E-2</v>
      </c>
      <c r="Z190" s="58" t="s">
        <v>605</v>
      </c>
      <c r="AA190" s="58" t="s">
        <v>606</v>
      </c>
      <c r="AB190" s="58">
        <v>7933</v>
      </c>
      <c r="AC190" s="57">
        <v>48.81</v>
      </c>
      <c r="AD190" s="57">
        <v>95.7</v>
      </c>
      <c r="AE190" s="57">
        <f>'Main Order Data'!$D190*'Main Order Data'!$C190</f>
        <v>2928.42</v>
      </c>
      <c r="AF190" s="57">
        <f>'Main Order Data'!$AC190*'Main Order Data'!$C190</f>
        <v>1659.54</v>
      </c>
      <c r="AG190" s="57">
        <f>'Main Order Data'!$AE190-'Main Order Data'!$AF190</f>
        <v>1268.8800000000001</v>
      </c>
    </row>
    <row r="191" spans="1:33" x14ac:dyDescent="0.35">
      <c r="A191" s="58">
        <v>10121</v>
      </c>
      <c r="B191" s="58" t="s">
        <v>636</v>
      </c>
      <c r="C191" s="58">
        <v>50</v>
      </c>
      <c r="D191" s="58">
        <v>126.52</v>
      </c>
      <c r="E191" s="58">
        <v>4</v>
      </c>
      <c r="F191" s="58">
        <v>353</v>
      </c>
      <c r="G191" s="58" t="s">
        <v>139</v>
      </c>
      <c r="H191" s="58" t="s">
        <v>1133</v>
      </c>
      <c r="I191" s="58">
        <v>26471555</v>
      </c>
      <c r="J191" s="58" t="s">
        <v>1002</v>
      </c>
      <c r="K191" s="58" t="s">
        <v>140</v>
      </c>
      <c r="L191" s="58">
        <v>51100</v>
      </c>
      <c r="M191" s="58" t="s">
        <v>3</v>
      </c>
      <c r="N191" s="58">
        <v>1337</v>
      </c>
      <c r="O191" s="58">
        <v>81100</v>
      </c>
      <c r="P191" s="58">
        <v>10121</v>
      </c>
      <c r="Q191" s="59">
        <v>37748</v>
      </c>
      <c r="R191" s="59">
        <v>37754</v>
      </c>
      <c r="S191" s="59">
        <v>37754</v>
      </c>
      <c r="T191" s="58" t="s">
        <v>258</v>
      </c>
      <c r="U191" s="58">
        <v>5</v>
      </c>
      <c r="V191" s="58">
        <v>5</v>
      </c>
      <c r="W191" s="58" t="s">
        <v>637</v>
      </c>
      <c r="X191" s="58" t="s">
        <v>583</v>
      </c>
      <c r="Y191" s="60">
        <v>4.9999999999999996E-2</v>
      </c>
      <c r="Z191" s="58" t="s">
        <v>638</v>
      </c>
      <c r="AA191" s="58" t="s">
        <v>639</v>
      </c>
      <c r="AB191" s="58">
        <v>9997</v>
      </c>
      <c r="AC191" s="57">
        <v>66.27</v>
      </c>
      <c r="AD191" s="57">
        <v>150.62</v>
      </c>
      <c r="AE191" s="57">
        <f>'Main Order Data'!$D191*'Main Order Data'!$C191</f>
        <v>6326</v>
      </c>
      <c r="AF191" s="57">
        <f>'Main Order Data'!$AC191*'Main Order Data'!$C191</f>
        <v>3313.5</v>
      </c>
      <c r="AG191" s="57">
        <f>'Main Order Data'!$AE191-'Main Order Data'!$AF191</f>
        <v>3012.5</v>
      </c>
    </row>
    <row r="192" spans="1:33" x14ac:dyDescent="0.35">
      <c r="A192" s="58">
        <v>10121</v>
      </c>
      <c r="B192" s="58" t="s">
        <v>805</v>
      </c>
      <c r="C192" s="58">
        <v>32</v>
      </c>
      <c r="D192" s="58">
        <v>58.18</v>
      </c>
      <c r="E192" s="58">
        <v>2</v>
      </c>
      <c r="F192" s="58">
        <v>353</v>
      </c>
      <c r="G192" s="58" t="s">
        <v>139</v>
      </c>
      <c r="H192" s="58" t="s">
        <v>1133</v>
      </c>
      <c r="I192" s="58">
        <v>26471555</v>
      </c>
      <c r="J192" s="58" t="s">
        <v>1002</v>
      </c>
      <c r="K192" s="58" t="s">
        <v>140</v>
      </c>
      <c r="L192" s="58">
        <v>51100</v>
      </c>
      <c r="M192" s="58" t="s">
        <v>3</v>
      </c>
      <c r="N192" s="58">
        <v>1337</v>
      </c>
      <c r="O192" s="58">
        <v>81100</v>
      </c>
      <c r="P192" s="58">
        <v>10121</v>
      </c>
      <c r="Q192" s="59">
        <v>37748</v>
      </c>
      <c r="R192" s="59">
        <v>37754</v>
      </c>
      <c r="S192" s="59">
        <v>37754</v>
      </c>
      <c r="T192" s="58" t="s">
        <v>258</v>
      </c>
      <c r="U192" s="58">
        <v>5</v>
      </c>
      <c r="V192" s="58">
        <v>5</v>
      </c>
      <c r="W192" s="58" t="s">
        <v>806</v>
      </c>
      <c r="X192" s="58" t="s">
        <v>583</v>
      </c>
      <c r="Y192" s="60">
        <v>5.8333333333333327E-2</v>
      </c>
      <c r="Z192" s="58" t="s">
        <v>613</v>
      </c>
      <c r="AA192" s="58" t="s">
        <v>807</v>
      </c>
      <c r="AB192" s="58">
        <v>6840</v>
      </c>
      <c r="AC192" s="57">
        <v>47.1</v>
      </c>
      <c r="AD192" s="57">
        <v>69.260000000000005</v>
      </c>
      <c r="AE192" s="57">
        <f>'Main Order Data'!$D192*'Main Order Data'!$C192</f>
        <v>1861.76</v>
      </c>
      <c r="AF192" s="57">
        <f>'Main Order Data'!$AC192*'Main Order Data'!$C192</f>
        <v>1507.2</v>
      </c>
      <c r="AG192" s="57">
        <f>'Main Order Data'!$AE192-'Main Order Data'!$AF192</f>
        <v>354.55999999999995</v>
      </c>
    </row>
    <row r="193" spans="1:33" x14ac:dyDescent="0.35">
      <c r="A193" s="58">
        <v>10121</v>
      </c>
      <c r="B193" s="58" t="s">
        <v>879</v>
      </c>
      <c r="C193" s="58">
        <v>25</v>
      </c>
      <c r="D193" s="58">
        <v>95.93</v>
      </c>
      <c r="E193" s="58">
        <v>3</v>
      </c>
      <c r="F193" s="58">
        <v>353</v>
      </c>
      <c r="G193" s="58" t="s">
        <v>139</v>
      </c>
      <c r="H193" s="58" t="s">
        <v>1133</v>
      </c>
      <c r="I193" s="58">
        <v>26471555</v>
      </c>
      <c r="J193" s="58" t="s">
        <v>1002</v>
      </c>
      <c r="K193" s="58" t="s">
        <v>140</v>
      </c>
      <c r="L193" s="58">
        <v>51100</v>
      </c>
      <c r="M193" s="58" t="s">
        <v>3</v>
      </c>
      <c r="N193" s="58">
        <v>1337</v>
      </c>
      <c r="O193" s="58">
        <v>81100</v>
      </c>
      <c r="P193" s="58">
        <v>10121</v>
      </c>
      <c r="Q193" s="59">
        <v>37748</v>
      </c>
      <c r="R193" s="59">
        <v>37754</v>
      </c>
      <c r="S193" s="59">
        <v>37754</v>
      </c>
      <c r="T193" s="58" t="s">
        <v>258</v>
      </c>
      <c r="U193" s="58">
        <v>5</v>
      </c>
      <c r="V193" s="58">
        <v>5</v>
      </c>
      <c r="W193" s="58" t="s">
        <v>880</v>
      </c>
      <c r="X193" s="58" t="s">
        <v>583</v>
      </c>
      <c r="Y193" s="60">
        <v>6.3888888888888884E-2</v>
      </c>
      <c r="Z193" s="58" t="s">
        <v>625</v>
      </c>
      <c r="AA193" s="58" t="s">
        <v>881</v>
      </c>
      <c r="AB193" s="58">
        <v>3341</v>
      </c>
      <c r="AC193" s="57">
        <v>56.13</v>
      </c>
      <c r="AD193" s="57">
        <v>102.05</v>
      </c>
      <c r="AE193" s="57">
        <f>'Main Order Data'!$D193*'Main Order Data'!$C193</f>
        <v>2398.25</v>
      </c>
      <c r="AF193" s="57">
        <f>'Main Order Data'!$AC193*'Main Order Data'!$C193</f>
        <v>1403.25</v>
      </c>
      <c r="AG193" s="57">
        <f>'Main Order Data'!$AE193-'Main Order Data'!$AF193</f>
        <v>995</v>
      </c>
    </row>
    <row r="194" spans="1:33" x14ac:dyDescent="0.35">
      <c r="A194" s="58">
        <v>10121</v>
      </c>
      <c r="B194" s="58" t="s">
        <v>890</v>
      </c>
      <c r="C194" s="58">
        <v>44</v>
      </c>
      <c r="D194" s="58">
        <v>72.41</v>
      </c>
      <c r="E194" s="58">
        <v>1</v>
      </c>
      <c r="F194" s="58">
        <v>353</v>
      </c>
      <c r="G194" s="58" t="s">
        <v>139</v>
      </c>
      <c r="H194" s="58" t="s">
        <v>1133</v>
      </c>
      <c r="I194" s="58">
        <v>26471555</v>
      </c>
      <c r="J194" s="58" t="s">
        <v>1002</v>
      </c>
      <c r="K194" s="58" t="s">
        <v>140</v>
      </c>
      <c r="L194" s="58">
        <v>51100</v>
      </c>
      <c r="M194" s="58" t="s">
        <v>3</v>
      </c>
      <c r="N194" s="58">
        <v>1337</v>
      </c>
      <c r="O194" s="58">
        <v>81100</v>
      </c>
      <c r="P194" s="58">
        <v>10121</v>
      </c>
      <c r="Q194" s="59">
        <v>37748</v>
      </c>
      <c r="R194" s="59">
        <v>37754</v>
      </c>
      <c r="S194" s="59">
        <v>37754</v>
      </c>
      <c r="T194" s="58" t="s">
        <v>258</v>
      </c>
      <c r="U194" s="58">
        <v>5</v>
      </c>
      <c r="V194" s="58">
        <v>5</v>
      </c>
      <c r="W194" s="58" t="s">
        <v>891</v>
      </c>
      <c r="X194" s="58" t="s">
        <v>583</v>
      </c>
      <c r="Y194" s="60">
        <v>7.6388888888888895E-2</v>
      </c>
      <c r="Z194" s="58" t="s">
        <v>628</v>
      </c>
      <c r="AA194" s="58" t="s">
        <v>752</v>
      </c>
      <c r="AB194" s="58">
        <v>600</v>
      </c>
      <c r="AC194" s="57">
        <v>34.17</v>
      </c>
      <c r="AD194" s="57">
        <v>81.36</v>
      </c>
      <c r="AE194" s="57">
        <f>'Main Order Data'!$D194*'Main Order Data'!$C194</f>
        <v>3186.04</v>
      </c>
      <c r="AF194" s="57">
        <f>'Main Order Data'!$AC194*'Main Order Data'!$C194</f>
        <v>1503.48</v>
      </c>
      <c r="AG194" s="57">
        <f>'Main Order Data'!$AE194-'Main Order Data'!$AF194</f>
        <v>1682.56</v>
      </c>
    </row>
    <row r="195" spans="1:33" x14ac:dyDescent="0.35">
      <c r="A195" s="58">
        <v>10122</v>
      </c>
      <c r="B195" s="58" t="s">
        <v>626</v>
      </c>
      <c r="C195" s="58">
        <v>42</v>
      </c>
      <c r="D195" s="58">
        <v>155.66</v>
      </c>
      <c r="E195" s="58">
        <v>10</v>
      </c>
      <c r="F195" s="58">
        <v>350</v>
      </c>
      <c r="G195" s="58" t="s">
        <v>137</v>
      </c>
      <c r="H195" s="58" t="s">
        <v>1132</v>
      </c>
      <c r="I195" s="58">
        <v>91244555</v>
      </c>
      <c r="J195" s="58" t="s">
        <v>1001</v>
      </c>
      <c r="K195" s="58" t="s">
        <v>138</v>
      </c>
      <c r="L195" s="58">
        <v>13008</v>
      </c>
      <c r="M195" s="58" t="s">
        <v>3</v>
      </c>
      <c r="N195" s="58">
        <v>1337</v>
      </c>
      <c r="O195" s="58">
        <v>65000</v>
      </c>
      <c r="P195" s="58">
        <v>10122</v>
      </c>
      <c r="Q195" s="59">
        <v>37749</v>
      </c>
      <c r="R195" s="59">
        <v>37757</v>
      </c>
      <c r="S195" s="59">
        <v>37754</v>
      </c>
      <c r="T195" s="58" t="s">
        <v>258</v>
      </c>
      <c r="U195" s="58">
        <v>7</v>
      </c>
      <c r="V195" s="58">
        <v>4</v>
      </c>
      <c r="W195" s="58" t="s">
        <v>627</v>
      </c>
      <c r="X195" s="58" t="s">
        <v>581</v>
      </c>
      <c r="Y195" s="60">
        <v>4.9999999999999996E-2</v>
      </c>
      <c r="Z195" s="58" t="s">
        <v>628</v>
      </c>
      <c r="AA195" s="58" t="s">
        <v>629</v>
      </c>
      <c r="AB195" s="58">
        <v>68</v>
      </c>
      <c r="AC195" s="57">
        <v>95.34</v>
      </c>
      <c r="AD195" s="57">
        <v>194.57</v>
      </c>
      <c r="AE195" s="57">
        <f>'Main Order Data'!$D195*'Main Order Data'!$C195</f>
        <v>6537.72</v>
      </c>
      <c r="AF195" s="57">
        <f>'Main Order Data'!$AC195*'Main Order Data'!$C195</f>
        <v>4004.28</v>
      </c>
      <c r="AG195" s="57">
        <f>'Main Order Data'!$AE195-'Main Order Data'!$AF195</f>
        <v>2533.44</v>
      </c>
    </row>
    <row r="196" spans="1:33" x14ac:dyDescent="0.35">
      <c r="A196" s="58">
        <v>10122</v>
      </c>
      <c r="B196" s="58" t="s">
        <v>643</v>
      </c>
      <c r="C196" s="58">
        <v>37</v>
      </c>
      <c r="D196" s="58">
        <v>113.92</v>
      </c>
      <c r="E196" s="58">
        <v>8</v>
      </c>
      <c r="F196" s="58">
        <v>350</v>
      </c>
      <c r="G196" s="58" t="s">
        <v>137</v>
      </c>
      <c r="H196" s="58" t="s">
        <v>1132</v>
      </c>
      <c r="I196" s="58">
        <v>91244555</v>
      </c>
      <c r="J196" s="58" t="s">
        <v>1001</v>
      </c>
      <c r="K196" s="58" t="s">
        <v>138</v>
      </c>
      <c r="L196" s="58">
        <v>13008</v>
      </c>
      <c r="M196" s="58" t="s">
        <v>3</v>
      </c>
      <c r="N196" s="58">
        <v>1337</v>
      </c>
      <c r="O196" s="58">
        <v>65000</v>
      </c>
      <c r="P196" s="58">
        <v>10122</v>
      </c>
      <c r="Q196" s="59">
        <v>37749</v>
      </c>
      <c r="R196" s="59">
        <v>37757</v>
      </c>
      <c r="S196" s="59">
        <v>37754</v>
      </c>
      <c r="T196" s="58" t="s">
        <v>258</v>
      </c>
      <c r="U196" s="58">
        <v>7</v>
      </c>
      <c r="V196" s="58">
        <v>4</v>
      </c>
      <c r="W196" s="58" t="s">
        <v>644</v>
      </c>
      <c r="X196" s="58" t="s">
        <v>581</v>
      </c>
      <c r="Y196" s="60">
        <v>4.9999999999999996E-2</v>
      </c>
      <c r="Z196" s="58" t="s">
        <v>634</v>
      </c>
      <c r="AA196" s="58" t="s">
        <v>645</v>
      </c>
      <c r="AB196" s="58">
        <v>9123</v>
      </c>
      <c r="AC196" s="57">
        <v>75.16</v>
      </c>
      <c r="AD196" s="57">
        <v>117.44</v>
      </c>
      <c r="AE196" s="57">
        <f>'Main Order Data'!$D196*'Main Order Data'!$C196</f>
        <v>4215.04</v>
      </c>
      <c r="AF196" s="57">
        <f>'Main Order Data'!$AC196*'Main Order Data'!$C196</f>
        <v>2780.92</v>
      </c>
      <c r="AG196" s="57">
        <f>'Main Order Data'!$AE196-'Main Order Data'!$AF196</f>
        <v>1434.12</v>
      </c>
    </row>
    <row r="197" spans="1:33" x14ac:dyDescent="0.35">
      <c r="A197" s="58">
        <v>10122</v>
      </c>
      <c r="B197" s="58" t="s">
        <v>648</v>
      </c>
      <c r="C197" s="58">
        <v>32</v>
      </c>
      <c r="D197" s="58">
        <v>65.44</v>
      </c>
      <c r="E197" s="58">
        <v>11</v>
      </c>
      <c r="F197" s="58">
        <v>350</v>
      </c>
      <c r="G197" s="58" t="s">
        <v>137</v>
      </c>
      <c r="H197" s="58" t="s">
        <v>1132</v>
      </c>
      <c r="I197" s="58">
        <v>91244555</v>
      </c>
      <c r="J197" s="58" t="s">
        <v>1001</v>
      </c>
      <c r="K197" s="58" t="s">
        <v>138</v>
      </c>
      <c r="L197" s="58">
        <v>13008</v>
      </c>
      <c r="M197" s="58" t="s">
        <v>3</v>
      </c>
      <c r="N197" s="58">
        <v>1337</v>
      </c>
      <c r="O197" s="58">
        <v>65000</v>
      </c>
      <c r="P197" s="58">
        <v>10122</v>
      </c>
      <c r="Q197" s="59">
        <v>37749</v>
      </c>
      <c r="R197" s="59">
        <v>37757</v>
      </c>
      <c r="S197" s="59">
        <v>37754</v>
      </c>
      <c r="T197" s="58" t="s">
        <v>258</v>
      </c>
      <c r="U197" s="58">
        <v>7</v>
      </c>
      <c r="V197" s="58">
        <v>4</v>
      </c>
      <c r="W197" s="58" t="s">
        <v>649</v>
      </c>
      <c r="X197" s="58" t="s">
        <v>581</v>
      </c>
      <c r="Y197" s="60">
        <v>4.9999999999999996E-2</v>
      </c>
      <c r="Z197" s="58" t="s">
        <v>650</v>
      </c>
      <c r="AA197" s="58" t="s">
        <v>651</v>
      </c>
      <c r="AB197" s="58">
        <v>5663</v>
      </c>
      <c r="AC197" s="57">
        <v>31.92</v>
      </c>
      <c r="AD197" s="57">
        <v>79.8</v>
      </c>
      <c r="AE197" s="57">
        <f>'Main Order Data'!$D197*'Main Order Data'!$C197</f>
        <v>2094.08</v>
      </c>
      <c r="AF197" s="57">
        <f>'Main Order Data'!$AC197*'Main Order Data'!$C197</f>
        <v>1021.44</v>
      </c>
      <c r="AG197" s="57">
        <f>'Main Order Data'!$AE197-'Main Order Data'!$AF197</f>
        <v>1072.6399999999999</v>
      </c>
    </row>
    <row r="198" spans="1:33" x14ac:dyDescent="0.35">
      <c r="A198" s="58">
        <v>10122</v>
      </c>
      <c r="B198" s="58" t="s">
        <v>656</v>
      </c>
      <c r="C198" s="58">
        <v>20</v>
      </c>
      <c r="D198" s="58">
        <v>104.8</v>
      </c>
      <c r="E198" s="58">
        <v>7</v>
      </c>
      <c r="F198" s="58">
        <v>350</v>
      </c>
      <c r="G198" s="58" t="s">
        <v>137</v>
      </c>
      <c r="H198" s="58" t="s">
        <v>1132</v>
      </c>
      <c r="I198" s="58">
        <v>91244555</v>
      </c>
      <c r="J198" s="58" t="s">
        <v>1001</v>
      </c>
      <c r="K198" s="58" t="s">
        <v>138</v>
      </c>
      <c r="L198" s="58">
        <v>13008</v>
      </c>
      <c r="M198" s="58" t="s">
        <v>3</v>
      </c>
      <c r="N198" s="58">
        <v>1337</v>
      </c>
      <c r="O198" s="58">
        <v>65000</v>
      </c>
      <c r="P198" s="58">
        <v>10122</v>
      </c>
      <c r="Q198" s="59">
        <v>37749</v>
      </c>
      <c r="R198" s="59">
        <v>37757</v>
      </c>
      <c r="S198" s="59">
        <v>37754</v>
      </c>
      <c r="T198" s="58" t="s">
        <v>258</v>
      </c>
      <c r="U198" s="58">
        <v>7</v>
      </c>
      <c r="V198" s="58">
        <v>4</v>
      </c>
      <c r="W198" s="58" t="s">
        <v>657</v>
      </c>
      <c r="X198" s="58" t="s">
        <v>581</v>
      </c>
      <c r="Y198" s="60">
        <v>4.9999999999999996E-2</v>
      </c>
      <c r="Z198" s="58" t="s">
        <v>634</v>
      </c>
      <c r="AA198" s="58" t="s">
        <v>658</v>
      </c>
      <c r="AB198" s="58">
        <v>7323</v>
      </c>
      <c r="AC198" s="57">
        <v>58.73</v>
      </c>
      <c r="AD198" s="57">
        <v>115.16</v>
      </c>
      <c r="AE198" s="57">
        <f>'Main Order Data'!$D198*'Main Order Data'!$C198</f>
        <v>2096</v>
      </c>
      <c r="AF198" s="57">
        <f>'Main Order Data'!$AC198*'Main Order Data'!$C198</f>
        <v>1174.5999999999999</v>
      </c>
      <c r="AG198" s="57">
        <f>'Main Order Data'!$AE198-'Main Order Data'!$AF198</f>
        <v>921.40000000000009</v>
      </c>
    </row>
    <row r="199" spans="1:33" x14ac:dyDescent="0.35">
      <c r="A199" s="58">
        <v>10122</v>
      </c>
      <c r="B199" s="58" t="s">
        <v>662</v>
      </c>
      <c r="C199" s="58">
        <v>34</v>
      </c>
      <c r="D199" s="58">
        <v>114.65</v>
      </c>
      <c r="E199" s="58">
        <v>2</v>
      </c>
      <c r="F199" s="58">
        <v>350</v>
      </c>
      <c r="G199" s="58" t="s">
        <v>137</v>
      </c>
      <c r="H199" s="58" t="s">
        <v>1132</v>
      </c>
      <c r="I199" s="58">
        <v>91244555</v>
      </c>
      <c r="J199" s="58" t="s">
        <v>1001</v>
      </c>
      <c r="K199" s="58" t="s">
        <v>138</v>
      </c>
      <c r="L199" s="58">
        <v>13008</v>
      </c>
      <c r="M199" s="58" t="s">
        <v>3</v>
      </c>
      <c r="N199" s="58">
        <v>1337</v>
      </c>
      <c r="O199" s="58">
        <v>65000</v>
      </c>
      <c r="P199" s="58">
        <v>10122</v>
      </c>
      <c r="Q199" s="59">
        <v>37749</v>
      </c>
      <c r="R199" s="59">
        <v>37757</v>
      </c>
      <c r="S199" s="59">
        <v>37754</v>
      </c>
      <c r="T199" s="58" t="s">
        <v>258</v>
      </c>
      <c r="U199" s="58">
        <v>7</v>
      </c>
      <c r="V199" s="58">
        <v>4</v>
      </c>
      <c r="W199" s="58" t="s">
        <v>663</v>
      </c>
      <c r="X199" s="58" t="s">
        <v>581</v>
      </c>
      <c r="Y199" s="60">
        <v>5.4166666666666669E-2</v>
      </c>
      <c r="Z199" s="58" t="s">
        <v>613</v>
      </c>
      <c r="AA199" s="58" t="s">
        <v>664</v>
      </c>
      <c r="AB199" s="58">
        <v>3975</v>
      </c>
      <c r="AC199" s="57">
        <v>83.51</v>
      </c>
      <c r="AD199" s="57">
        <v>141.54</v>
      </c>
      <c r="AE199" s="57">
        <f>'Main Order Data'!$D199*'Main Order Data'!$C199</f>
        <v>3898.1000000000004</v>
      </c>
      <c r="AF199" s="57">
        <f>'Main Order Data'!$AC199*'Main Order Data'!$C199</f>
        <v>2839.34</v>
      </c>
      <c r="AG199" s="57">
        <f>'Main Order Data'!$AE199-'Main Order Data'!$AF199</f>
        <v>1058.7600000000002</v>
      </c>
    </row>
    <row r="200" spans="1:33" x14ac:dyDescent="0.35">
      <c r="A200" s="58">
        <v>10122</v>
      </c>
      <c r="B200" s="58" t="s">
        <v>680</v>
      </c>
      <c r="C200" s="58">
        <v>43</v>
      </c>
      <c r="D200" s="58">
        <v>62.37</v>
      </c>
      <c r="E200" s="58">
        <v>6</v>
      </c>
      <c r="F200" s="58">
        <v>350</v>
      </c>
      <c r="G200" s="58" t="s">
        <v>137</v>
      </c>
      <c r="H200" s="58" t="s">
        <v>1132</v>
      </c>
      <c r="I200" s="58">
        <v>91244555</v>
      </c>
      <c r="J200" s="58" t="s">
        <v>1001</v>
      </c>
      <c r="K200" s="58" t="s">
        <v>138</v>
      </c>
      <c r="L200" s="58">
        <v>13008</v>
      </c>
      <c r="M200" s="58" t="s">
        <v>3</v>
      </c>
      <c r="N200" s="58">
        <v>1337</v>
      </c>
      <c r="O200" s="58">
        <v>65000</v>
      </c>
      <c r="P200" s="58">
        <v>10122</v>
      </c>
      <c r="Q200" s="59">
        <v>37749</v>
      </c>
      <c r="R200" s="59">
        <v>37757</v>
      </c>
      <c r="S200" s="59">
        <v>37754</v>
      </c>
      <c r="T200" s="58" t="s">
        <v>258</v>
      </c>
      <c r="U200" s="58">
        <v>7</v>
      </c>
      <c r="V200" s="58">
        <v>4</v>
      </c>
      <c r="W200" s="58" t="s">
        <v>681</v>
      </c>
      <c r="X200" s="58" t="s">
        <v>581</v>
      </c>
      <c r="Y200" s="60">
        <v>5.4166666666666669E-2</v>
      </c>
      <c r="Z200" s="58" t="s">
        <v>682</v>
      </c>
      <c r="AA200" s="58" t="s">
        <v>683</v>
      </c>
      <c r="AB200" s="58">
        <v>8826</v>
      </c>
      <c r="AC200" s="57">
        <v>53.9</v>
      </c>
      <c r="AD200" s="57">
        <v>77</v>
      </c>
      <c r="AE200" s="57">
        <f>'Main Order Data'!$D200*'Main Order Data'!$C200</f>
        <v>2681.91</v>
      </c>
      <c r="AF200" s="57">
        <f>'Main Order Data'!$AC200*'Main Order Data'!$C200</f>
        <v>2317.6999999999998</v>
      </c>
      <c r="AG200" s="57">
        <f>'Main Order Data'!$AE200-'Main Order Data'!$AF200</f>
        <v>364.21000000000004</v>
      </c>
    </row>
    <row r="201" spans="1:33" x14ac:dyDescent="0.35">
      <c r="A201" s="58">
        <v>10122</v>
      </c>
      <c r="B201" s="58" t="s">
        <v>684</v>
      </c>
      <c r="C201" s="58">
        <v>31</v>
      </c>
      <c r="D201" s="58">
        <v>113.8</v>
      </c>
      <c r="E201" s="58">
        <v>1</v>
      </c>
      <c r="F201" s="58">
        <v>350</v>
      </c>
      <c r="G201" s="58" t="s">
        <v>137</v>
      </c>
      <c r="H201" s="58" t="s">
        <v>1132</v>
      </c>
      <c r="I201" s="58">
        <v>91244555</v>
      </c>
      <c r="J201" s="58" t="s">
        <v>1001</v>
      </c>
      <c r="K201" s="58" t="s">
        <v>138</v>
      </c>
      <c r="L201" s="58">
        <v>13008</v>
      </c>
      <c r="M201" s="58" t="s">
        <v>3</v>
      </c>
      <c r="N201" s="58">
        <v>1337</v>
      </c>
      <c r="O201" s="58">
        <v>65000</v>
      </c>
      <c r="P201" s="58">
        <v>10122</v>
      </c>
      <c r="Q201" s="59">
        <v>37749</v>
      </c>
      <c r="R201" s="59">
        <v>37757</v>
      </c>
      <c r="S201" s="59">
        <v>37754</v>
      </c>
      <c r="T201" s="58" t="s">
        <v>258</v>
      </c>
      <c r="U201" s="58">
        <v>7</v>
      </c>
      <c r="V201" s="58">
        <v>4</v>
      </c>
      <c r="W201" s="58" t="s">
        <v>685</v>
      </c>
      <c r="X201" s="58" t="s">
        <v>581</v>
      </c>
      <c r="Y201" s="60">
        <v>5.4166666666666669E-2</v>
      </c>
      <c r="Z201" s="58" t="s">
        <v>605</v>
      </c>
      <c r="AA201" s="58" t="s">
        <v>686</v>
      </c>
      <c r="AB201" s="58">
        <v>9772</v>
      </c>
      <c r="AC201" s="57">
        <v>93.89</v>
      </c>
      <c r="AD201" s="57">
        <v>142.25</v>
      </c>
      <c r="AE201" s="57">
        <f>'Main Order Data'!$D201*'Main Order Data'!$C201</f>
        <v>3527.7999999999997</v>
      </c>
      <c r="AF201" s="57">
        <f>'Main Order Data'!$AC201*'Main Order Data'!$C201</f>
        <v>2910.59</v>
      </c>
      <c r="AG201" s="57">
        <f>'Main Order Data'!$AE201-'Main Order Data'!$AF201</f>
        <v>617.20999999999958</v>
      </c>
    </row>
    <row r="202" spans="1:33" x14ac:dyDescent="0.35">
      <c r="A202" s="58">
        <v>10122</v>
      </c>
      <c r="B202" s="58" t="s">
        <v>729</v>
      </c>
      <c r="C202" s="58">
        <v>25</v>
      </c>
      <c r="D202" s="58">
        <v>137.16999999999999</v>
      </c>
      <c r="E202" s="58">
        <v>3</v>
      </c>
      <c r="F202" s="58">
        <v>350</v>
      </c>
      <c r="G202" s="58" t="s">
        <v>137</v>
      </c>
      <c r="H202" s="58" t="s">
        <v>1132</v>
      </c>
      <c r="I202" s="58">
        <v>91244555</v>
      </c>
      <c r="J202" s="58" t="s">
        <v>1001</v>
      </c>
      <c r="K202" s="58" t="s">
        <v>138</v>
      </c>
      <c r="L202" s="58">
        <v>13008</v>
      </c>
      <c r="M202" s="58" t="s">
        <v>3</v>
      </c>
      <c r="N202" s="58">
        <v>1337</v>
      </c>
      <c r="O202" s="58">
        <v>65000</v>
      </c>
      <c r="P202" s="58">
        <v>10122</v>
      </c>
      <c r="Q202" s="59">
        <v>37749</v>
      </c>
      <c r="R202" s="59">
        <v>37757</v>
      </c>
      <c r="S202" s="59">
        <v>37754</v>
      </c>
      <c r="T202" s="58" t="s">
        <v>258</v>
      </c>
      <c r="U202" s="58">
        <v>7</v>
      </c>
      <c r="V202" s="58">
        <v>4</v>
      </c>
      <c r="W202" s="58" t="s">
        <v>730</v>
      </c>
      <c r="X202" s="58" t="s">
        <v>581</v>
      </c>
      <c r="Y202" s="60">
        <v>5.4166666666666669E-2</v>
      </c>
      <c r="Z202" s="58" t="s">
        <v>638</v>
      </c>
      <c r="AA202" s="58" t="s">
        <v>731</v>
      </c>
      <c r="AB202" s="58">
        <v>8347</v>
      </c>
      <c r="AC202" s="57">
        <v>77.900000000000006</v>
      </c>
      <c r="AD202" s="57">
        <v>169.34</v>
      </c>
      <c r="AE202" s="57">
        <f>'Main Order Data'!$D202*'Main Order Data'!$C202</f>
        <v>3429.2499999999995</v>
      </c>
      <c r="AF202" s="57">
        <f>'Main Order Data'!$AC202*'Main Order Data'!$C202</f>
        <v>1947.5000000000002</v>
      </c>
      <c r="AG202" s="57">
        <f>'Main Order Data'!$AE202-'Main Order Data'!$AF202</f>
        <v>1481.7499999999993</v>
      </c>
    </row>
    <row r="203" spans="1:33" x14ac:dyDescent="0.35">
      <c r="A203" s="58">
        <v>10122</v>
      </c>
      <c r="B203" s="58" t="s">
        <v>738</v>
      </c>
      <c r="C203" s="58">
        <v>21</v>
      </c>
      <c r="D203" s="58">
        <v>69.150000000000006</v>
      </c>
      <c r="E203" s="58">
        <v>13</v>
      </c>
      <c r="F203" s="58">
        <v>350</v>
      </c>
      <c r="G203" s="58" t="s">
        <v>137</v>
      </c>
      <c r="H203" s="58" t="s">
        <v>1132</v>
      </c>
      <c r="I203" s="58">
        <v>91244555</v>
      </c>
      <c r="J203" s="58" t="s">
        <v>1001</v>
      </c>
      <c r="K203" s="58" t="s">
        <v>138</v>
      </c>
      <c r="L203" s="58">
        <v>13008</v>
      </c>
      <c r="M203" s="58" t="s">
        <v>3</v>
      </c>
      <c r="N203" s="58">
        <v>1337</v>
      </c>
      <c r="O203" s="58">
        <v>65000</v>
      </c>
      <c r="P203" s="58">
        <v>10122</v>
      </c>
      <c r="Q203" s="59">
        <v>37749</v>
      </c>
      <c r="R203" s="59">
        <v>37757</v>
      </c>
      <c r="S203" s="59">
        <v>37754</v>
      </c>
      <c r="T203" s="58" t="s">
        <v>258</v>
      </c>
      <c r="U203" s="58">
        <v>7</v>
      </c>
      <c r="V203" s="58">
        <v>4</v>
      </c>
      <c r="W203" s="58" t="s">
        <v>739</v>
      </c>
      <c r="X203" s="58" t="s">
        <v>581</v>
      </c>
      <c r="Y203" s="60">
        <v>5.4166666666666669E-2</v>
      </c>
      <c r="Z203" s="58" t="s">
        <v>605</v>
      </c>
      <c r="AA203" s="58" t="s">
        <v>740</v>
      </c>
      <c r="AB203" s="58">
        <v>1917</v>
      </c>
      <c r="AC203" s="57">
        <v>49.05</v>
      </c>
      <c r="AD203" s="57">
        <v>80.41</v>
      </c>
      <c r="AE203" s="57">
        <f>'Main Order Data'!$D203*'Main Order Data'!$C203</f>
        <v>1452.15</v>
      </c>
      <c r="AF203" s="57">
        <f>'Main Order Data'!$AC203*'Main Order Data'!$C203</f>
        <v>1030.05</v>
      </c>
      <c r="AG203" s="57">
        <f>'Main Order Data'!$AE203-'Main Order Data'!$AF203</f>
        <v>422.10000000000014</v>
      </c>
    </row>
    <row r="204" spans="1:33" x14ac:dyDescent="0.35">
      <c r="A204" s="58">
        <v>10122</v>
      </c>
      <c r="B204" s="58" t="s">
        <v>744</v>
      </c>
      <c r="C204" s="58">
        <v>21</v>
      </c>
      <c r="D204" s="58">
        <v>133.76</v>
      </c>
      <c r="E204" s="58">
        <v>12</v>
      </c>
      <c r="F204" s="58">
        <v>350</v>
      </c>
      <c r="G204" s="58" t="s">
        <v>137</v>
      </c>
      <c r="H204" s="58" t="s">
        <v>1132</v>
      </c>
      <c r="I204" s="58">
        <v>91244555</v>
      </c>
      <c r="J204" s="58" t="s">
        <v>1001</v>
      </c>
      <c r="K204" s="58" t="s">
        <v>138</v>
      </c>
      <c r="L204" s="58">
        <v>13008</v>
      </c>
      <c r="M204" s="58" t="s">
        <v>3</v>
      </c>
      <c r="N204" s="58">
        <v>1337</v>
      </c>
      <c r="O204" s="58">
        <v>65000</v>
      </c>
      <c r="P204" s="58">
        <v>10122</v>
      </c>
      <c r="Q204" s="59">
        <v>37749</v>
      </c>
      <c r="R204" s="59">
        <v>37757</v>
      </c>
      <c r="S204" s="59">
        <v>37754</v>
      </c>
      <c r="T204" s="58" t="s">
        <v>258</v>
      </c>
      <c r="U204" s="58">
        <v>7</v>
      </c>
      <c r="V204" s="58">
        <v>4</v>
      </c>
      <c r="W204" s="58" t="s">
        <v>745</v>
      </c>
      <c r="X204" s="58" t="s">
        <v>581</v>
      </c>
      <c r="Y204" s="60">
        <v>5.4166666666666669E-2</v>
      </c>
      <c r="Z204" s="58" t="s">
        <v>682</v>
      </c>
      <c r="AA204" s="58" t="s">
        <v>746</v>
      </c>
      <c r="AB204" s="58">
        <v>9127</v>
      </c>
      <c r="AC204" s="57">
        <v>73.489999999999995</v>
      </c>
      <c r="AD204" s="57">
        <v>146.99</v>
      </c>
      <c r="AE204" s="57">
        <f>'Main Order Data'!$D204*'Main Order Data'!$C204</f>
        <v>2808.96</v>
      </c>
      <c r="AF204" s="57">
        <f>'Main Order Data'!$AC204*'Main Order Data'!$C204</f>
        <v>1543.29</v>
      </c>
      <c r="AG204" s="57">
        <f>'Main Order Data'!$AE204-'Main Order Data'!$AF204</f>
        <v>1265.67</v>
      </c>
    </row>
    <row r="205" spans="1:33" x14ac:dyDescent="0.35">
      <c r="A205" s="58">
        <v>10122</v>
      </c>
      <c r="B205" s="58" t="s">
        <v>750</v>
      </c>
      <c r="C205" s="58">
        <v>35</v>
      </c>
      <c r="D205" s="58">
        <v>59.06</v>
      </c>
      <c r="E205" s="58">
        <v>16</v>
      </c>
      <c r="F205" s="58">
        <v>350</v>
      </c>
      <c r="G205" s="58" t="s">
        <v>137</v>
      </c>
      <c r="H205" s="58" t="s">
        <v>1132</v>
      </c>
      <c r="I205" s="58">
        <v>91244555</v>
      </c>
      <c r="J205" s="58" t="s">
        <v>1001</v>
      </c>
      <c r="K205" s="58" t="s">
        <v>138</v>
      </c>
      <c r="L205" s="58">
        <v>13008</v>
      </c>
      <c r="M205" s="58" t="s">
        <v>3</v>
      </c>
      <c r="N205" s="58">
        <v>1337</v>
      </c>
      <c r="O205" s="58">
        <v>65000</v>
      </c>
      <c r="P205" s="58">
        <v>10122</v>
      </c>
      <c r="Q205" s="59">
        <v>37749</v>
      </c>
      <c r="R205" s="59">
        <v>37757</v>
      </c>
      <c r="S205" s="59">
        <v>37754</v>
      </c>
      <c r="T205" s="58" t="s">
        <v>258</v>
      </c>
      <c r="U205" s="58">
        <v>7</v>
      </c>
      <c r="V205" s="58">
        <v>4</v>
      </c>
      <c r="W205" s="58" t="s">
        <v>751</v>
      </c>
      <c r="X205" s="58" t="s">
        <v>583</v>
      </c>
      <c r="Y205" s="60">
        <v>5.4166666666666669E-2</v>
      </c>
      <c r="Z205" s="58" t="s">
        <v>650</v>
      </c>
      <c r="AA205" s="58" t="s">
        <v>752</v>
      </c>
      <c r="AB205" s="58">
        <v>7689</v>
      </c>
      <c r="AC205" s="57">
        <v>32.950000000000003</v>
      </c>
      <c r="AD205" s="57">
        <v>62.17</v>
      </c>
      <c r="AE205" s="57">
        <f>'Main Order Data'!$D205*'Main Order Data'!$C205</f>
        <v>2067.1</v>
      </c>
      <c r="AF205" s="57">
        <f>'Main Order Data'!$AC205*'Main Order Data'!$C205</f>
        <v>1153.25</v>
      </c>
      <c r="AG205" s="57">
        <f>'Main Order Data'!$AE205-'Main Order Data'!$AF205</f>
        <v>913.84999999999991</v>
      </c>
    </row>
    <row r="206" spans="1:33" x14ac:dyDescent="0.35">
      <c r="A206" s="58">
        <v>10122</v>
      </c>
      <c r="B206" s="58" t="s">
        <v>770</v>
      </c>
      <c r="C206" s="58">
        <v>28</v>
      </c>
      <c r="D206" s="58">
        <v>145.82</v>
      </c>
      <c r="E206" s="58">
        <v>15</v>
      </c>
      <c r="F206" s="58">
        <v>350</v>
      </c>
      <c r="G206" s="58" t="s">
        <v>137</v>
      </c>
      <c r="H206" s="58" t="s">
        <v>1132</v>
      </c>
      <c r="I206" s="58">
        <v>91244555</v>
      </c>
      <c r="J206" s="58" t="s">
        <v>1001</v>
      </c>
      <c r="K206" s="58" t="s">
        <v>138</v>
      </c>
      <c r="L206" s="58">
        <v>13008</v>
      </c>
      <c r="M206" s="58" t="s">
        <v>3</v>
      </c>
      <c r="N206" s="58">
        <v>1337</v>
      </c>
      <c r="O206" s="58">
        <v>65000</v>
      </c>
      <c r="P206" s="58">
        <v>10122</v>
      </c>
      <c r="Q206" s="59">
        <v>37749</v>
      </c>
      <c r="R206" s="59">
        <v>37757</v>
      </c>
      <c r="S206" s="59">
        <v>37754</v>
      </c>
      <c r="T206" s="58" t="s">
        <v>258</v>
      </c>
      <c r="U206" s="58">
        <v>7</v>
      </c>
      <c r="V206" s="58">
        <v>4</v>
      </c>
      <c r="W206" s="58" t="s">
        <v>771</v>
      </c>
      <c r="X206" s="58" t="s">
        <v>581</v>
      </c>
      <c r="Y206" s="60">
        <v>5.4166666666666669E-2</v>
      </c>
      <c r="Z206" s="58" t="s">
        <v>609</v>
      </c>
      <c r="AA206" s="58" t="s">
        <v>772</v>
      </c>
      <c r="AB206" s="58">
        <v>1249</v>
      </c>
      <c r="AC206" s="57">
        <v>69.930000000000007</v>
      </c>
      <c r="AD206" s="57">
        <v>148.80000000000001</v>
      </c>
      <c r="AE206" s="57">
        <f>'Main Order Data'!$D206*'Main Order Data'!$C206</f>
        <v>4082.96</v>
      </c>
      <c r="AF206" s="57">
        <f>'Main Order Data'!$AC206*'Main Order Data'!$C206</f>
        <v>1958.0400000000002</v>
      </c>
      <c r="AG206" s="57">
        <f>'Main Order Data'!$AE206-'Main Order Data'!$AF206</f>
        <v>2124.92</v>
      </c>
    </row>
    <row r="207" spans="1:33" x14ac:dyDescent="0.35">
      <c r="A207" s="58">
        <v>10122</v>
      </c>
      <c r="B207" s="58" t="s">
        <v>820</v>
      </c>
      <c r="C207" s="58">
        <v>39</v>
      </c>
      <c r="D207" s="58">
        <v>34.74</v>
      </c>
      <c r="E207" s="58">
        <v>4</v>
      </c>
      <c r="F207" s="58">
        <v>350</v>
      </c>
      <c r="G207" s="58" t="s">
        <v>137</v>
      </c>
      <c r="H207" s="58" t="s">
        <v>1132</v>
      </c>
      <c r="I207" s="58">
        <v>91244555</v>
      </c>
      <c r="J207" s="58" t="s">
        <v>1001</v>
      </c>
      <c r="K207" s="58" t="s">
        <v>138</v>
      </c>
      <c r="L207" s="58">
        <v>13008</v>
      </c>
      <c r="M207" s="58" t="s">
        <v>3</v>
      </c>
      <c r="N207" s="58">
        <v>1337</v>
      </c>
      <c r="O207" s="58">
        <v>65000</v>
      </c>
      <c r="P207" s="58">
        <v>10122</v>
      </c>
      <c r="Q207" s="59">
        <v>37749</v>
      </c>
      <c r="R207" s="59">
        <v>37757</v>
      </c>
      <c r="S207" s="59">
        <v>37754</v>
      </c>
      <c r="T207" s="58" t="s">
        <v>258</v>
      </c>
      <c r="U207" s="58">
        <v>7</v>
      </c>
      <c r="V207" s="58">
        <v>4</v>
      </c>
      <c r="W207" s="58" t="s">
        <v>821</v>
      </c>
      <c r="X207" s="58" t="s">
        <v>581</v>
      </c>
      <c r="Y207" s="60">
        <v>5.8333333333333327E-2</v>
      </c>
      <c r="Z207" s="58" t="s">
        <v>625</v>
      </c>
      <c r="AA207" s="58" t="s">
        <v>740</v>
      </c>
      <c r="AB207" s="58">
        <v>7723</v>
      </c>
      <c r="AC207" s="57">
        <v>16.239999999999998</v>
      </c>
      <c r="AD207" s="57">
        <v>37.76</v>
      </c>
      <c r="AE207" s="57">
        <f>'Main Order Data'!$D207*'Main Order Data'!$C207</f>
        <v>1354.8600000000001</v>
      </c>
      <c r="AF207" s="57">
        <f>'Main Order Data'!$AC207*'Main Order Data'!$C207</f>
        <v>633.3599999999999</v>
      </c>
      <c r="AG207" s="57">
        <f>'Main Order Data'!$AE207-'Main Order Data'!$AF207</f>
        <v>721.50000000000023</v>
      </c>
    </row>
    <row r="208" spans="1:33" x14ac:dyDescent="0.35">
      <c r="A208" s="58">
        <v>10122</v>
      </c>
      <c r="B208" s="58" t="s">
        <v>828</v>
      </c>
      <c r="C208" s="58">
        <v>34</v>
      </c>
      <c r="D208" s="58">
        <v>50.82</v>
      </c>
      <c r="E208" s="58">
        <v>9</v>
      </c>
      <c r="F208" s="58">
        <v>350</v>
      </c>
      <c r="G208" s="58" t="s">
        <v>137</v>
      </c>
      <c r="H208" s="58" t="s">
        <v>1132</v>
      </c>
      <c r="I208" s="58">
        <v>91244555</v>
      </c>
      <c r="J208" s="58" t="s">
        <v>1001</v>
      </c>
      <c r="K208" s="58" t="s">
        <v>138</v>
      </c>
      <c r="L208" s="58">
        <v>13008</v>
      </c>
      <c r="M208" s="58" t="s">
        <v>3</v>
      </c>
      <c r="N208" s="58">
        <v>1337</v>
      </c>
      <c r="O208" s="58">
        <v>65000</v>
      </c>
      <c r="P208" s="58">
        <v>10122</v>
      </c>
      <c r="Q208" s="59">
        <v>37749</v>
      </c>
      <c r="R208" s="59">
        <v>37757</v>
      </c>
      <c r="S208" s="59">
        <v>37754</v>
      </c>
      <c r="T208" s="58" t="s">
        <v>258</v>
      </c>
      <c r="U208" s="58">
        <v>7</v>
      </c>
      <c r="V208" s="58">
        <v>4</v>
      </c>
      <c r="W208" s="58" t="s">
        <v>829</v>
      </c>
      <c r="X208" s="58" t="s">
        <v>581</v>
      </c>
      <c r="Y208" s="60">
        <v>5.8333333333333327E-2</v>
      </c>
      <c r="Z208" s="58" t="s">
        <v>634</v>
      </c>
      <c r="AA208" s="58" t="s">
        <v>830</v>
      </c>
      <c r="AB208" s="58">
        <v>7995</v>
      </c>
      <c r="AC208" s="57">
        <v>38.58</v>
      </c>
      <c r="AD208" s="57">
        <v>61.23</v>
      </c>
      <c r="AE208" s="57">
        <f>'Main Order Data'!$D208*'Main Order Data'!$C208</f>
        <v>1727.88</v>
      </c>
      <c r="AF208" s="57">
        <f>'Main Order Data'!$AC208*'Main Order Data'!$C208</f>
        <v>1311.72</v>
      </c>
      <c r="AG208" s="57">
        <f>'Main Order Data'!$AE208-'Main Order Data'!$AF208</f>
        <v>416.16000000000008</v>
      </c>
    </row>
    <row r="209" spans="1:33" x14ac:dyDescent="0.35">
      <c r="A209" s="58">
        <v>10122</v>
      </c>
      <c r="B209" s="58" t="s">
        <v>840</v>
      </c>
      <c r="C209" s="58">
        <v>43</v>
      </c>
      <c r="D209" s="58">
        <v>136.22</v>
      </c>
      <c r="E209" s="58">
        <v>5</v>
      </c>
      <c r="F209" s="58">
        <v>350</v>
      </c>
      <c r="G209" s="58" t="s">
        <v>137</v>
      </c>
      <c r="H209" s="58" t="s">
        <v>1132</v>
      </c>
      <c r="I209" s="58">
        <v>91244555</v>
      </c>
      <c r="J209" s="58" t="s">
        <v>1001</v>
      </c>
      <c r="K209" s="58" t="s">
        <v>138</v>
      </c>
      <c r="L209" s="58">
        <v>13008</v>
      </c>
      <c r="M209" s="58" t="s">
        <v>3</v>
      </c>
      <c r="N209" s="58">
        <v>1337</v>
      </c>
      <c r="O209" s="58">
        <v>65000</v>
      </c>
      <c r="P209" s="58">
        <v>10122</v>
      </c>
      <c r="Q209" s="59">
        <v>37749</v>
      </c>
      <c r="R209" s="59">
        <v>37757</v>
      </c>
      <c r="S209" s="59">
        <v>37754</v>
      </c>
      <c r="T209" s="58" t="s">
        <v>258</v>
      </c>
      <c r="U209" s="58">
        <v>7</v>
      </c>
      <c r="V209" s="58">
        <v>4</v>
      </c>
      <c r="W209" s="58" t="s">
        <v>841</v>
      </c>
      <c r="X209" s="58" t="s">
        <v>581</v>
      </c>
      <c r="Y209" s="60">
        <v>5.4166666666666669E-2</v>
      </c>
      <c r="Z209" s="58" t="s">
        <v>609</v>
      </c>
      <c r="AA209" s="58" t="s">
        <v>622</v>
      </c>
      <c r="AB209" s="58">
        <v>6600</v>
      </c>
      <c r="AC209" s="57">
        <v>98.3</v>
      </c>
      <c r="AD209" s="57">
        <v>140.43</v>
      </c>
      <c r="AE209" s="57">
        <f>'Main Order Data'!$D209*'Main Order Data'!$C209</f>
        <v>5857.46</v>
      </c>
      <c r="AF209" s="57">
        <f>'Main Order Data'!$AC209*'Main Order Data'!$C209</f>
        <v>4226.8999999999996</v>
      </c>
      <c r="AG209" s="57">
        <f>'Main Order Data'!$AE209-'Main Order Data'!$AF209</f>
        <v>1630.5600000000004</v>
      </c>
    </row>
    <row r="210" spans="1:33" x14ac:dyDescent="0.35">
      <c r="A210" s="58">
        <v>10122</v>
      </c>
      <c r="B210" s="58" t="s">
        <v>856</v>
      </c>
      <c r="C210" s="58">
        <v>29</v>
      </c>
      <c r="D210" s="58">
        <v>67.099999999999994</v>
      </c>
      <c r="E210" s="58">
        <v>14</v>
      </c>
      <c r="F210" s="58">
        <v>350</v>
      </c>
      <c r="G210" s="58" t="s">
        <v>137</v>
      </c>
      <c r="H210" s="58" t="s">
        <v>1132</v>
      </c>
      <c r="I210" s="58">
        <v>91244555</v>
      </c>
      <c r="J210" s="58" t="s">
        <v>1001</v>
      </c>
      <c r="K210" s="58" t="s">
        <v>138</v>
      </c>
      <c r="L210" s="58">
        <v>13008</v>
      </c>
      <c r="M210" s="58" t="s">
        <v>3</v>
      </c>
      <c r="N210" s="58">
        <v>1337</v>
      </c>
      <c r="O210" s="58">
        <v>65000</v>
      </c>
      <c r="P210" s="58">
        <v>10122</v>
      </c>
      <c r="Q210" s="59">
        <v>37749</v>
      </c>
      <c r="R210" s="59">
        <v>37757</v>
      </c>
      <c r="S210" s="59">
        <v>37754</v>
      </c>
      <c r="T210" s="58" t="s">
        <v>258</v>
      </c>
      <c r="U210" s="58">
        <v>7</v>
      </c>
      <c r="V210" s="58">
        <v>4</v>
      </c>
      <c r="W210" s="58" t="s">
        <v>857</v>
      </c>
      <c r="X210" s="58" t="s">
        <v>581</v>
      </c>
      <c r="Y210" s="60">
        <v>5.4166666666666669E-2</v>
      </c>
      <c r="Z210" s="58" t="s">
        <v>609</v>
      </c>
      <c r="AA210" s="58" t="s">
        <v>858</v>
      </c>
      <c r="AB210" s="58">
        <v>7869</v>
      </c>
      <c r="AC210" s="57">
        <v>32.33</v>
      </c>
      <c r="AD210" s="57">
        <v>80.84</v>
      </c>
      <c r="AE210" s="57">
        <f>'Main Order Data'!$D210*'Main Order Data'!$C210</f>
        <v>1945.8999999999999</v>
      </c>
      <c r="AF210" s="57">
        <f>'Main Order Data'!$AC210*'Main Order Data'!$C210</f>
        <v>937.56999999999994</v>
      </c>
      <c r="AG210" s="57">
        <f>'Main Order Data'!$AE210-'Main Order Data'!$AF210</f>
        <v>1008.3299999999999</v>
      </c>
    </row>
    <row r="211" spans="1:33" x14ac:dyDescent="0.35">
      <c r="A211" s="58">
        <v>10122</v>
      </c>
      <c r="B211" s="58" t="s">
        <v>865</v>
      </c>
      <c r="C211" s="58">
        <v>31</v>
      </c>
      <c r="D211" s="58">
        <v>33.79</v>
      </c>
      <c r="E211" s="58">
        <v>17</v>
      </c>
      <c r="F211" s="58">
        <v>350</v>
      </c>
      <c r="G211" s="58" t="s">
        <v>137</v>
      </c>
      <c r="H211" s="58" t="s">
        <v>1132</v>
      </c>
      <c r="I211" s="58">
        <v>91244555</v>
      </c>
      <c r="J211" s="58" t="s">
        <v>1001</v>
      </c>
      <c r="K211" s="58" t="s">
        <v>138</v>
      </c>
      <c r="L211" s="58">
        <v>13008</v>
      </c>
      <c r="M211" s="58" t="s">
        <v>3</v>
      </c>
      <c r="N211" s="58">
        <v>1337</v>
      </c>
      <c r="O211" s="58">
        <v>65000</v>
      </c>
      <c r="P211" s="58">
        <v>10122</v>
      </c>
      <c r="Q211" s="59">
        <v>37749</v>
      </c>
      <c r="R211" s="59">
        <v>37757</v>
      </c>
      <c r="S211" s="59">
        <v>37754</v>
      </c>
      <c r="T211" s="58" t="s">
        <v>258</v>
      </c>
      <c r="U211" s="58">
        <v>7</v>
      </c>
      <c r="V211" s="58">
        <v>4</v>
      </c>
      <c r="W211" s="58" t="s">
        <v>866</v>
      </c>
      <c r="X211" s="58" t="s">
        <v>583</v>
      </c>
      <c r="Y211" s="60">
        <v>6.3888888888888884E-2</v>
      </c>
      <c r="Z211" s="58" t="s">
        <v>682</v>
      </c>
      <c r="AA211" s="58" t="s">
        <v>752</v>
      </c>
      <c r="AB211" s="58">
        <v>9241</v>
      </c>
      <c r="AC211" s="57">
        <v>24.14</v>
      </c>
      <c r="AD211" s="57">
        <v>40.229999999999997</v>
      </c>
      <c r="AE211" s="57">
        <f>'Main Order Data'!$D211*'Main Order Data'!$C211</f>
        <v>1047.49</v>
      </c>
      <c r="AF211" s="57">
        <f>'Main Order Data'!$AC211*'Main Order Data'!$C211</f>
        <v>748.34</v>
      </c>
      <c r="AG211" s="57">
        <f>'Main Order Data'!$AE211-'Main Order Data'!$AF211</f>
        <v>299.14999999999998</v>
      </c>
    </row>
    <row r="212" spans="1:33" x14ac:dyDescent="0.35">
      <c r="A212" s="58">
        <v>10123</v>
      </c>
      <c r="B212" s="58" t="s">
        <v>671</v>
      </c>
      <c r="C212" s="58">
        <v>26</v>
      </c>
      <c r="D212" s="58">
        <v>120.71</v>
      </c>
      <c r="E212" s="58">
        <v>2</v>
      </c>
      <c r="F212" s="58">
        <v>103</v>
      </c>
      <c r="G212" s="58" t="s">
        <v>1</v>
      </c>
      <c r="H212" s="58" t="s">
        <v>1065</v>
      </c>
      <c r="I212" s="58">
        <v>40322555</v>
      </c>
      <c r="J212" s="58" t="s">
        <v>939</v>
      </c>
      <c r="K212" s="58" t="s">
        <v>2</v>
      </c>
      <c r="L212" s="58">
        <v>44000</v>
      </c>
      <c r="M212" s="58" t="s">
        <v>3</v>
      </c>
      <c r="N212" s="58">
        <v>1370</v>
      </c>
      <c r="O212" s="58">
        <v>21000</v>
      </c>
      <c r="P212" s="58">
        <v>10123</v>
      </c>
      <c r="Q212" s="59">
        <v>37761</v>
      </c>
      <c r="R212" s="59">
        <v>37770</v>
      </c>
      <c r="S212" s="59">
        <v>37763</v>
      </c>
      <c r="T212" s="58" t="s">
        <v>258</v>
      </c>
      <c r="U212" s="58">
        <v>8</v>
      </c>
      <c r="V212" s="58">
        <v>3</v>
      </c>
      <c r="W212" s="58" t="s">
        <v>672</v>
      </c>
      <c r="X212" s="58" t="s">
        <v>581</v>
      </c>
      <c r="Y212" s="60">
        <v>5.4166666666666669E-2</v>
      </c>
      <c r="Z212" s="58" t="s">
        <v>609</v>
      </c>
      <c r="AA212" s="58" t="s">
        <v>673</v>
      </c>
      <c r="AB212" s="58">
        <v>9042</v>
      </c>
      <c r="AC212" s="57">
        <v>65.959999999999994</v>
      </c>
      <c r="AD212" s="57">
        <v>124.44</v>
      </c>
      <c r="AE212" s="57">
        <f>'Main Order Data'!$D212*'Main Order Data'!$C212</f>
        <v>3138.46</v>
      </c>
      <c r="AF212" s="57">
        <f>'Main Order Data'!$AC212*'Main Order Data'!$C212</f>
        <v>1714.9599999999998</v>
      </c>
      <c r="AG212" s="57">
        <f>'Main Order Data'!$AE212-'Main Order Data'!$AF212</f>
        <v>1423.5000000000002</v>
      </c>
    </row>
    <row r="213" spans="1:33" x14ac:dyDescent="0.35">
      <c r="A213" s="58">
        <v>10123</v>
      </c>
      <c r="B213" s="58" t="s">
        <v>711</v>
      </c>
      <c r="C213" s="58">
        <v>46</v>
      </c>
      <c r="D213" s="58">
        <v>114.84</v>
      </c>
      <c r="E213" s="58">
        <v>3</v>
      </c>
      <c r="F213" s="58">
        <v>103</v>
      </c>
      <c r="G213" s="58" t="s">
        <v>1</v>
      </c>
      <c r="H213" s="58" t="s">
        <v>1065</v>
      </c>
      <c r="I213" s="58">
        <v>40322555</v>
      </c>
      <c r="J213" s="58" t="s">
        <v>939</v>
      </c>
      <c r="K213" s="58" t="s">
        <v>2</v>
      </c>
      <c r="L213" s="58">
        <v>44000</v>
      </c>
      <c r="M213" s="58" t="s">
        <v>3</v>
      </c>
      <c r="N213" s="58">
        <v>1370</v>
      </c>
      <c r="O213" s="58">
        <v>21000</v>
      </c>
      <c r="P213" s="58">
        <v>10123</v>
      </c>
      <c r="Q213" s="59">
        <v>37761</v>
      </c>
      <c r="R213" s="59">
        <v>37770</v>
      </c>
      <c r="S213" s="59">
        <v>37763</v>
      </c>
      <c r="T213" s="58" t="s">
        <v>258</v>
      </c>
      <c r="U213" s="58">
        <v>8</v>
      </c>
      <c r="V213" s="58">
        <v>3</v>
      </c>
      <c r="W213" s="58" t="s">
        <v>712</v>
      </c>
      <c r="X213" s="58" t="s">
        <v>581</v>
      </c>
      <c r="Y213" s="60">
        <v>5.4166666666666669E-2</v>
      </c>
      <c r="Z213" s="58" t="s">
        <v>617</v>
      </c>
      <c r="AA213" s="58" t="s">
        <v>713</v>
      </c>
      <c r="AB213" s="58">
        <v>8164</v>
      </c>
      <c r="AC213" s="57">
        <v>56.76</v>
      </c>
      <c r="AD213" s="57">
        <v>132</v>
      </c>
      <c r="AE213" s="57">
        <f>'Main Order Data'!$D213*'Main Order Data'!$C213</f>
        <v>5282.64</v>
      </c>
      <c r="AF213" s="57">
        <f>'Main Order Data'!$AC213*'Main Order Data'!$C213</f>
        <v>2610.96</v>
      </c>
      <c r="AG213" s="57">
        <f>'Main Order Data'!$AE213-'Main Order Data'!$AF213</f>
        <v>2671.6800000000003</v>
      </c>
    </row>
    <row r="214" spans="1:33" x14ac:dyDescent="0.35">
      <c r="A214" s="58">
        <v>10123</v>
      </c>
      <c r="B214" s="58" t="s">
        <v>747</v>
      </c>
      <c r="C214" s="58">
        <v>34</v>
      </c>
      <c r="D214" s="58">
        <v>117.26</v>
      </c>
      <c r="E214" s="58">
        <v>4</v>
      </c>
      <c r="F214" s="58">
        <v>103</v>
      </c>
      <c r="G214" s="58" t="s">
        <v>1</v>
      </c>
      <c r="H214" s="58" t="s">
        <v>1065</v>
      </c>
      <c r="I214" s="58">
        <v>40322555</v>
      </c>
      <c r="J214" s="58" t="s">
        <v>939</v>
      </c>
      <c r="K214" s="58" t="s">
        <v>2</v>
      </c>
      <c r="L214" s="58">
        <v>44000</v>
      </c>
      <c r="M214" s="58" t="s">
        <v>3</v>
      </c>
      <c r="N214" s="58">
        <v>1370</v>
      </c>
      <c r="O214" s="58">
        <v>21000</v>
      </c>
      <c r="P214" s="58">
        <v>10123</v>
      </c>
      <c r="Q214" s="59">
        <v>37761</v>
      </c>
      <c r="R214" s="59">
        <v>37770</v>
      </c>
      <c r="S214" s="59">
        <v>37763</v>
      </c>
      <c r="T214" s="58" t="s">
        <v>258</v>
      </c>
      <c r="U214" s="58">
        <v>8</v>
      </c>
      <c r="V214" s="58">
        <v>3</v>
      </c>
      <c r="W214" s="58" t="s">
        <v>748</v>
      </c>
      <c r="X214" s="58" t="s">
        <v>581</v>
      </c>
      <c r="Y214" s="60">
        <v>5.4166666666666669E-2</v>
      </c>
      <c r="Z214" s="58" t="s">
        <v>682</v>
      </c>
      <c r="AA214" s="58" t="s">
        <v>749</v>
      </c>
      <c r="AB214" s="58">
        <v>8990</v>
      </c>
      <c r="AC214" s="57">
        <v>62.16</v>
      </c>
      <c r="AD214" s="57">
        <v>141.28</v>
      </c>
      <c r="AE214" s="57">
        <f>'Main Order Data'!$D214*'Main Order Data'!$C214</f>
        <v>3986.84</v>
      </c>
      <c r="AF214" s="57">
        <f>'Main Order Data'!$AC214*'Main Order Data'!$C214</f>
        <v>2113.44</v>
      </c>
      <c r="AG214" s="57">
        <f>'Main Order Data'!$AE214-'Main Order Data'!$AF214</f>
        <v>1873.4</v>
      </c>
    </row>
    <row r="215" spans="1:33" x14ac:dyDescent="0.35">
      <c r="A215" s="58">
        <v>10123</v>
      </c>
      <c r="B215" s="58" t="s">
        <v>785</v>
      </c>
      <c r="C215" s="58">
        <v>50</v>
      </c>
      <c r="D215" s="58">
        <v>43.27</v>
      </c>
      <c r="E215" s="58">
        <v>1</v>
      </c>
      <c r="F215" s="58">
        <v>103</v>
      </c>
      <c r="G215" s="58" t="s">
        <v>1</v>
      </c>
      <c r="H215" s="58" t="s">
        <v>1065</v>
      </c>
      <c r="I215" s="58">
        <v>40322555</v>
      </c>
      <c r="J215" s="58" t="s">
        <v>939</v>
      </c>
      <c r="K215" s="58" t="s">
        <v>2</v>
      </c>
      <c r="L215" s="58">
        <v>44000</v>
      </c>
      <c r="M215" s="58" t="s">
        <v>3</v>
      </c>
      <c r="N215" s="58">
        <v>1370</v>
      </c>
      <c r="O215" s="58">
        <v>21000</v>
      </c>
      <c r="P215" s="58">
        <v>10123</v>
      </c>
      <c r="Q215" s="59">
        <v>37761</v>
      </c>
      <c r="R215" s="59">
        <v>37770</v>
      </c>
      <c r="S215" s="59">
        <v>37763</v>
      </c>
      <c r="T215" s="58" t="s">
        <v>258</v>
      </c>
      <c r="U215" s="58">
        <v>8</v>
      </c>
      <c r="V215" s="58">
        <v>3</v>
      </c>
      <c r="W215" s="58" t="s">
        <v>786</v>
      </c>
      <c r="X215" s="58" t="s">
        <v>581</v>
      </c>
      <c r="Y215" s="60">
        <v>5.8333333333333327E-2</v>
      </c>
      <c r="Z215" s="58" t="s">
        <v>700</v>
      </c>
      <c r="AA215" s="58" t="s">
        <v>787</v>
      </c>
      <c r="AB215" s="58">
        <v>8197</v>
      </c>
      <c r="AC215" s="57">
        <v>29.18</v>
      </c>
      <c r="AD215" s="57">
        <v>50.31</v>
      </c>
      <c r="AE215" s="57">
        <f>'Main Order Data'!$D215*'Main Order Data'!$C215</f>
        <v>2163.5</v>
      </c>
      <c r="AF215" s="57">
        <f>'Main Order Data'!$AC215*'Main Order Data'!$C215</f>
        <v>1459</v>
      </c>
      <c r="AG215" s="57">
        <f>'Main Order Data'!$AE215-'Main Order Data'!$AF215</f>
        <v>704.5</v>
      </c>
    </row>
    <row r="216" spans="1:33" x14ac:dyDescent="0.35">
      <c r="A216" s="58">
        <v>10124</v>
      </c>
      <c r="B216" s="58" t="s">
        <v>677</v>
      </c>
      <c r="C216" s="58">
        <v>21</v>
      </c>
      <c r="D216" s="58">
        <v>153</v>
      </c>
      <c r="E216" s="58">
        <v>6</v>
      </c>
      <c r="F216" s="58">
        <v>112</v>
      </c>
      <c r="G216" s="58" t="s">
        <v>4</v>
      </c>
      <c r="H216" s="58" t="s">
        <v>1066</v>
      </c>
      <c r="I216" s="58">
        <v>7025551838</v>
      </c>
      <c r="J216" s="58" t="s">
        <v>940</v>
      </c>
      <c r="K216" s="58" t="s">
        <v>5</v>
      </c>
      <c r="L216" s="58">
        <v>83030</v>
      </c>
      <c r="M216" s="58" t="s">
        <v>6</v>
      </c>
      <c r="N216" s="58">
        <v>1166</v>
      </c>
      <c r="O216" s="58">
        <v>71800</v>
      </c>
      <c r="P216" s="58">
        <v>10124</v>
      </c>
      <c r="Q216" s="59">
        <v>37762</v>
      </c>
      <c r="R216" s="59">
        <v>37770</v>
      </c>
      <c r="S216" s="59">
        <v>37766</v>
      </c>
      <c r="T216" s="58" t="s">
        <v>258</v>
      </c>
      <c r="U216" s="58">
        <v>7</v>
      </c>
      <c r="V216" s="58">
        <v>3</v>
      </c>
      <c r="W216" s="58" t="s">
        <v>678</v>
      </c>
      <c r="X216" s="58" t="s">
        <v>593</v>
      </c>
      <c r="Y216" s="60">
        <v>5.4166666666666669E-2</v>
      </c>
      <c r="Z216" s="58" t="s">
        <v>634</v>
      </c>
      <c r="AA216" s="58" t="s">
        <v>679</v>
      </c>
      <c r="AB216" s="58">
        <v>2724</v>
      </c>
      <c r="AC216" s="57">
        <v>86.7</v>
      </c>
      <c r="AD216" s="57">
        <v>170</v>
      </c>
      <c r="AE216" s="57">
        <f>'Main Order Data'!$D216*'Main Order Data'!$C216</f>
        <v>3213</v>
      </c>
      <c r="AF216" s="57">
        <f>'Main Order Data'!$AC216*'Main Order Data'!$C216</f>
        <v>1820.7</v>
      </c>
      <c r="AG216" s="57">
        <f>'Main Order Data'!$AE216-'Main Order Data'!$AF216</f>
        <v>1392.3</v>
      </c>
    </row>
    <row r="217" spans="1:33" x14ac:dyDescent="0.35">
      <c r="A217" s="58">
        <v>10124</v>
      </c>
      <c r="B217" s="58" t="s">
        <v>689</v>
      </c>
      <c r="C217" s="58">
        <v>42</v>
      </c>
      <c r="D217" s="58">
        <v>58.12</v>
      </c>
      <c r="E217" s="58">
        <v>5</v>
      </c>
      <c r="F217" s="58">
        <v>112</v>
      </c>
      <c r="G217" s="58" t="s">
        <v>4</v>
      </c>
      <c r="H217" s="58" t="s">
        <v>1066</v>
      </c>
      <c r="I217" s="58">
        <v>7025551838</v>
      </c>
      <c r="J217" s="58" t="s">
        <v>940</v>
      </c>
      <c r="K217" s="58" t="s">
        <v>5</v>
      </c>
      <c r="L217" s="58">
        <v>83030</v>
      </c>
      <c r="M217" s="58" t="s">
        <v>6</v>
      </c>
      <c r="N217" s="58">
        <v>1166</v>
      </c>
      <c r="O217" s="58">
        <v>71800</v>
      </c>
      <c r="P217" s="58">
        <v>10124</v>
      </c>
      <c r="Q217" s="59">
        <v>37762</v>
      </c>
      <c r="R217" s="59">
        <v>37770</v>
      </c>
      <c r="S217" s="59">
        <v>37766</v>
      </c>
      <c r="T217" s="58" t="s">
        <v>258</v>
      </c>
      <c r="U217" s="58">
        <v>7</v>
      </c>
      <c r="V217" s="58">
        <v>3</v>
      </c>
      <c r="W217" s="58" t="s">
        <v>690</v>
      </c>
      <c r="X217" s="58" t="s">
        <v>593</v>
      </c>
      <c r="Y217" s="60">
        <v>5.4166666666666669E-2</v>
      </c>
      <c r="Z217" s="58" t="s">
        <v>621</v>
      </c>
      <c r="AA217" s="58" t="s">
        <v>691</v>
      </c>
      <c r="AB217" s="58">
        <v>540</v>
      </c>
      <c r="AC217" s="57">
        <v>33.299999999999997</v>
      </c>
      <c r="AD217" s="57">
        <v>60.54</v>
      </c>
      <c r="AE217" s="57">
        <f>'Main Order Data'!$D217*'Main Order Data'!$C217</f>
        <v>2441.04</v>
      </c>
      <c r="AF217" s="57">
        <f>'Main Order Data'!$AC217*'Main Order Data'!$C217</f>
        <v>1398.6</v>
      </c>
      <c r="AG217" s="57">
        <f>'Main Order Data'!$AE217-'Main Order Data'!$AF217</f>
        <v>1042.44</v>
      </c>
    </row>
    <row r="218" spans="1:33" x14ac:dyDescent="0.35">
      <c r="A218" s="58">
        <v>10124</v>
      </c>
      <c r="B218" s="58" t="s">
        <v>695</v>
      </c>
      <c r="C218" s="58">
        <v>42</v>
      </c>
      <c r="D218" s="58">
        <v>111.87</v>
      </c>
      <c r="E218" s="58">
        <v>3</v>
      </c>
      <c r="F218" s="58">
        <v>112</v>
      </c>
      <c r="G218" s="58" t="s">
        <v>4</v>
      </c>
      <c r="H218" s="58" t="s">
        <v>1066</v>
      </c>
      <c r="I218" s="58">
        <v>7025551838</v>
      </c>
      <c r="J218" s="58" t="s">
        <v>940</v>
      </c>
      <c r="K218" s="58" t="s">
        <v>5</v>
      </c>
      <c r="L218" s="58">
        <v>83030</v>
      </c>
      <c r="M218" s="58" t="s">
        <v>6</v>
      </c>
      <c r="N218" s="58">
        <v>1166</v>
      </c>
      <c r="O218" s="58">
        <v>71800</v>
      </c>
      <c r="P218" s="58">
        <v>10124</v>
      </c>
      <c r="Q218" s="59">
        <v>37762</v>
      </c>
      <c r="R218" s="59">
        <v>37770</v>
      </c>
      <c r="S218" s="59">
        <v>37766</v>
      </c>
      <c r="T218" s="58" t="s">
        <v>258</v>
      </c>
      <c r="U218" s="58">
        <v>7</v>
      </c>
      <c r="V218" s="58">
        <v>3</v>
      </c>
      <c r="W218" s="58" t="s">
        <v>696</v>
      </c>
      <c r="X218" s="58" t="s">
        <v>593</v>
      </c>
      <c r="Y218" s="60">
        <v>5.4166666666666669E-2</v>
      </c>
      <c r="Z218" s="58" t="s">
        <v>628</v>
      </c>
      <c r="AA218" s="58" t="s">
        <v>697</v>
      </c>
      <c r="AB218" s="58">
        <v>9354</v>
      </c>
      <c r="AC218" s="57">
        <v>58.48</v>
      </c>
      <c r="AD218" s="57">
        <v>127.13</v>
      </c>
      <c r="AE218" s="57">
        <f>'Main Order Data'!$D218*'Main Order Data'!$C218</f>
        <v>4698.54</v>
      </c>
      <c r="AF218" s="57">
        <f>'Main Order Data'!$AC218*'Main Order Data'!$C218</f>
        <v>2456.16</v>
      </c>
      <c r="AG218" s="57">
        <f>'Main Order Data'!$AE218-'Main Order Data'!$AF218</f>
        <v>2242.38</v>
      </c>
    </row>
    <row r="219" spans="1:33" x14ac:dyDescent="0.35">
      <c r="A219" s="58">
        <v>10124</v>
      </c>
      <c r="B219" s="58" t="s">
        <v>759</v>
      </c>
      <c r="C219" s="58">
        <v>36</v>
      </c>
      <c r="D219" s="58">
        <v>75.459999999999994</v>
      </c>
      <c r="E219" s="58">
        <v>7</v>
      </c>
      <c r="F219" s="58">
        <v>112</v>
      </c>
      <c r="G219" s="58" t="s">
        <v>4</v>
      </c>
      <c r="H219" s="58" t="s">
        <v>1066</v>
      </c>
      <c r="I219" s="58">
        <v>7025551838</v>
      </c>
      <c r="J219" s="58" t="s">
        <v>940</v>
      </c>
      <c r="K219" s="58" t="s">
        <v>5</v>
      </c>
      <c r="L219" s="58">
        <v>83030</v>
      </c>
      <c r="M219" s="58" t="s">
        <v>6</v>
      </c>
      <c r="N219" s="58">
        <v>1166</v>
      </c>
      <c r="O219" s="58">
        <v>71800</v>
      </c>
      <c r="P219" s="58">
        <v>10124</v>
      </c>
      <c r="Q219" s="59">
        <v>37762</v>
      </c>
      <c r="R219" s="59">
        <v>37770</v>
      </c>
      <c r="S219" s="59">
        <v>37766</v>
      </c>
      <c r="T219" s="58" t="s">
        <v>258</v>
      </c>
      <c r="U219" s="58">
        <v>7</v>
      </c>
      <c r="V219" s="58">
        <v>3</v>
      </c>
      <c r="W219" s="58" t="s">
        <v>760</v>
      </c>
      <c r="X219" s="58" t="s">
        <v>593</v>
      </c>
      <c r="Y219" s="60">
        <v>5.4166666666666669E-2</v>
      </c>
      <c r="Z219" s="58" t="s">
        <v>654</v>
      </c>
      <c r="AA219" s="58" t="s">
        <v>761</v>
      </c>
      <c r="AB219" s="58">
        <v>6553</v>
      </c>
      <c r="AC219" s="57">
        <v>43.26</v>
      </c>
      <c r="AD219" s="57">
        <v>92.03</v>
      </c>
      <c r="AE219" s="57">
        <f>'Main Order Data'!$D219*'Main Order Data'!$C219</f>
        <v>2716.56</v>
      </c>
      <c r="AF219" s="57">
        <f>'Main Order Data'!$AC219*'Main Order Data'!$C219</f>
        <v>1557.36</v>
      </c>
      <c r="AG219" s="57">
        <f>'Main Order Data'!$AE219-'Main Order Data'!$AF219</f>
        <v>1159.2</v>
      </c>
    </row>
    <row r="220" spans="1:33" x14ac:dyDescent="0.35">
      <c r="A220" s="58">
        <v>10124</v>
      </c>
      <c r="B220" s="58" t="s">
        <v>773</v>
      </c>
      <c r="C220" s="58">
        <v>23</v>
      </c>
      <c r="D220" s="58">
        <v>66.28</v>
      </c>
      <c r="E220" s="58">
        <v>8</v>
      </c>
      <c r="F220" s="58">
        <v>112</v>
      </c>
      <c r="G220" s="58" t="s">
        <v>4</v>
      </c>
      <c r="H220" s="58" t="s">
        <v>1066</v>
      </c>
      <c r="I220" s="58">
        <v>7025551838</v>
      </c>
      <c r="J220" s="58" t="s">
        <v>940</v>
      </c>
      <c r="K220" s="58" t="s">
        <v>5</v>
      </c>
      <c r="L220" s="58">
        <v>83030</v>
      </c>
      <c r="M220" s="58" t="s">
        <v>6</v>
      </c>
      <c r="N220" s="58">
        <v>1166</v>
      </c>
      <c r="O220" s="58">
        <v>71800</v>
      </c>
      <c r="P220" s="58">
        <v>10124</v>
      </c>
      <c r="Q220" s="59">
        <v>37762</v>
      </c>
      <c r="R220" s="59">
        <v>37770</v>
      </c>
      <c r="S220" s="59">
        <v>37766</v>
      </c>
      <c r="T220" s="58" t="s">
        <v>258</v>
      </c>
      <c r="U220" s="58">
        <v>7</v>
      </c>
      <c r="V220" s="58">
        <v>3</v>
      </c>
      <c r="W220" s="58" t="s">
        <v>774</v>
      </c>
      <c r="X220" s="58" t="s">
        <v>581</v>
      </c>
      <c r="Y220" s="60">
        <v>5.4166666666666669E-2</v>
      </c>
      <c r="Z220" s="58" t="s">
        <v>650</v>
      </c>
      <c r="AA220" s="58" t="s">
        <v>775</v>
      </c>
      <c r="AB220" s="58">
        <v>3209</v>
      </c>
      <c r="AC220" s="57">
        <v>34.21</v>
      </c>
      <c r="AD220" s="57">
        <v>71.27</v>
      </c>
      <c r="AE220" s="57">
        <f>'Main Order Data'!$D220*'Main Order Data'!$C220</f>
        <v>1524.44</v>
      </c>
      <c r="AF220" s="57">
        <f>'Main Order Data'!$AC220*'Main Order Data'!$C220</f>
        <v>786.83</v>
      </c>
      <c r="AG220" s="57">
        <f>'Main Order Data'!$AE220-'Main Order Data'!$AF220</f>
        <v>737.61</v>
      </c>
    </row>
    <row r="221" spans="1:33" x14ac:dyDescent="0.35">
      <c r="A221" s="58">
        <v>10124</v>
      </c>
      <c r="B221" s="58" t="s">
        <v>776</v>
      </c>
      <c r="C221" s="58">
        <v>22</v>
      </c>
      <c r="D221" s="58">
        <v>62.47</v>
      </c>
      <c r="E221" s="58">
        <v>12</v>
      </c>
      <c r="F221" s="58">
        <v>112</v>
      </c>
      <c r="G221" s="58" t="s">
        <v>4</v>
      </c>
      <c r="H221" s="58" t="s">
        <v>1066</v>
      </c>
      <c r="I221" s="58">
        <v>7025551838</v>
      </c>
      <c r="J221" s="58" t="s">
        <v>940</v>
      </c>
      <c r="K221" s="58" t="s">
        <v>5</v>
      </c>
      <c r="L221" s="58">
        <v>83030</v>
      </c>
      <c r="M221" s="58" t="s">
        <v>6</v>
      </c>
      <c r="N221" s="58">
        <v>1166</v>
      </c>
      <c r="O221" s="58">
        <v>71800</v>
      </c>
      <c r="P221" s="58">
        <v>10124</v>
      </c>
      <c r="Q221" s="59">
        <v>37762</v>
      </c>
      <c r="R221" s="59">
        <v>37770</v>
      </c>
      <c r="S221" s="59">
        <v>37766</v>
      </c>
      <c r="T221" s="58" t="s">
        <v>258</v>
      </c>
      <c r="U221" s="58">
        <v>7</v>
      </c>
      <c r="V221" s="58">
        <v>3</v>
      </c>
      <c r="W221" s="58" t="s">
        <v>777</v>
      </c>
      <c r="X221" s="58" t="s">
        <v>581</v>
      </c>
      <c r="Y221" s="60">
        <v>5.8333333333333327E-2</v>
      </c>
      <c r="Z221" s="58" t="s">
        <v>638</v>
      </c>
      <c r="AA221" s="58" t="s">
        <v>778</v>
      </c>
      <c r="AB221" s="58">
        <v>1005</v>
      </c>
      <c r="AC221" s="57">
        <v>49.24</v>
      </c>
      <c r="AD221" s="57">
        <v>73.489999999999995</v>
      </c>
      <c r="AE221" s="57">
        <f>'Main Order Data'!$D221*'Main Order Data'!$C221</f>
        <v>1374.34</v>
      </c>
      <c r="AF221" s="57">
        <f>'Main Order Data'!$AC221*'Main Order Data'!$C221</f>
        <v>1083.28</v>
      </c>
      <c r="AG221" s="57">
        <f>'Main Order Data'!$AE221-'Main Order Data'!$AF221</f>
        <v>291.05999999999995</v>
      </c>
    </row>
    <row r="222" spans="1:33" x14ac:dyDescent="0.35">
      <c r="A222" s="58">
        <v>10124</v>
      </c>
      <c r="B222" s="58" t="s">
        <v>791</v>
      </c>
      <c r="C222" s="58">
        <v>45</v>
      </c>
      <c r="D222" s="58">
        <v>30.53</v>
      </c>
      <c r="E222" s="58">
        <v>2</v>
      </c>
      <c r="F222" s="58">
        <v>112</v>
      </c>
      <c r="G222" s="58" t="s">
        <v>4</v>
      </c>
      <c r="H222" s="58" t="s">
        <v>1066</v>
      </c>
      <c r="I222" s="58">
        <v>7025551838</v>
      </c>
      <c r="J222" s="58" t="s">
        <v>940</v>
      </c>
      <c r="K222" s="58" t="s">
        <v>5</v>
      </c>
      <c r="L222" s="58">
        <v>83030</v>
      </c>
      <c r="M222" s="58" t="s">
        <v>6</v>
      </c>
      <c r="N222" s="58">
        <v>1166</v>
      </c>
      <c r="O222" s="58">
        <v>71800</v>
      </c>
      <c r="P222" s="58">
        <v>10124</v>
      </c>
      <c r="Q222" s="59">
        <v>37762</v>
      </c>
      <c r="R222" s="59">
        <v>37770</v>
      </c>
      <c r="S222" s="59">
        <v>37766</v>
      </c>
      <c r="T222" s="58" t="s">
        <v>258</v>
      </c>
      <c r="U222" s="58">
        <v>7</v>
      </c>
      <c r="V222" s="58">
        <v>3</v>
      </c>
      <c r="W222" s="58" t="s">
        <v>792</v>
      </c>
      <c r="X222" s="58" t="s">
        <v>593</v>
      </c>
      <c r="Y222" s="60">
        <v>5.8333333333333327E-2</v>
      </c>
      <c r="Z222" s="58" t="s">
        <v>621</v>
      </c>
      <c r="AA222" s="58" t="s">
        <v>793</v>
      </c>
      <c r="AB222" s="58">
        <v>7332</v>
      </c>
      <c r="AC222" s="57">
        <v>22.57</v>
      </c>
      <c r="AD222" s="57">
        <v>33.19</v>
      </c>
      <c r="AE222" s="57">
        <f>'Main Order Data'!$D222*'Main Order Data'!$C222</f>
        <v>1373.8500000000001</v>
      </c>
      <c r="AF222" s="57">
        <f>'Main Order Data'!$AC222*'Main Order Data'!$C222</f>
        <v>1015.65</v>
      </c>
      <c r="AG222" s="57">
        <f>'Main Order Data'!$AE222-'Main Order Data'!$AF222</f>
        <v>358.20000000000016</v>
      </c>
    </row>
    <row r="223" spans="1:33" x14ac:dyDescent="0.35">
      <c r="A223" s="58">
        <v>10124</v>
      </c>
      <c r="B223" s="58" t="s">
        <v>799</v>
      </c>
      <c r="C223" s="58">
        <v>22</v>
      </c>
      <c r="D223" s="58">
        <v>36.29</v>
      </c>
      <c r="E223" s="58">
        <v>1</v>
      </c>
      <c r="F223" s="58">
        <v>112</v>
      </c>
      <c r="G223" s="58" t="s">
        <v>4</v>
      </c>
      <c r="H223" s="58" t="s">
        <v>1066</v>
      </c>
      <c r="I223" s="58">
        <v>7025551838</v>
      </c>
      <c r="J223" s="58" t="s">
        <v>940</v>
      </c>
      <c r="K223" s="58" t="s">
        <v>5</v>
      </c>
      <c r="L223" s="58">
        <v>83030</v>
      </c>
      <c r="M223" s="58" t="s">
        <v>6</v>
      </c>
      <c r="N223" s="58">
        <v>1166</v>
      </c>
      <c r="O223" s="58">
        <v>71800</v>
      </c>
      <c r="P223" s="58">
        <v>10124</v>
      </c>
      <c r="Q223" s="59">
        <v>37762</v>
      </c>
      <c r="R223" s="59">
        <v>37770</v>
      </c>
      <c r="S223" s="59">
        <v>37766</v>
      </c>
      <c r="T223" s="58" t="s">
        <v>258</v>
      </c>
      <c r="U223" s="58">
        <v>7</v>
      </c>
      <c r="V223" s="58">
        <v>3</v>
      </c>
      <c r="W223" s="58" t="s">
        <v>800</v>
      </c>
      <c r="X223" s="58" t="s">
        <v>593</v>
      </c>
      <c r="Y223" s="60">
        <v>5.8333333333333327E-2</v>
      </c>
      <c r="Z223" s="58" t="s">
        <v>609</v>
      </c>
      <c r="AA223" s="58" t="s">
        <v>801</v>
      </c>
      <c r="AB223" s="58">
        <v>2847</v>
      </c>
      <c r="AC223" s="57">
        <v>20.61</v>
      </c>
      <c r="AD223" s="57">
        <v>44.8</v>
      </c>
      <c r="AE223" s="57">
        <f>'Main Order Data'!$D223*'Main Order Data'!$C223</f>
        <v>798.38</v>
      </c>
      <c r="AF223" s="57">
        <f>'Main Order Data'!$AC223*'Main Order Data'!$C223</f>
        <v>453.41999999999996</v>
      </c>
      <c r="AG223" s="57">
        <f>'Main Order Data'!$AE223-'Main Order Data'!$AF223</f>
        <v>344.96000000000004</v>
      </c>
    </row>
    <row r="224" spans="1:33" x14ac:dyDescent="0.35">
      <c r="A224" s="58">
        <v>10124</v>
      </c>
      <c r="B224" s="58" t="s">
        <v>808</v>
      </c>
      <c r="C224" s="58">
        <v>32</v>
      </c>
      <c r="D224" s="58">
        <v>74.510000000000005</v>
      </c>
      <c r="E224" s="58">
        <v>10</v>
      </c>
      <c r="F224" s="58">
        <v>112</v>
      </c>
      <c r="G224" s="58" t="s">
        <v>4</v>
      </c>
      <c r="H224" s="58" t="s">
        <v>1066</v>
      </c>
      <c r="I224" s="58">
        <v>7025551838</v>
      </c>
      <c r="J224" s="58" t="s">
        <v>940</v>
      </c>
      <c r="K224" s="58" t="s">
        <v>5</v>
      </c>
      <c r="L224" s="58">
        <v>83030</v>
      </c>
      <c r="M224" s="58" t="s">
        <v>6</v>
      </c>
      <c r="N224" s="58">
        <v>1166</v>
      </c>
      <c r="O224" s="58">
        <v>71800</v>
      </c>
      <c r="P224" s="58">
        <v>10124</v>
      </c>
      <c r="Q224" s="59">
        <v>37762</v>
      </c>
      <c r="R224" s="59">
        <v>37770</v>
      </c>
      <c r="S224" s="59">
        <v>37766</v>
      </c>
      <c r="T224" s="58" t="s">
        <v>258</v>
      </c>
      <c r="U224" s="58">
        <v>7</v>
      </c>
      <c r="V224" s="58">
        <v>3</v>
      </c>
      <c r="W224" s="58" t="s">
        <v>809</v>
      </c>
      <c r="X224" s="58" t="s">
        <v>581</v>
      </c>
      <c r="Y224" s="60">
        <v>5.8333333333333327E-2</v>
      </c>
      <c r="Z224" s="58" t="s">
        <v>609</v>
      </c>
      <c r="AA224" s="58" t="s">
        <v>810</v>
      </c>
      <c r="AB224" s="58">
        <v>2350</v>
      </c>
      <c r="AC224" s="57">
        <v>47.25</v>
      </c>
      <c r="AD224" s="57">
        <v>90.87</v>
      </c>
      <c r="AE224" s="57">
        <f>'Main Order Data'!$D224*'Main Order Data'!$C224</f>
        <v>2384.3200000000002</v>
      </c>
      <c r="AF224" s="57">
        <f>'Main Order Data'!$AC224*'Main Order Data'!$C224</f>
        <v>1512</v>
      </c>
      <c r="AG224" s="57">
        <f>'Main Order Data'!$AE224-'Main Order Data'!$AF224</f>
        <v>872.32000000000016</v>
      </c>
    </row>
    <row r="225" spans="1:33" x14ac:dyDescent="0.35">
      <c r="A225" s="58">
        <v>10124</v>
      </c>
      <c r="B225" s="58" t="s">
        <v>817</v>
      </c>
      <c r="C225" s="58">
        <v>25</v>
      </c>
      <c r="D225" s="58">
        <v>93.95</v>
      </c>
      <c r="E225" s="58">
        <v>9</v>
      </c>
      <c r="F225" s="58">
        <v>112</v>
      </c>
      <c r="G225" s="58" t="s">
        <v>4</v>
      </c>
      <c r="H225" s="58" t="s">
        <v>1066</v>
      </c>
      <c r="I225" s="58">
        <v>7025551838</v>
      </c>
      <c r="J225" s="58" t="s">
        <v>940</v>
      </c>
      <c r="K225" s="58" t="s">
        <v>5</v>
      </c>
      <c r="L225" s="58">
        <v>83030</v>
      </c>
      <c r="M225" s="58" t="s">
        <v>6</v>
      </c>
      <c r="N225" s="58">
        <v>1166</v>
      </c>
      <c r="O225" s="58">
        <v>71800</v>
      </c>
      <c r="P225" s="58">
        <v>10124</v>
      </c>
      <c r="Q225" s="59">
        <v>37762</v>
      </c>
      <c r="R225" s="59">
        <v>37770</v>
      </c>
      <c r="S225" s="59">
        <v>37766</v>
      </c>
      <c r="T225" s="58" t="s">
        <v>258</v>
      </c>
      <c r="U225" s="58">
        <v>7</v>
      </c>
      <c r="V225" s="58">
        <v>3</v>
      </c>
      <c r="W225" s="58" t="s">
        <v>818</v>
      </c>
      <c r="X225" s="58" t="s">
        <v>581</v>
      </c>
      <c r="Y225" s="60">
        <v>5.8333333333333327E-2</v>
      </c>
      <c r="Z225" s="58" t="s">
        <v>654</v>
      </c>
      <c r="AA225" s="58" t="s">
        <v>819</v>
      </c>
      <c r="AB225" s="58">
        <v>1452</v>
      </c>
      <c r="AC225" s="57">
        <v>72.819999999999993</v>
      </c>
      <c r="AD225" s="57">
        <v>117.44</v>
      </c>
      <c r="AE225" s="57">
        <f>'Main Order Data'!$D225*'Main Order Data'!$C225</f>
        <v>2348.75</v>
      </c>
      <c r="AF225" s="57">
        <f>'Main Order Data'!$AC225*'Main Order Data'!$C225</f>
        <v>1820.4999999999998</v>
      </c>
      <c r="AG225" s="57">
        <f>'Main Order Data'!$AE225-'Main Order Data'!$AF225</f>
        <v>528.25000000000023</v>
      </c>
    </row>
    <row r="226" spans="1:33" x14ac:dyDescent="0.35">
      <c r="A226" s="58">
        <v>10124</v>
      </c>
      <c r="B226" s="58" t="s">
        <v>825</v>
      </c>
      <c r="C226" s="58">
        <v>49</v>
      </c>
      <c r="D226" s="58">
        <v>76.19</v>
      </c>
      <c r="E226" s="58">
        <v>11</v>
      </c>
      <c r="F226" s="58">
        <v>112</v>
      </c>
      <c r="G226" s="58" t="s">
        <v>4</v>
      </c>
      <c r="H226" s="58" t="s">
        <v>1066</v>
      </c>
      <c r="I226" s="58">
        <v>7025551838</v>
      </c>
      <c r="J226" s="58" t="s">
        <v>940</v>
      </c>
      <c r="K226" s="58" t="s">
        <v>5</v>
      </c>
      <c r="L226" s="58">
        <v>83030</v>
      </c>
      <c r="M226" s="58" t="s">
        <v>6</v>
      </c>
      <c r="N226" s="58">
        <v>1166</v>
      </c>
      <c r="O226" s="58">
        <v>71800</v>
      </c>
      <c r="P226" s="58">
        <v>10124</v>
      </c>
      <c r="Q226" s="59">
        <v>37762</v>
      </c>
      <c r="R226" s="59">
        <v>37770</v>
      </c>
      <c r="S226" s="59">
        <v>37766</v>
      </c>
      <c r="T226" s="58" t="s">
        <v>258</v>
      </c>
      <c r="U226" s="58">
        <v>7</v>
      </c>
      <c r="V226" s="58">
        <v>3</v>
      </c>
      <c r="W226" s="58" t="s">
        <v>826</v>
      </c>
      <c r="X226" s="58" t="s">
        <v>581</v>
      </c>
      <c r="Y226" s="60">
        <v>5.8333333333333327E-2</v>
      </c>
      <c r="Z226" s="58" t="s">
        <v>654</v>
      </c>
      <c r="AA226" s="58" t="s">
        <v>827</v>
      </c>
      <c r="AB226" s="58">
        <v>4695</v>
      </c>
      <c r="AC226" s="57">
        <v>50.51</v>
      </c>
      <c r="AD226" s="57">
        <v>85.61</v>
      </c>
      <c r="AE226" s="57">
        <f>'Main Order Data'!$D226*'Main Order Data'!$C226</f>
        <v>3733.31</v>
      </c>
      <c r="AF226" s="57">
        <f>'Main Order Data'!$AC226*'Main Order Data'!$C226</f>
        <v>2474.9899999999998</v>
      </c>
      <c r="AG226" s="57">
        <f>'Main Order Data'!$AE226-'Main Order Data'!$AF226</f>
        <v>1258.3200000000002</v>
      </c>
    </row>
    <row r="227" spans="1:33" x14ac:dyDescent="0.35">
      <c r="A227" s="58">
        <v>10124</v>
      </c>
      <c r="B227" s="58" t="s">
        <v>834</v>
      </c>
      <c r="C227" s="58">
        <v>43</v>
      </c>
      <c r="D227" s="58">
        <v>101.73</v>
      </c>
      <c r="E227" s="58">
        <v>13</v>
      </c>
      <c r="F227" s="58">
        <v>112</v>
      </c>
      <c r="G227" s="58" t="s">
        <v>4</v>
      </c>
      <c r="H227" s="58" t="s">
        <v>1066</v>
      </c>
      <c r="I227" s="58">
        <v>7025551838</v>
      </c>
      <c r="J227" s="58" t="s">
        <v>940</v>
      </c>
      <c r="K227" s="58" t="s">
        <v>5</v>
      </c>
      <c r="L227" s="58">
        <v>83030</v>
      </c>
      <c r="M227" s="58" t="s">
        <v>6</v>
      </c>
      <c r="N227" s="58">
        <v>1166</v>
      </c>
      <c r="O227" s="58">
        <v>71800</v>
      </c>
      <c r="P227" s="58">
        <v>10124</v>
      </c>
      <c r="Q227" s="59">
        <v>37762</v>
      </c>
      <c r="R227" s="59">
        <v>37770</v>
      </c>
      <c r="S227" s="59">
        <v>37766</v>
      </c>
      <c r="T227" s="58" t="s">
        <v>258</v>
      </c>
      <c r="U227" s="58">
        <v>7</v>
      </c>
      <c r="V227" s="58">
        <v>3</v>
      </c>
      <c r="W227" s="58" t="s">
        <v>835</v>
      </c>
      <c r="X227" s="58" t="s">
        <v>581</v>
      </c>
      <c r="Y227" s="60">
        <v>5.8333333333333327E-2</v>
      </c>
      <c r="Z227" s="58" t="s">
        <v>682</v>
      </c>
      <c r="AA227" s="58" t="s">
        <v>836</v>
      </c>
      <c r="AB227" s="58">
        <v>9446</v>
      </c>
      <c r="AC227" s="57">
        <v>62.11</v>
      </c>
      <c r="AD227" s="57">
        <v>107.08</v>
      </c>
      <c r="AE227" s="57">
        <f>'Main Order Data'!$D227*'Main Order Data'!$C227</f>
        <v>4374.3900000000003</v>
      </c>
      <c r="AF227" s="57">
        <f>'Main Order Data'!$AC227*'Main Order Data'!$C227</f>
        <v>2670.73</v>
      </c>
      <c r="AG227" s="57">
        <f>'Main Order Data'!$AE227-'Main Order Data'!$AF227</f>
        <v>1703.6600000000003</v>
      </c>
    </row>
    <row r="228" spans="1:33" x14ac:dyDescent="0.35">
      <c r="A228" s="58">
        <v>10124</v>
      </c>
      <c r="B228" s="58" t="s">
        <v>845</v>
      </c>
      <c r="C228" s="58">
        <v>46</v>
      </c>
      <c r="D228" s="58">
        <v>36.11</v>
      </c>
      <c r="E228" s="58">
        <v>4</v>
      </c>
      <c r="F228" s="58">
        <v>112</v>
      </c>
      <c r="G228" s="58" t="s">
        <v>4</v>
      </c>
      <c r="H228" s="58" t="s">
        <v>1066</v>
      </c>
      <c r="I228" s="58">
        <v>7025551838</v>
      </c>
      <c r="J228" s="58" t="s">
        <v>940</v>
      </c>
      <c r="K228" s="58" t="s">
        <v>5</v>
      </c>
      <c r="L228" s="58">
        <v>83030</v>
      </c>
      <c r="M228" s="58" t="s">
        <v>6</v>
      </c>
      <c r="N228" s="58">
        <v>1166</v>
      </c>
      <c r="O228" s="58">
        <v>71800</v>
      </c>
      <c r="P228" s="58">
        <v>10124</v>
      </c>
      <c r="Q228" s="59">
        <v>37762</v>
      </c>
      <c r="R228" s="59">
        <v>37770</v>
      </c>
      <c r="S228" s="59">
        <v>37766</v>
      </c>
      <c r="T228" s="58" t="s">
        <v>258</v>
      </c>
      <c r="U228" s="58">
        <v>7</v>
      </c>
      <c r="V228" s="58">
        <v>3</v>
      </c>
      <c r="W228" s="58" t="s">
        <v>846</v>
      </c>
      <c r="X228" s="58" t="s">
        <v>593</v>
      </c>
      <c r="Y228" s="60">
        <v>5.8333333333333327E-2</v>
      </c>
      <c r="Z228" s="58" t="s">
        <v>617</v>
      </c>
      <c r="AA228" s="58" t="s">
        <v>847</v>
      </c>
      <c r="AB228" s="58">
        <v>2081</v>
      </c>
      <c r="AC228" s="57">
        <v>21.75</v>
      </c>
      <c r="AD228" s="57">
        <v>41.03</v>
      </c>
      <c r="AE228" s="57">
        <f>'Main Order Data'!$D228*'Main Order Data'!$C228</f>
        <v>1661.06</v>
      </c>
      <c r="AF228" s="57">
        <f>'Main Order Data'!$AC228*'Main Order Data'!$C228</f>
        <v>1000.5</v>
      </c>
      <c r="AG228" s="57">
        <f>'Main Order Data'!$AE228-'Main Order Data'!$AF228</f>
        <v>660.56</v>
      </c>
    </row>
    <row r="229" spans="1:33" x14ac:dyDescent="0.35">
      <c r="A229" s="58">
        <v>10125</v>
      </c>
      <c r="B229" s="58" t="s">
        <v>665</v>
      </c>
      <c r="C229" s="58">
        <v>32</v>
      </c>
      <c r="D229" s="58">
        <v>89.38</v>
      </c>
      <c r="E229" s="58">
        <v>1</v>
      </c>
      <c r="F229" s="58">
        <v>114</v>
      </c>
      <c r="G229" s="58" t="s">
        <v>7</v>
      </c>
      <c r="H229" s="58" t="s">
        <v>1067</v>
      </c>
      <c r="I229" s="58">
        <v>395204555</v>
      </c>
      <c r="J229" s="58" t="s">
        <v>941</v>
      </c>
      <c r="K229" s="58" t="s">
        <v>8</v>
      </c>
      <c r="L229" s="58">
        <v>3004</v>
      </c>
      <c r="M229" s="58" t="s">
        <v>9</v>
      </c>
      <c r="N229" s="58">
        <v>1611</v>
      </c>
      <c r="O229" s="58">
        <v>117300</v>
      </c>
      <c r="P229" s="58">
        <v>10120</v>
      </c>
      <c r="Q229" s="59">
        <v>37740</v>
      </c>
      <c r="R229" s="59">
        <v>37749</v>
      </c>
      <c r="S229" s="59">
        <v>37742</v>
      </c>
      <c r="T229" s="58" t="s">
        <v>258</v>
      </c>
      <c r="U229" s="58">
        <v>8</v>
      </c>
      <c r="V229" s="58">
        <v>3</v>
      </c>
      <c r="W229" s="58" t="s">
        <v>666</v>
      </c>
      <c r="X229" s="58" t="s">
        <v>593</v>
      </c>
      <c r="Y229" s="60">
        <v>5.4166666666666669E-2</v>
      </c>
      <c r="Z229" s="58" t="s">
        <v>621</v>
      </c>
      <c r="AA229" s="58" t="s">
        <v>667</v>
      </c>
      <c r="AB229" s="58">
        <v>8693</v>
      </c>
      <c r="AC229" s="57">
        <v>60.62</v>
      </c>
      <c r="AD229" s="57">
        <v>102.74</v>
      </c>
      <c r="AE229" s="57">
        <f>'Main Order Data'!$D229*'Main Order Data'!$C229</f>
        <v>2860.16</v>
      </c>
      <c r="AF229" s="57">
        <f>'Main Order Data'!$AC229*'Main Order Data'!$C229</f>
        <v>1939.84</v>
      </c>
      <c r="AG229" s="57">
        <f>'Main Order Data'!$AE229-'Main Order Data'!$AF229</f>
        <v>920.31999999999994</v>
      </c>
    </row>
    <row r="230" spans="1:33" x14ac:dyDescent="0.35">
      <c r="A230" s="58">
        <v>10125</v>
      </c>
      <c r="B230" s="58" t="s">
        <v>708</v>
      </c>
      <c r="C230" s="58">
        <v>34</v>
      </c>
      <c r="D230" s="58">
        <v>138.38</v>
      </c>
      <c r="E230" s="58">
        <v>2</v>
      </c>
      <c r="F230" s="58">
        <v>114</v>
      </c>
      <c r="G230" s="58" t="s">
        <v>7</v>
      </c>
      <c r="H230" s="58" t="s">
        <v>1067</v>
      </c>
      <c r="I230" s="58">
        <v>395204555</v>
      </c>
      <c r="J230" s="58" t="s">
        <v>941</v>
      </c>
      <c r="K230" s="58" t="s">
        <v>8</v>
      </c>
      <c r="L230" s="58">
        <v>3004</v>
      </c>
      <c r="M230" s="58" t="s">
        <v>9</v>
      </c>
      <c r="N230" s="58">
        <v>1611</v>
      </c>
      <c r="O230" s="58">
        <v>117300</v>
      </c>
      <c r="P230" s="58">
        <v>10120</v>
      </c>
      <c r="Q230" s="59">
        <v>37740</v>
      </c>
      <c r="R230" s="59">
        <v>37749</v>
      </c>
      <c r="S230" s="59">
        <v>37742</v>
      </c>
      <c r="T230" s="58" t="s">
        <v>258</v>
      </c>
      <c r="U230" s="58">
        <v>8</v>
      </c>
      <c r="V230" s="58">
        <v>3</v>
      </c>
      <c r="W230" s="58" t="s">
        <v>709</v>
      </c>
      <c r="X230" s="58" t="s">
        <v>593</v>
      </c>
      <c r="Y230" s="60">
        <v>5.4166666666666669E-2</v>
      </c>
      <c r="Z230" s="58" t="s">
        <v>682</v>
      </c>
      <c r="AA230" s="58" t="s">
        <v>710</v>
      </c>
      <c r="AB230" s="58">
        <v>548</v>
      </c>
      <c r="AC230" s="57">
        <v>72.56</v>
      </c>
      <c r="AD230" s="57">
        <v>168.75</v>
      </c>
      <c r="AE230" s="57">
        <f>'Main Order Data'!$D230*'Main Order Data'!$C230</f>
        <v>4704.92</v>
      </c>
      <c r="AF230" s="57">
        <f>'Main Order Data'!$AC230*'Main Order Data'!$C230</f>
        <v>2467.04</v>
      </c>
      <c r="AG230" s="57">
        <f>'Main Order Data'!$AE230-'Main Order Data'!$AF230</f>
        <v>2237.88</v>
      </c>
    </row>
    <row r="231" spans="1:33" x14ac:dyDescent="0.35">
      <c r="A231" s="58">
        <v>10126</v>
      </c>
      <c r="B231" s="58" t="s">
        <v>607</v>
      </c>
      <c r="C231" s="58">
        <v>38</v>
      </c>
      <c r="D231" s="58">
        <v>205.73</v>
      </c>
      <c r="E231" s="58">
        <v>11</v>
      </c>
      <c r="F231" s="58">
        <v>458</v>
      </c>
      <c r="G231" s="58" t="s">
        <v>177</v>
      </c>
      <c r="H231" s="58" t="s">
        <v>1154</v>
      </c>
      <c r="I231" s="58">
        <v>915552282</v>
      </c>
      <c r="J231" s="58" t="s">
        <v>1022</v>
      </c>
      <c r="K231" s="58" t="s">
        <v>24</v>
      </c>
      <c r="L231" s="58">
        <v>28023</v>
      </c>
      <c r="M231" s="58" t="s">
        <v>25</v>
      </c>
      <c r="N231" s="58">
        <v>1702</v>
      </c>
      <c r="O231" s="58">
        <v>104600</v>
      </c>
      <c r="P231" s="58">
        <v>10126</v>
      </c>
      <c r="Q231" s="59">
        <v>37769</v>
      </c>
      <c r="R231" s="59">
        <v>37779</v>
      </c>
      <c r="S231" s="59">
        <v>37774</v>
      </c>
      <c r="T231" s="58" t="s">
        <v>258</v>
      </c>
      <c r="U231" s="58">
        <v>8</v>
      </c>
      <c r="V231" s="58">
        <v>4</v>
      </c>
      <c r="W231" s="58" t="s">
        <v>608</v>
      </c>
      <c r="X231" s="58" t="s">
        <v>581</v>
      </c>
      <c r="Y231" s="60">
        <v>4.8611111111111112E-2</v>
      </c>
      <c r="Z231" s="58" t="s">
        <v>609</v>
      </c>
      <c r="AA231" s="58" t="s">
        <v>610</v>
      </c>
      <c r="AB231" s="58">
        <v>7305</v>
      </c>
      <c r="AC231" s="57">
        <v>98.58</v>
      </c>
      <c r="AD231" s="57">
        <v>214.3</v>
      </c>
      <c r="AE231" s="57">
        <f>'Main Order Data'!$D231*'Main Order Data'!$C231</f>
        <v>7817.74</v>
      </c>
      <c r="AF231" s="57">
        <f>'Main Order Data'!$AC231*'Main Order Data'!$C231</f>
        <v>3746.04</v>
      </c>
      <c r="AG231" s="57">
        <f>'Main Order Data'!$AE231-'Main Order Data'!$AF231</f>
        <v>4071.7</v>
      </c>
    </row>
    <row r="232" spans="1:33" x14ac:dyDescent="0.35">
      <c r="A232" s="58">
        <v>10126</v>
      </c>
      <c r="B232" s="58" t="s">
        <v>623</v>
      </c>
      <c r="C232" s="58">
        <v>22</v>
      </c>
      <c r="D232" s="58">
        <v>122.62</v>
      </c>
      <c r="E232" s="58">
        <v>4</v>
      </c>
      <c r="F232" s="58">
        <v>458</v>
      </c>
      <c r="G232" s="58" t="s">
        <v>177</v>
      </c>
      <c r="H232" s="58" t="s">
        <v>1154</v>
      </c>
      <c r="I232" s="58">
        <v>915552282</v>
      </c>
      <c r="J232" s="58" t="s">
        <v>1022</v>
      </c>
      <c r="K232" s="58" t="s">
        <v>24</v>
      </c>
      <c r="L232" s="58">
        <v>28023</v>
      </c>
      <c r="M232" s="58" t="s">
        <v>25</v>
      </c>
      <c r="N232" s="58">
        <v>1702</v>
      </c>
      <c r="O232" s="58">
        <v>104600</v>
      </c>
      <c r="P232" s="58">
        <v>10126</v>
      </c>
      <c r="Q232" s="59">
        <v>37769</v>
      </c>
      <c r="R232" s="59">
        <v>37779</v>
      </c>
      <c r="S232" s="59">
        <v>37774</v>
      </c>
      <c r="T232" s="58" t="s">
        <v>258</v>
      </c>
      <c r="U232" s="58">
        <v>8</v>
      </c>
      <c r="V232" s="58">
        <v>4</v>
      </c>
      <c r="W232" s="58" t="s">
        <v>624</v>
      </c>
      <c r="X232" s="58" t="s">
        <v>581</v>
      </c>
      <c r="Y232" s="60">
        <v>4.8611111111111112E-2</v>
      </c>
      <c r="Z232" s="58" t="s">
        <v>625</v>
      </c>
      <c r="AA232" s="58" t="s">
        <v>622</v>
      </c>
      <c r="AB232" s="58">
        <v>6791</v>
      </c>
      <c r="AC232" s="57">
        <v>103.42</v>
      </c>
      <c r="AD232" s="57">
        <v>147.74</v>
      </c>
      <c r="AE232" s="57">
        <f>'Main Order Data'!$D232*'Main Order Data'!$C232</f>
        <v>2697.6400000000003</v>
      </c>
      <c r="AF232" s="57">
        <f>'Main Order Data'!$AC232*'Main Order Data'!$C232</f>
        <v>2275.2400000000002</v>
      </c>
      <c r="AG232" s="57">
        <f>'Main Order Data'!$AE232-'Main Order Data'!$AF232</f>
        <v>422.40000000000009</v>
      </c>
    </row>
    <row r="233" spans="1:33" x14ac:dyDescent="0.35">
      <c r="A233" s="58">
        <v>10126</v>
      </c>
      <c r="B233" s="58" t="s">
        <v>632</v>
      </c>
      <c r="C233" s="58">
        <v>21</v>
      </c>
      <c r="D233" s="58">
        <v>135.30000000000001</v>
      </c>
      <c r="E233" s="58">
        <v>8</v>
      </c>
      <c r="F233" s="58">
        <v>458</v>
      </c>
      <c r="G233" s="58" t="s">
        <v>177</v>
      </c>
      <c r="H233" s="58" t="s">
        <v>1154</v>
      </c>
      <c r="I233" s="58">
        <v>915552282</v>
      </c>
      <c r="J233" s="58" t="s">
        <v>1022</v>
      </c>
      <c r="K233" s="58" t="s">
        <v>24</v>
      </c>
      <c r="L233" s="58">
        <v>28023</v>
      </c>
      <c r="M233" s="58" t="s">
        <v>25</v>
      </c>
      <c r="N233" s="58">
        <v>1702</v>
      </c>
      <c r="O233" s="58">
        <v>104600</v>
      </c>
      <c r="P233" s="58">
        <v>10126</v>
      </c>
      <c r="Q233" s="59">
        <v>37769</v>
      </c>
      <c r="R233" s="59">
        <v>37779</v>
      </c>
      <c r="S233" s="59">
        <v>37774</v>
      </c>
      <c r="T233" s="58" t="s">
        <v>258</v>
      </c>
      <c r="U233" s="58">
        <v>8</v>
      </c>
      <c r="V233" s="58">
        <v>4</v>
      </c>
      <c r="W233" s="58" t="s">
        <v>633</v>
      </c>
      <c r="X233" s="58" t="s">
        <v>591</v>
      </c>
      <c r="Y233" s="60">
        <v>4.9999999999999996E-2</v>
      </c>
      <c r="Z233" s="58" t="s">
        <v>634</v>
      </c>
      <c r="AA233" s="58" t="s">
        <v>635</v>
      </c>
      <c r="AB233" s="58">
        <v>1579</v>
      </c>
      <c r="AC233" s="57">
        <v>77.900000000000006</v>
      </c>
      <c r="AD233" s="57">
        <v>136.66999999999999</v>
      </c>
      <c r="AE233" s="57">
        <f>'Main Order Data'!$D233*'Main Order Data'!$C233</f>
        <v>2841.3</v>
      </c>
      <c r="AF233" s="57">
        <f>'Main Order Data'!$AC233*'Main Order Data'!$C233</f>
        <v>1635.9</v>
      </c>
      <c r="AG233" s="57">
        <f>'Main Order Data'!$AE233-'Main Order Data'!$AF233</f>
        <v>1205.4000000000001</v>
      </c>
    </row>
    <row r="234" spans="1:33" x14ac:dyDescent="0.35">
      <c r="A234" s="58">
        <v>10126</v>
      </c>
      <c r="B234" s="58" t="s">
        <v>659</v>
      </c>
      <c r="C234" s="58">
        <v>38</v>
      </c>
      <c r="D234" s="58">
        <v>116.67</v>
      </c>
      <c r="E234" s="58">
        <v>10</v>
      </c>
      <c r="F234" s="58">
        <v>458</v>
      </c>
      <c r="G234" s="58" t="s">
        <v>177</v>
      </c>
      <c r="H234" s="58" t="s">
        <v>1154</v>
      </c>
      <c r="I234" s="58">
        <v>915552282</v>
      </c>
      <c r="J234" s="58" t="s">
        <v>1022</v>
      </c>
      <c r="K234" s="58" t="s">
        <v>24</v>
      </c>
      <c r="L234" s="58">
        <v>28023</v>
      </c>
      <c r="M234" s="58" t="s">
        <v>25</v>
      </c>
      <c r="N234" s="58">
        <v>1702</v>
      </c>
      <c r="O234" s="58">
        <v>104600</v>
      </c>
      <c r="P234" s="58">
        <v>10126</v>
      </c>
      <c r="Q234" s="59">
        <v>37769</v>
      </c>
      <c r="R234" s="59">
        <v>37779</v>
      </c>
      <c r="S234" s="59">
        <v>37774</v>
      </c>
      <c r="T234" s="58" t="s">
        <v>258</v>
      </c>
      <c r="U234" s="58">
        <v>8</v>
      </c>
      <c r="V234" s="58">
        <v>4</v>
      </c>
      <c r="W234" s="58" t="s">
        <v>660</v>
      </c>
      <c r="X234" s="58" t="s">
        <v>591</v>
      </c>
      <c r="Y234" s="60">
        <v>5.4166666666666669E-2</v>
      </c>
      <c r="Z234" s="58" t="s">
        <v>650</v>
      </c>
      <c r="AA234" s="58" t="s">
        <v>661</v>
      </c>
      <c r="AB234" s="58">
        <v>2613</v>
      </c>
      <c r="AC234" s="57">
        <v>58.33</v>
      </c>
      <c r="AD234" s="57">
        <v>116.67</v>
      </c>
      <c r="AE234" s="57">
        <f>'Main Order Data'!$D234*'Main Order Data'!$C234</f>
        <v>4433.46</v>
      </c>
      <c r="AF234" s="57">
        <f>'Main Order Data'!$AC234*'Main Order Data'!$C234</f>
        <v>2216.54</v>
      </c>
      <c r="AG234" s="57">
        <f>'Main Order Data'!$AE234-'Main Order Data'!$AF234</f>
        <v>2216.92</v>
      </c>
    </row>
    <row r="235" spans="1:33" x14ac:dyDescent="0.35">
      <c r="A235" s="58">
        <v>10126</v>
      </c>
      <c r="B235" s="58" t="s">
        <v>668</v>
      </c>
      <c r="C235" s="58">
        <v>42</v>
      </c>
      <c r="D235" s="58">
        <v>51.21</v>
      </c>
      <c r="E235" s="58">
        <v>17</v>
      </c>
      <c r="F235" s="58">
        <v>458</v>
      </c>
      <c r="G235" s="58" t="s">
        <v>177</v>
      </c>
      <c r="H235" s="58" t="s">
        <v>1154</v>
      </c>
      <c r="I235" s="58">
        <v>915552282</v>
      </c>
      <c r="J235" s="58" t="s">
        <v>1022</v>
      </c>
      <c r="K235" s="58" t="s">
        <v>24</v>
      </c>
      <c r="L235" s="58">
        <v>28023</v>
      </c>
      <c r="M235" s="58" t="s">
        <v>25</v>
      </c>
      <c r="N235" s="58">
        <v>1702</v>
      </c>
      <c r="O235" s="58">
        <v>104600</v>
      </c>
      <c r="P235" s="58">
        <v>10126</v>
      </c>
      <c r="Q235" s="59">
        <v>37769</v>
      </c>
      <c r="R235" s="59">
        <v>37779</v>
      </c>
      <c r="S235" s="59">
        <v>37774</v>
      </c>
      <c r="T235" s="58" t="s">
        <v>258</v>
      </c>
      <c r="U235" s="58">
        <v>8</v>
      </c>
      <c r="V235" s="58">
        <v>4</v>
      </c>
      <c r="W235" s="58" t="s">
        <v>669</v>
      </c>
      <c r="X235" s="58" t="s">
        <v>593</v>
      </c>
      <c r="Y235" s="60">
        <v>5.4166666666666669E-2</v>
      </c>
      <c r="Z235" s="58" t="s">
        <v>650</v>
      </c>
      <c r="AA235" s="58" t="s">
        <v>670</v>
      </c>
      <c r="AB235" s="58">
        <v>8635</v>
      </c>
      <c r="AC235" s="57">
        <v>24.26</v>
      </c>
      <c r="AD235" s="57">
        <v>53.91</v>
      </c>
      <c r="AE235" s="57">
        <f>'Main Order Data'!$D235*'Main Order Data'!$C235</f>
        <v>2150.8200000000002</v>
      </c>
      <c r="AF235" s="57">
        <f>'Main Order Data'!$AC235*'Main Order Data'!$C235</f>
        <v>1018.9200000000001</v>
      </c>
      <c r="AG235" s="57">
        <f>'Main Order Data'!$AE235-'Main Order Data'!$AF235</f>
        <v>1131.9000000000001</v>
      </c>
    </row>
    <row r="236" spans="1:33" x14ac:dyDescent="0.35">
      <c r="A236" s="58">
        <v>10126</v>
      </c>
      <c r="B236" s="58" t="s">
        <v>698</v>
      </c>
      <c r="C236" s="58">
        <v>43</v>
      </c>
      <c r="D236" s="58">
        <v>51.05</v>
      </c>
      <c r="E236" s="58">
        <v>2</v>
      </c>
      <c r="F236" s="58">
        <v>458</v>
      </c>
      <c r="G236" s="58" t="s">
        <v>177</v>
      </c>
      <c r="H236" s="58" t="s">
        <v>1154</v>
      </c>
      <c r="I236" s="58">
        <v>915552282</v>
      </c>
      <c r="J236" s="58" t="s">
        <v>1022</v>
      </c>
      <c r="K236" s="58" t="s">
        <v>24</v>
      </c>
      <c r="L236" s="58">
        <v>28023</v>
      </c>
      <c r="M236" s="58" t="s">
        <v>25</v>
      </c>
      <c r="N236" s="58">
        <v>1702</v>
      </c>
      <c r="O236" s="58">
        <v>104600</v>
      </c>
      <c r="P236" s="58">
        <v>10126</v>
      </c>
      <c r="Q236" s="59">
        <v>37769</v>
      </c>
      <c r="R236" s="59">
        <v>37779</v>
      </c>
      <c r="S236" s="59">
        <v>37774</v>
      </c>
      <c r="T236" s="58" t="s">
        <v>258</v>
      </c>
      <c r="U236" s="58">
        <v>8</v>
      </c>
      <c r="V236" s="58">
        <v>4</v>
      </c>
      <c r="W236" s="58" t="s">
        <v>699</v>
      </c>
      <c r="X236" s="58" t="s">
        <v>591</v>
      </c>
      <c r="Y236" s="60">
        <v>5.4166666666666669E-2</v>
      </c>
      <c r="Z236" s="58" t="s">
        <v>700</v>
      </c>
      <c r="AA236" s="58" t="s">
        <v>701</v>
      </c>
      <c r="AB236" s="58">
        <v>2018</v>
      </c>
      <c r="AC236" s="57">
        <v>24.92</v>
      </c>
      <c r="AD236" s="57">
        <v>60.77</v>
      </c>
      <c r="AE236" s="57">
        <f>'Main Order Data'!$D236*'Main Order Data'!$C236</f>
        <v>2195.15</v>
      </c>
      <c r="AF236" s="57">
        <f>'Main Order Data'!$AC236*'Main Order Data'!$C236</f>
        <v>1071.5600000000002</v>
      </c>
      <c r="AG236" s="57">
        <f>'Main Order Data'!$AE236-'Main Order Data'!$AF236</f>
        <v>1123.5899999999999</v>
      </c>
    </row>
    <row r="237" spans="1:33" x14ac:dyDescent="0.35">
      <c r="A237" s="58">
        <v>10126</v>
      </c>
      <c r="B237" s="58" t="s">
        <v>714</v>
      </c>
      <c r="C237" s="58">
        <v>31</v>
      </c>
      <c r="D237" s="58">
        <v>93.21</v>
      </c>
      <c r="E237" s="58">
        <v>12</v>
      </c>
      <c r="F237" s="58">
        <v>458</v>
      </c>
      <c r="G237" s="58" t="s">
        <v>177</v>
      </c>
      <c r="H237" s="58" t="s">
        <v>1154</v>
      </c>
      <c r="I237" s="58">
        <v>915552282</v>
      </c>
      <c r="J237" s="58" t="s">
        <v>1022</v>
      </c>
      <c r="K237" s="58" t="s">
        <v>24</v>
      </c>
      <c r="L237" s="58">
        <v>28023</v>
      </c>
      <c r="M237" s="58" t="s">
        <v>25</v>
      </c>
      <c r="N237" s="58">
        <v>1702</v>
      </c>
      <c r="O237" s="58">
        <v>104600</v>
      </c>
      <c r="P237" s="58">
        <v>10126</v>
      </c>
      <c r="Q237" s="59">
        <v>37769</v>
      </c>
      <c r="R237" s="59">
        <v>37779</v>
      </c>
      <c r="S237" s="59">
        <v>37774</v>
      </c>
      <c r="T237" s="58" t="s">
        <v>258</v>
      </c>
      <c r="U237" s="58">
        <v>8</v>
      </c>
      <c r="V237" s="58">
        <v>4</v>
      </c>
      <c r="W237" s="58" t="s">
        <v>715</v>
      </c>
      <c r="X237" s="58" t="s">
        <v>593</v>
      </c>
      <c r="Y237" s="60">
        <v>5.4166666666666669E-2</v>
      </c>
      <c r="Z237" s="58" t="s">
        <v>700</v>
      </c>
      <c r="AA237" s="58" t="s">
        <v>716</v>
      </c>
      <c r="AB237" s="58">
        <v>4189</v>
      </c>
      <c r="AC237" s="57">
        <v>60.78</v>
      </c>
      <c r="AD237" s="57">
        <v>101.31</v>
      </c>
      <c r="AE237" s="57">
        <f>'Main Order Data'!$D237*'Main Order Data'!$C237</f>
        <v>2889.5099999999998</v>
      </c>
      <c r="AF237" s="57">
        <f>'Main Order Data'!$AC237*'Main Order Data'!$C237</f>
        <v>1884.18</v>
      </c>
      <c r="AG237" s="57">
        <f>'Main Order Data'!$AE237-'Main Order Data'!$AF237</f>
        <v>1005.3299999999997</v>
      </c>
    </row>
    <row r="238" spans="1:33" x14ac:dyDescent="0.35">
      <c r="A238" s="58">
        <v>10126</v>
      </c>
      <c r="B238" s="58" t="s">
        <v>717</v>
      </c>
      <c r="C238" s="58">
        <v>46</v>
      </c>
      <c r="D238" s="58">
        <v>61.84</v>
      </c>
      <c r="E238" s="58">
        <v>14</v>
      </c>
      <c r="F238" s="58">
        <v>458</v>
      </c>
      <c r="G238" s="58" t="s">
        <v>177</v>
      </c>
      <c r="H238" s="58" t="s">
        <v>1154</v>
      </c>
      <c r="I238" s="58">
        <v>915552282</v>
      </c>
      <c r="J238" s="58" t="s">
        <v>1022</v>
      </c>
      <c r="K238" s="58" t="s">
        <v>24</v>
      </c>
      <c r="L238" s="58">
        <v>28023</v>
      </c>
      <c r="M238" s="58" t="s">
        <v>25</v>
      </c>
      <c r="N238" s="58">
        <v>1702</v>
      </c>
      <c r="O238" s="58">
        <v>104600</v>
      </c>
      <c r="P238" s="58">
        <v>10126</v>
      </c>
      <c r="Q238" s="59">
        <v>37769</v>
      </c>
      <c r="R238" s="59">
        <v>37779</v>
      </c>
      <c r="S238" s="59">
        <v>37774</v>
      </c>
      <c r="T238" s="58" t="s">
        <v>258</v>
      </c>
      <c r="U238" s="58">
        <v>8</v>
      </c>
      <c r="V238" s="58">
        <v>4</v>
      </c>
      <c r="W238" s="58" t="s">
        <v>718</v>
      </c>
      <c r="X238" s="58" t="s">
        <v>593</v>
      </c>
      <c r="Y238" s="60">
        <v>5.4166666666666669E-2</v>
      </c>
      <c r="Z238" s="58" t="s">
        <v>605</v>
      </c>
      <c r="AA238" s="58" t="s">
        <v>719</v>
      </c>
      <c r="AB238" s="58">
        <v>5649</v>
      </c>
      <c r="AC238" s="57">
        <v>34.35</v>
      </c>
      <c r="AD238" s="57">
        <v>62.46</v>
      </c>
      <c r="AE238" s="57">
        <f>'Main Order Data'!$D238*'Main Order Data'!$C238</f>
        <v>2844.6400000000003</v>
      </c>
      <c r="AF238" s="57">
        <f>'Main Order Data'!$AC238*'Main Order Data'!$C238</f>
        <v>1580.1000000000001</v>
      </c>
      <c r="AG238" s="57">
        <f>'Main Order Data'!$AE238-'Main Order Data'!$AF238</f>
        <v>1264.5400000000002</v>
      </c>
    </row>
    <row r="239" spans="1:33" x14ac:dyDescent="0.35">
      <c r="A239" s="58">
        <v>10126</v>
      </c>
      <c r="B239" s="58" t="s">
        <v>723</v>
      </c>
      <c r="C239" s="58">
        <v>30</v>
      </c>
      <c r="D239" s="58">
        <v>93.2</v>
      </c>
      <c r="E239" s="58">
        <v>13</v>
      </c>
      <c r="F239" s="58">
        <v>458</v>
      </c>
      <c r="G239" s="58" t="s">
        <v>177</v>
      </c>
      <c r="H239" s="58" t="s">
        <v>1154</v>
      </c>
      <c r="I239" s="58">
        <v>915552282</v>
      </c>
      <c r="J239" s="58" t="s">
        <v>1022</v>
      </c>
      <c r="K239" s="58" t="s">
        <v>24</v>
      </c>
      <c r="L239" s="58">
        <v>28023</v>
      </c>
      <c r="M239" s="58" t="s">
        <v>25</v>
      </c>
      <c r="N239" s="58">
        <v>1702</v>
      </c>
      <c r="O239" s="58">
        <v>104600</v>
      </c>
      <c r="P239" s="58">
        <v>10126</v>
      </c>
      <c r="Q239" s="59">
        <v>37769</v>
      </c>
      <c r="R239" s="59">
        <v>37779</v>
      </c>
      <c r="S239" s="59">
        <v>37774</v>
      </c>
      <c r="T239" s="58" t="s">
        <v>258</v>
      </c>
      <c r="U239" s="58">
        <v>8</v>
      </c>
      <c r="V239" s="58">
        <v>4</v>
      </c>
      <c r="W239" s="58" t="s">
        <v>724</v>
      </c>
      <c r="X239" s="58" t="s">
        <v>593</v>
      </c>
      <c r="Y239" s="60">
        <v>5.4166666666666669E-2</v>
      </c>
      <c r="Z239" s="58" t="s">
        <v>617</v>
      </c>
      <c r="AA239" s="58" t="s">
        <v>725</v>
      </c>
      <c r="AB239" s="58">
        <v>5992</v>
      </c>
      <c r="AC239" s="57">
        <v>60.74</v>
      </c>
      <c r="AD239" s="57">
        <v>104.72</v>
      </c>
      <c r="AE239" s="57">
        <f>'Main Order Data'!$D239*'Main Order Data'!$C239</f>
        <v>2796</v>
      </c>
      <c r="AF239" s="57">
        <f>'Main Order Data'!$AC239*'Main Order Data'!$C239</f>
        <v>1822.2</v>
      </c>
      <c r="AG239" s="57">
        <f>'Main Order Data'!$AE239-'Main Order Data'!$AF239</f>
        <v>973.8</v>
      </c>
    </row>
    <row r="240" spans="1:33" x14ac:dyDescent="0.35">
      <c r="A240" s="58">
        <v>10126</v>
      </c>
      <c r="B240" s="58" t="s">
        <v>741</v>
      </c>
      <c r="C240" s="58">
        <v>38</v>
      </c>
      <c r="D240" s="58">
        <v>94.25</v>
      </c>
      <c r="E240" s="58">
        <v>16</v>
      </c>
      <c r="F240" s="58">
        <v>458</v>
      </c>
      <c r="G240" s="58" t="s">
        <v>177</v>
      </c>
      <c r="H240" s="58" t="s">
        <v>1154</v>
      </c>
      <c r="I240" s="58">
        <v>915552282</v>
      </c>
      <c r="J240" s="58" t="s">
        <v>1022</v>
      </c>
      <c r="K240" s="58" t="s">
        <v>24</v>
      </c>
      <c r="L240" s="58">
        <v>28023</v>
      </c>
      <c r="M240" s="58" t="s">
        <v>25</v>
      </c>
      <c r="N240" s="58">
        <v>1702</v>
      </c>
      <c r="O240" s="58">
        <v>104600</v>
      </c>
      <c r="P240" s="58">
        <v>10126</v>
      </c>
      <c r="Q240" s="59">
        <v>37769</v>
      </c>
      <c r="R240" s="59">
        <v>37779</v>
      </c>
      <c r="S240" s="59">
        <v>37774</v>
      </c>
      <c r="T240" s="58" t="s">
        <v>258</v>
      </c>
      <c r="U240" s="58">
        <v>8</v>
      </c>
      <c r="V240" s="58">
        <v>4</v>
      </c>
      <c r="W240" s="58" t="s">
        <v>742</v>
      </c>
      <c r="X240" s="58" t="s">
        <v>593</v>
      </c>
      <c r="Y240" s="60">
        <v>5.4166666666666669E-2</v>
      </c>
      <c r="Z240" s="58" t="s">
        <v>654</v>
      </c>
      <c r="AA240" s="58" t="s">
        <v>743</v>
      </c>
      <c r="AB240" s="58">
        <v>7913</v>
      </c>
      <c r="AC240" s="57">
        <v>57.54</v>
      </c>
      <c r="AD240" s="57">
        <v>99.21</v>
      </c>
      <c r="AE240" s="57">
        <f>'Main Order Data'!$D240*'Main Order Data'!$C240</f>
        <v>3581.5</v>
      </c>
      <c r="AF240" s="57">
        <f>'Main Order Data'!$AC240*'Main Order Data'!$C240</f>
        <v>2186.52</v>
      </c>
      <c r="AG240" s="57">
        <f>'Main Order Data'!$AE240-'Main Order Data'!$AF240</f>
        <v>1394.98</v>
      </c>
    </row>
    <row r="241" spans="1:33" x14ac:dyDescent="0.35">
      <c r="A241" s="58">
        <v>10126</v>
      </c>
      <c r="B241" s="58" t="s">
        <v>764</v>
      </c>
      <c r="C241" s="58">
        <v>50</v>
      </c>
      <c r="D241" s="58">
        <v>102.92</v>
      </c>
      <c r="E241" s="58">
        <v>5</v>
      </c>
      <c r="F241" s="58">
        <v>458</v>
      </c>
      <c r="G241" s="58" t="s">
        <v>177</v>
      </c>
      <c r="H241" s="58" t="s">
        <v>1154</v>
      </c>
      <c r="I241" s="58">
        <v>915552282</v>
      </c>
      <c r="J241" s="58" t="s">
        <v>1022</v>
      </c>
      <c r="K241" s="58" t="s">
        <v>24</v>
      </c>
      <c r="L241" s="58">
        <v>28023</v>
      </c>
      <c r="M241" s="58" t="s">
        <v>25</v>
      </c>
      <c r="N241" s="58">
        <v>1702</v>
      </c>
      <c r="O241" s="58">
        <v>104600</v>
      </c>
      <c r="P241" s="58">
        <v>10126</v>
      </c>
      <c r="Q241" s="59">
        <v>37769</v>
      </c>
      <c r="R241" s="59">
        <v>37779</v>
      </c>
      <c r="S241" s="59">
        <v>37774</v>
      </c>
      <c r="T241" s="58" t="s">
        <v>258</v>
      </c>
      <c r="U241" s="58">
        <v>8</v>
      </c>
      <c r="V241" s="58">
        <v>4</v>
      </c>
      <c r="W241" s="58" t="s">
        <v>765</v>
      </c>
      <c r="X241" s="58" t="s">
        <v>591</v>
      </c>
      <c r="Y241" s="60">
        <v>5.4166666666666669E-2</v>
      </c>
      <c r="Z241" s="58" t="s">
        <v>621</v>
      </c>
      <c r="AA241" s="58" t="s">
        <v>766</v>
      </c>
      <c r="AB241" s="58">
        <v>3128</v>
      </c>
      <c r="AC241" s="57">
        <v>84.76</v>
      </c>
      <c r="AD241" s="57">
        <v>121.08</v>
      </c>
      <c r="AE241" s="57">
        <f>'Main Order Data'!$D241*'Main Order Data'!$C241</f>
        <v>5146</v>
      </c>
      <c r="AF241" s="57">
        <f>'Main Order Data'!$AC241*'Main Order Data'!$C241</f>
        <v>4238</v>
      </c>
      <c r="AG241" s="57">
        <f>'Main Order Data'!$AE241-'Main Order Data'!$AF241</f>
        <v>908</v>
      </c>
    </row>
    <row r="242" spans="1:33" x14ac:dyDescent="0.35">
      <c r="A242" s="58">
        <v>10126</v>
      </c>
      <c r="B242" s="58" t="s">
        <v>767</v>
      </c>
      <c r="C242" s="58">
        <v>43</v>
      </c>
      <c r="D242" s="58">
        <v>47.29</v>
      </c>
      <c r="E242" s="58">
        <v>9</v>
      </c>
      <c r="F242" s="58">
        <v>458</v>
      </c>
      <c r="G242" s="58" t="s">
        <v>177</v>
      </c>
      <c r="H242" s="58" t="s">
        <v>1154</v>
      </c>
      <c r="I242" s="58">
        <v>915552282</v>
      </c>
      <c r="J242" s="58" t="s">
        <v>1022</v>
      </c>
      <c r="K242" s="58" t="s">
        <v>24</v>
      </c>
      <c r="L242" s="58">
        <v>28023</v>
      </c>
      <c r="M242" s="58" t="s">
        <v>25</v>
      </c>
      <c r="N242" s="58">
        <v>1702</v>
      </c>
      <c r="O242" s="58">
        <v>104600</v>
      </c>
      <c r="P242" s="58">
        <v>10126</v>
      </c>
      <c r="Q242" s="59">
        <v>37769</v>
      </c>
      <c r="R242" s="59">
        <v>37779</v>
      </c>
      <c r="S242" s="59">
        <v>37774</v>
      </c>
      <c r="T242" s="58" t="s">
        <v>258</v>
      </c>
      <c r="U242" s="58">
        <v>8</v>
      </c>
      <c r="V242" s="58">
        <v>4</v>
      </c>
      <c r="W242" s="58" t="s">
        <v>768</v>
      </c>
      <c r="X242" s="58" t="s">
        <v>593</v>
      </c>
      <c r="Y242" s="60">
        <v>5.4166666666666669E-2</v>
      </c>
      <c r="Z242" s="58" t="s">
        <v>650</v>
      </c>
      <c r="AA242" s="58" t="s">
        <v>769</v>
      </c>
      <c r="AB242" s="58">
        <v>6645</v>
      </c>
      <c r="AC242" s="57">
        <v>23.14</v>
      </c>
      <c r="AD242" s="57">
        <v>50.31</v>
      </c>
      <c r="AE242" s="57">
        <f>'Main Order Data'!$D242*'Main Order Data'!$C242</f>
        <v>2033.47</v>
      </c>
      <c r="AF242" s="57">
        <f>'Main Order Data'!$AC242*'Main Order Data'!$C242</f>
        <v>995.02</v>
      </c>
      <c r="AG242" s="57">
        <f>'Main Order Data'!$AE242-'Main Order Data'!$AF242</f>
        <v>1038.45</v>
      </c>
    </row>
    <row r="243" spans="1:33" x14ac:dyDescent="0.35">
      <c r="A243" s="58">
        <v>10126</v>
      </c>
      <c r="B243" s="58" t="s">
        <v>802</v>
      </c>
      <c r="C243" s="58">
        <v>27</v>
      </c>
      <c r="D243" s="58">
        <v>122.68</v>
      </c>
      <c r="E243" s="58">
        <v>1</v>
      </c>
      <c r="F243" s="58">
        <v>458</v>
      </c>
      <c r="G243" s="58" t="s">
        <v>177</v>
      </c>
      <c r="H243" s="58" t="s">
        <v>1154</v>
      </c>
      <c r="I243" s="58">
        <v>915552282</v>
      </c>
      <c r="J243" s="58" t="s">
        <v>1022</v>
      </c>
      <c r="K243" s="58" t="s">
        <v>24</v>
      </c>
      <c r="L243" s="58">
        <v>28023</v>
      </c>
      <c r="M243" s="58" t="s">
        <v>25</v>
      </c>
      <c r="N243" s="58">
        <v>1702</v>
      </c>
      <c r="O243" s="58">
        <v>104600</v>
      </c>
      <c r="P243" s="58">
        <v>10126</v>
      </c>
      <c r="Q243" s="59">
        <v>37769</v>
      </c>
      <c r="R243" s="59">
        <v>37779</v>
      </c>
      <c r="S243" s="59">
        <v>37774</v>
      </c>
      <c r="T243" s="58" t="s">
        <v>258</v>
      </c>
      <c r="U243" s="58">
        <v>8</v>
      </c>
      <c r="V243" s="58">
        <v>4</v>
      </c>
      <c r="W243" s="58" t="s">
        <v>803</v>
      </c>
      <c r="X243" s="58" t="s">
        <v>591</v>
      </c>
      <c r="Y243" s="60">
        <v>5.8333333333333327E-2</v>
      </c>
      <c r="Z243" s="58" t="s">
        <v>628</v>
      </c>
      <c r="AA243" s="58" t="s">
        <v>804</v>
      </c>
      <c r="AB243" s="58">
        <v>2327</v>
      </c>
      <c r="AC243" s="57">
        <v>61.34</v>
      </c>
      <c r="AD243" s="57">
        <v>127.79</v>
      </c>
      <c r="AE243" s="57">
        <f>'Main Order Data'!$D243*'Main Order Data'!$C243</f>
        <v>3312.36</v>
      </c>
      <c r="AF243" s="57">
        <f>'Main Order Data'!$AC243*'Main Order Data'!$C243</f>
        <v>1656.18</v>
      </c>
      <c r="AG243" s="57">
        <f>'Main Order Data'!$AE243-'Main Order Data'!$AF243</f>
        <v>1656.18</v>
      </c>
    </row>
    <row r="244" spans="1:33" x14ac:dyDescent="0.35">
      <c r="A244" s="58">
        <v>10126</v>
      </c>
      <c r="B244" s="58" t="s">
        <v>850</v>
      </c>
      <c r="C244" s="58">
        <v>34</v>
      </c>
      <c r="D244" s="58">
        <v>83.76</v>
      </c>
      <c r="E244" s="58">
        <v>15</v>
      </c>
      <c r="F244" s="58">
        <v>458</v>
      </c>
      <c r="G244" s="58" t="s">
        <v>177</v>
      </c>
      <c r="H244" s="58" t="s">
        <v>1154</v>
      </c>
      <c r="I244" s="58">
        <v>915552282</v>
      </c>
      <c r="J244" s="58" t="s">
        <v>1022</v>
      </c>
      <c r="K244" s="58" t="s">
        <v>24</v>
      </c>
      <c r="L244" s="58">
        <v>28023</v>
      </c>
      <c r="M244" s="58" t="s">
        <v>25</v>
      </c>
      <c r="N244" s="58">
        <v>1702</v>
      </c>
      <c r="O244" s="58">
        <v>104600</v>
      </c>
      <c r="P244" s="58">
        <v>10126</v>
      </c>
      <c r="Q244" s="59">
        <v>37769</v>
      </c>
      <c r="R244" s="59">
        <v>37779</v>
      </c>
      <c r="S244" s="59">
        <v>37774</v>
      </c>
      <c r="T244" s="58" t="s">
        <v>258</v>
      </c>
      <c r="U244" s="58">
        <v>8</v>
      </c>
      <c r="V244" s="58">
        <v>4</v>
      </c>
      <c r="W244" s="58" t="s">
        <v>851</v>
      </c>
      <c r="X244" s="58" t="s">
        <v>593</v>
      </c>
      <c r="Y244" s="60">
        <v>5.8333333333333327E-2</v>
      </c>
      <c r="Z244" s="58" t="s">
        <v>625</v>
      </c>
      <c r="AA244" s="58" t="s">
        <v>852</v>
      </c>
      <c r="AB244" s="58">
        <v>4710</v>
      </c>
      <c r="AC244" s="57">
        <v>57.46</v>
      </c>
      <c r="AD244" s="57">
        <v>97.39</v>
      </c>
      <c r="AE244" s="57">
        <f>'Main Order Data'!$D244*'Main Order Data'!$C244</f>
        <v>2847.84</v>
      </c>
      <c r="AF244" s="57">
        <f>'Main Order Data'!$AC244*'Main Order Data'!$C244</f>
        <v>1953.64</v>
      </c>
      <c r="AG244" s="57">
        <f>'Main Order Data'!$AE244-'Main Order Data'!$AF244</f>
        <v>894.2</v>
      </c>
    </row>
    <row r="245" spans="1:33" x14ac:dyDescent="0.35">
      <c r="A245" s="58">
        <v>10126</v>
      </c>
      <c r="B245" s="58" t="s">
        <v>859</v>
      </c>
      <c r="C245" s="58">
        <v>43</v>
      </c>
      <c r="D245" s="58">
        <v>82.83</v>
      </c>
      <c r="E245" s="58">
        <v>3</v>
      </c>
      <c r="F245" s="58">
        <v>458</v>
      </c>
      <c r="G245" s="58" t="s">
        <v>177</v>
      </c>
      <c r="H245" s="58" t="s">
        <v>1154</v>
      </c>
      <c r="I245" s="58">
        <v>915552282</v>
      </c>
      <c r="J245" s="58" t="s">
        <v>1022</v>
      </c>
      <c r="K245" s="58" t="s">
        <v>24</v>
      </c>
      <c r="L245" s="58">
        <v>28023</v>
      </c>
      <c r="M245" s="58" t="s">
        <v>25</v>
      </c>
      <c r="N245" s="58">
        <v>1702</v>
      </c>
      <c r="O245" s="58">
        <v>104600</v>
      </c>
      <c r="P245" s="58">
        <v>10126</v>
      </c>
      <c r="Q245" s="59">
        <v>37769</v>
      </c>
      <c r="R245" s="59">
        <v>37779</v>
      </c>
      <c r="S245" s="59">
        <v>37774</v>
      </c>
      <c r="T245" s="58" t="s">
        <v>258</v>
      </c>
      <c r="U245" s="58">
        <v>8</v>
      </c>
      <c r="V245" s="58">
        <v>4</v>
      </c>
      <c r="W245" s="58" t="s">
        <v>860</v>
      </c>
      <c r="X245" s="58" t="s">
        <v>591</v>
      </c>
      <c r="Y245" s="60">
        <v>6.3888888888888884E-2</v>
      </c>
      <c r="Z245" s="58" t="s">
        <v>621</v>
      </c>
      <c r="AA245" s="58" t="s">
        <v>861</v>
      </c>
      <c r="AB245" s="58">
        <v>5099</v>
      </c>
      <c r="AC245" s="57">
        <v>53.93</v>
      </c>
      <c r="AD245" s="57">
        <v>96.31</v>
      </c>
      <c r="AE245" s="57">
        <f>'Main Order Data'!$D245*'Main Order Data'!$C245</f>
        <v>3561.69</v>
      </c>
      <c r="AF245" s="57">
        <f>'Main Order Data'!$AC245*'Main Order Data'!$C245</f>
        <v>2318.9899999999998</v>
      </c>
      <c r="AG245" s="57">
        <f>'Main Order Data'!$AE245-'Main Order Data'!$AF245</f>
        <v>1242.7000000000003</v>
      </c>
    </row>
    <row r="246" spans="1:33" x14ac:dyDescent="0.35">
      <c r="A246" s="58">
        <v>10126</v>
      </c>
      <c r="B246" s="58" t="s">
        <v>873</v>
      </c>
      <c r="C246" s="58">
        <v>26</v>
      </c>
      <c r="D246" s="58">
        <v>62.05</v>
      </c>
      <c r="E246" s="58">
        <v>7</v>
      </c>
      <c r="F246" s="58">
        <v>458</v>
      </c>
      <c r="G246" s="58" t="s">
        <v>177</v>
      </c>
      <c r="H246" s="58" t="s">
        <v>1154</v>
      </c>
      <c r="I246" s="58">
        <v>915552282</v>
      </c>
      <c r="J246" s="58" t="s">
        <v>1022</v>
      </c>
      <c r="K246" s="58" t="s">
        <v>24</v>
      </c>
      <c r="L246" s="58">
        <v>28023</v>
      </c>
      <c r="M246" s="58" t="s">
        <v>25</v>
      </c>
      <c r="N246" s="58">
        <v>1702</v>
      </c>
      <c r="O246" s="58">
        <v>104600</v>
      </c>
      <c r="P246" s="58">
        <v>10126</v>
      </c>
      <c r="Q246" s="59">
        <v>37769</v>
      </c>
      <c r="R246" s="59">
        <v>37779</v>
      </c>
      <c r="S246" s="59">
        <v>37774</v>
      </c>
      <c r="T246" s="58" t="s">
        <v>258</v>
      </c>
      <c r="U246" s="58">
        <v>8</v>
      </c>
      <c r="V246" s="58">
        <v>4</v>
      </c>
      <c r="W246" s="58" t="s">
        <v>874</v>
      </c>
      <c r="X246" s="58" t="s">
        <v>591</v>
      </c>
      <c r="Y246" s="60">
        <v>6.3888888888888884E-2</v>
      </c>
      <c r="Z246" s="58" t="s">
        <v>617</v>
      </c>
      <c r="AA246" s="58" t="s">
        <v>875</v>
      </c>
      <c r="AB246" s="58">
        <v>814</v>
      </c>
      <c r="AC246" s="57">
        <v>33.61</v>
      </c>
      <c r="AD246" s="57">
        <v>64.64</v>
      </c>
      <c r="AE246" s="57">
        <f>'Main Order Data'!$D246*'Main Order Data'!$C246</f>
        <v>1613.3</v>
      </c>
      <c r="AF246" s="57">
        <f>'Main Order Data'!$AC246*'Main Order Data'!$C246</f>
        <v>873.86</v>
      </c>
      <c r="AG246" s="57">
        <f>'Main Order Data'!$AE246-'Main Order Data'!$AF246</f>
        <v>739.43999999999994</v>
      </c>
    </row>
    <row r="247" spans="1:33" x14ac:dyDescent="0.35">
      <c r="A247" s="58">
        <v>10126</v>
      </c>
      <c r="B247" s="58" t="s">
        <v>910</v>
      </c>
      <c r="C247" s="58">
        <v>45</v>
      </c>
      <c r="D247" s="58">
        <v>97.1</v>
      </c>
      <c r="E247" s="58">
        <v>6</v>
      </c>
      <c r="F247" s="58">
        <v>458</v>
      </c>
      <c r="G247" s="58" t="s">
        <v>177</v>
      </c>
      <c r="H247" s="58" t="s">
        <v>1154</v>
      </c>
      <c r="I247" s="58">
        <v>915552282</v>
      </c>
      <c r="J247" s="58" t="s">
        <v>1022</v>
      </c>
      <c r="K247" s="58" t="s">
        <v>24</v>
      </c>
      <c r="L247" s="58">
        <v>28023</v>
      </c>
      <c r="M247" s="58" t="s">
        <v>25</v>
      </c>
      <c r="N247" s="58">
        <v>1702</v>
      </c>
      <c r="O247" s="58">
        <v>104600</v>
      </c>
      <c r="P247" s="58">
        <v>10126</v>
      </c>
      <c r="Q247" s="59">
        <v>37769</v>
      </c>
      <c r="R247" s="59">
        <v>37779</v>
      </c>
      <c r="S247" s="59">
        <v>37774</v>
      </c>
      <c r="T247" s="58" t="s">
        <v>258</v>
      </c>
      <c r="U247" s="58">
        <v>8</v>
      </c>
      <c r="V247" s="58">
        <v>4</v>
      </c>
      <c r="W247" s="58" t="s">
        <v>911</v>
      </c>
      <c r="X247" s="58" t="s">
        <v>581</v>
      </c>
      <c r="Y247" s="60">
        <v>5.4166666666666669E-2</v>
      </c>
      <c r="Z247" s="58" t="s">
        <v>700</v>
      </c>
      <c r="AA247" s="58" t="s">
        <v>912</v>
      </c>
      <c r="AB247" s="58">
        <v>6934</v>
      </c>
      <c r="AC247" s="57">
        <v>46.53</v>
      </c>
      <c r="AD247" s="57">
        <v>101.15</v>
      </c>
      <c r="AE247" s="57">
        <f>'Main Order Data'!$D247*'Main Order Data'!$C247</f>
        <v>4369.5</v>
      </c>
      <c r="AF247" s="57">
        <f>'Main Order Data'!$AC247*'Main Order Data'!$C247</f>
        <v>2093.85</v>
      </c>
      <c r="AG247" s="57">
        <f>'Main Order Data'!$AE247-'Main Order Data'!$AF247</f>
        <v>2275.65</v>
      </c>
    </row>
    <row r="248" spans="1:33" x14ac:dyDescent="0.35">
      <c r="A248" s="58">
        <v>10127</v>
      </c>
      <c r="B248" s="58" t="s">
        <v>630</v>
      </c>
      <c r="C248" s="58">
        <v>46</v>
      </c>
      <c r="D248" s="58">
        <v>193.25</v>
      </c>
      <c r="E248" s="58">
        <v>2</v>
      </c>
      <c r="F248" s="58">
        <v>151</v>
      </c>
      <c r="G248" s="58" t="s">
        <v>35</v>
      </c>
      <c r="H248" s="58" t="s">
        <v>1079</v>
      </c>
      <c r="I248" s="58">
        <v>2125557413</v>
      </c>
      <c r="J248" s="58" t="s">
        <v>951</v>
      </c>
      <c r="K248" s="58" t="s">
        <v>22</v>
      </c>
      <c r="L248" s="58">
        <v>10022</v>
      </c>
      <c r="M248" s="58" t="s">
        <v>6</v>
      </c>
      <c r="N248" s="58">
        <v>1286</v>
      </c>
      <c r="O248" s="58">
        <v>138500</v>
      </c>
      <c r="P248" s="58">
        <v>10127</v>
      </c>
      <c r="Q248" s="59">
        <v>37775</v>
      </c>
      <c r="R248" s="59">
        <v>37781</v>
      </c>
      <c r="S248" s="59">
        <v>37778</v>
      </c>
      <c r="T248" s="58" t="s">
        <v>258</v>
      </c>
      <c r="U248" s="58">
        <v>5</v>
      </c>
      <c r="V248" s="58">
        <v>4</v>
      </c>
      <c r="W248" s="58" t="s">
        <v>631</v>
      </c>
      <c r="X248" s="58" t="s">
        <v>581</v>
      </c>
      <c r="Y248" s="60">
        <v>4.9999999999999996E-2</v>
      </c>
      <c r="Z248" s="58" t="s">
        <v>625</v>
      </c>
      <c r="AA248" s="58" t="s">
        <v>610</v>
      </c>
      <c r="AB248" s="58">
        <v>3619</v>
      </c>
      <c r="AC248" s="57">
        <v>95.59</v>
      </c>
      <c r="AD248" s="57">
        <v>207.8</v>
      </c>
      <c r="AE248" s="57">
        <f>'Main Order Data'!$D248*'Main Order Data'!$C248</f>
        <v>8889.5</v>
      </c>
      <c r="AF248" s="57">
        <f>'Main Order Data'!$AC248*'Main Order Data'!$C248</f>
        <v>4397.1400000000003</v>
      </c>
      <c r="AG248" s="57">
        <f>'Main Order Data'!$AE248-'Main Order Data'!$AF248</f>
        <v>4492.3599999999997</v>
      </c>
    </row>
    <row r="249" spans="1:33" x14ac:dyDescent="0.35">
      <c r="A249" s="58">
        <v>10127</v>
      </c>
      <c r="B249" s="58" t="s">
        <v>640</v>
      </c>
      <c r="C249" s="58">
        <v>46</v>
      </c>
      <c r="D249" s="58">
        <v>140.5</v>
      </c>
      <c r="E249" s="58">
        <v>3</v>
      </c>
      <c r="F249" s="58">
        <v>151</v>
      </c>
      <c r="G249" s="58" t="s">
        <v>35</v>
      </c>
      <c r="H249" s="58" t="s">
        <v>1079</v>
      </c>
      <c r="I249" s="58">
        <v>2125557413</v>
      </c>
      <c r="J249" s="58" t="s">
        <v>951</v>
      </c>
      <c r="K249" s="58" t="s">
        <v>22</v>
      </c>
      <c r="L249" s="58">
        <v>10022</v>
      </c>
      <c r="M249" s="58" t="s">
        <v>6</v>
      </c>
      <c r="N249" s="58">
        <v>1286</v>
      </c>
      <c r="O249" s="58">
        <v>138500</v>
      </c>
      <c r="P249" s="58">
        <v>10127</v>
      </c>
      <c r="Q249" s="59">
        <v>37775</v>
      </c>
      <c r="R249" s="59">
        <v>37781</v>
      </c>
      <c r="S249" s="59">
        <v>37778</v>
      </c>
      <c r="T249" s="58" t="s">
        <v>258</v>
      </c>
      <c r="U249" s="58">
        <v>5</v>
      </c>
      <c r="V249" s="58">
        <v>4</v>
      </c>
      <c r="W249" s="58" t="s">
        <v>641</v>
      </c>
      <c r="X249" s="58" t="s">
        <v>581</v>
      </c>
      <c r="Y249" s="60">
        <v>5.4166666666666669E-2</v>
      </c>
      <c r="Z249" s="58" t="s">
        <v>634</v>
      </c>
      <c r="AA249" s="58" t="s">
        <v>642</v>
      </c>
      <c r="AB249" s="58">
        <v>6906</v>
      </c>
      <c r="AC249" s="57">
        <v>89.14</v>
      </c>
      <c r="AD249" s="57">
        <v>151.08000000000001</v>
      </c>
      <c r="AE249" s="57">
        <f>'Main Order Data'!$D249*'Main Order Data'!$C249</f>
        <v>6463</v>
      </c>
      <c r="AF249" s="57">
        <f>'Main Order Data'!$AC249*'Main Order Data'!$C249</f>
        <v>4100.4399999999996</v>
      </c>
      <c r="AG249" s="57">
        <f>'Main Order Data'!$AE249-'Main Order Data'!$AF249</f>
        <v>2362.5600000000004</v>
      </c>
    </row>
    <row r="250" spans="1:33" x14ac:dyDescent="0.35">
      <c r="A250" s="58">
        <v>10127</v>
      </c>
      <c r="B250" s="58" t="s">
        <v>646</v>
      </c>
      <c r="C250" s="58">
        <v>42</v>
      </c>
      <c r="D250" s="58">
        <v>169.56</v>
      </c>
      <c r="E250" s="58">
        <v>1</v>
      </c>
      <c r="F250" s="58">
        <v>151</v>
      </c>
      <c r="G250" s="58" t="s">
        <v>35</v>
      </c>
      <c r="H250" s="58" t="s">
        <v>1079</v>
      </c>
      <c r="I250" s="58">
        <v>2125557413</v>
      </c>
      <c r="J250" s="58" t="s">
        <v>951</v>
      </c>
      <c r="K250" s="58" t="s">
        <v>22</v>
      </c>
      <c r="L250" s="58">
        <v>10022</v>
      </c>
      <c r="M250" s="58" t="s">
        <v>6</v>
      </c>
      <c r="N250" s="58">
        <v>1286</v>
      </c>
      <c r="O250" s="58">
        <v>138500</v>
      </c>
      <c r="P250" s="58">
        <v>10127</v>
      </c>
      <c r="Q250" s="59">
        <v>37775</v>
      </c>
      <c r="R250" s="59">
        <v>37781</v>
      </c>
      <c r="S250" s="59">
        <v>37778</v>
      </c>
      <c r="T250" s="58" t="s">
        <v>258</v>
      </c>
      <c r="U250" s="58">
        <v>5</v>
      </c>
      <c r="V250" s="58">
        <v>4</v>
      </c>
      <c r="W250" s="58" t="s">
        <v>647</v>
      </c>
      <c r="X250" s="58" t="s">
        <v>581</v>
      </c>
      <c r="Y250" s="60">
        <v>4.9999999999999996E-2</v>
      </c>
      <c r="Z250" s="58" t="s">
        <v>625</v>
      </c>
      <c r="AA250" s="58" t="s">
        <v>610</v>
      </c>
      <c r="AB250" s="58">
        <v>1049</v>
      </c>
      <c r="AC250" s="57">
        <v>83.05</v>
      </c>
      <c r="AD250" s="57">
        <v>173.02</v>
      </c>
      <c r="AE250" s="57">
        <f>'Main Order Data'!$D250*'Main Order Data'!$C250</f>
        <v>7121.52</v>
      </c>
      <c r="AF250" s="57">
        <f>'Main Order Data'!$AC250*'Main Order Data'!$C250</f>
        <v>3488.1</v>
      </c>
      <c r="AG250" s="57">
        <f>'Main Order Data'!$AE250-'Main Order Data'!$AF250</f>
        <v>3633.4200000000005</v>
      </c>
    </row>
    <row r="251" spans="1:33" x14ac:dyDescent="0.35">
      <c r="A251" s="58">
        <v>10127</v>
      </c>
      <c r="B251" s="58" t="s">
        <v>652</v>
      </c>
      <c r="C251" s="58">
        <v>24</v>
      </c>
      <c r="D251" s="58">
        <v>100.73</v>
      </c>
      <c r="E251" s="58">
        <v>11</v>
      </c>
      <c r="F251" s="58">
        <v>151</v>
      </c>
      <c r="G251" s="58" t="s">
        <v>35</v>
      </c>
      <c r="H251" s="58" t="s">
        <v>1079</v>
      </c>
      <c r="I251" s="58">
        <v>2125557413</v>
      </c>
      <c r="J251" s="58" t="s">
        <v>951</v>
      </c>
      <c r="K251" s="58" t="s">
        <v>22</v>
      </c>
      <c r="L251" s="58">
        <v>10022</v>
      </c>
      <c r="M251" s="58" t="s">
        <v>6</v>
      </c>
      <c r="N251" s="58">
        <v>1286</v>
      </c>
      <c r="O251" s="58">
        <v>138500</v>
      </c>
      <c r="P251" s="58">
        <v>10127</v>
      </c>
      <c r="Q251" s="59">
        <v>37775</v>
      </c>
      <c r="R251" s="59">
        <v>37781</v>
      </c>
      <c r="S251" s="59">
        <v>37778</v>
      </c>
      <c r="T251" s="58" t="s">
        <v>258</v>
      </c>
      <c r="U251" s="58">
        <v>5</v>
      </c>
      <c r="V251" s="58">
        <v>4</v>
      </c>
      <c r="W251" s="58" t="s">
        <v>653</v>
      </c>
      <c r="X251" s="58" t="s">
        <v>591</v>
      </c>
      <c r="Y251" s="60">
        <v>4.9999999999999996E-2</v>
      </c>
      <c r="Z251" s="58" t="s">
        <v>654</v>
      </c>
      <c r="AA251" s="58" t="s">
        <v>655</v>
      </c>
      <c r="AB251" s="58">
        <v>6125</v>
      </c>
      <c r="AC251" s="57">
        <v>55.7</v>
      </c>
      <c r="AD251" s="57">
        <v>118.5</v>
      </c>
      <c r="AE251" s="57">
        <f>'Main Order Data'!$D251*'Main Order Data'!$C251</f>
        <v>2417.52</v>
      </c>
      <c r="AF251" s="57">
        <f>'Main Order Data'!$AC251*'Main Order Data'!$C251</f>
        <v>1336.8000000000002</v>
      </c>
      <c r="AG251" s="57">
        <f>'Main Order Data'!$AE251-'Main Order Data'!$AF251</f>
        <v>1080.7199999999998</v>
      </c>
    </row>
    <row r="252" spans="1:33" x14ac:dyDescent="0.35">
      <c r="A252" s="58">
        <v>10127</v>
      </c>
      <c r="B252" s="58" t="s">
        <v>687</v>
      </c>
      <c r="C252" s="58">
        <v>45</v>
      </c>
      <c r="D252" s="58">
        <v>140.81</v>
      </c>
      <c r="E252" s="58">
        <v>10</v>
      </c>
      <c r="F252" s="58">
        <v>151</v>
      </c>
      <c r="G252" s="58" t="s">
        <v>35</v>
      </c>
      <c r="H252" s="58" t="s">
        <v>1079</v>
      </c>
      <c r="I252" s="58">
        <v>2125557413</v>
      </c>
      <c r="J252" s="58" t="s">
        <v>951</v>
      </c>
      <c r="K252" s="58" t="s">
        <v>22</v>
      </c>
      <c r="L252" s="58">
        <v>10022</v>
      </c>
      <c r="M252" s="58" t="s">
        <v>6</v>
      </c>
      <c r="N252" s="58">
        <v>1286</v>
      </c>
      <c r="O252" s="58">
        <v>138500</v>
      </c>
      <c r="P252" s="58">
        <v>10127</v>
      </c>
      <c r="Q252" s="59">
        <v>37775</v>
      </c>
      <c r="R252" s="59">
        <v>37781</v>
      </c>
      <c r="S252" s="59">
        <v>37778</v>
      </c>
      <c r="T252" s="58" t="s">
        <v>258</v>
      </c>
      <c r="U252" s="58">
        <v>5</v>
      </c>
      <c r="V252" s="58">
        <v>4</v>
      </c>
      <c r="W252" s="58" t="s">
        <v>688</v>
      </c>
      <c r="X252" s="58" t="s">
        <v>581</v>
      </c>
      <c r="Y252" s="60">
        <v>5.4166666666666669E-2</v>
      </c>
      <c r="Z252" s="58" t="s">
        <v>682</v>
      </c>
      <c r="AA252" s="58" t="s">
        <v>610</v>
      </c>
      <c r="AB252" s="58">
        <v>4724</v>
      </c>
      <c r="AC252" s="57">
        <v>101.51</v>
      </c>
      <c r="AD252" s="57">
        <v>163.72999999999999</v>
      </c>
      <c r="AE252" s="57">
        <f>'Main Order Data'!$D252*'Main Order Data'!$C252</f>
        <v>6336.45</v>
      </c>
      <c r="AF252" s="57">
        <f>'Main Order Data'!$AC252*'Main Order Data'!$C252</f>
        <v>4567.95</v>
      </c>
      <c r="AG252" s="57">
        <f>'Main Order Data'!$AE252-'Main Order Data'!$AF252</f>
        <v>1768.5</v>
      </c>
    </row>
    <row r="253" spans="1:33" x14ac:dyDescent="0.35">
      <c r="A253" s="58">
        <v>10127</v>
      </c>
      <c r="B253" s="58" t="s">
        <v>692</v>
      </c>
      <c r="C253" s="58">
        <v>45</v>
      </c>
      <c r="D253" s="58">
        <v>114.14</v>
      </c>
      <c r="E253" s="58">
        <v>14</v>
      </c>
      <c r="F253" s="58">
        <v>151</v>
      </c>
      <c r="G253" s="58" t="s">
        <v>35</v>
      </c>
      <c r="H253" s="58" t="s">
        <v>1079</v>
      </c>
      <c r="I253" s="58">
        <v>2125557413</v>
      </c>
      <c r="J253" s="58" t="s">
        <v>951</v>
      </c>
      <c r="K253" s="58" t="s">
        <v>22</v>
      </c>
      <c r="L253" s="58">
        <v>10022</v>
      </c>
      <c r="M253" s="58" t="s">
        <v>6</v>
      </c>
      <c r="N253" s="58">
        <v>1286</v>
      </c>
      <c r="O253" s="58">
        <v>138500</v>
      </c>
      <c r="P253" s="58">
        <v>10127</v>
      </c>
      <c r="Q253" s="59">
        <v>37775</v>
      </c>
      <c r="R253" s="59">
        <v>37781</v>
      </c>
      <c r="S253" s="59">
        <v>37778</v>
      </c>
      <c r="T253" s="58" t="s">
        <v>258</v>
      </c>
      <c r="U253" s="58">
        <v>5</v>
      </c>
      <c r="V253" s="58">
        <v>4</v>
      </c>
      <c r="W253" s="58" t="s">
        <v>693</v>
      </c>
      <c r="X253" s="58" t="s">
        <v>591</v>
      </c>
      <c r="Y253" s="60">
        <v>5.4166666666666669E-2</v>
      </c>
      <c r="Z253" s="58" t="s">
        <v>638</v>
      </c>
      <c r="AA253" s="58" t="s">
        <v>694</v>
      </c>
      <c r="AB253" s="58">
        <v>8258</v>
      </c>
      <c r="AC253" s="57">
        <v>74.86</v>
      </c>
      <c r="AD253" s="57">
        <v>122.73</v>
      </c>
      <c r="AE253" s="57">
        <f>'Main Order Data'!$D253*'Main Order Data'!$C253</f>
        <v>5136.3</v>
      </c>
      <c r="AF253" s="57">
        <f>'Main Order Data'!$AC253*'Main Order Data'!$C253</f>
        <v>3368.7</v>
      </c>
      <c r="AG253" s="57">
        <f>'Main Order Data'!$AE253-'Main Order Data'!$AF253</f>
        <v>1767.6000000000004</v>
      </c>
    </row>
    <row r="254" spans="1:33" x14ac:dyDescent="0.35">
      <c r="A254" s="58">
        <v>10127</v>
      </c>
      <c r="B254" s="58" t="s">
        <v>729</v>
      </c>
      <c r="C254" s="58">
        <v>22</v>
      </c>
      <c r="D254" s="58">
        <v>149.02000000000001</v>
      </c>
      <c r="E254" s="58">
        <v>15</v>
      </c>
      <c r="F254" s="58">
        <v>151</v>
      </c>
      <c r="G254" s="58" t="s">
        <v>35</v>
      </c>
      <c r="H254" s="58" t="s">
        <v>1079</v>
      </c>
      <c r="I254" s="58">
        <v>2125557413</v>
      </c>
      <c r="J254" s="58" t="s">
        <v>951</v>
      </c>
      <c r="K254" s="58" t="s">
        <v>22</v>
      </c>
      <c r="L254" s="58">
        <v>10022</v>
      </c>
      <c r="M254" s="58" t="s">
        <v>6</v>
      </c>
      <c r="N254" s="58">
        <v>1286</v>
      </c>
      <c r="O254" s="58">
        <v>138500</v>
      </c>
      <c r="P254" s="58">
        <v>10127</v>
      </c>
      <c r="Q254" s="59">
        <v>37775</v>
      </c>
      <c r="R254" s="59">
        <v>37781</v>
      </c>
      <c r="S254" s="59">
        <v>37778</v>
      </c>
      <c r="T254" s="58" t="s">
        <v>258</v>
      </c>
      <c r="U254" s="58">
        <v>5</v>
      </c>
      <c r="V254" s="58">
        <v>4</v>
      </c>
      <c r="W254" s="58" t="s">
        <v>730</v>
      </c>
      <c r="X254" s="58" t="s">
        <v>581</v>
      </c>
      <c r="Y254" s="60">
        <v>5.4166666666666669E-2</v>
      </c>
      <c r="Z254" s="58" t="s">
        <v>638</v>
      </c>
      <c r="AA254" s="58" t="s">
        <v>731</v>
      </c>
      <c r="AB254" s="58">
        <v>8347</v>
      </c>
      <c r="AC254" s="57">
        <v>77.900000000000006</v>
      </c>
      <c r="AD254" s="57">
        <v>169.34</v>
      </c>
      <c r="AE254" s="57">
        <f>'Main Order Data'!$D254*'Main Order Data'!$C254</f>
        <v>3278.44</v>
      </c>
      <c r="AF254" s="57">
        <f>'Main Order Data'!$AC254*'Main Order Data'!$C254</f>
        <v>1713.8000000000002</v>
      </c>
      <c r="AG254" s="57">
        <f>'Main Order Data'!$AE254-'Main Order Data'!$AF254</f>
        <v>1564.6399999999999</v>
      </c>
    </row>
    <row r="255" spans="1:33" x14ac:dyDescent="0.35">
      <c r="A255" s="58">
        <v>10127</v>
      </c>
      <c r="B255" s="58" t="s">
        <v>756</v>
      </c>
      <c r="C255" s="58">
        <v>25</v>
      </c>
      <c r="D255" s="58">
        <v>126.39</v>
      </c>
      <c r="E255" s="58">
        <v>5</v>
      </c>
      <c r="F255" s="58">
        <v>151</v>
      </c>
      <c r="G255" s="58" t="s">
        <v>35</v>
      </c>
      <c r="H255" s="58" t="s">
        <v>1079</v>
      </c>
      <c r="I255" s="58">
        <v>2125557413</v>
      </c>
      <c r="J255" s="58" t="s">
        <v>951</v>
      </c>
      <c r="K255" s="58" t="s">
        <v>22</v>
      </c>
      <c r="L255" s="58">
        <v>10022</v>
      </c>
      <c r="M255" s="58" t="s">
        <v>6</v>
      </c>
      <c r="N255" s="58">
        <v>1286</v>
      </c>
      <c r="O255" s="58">
        <v>138500</v>
      </c>
      <c r="P255" s="58">
        <v>10127</v>
      </c>
      <c r="Q255" s="59">
        <v>37775</v>
      </c>
      <c r="R255" s="59">
        <v>37781</v>
      </c>
      <c r="S255" s="59">
        <v>37778</v>
      </c>
      <c r="T255" s="58" t="s">
        <v>258</v>
      </c>
      <c r="U255" s="58">
        <v>5</v>
      </c>
      <c r="V255" s="58">
        <v>4</v>
      </c>
      <c r="W255" s="58" t="s">
        <v>757</v>
      </c>
      <c r="X255" s="58" t="s">
        <v>581</v>
      </c>
      <c r="Y255" s="60">
        <v>5.4166666666666669E-2</v>
      </c>
      <c r="Z255" s="58" t="s">
        <v>605</v>
      </c>
      <c r="AA255" s="58" t="s">
        <v>758</v>
      </c>
      <c r="AB255" s="58">
        <v>5545</v>
      </c>
      <c r="AC255" s="57">
        <v>91.92</v>
      </c>
      <c r="AD255" s="57">
        <v>143.62</v>
      </c>
      <c r="AE255" s="57">
        <f>'Main Order Data'!$D255*'Main Order Data'!$C255</f>
        <v>3159.75</v>
      </c>
      <c r="AF255" s="57">
        <f>'Main Order Data'!$AC255*'Main Order Data'!$C255</f>
        <v>2298</v>
      </c>
      <c r="AG255" s="57">
        <f>'Main Order Data'!$AE255-'Main Order Data'!$AF255</f>
        <v>861.75</v>
      </c>
    </row>
    <row r="256" spans="1:33" x14ac:dyDescent="0.35">
      <c r="A256" s="58">
        <v>10127</v>
      </c>
      <c r="B256" s="58" t="s">
        <v>779</v>
      </c>
      <c r="C256" s="58">
        <v>20</v>
      </c>
      <c r="D256" s="58">
        <v>50.86</v>
      </c>
      <c r="E256" s="58">
        <v>8</v>
      </c>
      <c r="F256" s="58">
        <v>151</v>
      </c>
      <c r="G256" s="58" t="s">
        <v>35</v>
      </c>
      <c r="H256" s="58" t="s">
        <v>1079</v>
      </c>
      <c r="I256" s="58">
        <v>2125557413</v>
      </c>
      <c r="J256" s="58" t="s">
        <v>951</v>
      </c>
      <c r="K256" s="58" t="s">
        <v>22</v>
      </c>
      <c r="L256" s="58">
        <v>10022</v>
      </c>
      <c r="M256" s="58" t="s">
        <v>6</v>
      </c>
      <c r="N256" s="58">
        <v>1286</v>
      </c>
      <c r="O256" s="58">
        <v>138500</v>
      </c>
      <c r="P256" s="58">
        <v>10127</v>
      </c>
      <c r="Q256" s="59">
        <v>37775</v>
      </c>
      <c r="R256" s="59">
        <v>37781</v>
      </c>
      <c r="S256" s="59">
        <v>37778</v>
      </c>
      <c r="T256" s="58" t="s">
        <v>258</v>
      </c>
      <c r="U256" s="58">
        <v>5</v>
      </c>
      <c r="V256" s="58">
        <v>4</v>
      </c>
      <c r="W256" s="58" t="s">
        <v>780</v>
      </c>
      <c r="X256" s="58" t="s">
        <v>581</v>
      </c>
      <c r="Y256" s="60">
        <v>5.8333333333333327E-2</v>
      </c>
      <c r="Z256" s="58" t="s">
        <v>613</v>
      </c>
      <c r="AA256" s="58" t="s">
        <v>781</v>
      </c>
      <c r="AB256" s="58">
        <v>4074</v>
      </c>
      <c r="AC256" s="57">
        <v>32.369999999999997</v>
      </c>
      <c r="AD256" s="57">
        <v>57.8</v>
      </c>
      <c r="AE256" s="57">
        <f>'Main Order Data'!$D256*'Main Order Data'!$C256</f>
        <v>1017.2</v>
      </c>
      <c r="AF256" s="57">
        <f>'Main Order Data'!$AC256*'Main Order Data'!$C256</f>
        <v>647.4</v>
      </c>
      <c r="AG256" s="57">
        <f>'Main Order Data'!$AE256-'Main Order Data'!$AF256</f>
        <v>369.80000000000007</v>
      </c>
    </row>
    <row r="257" spans="1:33" x14ac:dyDescent="0.35">
      <c r="A257" s="58">
        <v>10127</v>
      </c>
      <c r="B257" s="58" t="s">
        <v>811</v>
      </c>
      <c r="C257" s="58">
        <v>39</v>
      </c>
      <c r="D257" s="58">
        <v>34.299999999999997</v>
      </c>
      <c r="E257" s="58">
        <v>12</v>
      </c>
      <c r="F257" s="58">
        <v>151</v>
      </c>
      <c r="G257" s="58" t="s">
        <v>35</v>
      </c>
      <c r="H257" s="58" t="s">
        <v>1079</v>
      </c>
      <c r="I257" s="58">
        <v>2125557413</v>
      </c>
      <c r="J257" s="58" t="s">
        <v>951</v>
      </c>
      <c r="K257" s="58" t="s">
        <v>22</v>
      </c>
      <c r="L257" s="58">
        <v>10022</v>
      </c>
      <c r="M257" s="58" t="s">
        <v>6</v>
      </c>
      <c r="N257" s="58">
        <v>1286</v>
      </c>
      <c r="O257" s="58">
        <v>138500</v>
      </c>
      <c r="P257" s="58">
        <v>10127</v>
      </c>
      <c r="Q257" s="59">
        <v>37775</v>
      </c>
      <c r="R257" s="59">
        <v>37781</v>
      </c>
      <c r="S257" s="59">
        <v>37778</v>
      </c>
      <c r="T257" s="58" t="s">
        <v>258</v>
      </c>
      <c r="U257" s="58">
        <v>5</v>
      </c>
      <c r="V257" s="58">
        <v>4</v>
      </c>
      <c r="W257" s="58" t="s">
        <v>812</v>
      </c>
      <c r="X257" s="58" t="s">
        <v>581</v>
      </c>
      <c r="Y257" s="60">
        <v>5.8333333333333327E-2</v>
      </c>
      <c r="Z257" s="58" t="s">
        <v>700</v>
      </c>
      <c r="AA257" s="58" t="s">
        <v>813</v>
      </c>
      <c r="AB257" s="58">
        <v>2542</v>
      </c>
      <c r="AC257" s="57">
        <v>15.91</v>
      </c>
      <c r="AD257" s="57">
        <v>35.36</v>
      </c>
      <c r="AE257" s="57">
        <f>'Main Order Data'!$D257*'Main Order Data'!$C257</f>
        <v>1337.6999999999998</v>
      </c>
      <c r="AF257" s="57">
        <f>'Main Order Data'!$AC257*'Main Order Data'!$C257</f>
        <v>620.49</v>
      </c>
      <c r="AG257" s="57">
        <f>'Main Order Data'!$AE257-'Main Order Data'!$AF257</f>
        <v>717.20999999999981</v>
      </c>
    </row>
    <row r="258" spans="1:33" x14ac:dyDescent="0.35">
      <c r="A258" s="58">
        <v>10127</v>
      </c>
      <c r="B258" s="58" t="s">
        <v>848</v>
      </c>
      <c r="C258" s="58">
        <v>20</v>
      </c>
      <c r="D258" s="58">
        <v>107.63</v>
      </c>
      <c r="E258" s="58">
        <v>7</v>
      </c>
      <c r="F258" s="58">
        <v>151</v>
      </c>
      <c r="G258" s="58" t="s">
        <v>35</v>
      </c>
      <c r="H258" s="58" t="s">
        <v>1079</v>
      </c>
      <c r="I258" s="58">
        <v>2125557413</v>
      </c>
      <c r="J258" s="58" t="s">
        <v>951</v>
      </c>
      <c r="K258" s="58" t="s">
        <v>22</v>
      </c>
      <c r="L258" s="58">
        <v>10022</v>
      </c>
      <c r="M258" s="58" t="s">
        <v>6</v>
      </c>
      <c r="N258" s="58">
        <v>1286</v>
      </c>
      <c r="O258" s="58">
        <v>138500</v>
      </c>
      <c r="P258" s="58">
        <v>10127</v>
      </c>
      <c r="Q258" s="59">
        <v>37775</v>
      </c>
      <c r="R258" s="59">
        <v>37781</v>
      </c>
      <c r="S258" s="59">
        <v>37778</v>
      </c>
      <c r="T258" s="58" t="s">
        <v>258</v>
      </c>
      <c r="U258" s="58">
        <v>5</v>
      </c>
      <c r="V258" s="58">
        <v>4</v>
      </c>
      <c r="W258" s="58" t="s">
        <v>849</v>
      </c>
      <c r="X258" s="58" t="s">
        <v>581</v>
      </c>
      <c r="Y258" s="60">
        <v>5.8333333333333327E-2</v>
      </c>
      <c r="Z258" s="58" t="s">
        <v>654</v>
      </c>
      <c r="AA258" s="58" t="s">
        <v>740</v>
      </c>
      <c r="AB258" s="58">
        <v>6582</v>
      </c>
      <c r="AC258" s="57">
        <v>69.78</v>
      </c>
      <c r="AD258" s="57">
        <v>118.28</v>
      </c>
      <c r="AE258" s="57">
        <f>'Main Order Data'!$D258*'Main Order Data'!$C258</f>
        <v>2152.6</v>
      </c>
      <c r="AF258" s="57">
        <f>'Main Order Data'!$AC258*'Main Order Data'!$C258</f>
        <v>1395.6</v>
      </c>
      <c r="AG258" s="57">
        <f>'Main Order Data'!$AE258-'Main Order Data'!$AF258</f>
        <v>757</v>
      </c>
    </row>
    <row r="259" spans="1:33" x14ac:dyDescent="0.35">
      <c r="A259" s="58">
        <v>10127</v>
      </c>
      <c r="B259" s="58" t="s">
        <v>867</v>
      </c>
      <c r="C259" s="58">
        <v>45</v>
      </c>
      <c r="D259" s="58">
        <v>46.53</v>
      </c>
      <c r="E259" s="58">
        <v>13</v>
      </c>
      <c r="F259" s="58">
        <v>151</v>
      </c>
      <c r="G259" s="58" t="s">
        <v>35</v>
      </c>
      <c r="H259" s="58" t="s">
        <v>1079</v>
      </c>
      <c r="I259" s="58">
        <v>2125557413</v>
      </c>
      <c r="J259" s="58" t="s">
        <v>951</v>
      </c>
      <c r="K259" s="58" t="s">
        <v>22</v>
      </c>
      <c r="L259" s="58">
        <v>10022</v>
      </c>
      <c r="M259" s="58" t="s">
        <v>6</v>
      </c>
      <c r="N259" s="58">
        <v>1286</v>
      </c>
      <c r="O259" s="58">
        <v>138500</v>
      </c>
      <c r="P259" s="58">
        <v>10127</v>
      </c>
      <c r="Q259" s="59">
        <v>37775</v>
      </c>
      <c r="R259" s="59">
        <v>37781</v>
      </c>
      <c r="S259" s="59">
        <v>37778</v>
      </c>
      <c r="T259" s="58" t="s">
        <v>258</v>
      </c>
      <c r="U259" s="58">
        <v>5</v>
      </c>
      <c r="V259" s="58">
        <v>4</v>
      </c>
      <c r="W259" s="58" t="s">
        <v>868</v>
      </c>
      <c r="X259" s="58" t="s">
        <v>591</v>
      </c>
      <c r="Y259" s="60">
        <v>6.3888888888888884E-2</v>
      </c>
      <c r="Z259" s="58" t="s">
        <v>609</v>
      </c>
      <c r="AA259" s="58" t="s">
        <v>869</v>
      </c>
      <c r="AB259" s="58">
        <v>2874</v>
      </c>
      <c r="AC259" s="57">
        <v>25.98</v>
      </c>
      <c r="AD259" s="57">
        <v>54.11</v>
      </c>
      <c r="AE259" s="57">
        <f>'Main Order Data'!$D259*'Main Order Data'!$C259</f>
        <v>2093.85</v>
      </c>
      <c r="AF259" s="57">
        <f>'Main Order Data'!$AC259*'Main Order Data'!$C259</f>
        <v>1169.0999999999999</v>
      </c>
      <c r="AG259" s="57">
        <f>'Main Order Data'!$AE259-'Main Order Data'!$AF259</f>
        <v>924.75</v>
      </c>
    </row>
    <row r="260" spans="1:33" x14ac:dyDescent="0.35">
      <c r="A260" s="58">
        <v>10127</v>
      </c>
      <c r="B260" s="58" t="s">
        <v>870</v>
      </c>
      <c r="C260" s="58">
        <v>29</v>
      </c>
      <c r="D260" s="58">
        <v>60.9</v>
      </c>
      <c r="E260" s="58">
        <v>6</v>
      </c>
      <c r="F260" s="58">
        <v>151</v>
      </c>
      <c r="G260" s="58" t="s">
        <v>35</v>
      </c>
      <c r="H260" s="58" t="s">
        <v>1079</v>
      </c>
      <c r="I260" s="58">
        <v>2125557413</v>
      </c>
      <c r="J260" s="58" t="s">
        <v>951</v>
      </c>
      <c r="K260" s="58" t="s">
        <v>22</v>
      </c>
      <c r="L260" s="58">
        <v>10022</v>
      </c>
      <c r="M260" s="58" t="s">
        <v>6</v>
      </c>
      <c r="N260" s="58">
        <v>1286</v>
      </c>
      <c r="O260" s="58">
        <v>138500</v>
      </c>
      <c r="P260" s="58">
        <v>10127</v>
      </c>
      <c r="Q260" s="59">
        <v>37775</v>
      </c>
      <c r="R260" s="59">
        <v>37781</v>
      </c>
      <c r="S260" s="59">
        <v>37778</v>
      </c>
      <c r="T260" s="58" t="s">
        <v>258</v>
      </c>
      <c r="U260" s="58">
        <v>5</v>
      </c>
      <c r="V260" s="58">
        <v>4</v>
      </c>
      <c r="W260" s="58" t="s">
        <v>871</v>
      </c>
      <c r="X260" s="58" t="s">
        <v>589</v>
      </c>
      <c r="Y260" s="60">
        <v>6.3888888888888884E-2</v>
      </c>
      <c r="Z260" s="58" t="s">
        <v>682</v>
      </c>
      <c r="AA260" s="58" t="s">
        <v>872</v>
      </c>
      <c r="AB260" s="58">
        <v>8601</v>
      </c>
      <c r="AC260" s="57">
        <v>26.72</v>
      </c>
      <c r="AD260" s="57">
        <v>62.14</v>
      </c>
      <c r="AE260" s="57">
        <f>'Main Order Data'!$D260*'Main Order Data'!$C260</f>
        <v>1766.1</v>
      </c>
      <c r="AF260" s="57">
        <f>'Main Order Data'!$AC260*'Main Order Data'!$C260</f>
        <v>774.88</v>
      </c>
      <c r="AG260" s="57">
        <f>'Main Order Data'!$AE260-'Main Order Data'!$AF260</f>
        <v>991.21999999999991</v>
      </c>
    </row>
    <row r="261" spans="1:33" x14ac:dyDescent="0.35">
      <c r="A261" s="58">
        <v>10127</v>
      </c>
      <c r="B261" s="58" t="s">
        <v>884</v>
      </c>
      <c r="C261" s="58">
        <v>46</v>
      </c>
      <c r="D261" s="58">
        <v>111.12</v>
      </c>
      <c r="E261" s="58">
        <v>9</v>
      </c>
      <c r="F261" s="58">
        <v>151</v>
      </c>
      <c r="G261" s="58" t="s">
        <v>35</v>
      </c>
      <c r="H261" s="58" t="s">
        <v>1079</v>
      </c>
      <c r="I261" s="58">
        <v>2125557413</v>
      </c>
      <c r="J261" s="58" t="s">
        <v>951</v>
      </c>
      <c r="K261" s="58" t="s">
        <v>22</v>
      </c>
      <c r="L261" s="58">
        <v>10022</v>
      </c>
      <c r="M261" s="58" t="s">
        <v>6</v>
      </c>
      <c r="N261" s="58">
        <v>1286</v>
      </c>
      <c r="O261" s="58">
        <v>138500</v>
      </c>
      <c r="P261" s="58">
        <v>10127</v>
      </c>
      <c r="Q261" s="59">
        <v>37775</v>
      </c>
      <c r="R261" s="59">
        <v>37781</v>
      </c>
      <c r="S261" s="59">
        <v>37778</v>
      </c>
      <c r="T261" s="58" t="s">
        <v>258</v>
      </c>
      <c r="U261" s="58">
        <v>5</v>
      </c>
      <c r="V261" s="58">
        <v>4</v>
      </c>
      <c r="W261" s="58" t="s">
        <v>885</v>
      </c>
      <c r="X261" s="58" t="s">
        <v>591</v>
      </c>
      <c r="Y261" s="60">
        <v>7.6388888888888895E-2</v>
      </c>
      <c r="Z261" s="58" t="s">
        <v>613</v>
      </c>
      <c r="AA261" s="58" t="s">
        <v>886</v>
      </c>
      <c r="AB261" s="58">
        <v>1016</v>
      </c>
      <c r="AC261" s="57">
        <v>68.290000000000006</v>
      </c>
      <c r="AD261" s="57">
        <v>115.75</v>
      </c>
      <c r="AE261" s="57">
        <f>'Main Order Data'!$D261*'Main Order Data'!$C261</f>
        <v>5111.5200000000004</v>
      </c>
      <c r="AF261" s="57">
        <f>'Main Order Data'!$AC261*'Main Order Data'!$C261</f>
        <v>3141.34</v>
      </c>
      <c r="AG261" s="57">
        <f>'Main Order Data'!$AE261-'Main Order Data'!$AF261</f>
        <v>1970.1800000000003</v>
      </c>
    </row>
    <row r="262" spans="1:33" x14ac:dyDescent="0.35">
      <c r="A262" s="58">
        <v>10127</v>
      </c>
      <c r="B262" s="58" t="s">
        <v>887</v>
      </c>
      <c r="C262" s="58">
        <v>46</v>
      </c>
      <c r="D262" s="58">
        <v>55.65</v>
      </c>
      <c r="E262" s="58">
        <v>4</v>
      </c>
      <c r="F262" s="58">
        <v>151</v>
      </c>
      <c r="G262" s="58" t="s">
        <v>35</v>
      </c>
      <c r="H262" s="58" t="s">
        <v>1079</v>
      </c>
      <c r="I262" s="58">
        <v>2125557413</v>
      </c>
      <c r="J262" s="58" t="s">
        <v>951</v>
      </c>
      <c r="K262" s="58" t="s">
        <v>22</v>
      </c>
      <c r="L262" s="58">
        <v>10022</v>
      </c>
      <c r="M262" s="58" t="s">
        <v>6</v>
      </c>
      <c r="N262" s="58">
        <v>1286</v>
      </c>
      <c r="O262" s="58">
        <v>138500</v>
      </c>
      <c r="P262" s="58">
        <v>10127</v>
      </c>
      <c r="Q262" s="59">
        <v>37775</v>
      </c>
      <c r="R262" s="59">
        <v>37781</v>
      </c>
      <c r="S262" s="59">
        <v>37778</v>
      </c>
      <c r="T262" s="58" t="s">
        <v>258</v>
      </c>
      <c r="U262" s="58">
        <v>5</v>
      </c>
      <c r="V262" s="58">
        <v>4</v>
      </c>
      <c r="W262" s="58" t="s">
        <v>888</v>
      </c>
      <c r="X262" s="58" t="s">
        <v>589</v>
      </c>
      <c r="Y262" s="60">
        <v>7.6388888888888895E-2</v>
      </c>
      <c r="Z262" s="58" t="s">
        <v>609</v>
      </c>
      <c r="AA262" s="58" t="s">
        <v>889</v>
      </c>
      <c r="AB262" s="58">
        <v>1645</v>
      </c>
      <c r="AC262" s="57">
        <v>37.49</v>
      </c>
      <c r="AD262" s="57">
        <v>58.58</v>
      </c>
      <c r="AE262" s="57">
        <f>'Main Order Data'!$D262*'Main Order Data'!$C262</f>
        <v>2559.9</v>
      </c>
      <c r="AF262" s="57">
        <f>'Main Order Data'!$AC262*'Main Order Data'!$C262</f>
        <v>1724.5400000000002</v>
      </c>
      <c r="AG262" s="57">
        <f>'Main Order Data'!$AE262-'Main Order Data'!$AF262</f>
        <v>835.3599999999999</v>
      </c>
    </row>
    <row r="263" spans="1:33" x14ac:dyDescent="0.35">
      <c r="A263" s="58">
        <v>10128</v>
      </c>
      <c r="B263" s="58" t="s">
        <v>726</v>
      </c>
      <c r="C263" s="58">
        <v>41</v>
      </c>
      <c r="D263" s="58">
        <v>120.2</v>
      </c>
      <c r="E263" s="58">
        <v>2</v>
      </c>
      <c r="F263" s="58">
        <v>141</v>
      </c>
      <c r="G263" s="58" t="s">
        <v>23</v>
      </c>
      <c r="H263" s="58" t="s">
        <v>1074</v>
      </c>
      <c r="I263" s="58">
        <v>915559444</v>
      </c>
      <c r="J263" s="58" t="s">
        <v>948</v>
      </c>
      <c r="K263" s="58" t="s">
        <v>24</v>
      </c>
      <c r="L263" s="58">
        <v>28034</v>
      </c>
      <c r="M263" s="58" t="s">
        <v>25</v>
      </c>
      <c r="N263" s="58">
        <v>1370</v>
      </c>
      <c r="O263" s="58">
        <v>227600</v>
      </c>
      <c r="P263" s="58">
        <v>10104</v>
      </c>
      <c r="Q263" s="59">
        <v>37652</v>
      </c>
      <c r="R263" s="59">
        <v>37661</v>
      </c>
      <c r="S263" s="59">
        <v>37653</v>
      </c>
      <c r="T263" s="58" t="s">
        <v>258</v>
      </c>
      <c r="U263" s="58">
        <v>6</v>
      </c>
      <c r="V263" s="58">
        <v>1</v>
      </c>
      <c r="W263" s="58" t="s">
        <v>727</v>
      </c>
      <c r="X263" s="58" t="s">
        <v>593</v>
      </c>
      <c r="Y263" s="60">
        <v>5.4166666666666669E-2</v>
      </c>
      <c r="Z263" s="58" t="s">
        <v>638</v>
      </c>
      <c r="AA263" s="58" t="s">
        <v>728</v>
      </c>
      <c r="AB263" s="58">
        <v>3913</v>
      </c>
      <c r="AC263" s="57">
        <v>68.3</v>
      </c>
      <c r="AD263" s="57">
        <v>136.59</v>
      </c>
      <c r="AE263" s="57">
        <f>'Main Order Data'!$D263*'Main Order Data'!$C263</f>
        <v>4928.2</v>
      </c>
      <c r="AF263" s="57">
        <f>'Main Order Data'!$AC263*'Main Order Data'!$C263</f>
        <v>2800.2999999999997</v>
      </c>
      <c r="AG263" s="57">
        <f>'Main Order Data'!$AE263-'Main Order Data'!$AF263</f>
        <v>2127.9</v>
      </c>
    </row>
    <row r="264" spans="1:33" x14ac:dyDescent="0.35">
      <c r="A264" s="58">
        <v>10128</v>
      </c>
      <c r="B264" s="58" t="s">
        <v>735</v>
      </c>
      <c r="C264" s="58">
        <v>41</v>
      </c>
      <c r="D264" s="58">
        <v>80.67</v>
      </c>
      <c r="E264" s="58">
        <v>4</v>
      </c>
      <c r="F264" s="58">
        <v>141</v>
      </c>
      <c r="G264" s="58" t="s">
        <v>23</v>
      </c>
      <c r="H264" s="58" t="s">
        <v>1074</v>
      </c>
      <c r="I264" s="58">
        <v>915559444</v>
      </c>
      <c r="J264" s="58" t="s">
        <v>948</v>
      </c>
      <c r="K264" s="58" t="s">
        <v>24</v>
      </c>
      <c r="L264" s="58">
        <v>28034</v>
      </c>
      <c r="M264" s="58" t="s">
        <v>25</v>
      </c>
      <c r="N264" s="58">
        <v>1370</v>
      </c>
      <c r="O264" s="58">
        <v>227600</v>
      </c>
      <c r="P264" s="58">
        <v>10104</v>
      </c>
      <c r="Q264" s="59">
        <v>37652</v>
      </c>
      <c r="R264" s="59">
        <v>37661</v>
      </c>
      <c r="S264" s="59">
        <v>37653</v>
      </c>
      <c r="T264" s="58" t="s">
        <v>258</v>
      </c>
      <c r="U264" s="58">
        <v>6</v>
      </c>
      <c r="V264" s="58">
        <v>1</v>
      </c>
      <c r="W264" s="58" t="s">
        <v>736</v>
      </c>
      <c r="X264" s="58" t="s">
        <v>589</v>
      </c>
      <c r="Y264" s="60">
        <v>5.4166666666666669E-2</v>
      </c>
      <c r="Z264" s="58" t="s">
        <v>700</v>
      </c>
      <c r="AA264" s="58" t="s">
        <v>737</v>
      </c>
      <c r="AB264" s="58">
        <v>6450</v>
      </c>
      <c r="AC264" s="57">
        <v>67.56</v>
      </c>
      <c r="AD264" s="57">
        <v>100.84</v>
      </c>
      <c r="AE264" s="57">
        <f>'Main Order Data'!$D264*'Main Order Data'!$C264</f>
        <v>3307.4700000000003</v>
      </c>
      <c r="AF264" s="57">
        <f>'Main Order Data'!$AC264*'Main Order Data'!$C264</f>
        <v>2769.96</v>
      </c>
      <c r="AG264" s="57">
        <f>'Main Order Data'!$AE264-'Main Order Data'!$AF264</f>
        <v>537.51000000000022</v>
      </c>
    </row>
    <row r="265" spans="1:33" x14ac:dyDescent="0.35">
      <c r="A265" s="58">
        <v>10128</v>
      </c>
      <c r="B265" s="58" t="s">
        <v>762</v>
      </c>
      <c r="C265" s="58">
        <v>43</v>
      </c>
      <c r="D265" s="58">
        <v>77.239999999999995</v>
      </c>
      <c r="E265" s="58">
        <v>1</v>
      </c>
      <c r="F265" s="58">
        <v>141</v>
      </c>
      <c r="G265" s="58" t="s">
        <v>23</v>
      </c>
      <c r="H265" s="58" t="s">
        <v>1074</v>
      </c>
      <c r="I265" s="58">
        <v>915559444</v>
      </c>
      <c r="J265" s="58" t="s">
        <v>948</v>
      </c>
      <c r="K265" s="58" t="s">
        <v>24</v>
      </c>
      <c r="L265" s="58">
        <v>28034</v>
      </c>
      <c r="M265" s="58" t="s">
        <v>25</v>
      </c>
      <c r="N265" s="58">
        <v>1370</v>
      </c>
      <c r="O265" s="58">
        <v>227600</v>
      </c>
      <c r="P265" s="58">
        <v>10104</v>
      </c>
      <c r="Q265" s="59">
        <v>37652</v>
      </c>
      <c r="R265" s="59">
        <v>37661</v>
      </c>
      <c r="S265" s="59">
        <v>37653</v>
      </c>
      <c r="T265" s="58" t="s">
        <v>258</v>
      </c>
      <c r="U265" s="58">
        <v>6</v>
      </c>
      <c r="V265" s="58">
        <v>1</v>
      </c>
      <c r="W265" s="58" t="s">
        <v>763</v>
      </c>
      <c r="X265" s="58" t="s">
        <v>593</v>
      </c>
      <c r="Y265" s="60">
        <v>5.4166666666666669E-2</v>
      </c>
      <c r="Z265" s="58" t="s">
        <v>654</v>
      </c>
      <c r="AA265" s="58" t="s">
        <v>728</v>
      </c>
      <c r="AB265" s="58">
        <v>8290</v>
      </c>
      <c r="AC265" s="57">
        <v>52.66</v>
      </c>
      <c r="AD265" s="57">
        <v>87.77</v>
      </c>
      <c r="AE265" s="57">
        <f>'Main Order Data'!$D265*'Main Order Data'!$C265</f>
        <v>3321.3199999999997</v>
      </c>
      <c r="AF265" s="57">
        <f>'Main Order Data'!$AC265*'Main Order Data'!$C265</f>
        <v>2264.3799999999997</v>
      </c>
      <c r="AG265" s="57">
        <f>'Main Order Data'!$AE265-'Main Order Data'!$AF265</f>
        <v>1056.94</v>
      </c>
    </row>
    <row r="266" spans="1:33" x14ac:dyDescent="0.35">
      <c r="A266" s="58">
        <v>10128</v>
      </c>
      <c r="B266" s="58" t="s">
        <v>898</v>
      </c>
      <c r="C266" s="58">
        <v>32</v>
      </c>
      <c r="D266" s="58">
        <v>72.75</v>
      </c>
      <c r="E266" s="58">
        <v>3</v>
      </c>
      <c r="F266" s="58">
        <v>141</v>
      </c>
      <c r="G266" s="58" t="s">
        <v>23</v>
      </c>
      <c r="H266" s="58" t="s">
        <v>1074</v>
      </c>
      <c r="I266" s="58">
        <v>915559444</v>
      </c>
      <c r="J266" s="58" t="s">
        <v>948</v>
      </c>
      <c r="K266" s="58" t="s">
        <v>24</v>
      </c>
      <c r="L266" s="58">
        <v>28034</v>
      </c>
      <c r="M266" s="58" t="s">
        <v>25</v>
      </c>
      <c r="N266" s="58">
        <v>1370</v>
      </c>
      <c r="O266" s="58">
        <v>227600</v>
      </c>
      <c r="P266" s="58">
        <v>10104</v>
      </c>
      <c r="Q266" s="59">
        <v>37652</v>
      </c>
      <c r="R266" s="59">
        <v>37661</v>
      </c>
      <c r="S266" s="59">
        <v>37653</v>
      </c>
      <c r="T266" s="58" t="s">
        <v>258</v>
      </c>
      <c r="U266" s="58">
        <v>6</v>
      </c>
      <c r="V266" s="58">
        <v>1</v>
      </c>
      <c r="W266" s="58" t="s">
        <v>899</v>
      </c>
      <c r="X266" s="58" t="s">
        <v>587</v>
      </c>
      <c r="Y266" s="60">
        <v>0.52777777777777779</v>
      </c>
      <c r="Z266" s="58" t="s">
        <v>650</v>
      </c>
      <c r="AA266" s="58" t="s">
        <v>900</v>
      </c>
      <c r="AB266" s="58">
        <v>737</v>
      </c>
      <c r="AC266" s="57">
        <v>43.3</v>
      </c>
      <c r="AD266" s="57">
        <v>86.61</v>
      </c>
      <c r="AE266" s="57">
        <f>'Main Order Data'!$D266*'Main Order Data'!$C266</f>
        <v>2328</v>
      </c>
      <c r="AF266" s="57">
        <f>'Main Order Data'!$AC266*'Main Order Data'!$C266</f>
        <v>1385.6</v>
      </c>
      <c r="AG266" s="57">
        <f>'Main Order Data'!$AE266-'Main Order Data'!$AF266</f>
        <v>942.40000000000009</v>
      </c>
    </row>
    <row r="267" spans="1:33" x14ac:dyDescent="0.35">
      <c r="A267" s="58">
        <v>10129</v>
      </c>
      <c r="B267" s="58" t="s">
        <v>619</v>
      </c>
      <c r="C267" s="58">
        <v>33</v>
      </c>
      <c r="D267" s="58">
        <v>123.76</v>
      </c>
      <c r="E267" s="58">
        <v>2</v>
      </c>
      <c r="F267" s="58">
        <v>324</v>
      </c>
      <c r="G267" s="58" t="s">
        <v>124</v>
      </c>
      <c r="H267" s="58" t="s">
        <v>1125</v>
      </c>
      <c r="I267" s="58">
        <v>1715550297</v>
      </c>
      <c r="J267" s="58" t="s">
        <v>994</v>
      </c>
      <c r="K267" s="58" t="s">
        <v>125</v>
      </c>
      <c r="L267" s="58" t="s">
        <v>1046</v>
      </c>
      <c r="M267" s="58" t="s">
        <v>63</v>
      </c>
      <c r="N267" s="58">
        <v>1501</v>
      </c>
      <c r="O267" s="58">
        <v>77000</v>
      </c>
      <c r="P267" s="58">
        <v>10129</v>
      </c>
      <c r="Q267" s="59">
        <v>37784</v>
      </c>
      <c r="R267" s="59">
        <v>37790</v>
      </c>
      <c r="S267" s="59">
        <v>37786</v>
      </c>
      <c r="T267" s="58" t="s">
        <v>258</v>
      </c>
      <c r="U267" s="58">
        <v>5</v>
      </c>
      <c r="V267" s="58">
        <v>2</v>
      </c>
      <c r="W267" s="58" t="s">
        <v>620</v>
      </c>
      <c r="X267" s="58" t="s">
        <v>581</v>
      </c>
      <c r="Y267" s="60">
        <v>4.8611111111111112E-2</v>
      </c>
      <c r="Z267" s="58" t="s">
        <v>621</v>
      </c>
      <c r="AA267" s="58" t="s">
        <v>622</v>
      </c>
      <c r="AB267" s="58">
        <v>3252</v>
      </c>
      <c r="AC267" s="57">
        <v>85.68</v>
      </c>
      <c r="AD267" s="57">
        <v>136</v>
      </c>
      <c r="AE267" s="57">
        <f>'Main Order Data'!$D267*'Main Order Data'!$C267</f>
        <v>4084.0800000000004</v>
      </c>
      <c r="AF267" s="57">
        <f>'Main Order Data'!$AC267*'Main Order Data'!$C267</f>
        <v>2827.44</v>
      </c>
      <c r="AG267" s="57">
        <f>'Main Order Data'!$AE267-'Main Order Data'!$AF267</f>
        <v>1256.6400000000003</v>
      </c>
    </row>
    <row r="268" spans="1:33" x14ac:dyDescent="0.35">
      <c r="A268" s="58">
        <v>10129</v>
      </c>
      <c r="B268" s="58" t="s">
        <v>796</v>
      </c>
      <c r="C268" s="58">
        <v>45</v>
      </c>
      <c r="D268" s="58">
        <v>113.06</v>
      </c>
      <c r="E268" s="58">
        <v>9</v>
      </c>
      <c r="F268" s="58">
        <v>324</v>
      </c>
      <c r="G268" s="58" t="s">
        <v>124</v>
      </c>
      <c r="H268" s="58" t="s">
        <v>1125</v>
      </c>
      <c r="I268" s="58">
        <v>1715550297</v>
      </c>
      <c r="J268" s="58" t="s">
        <v>994</v>
      </c>
      <c r="K268" s="58" t="s">
        <v>125</v>
      </c>
      <c r="L268" s="58" t="s">
        <v>1046</v>
      </c>
      <c r="M268" s="58" t="s">
        <v>63</v>
      </c>
      <c r="N268" s="58">
        <v>1501</v>
      </c>
      <c r="O268" s="58">
        <v>77000</v>
      </c>
      <c r="P268" s="58">
        <v>10129</v>
      </c>
      <c r="Q268" s="59">
        <v>37784</v>
      </c>
      <c r="R268" s="59">
        <v>37790</v>
      </c>
      <c r="S268" s="59">
        <v>37786</v>
      </c>
      <c r="T268" s="58" t="s">
        <v>258</v>
      </c>
      <c r="U268" s="58">
        <v>5</v>
      </c>
      <c r="V268" s="58">
        <v>2</v>
      </c>
      <c r="W268" s="58" t="s">
        <v>797</v>
      </c>
      <c r="X268" s="58" t="s">
        <v>587</v>
      </c>
      <c r="Y268" s="60">
        <v>5.8333333333333327E-2</v>
      </c>
      <c r="Z268" s="58" t="s">
        <v>700</v>
      </c>
      <c r="AA268" s="58" t="s">
        <v>798</v>
      </c>
      <c r="AB268" s="58">
        <v>1898</v>
      </c>
      <c r="AC268" s="57">
        <v>82.34</v>
      </c>
      <c r="AD268" s="57">
        <v>122.89</v>
      </c>
      <c r="AE268" s="57">
        <f>'Main Order Data'!$D268*'Main Order Data'!$C268</f>
        <v>5087.7</v>
      </c>
      <c r="AF268" s="57">
        <f>'Main Order Data'!$AC268*'Main Order Data'!$C268</f>
        <v>3705.3</v>
      </c>
      <c r="AG268" s="57">
        <f>'Main Order Data'!$AE268-'Main Order Data'!$AF268</f>
        <v>1382.3999999999996</v>
      </c>
    </row>
    <row r="269" spans="1:33" x14ac:dyDescent="0.35">
      <c r="A269" s="58">
        <v>10129</v>
      </c>
      <c r="B269" s="58" t="s">
        <v>822</v>
      </c>
      <c r="C269" s="58">
        <v>41</v>
      </c>
      <c r="D269" s="58">
        <v>81.430000000000007</v>
      </c>
      <c r="E269" s="58">
        <v>4</v>
      </c>
      <c r="F269" s="58">
        <v>324</v>
      </c>
      <c r="G269" s="58" t="s">
        <v>124</v>
      </c>
      <c r="H269" s="58" t="s">
        <v>1125</v>
      </c>
      <c r="I269" s="58">
        <v>1715550297</v>
      </c>
      <c r="J269" s="58" t="s">
        <v>994</v>
      </c>
      <c r="K269" s="58" t="s">
        <v>125</v>
      </c>
      <c r="L269" s="58" t="s">
        <v>1046</v>
      </c>
      <c r="M269" s="58" t="s">
        <v>63</v>
      </c>
      <c r="N269" s="58">
        <v>1501</v>
      </c>
      <c r="O269" s="58">
        <v>77000</v>
      </c>
      <c r="P269" s="58">
        <v>10129</v>
      </c>
      <c r="Q269" s="59">
        <v>37784</v>
      </c>
      <c r="R269" s="59">
        <v>37790</v>
      </c>
      <c r="S269" s="59">
        <v>37786</v>
      </c>
      <c r="T269" s="58" t="s">
        <v>258</v>
      </c>
      <c r="U269" s="58">
        <v>5</v>
      </c>
      <c r="V269" s="58">
        <v>2</v>
      </c>
      <c r="W269" s="58" t="s">
        <v>823</v>
      </c>
      <c r="X269" s="58" t="s">
        <v>593</v>
      </c>
      <c r="Y269" s="60">
        <v>5.8333333333333327E-2</v>
      </c>
      <c r="Z269" s="58" t="s">
        <v>605</v>
      </c>
      <c r="AA269" s="58" t="s">
        <v>824</v>
      </c>
      <c r="AB269" s="58">
        <v>9173</v>
      </c>
      <c r="AC269" s="57">
        <v>46.91</v>
      </c>
      <c r="AD269" s="57">
        <v>88.51</v>
      </c>
      <c r="AE269" s="57">
        <f>'Main Order Data'!$D269*'Main Order Data'!$C269</f>
        <v>3338.63</v>
      </c>
      <c r="AF269" s="57">
        <f>'Main Order Data'!$AC269*'Main Order Data'!$C269</f>
        <v>1923.31</v>
      </c>
      <c r="AG269" s="57">
        <f>'Main Order Data'!$AE269-'Main Order Data'!$AF269</f>
        <v>1415.3200000000002</v>
      </c>
    </row>
    <row r="270" spans="1:33" x14ac:dyDescent="0.35">
      <c r="A270" s="58">
        <v>10129</v>
      </c>
      <c r="B270" s="58" t="s">
        <v>837</v>
      </c>
      <c r="C270" s="58">
        <v>50</v>
      </c>
      <c r="D270" s="58">
        <v>76.31</v>
      </c>
      <c r="E270" s="58">
        <v>1</v>
      </c>
      <c r="F270" s="58">
        <v>324</v>
      </c>
      <c r="G270" s="58" t="s">
        <v>124</v>
      </c>
      <c r="H270" s="58" t="s">
        <v>1125</v>
      </c>
      <c r="I270" s="58">
        <v>1715550297</v>
      </c>
      <c r="J270" s="58" t="s">
        <v>994</v>
      </c>
      <c r="K270" s="58" t="s">
        <v>125</v>
      </c>
      <c r="L270" s="58" t="s">
        <v>1046</v>
      </c>
      <c r="M270" s="58" t="s">
        <v>63</v>
      </c>
      <c r="N270" s="58">
        <v>1501</v>
      </c>
      <c r="O270" s="58">
        <v>77000</v>
      </c>
      <c r="P270" s="58">
        <v>10129</v>
      </c>
      <c r="Q270" s="59">
        <v>37784</v>
      </c>
      <c r="R270" s="59">
        <v>37790</v>
      </c>
      <c r="S270" s="59">
        <v>37786</v>
      </c>
      <c r="T270" s="58" t="s">
        <v>258</v>
      </c>
      <c r="U270" s="58">
        <v>5</v>
      </c>
      <c r="V270" s="58">
        <v>2</v>
      </c>
      <c r="W270" s="58" t="s">
        <v>838</v>
      </c>
      <c r="X270" s="58" t="s">
        <v>593</v>
      </c>
      <c r="Y270" s="60">
        <v>5.8333333333333327E-2</v>
      </c>
      <c r="Z270" s="58" t="s">
        <v>700</v>
      </c>
      <c r="AA270" s="58" t="s">
        <v>839</v>
      </c>
      <c r="AB270" s="58">
        <v>6621</v>
      </c>
      <c r="AC270" s="57">
        <v>48.64</v>
      </c>
      <c r="AD270" s="57">
        <v>83.86</v>
      </c>
      <c r="AE270" s="57">
        <f>'Main Order Data'!$D270*'Main Order Data'!$C270</f>
        <v>3815.5</v>
      </c>
      <c r="AF270" s="57">
        <f>'Main Order Data'!$AC270*'Main Order Data'!$C270</f>
        <v>2432</v>
      </c>
      <c r="AG270" s="57">
        <f>'Main Order Data'!$AE270-'Main Order Data'!$AF270</f>
        <v>1383.5</v>
      </c>
    </row>
    <row r="271" spans="1:33" x14ac:dyDescent="0.35">
      <c r="A271" s="58">
        <v>10129</v>
      </c>
      <c r="B271" s="58" t="s">
        <v>892</v>
      </c>
      <c r="C271" s="58">
        <v>31</v>
      </c>
      <c r="D271" s="58">
        <v>58.67</v>
      </c>
      <c r="E271" s="58">
        <v>5</v>
      </c>
      <c r="F271" s="58">
        <v>324</v>
      </c>
      <c r="G271" s="58" t="s">
        <v>124</v>
      </c>
      <c r="H271" s="58" t="s">
        <v>1125</v>
      </c>
      <c r="I271" s="58">
        <v>1715550297</v>
      </c>
      <c r="J271" s="58" t="s">
        <v>994</v>
      </c>
      <c r="K271" s="58" t="s">
        <v>125</v>
      </c>
      <c r="L271" s="58" t="s">
        <v>1046</v>
      </c>
      <c r="M271" s="58" t="s">
        <v>63</v>
      </c>
      <c r="N271" s="58">
        <v>1501</v>
      </c>
      <c r="O271" s="58">
        <v>77000</v>
      </c>
      <c r="P271" s="58">
        <v>10129</v>
      </c>
      <c r="Q271" s="59">
        <v>37784</v>
      </c>
      <c r="R271" s="59">
        <v>37790</v>
      </c>
      <c r="S271" s="59">
        <v>37786</v>
      </c>
      <c r="T271" s="58" t="s">
        <v>258</v>
      </c>
      <c r="U271" s="58">
        <v>5</v>
      </c>
      <c r="V271" s="58">
        <v>2</v>
      </c>
      <c r="W271" s="58" t="s">
        <v>893</v>
      </c>
      <c r="X271" s="58" t="s">
        <v>587</v>
      </c>
      <c r="Y271" s="60">
        <v>0.52777777777777779</v>
      </c>
      <c r="Z271" s="58" t="s">
        <v>628</v>
      </c>
      <c r="AA271" s="58" t="s">
        <v>894</v>
      </c>
      <c r="AB271" s="58">
        <v>1897</v>
      </c>
      <c r="AC271" s="57">
        <v>34</v>
      </c>
      <c r="AD271" s="57">
        <v>66.67</v>
      </c>
      <c r="AE271" s="57">
        <f>'Main Order Data'!$D271*'Main Order Data'!$C271</f>
        <v>1818.77</v>
      </c>
      <c r="AF271" s="57">
        <f>'Main Order Data'!$AC271*'Main Order Data'!$C271</f>
        <v>1054</v>
      </c>
      <c r="AG271" s="57">
        <f>'Main Order Data'!$AE271-'Main Order Data'!$AF271</f>
        <v>764.77</v>
      </c>
    </row>
    <row r="272" spans="1:33" x14ac:dyDescent="0.35">
      <c r="A272" s="58">
        <v>10129</v>
      </c>
      <c r="B272" s="58" t="s">
        <v>907</v>
      </c>
      <c r="C272" s="58">
        <v>45</v>
      </c>
      <c r="D272" s="58">
        <v>72.28</v>
      </c>
      <c r="E272" s="58">
        <v>3</v>
      </c>
      <c r="F272" s="58">
        <v>324</v>
      </c>
      <c r="G272" s="58" t="s">
        <v>124</v>
      </c>
      <c r="H272" s="58" t="s">
        <v>1125</v>
      </c>
      <c r="I272" s="58">
        <v>1715550297</v>
      </c>
      <c r="J272" s="58" t="s">
        <v>994</v>
      </c>
      <c r="K272" s="58" t="s">
        <v>125</v>
      </c>
      <c r="L272" s="58" t="s">
        <v>1046</v>
      </c>
      <c r="M272" s="58" t="s">
        <v>63</v>
      </c>
      <c r="N272" s="58">
        <v>1501</v>
      </c>
      <c r="O272" s="58">
        <v>77000</v>
      </c>
      <c r="P272" s="58">
        <v>10129</v>
      </c>
      <c r="Q272" s="59">
        <v>37784</v>
      </c>
      <c r="R272" s="59">
        <v>37790</v>
      </c>
      <c r="S272" s="59">
        <v>37786</v>
      </c>
      <c r="T272" s="58" t="s">
        <v>258</v>
      </c>
      <c r="U272" s="58">
        <v>5</v>
      </c>
      <c r="V272" s="58">
        <v>2</v>
      </c>
      <c r="W272" s="58" t="s">
        <v>908</v>
      </c>
      <c r="X272" s="58" t="s">
        <v>587</v>
      </c>
      <c r="Y272" s="60">
        <v>0.52777777777777779</v>
      </c>
      <c r="Z272" s="58" t="s">
        <v>617</v>
      </c>
      <c r="AA272" s="58" t="s">
        <v>909</v>
      </c>
      <c r="AB272" s="58">
        <v>7083</v>
      </c>
      <c r="AC272" s="57">
        <v>33.97</v>
      </c>
      <c r="AD272" s="57">
        <v>72.28</v>
      </c>
      <c r="AE272" s="57">
        <f>'Main Order Data'!$D272*'Main Order Data'!$C272</f>
        <v>3252.6</v>
      </c>
      <c r="AF272" s="57">
        <f>'Main Order Data'!$AC272*'Main Order Data'!$C272</f>
        <v>1528.6499999999999</v>
      </c>
      <c r="AG272" s="57">
        <f>'Main Order Data'!$AE272-'Main Order Data'!$AF272</f>
        <v>1723.95</v>
      </c>
    </row>
    <row r="273" spans="1:33" x14ac:dyDescent="0.35">
      <c r="A273" s="58">
        <v>10129</v>
      </c>
      <c r="B273" s="58" t="s">
        <v>918</v>
      </c>
      <c r="C273" s="58">
        <v>42</v>
      </c>
      <c r="D273" s="58">
        <v>90.15</v>
      </c>
      <c r="E273" s="58">
        <v>6</v>
      </c>
      <c r="F273" s="58">
        <v>324</v>
      </c>
      <c r="G273" s="58" t="s">
        <v>124</v>
      </c>
      <c r="H273" s="58" t="s">
        <v>1125</v>
      </c>
      <c r="I273" s="58">
        <v>1715550297</v>
      </c>
      <c r="J273" s="58" t="s">
        <v>994</v>
      </c>
      <c r="K273" s="58" t="s">
        <v>125</v>
      </c>
      <c r="L273" s="58" t="s">
        <v>1046</v>
      </c>
      <c r="M273" s="58" t="s">
        <v>63</v>
      </c>
      <c r="N273" s="58">
        <v>1501</v>
      </c>
      <c r="O273" s="58">
        <v>77000</v>
      </c>
      <c r="P273" s="58">
        <v>10129</v>
      </c>
      <c r="Q273" s="59">
        <v>37784</v>
      </c>
      <c r="R273" s="59">
        <v>37790</v>
      </c>
      <c r="S273" s="59">
        <v>37786</v>
      </c>
      <c r="T273" s="58" t="s">
        <v>258</v>
      </c>
      <c r="U273" s="58">
        <v>5</v>
      </c>
      <c r="V273" s="58">
        <v>2</v>
      </c>
      <c r="W273" s="58" t="s">
        <v>919</v>
      </c>
      <c r="X273" s="58" t="s">
        <v>587</v>
      </c>
      <c r="Y273" s="60">
        <v>0.52777777777777779</v>
      </c>
      <c r="Z273" s="58" t="s">
        <v>700</v>
      </c>
      <c r="AA273" s="58" t="s">
        <v>920</v>
      </c>
      <c r="AB273" s="58">
        <v>1956</v>
      </c>
      <c r="AC273" s="57">
        <v>51.09</v>
      </c>
      <c r="AD273" s="57">
        <v>100.17</v>
      </c>
      <c r="AE273" s="57">
        <f>'Main Order Data'!$D273*'Main Order Data'!$C273</f>
        <v>3786.3</v>
      </c>
      <c r="AF273" s="57">
        <f>'Main Order Data'!$AC273*'Main Order Data'!$C273</f>
        <v>2145.7800000000002</v>
      </c>
      <c r="AG273" s="57">
        <f>'Main Order Data'!$AE273-'Main Order Data'!$AF273</f>
        <v>1640.52</v>
      </c>
    </row>
    <row r="274" spans="1:33" x14ac:dyDescent="0.35">
      <c r="A274" s="58">
        <v>10129</v>
      </c>
      <c r="B274" s="58" t="s">
        <v>921</v>
      </c>
      <c r="C274" s="58">
        <v>30</v>
      </c>
      <c r="D274" s="58">
        <v>94.34</v>
      </c>
      <c r="E274" s="58">
        <v>7</v>
      </c>
      <c r="F274" s="58">
        <v>324</v>
      </c>
      <c r="G274" s="58" t="s">
        <v>124</v>
      </c>
      <c r="H274" s="58" t="s">
        <v>1125</v>
      </c>
      <c r="I274" s="58">
        <v>1715550297</v>
      </c>
      <c r="J274" s="58" t="s">
        <v>994</v>
      </c>
      <c r="K274" s="58" t="s">
        <v>125</v>
      </c>
      <c r="L274" s="58" t="s">
        <v>1046</v>
      </c>
      <c r="M274" s="58" t="s">
        <v>63</v>
      </c>
      <c r="N274" s="58">
        <v>1501</v>
      </c>
      <c r="O274" s="58">
        <v>77000</v>
      </c>
      <c r="P274" s="58">
        <v>10129</v>
      </c>
      <c r="Q274" s="59">
        <v>37784</v>
      </c>
      <c r="R274" s="59">
        <v>37790</v>
      </c>
      <c r="S274" s="59">
        <v>37786</v>
      </c>
      <c r="T274" s="58" t="s">
        <v>258</v>
      </c>
      <c r="U274" s="58">
        <v>5</v>
      </c>
      <c r="V274" s="58">
        <v>2</v>
      </c>
      <c r="W274" s="58" t="s">
        <v>922</v>
      </c>
      <c r="X274" s="58" t="s">
        <v>587</v>
      </c>
      <c r="Y274" s="60">
        <v>0.52777777777777779</v>
      </c>
      <c r="Z274" s="58" t="s">
        <v>634</v>
      </c>
      <c r="AA274" s="58" t="s">
        <v>722</v>
      </c>
      <c r="AB274" s="58">
        <v>5088</v>
      </c>
      <c r="AC274" s="57">
        <v>53.63</v>
      </c>
      <c r="AD274" s="57">
        <v>99.31</v>
      </c>
      <c r="AE274" s="57">
        <f>'Main Order Data'!$D274*'Main Order Data'!$C274</f>
        <v>2830.2000000000003</v>
      </c>
      <c r="AF274" s="57">
        <f>'Main Order Data'!$AC274*'Main Order Data'!$C274</f>
        <v>1608.9</v>
      </c>
      <c r="AG274" s="57">
        <f>'Main Order Data'!$AE274-'Main Order Data'!$AF274</f>
        <v>1221.3000000000002</v>
      </c>
    </row>
    <row r="275" spans="1:33" x14ac:dyDescent="0.35">
      <c r="A275" s="58">
        <v>10129</v>
      </c>
      <c r="B275" s="58" t="s">
        <v>928</v>
      </c>
      <c r="C275" s="58">
        <v>32</v>
      </c>
      <c r="D275" s="58">
        <v>44.23</v>
      </c>
      <c r="E275" s="58">
        <v>8</v>
      </c>
      <c r="F275" s="58">
        <v>324</v>
      </c>
      <c r="G275" s="58" t="s">
        <v>124</v>
      </c>
      <c r="H275" s="58" t="s">
        <v>1125</v>
      </c>
      <c r="I275" s="58">
        <v>1715550297</v>
      </c>
      <c r="J275" s="58" t="s">
        <v>994</v>
      </c>
      <c r="K275" s="58" t="s">
        <v>125</v>
      </c>
      <c r="L275" s="58" t="s">
        <v>1046</v>
      </c>
      <c r="M275" s="58" t="s">
        <v>63</v>
      </c>
      <c r="N275" s="58">
        <v>1501</v>
      </c>
      <c r="O275" s="58">
        <v>77000</v>
      </c>
      <c r="P275" s="58">
        <v>10129</v>
      </c>
      <c r="Q275" s="59">
        <v>37784</v>
      </c>
      <c r="R275" s="59">
        <v>37790</v>
      </c>
      <c r="S275" s="59">
        <v>37786</v>
      </c>
      <c r="T275" s="58" t="s">
        <v>258</v>
      </c>
      <c r="U275" s="58">
        <v>5</v>
      </c>
      <c r="V275" s="58">
        <v>2</v>
      </c>
      <c r="W275" s="58" t="s">
        <v>929</v>
      </c>
      <c r="X275" s="58" t="s">
        <v>587</v>
      </c>
      <c r="Y275" s="60">
        <v>9.1666666666666674E-2</v>
      </c>
      <c r="Z275" s="58" t="s">
        <v>638</v>
      </c>
      <c r="AA275" s="58" t="s">
        <v>930</v>
      </c>
      <c r="AB275" s="58">
        <v>414</v>
      </c>
      <c r="AC275" s="57">
        <v>33.299999999999997</v>
      </c>
      <c r="AD275" s="57">
        <v>54.6</v>
      </c>
      <c r="AE275" s="57">
        <f>'Main Order Data'!$D275*'Main Order Data'!$C275</f>
        <v>1415.36</v>
      </c>
      <c r="AF275" s="57">
        <f>'Main Order Data'!$AC275*'Main Order Data'!$C275</f>
        <v>1065.5999999999999</v>
      </c>
      <c r="AG275" s="57">
        <f>'Main Order Data'!$AE275-'Main Order Data'!$AF275</f>
        <v>349.76</v>
      </c>
    </row>
    <row r="276" spans="1:33" x14ac:dyDescent="0.35">
      <c r="A276" s="58">
        <v>10130</v>
      </c>
      <c r="B276" s="58" t="s">
        <v>720</v>
      </c>
      <c r="C276" s="58">
        <v>40</v>
      </c>
      <c r="D276" s="58">
        <v>68.819999999999993</v>
      </c>
      <c r="E276" s="58">
        <v>2</v>
      </c>
      <c r="F276" s="58">
        <v>198</v>
      </c>
      <c r="G276" s="58" t="s">
        <v>67</v>
      </c>
      <c r="H276" s="58" t="s">
        <v>1094</v>
      </c>
      <c r="I276" s="58">
        <v>6175558428</v>
      </c>
      <c r="J276" s="58" t="s">
        <v>965</v>
      </c>
      <c r="K276" s="58" t="s">
        <v>68</v>
      </c>
      <c r="L276" s="58">
        <v>58339</v>
      </c>
      <c r="M276" s="58" t="s">
        <v>6</v>
      </c>
      <c r="N276" s="58">
        <v>1216</v>
      </c>
      <c r="O276" s="58">
        <v>23000</v>
      </c>
      <c r="P276" s="58">
        <v>10130</v>
      </c>
      <c r="Q276" s="59">
        <v>37788</v>
      </c>
      <c r="R276" s="59">
        <v>37796</v>
      </c>
      <c r="S276" s="59">
        <v>37793</v>
      </c>
      <c r="T276" s="58" t="s">
        <v>258</v>
      </c>
      <c r="U276" s="58">
        <v>7</v>
      </c>
      <c r="V276" s="58">
        <v>5</v>
      </c>
      <c r="W276" s="58" t="s">
        <v>721</v>
      </c>
      <c r="X276" s="58" t="s">
        <v>587</v>
      </c>
      <c r="Y276" s="60">
        <v>5.4166666666666669E-2</v>
      </c>
      <c r="Z276" s="58" t="s">
        <v>605</v>
      </c>
      <c r="AA276" s="58" t="s">
        <v>722</v>
      </c>
      <c r="AB276" s="58">
        <v>4259</v>
      </c>
      <c r="AC276" s="57">
        <v>51.61</v>
      </c>
      <c r="AD276" s="57">
        <v>86.02</v>
      </c>
      <c r="AE276" s="57">
        <f>'Main Order Data'!$D276*'Main Order Data'!$C276</f>
        <v>2752.7999999999997</v>
      </c>
      <c r="AF276" s="57">
        <f>'Main Order Data'!$AC276*'Main Order Data'!$C276</f>
        <v>2064.4</v>
      </c>
      <c r="AG276" s="57">
        <f>'Main Order Data'!$AE276-'Main Order Data'!$AF276</f>
        <v>688.39999999999964</v>
      </c>
    </row>
    <row r="277" spans="1:33" x14ac:dyDescent="0.35">
      <c r="A277" s="58">
        <v>10130</v>
      </c>
      <c r="B277" s="58" t="s">
        <v>753</v>
      </c>
      <c r="C277" s="58">
        <v>33</v>
      </c>
      <c r="D277" s="58">
        <v>99.52</v>
      </c>
      <c r="E277" s="58">
        <v>1</v>
      </c>
      <c r="F277" s="58">
        <v>198</v>
      </c>
      <c r="G277" s="58" t="s">
        <v>67</v>
      </c>
      <c r="H277" s="58" t="s">
        <v>1094</v>
      </c>
      <c r="I277" s="58">
        <v>6175558428</v>
      </c>
      <c r="J277" s="58" t="s">
        <v>965</v>
      </c>
      <c r="K277" s="58" t="s">
        <v>68</v>
      </c>
      <c r="L277" s="58">
        <v>58339</v>
      </c>
      <c r="M277" s="58" t="s">
        <v>6</v>
      </c>
      <c r="N277" s="58">
        <v>1216</v>
      </c>
      <c r="O277" s="58">
        <v>23000</v>
      </c>
      <c r="P277" s="58">
        <v>10130</v>
      </c>
      <c r="Q277" s="59">
        <v>37788</v>
      </c>
      <c r="R277" s="59">
        <v>37796</v>
      </c>
      <c r="S277" s="59">
        <v>37793</v>
      </c>
      <c r="T277" s="58" t="s">
        <v>258</v>
      </c>
      <c r="U277" s="58">
        <v>7</v>
      </c>
      <c r="V277" s="58">
        <v>5</v>
      </c>
      <c r="W277" s="58" t="s">
        <v>754</v>
      </c>
      <c r="X277" s="58" t="s">
        <v>593</v>
      </c>
      <c r="Y277" s="60">
        <v>5.4166666666666669E-2</v>
      </c>
      <c r="Z277" s="58" t="s">
        <v>654</v>
      </c>
      <c r="AA277" s="58" t="s">
        <v>755</v>
      </c>
      <c r="AB277" s="58">
        <v>2378</v>
      </c>
      <c r="AC277" s="57">
        <v>64.58</v>
      </c>
      <c r="AD277" s="57">
        <v>105.87</v>
      </c>
      <c r="AE277" s="57">
        <f>'Main Order Data'!$D277*'Main Order Data'!$C277</f>
        <v>3284.16</v>
      </c>
      <c r="AF277" s="57">
        <f>'Main Order Data'!$AC277*'Main Order Data'!$C277</f>
        <v>2131.14</v>
      </c>
      <c r="AG277" s="57">
        <f>'Main Order Data'!$AE277-'Main Order Data'!$AF277</f>
        <v>1153.02</v>
      </c>
    </row>
    <row r="278" spans="1:33" x14ac:dyDescent="0.35">
      <c r="A278" s="58">
        <v>10131</v>
      </c>
      <c r="B278" s="58" t="s">
        <v>674</v>
      </c>
      <c r="C278" s="58">
        <v>21</v>
      </c>
      <c r="D278" s="58">
        <v>141.91999999999999</v>
      </c>
      <c r="E278" s="58">
        <v>4</v>
      </c>
      <c r="F278" s="58">
        <v>447</v>
      </c>
      <c r="G278" s="58" t="s">
        <v>169</v>
      </c>
      <c r="H278" s="58" t="s">
        <v>1148</v>
      </c>
      <c r="I278" s="58">
        <v>2035554407</v>
      </c>
      <c r="J278" s="58" t="s">
        <v>1017</v>
      </c>
      <c r="K278" s="58" t="s">
        <v>85</v>
      </c>
      <c r="L278" s="58">
        <v>97561</v>
      </c>
      <c r="M278" s="58" t="s">
        <v>6</v>
      </c>
      <c r="N278" s="58">
        <v>1323</v>
      </c>
      <c r="O278" s="58">
        <v>49700</v>
      </c>
      <c r="P278" s="58">
        <v>10131</v>
      </c>
      <c r="Q278" s="59">
        <v>37788</v>
      </c>
      <c r="R278" s="59">
        <v>37797</v>
      </c>
      <c r="S278" s="59">
        <v>37793</v>
      </c>
      <c r="T278" s="58" t="s">
        <v>258</v>
      </c>
      <c r="U278" s="58">
        <v>8</v>
      </c>
      <c r="V278" s="58">
        <v>5</v>
      </c>
      <c r="W278" s="58" t="s">
        <v>675</v>
      </c>
      <c r="X278" s="58" t="s">
        <v>585</v>
      </c>
      <c r="Y278" s="60">
        <v>5.4166666666666669E-2</v>
      </c>
      <c r="Z278" s="58" t="s">
        <v>617</v>
      </c>
      <c r="AA278" s="58" t="s">
        <v>676</v>
      </c>
      <c r="AB278" s="58">
        <v>5330</v>
      </c>
      <c r="AC278" s="57">
        <v>77.27</v>
      </c>
      <c r="AD278" s="57">
        <v>157.69</v>
      </c>
      <c r="AE278" s="57">
        <f>'Main Order Data'!$D278*'Main Order Data'!$C278</f>
        <v>2980.3199999999997</v>
      </c>
      <c r="AF278" s="57">
        <f>'Main Order Data'!$AC278*'Main Order Data'!$C278</f>
        <v>1622.6699999999998</v>
      </c>
      <c r="AG278" s="57">
        <f>'Main Order Data'!$AE278-'Main Order Data'!$AF278</f>
        <v>1357.6499999999999</v>
      </c>
    </row>
    <row r="279" spans="1:33" x14ac:dyDescent="0.35">
      <c r="A279" s="58">
        <v>10131</v>
      </c>
      <c r="B279" s="58" t="s">
        <v>814</v>
      </c>
      <c r="C279" s="58">
        <v>35</v>
      </c>
      <c r="D279" s="58">
        <v>60.97</v>
      </c>
      <c r="E279" s="58">
        <v>5</v>
      </c>
      <c r="F279" s="58">
        <v>447</v>
      </c>
      <c r="G279" s="58" t="s">
        <v>169</v>
      </c>
      <c r="H279" s="58" t="s">
        <v>1148</v>
      </c>
      <c r="I279" s="58">
        <v>2035554407</v>
      </c>
      <c r="J279" s="58" t="s">
        <v>1017</v>
      </c>
      <c r="K279" s="58" t="s">
        <v>85</v>
      </c>
      <c r="L279" s="58">
        <v>97561</v>
      </c>
      <c r="M279" s="58" t="s">
        <v>6</v>
      </c>
      <c r="N279" s="58">
        <v>1323</v>
      </c>
      <c r="O279" s="58">
        <v>49700</v>
      </c>
      <c r="P279" s="58">
        <v>10131</v>
      </c>
      <c r="Q279" s="59">
        <v>37788</v>
      </c>
      <c r="R279" s="59">
        <v>37797</v>
      </c>
      <c r="S279" s="59">
        <v>37793</v>
      </c>
      <c r="T279" s="58" t="s">
        <v>258</v>
      </c>
      <c r="U279" s="58">
        <v>8</v>
      </c>
      <c r="V279" s="58">
        <v>5</v>
      </c>
      <c r="W279" s="58" t="s">
        <v>815</v>
      </c>
      <c r="X279" s="58" t="s">
        <v>585</v>
      </c>
      <c r="Y279" s="60">
        <v>5.8333333333333327E-2</v>
      </c>
      <c r="Z279" s="58" t="s">
        <v>628</v>
      </c>
      <c r="AA279" s="58" t="s">
        <v>816</v>
      </c>
      <c r="AB279" s="58">
        <v>5942</v>
      </c>
      <c r="AC279" s="57">
        <v>34.25</v>
      </c>
      <c r="AD279" s="57">
        <v>68.510000000000005</v>
      </c>
      <c r="AE279" s="57">
        <f>'Main Order Data'!$D279*'Main Order Data'!$C279</f>
        <v>2133.9499999999998</v>
      </c>
      <c r="AF279" s="57">
        <f>'Main Order Data'!$AC279*'Main Order Data'!$C279</f>
        <v>1198.75</v>
      </c>
      <c r="AG279" s="57">
        <f>'Main Order Data'!$AE279-'Main Order Data'!$AF279</f>
        <v>935.19999999999982</v>
      </c>
    </row>
    <row r="280" spans="1:33" x14ac:dyDescent="0.35">
      <c r="A280" s="58">
        <v>10131</v>
      </c>
      <c r="B280" s="58" t="s">
        <v>831</v>
      </c>
      <c r="C280" s="58">
        <v>29</v>
      </c>
      <c r="D280" s="58">
        <v>52.6</v>
      </c>
      <c r="E280" s="58">
        <v>6</v>
      </c>
      <c r="F280" s="58">
        <v>447</v>
      </c>
      <c r="G280" s="58" t="s">
        <v>169</v>
      </c>
      <c r="H280" s="58" t="s">
        <v>1148</v>
      </c>
      <c r="I280" s="58">
        <v>2035554407</v>
      </c>
      <c r="J280" s="58" t="s">
        <v>1017</v>
      </c>
      <c r="K280" s="58" t="s">
        <v>85</v>
      </c>
      <c r="L280" s="58">
        <v>97561</v>
      </c>
      <c r="M280" s="58" t="s">
        <v>6</v>
      </c>
      <c r="N280" s="58">
        <v>1323</v>
      </c>
      <c r="O280" s="58">
        <v>49700</v>
      </c>
      <c r="P280" s="58">
        <v>10131</v>
      </c>
      <c r="Q280" s="59">
        <v>37788</v>
      </c>
      <c r="R280" s="59">
        <v>37797</v>
      </c>
      <c r="S280" s="59">
        <v>37793</v>
      </c>
      <c r="T280" s="58" t="s">
        <v>258</v>
      </c>
      <c r="U280" s="58">
        <v>8</v>
      </c>
      <c r="V280" s="58">
        <v>5</v>
      </c>
      <c r="W280" s="58" t="s">
        <v>832</v>
      </c>
      <c r="X280" s="58" t="s">
        <v>593</v>
      </c>
      <c r="Y280" s="60">
        <v>5.8333333333333327E-2</v>
      </c>
      <c r="Z280" s="58" t="s">
        <v>628</v>
      </c>
      <c r="AA280" s="58" t="s">
        <v>833</v>
      </c>
      <c r="AB280" s="58">
        <v>2902</v>
      </c>
      <c r="AC280" s="57">
        <v>26.3</v>
      </c>
      <c r="AD280" s="57">
        <v>65.75</v>
      </c>
      <c r="AE280" s="57">
        <f>'Main Order Data'!$D280*'Main Order Data'!$C280</f>
        <v>1525.4</v>
      </c>
      <c r="AF280" s="57">
        <f>'Main Order Data'!$AC280*'Main Order Data'!$C280</f>
        <v>762.7</v>
      </c>
      <c r="AG280" s="57">
        <f>'Main Order Data'!$AE280-'Main Order Data'!$AF280</f>
        <v>762.7</v>
      </c>
    </row>
    <row r="281" spans="1:33" x14ac:dyDescent="0.35">
      <c r="A281" s="58">
        <v>10131</v>
      </c>
      <c r="B281" s="58" t="s">
        <v>842</v>
      </c>
      <c r="C281" s="58">
        <v>50</v>
      </c>
      <c r="D281" s="58">
        <v>54.59</v>
      </c>
      <c r="E281" s="58">
        <v>3</v>
      </c>
      <c r="F281" s="58">
        <v>447</v>
      </c>
      <c r="G281" s="58" t="s">
        <v>169</v>
      </c>
      <c r="H281" s="58" t="s">
        <v>1148</v>
      </c>
      <c r="I281" s="58">
        <v>2035554407</v>
      </c>
      <c r="J281" s="58" t="s">
        <v>1017</v>
      </c>
      <c r="K281" s="58" t="s">
        <v>85</v>
      </c>
      <c r="L281" s="58">
        <v>97561</v>
      </c>
      <c r="M281" s="58" t="s">
        <v>6</v>
      </c>
      <c r="N281" s="58">
        <v>1323</v>
      </c>
      <c r="O281" s="58">
        <v>49700</v>
      </c>
      <c r="P281" s="58">
        <v>10131</v>
      </c>
      <c r="Q281" s="59">
        <v>37788</v>
      </c>
      <c r="R281" s="59">
        <v>37797</v>
      </c>
      <c r="S281" s="59">
        <v>37793</v>
      </c>
      <c r="T281" s="58" t="s">
        <v>258</v>
      </c>
      <c r="U281" s="58">
        <v>8</v>
      </c>
      <c r="V281" s="58">
        <v>5</v>
      </c>
      <c r="W281" s="58" t="s">
        <v>843</v>
      </c>
      <c r="X281" s="58" t="s">
        <v>585</v>
      </c>
      <c r="Y281" s="60">
        <v>5.8333333333333327E-2</v>
      </c>
      <c r="Z281" s="58" t="s">
        <v>625</v>
      </c>
      <c r="AA281" s="58" t="s">
        <v>844</v>
      </c>
      <c r="AB281" s="58">
        <v>6812</v>
      </c>
      <c r="AC281" s="57">
        <v>29.34</v>
      </c>
      <c r="AD281" s="57">
        <v>68.239999999999995</v>
      </c>
      <c r="AE281" s="57">
        <f>'Main Order Data'!$D281*'Main Order Data'!$C281</f>
        <v>2729.5</v>
      </c>
      <c r="AF281" s="57">
        <f>'Main Order Data'!$AC281*'Main Order Data'!$C281</f>
        <v>1467</v>
      </c>
      <c r="AG281" s="57">
        <f>'Main Order Data'!$AE281-'Main Order Data'!$AF281</f>
        <v>1262.5</v>
      </c>
    </row>
    <row r="282" spans="1:33" x14ac:dyDescent="0.35">
      <c r="A282" s="58">
        <v>10131</v>
      </c>
      <c r="B282" s="58" t="s">
        <v>901</v>
      </c>
      <c r="C282" s="58">
        <v>22</v>
      </c>
      <c r="D282" s="58">
        <v>76.94</v>
      </c>
      <c r="E282" s="58">
        <v>8</v>
      </c>
      <c r="F282" s="58">
        <v>447</v>
      </c>
      <c r="G282" s="58" t="s">
        <v>169</v>
      </c>
      <c r="H282" s="58" t="s">
        <v>1148</v>
      </c>
      <c r="I282" s="58">
        <v>2035554407</v>
      </c>
      <c r="J282" s="58" t="s">
        <v>1017</v>
      </c>
      <c r="K282" s="58" t="s">
        <v>85</v>
      </c>
      <c r="L282" s="58">
        <v>97561</v>
      </c>
      <c r="M282" s="58" t="s">
        <v>6</v>
      </c>
      <c r="N282" s="58">
        <v>1323</v>
      </c>
      <c r="O282" s="58">
        <v>49700</v>
      </c>
      <c r="P282" s="58">
        <v>10131</v>
      </c>
      <c r="Q282" s="59">
        <v>37788</v>
      </c>
      <c r="R282" s="59">
        <v>37797</v>
      </c>
      <c r="S282" s="59">
        <v>37793</v>
      </c>
      <c r="T282" s="58" t="s">
        <v>258</v>
      </c>
      <c r="U282" s="58">
        <v>8</v>
      </c>
      <c r="V282" s="58">
        <v>5</v>
      </c>
      <c r="W282" s="58" t="s">
        <v>902</v>
      </c>
      <c r="X282" s="58" t="s">
        <v>587</v>
      </c>
      <c r="Y282" s="60">
        <v>0.52777777777777779</v>
      </c>
      <c r="Z282" s="58" t="s">
        <v>638</v>
      </c>
      <c r="AA282" s="58" t="s">
        <v>903</v>
      </c>
      <c r="AB282" s="58">
        <v>3501</v>
      </c>
      <c r="AC282" s="57">
        <v>39.83</v>
      </c>
      <c r="AD282" s="57">
        <v>90.52</v>
      </c>
      <c r="AE282" s="57">
        <f>'Main Order Data'!$D282*'Main Order Data'!$C282</f>
        <v>1692.6799999999998</v>
      </c>
      <c r="AF282" s="57">
        <f>'Main Order Data'!$AC282*'Main Order Data'!$C282</f>
        <v>876.26</v>
      </c>
      <c r="AG282" s="57">
        <f>'Main Order Data'!$AE282-'Main Order Data'!$AF282</f>
        <v>816.41999999999985</v>
      </c>
    </row>
    <row r="283" spans="1:33" x14ac:dyDescent="0.35">
      <c r="A283" s="58">
        <v>10131</v>
      </c>
      <c r="B283" s="58" t="s">
        <v>904</v>
      </c>
      <c r="C283" s="58">
        <v>40</v>
      </c>
      <c r="D283" s="58">
        <v>86.76</v>
      </c>
      <c r="E283" s="58">
        <v>1</v>
      </c>
      <c r="F283" s="58">
        <v>447</v>
      </c>
      <c r="G283" s="58" t="s">
        <v>169</v>
      </c>
      <c r="H283" s="58" t="s">
        <v>1148</v>
      </c>
      <c r="I283" s="58">
        <v>2035554407</v>
      </c>
      <c r="J283" s="58" t="s">
        <v>1017</v>
      </c>
      <c r="K283" s="58" t="s">
        <v>85</v>
      </c>
      <c r="L283" s="58">
        <v>97561</v>
      </c>
      <c r="M283" s="58" t="s">
        <v>6</v>
      </c>
      <c r="N283" s="58">
        <v>1323</v>
      </c>
      <c r="O283" s="58">
        <v>49700</v>
      </c>
      <c r="P283" s="58">
        <v>10131</v>
      </c>
      <c r="Q283" s="59">
        <v>37788</v>
      </c>
      <c r="R283" s="59">
        <v>37797</v>
      </c>
      <c r="S283" s="59">
        <v>37793</v>
      </c>
      <c r="T283" s="58" t="s">
        <v>258</v>
      </c>
      <c r="U283" s="58">
        <v>8</v>
      </c>
      <c r="V283" s="58">
        <v>5</v>
      </c>
      <c r="W283" s="58" t="s">
        <v>905</v>
      </c>
      <c r="X283" s="58" t="s">
        <v>585</v>
      </c>
      <c r="Y283" s="60">
        <v>0.52777777777777779</v>
      </c>
      <c r="Z283" s="58" t="s">
        <v>621</v>
      </c>
      <c r="AA283" s="58" t="s">
        <v>906</v>
      </c>
      <c r="AB283" s="58">
        <v>9653</v>
      </c>
      <c r="AC283" s="57">
        <v>68.8</v>
      </c>
      <c r="AD283" s="57">
        <v>99.72</v>
      </c>
      <c r="AE283" s="57">
        <f>'Main Order Data'!$D283*'Main Order Data'!$C283</f>
        <v>3470.4</v>
      </c>
      <c r="AF283" s="57">
        <f>'Main Order Data'!$AC283*'Main Order Data'!$C283</f>
        <v>2752</v>
      </c>
      <c r="AG283" s="57">
        <f>'Main Order Data'!$AE283-'Main Order Data'!$AF283</f>
        <v>718.40000000000009</v>
      </c>
    </row>
    <row r="284" spans="1:33" x14ac:dyDescent="0.35">
      <c r="A284" s="58">
        <v>10131</v>
      </c>
      <c r="B284" s="58" t="s">
        <v>923</v>
      </c>
      <c r="C284" s="58">
        <v>26</v>
      </c>
      <c r="D284" s="58">
        <v>63.67</v>
      </c>
      <c r="E284" s="58">
        <v>2</v>
      </c>
      <c r="F284" s="58">
        <v>447</v>
      </c>
      <c r="G284" s="58" t="s">
        <v>169</v>
      </c>
      <c r="H284" s="58" t="s">
        <v>1148</v>
      </c>
      <c r="I284" s="58">
        <v>2035554407</v>
      </c>
      <c r="J284" s="58" t="s">
        <v>1017</v>
      </c>
      <c r="K284" s="58" t="s">
        <v>85</v>
      </c>
      <c r="L284" s="58">
        <v>97561</v>
      </c>
      <c r="M284" s="58" t="s">
        <v>6</v>
      </c>
      <c r="N284" s="58">
        <v>1323</v>
      </c>
      <c r="O284" s="58">
        <v>49700</v>
      </c>
      <c r="P284" s="58">
        <v>10131</v>
      </c>
      <c r="Q284" s="59">
        <v>37788</v>
      </c>
      <c r="R284" s="59">
        <v>37797</v>
      </c>
      <c r="S284" s="59">
        <v>37793</v>
      </c>
      <c r="T284" s="58" t="s">
        <v>258</v>
      </c>
      <c r="U284" s="58">
        <v>8</v>
      </c>
      <c r="V284" s="58">
        <v>5</v>
      </c>
      <c r="W284" s="58" t="s">
        <v>924</v>
      </c>
      <c r="X284" s="58" t="s">
        <v>585</v>
      </c>
      <c r="Y284" s="60">
        <v>0.52777777777777779</v>
      </c>
      <c r="Z284" s="58" t="s">
        <v>625</v>
      </c>
      <c r="AA284" s="58" t="s">
        <v>925</v>
      </c>
      <c r="AB284" s="58">
        <v>8820</v>
      </c>
      <c r="AC284" s="57">
        <v>36.270000000000003</v>
      </c>
      <c r="AD284" s="57">
        <v>74.03</v>
      </c>
      <c r="AE284" s="57">
        <f>'Main Order Data'!$D284*'Main Order Data'!$C284</f>
        <v>1655.42</v>
      </c>
      <c r="AF284" s="57">
        <f>'Main Order Data'!$AC284*'Main Order Data'!$C284</f>
        <v>943.0200000000001</v>
      </c>
      <c r="AG284" s="57">
        <f>'Main Order Data'!$AE284-'Main Order Data'!$AF284</f>
        <v>712.4</v>
      </c>
    </row>
    <row r="285" spans="1:33" x14ac:dyDescent="0.35">
      <c r="A285" s="58">
        <v>10131</v>
      </c>
      <c r="B285" s="58" t="s">
        <v>926</v>
      </c>
      <c r="C285" s="58">
        <v>21</v>
      </c>
      <c r="D285" s="58">
        <v>40.22</v>
      </c>
      <c r="E285" s="58">
        <v>7</v>
      </c>
      <c r="F285" s="58">
        <v>447</v>
      </c>
      <c r="G285" s="58" t="s">
        <v>169</v>
      </c>
      <c r="H285" s="58" t="s">
        <v>1148</v>
      </c>
      <c r="I285" s="58">
        <v>2035554407</v>
      </c>
      <c r="J285" s="58" t="s">
        <v>1017</v>
      </c>
      <c r="K285" s="58" t="s">
        <v>85</v>
      </c>
      <c r="L285" s="58">
        <v>97561</v>
      </c>
      <c r="M285" s="58" t="s">
        <v>6</v>
      </c>
      <c r="N285" s="58">
        <v>1323</v>
      </c>
      <c r="O285" s="58">
        <v>49700</v>
      </c>
      <c r="P285" s="58">
        <v>10131</v>
      </c>
      <c r="Q285" s="59">
        <v>37788</v>
      </c>
      <c r="R285" s="59">
        <v>37797</v>
      </c>
      <c r="S285" s="59">
        <v>37793</v>
      </c>
      <c r="T285" s="58" t="s">
        <v>258</v>
      </c>
      <c r="U285" s="58">
        <v>8</v>
      </c>
      <c r="V285" s="58">
        <v>5</v>
      </c>
      <c r="W285" s="58" t="s">
        <v>927</v>
      </c>
      <c r="X285" s="58" t="s">
        <v>585</v>
      </c>
      <c r="Y285" s="60">
        <v>9.1666666666666674E-2</v>
      </c>
      <c r="Z285" s="58" t="s">
        <v>621</v>
      </c>
      <c r="AA285" s="58" t="s">
        <v>917</v>
      </c>
      <c r="AB285" s="58">
        <v>4857</v>
      </c>
      <c r="AC285" s="57">
        <v>32.770000000000003</v>
      </c>
      <c r="AD285" s="57">
        <v>49.66</v>
      </c>
      <c r="AE285" s="57">
        <f>'Main Order Data'!$D285*'Main Order Data'!$C285</f>
        <v>844.62</v>
      </c>
      <c r="AF285" s="57">
        <f>'Main Order Data'!$AC285*'Main Order Data'!$C285</f>
        <v>688.17000000000007</v>
      </c>
      <c r="AG285" s="57">
        <f>'Main Order Data'!$AE285-'Main Order Data'!$AF285</f>
        <v>156.44999999999993</v>
      </c>
    </row>
    <row r="286" spans="1:33" x14ac:dyDescent="0.35">
      <c r="A286" s="58">
        <v>10132</v>
      </c>
      <c r="B286" s="58" t="s">
        <v>915</v>
      </c>
      <c r="C286" s="58">
        <v>36</v>
      </c>
      <c r="D286" s="58">
        <v>80</v>
      </c>
      <c r="E286" s="58">
        <v>1</v>
      </c>
      <c r="F286" s="58">
        <v>323</v>
      </c>
      <c r="G286" s="58" t="s">
        <v>121</v>
      </c>
      <c r="H286" s="58" t="s">
        <v>1124</v>
      </c>
      <c r="I286" s="58">
        <v>6493125555</v>
      </c>
      <c r="J286" s="58" t="s">
        <v>993</v>
      </c>
      <c r="K286" s="58" t="s">
        <v>122</v>
      </c>
      <c r="L286" s="58">
        <v>0</v>
      </c>
      <c r="M286" s="58" t="s">
        <v>123</v>
      </c>
      <c r="N286" s="58">
        <v>1612</v>
      </c>
      <c r="O286" s="58">
        <v>88000</v>
      </c>
      <c r="P286" s="58">
        <v>10132</v>
      </c>
      <c r="Q286" s="59">
        <v>37797</v>
      </c>
      <c r="R286" s="59">
        <v>37803</v>
      </c>
      <c r="S286" s="59">
        <v>37800</v>
      </c>
      <c r="T286" s="58" t="s">
        <v>258</v>
      </c>
      <c r="U286" s="58">
        <v>5</v>
      </c>
      <c r="V286" s="58">
        <v>3</v>
      </c>
      <c r="W286" s="58" t="s">
        <v>916</v>
      </c>
      <c r="X286" s="58" t="s">
        <v>585</v>
      </c>
      <c r="Y286" s="60">
        <v>9.1666666666666674E-2</v>
      </c>
      <c r="Z286" s="58" t="s">
        <v>621</v>
      </c>
      <c r="AA286" s="58" t="s">
        <v>917</v>
      </c>
      <c r="AB286" s="58">
        <v>551</v>
      </c>
      <c r="AC286" s="57">
        <v>54.4</v>
      </c>
      <c r="AD286" s="57">
        <v>80</v>
      </c>
      <c r="AE286" s="57">
        <f>'Main Order Data'!$D286*'Main Order Data'!$C286</f>
        <v>2880</v>
      </c>
      <c r="AF286" s="57">
        <f>'Main Order Data'!$AC286*'Main Order Data'!$C286</f>
        <v>1958.3999999999999</v>
      </c>
      <c r="AG286" s="57">
        <f>'Main Order Data'!$AE286-'Main Order Data'!$AF286</f>
        <v>921.60000000000014</v>
      </c>
    </row>
    <row r="287" spans="1:33" x14ac:dyDescent="0.35">
      <c r="A287" s="58">
        <v>10133</v>
      </c>
      <c r="B287" s="58" t="s">
        <v>702</v>
      </c>
      <c r="C287" s="58">
        <v>49</v>
      </c>
      <c r="D287" s="58">
        <v>80.260000000000005</v>
      </c>
      <c r="E287" s="58">
        <v>3</v>
      </c>
      <c r="F287" s="58">
        <v>141</v>
      </c>
      <c r="G287" s="58" t="s">
        <v>23</v>
      </c>
      <c r="H287" s="58" t="s">
        <v>1074</v>
      </c>
      <c r="I287" s="58">
        <v>915559444</v>
      </c>
      <c r="J287" s="58" t="s">
        <v>948</v>
      </c>
      <c r="K287" s="58" t="s">
        <v>24</v>
      </c>
      <c r="L287" s="58">
        <v>28034</v>
      </c>
      <c r="M287" s="58" t="s">
        <v>25</v>
      </c>
      <c r="N287" s="58">
        <v>1370</v>
      </c>
      <c r="O287" s="58">
        <v>227600</v>
      </c>
      <c r="P287" s="58">
        <v>10104</v>
      </c>
      <c r="Q287" s="59">
        <v>37652</v>
      </c>
      <c r="R287" s="59">
        <v>37661</v>
      </c>
      <c r="S287" s="59">
        <v>37653</v>
      </c>
      <c r="T287" s="58" t="s">
        <v>258</v>
      </c>
      <c r="U287" s="58">
        <v>6</v>
      </c>
      <c r="V287" s="58">
        <v>1</v>
      </c>
      <c r="W287" s="58" t="s">
        <v>703</v>
      </c>
      <c r="X287" s="58" t="s">
        <v>585</v>
      </c>
      <c r="Y287" s="60">
        <v>9.1666666999999993E-2</v>
      </c>
      <c r="Z287" s="58" t="s">
        <v>682</v>
      </c>
      <c r="AA287" s="58" t="s">
        <v>704</v>
      </c>
      <c r="AB287" s="58">
        <v>992</v>
      </c>
      <c r="AC287" s="57">
        <v>49</v>
      </c>
      <c r="AD287" s="57">
        <v>84.48</v>
      </c>
      <c r="AE287" s="57">
        <f>'Main Order Data'!$D287*'Main Order Data'!$C287</f>
        <v>3932.7400000000002</v>
      </c>
      <c r="AF287" s="57">
        <f>'Main Order Data'!$AC287*'Main Order Data'!$C287</f>
        <v>2401</v>
      </c>
      <c r="AG287" s="57">
        <f>'Main Order Data'!$AE287-'Main Order Data'!$AF287</f>
        <v>1531.7400000000002</v>
      </c>
    </row>
    <row r="288" spans="1:33" x14ac:dyDescent="0.35">
      <c r="A288" s="58">
        <v>10133</v>
      </c>
      <c r="B288" s="58" t="s">
        <v>788</v>
      </c>
      <c r="C288" s="58">
        <v>41</v>
      </c>
      <c r="D288" s="58">
        <v>109.42</v>
      </c>
      <c r="E288" s="58">
        <v>5</v>
      </c>
      <c r="F288" s="58">
        <v>141</v>
      </c>
      <c r="G288" s="58" t="s">
        <v>23</v>
      </c>
      <c r="H288" s="58" t="s">
        <v>1074</v>
      </c>
      <c r="I288" s="58">
        <v>915559444</v>
      </c>
      <c r="J288" s="58" t="s">
        <v>948</v>
      </c>
      <c r="K288" s="58" t="s">
        <v>24</v>
      </c>
      <c r="L288" s="58">
        <v>28034</v>
      </c>
      <c r="M288" s="58" t="s">
        <v>25</v>
      </c>
      <c r="N288" s="58">
        <v>1370</v>
      </c>
      <c r="O288" s="58">
        <v>227600</v>
      </c>
      <c r="P288" s="58">
        <v>10104</v>
      </c>
      <c r="Q288" s="59">
        <v>37652</v>
      </c>
      <c r="R288" s="59">
        <v>37661</v>
      </c>
      <c r="S288" s="59">
        <v>37653</v>
      </c>
      <c r="T288" s="58" t="s">
        <v>258</v>
      </c>
      <c r="U288" s="58">
        <v>6</v>
      </c>
      <c r="V288" s="58">
        <v>1</v>
      </c>
      <c r="W288" s="58" t="s">
        <v>789</v>
      </c>
      <c r="X288" s="58" t="s">
        <v>585</v>
      </c>
      <c r="Y288" s="60">
        <v>5.8333333333333327E-2</v>
      </c>
      <c r="Z288" s="58" t="s">
        <v>609</v>
      </c>
      <c r="AA288" s="58" t="s">
        <v>790</v>
      </c>
      <c r="AB288" s="58">
        <v>3627</v>
      </c>
      <c r="AC288" s="57">
        <v>66.739999999999995</v>
      </c>
      <c r="AD288" s="57">
        <v>109.42</v>
      </c>
      <c r="AE288" s="57">
        <f>'Main Order Data'!$D288*'Main Order Data'!$C288</f>
        <v>4486.22</v>
      </c>
      <c r="AF288" s="57">
        <f>'Main Order Data'!$AC288*'Main Order Data'!$C288</f>
        <v>2736.3399999999997</v>
      </c>
      <c r="AG288" s="57">
        <f>'Main Order Data'!$AE288-'Main Order Data'!$AF288</f>
        <v>1749.8800000000006</v>
      </c>
    </row>
    <row r="289" spans="1:33" x14ac:dyDescent="0.35">
      <c r="A289" s="58">
        <v>10133</v>
      </c>
      <c r="B289" s="58" t="s">
        <v>853</v>
      </c>
      <c r="C289" s="58">
        <v>46</v>
      </c>
      <c r="D289" s="58">
        <v>61.58</v>
      </c>
      <c r="E289" s="58">
        <v>4</v>
      </c>
      <c r="F289" s="58">
        <v>141</v>
      </c>
      <c r="G289" s="58" t="s">
        <v>23</v>
      </c>
      <c r="H289" s="58" t="s">
        <v>1074</v>
      </c>
      <c r="I289" s="58">
        <v>915559444</v>
      </c>
      <c r="J289" s="58" t="s">
        <v>948</v>
      </c>
      <c r="K289" s="58" t="s">
        <v>24</v>
      </c>
      <c r="L289" s="58">
        <v>28034</v>
      </c>
      <c r="M289" s="58" t="s">
        <v>25</v>
      </c>
      <c r="N289" s="58">
        <v>1370</v>
      </c>
      <c r="O289" s="58">
        <v>227600</v>
      </c>
      <c r="P289" s="58">
        <v>10104</v>
      </c>
      <c r="Q289" s="59">
        <v>37652</v>
      </c>
      <c r="R289" s="59">
        <v>37661</v>
      </c>
      <c r="S289" s="59">
        <v>37653</v>
      </c>
      <c r="T289" s="58" t="s">
        <v>258</v>
      </c>
      <c r="U289" s="58">
        <v>6</v>
      </c>
      <c r="V289" s="58">
        <v>1</v>
      </c>
      <c r="W289" s="58" t="s">
        <v>854</v>
      </c>
      <c r="X289" s="58" t="s">
        <v>585</v>
      </c>
      <c r="Y289" s="60">
        <v>5.8333333333333327E-2</v>
      </c>
      <c r="Z289" s="58" t="s">
        <v>638</v>
      </c>
      <c r="AA289" s="58" t="s">
        <v>855</v>
      </c>
      <c r="AB289" s="58">
        <v>2756</v>
      </c>
      <c r="AC289" s="57">
        <v>36.229999999999997</v>
      </c>
      <c r="AD289" s="57">
        <v>72.45</v>
      </c>
      <c r="AE289" s="57">
        <f>'Main Order Data'!$D289*'Main Order Data'!$C289</f>
        <v>2832.68</v>
      </c>
      <c r="AF289" s="57">
        <f>'Main Order Data'!$AC289*'Main Order Data'!$C289</f>
        <v>1666.58</v>
      </c>
      <c r="AG289" s="57">
        <f>'Main Order Data'!$AE289-'Main Order Data'!$AF289</f>
        <v>1166.0999999999999</v>
      </c>
    </row>
    <row r="290" spans="1:33" x14ac:dyDescent="0.35">
      <c r="A290" s="58">
        <v>10133</v>
      </c>
      <c r="B290" s="58" t="s">
        <v>862</v>
      </c>
      <c r="C290" s="58">
        <v>23</v>
      </c>
      <c r="D290" s="58">
        <v>80.91</v>
      </c>
      <c r="E290" s="58">
        <v>1</v>
      </c>
      <c r="F290" s="58">
        <v>141</v>
      </c>
      <c r="G290" s="58" t="s">
        <v>23</v>
      </c>
      <c r="H290" s="58" t="s">
        <v>1074</v>
      </c>
      <c r="I290" s="58">
        <v>915559444</v>
      </c>
      <c r="J290" s="58" t="s">
        <v>948</v>
      </c>
      <c r="K290" s="58" t="s">
        <v>24</v>
      </c>
      <c r="L290" s="58">
        <v>28034</v>
      </c>
      <c r="M290" s="58" t="s">
        <v>25</v>
      </c>
      <c r="N290" s="58">
        <v>1370</v>
      </c>
      <c r="O290" s="58">
        <v>227600</v>
      </c>
      <c r="P290" s="58">
        <v>10104</v>
      </c>
      <c r="Q290" s="59">
        <v>37652</v>
      </c>
      <c r="R290" s="59">
        <v>37661</v>
      </c>
      <c r="S290" s="59">
        <v>37653</v>
      </c>
      <c r="T290" s="58" t="s">
        <v>258</v>
      </c>
      <c r="U290" s="58">
        <v>6</v>
      </c>
      <c r="V290" s="58">
        <v>1</v>
      </c>
      <c r="W290" s="58" t="s">
        <v>863</v>
      </c>
      <c r="X290" s="58" t="s">
        <v>583</v>
      </c>
      <c r="Y290" s="60">
        <v>6.3888888888888884E-2</v>
      </c>
      <c r="Z290" s="58" t="s">
        <v>654</v>
      </c>
      <c r="AA290" s="58" t="s">
        <v>864</v>
      </c>
      <c r="AB290" s="58">
        <v>178</v>
      </c>
      <c r="AC290" s="57">
        <v>66.92</v>
      </c>
      <c r="AD290" s="57">
        <v>99.89</v>
      </c>
      <c r="AE290" s="57">
        <f>'Main Order Data'!$D290*'Main Order Data'!$C290</f>
        <v>1860.9299999999998</v>
      </c>
      <c r="AF290" s="57">
        <f>'Main Order Data'!$AC290*'Main Order Data'!$C290</f>
        <v>1539.16</v>
      </c>
      <c r="AG290" s="57">
        <f>'Main Order Data'!$AE290-'Main Order Data'!$AF290</f>
        <v>321.76999999999975</v>
      </c>
    </row>
    <row r="291" spans="1:33" x14ac:dyDescent="0.35">
      <c r="A291" s="58">
        <v>10133</v>
      </c>
      <c r="B291" s="58" t="s">
        <v>876</v>
      </c>
      <c r="C291" s="58">
        <v>49</v>
      </c>
      <c r="D291" s="58">
        <v>67.41</v>
      </c>
      <c r="E291" s="58">
        <v>6</v>
      </c>
      <c r="F291" s="58">
        <v>141</v>
      </c>
      <c r="G291" s="58" t="s">
        <v>23</v>
      </c>
      <c r="H291" s="58" t="s">
        <v>1074</v>
      </c>
      <c r="I291" s="58">
        <v>915559444</v>
      </c>
      <c r="J291" s="58" t="s">
        <v>948</v>
      </c>
      <c r="K291" s="58" t="s">
        <v>24</v>
      </c>
      <c r="L291" s="58">
        <v>28034</v>
      </c>
      <c r="M291" s="58" t="s">
        <v>25</v>
      </c>
      <c r="N291" s="58">
        <v>1370</v>
      </c>
      <c r="O291" s="58">
        <v>227600</v>
      </c>
      <c r="P291" s="58">
        <v>10104</v>
      </c>
      <c r="Q291" s="59">
        <v>37652</v>
      </c>
      <c r="R291" s="59">
        <v>37661</v>
      </c>
      <c r="S291" s="59">
        <v>37653</v>
      </c>
      <c r="T291" s="58" t="s">
        <v>258</v>
      </c>
      <c r="U291" s="58">
        <v>6</v>
      </c>
      <c r="V291" s="58">
        <v>1</v>
      </c>
      <c r="W291" s="58" t="s">
        <v>877</v>
      </c>
      <c r="X291" s="58" t="s">
        <v>593</v>
      </c>
      <c r="Y291" s="60">
        <v>6.3888888888888884E-2</v>
      </c>
      <c r="Z291" s="58" t="s">
        <v>613</v>
      </c>
      <c r="AA291" s="58" t="s">
        <v>878</v>
      </c>
      <c r="AB291" s="58">
        <v>136</v>
      </c>
      <c r="AC291" s="57">
        <v>33.020000000000003</v>
      </c>
      <c r="AD291" s="57">
        <v>68.790000000000006</v>
      </c>
      <c r="AE291" s="57">
        <f>'Main Order Data'!$D291*'Main Order Data'!$C291</f>
        <v>3303.0899999999997</v>
      </c>
      <c r="AF291" s="57">
        <f>'Main Order Data'!$AC291*'Main Order Data'!$C291</f>
        <v>1617.9800000000002</v>
      </c>
      <c r="AG291" s="57">
        <f>'Main Order Data'!$AE291-'Main Order Data'!$AF291</f>
        <v>1685.1099999999994</v>
      </c>
    </row>
    <row r="292" spans="1:33" x14ac:dyDescent="0.35">
      <c r="A292" s="58">
        <v>10133</v>
      </c>
      <c r="B292" s="58" t="s">
        <v>882</v>
      </c>
      <c r="C292" s="58">
        <v>27</v>
      </c>
      <c r="D292" s="58">
        <v>37.090000000000003</v>
      </c>
      <c r="E292" s="58">
        <v>7</v>
      </c>
      <c r="F292" s="58">
        <v>141</v>
      </c>
      <c r="G292" s="58" t="s">
        <v>23</v>
      </c>
      <c r="H292" s="58" t="s">
        <v>1074</v>
      </c>
      <c r="I292" s="58">
        <v>915559444</v>
      </c>
      <c r="J292" s="58" t="s">
        <v>948</v>
      </c>
      <c r="K292" s="58" t="s">
        <v>24</v>
      </c>
      <c r="L292" s="58">
        <v>28034</v>
      </c>
      <c r="M292" s="58" t="s">
        <v>25</v>
      </c>
      <c r="N292" s="58">
        <v>1370</v>
      </c>
      <c r="O292" s="58">
        <v>227600</v>
      </c>
      <c r="P292" s="58">
        <v>10104</v>
      </c>
      <c r="Q292" s="59">
        <v>37652</v>
      </c>
      <c r="R292" s="59">
        <v>37661</v>
      </c>
      <c r="S292" s="59">
        <v>37653</v>
      </c>
      <c r="T292" s="58" t="s">
        <v>258</v>
      </c>
      <c r="U292" s="58">
        <v>6</v>
      </c>
      <c r="V292" s="58">
        <v>1</v>
      </c>
      <c r="W292" s="58" t="s">
        <v>883</v>
      </c>
      <c r="X292" s="58" t="s">
        <v>593</v>
      </c>
      <c r="Y292" s="60">
        <v>7.6388888888888895E-2</v>
      </c>
      <c r="Z292" s="58" t="s">
        <v>650</v>
      </c>
      <c r="AA292" s="58" t="s">
        <v>728</v>
      </c>
      <c r="AB292" s="58">
        <v>7062</v>
      </c>
      <c r="AC292" s="57">
        <v>27.06</v>
      </c>
      <c r="AD292" s="57">
        <v>43.64</v>
      </c>
      <c r="AE292" s="57">
        <f>'Main Order Data'!$D292*'Main Order Data'!$C292</f>
        <v>1001.4300000000001</v>
      </c>
      <c r="AF292" s="57">
        <f>'Main Order Data'!$AC292*'Main Order Data'!$C292</f>
        <v>730.62</v>
      </c>
      <c r="AG292" s="57">
        <f>'Main Order Data'!$AE292-'Main Order Data'!$AF292</f>
        <v>270.81000000000006</v>
      </c>
    </row>
    <row r="293" spans="1:33" x14ac:dyDescent="0.35">
      <c r="A293" s="58">
        <v>10133</v>
      </c>
      <c r="B293" s="58" t="s">
        <v>895</v>
      </c>
      <c r="C293" s="58">
        <v>24</v>
      </c>
      <c r="D293" s="58">
        <v>76.73</v>
      </c>
      <c r="E293" s="58">
        <v>8</v>
      </c>
      <c r="F293" s="58">
        <v>141</v>
      </c>
      <c r="G293" s="58" t="s">
        <v>23</v>
      </c>
      <c r="H293" s="58" t="s">
        <v>1074</v>
      </c>
      <c r="I293" s="58">
        <v>915559444</v>
      </c>
      <c r="J293" s="58" t="s">
        <v>948</v>
      </c>
      <c r="K293" s="58" t="s">
        <v>24</v>
      </c>
      <c r="L293" s="58">
        <v>28034</v>
      </c>
      <c r="M293" s="58" t="s">
        <v>25</v>
      </c>
      <c r="N293" s="58">
        <v>1370</v>
      </c>
      <c r="O293" s="58">
        <v>227600</v>
      </c>
      <c r="P293" s="58">
        <v>10104</v>
      </c>
      <c r="Q293" s="59">
        <v>37652</v>
      </c>
      <c r="R293" s="59">
        <v>37661</v>
      </c>
      <c r="S293" s="59">
        <v>37653</v>
      </c>
      <c r="T293" s="58" t="s">
        <v>258</v>
      </c>
      <c r="U293" s="58">
        <v>6</v>
      </c>
      <c r="V293" s="58">
        <v>1</v>
      </c>
      <c r="W293" s="58" t="s">
        <v>896</v>
      </c>
      <c r="X293" s="58" t="s">
        <v>585</v>
      </c>
      <c r="Y293" s="60">
        <v>0.52777777777777779</v>
      </c>
      <c r="Z293" s="58" t="s">
        <v>605</v>
      </c>
      <c r="AA293" s="58" t="s">
        <v>897</v>
      </c>
      <c r="AB293" s="58">
        <v>5841</v>
      </c>
      <c r="AC293" s="57">
        <v>51.15</v>
      </c>
      <c r="AD293" s="57">
        <v>91.34</v>
      </c>
      <c r="AE293" s="57">
        <f>'Main Order Data'!$D293*'Main Order Data'!$C293</f>
        <v>1841.52</v>
      </c>
      <c r="AF293" s="57">
        <f>'Main Order Data'!$AC293*'Main Order Data'!$C293</f>
        <v>1227.5999999999999</v>
      </c>
      <c r="AG293" s="57">
        <f>'Main Order Data'!$AE293-'Main Order Data'!$AF293</f>
        <v>613.92000000000007</v>
      </c>
    </row>
    <row r="294" spans="1:33" x14ac:dyDescent="0.35">
      <c r="A294" s="58">
        <v>10133</v>
      </c>
      <c r="B294" s="58" t="s">
        <v>913</v>
      </c>
      <c r="C294" s="58">
        <v>27</v>
      </c>
      <c r="D294" s="58">
        <v>115.09</v>
      </c>
      <c r="E294" s="58">
        <v>2</v>
      </c>
      <c r="F294" s="58">
        <v>141</v>
      </c>
      <c r="G294" s="58" t="s">
        <v>23</v>
      </c>
      <c r="H294" s="58" t="s">
        <v>1074</v>
      </c>
      <c r="I294" s="58">
        <v>915559444</v>
      </c>
      <c r="J294" s="58" t="s">
        <v>948</v>
      </c>
      <c r="K294" s="58" t="s">
        <v>24</v>
      </c>
      <c r="L294" s="58">
        <v>28034</v>
      </c>
      <c r="M294" s="58" t="s">
        <v>25</v>
      </c>
      <c r="N294" s="58">
        <v>1370</v>
      </c>
      <c r="O294" s="58">
        <v>227600</v>
      </c>
      <c r="P294" s="58">
        <v>10104</v>
      </c>
      <c r="Q294" s="59">
        <v>37652</v>
      </c>
      <c r="R294" s="59">
        <v>37661</v>
      </c>
      <c r="S294" s="59">
        <v>37653</v>
      </c>
      <c r="T294" s="58" t="s">
        <v>258</v>
      </c>
      <c r="U294" s="58">
        <v>6</v>
      </c>
      <c r="V294" s="58">
        <v>1</v>
      </c>
      <c r="W294" s="58" t="s">
        <v>914</v>
      </c>
      <c r="X294" s="58" t="s">
        <v>585</v>
      </c>
      <c r="Y294" s="60">
        <v>0.52777777777777779</v>
      </c>
      <c r="Z294" s="58" t="s">
        <v>613</v>
      </c>
      <c r="AA294" s="58" t="s">
        <v>897</v>
      </c>
      <c r="AB294" s="58">
        <v>7106</v>
      </c>
      <c r="AC294" s="57">
        <v>59.33</v>
      </c>
      <c r="AD294" s="57">
        <v>118.65</v>
      </c>
      <c r="AE294" s="57">
        <f>'Main Order Data'!$D294*'Main Order Data'!$C294</f>
        <v>3107.4300000000003</v>
      </c>
      <c r="AF294" s="57">
        <f>'Main Order Data'!$AC294*'Main Order Data'!$C294</f>
        <v>1601.9099999999999</v>
      </c>
      <c r="AG294" s="57">
        <f>'Main Order Data'!$AE294-'Main Order Data'!$AF294</f>
        <v>1505.5200000000004</v>
      </c>
    </row>
    <row r="295" spans="1:33" x14ac:dyDescent="0.35">
      <c r="A295" s="58">
        <v>10134</v>
      </c>
      <c r="B295" s="58" t="s">
        <v>603</v>
      </c>
      <c r="C295" s="58">
        <v>41</v>
      </c>
      <c r="D295" s="58">
        <v>90.92</v>
      </c>
      <c r="E295" s="58">
        <v>2</v>
      </c>
      <c r="F295" s="58">
        <v>250</v>
      </c>
      <c r="G295" s="58" t="s">
        <v>96</v>
      </c>
      <c r="H295" s="58" t="s">
        <v>1109</v>
      </c>
      <c r="I295" s="58">
        <v>33146627555</v>
      </c>
      <c r="J295" s="58" t="s">
        <v>978</v>
      </c>
      <c r="K295" s="58" t="s">
        <v>49</v>
      </c>
      <c r="L295" s="58">
        <v>75508</v>
      </c>
      <c r="M295" s="58" t="s">
        <v>3</v>
      </c>
      <c r="N295" s="58">
        <v>1337</v>
      </c>
      <c r="O295" s="58">
        <v>68100</v>
      </c>
      <c r="P295" s="58">
        <v>10134</v>
      </c>
      <c r="Q295" s="59">
        <v>37803</v>
      </c>
      <c r="R295" s="59">
        <v>37812</v>
      </c>
      <c r="S295" s="59">
        <v>37807</v>
      </c>
      <c r="T295" s="58" t="s">
        <v>258</v>
      </c>
      <c r="U295" s="58">
        <v>8</v>
      </c>
      <c r="V295" s="58">
        <v>4</v>
      </c>
      <c r="W295" s="58" t="s">
        <v>604</v>
      </c>
      <c r="X295" s="58" t="s">
        <v>583</v>
      </c>
      <c r="Y295" s="60">
        <v>4.8611111111111112E-2</v>
      </c>
      <c r="Z295" s="58" t="s">
        <v>605</v>
      </c>
      <c r="AA295" s="58" t="s">
        <v>606</v>
      </c>
      <c r="AB295" s="58">
        <v>7933</v>
      </c>
      <c r="AC295" s="57">
        <v>48.81</v>
      </c>
      <c r="AD295" s="57">
        <v>95.7</v>
      </c>
      <c r="AE295" s="57">
        <f>'Main Order Data'!$D295*'Main Order Data'!$C295</f>
        <v>3727.7200000000003</v>
      </c>
      <c r="AF295" s="57">
        <f>'Main Order Data'!$AC295*'Main Order Data'!$C295</f>
        <v>2001.21</v>
      </c>
      <c r="AG295" s="57">
        <f>'Main Order Data'!$AE295-'Main Order Data'!$AF295</f>
        <v>1726.5100000000002</v>
      </c>
    </row>
    <row r="296" spans="1:33" x14ac:dyDescent="0.35">
      <c r="A296" s="58">
        <v>10134</v>
      </c>
      <c r="B296" s="58" t="s">
        <v>611</v>
      </c>
      <c r="C296" s="58">
        <v>27</v>
      </c>
      <c r="D296" s="58">
        <v>116.56</v>
      </c>
      <c r="E296" s="58">
        <v>5</v>
      </c>
      <c r="F296" s="58">
        <v>250</v>
      </c>
      <c r="G296" s="58" t="s">
        <v>96</v>
      </c>
      <c r="H296" s="58" t="s">
        <v>1109</v>
      </c>
      <c r="I296" s="58">
        <v>33146627555</v>
      </c>
      <c r="J296" s="58" t="s">
        <v>978</v>
      </c>
      <c r="K296" s="58" t="s">
        <v>49</v>
      </c>
      <c r="L296" s="58">
        <v>75508</v>
      </c>
      <c r="M296" s="58" t="s">
        <v>3</v>
      </c>
      <c r="N296" s="58">
        <v>1337</v>
      </c>
      <c r="O296" s="58">
        <v>68100</v>
      </c>
      <c r="P296" s="58">
        <v>10134</v>
      </c>
      <c r="Q296" s="59">
        <v>37803</v>
      </c>
      <c r="R296" s="59">
        <v>37812</v>
      </c>
      <c r="S296" s="59">
        <v>37807</v>
      </c>
      <c r="T296" s="58" t="s">
        <v>258</v>
      </c>
      <c r="U296" s="58">
        <v>8</v>
      </c>
      <c r="V296" s="58">
        <v>4</v>
      </c>
      <c r="W296" s="58" t="s">
        <v>612</v>
      </c>
      <c r="X296" s="58" t="s">
        <v>583</v>
      </c>
      <c r="Y296" s="60">
        <v>4.8611111111111112E-2</v>
      </c>
      <c r="Z296" s="58" t="s">
        <v>613</v>
      </c>
      <c r="AA296" s="58" t="s">
        <v>614</v>
      </c>
      <c r="AB296" s="58">
        <v>6625</v>
      </c>
      <c r="AC296" s="57">
        <v>68.989999999999995</v>
      </c>
      <c r="AD296" s="57">
        <v>118.94</v>
      </c>
      <c r="AE296" s="57">
        <f>'Main Order Data'!$D296*'Main Order Data'!$C296</f>
        <v>3147.12</v>
      </c>
      <c r="AF296" s="57">
        <f>'Main Order Data'!$AC296*'Main Order Data'!$C296</f>
        <v>1862.7299999999998</v>
      </c>
      <c r="AG296" s="57">
        <f>'Main Order Data'!$AE296-'Main Order Data'!$AF296</f>
        <v>1284.3900000000001</v>
      </c>
    </row>
    <row r="297" spans="1:33" x14ac:dyDescent="0.35">
      <c r="A297" s="58">
        <v>10134</v>
      </c>
      <c r="B297" s="58" t="s">
        <v>615</v>
      </c>
      <c r="C297" s="58">
        <v>31</v>
      </c>
      <c r="D297" s="58">
        <v>187.85</v>
      </c>
      <c r="E297" s="58">
        <v>4</v>
      </c>
      <c r="F297" s="58">
        <v>250</v>
      </c>
      <c r="G297" s="58" t="s">
        <v>96</v>
      </c>
      <c r="H297" s="58" t="s">
        <v>1109</v>
      </c>
      <c r="I297" s="58">
        <v>33146627555</v>
      </c>
      <c r="J297" s="58" t="s">
        <v>978</v>
      </c>
      <c r="K297" s="58" t="s">
        <v>49</v>
      </c>
      <c r="L297" s="58">
        <v>75508</v>
      </c>
      <c r="M297" s="58" t="s">
        <v>3</v>
      </c>
      <c r="N297" s="58">
        <v>1337</v>
      </c>
      <c r="O297" s="58">
        <v>68100</v>
      </c>
      <c r="P297" s="58">
        <v>10134</v>
      </c>
      <c r="Q297" s="59">
        <v>37803</v>
      </c>
      <c r="R297" s="59">
        <v>37812</v>
      </c>
      <c r="S297" s="59">
        <v>37807</v>
      </c>
      <c r="T297" s="58" t="s">
        <v>258</v>
      </c>
      <c r="U297" s="58">
        <v>8</v>
      </c>
      <c r="V297" s="58">
        <v>4</v>
      </c>
      <c r="W297" s="58" t="s">
        <v>616</v>
      </c>
      <c r="X297" s="58" t="s">
        <v>583</v>
      </c>
      <c r="Y297" s="60">
        <v>4.8611111111111112E-2</v>
      </c>
      <c r="Z297" s="58" t="s">
        <v>617</v>
      </c>
      <c r="AA297" s="58" t="s">
        <v>618</v>
      </c>
      <c r="AB297" s="58">
        <v>5582</v>
      </c>
      <c r="AC297" s="57">
        <v>91.02</v>
      </c>
      <c r="AD297" s="57">
        <v>193.66</v>
      </c>
      <c r="AE297" s="57">
        <f>'Main Order Data'!$D297*'Main Order Data'!$C297</f>
        <v>5823.3499999999995</v>
      </c>
      <c r="AF297" s="57">
        <f>'Main Order Data'!$AC297*'Main Order Data'!$C297</f>
        <v>2821.62</v>
      </c>
      <c r="AG297" s="57">
        <f>'Main Order Data'!$AE297-'Main Order Data'!$AF297</f>
        <v>3001.7299999999996</v>
      </c>
    </row>
    <row r="298" spans="1:33" x14ac:dyDescent="0.35">
      <c r="A298" s="58">
        <v>10134</v>
      </c>
      <c r="B298" s="58" t="s">
        <v>636</v>
      </c>
      <c r="C298" s="58">
        <v>20</v>
      </c>
      <c r="D298" s="58">
        <v>131.04</v>
      </c>
      <c r="E298" s="58">
        <v>1</v>
      </c>
      <c r="F298" s="58">
        <v>250</v>
      </c>
      <c r="G298" s="58" t="s">
        <v>96</v>
      </c>
      <c r="H298" s="58" t="s">
        <v>1109</v>
      </c>
      <c r="I298" s="58">
        <v>33146627555</v>
      </c>
      <c r="J298" s="58" t="s">
        <v>978</v>
      </c>
      <c r="K298" s="58" t="s">
        <v>49</v>
      </c>
      <c r="L298" s="58">
        <v>75508</v>
      </c>
      <c r="M298" s="58" t="s">
        <v>3</v>
      </c>
      <c r="N298" s="58">
        <v>1337</v>
      </c>
      <c r="O298" s="58">
        <v>68100</v>
      </c>
      <c r="P298" s="58">
        <v>10134</v>
      </c>
      <c r="Q298" s="59">
        <v>37803</v>
      </c>
      <c r="R298" s="59">
        <v>37812</v>
      </c>
      <c r="S298" s="59">
        <v>37807</v>
      </c>
      <c r="T298" s="58" t="s">
        <v>258</v>
      </c>
      <c r="U298" s="58">
        <v>8</v>
      </c>
      <c r="V298" s="58">
        <v>4</v>
      </c>
      <c r="W298" s="58" t="s">
        <v>637</v>
      </c>
      <c r="X298" s="58" t="s">
        <v>583</v>
      </c>
      <c r="Y298" s="60">
        <v>4.9999999999999996E-2</v>
      </c>
      <c r="Z298" s="58" t="s">
        <v>638</v>
      </c>
      <c r="AA298" s="58" t="s">
        <v>639</v>
      </c>
      <c r="AB298" s="58">
        <v>9997</v>
      </c>
      <c r="AC298" s="57">
        <v>66.27</v>
      </c>
      <c r="AD298" s="57">
        <v>150.62</v>
      </c>
      <c r="AE298" s="57">
        <f>'Main Order Data'!$D298*'Main Order Data'!$C298</f>
        <v>2620.7999999999997</v>
      </c>
      <c r="AF298" s="57">
        <f>'Main Order Data'!$AC298*'Main Order Data'!$C298</f>
        <v>1325.3999999999999</v>
      </c>
      <c r="AG298" s="57">
        <f>'Main Order Data'!$AE298-'Main Order Data'!$AF298</f>
        <v>1295.3999999999999</v>
      </c>
    </row>
    <row r="299" spans="1:33" x14ac:dyDescent="0.35">
      <c r="A299" s="58">
        <v>10134</v>
      </c>
      <c r="B299" s="58" t="s">
        <v>705</v>
      </c>
      <c r="C299" s="58">
        <v>30</v>
      </c>
      <c r="D299" s="58">
        <v>51.48</v>
      </c>
      <c r="E299" s="58">
        <v>6</v>
      </c>
      <c r="F299" s="58">
        <v>250</v>
      </c>
      <c r="G299" s="58" t="s">
        <v>96</v>
      </c>
      <c r="H299" s="58" t="s">
        <v>1109</v>
      </c>
      <c r="I299" s="58">
        <v>33146627555</v>
      </c>
      <c r="J299" s="58" t="s">
        <v>978</v>
      </c>
      <c r="K299" s="58" t="s">
        <v>49</v>
      </c>
      <c r="L299" s="58">
        <v>75508</v>
      </c>
      <c r="M299" s="58" t="s">
        <v>3</v>
      </c>
      <c r="N299" s="58">
        <v>1337</v>
      </c>
      <c r="O299" s="58">
        <v>68100</v>
      </c>
      <c r="P299" s="58">
        <v>10134</v>
      </c>
      <c r="Q299" s="59">
        <v>37803</v>
      </c>
      <c r="R299" s="59">
        <v>37812</v>
      </c>
      <c r="S299" s="59">
        <v>37807</v>
      </c>
      <c r="T299" s="58" t="s">
        <v>258</v>
      </c>
      <c r="U299" s="58">
        <v>8</v>
      </c>
      <c r="V299" s="58">
        <v>4</v>
      </c>
      <c r="W299" s="58" t="s">
        <v>706</v>
      </c>
      <c r="X299" s="58" t="s">
        <v>583</v>
      </c>
      <c r="Y299" s="60">
        <v>5.4166666666666669E-2</v>
      </c>
      <c r="Z299" s="58" t="s">
        <v>634</v>
      </c>
      <c r="AA299" s="58" t="s">
        <v>707</v>
      </c>
      <c r="AB299" s="58">
        <v>4357</v>
      </c>
      <c r="AC299" s="57">
        <v>24.23</v>
      </c>
      <c r="AD299" s="57">
        <v>60.57</v>
      </c>
      <c r="AE299" s="57">
        <f>'Main Order Data'!$D299*'Main Order Data'!$C299</f>
        <v>1544.3999999999999</v>
      </c>
      <c r="AF299" s="57">
        <f>'Main Order Data'!$AC299*'Main Order Data'!$C299</f>
        <v>726.9</v>
      </c>
      <c r="AG299" s="57">
        <f>'Main Order Data'!$AE299-'Main Order Data'!$AF299</f>
        <v>817.49999999999989</v>
      </c>
    </row>
    <row r="300" spans="1:33" x14ac:dyDescent="0.35">
      <c r="A300" s="58">
        <v>10134</v>
      </c>
      <c r="B300" s="58" t="s">
        <v>782</v>
      </c>
      <c r="C300" s="58">
        <v>35</v>
      </c>
      <c r="D300" s="58">
        <v>94.67</v>
      </c>
      <c r="E300" s="58">
        <v>3</v>
      </c>
      <c r="F300" s="58">
        <v>250</v>
      </c>
      <c r="G300" s="58" t="s">
        <v>96</v>
      </c>
      <c r="H300" s="58" t="s">
        <v>1109</v>
      </c>
      <c r="I300" s="58">
        <v>33146627555</v>
      </c>
      <c r="J300" s="58" t="s">
        <v>978</v>
      </c>
      <c r="K300" s="58" t="s">
        <v>49</v>
      </c>
      <c r="L300" s="58">
        <v>75508</v>
      </c>
      <c r="M300" s="58" t="s">
        <v>3</v>
      </c>
      <c r="N300" s="58">
        <v>1337</v>
      </c>
      <c r="O300" s="58">
        <v>68100</v>
      </c>
      <c r="P300" s="58">
        <v>10134</v>
      </c>
      <c r="Q300" s="59">
        <v>37803</v>
      </c>
      <c r="R300" s="59">
        <v>37812</v>
      </c>
      <c r="S300" s="59">
        <v>37807</v>
      </c>
      <c r="T300" s="58" t="s">
        <v>258</v>
      </c>
      <c r="U300" s="58">
        <v>8</v>
      </c>
      <c r="V300" s="58">
        <v>4</v>
      </c>
      <c r="W300" s="58" t="s">
        <v>783</v>
      </c>
      <c r="X300" s="58" t="s">
        <v>583</v>
      </c>
      <c r="Y300" s="60">
        <v>5.8333333333333327E-2</v>
      </c>
      <c r="Z300" s="58" t="s">
        <v>628</v>
      </c>
      <c r="AA300" s="58" t="s">
        <v>784</v>
      </c>
      <c r="AB300" s="58">
        <v>7003</v>
      </c>
      <c r="AC300" s="57">
        <v>60.86</v>
      </c>
      <c r="AD300" s="57">
        <v>112.7</v>
      </c>
      <c r="AE300" s="57">
        <f>'Main Order Data'!$D300*'Main Order Data'!$C300</f>
        <v>3313.4500000000003</v>
      </c>
      <c r="AF300" s="57">
        <f>'Main Order Data'!$AC300*'Main Order Data'!$C300</f>
        <v>2130.1</v>
      </c>
      <c r="AG300" s="57">
        <f>'Main Order Data'!$AE300-'Main Order Data'!$AF300</f>
        <v>1183.3500000000004</v>
      </c>
    </row>
    <row r="301" spans="1:33" x14ac:dyDescent="0.35">
      <c r="A301" s="58">
        <v>10134</v>
      </c>
      <c r="B301" s="58" t="s">
        <v>794</v>
      </c>
      <c r="C301" s="58">
        <v>43</v>
      </c>
      <c r="D301" s="58">
        <v>75.41</v>
      </c>
      <c r="E301" s="58">
        <v>7</v>
      </c>
      <c r="F301" s="58">
        <v>250</v>
      </c>
      <c r="G301" s="58" t="s">
        <v>96</v>
      </c>
      <c r="H301" s="58" t="s">
        <v>1109</v>
      </c>
      <c r="I301" s="58">
        <v>33146627555</v>
      </c>
      <c r="J301" s="58" t="s">
        <v>978</v>
      </c>
      <c r="K301" s="58" t="s">
        <v>49</v>
      </c>
      <c r="L301" s="58">
        <v>75508</v>
      </c>
      <c r="M301" s="58" t="s">
        <v>3</v>
      </c>
      <c r="N301" s="58">
        <v>1337</v>
      </c>
      <c r="O301" s="58">
        <v>68100</v>
      </c>
      <c r="P301" s="58">
        <v>10134</v>
      </c>
      <c r="Q301" s="59">
        <v>37803</v>
      </c>
      <c r="R301" s="59">
        <v>37812</v>
      </c>
      <c r="S301" s="59">
        <v>37807</v>
      </c>
      <c r="T301" s="58" t="s">
        <v>258</v>
      </c>
      <c r="U301" s="58">
        <v>8</v>
      </c>
      <c r="V301" s="58">
        <v>4</v>
      </c>
      <c r="W301" s="58" t="s">
        <v>795</v>
      </c>
      <c r="X301" s="58" t="s">
        <v>583</v>
      </c>
      <c r="Y301" s="60">
        <v>5.8333333333333327E-2</v>
      </c>
      <c r="Z301" s="58" t="s">
        <v>613</v>
      </c>
      <c r="AA301" s="58" t="s">
        <v>784</v>
      </c>
      <c r="AB301" s="58">
        <v>15</v>
      </c>
      <c r="AC301" s="57">
        <v>37.32</v>
      </c>
      <c r="AD301" s="57">
        <v>76.17</v>
      </c>
      <c r="AE301" s="57">
        <f>'Main Order Data'!$D301*'Main Order Data'!$C301</f>
        <v>3242.6299999999997</v>
      </c>
      <c r="AF301" s="57">
        <f>'Main Order Data'!$AC301*'Main Order Data'!$C301</f>
        <v>1604.76</v>
      </c>
      <c r="AG301" s="57">
        <f>'Main Order Data'!$AE301-'Main Order Data'!$AF301</f>
        <v>1637.8699999999997</v>
      </c>
    </row>
    <row r="302" spans="1:33" x14ac:dyDescent="0.35">
      <c r="A302" s="58">
        <v>10135</v>
      </c>
      <c r="B302" s="58" t="s">
        <v>626</v>
      </c>
      <c r="C302" s="58">
        <v>42</v>
      </c>
      <c r="D302" s="58">
        <v>173.17</v>
      </c>
      <c r="E302" s="58">
        <v>7</v>
      </c>
      <c r="F302" s="58">
        <v>124</v>
      </c>
      <c r="G302" s="58" t="s">
        <v>14</v>
      </c>
      <c r="H302" s="58" t="s">
        <v>1070</v>
      </c>
      <c r="I302" s="58">
        <v>4155551450</v>
      </c>
      <c r="J302" s="58" t="s">
        <v>944</v>
      </c>
      <c r="K302" s="58" t="s">
        <v>15</v>
      </c>
      <c r="L302" s="58">
        <v>97562</v>
      </c>
      <c r="M302" s="58" t="s">
        <v>6</v>
      </c>
      <c r="N302" s="58">
        <v>1165</v>
      </c>
      <c r="O302" s="58">
        <v>210500</v>
      </c>
      <c r="P302" s="58">
        <v>10113</v>
      </c>
      <c r="Q302" s="59">
        <v>37706</v>
      </c>
      <c r="R302" s="59">
        <v>37713</v>
      </c>
      <c r="S302" s="59">
        <v>37707</v>
      </c>
      <c r="T302" s="58" t="s">
        <v>258</v>
      </c>
      <c r="U302" s="58">
        <v>6</v>
      </c>
      <c r="V302" s="58">
        <v>2</v>
      </c>
      <c r="W302" s="58" t="s">
        <v>627</v>
      </c>
      <c r="X302" s="58" t="s">
        <v>581</v>
      </c>
      <c r="Y302" s="60">
        <v>4.9999999999999996E-2</v>
      </c>
      <c r="Z302" s="58" t="s">
        <v>628</v>
      </c>
      <c r="AA302" s="58" t="s">
        <v>629</v>
      </c>
      <c r="AB302" s="58">
        <v>68</v>
      </c>
      <c r="AC302" s="57">
        <v>95.34</v>
      </c>
      <c r="AD302" s="57">
        <v>194.57</v>
      </c>
      <c r="AE302" s="57">
        <f>'Main Order Data'!$D302*'Main Order Data'!$C302</f>
        <v>7273.1399999999994</v>
      </c>
      <c r="AF302" s="57">
        <f>'Main Order Data'!$AC302*'Main Order Data'!$C302</f>
        <v>4004.28</v>
      </c>
      <c r="AG302" s="57">
        <f>'Main Order Data'!$AE302-'Main Order Data'!$AF302</f>
        <v>3268.8599999999992</v>
      </c>
    </row>
    <row r="303" spans="1:33" x14ac:dyDescent="0.35">
      <c r="A303" s="58">
        <v>10135</v>
      </c>
      <c r="B303" s="58" t="s">
        <v>643</v>
      </c>
      <c r="C303" s="58">
        <v>48</v>
      </c>
      <c r="D303" s="58">
        <v>110.39</v>
      </c>
      <c r="E303" s="58">
        <v>5</v>
      </c>
      <c r="F303" s="58">
        <v>124</v>
      </c>
      <c r="G303" s="58" t="s">
        <v>14</v>
      </c>
      <c r="H303" s="58" t="s">
        <v>1070</v>
      </c>
      <c r="I303" s="58">
        <v>4155551450</v>
      </c>
      <c r="J303" s="58" t="s">
        <v>944</v>
      </c>
      <c r="K303" s="58" t="s">
        <v>15</v>
      </c>
      <c r="L303" s="58">
        <v>97562</v>
      </c>
      <c r="M303" s="58" t="s">
        <v>6</v>
      </c>
      <c r="N303" s="58">
        <v>1165</v>
      </c>
      <c r="O303" s="58">
        <v>210500</v>
      </c>
      <c r="P303" s="58">
        <v>10113</v>
      </c>
      <c r="Q303" s="59">
        <v>37706</v>
      </c>
      <c r="R303" s="59">
        <v>37713</v>
      </c>
      <c r="S303" s="59">
        <v>37707</v>
      </c>
      <c r="T303" s="58" t="s">
        <v>258</v>
      </c>
      <c r="U303" s="58">
        <v>6</v>
      </c>
      <c r="V303" s="58">
        <v>2</v>
      </c>
      <c r="W303" s="58" t="s">
        <v>644</v>
      </c>
      <c r="X303" s="58" t="s">
        <v>581</v>
      </c>
      <c r="Y303" s="60">
        <v>4.9999999999999996E-2</v>
      </c>
      <c r="Z303" s="58" t="s">
        <v>634</v>
      </c>
      <c r="AA303" s="58" t="s">
        <v>645</v>
      </c>
      <c r="AB303" s="58">
        <v>9123</v>
      </c>
      <c r="AC303" s="57">
        <v>75.16</v>
      </c>
      <c r="AD303" s="57">
        <v>117.44</v>
      </c>
      <c r="AE303" s="57">
        <f>'Main Order Data'!$D303*'Main Order Data'!$C303</f>
        <v>5298.72</v>
      </c>
      <c r="AF303" s="57">
        <f>'Main Order Data'!$AC303*'Main Order Data'!$C303</f>
        <v>3607.68</v>
      </c>
      <c r="AG303" s="57">
        <f>'Main Order Data'!$AE303-'Main Order Data'!$AF303</f>
        <v>1691.0400000000004</v>
      </c>
    </row>
    <row r="304" spans="1:33" x14ac:dyDescent="0.35">
      <c r="A304" s="58">
        <v>10135</v>
      </c>
      <c r="B304" s="58" t="s">
        <v>648</v>
      </c>
      <c r="C304" s="58">
        <v>24</v>
      </c>
      <c r="D304" s="58">
        <v>72.62</v>
      </c>
      <c r="E304" s="58">
        <v>8</v>
      </c>
      <c r="F304" s="58">
        <v>124</v>
      </c>
      <c r="G304" s="58" t="s">
        <v>14</v>
      </c>
      <c r="H304" s="58" t="s">
        <v>1070</v>
      </c>
      <c r="I304" s="58">
        <v>4155551450</v>
      </c>
      <c r="J304" s="58" t="s">
        <v>944</v>
      </c>
      <c r="K304" s="58" t="s">
        <v>15</v>
      </c>
      <c r="L304" s="58">
        <v>97562</v>
      </c>
      <c r="M304" s="58" t="s">
        <v>6</v>
      </c>
      <c r="N304" s="58">
        <v>1165</v>
      </c>
      <c r="O304" s="58">
        <v>210500</v>
      </c>
      <c r="P304" s="58">
        <v>10113</v>
      </c>
      <c r="Q304" s="59">
        <v>37706</v>
      </c>
      <c r="R304" s="59">
        <v>37713</v>
      </c>
      <c r="S304" s="59">
        <v>37707</v>
      </c>
      <c r="T304" s="58" t="s">
        <v>258</v>
      </c>
      <c r="U304" s="58">
        <v>6</v>
      </c>
      <c r="V304" s="58">
        <v>2</v>
      </c>
      <c r="W304" s="58" t="s">
        <v>649</v>
      </c>
      <c r="X304" s="58" t="s">
        <v>581</v>
      </c>
      <c r="Y304" s="60">
        <v>4.9999999999999996E-2</v>
      </c>
      <c r="Z304" s="58" t="s">
        <v>650</v>
      </c>
      <c r="AA304" s="58" t="s">
        <v>651</v>
      </c>
      <c r="AB304" s="58">
        <v>5663</v>
      </c>
      <c r="AC304" s="57">
        <v>31.92</v>
      </c>
      <c r="AD304" s="57">
        <v>79.8</v>
      </c>
      <c r="AE304" s="57">
        <f>'Main Order Data'!$D304*'Main Order Data'!$C304</f>
        <v>1742.88</v>
      </c>
      <c r="AF304" s="57">
        <f>'Main Order Data'!$AC304*'Main Order Data'!$C304</f>
        <v>766.08</v>
      </c>
      <c r="AG304" s="57">
        <f>'Main Order Data'!$AE304-'Main Order Data'!$AF304</f>
        <v>976.80000000000007</v>
      </c>
    </row>
    <row r="305" spans="1:33" x14ac:dyDescent="0.35">
      <c r="A305" s="58">
        <v>10135</v>
      </c>
      <c r="B305" s="58" t="s">
        <v>656</v>
      </c>
      <c r="C305" s="58">
        <v>29</v>
      </c>
      <c r="D305" s="58">
        <v>103.64</v>
      </c>
      <c r="E305" s="58">
        <v>4</v>
      </c>
      <c r="F305" s="58">
        <v>124</v>
      </c>
      <c r="G305" s="58" t="s">
        <v>14</v>
      </c>
      <c r="H305" s="58" t="s">
        <v>1070</v>
      </c>
      <c r="I305" s="58">
        <v>4155551450</v>
      </c>
      <c r="J305" s="58" t="s">
        <v>944</v>
      </c>
      <c r="K305" s="58" t="s">
        <v>15</v>
      </c>
      <c r="L305" s="58">
        <v>97562</v>
      </c>
      <c r="M305" s="58" t="s">
        <v>6</v>
      </c>
      <c r="N305" s="58">
        <v>1165</v>
      </c>
      <c r="O305" s="58">
        <v>210500</v>
      </c>
      <c r="P305" s="58">
        <v>10113</v>
      </c>
      <c r="Q305" s="59">
        <v>37706</v>
      </c>
      <c r="R305" s="59">
        <v>37713</v>
      </c>
      <c r="S305" s="59">
        <v>37707</v>
      </c>
      <c r="T305" s="58" t="s">
        <v>258</v>
      </c>
      <c r="U305" s="58">
        <v>6</v>
      </c>
      <c r="V305" s="58">
        <v>2</v>
      </c>
      <c r="W305" s="58" t="s">
        <v>657</v>
      </c>
      <c r="X305" s="58" t="s">
        <v>581</v>
      </c>
      <c r="Y305" s="60">
        <v>4.9999999999999996E-2</v>
      </c>
      <c r="Z305" s="58" t="s">
        <v>634</v>
      </c>
      <c r="AA305" s="58" t="s">
        <v>658</v>
      </c>
      <c r="AB305" s="58">
        <v>7323</v>
      </c>
      <c r="AC305" s="57">
        <v>58.73</v>
      </c>
      <c r="AD305" s="57">
        <v>115.16</v>
      </c>
      <c r="AE305" s="57">
        <f>'Main Order Data'!$D305*'Main Order Data'!$C305</f>
        <v>3005.56</v>
      </c>
      <c r="AF305" s="57">
        <f>'Main Order Data'!$AC305*'Main Order Data'!$C305</f>
        <v>1703.1699999999998</v>
      </c>
      <c r="AG305" s="57">
        <f>'Main Order Data'!$AE305-'Main Order Data'!$AF305</f>
        <v>1302.3900000000001</v>
      </c>
    </row>
    <row r="306" spans="1:33" x14ac:dyDescent="0.35">
      <c r="A306" s="58">
        <v>10135</v>
      </c>
      <c r="B306" s="58" t="s">
        <v>680</v>
      </c>
      <c r="C306" s="58">
        <v>48</v>
      </c>
      <c r="D306" s="58">
        <v>66.989999999999995</v>
      </c>
      <c r="E306" s="58">
        <v>3</v>
      </c>
      <c r="F306" s="58">
        <v>124</v>
      </c>
      <c r="G306" s="58" t="s">
        <v>14</v>
      </c>
      <c r="H306" s="58" t="s">
        <v>1070</v>
      </c>
      <c r="I306" s="58">
        <v>4155551450</v>
      </c>
      <c r="J306" s="58" t="s">
        <v>944</v>
      </c>
      <c r="K306" s="58" t="s">
        <v>15</v>
      </c>
      <c r="L306" s="58">
        <v>97562</v>
      </c>
      <c r="M306" s="58" t="s">
        <v>6</v>
      </c>
      <c r="N306" s="58">
        <v>1165</v>
      </c>
      <c r="O306" s="58">
        <v>210500</v>
      </c>
      <c r="P306" s="58">
        <v>10113</v>
      </c>
      <c r="Q306" s="59">
        <v>37706</v>
      </c>
      <c r="R306" s="59">
        <v>37713</v>
      </c>
      <c r="S306" s="59">
        <v>37707</v>
      </c>
      <c r="T306" s="58" t="s">
        <v>258</v>
      </c>
      <c r="U306" s="58">
        <v>6</v>
      </c>
      <c r="V306" s="58">
        <v>2</v>
      </c>
      <c r="W306" s="58" t="s">
        <v>681</v>
      </c>
      <c r="X306" s="58" t="s">
        <v>581</v>
      </c>
      <c r="Y306" s="60">
        <v>5.4166666666666669E-2</v>
      </c>
      <c r="Z306" s="58" t="s">
        <v>682</v>
      </c>
      <c r="AA306" s="58" t="s">
        <v>683</v>
      </c>
      <c r="AB306" s="58">
        <v>8826</v>
      </c>
      <c r="AC306" s="57">
        <v>53.9</v>
      </c>
      <c r="AD306" s="57">
        <v>77</v>
      </c>
      <c r="AE306" s="57">
        <f>'Main Order Data'!$D306*'Main Order Data'!$C306</f>
        <v>3215.5199999999995</v>
      </c>
      <c r="AF306" s="57">
        <f>'Main Order Data'!$AC306*'Main Order Data'!$C306</f>
        <v>2587.1999999999998</v>
      </c>
      <c r="AG306" s="57">
        <f>'Main Order Data'!$AE306-'Main Order Data'!$AF306</f>
        <v>628.31999999999971</v>
      </c>
    </row>
    <row r="307" spans="1:33" x14ac:dyDescent="0.35">
      <c r="A307" s="58">
        <v>10135</v>
      </c>
      <c r="B307" s="58" t="s">
        <v>738</v>
      </c>
      <c r="C307" s="58">
        <v>45</v>
      </c>
      <c r="D307" s="58">
        <v>65.94</v>
      </c>
      <c r="E307" s="58">
        <v>10</v>
      </c>
      <c r="F307" s="58">
        <v>124</v>
      </c>
      <c r="G307" s="58" t="s">
        <v>14</v>
      </c>
      <c r="H307" s="58" t="s">
        <v>1070</v>
      </c>
      <c r="I307" s="58">
        <v>4155551450</v>
      </c>
      <c r="J307" s="58" t="s">
        <v>944</v>
      </c>
      <c r="K307" s="58" t="s">
        <v>15</v>
      </c>
      <c r="L307" s="58">
        <v>97562</v>
      </c>
      <c r="M307" s="58" t="s">
        <v>6</v>
      </c>
      <c r="N307" s="58">
        <v>1165</v>
      </c>
      <c r="O307" s="58">
        <v>210500</v>
      </c>
      <c r="P307" s="58">
        <v>10113</v>
      </c>
      <c r="Q307" s="59">
        <v>37706</v>
      </c>
      <c r="R307" s="59">
        <v>37713</v>
      </c>
      <c r="S307" s="59">
        <v>37707</v>
      </c>
      <c r="T307" s="58" t="s">
        <v>258</v>
      </c>
      <c r="U307" s="58">
        <v>6</v>
      </c>
      <c r="V307" s="58">
        <v>2</v>
      </c>
      <c r="W307" s="58" t="s">
        <v>739</v>
      </c>
      <c r="X307" s="58" t="s">
        <v>581</v>
      </c>
      <c r="Y307" s="60">
        <v>5.4166666666666669E-2</v>
      </c>
      <c r="Z307" s="58" t="s">
        <v>605</v>
      </c>
      <c r="AA307" s="58" t="s">
        <v>740</v>
      </c>
      <c r="AB307" s="58">
        <v>1917</v>
      </c>
      <c r="AC307" s="57">
        <v>49.05</v>
      </c>
      <c r="AD307" s="57">
        <v>80.41</v>
      </c>
      <c r="AE307" s="57">
        <f>'Main Order Data'!$D307*'Main Order Data'!$C307</f>
        <v>2967.2999999999997</v>
      </c>
      <c r="AF307" s="57">
        <f>'Main Order Data'!$AC307*'Main Order Data'!$C307</f>
        <v>2207.25</v>
      </c>
      <c r="AG307" s="57">
        <f>'Main Order Data'!$AE307-'Main Order Data'!$AF307</f>
        <v>760.04999999999973</v>
      </c>
    </row>
    <row r="308" spans="1:33" x14ac:dyDescent="0.35">
      <c r="A308" s="58">
        <v>10135</v>
      </c>
      <c r="B308" s="58" t="s">
        <v>744</v>
      </c>
      <c r="C308" s="58">
        <v>42</v>
      </c>
      <c r="D308" s="58">
        <v>139.63999999999999</v>
      </c>
      <c r="E308" s="58">
        <v>9</v>
      </c>
      <c r="F308" s="58">
        <v>124</v>
      </c>
      <c r="G308" s="58" t="s">
        <v>14</v>
      </c>
      <c r="H308" s="58" t="s">
        <v>1070</v>
      </c>
      <c r="I308" s="58">
        <v>4155551450</v>
      </c>
      <c r="J308" s="58" t="s">
        <v>944</v>
      </c>
      <c r="K308" s="58" t="s">
        <v>15</v>
      </c>
      <c r="L308" s="58">
        <v>97562</v>
      </c>
      <c r="M308" s="58" t="s">
        <v>6</v>
      </c>
      <c r="N308" s="58">
        <v>1165</v>
      </c>
      <c r="O308" s="58">
        <v>210500</v>
      </c>
      <c r="P308" s="58">
        <v>10113</v>
      </c>
      <c r="Q308" s="59">
        <v>37706</v>
      </c>
      <c r="R308" s="59">
        <v>37713</v>
      </c>
      <c r="S308" s="59">
        <v>37707</v>
      </c>
      <c r="T308" s="58" t="s">
        <v>258</v>
      </c>
      <c r="U308" s="58">
        <v>6</v>
      </c>
      <c r="V308" s="58">
        <v>2</v>
      </c>
      <c r="W308" s="58" t="s">
        <v>745</v>
      </c>
      <c r="X308" s="58" t="s">
        <v>581</v>
      </c>
      <c r="Y308" s="60">
        <v>5.4166666666666669E-2</v>
      </c>
      <c r="Z308" s="58" t="s">
        <v>682</v>
      </c>
      <c r="AA308" s="58" t="s">
        <v>746</v>
      </c>
      <c r="AB308" s="58">
        <v>9127</v>
      </c>
      <c r="AC308" s="57">
        <v>73.489999999999995</v>
      </c>
      <c r="AD308" s="57">
        <v>146.99</v>
      </c>
      <c r="AE308" s="57">
        <f>'Main Order Data'!$D308*'Main Order Data'!$C308</f>
        <v>5864.8799999999992</v>
      </c>
      <c r="AF308" s="57">
        <f>'Main Order Data'!$AC308*'Main Order Data'!$C308</f>
        <v>3086.58</v>
      </c>
      <c r="AG308" s="57">
        <f>'Main Order Data'!$AE308-'Main Order Data'!$AF308</f>
        <v>2778.2999999999993</v>
      </c>
    </row>
    <row r="309" spans="1:33" x14ac:dyDescent="0.35">
      <c r="A309" s="58">
        <v>10135</v>
      </c>
      <c r="B309" s="58" t="s">
        <v>750</v>
      </c>
      <c r="C309" s="58">
        <v>45</v>
      </c>
      <c r="D309" s="58">
        <v>49.74</v>
      </c>
      <c r="E309" s="58">
        <v>13</v>
      </c>
      <c r="F309" s="58">
        <v>124</v>
      </c>
      <c r="G309" s="58" t="s">
        <v>14</v>
      </c>
      <c r="H309" s="58" t="s">
        <v>1070</v>
      </c>
      <c r="I309" s="58">
        <v>4155551450</v>
      </c>
      <c r="J309" s="58" t="s">
        <v>944</v>
      </c>
      <c r="K309" s="58" t="s">
        <v>15</v>
      </c>
      <c r="L309" s="58">
        <v>97562</v>
      </c>
      <c r="M309" s="58" t="s">
        <v>6</v>
      </c>
      <c r="N309" s="58">
        <v>1165</v>
      </c>
      <c r="O309" s="58">
        <v>210500</v>
      </c>
      <c r="P309" s="58">
        <v>10113</v>
      </c>
      <c r="Q309" s="59">
        <v>37706</v>
      </c>
      <c r="R309" s="59">
        <v>37713</v>
      </c>
      <c r="S309" s="59">
        <v>37707</v>
      </c>
      <c r="T309" s="58" t="s">
        <v>258</v>
      </c>
      <c r="U309" s="58">
        <v>6</v>
      </c>
      <c r="V309" s="58">
        <v>2</v>
      </c>
      <c r="W309" s="58" t="s">
        <v>751</v>
      </c>
      <c r="X309" s="58" t="s">
        <v>583</v>
      </c>
      <c r="Y309" s="60">
        <v>5.4166666666666669E-2</v>
      </c>
      <c r="Z309" s="58" t="s">
        <v>650</v>
      </c>
      <c r="AA309" s="58" t="s">
        <v>752</v>
      </c>
      <c r="AB309" s="58">
        <v>7689</v>
      </c>
      <c r="AC309" s="57">
        <v>32.950000000000003</v>
      </c>
      <c r="AD309" s="57">
        <v>62.17</v>
      </c>
      <c r="AE309" s="57">
        <f>'Main Order Data'!$D309*'Main Order Data'!$C309</f>
        <v>2238.3000000000002</v>
      </c>
      <c r="AF309" s="57">
        <f>'Main Order Data'!$AC309*'Main Order Data'!$C309</f>
        <v>1482.7500000000002</v>
      </c>
      <c r="AG309" s="57">
        <f>'Main Order Data'!$AE309-'Main Order Data'!$AF309</f>
        <v>755.55</v>
      </c>
    </row>
    <row r="310" spans="1:33" x14ac:dyDescent="0.35">
      <c r="A310" s="58">
        <v>10135</v>
      </c>
      <c r="B310" s="58" t="s">
        <v>770</v>
      </c>
      <c r="C310" s="58">
        <v>31</v>
      </c>
      <c r="D310" s="58">
        <v>133.91999999999999</v>
      </c>
      <c r="E310" s="58">
        <v>12</v>
      </c>
      <c r="F310" s="58">
        <v>124</v>
      </c>
      <c r="G310" s="58" t="s">
        <v>14</v>
      </c>
      <c r="H310" s="58" t="s">
        <v>1070</v>
      </c>
      <c r="I310" s="58">
        <v>4155551450</v>
      </c>
      <c r="J310" s="58" t="s">
        <v>944</v>
      </c>
      <c r="K310" s="58" t="s">
        <v>15</v>
      </c>
      <c r="L310" s="58">
        <v>97562</v>
      </c>
      <c r="M310" s="58" t="s">
        <v>6</v>
      </c>
      <c r="N310" s="58">
        <v>1165</v>
      </c>
      <c r="O310" s="58">
        <v>210500</v>
      </c>
      <c r="P310" s="58">
        <v>10113</v>
      </c>
      <c r="Q310" s="59">
        <v>37706</v>
      </c>
      <c r="R310" s="59">
        <v>37713</v>
      </c>
      <c r="S310" s="59">
        <v>37707</v>
      </c>
      <c r="T310" s="58" t="s">
        <v>258</v>
      </c>
      <c r="U310" s="58">
        <v>6</v>
      </c>
      <c r="V310" s="58">
        <v>2</v>
      </c>
      <c r="W310" s="58" t="s">
        <v>771</v>
      </c>
      <c r="X310" s="58" t="s">
        <v>581</v>
      </c>
      <c r="Y310" s="60">
        <v>5.4166666666666669E-2</v>
      </c>
      <c r="Z310" s="58" t="s">
        <v>609</v>
      </c>
      <c r="AA310" s="58" t="s">
        <v>772</v>
      </c>
      <c r="AB310" s="58">
        <v>1249</v>
      </c>
      <c r="AC310" s="57">
        <v>69.930000000000007</v>
      </c>
      <c r="AD310" s="57">
        <v>148.80000000000001</v>
      </c>
      <c r="AE310" s="57">
        <f>'Main Order Data'!$D310*'Main Order Data'!$C310</f>
        <v>4151.5199999999995</v>
      </c>
      <c r="AF310" s="57">
        <f>'Main Order Data'!$AC310*'Main Order Data'!$C310</f>
        <v>2167.8300000000004</v>
      </c>
      <c r="AG310" s="57">
        <f>'Main Order Data'!$AE310-'Main Order Data'!$AF310</f>
        <v>1983.6899999999991</v>
      </c>
    </row>
    <row r="311" spans="1:33" x14ac:dyDescent="0.35">
      <c r="A311" s="58">
        <v>10135</v>
      </c>
      <c r="B311" s="58" t="s">
        <v>805</v>
      </c>
      <c r="C311" s="58">
        <v>29</v>
      </c>
      <c r="D311" s="58">
        <v>67.180000000000007</v>
      </c>
      <c r="E311" s="58">
        <v>16</v>
      </c>
      <c r="F311" s="58">
        <v>124</v>
      </c>
      <c r="G311" s="58" t="s">
        <v>14</v>
      </c>
      <c r="H311" s="58" t="s">
        <v>1070</v>
      </c>
      <c r="I311" s="58">
        <v>4155551450</v>
      </c>
      <c r="J311" s="58" t="s">
        <v>944</v>
      </c>
      <c r="K311" s="58" t="s">
        <v>15</v>
      </c>
      <c r="L311" s="58">
        <v>97562</v>
      </c>
      <c r="M311" s="58" t="s">
        <v>6</v>
      </c>
      <c r="N311" s="58">
        <v>1165</v>
      </c>
      <c r="O311" s="58">
        <v>210500</v>
      </c>
      <c r="P311" s="58">
        <v>10113</v>
      </c>
      <c r="Q311" s="59">
        <v>37706</v>
      </c>
      <c r="R311" s="59">
        <v>37713</v>
      </c>
      <c r="S311" s="59">
        <v>37707</v>
      </c>
      <c r="T311" s="58" t="s">
        <v>258</v>
      </c>
      <c r="U311" s="58">
        <v>6</v>
      </c>
      <c r="V311" s="58">
        <v>2</v>
      </c>
      <c r="W311" s="58" t="s">
        <v>806</v>
      </c>
      <c r="X311" s="58" t="s">
        <v>583</v>
      </c>
      <c r="Y311" s="60">
        <v>5.8333333333333327E-2</v>
      </c>
      <c r="Z311" s="58" t="s">
        <v>613</v>
      </c>
      <c r="AA311" s="58" t="s">
        <v>807</v>
      </c>
      <c r="AB311" s="58">
        <v>6840</v>
      </c>
      <c r="AC311" s="57">
        <v>47.1</v>
      </c>
      <c r="AD311" s="57">
        <v>69.260000000000005</v>
      </c>
      <c r="AE311" s="57">
        <f>'Main Order Data'!$D311*'Main Order Data'!$C311</f>
        <v>1948.2200000000003</v>
      </c>
      <c r="AF311" s="57">
        <f>'Main Order Data'!$AC311*'Main Order Data'!$C311</f>
        <v>1365.9</v>
      </c>
      <c r="AG311" s="57">
        <f>'Main Order Data'!$AE311-'Main Order Data'!$AF311</f>
        <v>582.32000000000016</v>
      </c>
    </row>
    <row r="312" spans="1:33" x14ac:dyDescent="0.35">
      <c r="A312" s="58">
        <v>10135</v>
      </c>
      <c r="B312" s="58" t="s">
        <v>820</v>
      </c>
      <c r="C312" s="58">
        <v>20</v>
      </c>
      <c r="D312" s="58">
        <v>34.36</v>
      </c>
      <c r="E312" s="58">
        <v>1</v>
      </c>
      <c r="F312" s="58">
        <v>124</v>
      </c>
      <c r="G312" s="58" t="s">
        <v>14</v>
      </c>
      <c r="H312" s="58" t="s">
        <v>1070</v>
      </c>
      <c r="I312" s="58">
        <v>4155551450</v>
      </c>
      <c r="J312" s="58" t="s">
        <v>944</v>
      </c>
      <c r="K312" s="58" t="s">
        <v>15</v>
      </c>
      <c r="L312" s="58">
        <v>97562</v>
      </c>
      <c r="M312" s="58" t="s">
        <v>6</v>
      </c>
      <c r="N312" s="58">
        <v>1165</v>
      </c>
      <c r="O312" s="58">
        <v>210500</v>
      </c>
      <c r="P312" s="58">
        <v>10113</v>
      </c>
      <c r="Q312" s="59">
        <v>37706</v>
      </c>
      <c r="R312" s="59">
        <v>37713</v>
      </c>
      <c r="S312" s="59">
        <v>37707</v>
      </c>
      <c r="T312" s="58" t="s">
        <v>258</v>
      </c>
      <c r="U312" s="58">
        <v>6</v>
      </c>
      <c r="V312" s="58">
        <v>2</v>
      </c>
      <c r="W312" s="58" t="s">
        <v>821</v>
      </c>
      <c r="X312" s="58" t="s">
        <v>581</v>
      </c>
      <c r="Y312" s="60">
        <v>5.8333333333333327E-2</v>
      </c>
      <c r="Z312" s="58" t="s">
        <v>625</v>
      </c>
      <c r="AA312" s="58" t="s">
        <v>740</v>
      </c>
      <c r="AB312" s="58">
        <v>7723</v>
      </c>
      <c r="AC312" s="57">
        <v>16.239999999999998</v>
      </c>
      <c r="AD312" s="57">
        <v>37.76</v>
      </c>
      <c r="AE312" s="57">
        <f>'Main Order Data'!$D312*'Main Order Data'!$C312</f>
        <v>687.2</v>
      </c>
      <c r="AF312" s="57">
        <f>'Main Order Data'!$AC312*'Main Order Data'!$C312</f>
        <v>324.79999999999995</v>
      </c>
      <c r="AG312" s="57">
        <f>'Main Order Data'!$AE312-'Main Order Data'!$AF312</f>
        <v>362.40000000000009</v>
      </c>
    </row>
    <row r="313" spans="1:33" x14ac:dyDescent="0.35">
      <c r="A313" s="58">
        <v>10135</v>
      </c>
      <c r="B313" s="58" t="s">
        <v>828</v>
      </c>
      <c r="C313" s="58">
        <v>27</v>
      </c>
      <c r="D313" s="58">
        <v>52.05</v>
      </c>
      <c r="E313" s="58">
        <v>6</v>
      </c>
      <c r="F313" s="58">
        <v>124</v>
      </c>
      <c r="G313" s="58" t="s">
        <v>14</v>
      </c>
      <c r="H313" s="58" t="s">
        <v>1070</v>
      </c>
      <c r="I313" s="58">
        <v>4155551450</v>
      </c>
      <c r="J313" s="58" t="s">
        <v>944</v>
      </c>
      <c r="K313" s="58" t="s">
        <v>15</v>
      </c>
      <c r="L313" s="58">
        <v>97562</v>
      </c>
      <c r="M313" s="58" t="s">
        <v>6</v>
      </c>
      <c r="N313" s="58">
        <v>1165</v>
      </c>
      <c r="O313" s="58">
        <v>210500</v>
      </c>
      <c r="P313" s="58">
        <v>10113</v>
      </c>
      <c r="Q313" s="59">
        <v>37706</v>
      </c>
      <c r="R313" s="59">
        <v>37713</v>
      </c>
      <c r="S313" s="59">
        <v>37707</v>
      </c>
      <c r="T313" s="58" t="s">
        <v>258</v>
      </c>
      <c r="U313" s="58">
        <v>6</v>
      </c>
      <c r="V313" s="58">
        <v>2</v>
      </c>
      <c r="W313" s="58" t="s">
        <v>829</v>
      </c>
      <c r="X313" s="58" t="s">
        <v>581</v>
      </c>
      <c r="Y313" s="60">
        <v>5.8333333333333327E-2</v>
      </c>
      <c r="Z313" s="58" t="s">
        <v>634</v>
      </c>
      <c r="AA313" s="58" t="s">
        <v>830</v>
      </c>
      <c r="AB313" s="58">
        <v>7995</v>
      </c>
      <c r="AC313" s="57">
        <v>38.58</v>
      </c>
      <c r="AD313" s="57">
        <v>61.23</v>
      </c>
      <c r="AE313" s="57">
        <f>'Main Order Data'!$D313*'Main Order Data'!$C313</f>
        <v>1405.35</v>
      </c>
      <c r="AF313" s="57">
        <f>'Main Order Data'!$AC313*'Main Order Data'!$C313</f>
        <v>1041.6599999999999</v>
      </c>
      <c r="AG313" s="57">
        <f>'Main Order Data'!$AE313-'Main Order Data'!$AF313</f>
        <v>363.69000000000005</v>
      </c>
    </row>
    <row r="314" spans="1:33" x14ac:dyDescent="0.35">
      <c r="A314" s="58">
        <v>10135</v>
      </c>
      <c r="B314" s="58" t="s">
        <v>840</v>
      </c>
      <c r="C314" s="58">
        <v>47</v>
      </c>
      <c r="D314" s="58">
        <v>139.03</v>
      </c>
      <c r="E314" s="58">
        <v>2</v>
      </c>
      <c r="F314" s="58">
        <v>124</v>
      </c>
      <c r="G314" s="58" t="s">
        <v>14</v>
      </c>
      <c r="H314" s="58" t="s">
        <v>1070</v>
      </c>
      <c r="I314" s="58">
        <v>4155551450</v>
      </c>
      <c r="J314" s="58" t="s">
        <v>944</v>
      </c>
      <c r="K314" s="58" t="s">
        <v>15</v>
      </c>
      <c r="L314" s="58">
        <v>97562</v>
      </c>
      <c r="M314" s="58" t="s">
        <v>6</v>
      </c>
      <c r="N314" s="58">
        <v>1165</v>
      </c>
      <c r="O314" s="58">
        <v>210500</v>
      </c>
      <c r="P314" s="58">
        <v>10113</v>
      </c>
      <c r="Q314" s="59">
        <v>37706</v>
      </c>
      <c r="R314" s="59">
        <v>37713</v>
      </c>
      <c r="S314" s="59">
        <v>37707</v>
      </c>
      <c r="T314" s="58" t="s">
        <v>258</v>
      </c>
      <c r="U314" s="58">
        <v>6</v>
      </c>
      <c r="V314" s="58">
        <v>2</v>
      </c>
      <c r="W314" s="58" t="s">
        <v>841</v>
      </c>
      <c r="X314" s="58" t="s">
        <v>581</v>
      </c>
      <c r="Y314" s="60">
        <v>5.4166666666666669E-2</v>
      </c>
      <c r="Z314" s="58" t="s">
        <v>609</v>
      </c>
      <c r="AA314" s="58" t="s">
        <v>622</v>
      </c>
      <c r="AB314" s="58">
        <v>6600</v>
      </c>
      <c r="AC314" s="57">
        <v>98.3</v>
      </c>
      <c r="AD314" s="57">
        <v>140.43</v>
      </c>
      <c r="AE314" s="57">
        <f>'Main Order Data'!$D314*'Main Order Data'!$C314</f>
        <v>6534.41</v>
      </c>
      <c r="AF314" s="57">
        <f>'Main Order Data'!$AC314*'Main Order Data'!$C314</f>
        <v>4620.0999999999995</v>
      </c>
      <c r="AG314" s="57">
        <f>'Main Order Data'!$AE314-'Main Order Data'!$AF314</f>
        <v>1914.3100000000004</v>
      </c>
    </row>
    <row r="315" spans="1:33" x14ac:dyDescent="0.35">
      <c r="A315" s="58">
        <v>10135</v>
      </c>
      <c r="B315" s="58" t="s">
        <v>856</v>
      </c>
      <c r="C315" s="58">
        <v>23</v>
      </c>
      <c r="D315" s="58">
        <v>76.8</v>
      </c>
      <c r="E315" s="58">
        <v>11</v>
      </c>
      <c r="F315" s="58">
        <v>124</v>
      </c>
      <c r="G315" s="58" t="s">
        <v>14</v>
      </c>
      <c r="H315" s="58" t="s">
        <v>1070</v>
      </c>
      <c r="I315" s="58">
        <v>4155551450</v>
      </c>
      <c r="J315" s="58" t="s">
        <v>944</v>
      </c>
      <c r="K315" s="58" t="s">
        <v>15</v>
      </c>
      <c r="L315" s="58">
        <v>97562</v>
      </c>
      <c r="M315" s="58" t="s">
        <v>6</v>
      </c>
      <c r="N315" s="58">
        <v>1165</v>
      </c>
      <c r="O315" s="58">
        <v>210500</v>
      </c>
      <c r="P315" s="58">
        <v>10113</v>
      </c>
      <c r="Q315" s="59">
        <v>37706</v>
      </c>
      <c r="R315" s="59">
        <v>37713</v>
      </c>
      <c r="S315" s="59">
        <v>37707</v>
      </c>
      <c r="T315" s="58" t="s">
        <v>258</v>
      </c>
      <c r="U315" s="58">
        <v>6</v>
      </c>
      <c r="V315" s="58">
        <v>2</v>
      </c>
      <c r="W315" s="58" t="s">
        <v>857</v>
      </c>
      <c r="X315" s="58" t="s">
        <v>581</v>
      </c>
      <c r="Y315" s="60">
        <v>5.4166666666666669E-2</v>
      </c>
      <c r="Z315" s="58" t="s">
        <v>609</v>
      </c>
      <c r="AA315" s="58" t="s">
        <v>858</v>
      </c>
      <c r="AB315" s="58">
        <v>7869</v>
      </c>
      <c r="AC315" s="57">
        <v>32.33</v>
      </c>
      <c r="AD315" s="57">
        <v>80.84</v>
      </c>
      <c r="AE315" s="57">
        <f>'Main Order Data'!$D315*'Main Order Data'!$C315</f>
        <v>1766.3999999999999</v>
      </c>
      <c r="AF315" s="57">
        <f>'Main Order Data'!$AC315*'Main Order Data'!$C315</f>
        <v>743.58999999999992</v>
      </c>
      <c r="AG315" s="57">
        <f>'Main Order Data'!$AE315-'Main Order Data'!$AF315</f>
        <v>1022.81</v>
      </c>
    </row>
    <row r="316" spans="1:33" x14ac:dyDescent="0.35">
      <c r="A316" s="58">
        <v>10135</v>
      </c>
      <c r="B316" s="58" t="s">
        <v>865</v>
      </c>
      <c r="C316" s="58">
        <v>33</v>
      </c>
      <c r="D316" s="58">
        <v>38.619999999999997</v>
      </c>
      <c r="E316" s="58">
        <v>14</v>
      </c>
      <c r="F316" s="58">
        <v>124</v>
      </c>
      <c r="G316" s="58" t="s">
        <v>14</v>
      </c>
      <c r="H316" s="58" t="s">
        <v>1070</v>
      </c>
      <c r="I316" s="58">
        <v>4155551450</v>
      </c>
      <c r="J316" s="58" t="s">
        <v>944</v>
      </c>
      <c r="K316" s="58" t="s">
        <v>15</v>
      </c>
      <c r="L316" s="58">
        <v>97562</v>
      </c>
      <c r="M316" s="58" t="s">
        <v>6</v>
      </c>
      <c r="N316" s="58">
        <v>1165</v>
      </c>
      <c r="O316" s="58">
        <v>210500</v>
      </c>
      <c r="P316" s="58">
        <v>10113</v>
      </c>
      <c r="Q316" s="59">
        <v>37706</v>
      </c>
      <c r="R316" s="59">
        <v>37713</v>
      </c>
      <c r="S316" s="59">
        <v>37707</v>
      </c>
      <c r="T316" s="58" t="s">
        <v>258</v>
      </c>
      <c r="U316" s="58">
        <v>6</v>
      </c>
      <c r="V316" s="58">
        <v>2</v>
      </c>
      <c r="W316" s="58" t="s">
        <v>866</v>
      </c>
      <c r="X316" s="58" t="s">
        <v>583</v>
      </c>
      <c r="Y316" s="60">
        <v>6.3888888888888884E-2</v>
      </c>
      <c r="Z316" s="58" t="s">
        <v>682</v>
      </c>
      <c r="AA316" s="58" t="s">
        <v>752</v>
      </c>
      <c r="AB316" s="58">
        <v>9241</v>
      </c>
      <c r="AC316" s="57">
        <v>24.14</v>
      </c>
      <c r="AD316" s="57">
        <v>40.229999999999997</v>
      </c>
      <c r="AE316" s="57">
        <f>'Main Order Data'!$D316*'Main Order Data'!$C316</f>
        <v>1274.4599999999998</v>
      </c>
      <c r="AF316" s="57">
        <f>'Main Order Data'!$AC316*'Main Order Data'!$C316</f>
        <v>796.62</v>
      </c>
      <c r="AG316" s="57">
        <f>'Main Order Data'!$AE316-'Main Order Data'!$AF316</f>
        <v>477.8399999999998</v>
      </c>
    </row>
    <row r="317" spans="1:33" x14ac:dyDescent="0.35">
      <c r="A317" s="58">
        <v>10135</v>
      </c>
      <c r="B317" s="58" t="s">
        <v>879</v>
      </c>
      <c r="C317" s="58">
        <v>30</v>
      </c>
      <c r="D317" s="58">
        <v>91.85</v>
      </c>
      <c r="E317" s="58">
        <v>17</v>
      </c>
      <c r="F317" s="58">
        <v>124</v>
      </c>
      <c r="G317" s="58" t="s">
        <v>14</v>
      </c>
      <c r="H317" s="58" t="s">
        <v>1070</v>
      </c>
      <c r="I317" s="58">
        <v>4155551450</v>
      </c>
      <c r="J317" s="58" t="s">
        <v>944</v>
      </c>
      <c r="K317" s="58" t="s">
        <v>15</v>
      </c>
      <c r="L317" s="58">
        <v>97562</v>
      </c>
      <c r="M317" s="58" t="s">
        <v>6</v>
      </c>
      <c r="N317" s="58">
        <v>1165</v>
      </c>
      <c r="O317" s="58">
        <v>210500</v>
      </c>
      <c r="P317" s="58">
        <v>10113</v>
      </c>
      <c r="Q317" s="59">
        <v>37706</v>
      </c>
      <c r="R317" s="59">
        <v>37713</v>
      </c>
      <c r="S317" s="59">
        <v>37707</v>
      </c>
      <c r="T317" s="58" t="s">
        <v>258</v>
      </c>
      <c r="U317" s="58">
        <v>6</v>
      </c>
      <c r="V317" s="58">
        <v>2</v>
      </c>
      <c r="W317" s="58" t="s">
        <v>880</v>
      </c>
      <c r="X317" s="58" t="s">
        <v>583</v>
      </c>
      <c r="Y317" s="60">
        <v>6.3888888888888884E-2</v>
      </c>
      <c r="Z317" s="58" t="s">
        <v>625</v>
      </c>
      <c r="AA317" s="58" t="s">
        <v>881</v>
      </c>
      <c r="AB317" s="58">
        <v>3341</v>
      </c>
      <c r="AC317" s="57">
        <v>56.13</v>
      </c>
      <c r="AD317" s="57">
        <v>102.05</v>
      </c>
      <c r="AE317" s="57">
        <f>'Main Order Data'!$D317*'Main Order Data'!$C317</f>
        <v>2755.5</v>
      </c>
      <c r="AF317" s="57">
        <f>'Main Order Data'!$AC317*'Main Order Data'!$C317</f>
        <v>1683.9</v>
      </c>
      <c r="AG317" s="57">
        <f>'Main Order Data'!$AE317-'Main Order Data'!$AF317</f>
        <v>1071.5999999999999</v>
      </c>
    </row>
    <row r="318" spans="1:33" x14ac:dyDescent="0.35">
      <c r="A318" s="58">
        <v>10135</v>
      </c>
      <c r="B318" s="58" t="s">
        <v>890</v>
      </c>
      <c r="C318" s="58">
        <v>44</v>
      </c>
      <c r="D318" s="58">
        <v>78.92</v>
      </c>
      <c r="E318" s="58">
        <v>15</v>
      </c>
      <c r="F318" s="58">
        <v>124</v>
      </c>
      <c r="G318" s="58" t="s">
        <v>14</v>
      </c>
      <c r="H318" s="58" t="s">
        <v>1070</v>
      </c>
      <c r="I318" s="58">
        <v>4155551450</v>
      </c>
      <c r="J318" s="58" t="s">
        <v>944</v>
      </c>
      <c r="K318" s="58" t="s">
        <v>15</v>
      </c>
      <c r="L318" s="58">
        <v>97562</v>
      </c>
      <c r="M318" s="58" t="s">
        <v>6</v>
      </c>
      <c r="N318" s="58">
        <v>1165</v>
      </c>
      <c r="O318" s="58">
        <v>210500</v>
      </c>
      <c r="P318" s="58">
        <v>10113</v>
      </c>
      <c r="Q318" s="59">
        <v>37706</v>
      </c>
      <c r="R318" s="59">
        <v>37713</v>
      </c>
      <c r="S318" s="59">
        <v>37707</v>
      </c>
      <c r="T318" s="58" t="s">
        <v>258</v>
      </c>
      <c r="U318" s="58">
        <v>6</v>
      </c>
      <c r="V318" s="58">
        <v>2</v>
      </c>
      <c r="W318" s="58" t="s">
        <v>891</v>
      </c>
      <c r="X318" s="58" t="s">
        <v>583</v>
      </c>
      <c r="Y318" s="60">
        <v>7.6388888888888895E-2</v>
      </c>
      <c r="Z318" s="58" t="s">
        <v>628</v>
      </c>
      <c r="AA318" s="58" t="s">
        <v>752</v>
      </c>
      <c r="AB318" s="58">
        <v>600</v>
      </c>
      <c r="AC318" s="57">
        <v>34.17</v>
      </c>
      <c r="AD318" s="57">
        <v>81.36</v>
      </c>
      <c r="AE318" s="57">
        <f>'Main Order Data'!$D318*'Main Order Data'!$C318</f>
        <v>3472.48</v>
      </c>
      <c r="AF318" s="57">
        <f>'Main Order Data'!$AC318*'Main Order Data'!$C318</f>
        <v>1503.48</v>
      </c>
      <c r="AG318" s="57">
        <f>'Main Order Data'!$AE318-'Main Order Data'!$AF318</f>
        <v>1969</v>
      </c>
    </row>
    <row r="319" spans="1:33" x14ac:dyDescent="0.35">
      <c r="A319" s="58">
        <v>10136</v>
      </c>
      <c r="B319" s="58" t="s">
        <v>662</v>
      </c>
      <c r="C319" s="58">
        <v>25</v>
      </c>
      <c r="D319" s="58">
        <v>117.48</v>
      </c>
      <c r="E319" s="58">
        <v>2</v>
      </c>
      <c r="F319" s="58">
        <v>242</v>
      </c>
      <c r="G319" s="58" t="s">
        <v>91</v>
      </c>
      <c r="H319" s="58" t="s">
        <v>1107</v>
      </c>
      <c r="I319" s="58">
        <v>61776555</v>
      </c>
      <c r="J319" s="58" t="s">
        <v>976</v>
      </c>
      <c r="K319" s="58" t="s">
        <v>92</v>
      </c>
      <c r="L319" s="58">
        <v>31000</v>
      </c>
      <c r="M319" s="58" t="s">
        <v>3</v>
      </c>
      <c r="N319" s="58">
        <v>1370</v>
      </c>
      <c r="O319" s="58">
        <v>61100</v>
      </c>
      <c r="P319" s="58">
        <v>10136</v>
      </c>
      <c r="Q319" s="59">
        <v>37806</v>
      </c>
      <c r="R319" s="59">
        <v>37816</v>
      </c>
      <c r="S319" s="59">
        <v>37808</v>
      </c>
      <c r="T319" s="58" t="s">
        <v>258</v>
      </c>
      <c r="U319" s="58">
        <v>7</v>
      </c>
      <c r="V319" s="58">
        <v>1</v>
      </c>
      <c r="W319" s="58" t="s">
        <v>663</v>
      </c>
      <c r="X319" s="58" t="s">
        <v>581</v>
      </c>
      <c r="Y319" s="60">
        <v>5.4166666666666669E-2</v>
      </c>
      <c r="Z319" s="58" t="s">
        <v>613</v>
      </c>
      <c r="AA319" s="58" t="s">
        <v>664</v>
      </c>
      <c r="AB319" s="58">
        <v>3975</v>
      </c>
      <c r="AC319" s="57">
        <v>83.51</v>
      </c>
      <c r="AD319" s="57">
        <v>141.54</v>
      </c>
      <c r="AE319" s="57">
        <f>'Main Order Data'!$D319*'Main Order Data'!$C319</f>
        <v>2937</v>
      </c>
      <c r="AF319" s="57">
        <f>'Main Order Data'!$AC319*'Main Order Data'!$C319</f>
        <v>2087.75</v>
      </c>
      <c r="AG319" s="57">
        <f>'Main Order Data'!$AE319-'Main Order Data'!$AF319</f>
        <v>849.25</v>
      </c>
    </row>
    <row r="320" spans="1:33" x14ac:dyDescent="0.35">
      <c r="A320" s="58">
        <v>10136</v>
      </c>
      <c r="B320" s="58" t="s">
        <v>684</v>
      </c>
      <c r="C320" s="58">
        <v>36</v>
      </c>
      <c r="D320" s="58">
        <v>120.91</v>
      </c>
      <c r="E320" s="58">
        <v>1</v>
      </c>
      <c r="F320" s="58">
        <v>242</v>
      </c>
      <c r="G320" s="58" t="s">
        <v>91</v>
      </c>
      <c r="H320" s="58" t="s">
        <v>1107</v>
      </c>
      <c r="I320" s="58">
        <v>61776555</v>
      </c>
      <c r="J320" s="58" t="s">
        <v>976</v>
      </c>
      <c r="K320" s="58" t="s">
        <v>92</v>
      </c>
      <c r="L320" s="58">
        <v>31000</v>
      </c>
      <c r="M320" s="58" t="s">
        <v>3</v>
      </c>
      <c r="N320" s="58">
        <v>1370</v>
      </c>
      <c r="O320" s="58">
        <v>61100</v>
      </c>
      <c r="P320" s="58">
        <v>10136</v>
      </c>
      <c r="Q320" s="59">
        <v>37806</v>
      </c>
      <c r="R320" s="59">
        <v>37816</v>
      </c>
      <c r="S320" s="59">
        <v>37808</v>
      </c>
      <c r="T320" s="58" t="s">
        <v>258</v>
      </c>
      <c r="U320" s="58">
        <v>7</v>
      </c>
      <c r="V320" s="58">
        <v>1</v>
      </c>
      <c r="W320" s="58" t="s">
        <v>685</v>
      </c>
      <c r="X320" s="58" t="s">
        <v>581</v>
      </c>
      <c r="Y320" s="60">
        <v>5.4166666666666669E-2</v>
      </c>
      <c r="Z320" s="58" t="s">
        <v>605</v>
      </c>
      <c r="AA320" s="58" t="s">
        <v>686</v>
      </c>
      <c r="AB320" s="58">
        <v>9772</v>
      </c>
      <c r="AC320" s="57">
        <v>93.89</v>
      </c>
      <c r="AD320" s="57">
        <v>142.25</v>
      </c>
      <c r="AE320" s="57">
        <f>'Main Order Data'!$D320*'Main Order Data'!$C320</f>
        <v>4352.76</v>
      </c>
      <c r="AF320" s="57">
        <f>'Main Order Data'!$AC320*'Main Order Data'!$C320</f>
        <v>3380.04</v>
      </c>
      <c r="AG320" s="57">
        <f>'Main Order Data'!$AE320-'Main Order Data'!$AF320</f>
        <v>972.72000000000025</v>
      </c>
    </row>
    <row r="321" spans="1:33" x14ac:dyDescent="0.35">
      <c r="A321" s="58">
        <v>10136</v>
      </c>
      <c r="B321" s="58" t="s">
        <v>729</v>
      </c>
      <c r="C321" s="58">
        <v>41</v>
      </c>
      <c r="D321" s="58">
        <v>169.34</v>
      </c>
      <c r="E321" s="58">
        <v>3</v>
      </c>
      <c r="F321" s="58">
        <v>242</v>
      </c>
      <c r="G321" s="58" t="s">
        <v>91</v>
      </c>
      <c r="H321" s="58" t="s">
        <v>1107</v>
      </c>
      <c r="I321" s="58">
        <v>61776555</v>
      </c>
      <c r="J321" s="58" t="s">
        <v>976</v>
      </c>
      <c r="K321" s="58" t="s">
        <v>92</v>
      </c>
      <c r="L321" s="58">
        <v>31000</v>
      </c>
      <c r="M321" s="58" t="s">
        <v>3</v>
      </c>
      <c r="N321" s="58">
        <v>1370</v>
      </c>
      <c r="O321" s="58">
        <v>61100</v>
      </c>
      <c r="P321" s="58">
        <v>10136</v>
      </c>
      <c r="Q321" s="59">
        <v>37806</v>
      </c>
      <c r="R321" s="59">
        <v>37816</v>
      </c>
      <c r="S321" s="59">
        <v>37808</v>
      </c>
      <c r="T321" s="58" t="s">
        <v>258</v>
      </c>
      <c r="U321" s="58">
        <v>7</v>
      </c>
      <c r="V321" s="58">
        <v>1</v>
      </c>
      <c r="W321" s="58" t="s">
        <v>730</v>
      </c>
      <c r="X321" s="58" t="s">
        <v>581</v>
      </c>
      <c r="Y321" s="60">
        <v>5.4166666666666669E-2</v>
      </c>
      <c r="Z321" s="58" t="s">
        <v>638</v>
      </c>
      <c r="AA321" s="58" t="s">
        <v>731</v>
      </c>
      <c r="AB321" s="58">
        <v>8347</v>
      </c>
      <c r="AC321" s="57">
        <v>77.900000000000006</v>
      </c>
      <c r="AD321" s="57">
        <v>169.34</v>
      </c>
      <c r="AE321" s="57">
        <f>'Main Order Data'!$D321*'Main Order Data'!$C321</f>
        <v>6942.9400000000005</v>
      </c>
      <c r="AF321" s="57">
        <f>'Main Order Data'!$AC321*'Main Order Data'!$C321</f>
        <v>3193.9</v>
      </c>
      <c r="AG321" s="57">
        <f>'Main Order Data'!$AE321-'Main Order Data'!$AF321</f>
        <v>3749.0400000000004</v>
      </c>
    </row>
    <row r="322" spans="1:33" x14ac:dyDescent="0.35">
      <c r="A322" s="58">
        <v>10137</v>
      </c>
      <c r="B322" s="58" t="s">
        <v>671</v>
      </c>
      <c r="C322" s="58">
        <v>44</v>
      </c>
      <c r="D322" s="58">
        <v>115.73</v>
      </c>
      <c r="E322" s="58">
        <v>2</v>
      </c>
      <c r="F322" s="58">
        <v>353</v>
      </c>
      <c r="G322" s="58" t="s">
        <v>139</v>
      </c>
      <c r="H322" s="58" t="s">
        <v>1133</v>
      </c>
      <c r="I322" s="58">
        <v>26471555</v>
      </c>
      <c r="J322" s="58" t="s">
        <v>1002</v>
      </c>
      <c r="K322" s="58" t="s">
        <v>140</v>
      </c>
      <c r="L322" s="58">
        <v>51100</v>
      </c>
      <c r="M322" s="58" t="s">
        <v>3</v>
      </c>
      <c r="N322" s="58">
        <v>1337</v>
      </c>
      <c r="O322" s="58">
        <v>81100</v>
      </c>
      <c r="P322" s="58">
        <v>10121</v>
      </c>
      <c r="Q322" s="59">
        <v>37748</v>
      </c>
      <c r="R322" s="59">
        <v>37754</v>
      </c>
      <c r="S322" s="59">
        <v>37754</v>
      </c>
      <c r="T322" s="58" t="s">
        <v>258</v>
      </c>
      <c r="U322" s="58">
        <v>5</v>
      </c>
      <c r="V322" s="58">
        <v>5</v>
      </c>
      <c r="W322" s="58" t="s">
        <v>672</v>
      </c>
      <c r="X322" s="58" t="s">
        <v>581</v>
      </c>
      <c r="Y322" s="60">
        <v>5.4166666666666669E-2</v>
      </c>
      <c r="Z322" s="58" t="s">
        <v>609</v>
      </c>
      <c r="AA322" s="58" t="s">
        <v>673</v>
      </c>
      <c r="AB322" s="58">
        <v>9042</v>
      </c>
      <c r="AC322" s="57">
        <v>65.959999999999994</v>
      </c>
      <c r="AD322" s="57">
        <v>124.44</v>
      </c>
      <c r="AE322" s="57">
        <f>'Main Order Data'!$D322*'Main Order Data'!$C322</f>
        <v>5092.12</v>
      </c>
      <c r="AF322" s="57">
        <f>'Main Order Data'!$AC322*'Main Order Data'!$C322</f>
        <v>2902.24</v>
      </c>
      <c r="AG322" s="57">
        <f>'Main Order Data'!$AE322-'Main Order Data'!$AF322</f>
        <v>2189.88</v>
      </c>
    </row>
    <row r="323" spans="1:33" x14ac:dyDescent="0.35">
      <c r="A323" s="58">
        <v>10137</v>
      </c>
      <c r="B323" s="58" t="s">
        <v>711</v>
      </c>
      <c r="C323" s="58">
        <v>37</v>
      </c>
      <c r="D323" s="58">
        <v>110.88</v>
      </c>
      <c r="E323" s="58">
        <v>3</v>
      </c>
      <c r="F323" s="58">
        <v>353</v>
      </c>
      <c r="G323" s="58" t="s">
        <v>139</v>
      </c>
      <c r="H323" s="58" t="s">
        <v>1133</v>
      </c>
      <c r="I323" s="58">
        <v>26471555</v>
      </c>
      <c r="J323" s="58" t="s">
        <v>1002</v>
      </c>
      <c r="K323" s="58" t="s">
        <v>140</v>
      </c>
      <c r="L323" s="58">
        <v>51100</v>
      </c>
      <c r="M323" s="58" t="s">
        <v>3</v>
      </c>
      <c r="N323" s="58">
        <v>1337</v>
      </c>
      <c r="O323" s="58">
        <v>81100</v>
      </c>
      <c r="P323" s="58">
        <v>10121</v>
      </c>
      <c r="Q323" s="59">
        <v>37748</v>
      </c>
      <c r="R323" s="59">
        <v>37754</v>
      </c>
      <c r="S323" s="59">
        <v>37754</v>
      </c>
      <c r="T323" s="58" t="s">
        <v>258</v>
      </c>
      <c r="U323" s="58">
        <v>5</v>
      </c>
      <c r="V323" s="58">
        <v>5</v>
      </c>
      <c r="W323" s="58" t="s">
        <v>712</v>
      </c>
      <c r="X323" s="58" t="s">
        <v>581</v>
      </c>
      <c r="Y323" s="60">
        <v>5.4166666666666669E-2</v>
      </c>
      <c r="Z323" s="58" t="s">
        <v>617</v>
      </c>
      <c r="AA323" s="58" t="s">
        <v>713</v>
      </c>
      <c r="AB323" s="58">
        <v>8164</v>
      </c>
      <c r="AC323" s="57">
        <v>56.76</v>
      </c>
      <c r="AD323" s="57">
        <v>132</v>
      </c>
      <c r="AE323" s="57">
        <f>'Main Order Data'!$D323*'Main Order Data'!$C323</f>
        <v>4102.5599999999995</v>
      </c>
      <c r="AF323" s="57">
        <f>'Main Order Data'!$AC323*'Main Order Data'!$C323</f>
        <v>2100.12</v>
      </c>
      <c r="AG323" s="57">
        <f>'Main Order Data'!$AE323-'Main Order Data'!$AF323</f>
        <v>2002.4399999999996</v>
      </c>
    </row>
    <row r="324" spans="1:33" x14ac:dyDescent="0.35">
      <c r="A324" s="58">
        <v>10137</v>
      </c>
      <c r="B324" s="58" t="s">
        <v>747</v>
      </c>
      <c r="C324" s="58">
        <v>31</v>
      </c>
      <c r="D324" s="58">
        <v>118.68</v>
      </c>
      <c r="E324" s="58">
        <v>4</v>
      </c>
      <c r="F324" s="58">
        <v>353</v>
      </c>
      <c r="G324" s="58" t="s">
        <v>139</v>
      </c>
      <c r="H324" s="58" t="s">
        <v>1133</v>
      </c>
      <c r="I324" s="58">
        <v>26471555</v>
      </c>
      <c r="J324" s="58" t="s">
        <v>1002</v>
      </c>
      <c r="K324" s="58" t="s">
        <v>140</v>
      </c>
      <c r="L324" s="58">
        <v>51100</v>
      </c>
      <c r="M324" s="58" t="s">
        <v>3</v>
      </c>
      <c r="N324" s="58">
        <v>1337</v>
      </c>
      <c r="O324" s="58">
        <v>81100</v>
      </c>
      <c r="P324" s="58">
        <v>10121</v>
      </c>
      <c r="Q324" s="59">
        <v>37748</v>
      </c>
      <c r="R324" s="59">
        <v>37754</v>
      </c>
      <c r="S324" s="59">
        <v>37754</v>
      </c>
      <c r="T324" s="58" t="s">
        <v>258</v>
      </c>
      <c r="U324" s="58">
        <v>5</v>
      </c>
      <c r="V324" s="58">
        <v>5</v>
      </c>
      <c r="W324" s="58" t="s">
        <v>748</v>
      </c>
      <c r="X324" s="58" t="s">
        <v>581</v>
      </c>
      <c r="Y324" s="60">
        <v>5.4166666666666669E-2</v>
      </c>
      <c r="Z324" s="58" t="s">
        <v>682</v>
      </c>
      <c r="AA324" s="58" t="s">
        <v>749</v>
      </c>
      <c r="AB324" s="58">
        <v>8990</v>
      </c>
      <c r="AC324" s="57">
        <v>62.16</v>
      </c>
      <c r="AD324" s="57">
        <v>141.28</v>
      </c>
      <c r="AE324" s="57">
        <f>'Main Order Data'!$D324*'Main Order Data'!$C324</f>
        <v>3679.0800000000004</v>
      </c>
      <c r="AF324" s="57">
        <f>'Main Order Data'!$AC324*'Main Order Data'!$C324</f>
        <v>1926.9599999999998</v>
      </c>
      <c r="AG324" s="57">
        <f>'Main Order Data'!$AE324-'Main Order Data'!$AF324</f>
        <v>1752.1200000000006</v>
      </c>
    </row>
    <row r="325" spans="1:33" x14ac:dyDescent="0.35">
      <c r="A325" s="58">
        <v>10137</v>
      </c>
      <c r="B325" s="58" t="s">
        <v>785</v>
      </c>
      <c r="C325" s="58">
        <v>26</v>
      </c>
      <c r="D325" s="58">
        <v>40.25</v>
      </c>
      <c r="E325" s="58">
        <v>1</v>
      </c>
      <c r="F325" s="58">
        <v>353</v>
      </c>
      <c r="G325" s="58" t="s">
        <v>139</v>
      </c>
      <c r="H325" s="58" t="s">
        <v>1133</v>
      </c>
      <c r="I325" s="58">
        <v>26471555</v>
      </c>
      <c r="J325" s="58" t="s">
        <v>1002</v>
      </c>
      <c r="K325" s="58" t="s">
        <v>140</v>
      </c>
      <c r="L325" s="58">
        <v>51100</v>
      </c>
      <c r="M325" s="58" t="s">
        <v>3</v>
      </c>
      <c r="N325" s="58">
        <v>1337</v>
      </c>
      <c r="O325" s="58">
        <v>81100</v>
      </c>
      <c r="P325" s="58">
        <v>10121</v>
      </c>
      <c r="Q325" s="59">
        <v>37748</v>
      </c>
      <c r="R325" s="59">
        <v>37754</v>
      </c>
      <c r="S325" s="59">
        <v>37754</v>
      </c>
      <c r="T325" s="58" t="s">
        <v>258</v>
      </c>
      <c r="U325" s="58">
        <v>5</v>
      </c>
      <c r="V325" s="58">
        <v>5</v>
      </c>
      <c r="W325" s="58" t="s">
        <v>786</v>
      </c>
      <c r="X325" s="58" t="s">
        <v>581</v>
      </c>
      <c r="Y325" s="60">
        <v>5.8333333333333327E-2</v>
      </c>
      <c r="Z325" s="58" t="s">
        <v>700</v>
      </c>
      <c r="AA325" s="58" t="s">
        <v>787</v>
      </c>
      <c r="AB325" s="58">
        <v>8197</v>
      </c>
      <c r="AC325" s="57">
        <v>29.18</v>
      </c>
      <c r="AD325" s="57">
        <v>50.31</v>
      </c>
      <c r="AE325" s="57">
        <f>'Main Order Data'!$D325*'Main Order Data'!$C325</f>
        <v>1046.5</v>
      </c>
      <c r="AF325" s="57">
        <f>'Main Order Data'!$AC325*'Main Order Data'!$C325</f>
        <v>758.68</v>
      </c>
      <c r="AG325" s="57">
        <f>'Main Order Data'!$AE325-'Main Order Data'!$AF325</f>
        <v>287.82000000000005</v>
      </c>
    </row>
    <row r="326" spans="1:33" x14ac:dyDescent="0.35">
      <c r="A326" s="58">
        <v>10138</v>
      </c>
      <c r="B326" s="58" t="s">
        <v>677</v>
      </c>
      <c r="C326" s="58">
        <v>33</v>
      </c>
      <c r="D326" s="58">
        <v>149.6</v>
      </c>
      <c r="E326" s="58">
        <v>6</v>
      </c>
      <c r="F326" s="58">
        <v>496</v>
      </c>
      <c r="G326" s="58" t="s">
        <v>192</v>
      </c>
      <c r="H326" s="58" t="s">
        <v>1164</v>
      </c>
      <c r="I326" s="58">
        <v>6495555500</v>
      </c>
      <c r="J326" s="58" t="s">
        <v>1032</v>
      </c>
      <c r="K326" s="58" t="s">
        <v>122</v>
      </c>
      <c r="L326" s="58">
        <v>0</v>
      </c>
      <c r="M326" s="58" t="s">
        <v>123</v>
      </c>
      <c r="N326" s="58">
        <v>1612</v>
      </c>
      <c r="O326" s="58">
        <v>110000</v>
      </c>
      <c r="P326" s="58">
        <v>10138</v>
      </c>
      <c r="Q326" s="59">
        <v>37809</v>
      </c>
      <c r="R326" s="59">
        <v>37818</v>
      </c>
      <c r="S326" s="59">
        <v>37815</v>
      </c>
      <c r="T326" s="58" t="s">
        <v>258</v>
      </c>
      <c r="U326" s="58">
        <v>8</v>
      </c>
      <c r="V326" s="58">
        <v>5</v>
      </c>
      <c r="W326" s="58" t="s">
        <v>678</v>
      </c>
      <c r="X326" s="58" t="s">
        <v>593</v>
      </c>
      <c r="Y326" s="60">
        <v>5.4166666666666669E-2</v>
      </c>
      <c r="Z326" s="58" t="s">
        <v>634</v>
      </c>
      <c r="AA326" s="58" t="s">
        <v>679</v>
      </c>
      <c r="AB326" s="58">
        <v>2724</v>
      </c>
      <c r="AC326" s="57">
        <v>86.7</v>
      </c>
      <c r="AD326" s="57">
        <v>170</v>
      </c>
      <c r="AE326" s="57">
        <f>'Main Order Data'!$D326*'Main Order Data'!$C326</f>
        <v>4936.8</v>
      </c>
      <c r="AF326" s="57">
        <f>'Main Order Data'!$AC326*'Main Order Data'!$C326</f>
        <v>2861.1</v>
      </c>
      <c r="AG326" s="57">
        <f>'Main Order Data'!$AE326-'Main Order Data'!$AF326</f>
        <v>2075.7000000000003</v>
      </c>
    </row>
    <row r="327" spans="1:33" x14ac:dyDescent="0.35">
      <c r="A327" s="58">
        <v>10138</v>
      </c>
      <c r="B327" s="58" t="s">
        <v>689</v>
      </c>
      <c r="C327" s="58">
        <v>22</v>
      </c>
      <c r="D327" s="58">
        <v>51.46</v>
      </c>
      <c r="E327" s="58">
        <v>5</v>
      </c>
      <c r="F327" s="58">
        <v>496</v>
      </c>
      <c r="G327" s="58" t="s">
        <v>192</v>
      </c>
      <c r="H327" s="58" t="s">
        <v>1164</v>
      </c>
      <c r="I327" s="58">
        <v>6495555500</v>
      </c>
      <c r="J327" s="58" t="s">
        <v>1032</v>
      </c>
      <c r="K327" s="58" t="s">
        <v>122</v>
      </c>
      <c r="L327" s="58">
        <v>0</v>
      </c>
      <c r="M327" s="58" t="s">
        <v>123</v>
      </c>
      <c r="N327" s="58">
        <v>1612</v>
      </c>
      <c r="O327" s="58">
        <v>110000</v>
      </c>
      <c r="P327" s="58">
        <v>10138</v>
      </c>
      <c r="Q327" s="59">
        <v>37809</v>
      </c>
      <c r="R327" s="59">
        <v>37818</v>
      </c>
      <c r="S327" s="59">
        <v>37815</v>
      </c>
      <c r="T327" s="58" t="s">
        <v>258</v>
      </c>
      <c r="U327" s="58">
        <v>8</v>
      </c>
      <c r="V327" s="58">
        <v>5</v>
      </c>
      <c r="W327" s="58" t="s">
        <v>690</v>
      </c>
      <c r="X327" s="58" t="s">
        <v>593</v>
      </c>
      <c r="Y327" s="60">
        <v>5.4166666666666669E-2</v>
      </c>
      <c r="Z327" s="58" t="s">
        <v>621</v>
      </c>
      <c r="AA327" s="58" t="s">
        <v>691</v>
      </c>
      <c r="AB327" s="58">
        <v>540</v>
      </c>
      <c r="AC327" s="57">
        <v>33.299999999999997</v>
      </c>
      <c r="AD327" s="57">
        <v>60.54</v>
      </c>
      <c r="AE327" s="57">
        <f>'Main Order Data'!$D327*'Main Order Data'!$C327</f>
        <v>1132.1200000000001</v>
      </c>
      <c r="AF327" s="57">
        <f>'Main Order Data'!$AC327*'Main Order Data'!$C327</f>
        <v>732.59999999999991</v>
      </c>
      <c r="AG327" s="57">
        <f>'Main Order Data'!$AE327-'Main Order Data'!$AF327</f>
        <v>399.52000000000021</v>
      </c>
    </row>
    <row r="328" spans="1:33" x14ac:dyDescent="0.35">
      <c r="A328" s="58">
        <v>10138</v>
      </c>
      <c r="B328" s="58" t="s">
        <v>695</v>
      </c>
      <c r="C328" s="58">
        <v>38</v>
      </c>
      <c r="D328" s="58">
        <v>114.42</v>
      </c>
      <c r="E328" s="58">
        <v>3</v>
      </c>
      <c r="F328" s="58">
        <v>496</v>
      </c>
      <c r="G328" s="58" t="s">
        <v>192</v>
      </c>
      <c r="H328" s="58" t="s">
        <v>1164</v>
      </c>
      <c r="I328" s="58">
        <v>6495555500</v>
      </c>
      <c r="J328" s="58" t="s">
        <v>1032</v>
      </c>
      <c r="K328" s="58" t="s">
        <v>122</v>
      </c>
      <c r="L328" s="58">
        <v>0</v>
      </c>
      <c r="M328" s="58" t="s">
        <v>123</v>
      </c>
      <c r="N328" s="58">
        <v>1612</v>
      </c>
      <c r="O328" s="58">
        <v>110000</v>
      </c>
      <c r="P328" s="58">
        <v>10138</v>
      </c>
      <c r="Q328" s="59">
        <v>37809</v>
      </c>
      <c r="R328" s="59">
        <v>37818</v>
      </c>
      <c r="S328" s="59">
        <v>37815</v>
      </c>
      <c r="T328" s="58" t="s">
        <v>258</v>
      </c>
      <c r="U328" s="58">
        <v>8</v>
      </c>
      <c r="V328" s="58">
        <v>5</v>
      </c>
      <c r="W328" s="58" t="s">
        <v>696</v>
      </c>
      <c r="X328" s="58" t="s">
        <v>593</v>
      </c>
      <c r="Y328" s="60">
        <v>5.4166666666666669E-2</v>
      </c>
      <c r="Z328" s="58" t="s">
        <v>628</v>
      </c>
      <c r="AA328" s="58" t="s">
        <v>697</v>
      </c>
      <c r="AB328" s="58">
        <v>9354</v>
      </c>
      <c r="AC328" s="57">
        <v>58.48</v>
      </c>
      <c r="AD328" s="57">
        <v>127.13</v>
      </c>
      <c r="AE328" s="57">
        <f>'Main Order Data'!$D328*'Main Order Data'!$C328</f>
        <v>4347.96</v>
      </c>
      <c r="AF328" s="57">
        <f>'Main Order Data'!$AC328*'Main Order Data'!$C328</f>
        <v>2222.2399999999998</v>
      </c>
      <c r="AG328" s="57">
        <f>'Main Order Data'!$AE328-'Main Order Data'!$AF328</f>
        <v>2125.7200000000003</v>
      </c>
    </row>
    <row r="329" spans="1:33" x14ac:dyDescent="0.35">
      <c r="A329" s="58">
        <v>10138</v>
      </c>
      <c r="B329" s="58" t="s">
        <v>759</v>
      </c>
      <c r="C329" s="58">
        <v>47</v>
      </c>
      <c r="D329" s="58">
        <v>79.150000000000006</v>
      </c>
      <c r="E329" s="58">
        <v>7</v>
      </c>
      <c r="F329" s="58">
        <v>496</v>
      </c>
      <c r="G329" s="58" t="s">
        <v>192</v>
      </c>
      <c r="H329" s="58" t="s">
        <v>1164</v>
      </c>
      <c r="I329" s="58">
        <v>6495555500</v>
      </c>
      <c r="J329" s="58" t="s">
        <v>1032</v>
      </c>
      <c r="K329" s="58" t="s">
        <v>122</v>
      </c>
      <c r="L329" s="58">
        <v>0</v>
      </c>
      <c r="M329" s="58" t="s">
        <v>123</v>
      </c>
      <c r="N329" s="58">
        <v>1612</v>
      </c>
      <c r="O329" s="58">
        <v>110000</v>
      </c>
      <c r="P329" s="58">
        <v>10138</v>
      </c>
      <c r="Q329" s="59">
        <v>37809</v>
      </c>
      <c r="R329" s="59">
        <v>37818</v>
      </c>
      <c r="S329" s="59">
        <v>37815</v>
      </c>
      <c r="T329" s="58" t="s">
        <v>258</v>
      </c>
      <c r="U329" s="58">
        <v>8</v>
      </c>
      <c r="V329" s="58">
        <v>5</v>
      </c>
      <c r="W329" s="58" t="s">
        <v>760</v>
      </c>
      <c r="X329" s="58" t="s">
        <v>593</v>
      </c>
      <c r="Y329" s="60">
        <v>5.4166666666666669E-2</v>
      </c>
      <c r="Z329" s="58" t="s">
        <v>654</v>
      </c>
      <c r="AA329" s="58" t="s">
        <v>761</v>
      </c>
      <c r="AB329" s="58">
        <v>6553</v>
      </c>
      <c r="AC329" s="57">
        <v>43.26</v>
      </c>
      <c r="AD329" s="57">
        <v>92.03</v>
      </c>
      <c r="AE329" s="57">
        <f>'Main Order Data'!$D329*'Main Order Data'!$C329</f>
        <v>3720.05</v>
      </c>
      <c r="AF329" s="57">
        <f>'Main Order Data'!$AC329*'Main Order Data'!$C329</f>
        <v>2033.2199999999998</v>
      </c>
      <c r="AG329" s="57">
        <f>'Main Order Data'!$AE329-'Main Order Data'!$AF329</f>
        <v>1686.8300000000004</v>
      </c>
    </row>
    <row r="330" spans="1:33" x14ac:dyDescent="0.35">
      <c r="A330" s="58">
        <v>10138</v>
      </c>
      <c r="B330" s="58" t="s">
        <v>773</v>
      </c>
      <c r="C330" s="58">
        <v>23</v>
      </c>
      <c r="D330" s="58">
        <v>64.86</v>
      </c>
      <c r="E330" s="58">
        <v>8</v>
      </c>
      <c r="F330" s="58">
        <v>496</v>
      </c>
      <c r="G330" s="58" t="s">
        <v>192</v>
      </c>
      <c r="H330" s="58" t="s">
        <v>1164</v>
      </c>
      <c r="I330" s="58">
        <v>6495555500</v>
      </c>
      <c r="J330" s="58" t="s">
        <v>1032</v>
      </c>
      <c r="K330" s="58" t="s">
        <v>122</v>
      </c>
      <c r="L330" s="58">
        <v>0</v>
      </c>
      <c r="M330" s="58" t="s">
        <v>123</v>
      </c>
      <c r="N330" s="58">
        <v>1612</v>
      </c>
      <c r="O330" s="58">
        <v>110000</v>
      </c>
      <c r="P330" s="58">
        <v>10138</v>
      </c>
      <c r="Q330" s="59">
        <v>37809</v>
      </c>
      <c r="R330" s="59">
        <v>37818</v>
      </c>
      <c r="S330" s="59">
        <v>37815</v>
      </c>
      <c r="T330" s="58" t="s">
        <v>258</v>
      </c>
      <c r="U330" s="58">
        <v>8</v>
      </c>
      <c r="V330" s="58">
        <v>5</v>
      </c>
      <c r="W330" s="58" t="s">
        <v>774</v>
      </c>
      <c r="X330" s="58" t="s">
        <v>581</v>
      </c>
      <c r="Y330" s="60">
        <v>5.4166666666666669E-2</v>
      </c>
      <c r="Z330" s="58" t="s">
        <v>650</v>
      </c>
      <c r="AA330" s="58" t="s">
        <v>775</v>
      </c>
      <c r="AB330" s="58">
        <v>3209</v>
      </c>
      <c r="AC330" s="57">
        <v>34.21</v>
      </c>
      <c r="AD330" s="57">
        <v>71.27</v>
      </c>
      <c r="AE330" s="57">
        <f>'Main Order Data'!$D330*'Main Order Data'!$C330</f>
        <v>1491.78</v>
      </c>
      <c r="AF330" s="57">
        <f>'Main Order Data'!$AC330*'Main Order Data'!$C330</f>
        <v>786.83</v>
      </c>
      <c r="AG330" s="57">
        <f>'Main Order Data'!$AE330-'Main Order Data'!$AF330</f>
        <v>704.94999999999993</v>
      </c>
    </row>
    <row r="331" spans="1:33" x14ac:dyDescent="0.35">
      <c r="A331" s="58">
        <v>10138</v>
      </c>
      <c r="B331" s="58" t="s">
        <v>776</v>
      </c>
      <c r="C331" s="58">
        <v>45</v>
      </c>
      <c r="D331" s="58">
        <v>59.53</v>
      </c>
      <c r="E331" s="58">
        <v>12</v>
      </c>
      <c r="F331" s="58">
        <v>496</v>
      </c>
      <c r="G331" s="58" t="s">
        <v>192</v>
      </c>
      <c r="H331" s="58" t="s">
        <v>1164</v>
      </c>
      <c r="I331" s="58">
        <v>6495555500</v>
      </c>
      <c r="J331" s="58" t="s">
        <v>1032</v>
      </c>
      <c r="K331" s="58" t="s">
        <v>122</v>
      </c>
      <c r="L331" s="58">
        <v>0</v>
      </c>
      <c r="M331" s="58" t="s">
        <v>123</v>
      </c>
      <c r="N331" s="58">
        <v>1612</v>
      </c>
      <c r="O331" s="58">
        <v>110000</v>
      </c>
      <c r="P331" s="58">
        <v>10138</v>
      </c>
      <c r="Q331" s="59">
        <v>37809</v>
      </c>
      <c r="R331" s="59">
        <v>37818</v>
      </c>
      <c r="S331" s="59">
        <v>37815</v>
      </c>
      <c r="T331" s="58" t="s">
        <v>258</v>
      </c>
      <c r="U331" s="58">
        <v>8</v>
      </c>
      <c r="V331" s="58">
        <v>5</v>
      </c>
      <c r="W331" s="58" t="s">
        <v>777</v>
      </c>
      <c r="X331" s="58" t="s">
        <v>581</v>
      </c>
      <c r="Y331" s="60">
        <v>5.8333333333333327E-2</v>
      </c>
      <c r="Z331" s="58" t="s">
        <v>638</v>
      </c>
      <c r="AA331" s="58" t="s">
        <v>778</v>
      </c>
      <c r="AB331" s="58">
        <v>1005</v>
      </c>
      <c r="AC331" s="57">
        <v>49.24</v>
      </c>
      <c r="AD331" s="57">
        <v>73.489999999999995</v>
      </c>
      <c r="AE331" s="57">
        <f>'Main Order Data'!$D331*'Main Order Data'!$C331</f>
        <v>2678.85</v>
      </c>
      <c r="AF331" s="57">
        <f>'Main Order Data'!$AC331*'Main Order Data'!$C331</f>
        <v>2215.8000000000002</v>
      </c>
      <c r="AG331" s="57">
        <f>'Main Order Data'!$AE331-'Main Order Data'!$AF331</f>
        <v>463.04999999999973</v>
      </c>
    </row>
    <row r="332" spans="1:33" x14ac:dyDescent="0.35">
      <c r="A332" s="58">
        <v>10138</v>
      </c>
      <c r="B332" s="58" t="s">
        <v>791</v>
      </c>
      <c r="C332" s="58">
        <v>22</v>
      </c>
      <c r="D332" s="58">
        <v>33.19</v>
      </c>
      <c r="E332" s="58">
        <v>2</v>
      </c>
      <c r="F332" s="58">
        <v>496</v>
      </c>
      <c r="G332" s="58" t="s">
        <v>192</v>
      </c>
      <c r="H332" s="58" t="s">
        <v>1164</v>
      </c>
      <c r="I332" s="58">
        <v>6495555500</v>
      </c>
      <c r="J332" s="58" t="s">
        <v>1032</v>
      </c>
      <c r="K332" s="58" t="s">
        <v>122</v>
      </c>
      <c r="L332" s="58">
        <v>0</v>
      </c>
      <c r="M332" s="58" t="s">
        <v>123</v>
      </c>
      <c r="N332" s="58">
        <v>1612</v>
      </c>
      <c r="O332" s="58">
        <v>110000</v>
      </c>
      <c r="P332" s="58">
        <v>10138</v>
      </c>
      <c r="Q332" s="59">
        <v>37809</v>
      </c>
      <c r="R332" s="59">
        <v>37818</v>
      </c>
      <c r="S332" s="59">
        <v>37815</v>
      </c>
      <c r="T332" s="58" t="s">
        <v>258</v>
      </c>
      <c r="U332" s="58">
        <v>8</v>
      </c>
      <c r="V332" s="58">
        <v>5</v>
      </c>
      <c r="W332" s="58" t="s">
        <v>792</v>
      </c>
      <c r="X332" s="58" t="s">
        <v>593</v>
      </c>
      <c r="Y332" s="60">
        <v>5.8333333333333327E-2</v>
      </c>
      <c r="Z332" s="58" t="s">
        <v>621</v>
      </c>
      <c r="AA332" s="58" t="s">
        <v>793</v>
      </c>
      <c r="AB332" s="58">
        <v>7332</v>
      </c>
      <c r="AC332" s="57">
        <v>22.57</v>
      </c>
      <c r="AD332" s="57">
        <v>33.19</v>
      </c>
      <c r="AE332" s="57">
        <f>'Main Order Data'!$D332*'Main Order Data'!$C332</f>
        <v>730.18</v>
      </c>
      <c r="AF332" s="57">
        <f>'Main Order Data'!$AC332*'Main Order Data'!$C332</f>
        <v>496.54</v>
      </c>
      <c r="AG332" s="57">
        <f>'Main Order Data'!$AE332-'Main Order Data'!$AF332</f>
        <v>233.63999999999993</v>
      </c>
    </row>
    <row r="333" spans="1:33" x14ac:dyDescent="0.35">
      <c r="A333" s="58">
        <v>10138</v>
      </c>
      <c r="B333" s="58" t="s">
        <v>799</v>
      </c>
      <c r="C333" s="58">
        <v>33</v>
      </c>
      <c r="D333" s="58">
        <v>38.53</v>
      </c>
      <c r="E333" s="58">
        <v>1</v>
      </c>
      <c r="F333" s="58">
        <v>496</v>
      </c>
      <c r="G333" s="58" t="s">
        <v>192</v>
      </c>
      <c r="H333" s="58" t="s">
        <v>1164</v>
      </c>
      <c r="I333" s="58">
        <v>6495555500</v>
      </c>
      <c r="J333" s="58" t="s">
        <v>1032</v>
      </c>
      <c r="K333" s="58" t="s">
        <v>122</v>
      </c>
      <c r="L333" s="58">
        <v>0</v>
      </c>
      <c r="M333" s="58" t="s">
        <v>123</v>
      </c>
      <c r="N333" s="58">
        <v>1612</v>
      </c>
      <c r="O333" s="58">
        <v>110000</v>
      </c>
      <c r="P333" s="58">
        <v>10138</v>
      </c>
      <c r="Q333" s="59">
        <v>37809</v>
      </c>
      <c r="R333" s="59">
        <v>37818</v>
      </c>
      <c r="S333" s="59">
        <v>37815</v>
      </c>
      <c r="T333" s="58" t="s">
        <v>258</v>
      </c>
      <c r="U333" s="58">
        <v>8</v>
      </c>
      <c r="V333" s="58">
        <v>5</v>
      </c>
      <c r="W333" s="58" t="s">
        <v>800</v>
      </c>
      <c r="X333" s="58" t="s">
        <v>593</v>
      </c>
      <c r="Y333" s="60">
        <v>5.8333333333333327E-2</v>
      </c>
      <c r="Z333" s="58" t="s">
        <v>609</v>
      </c>
      <c r="AA333" s="58" t="s">
        <v>801</v>
      </c>
      <c r="AB333" s="58">
        <v>2847</v>
      </c>
      <c r="AC333" s="57">
        <v>20.61</v>
      </c>
      <c r="AD333" s="57">
        <v>44.8</v>
      </c>
      <c r="AE333" s="57">
        <f>'Main Order Data'!$D333*'Main Order Data'!$C333</f>
        <v>1271.49</v>
      </c>
      <c r="AF333" s="57">
        <f>'Main Order Data'!$AC333*'Main Order Data'!$C333</f>
        <v>680.13</v>
      </c>
      <c r="AG333" s="57">
        <f>'Main Order Data'!$AE333-'Main Order Data'!$AF333</f>
        <v>591.36</v>
      </c>
    </row>
    <row r="334" spans="1:33" x14ac:dyDescent="0.35">
      <c r="A334" s="58">
        <v>10138</v>
      </c>
      <c r="B334" s="58" t="s">
        <v>808</v>
      </c>
      <c r="C334" s="58">
        <v>28</v>
      </c>
      <c r="D334" s="58">
        <v>73.599999999999994</v>
      </c>
      <c r="E334" s="58">
        <v>10</v>
      </c>
      <c r="F334" s="58">
        <v>496</v>
      </c>
      <c r="G334" s="58" t="s">
        <v>192</v>
      </c>
      <c r="H334" s="58" t="s">
        <v>1164</v>
      </c>
      <c r="I334" s="58">
        <v>6495555500</v>
      </c>
      <c r="J334" s="58" t="s">
        <v>1032</v>
      </c>
      <c r="K334" s="58" t="s">
        <v>122</v>
      </c>
      <c r="L334" s="58">
        <v>0</v>
      </c>
      <c r="M334" s="58" t="s">
        <v>123</v>
      </c>
      <c r="N334" s="58">
        <v>1612</v>
      </c>
      <c r="O334" s="58">
        <v>110000</v>
      </c>
      <c r="P334" s="58">
        <v>10138</v>
      </c>
      <c r="Q334" s="59">
        <v>37809</v>
      </c>
      <c r="R334" s="59">
        <v>37818</v>
      </c>
      <c r="S334" s="59">
        <v>37815</v>
      </c>
      <c r="T334" s="58" t="s">
        <v>258</v>
      </c>
      <c r="U334" s="58">
        <v>8</v>
      </c>
      <c r="V334" s="58">
        <v>5</v>
      </c>
      <c r="W334" s="58" t="s">
        <v>809</v>
      </c>
      <c r="X334" s="58" t="s">
        <v>581</v>
      </c>
      <c r="Y334" s="60">
        <v>5.8333333333333327E-2</v>
      </c>
      <c r="Z334" s="58" t="s">
        <v>609</v>
      </c>
      <c r="AA334" s="58" t="s">
        <v>810</v>
      </c>
      <c r="AB334" s="58">
        <v>2350</v>
      </c>
      <c r="AC334" s="57">
        <v>47.25</v>
      </c>
      <c r="AD334" s="57">
        <v>90.87</v>
      </c>
      <c r="AE334" s="57">
        <f>'Main Order Data'!$D334*'Main Order Data'!$C334</f>
        <v>2060.7999999999997</v>
      </c>
      <c r="AF334" s="57">
        <f>'Main Order Data'!$AC334*'Main Order Data'!$C334</f>
        <v>1323</v>
      </c>
      <c r="AG334" s="57">
        <f>'Main Order Data'!$AE334-'Main Order Data'!$AF334</f>
        <v>737.79999999999973</v>
      </c>
    </row>
    <row r="335" spans="1:33" x14ac:dyDescent="0.35">
      <c r="A335" s="58">
        <v>10138</v>
      </c>
      <c r="B335" s="58" t="s">
        <v>817</v>
      </c>
      <c r="C335" s="58">
        <v>30</v>
      </c>
      <c r="D335" s="58">
        <v>96.3</v>
      </c>
      <c r="E335" s="58">
        <v>9</v>
      </c>
      <c r="F335" s="58">
        <v>496</v>
      </c>
      <c r="G335" s="58" t="s">
        <v>192</v>
      </c>
      <c r="H335" s="58" t="s">
        <v>1164</v>
      </c>
      <c r="I335" s="58">
        <v>6495555500</v>
      </c>
      <c r="J335" s="58" t="s">
        <v>1032</v>
      </c>
      <c r="K335" s="58" t="s">
        <v>122</v>
      </c>
      <c r="L335" s="58">
        <v>0</v>
      </c>
      <c r="M335" s="58" t="s">
        <v>123</v>
      </c>
      <c r="N335" s="58">
        <v>1612</v>
      </c>
      <c r="O335" s="58">
        <v>110000</v>
      </c>
      <c r="P335" s="58">
        <v>10138</v>
      </c>
      <c r="Q335" s="59">
        <v>37809</v>
      </c>
      <c r="R335" s="59">
        <v>37818</v>
      </c>
      <c r="S335" s="59">
        <v>37815</v>
      </c>
      <c r="T335" s="58" t="s">
        <v>258</v>
      </c>
      <c r="U335" s="58">
        <v>8</v>
      </c>
      <c r="V335" s="58">
        <v>5</v>
      </c>
      <c r="W335" s="58" t="s">
        <v>818</v>
      </c>
      <c r="X335" s="58" t="s">
        <v>581</v>
      </c>
      <c r="Y335" s="60">
        <v>5.8333333333333327E-2</v>
      </c>
      <c r="Z335" s="58" t="s">
        <v>654</v>
      </c>
      <c r="AA335" s="58" t="s">
        <v>819</v>
      </c>
      <c r="AB335" s="58">
        <v>1452</v>
      </c>
      <c r="AC335" s="57">
        <v>72.819999999999993</v>
      </c>
      <c r="AD335" s="57">
        <v>117.44</v>
      </c>
      <c r="AE335" s="57">
        <f>'Main Order Data'!$D335*'Main Order Data'!$C335</f>
        <v>2889</v>
      </c>
      <c r="AF335" s="57">
        <f>'Main Order Data'!$AC335*'Main Order Data'!$C335</f>
        <v>2184.6</v>
      </c>
      <c r="AG335" s="57">
        <f>'Main Order Data'!$AE335-'Main Order Data'!$AF335</f>
        <v>704.40000000000009</v>
      </c>
    </row>
    <row r="336" spans="1:33" x14ac:dyDescent="0.35">
      <c r="A336" s="58">
        <v>10138</v>
      </c>
      <c r="B336" s="58" t="s">
        <v>825</v>
      </c>
      <c r="C336" s="58">
        <v>49</v>
      </c>
      <c r="D336" s="58">
        <v>77.05</v>
      </c>
      <c r="E336" s="58">
        <v>11</v>
      </c>
      <c r="F336" s="58">
        <v>496</v>
      </c>
      <c r="G336" s="58" t="s">
        <v>192</v>
      </c>
      <c r="H336" s="58" t="s">
        <v>1164</v>
      </c>
      <c r="I336" s="58">
        <v>6495555500</v>
      </c>
      <c r="J336" s="58" t="s">
        <v>1032</v>
      </c>
      <c r="K336" s="58" t="s">
        <v>122</v>
      </c>
      <c r="L336" s="58">
        <v>0</v>
      </c>
      <c r="M336" s="58" t="s">
        <v>123</v>
      </c>
      <c r="N336" s="58">
        <v>1612</v>
      </c>
      <c r="O336" s="58">
        <v>110000</v>
      </c>
      <c r="P336" s="58">
        <v>10138</v>
      </c>
      <c r="Q336" s="59">
        <v>37809</v>
      </c>
      <c r="R336" s="59">
        <v>37818</v>
      </c>
      <c r="S336" s="59">
        <v>37815</v>
      </c>
      <c r="T336" s="58" t="s">
        <v>258</v>
      </c>
      <c r="U336" s="58">
        <v>8</v>
      </c>
      <c r="V336" s="58">
        <v>5</v>
      </c>
      <c r="W336" s="58" t="s">
        <v>826</v>
      </c>
      <c r="X336" s="58" t="s">
        <v>581</v>
      </c>
      <c r="Y336" s="60">
        <v>5.8333333333333327E-2</v>
      </c>
      <c r="Z336" s="58" t="s">
        <v>654</v>
      </c>
      <c r="AA336" s="58" t="s">
        <v>827</v>
      </c>
      <c r="AB336" s="58">
        <v>4695</v>
      </c>
      <c r="AC336" s="57">
        <v>50.51</v>
      </c>
      <c r="AD336" s="57">
        <v>85.61</v>
      </c>
      <c r="AE336" s="57">
        <f>'Main Order Data'!$D336*'Main Order Data'!$C336</f>
        <v>3775.45</v>
      </c>
      <c r="AF336" s="57">
        <f>'Main Order Data'!$AC336*'Main Order Data'!$C336</f>
        <v>2474.9899999999998</v>
      </c>
      <c r="AG336" s="57">
        <f>'Main Order Data'!$AE336-'Main Order Data'!$AF336</f>
        <v>1300.46</v>
      </c>
    </row>
    <row r="337" spans="1:33" x14ac:dyDescent="0.35">
      <c r="A337" s="58">
        <v>10138</v>
      </c>
      <c r="B337" s="58" t="s">
        <v>834</v>
      </c>
      <c r="C337" s="58">
        <v>21</v>
      </c>
      <c r="D337" s="58">
        <v>99.58</v>
      </c>
      <c r="E337" s="58">
        <v>13</v>
      </c>
      <c r="F337" s="58">
        <v>496</v>
      </c>
      <c r="G337" s="58" t="s">
        <v>192</v>
      </c>
      <c r="H337" s="58" t="s">
        <v>1164</v>
      </c>
      <c r="I337" s="58">
        <v>6495555500</v>
      </c>
      <c r="J337" s="58" t="s">
        <v>1032</v>
      </c>
      <c r="K337" s="58" t="s">
        <v>122</v>
      </c>
      <c r="L337" s="58">
        <v>0</v>
      </c>
      <c r="M337" s="58" t="s">
        <v>123</v>
      </c>
      <c r="N337" s="58">
        <v>1612</v>
      </c>
      <c r="O337" s="58">
        <v>110000</v>
      </c>
      <c r="P337" s="58">
        <v>10138</v>
      </c>
      <c r="Q337" s="59">
        <v>37809</v>
      </c>
      <c r="R337" s="59">
        <v>37818</v>
      </c>
      <c r="S337" s="59">
        <v>37815</v>
      </c>
      <c r="T337" s="58" t="s">
        <v>258</v>
      </c>
      <c r="U337" s="58">
        <v>8</v>
      </c>
      <c r="V337" s="58">
        <v>5</v>
      </c>
      <c r="W337" s="58" t="s">
        <v>835</v>
      </c>
      <c r="X337" s="58" t="s">
        <v>581</v>
      </c>
      <c r="Y337" s="60">
        <v>5.8333333333333327E-2</v>
      </c>
      <c r="Z337" s="58" t="s">
        <v>682</v>
      </c>
      <c r="AA337" s="58" t="s">
        <v>836</v>
      </c>
      <c r="AB337" s="58">
        <v>9446</v>
      </c>
      <c r="AC337" s="57">
        <v>62.11</v>
      </c>
      <c r="AD337" s="57">
        <v>107.08</v>
      </c>
      <c r="AE337" s="57">
        <f>'Main Order Data'!$D337*'Main Order Data'!$C337</f>
        <v>2091.1799999999998</v>
      </c>
      <c r="AF337" s="57">
        <f>'Main Order Data'!$AC337*'Main Order Data'!$C337</f>
        <v>1304.31</v>
      </c>
      <c r="AG337" s="57">
        <f>'Main Order Data'!$AE337-'Main Order Data'!$AF337</f>
        <v>786.86999999999989</v>
      </c>
    </row>
    <row r="338" spans="1:33" x14ac:dyDescent="0.35">
      <c r="A338" s="58">
        <v>10138</v>
      </c>
      <c r="B338" s="58" t="s">
        <v>845</v>
      </c>
      <c r="C338" s="58">
        <v>29</v>
      </c>
      <c r="D338" s="58">
        <v>32.82</v>
      </c>
      <c r="E338" s="58">
        <v>4</v>
      </c>
      <c r="F338" s="58">
        <v>496</v>
      </c>
      <c r="G338" s="58" t="s">
        <v>192</v>
      </c>
      <c r="H338" s="58" t="s">
        <v>1164</v>
      </c>
      <c r="I338" s="58">
        <v>6495555500</v>
      </c>
      <c r="J338" s="58" t="s">
        <v>1032</v>
      </c>
      <c r="K338" s="58" t="s">
        <v>122</v>
      </c>
      <c r="L338" s="58">
        <v>0</v>
      </c>
      <c r="M338" s="58" t="s">
        <v>123</v>
      </c>
      <c r="N338" s="58">
        <v>1612</v>
      </c>
      <c r="O338" s="58">
        <v>110000</v>
      </c>
      <c r="P338" s="58">
        <v>10138</v>
      </c>
      <c r="Q338" s="59">
        <v>37809</v>
      </c>
      <c r="R338" s="59">
        <v>37818</v>
      </c>
      <c r="S338" s="59">
        <v>37815</v>
      </c>
      <c r="T338" s="58" t="s">
        <v>258</v>
      </c>
      <c r="U338" s="58">
        <v>8</v>
      </c>
      <c r="V338" s="58">
        <v>5</v>
      </c>
      <c r="W338" s="58" t="s">
        <v>846</v>
      </c>
      <c r="X338" s="58" t="s">
        <v>593</v>
      </c>
      <c r="Y338" s="60">
        <v>5.8333333333333327E-2</v>
      </c>
      <c r="Z338" s="58" t="s">
        <v>617</v>
      </c>
      <c r="AA338" s="58" t="s">
        <v>847</v>
      </c>
      <c r="AB338" s="58">
        <v>2081</v>
      </c>
      <c r="AC338" s="57">
        <v>21.75</v>
      </c>
      <c r="AD338" s="57">
        <v>41.03</v>
      </c>
      <c r="AE338" s="57">
        <f>'Main Order Data'!$D338*'Main Order Data'!$C338</f>
        <v>951.78</v>
      </c>
      <c r="AF338" s="57">
        <f>'Main Order Data'!$AC338*'Main Order Data'!$C338</f>
        <v>630.75</v>
      </c>
      <c r="AG338" s="57">
        <f>'Main Order Data'!$AE338-'Main Order Data'!$AF338</f>
        <v>321.02999999999997</v>
      </c>
    </row>
    <row r="339" spans="1:33" x14ac:dyDescent="0.35">
      <c r="A339" s="58">
        <v>10139</v>
      </c>
      <c r="B339" s="58" t="s">
        <v>665</v>
      </c>
      <c r="C339" s="58">
        <v>31</v>
      </c>
      <c r="D339" s="58">
        <v>89.38</v>
      </c>
      <c r="E339" s="58">
        <v>7</v>
      </c>
      <c r="F339" s="58">
        <v>282</v>
      </c>
      <c r="G339" s="58" t="s">
        <v>104</v>
      </c>
      <c r="H339" s="58" t="s">
        <v>1115</v>
      </c>
      <c r="I339" s="58">
        <v>61294958555</v>
      </c>
      <c r="J339" s="58" t="s">
        <v>984</v>
      </c>
      <c r="K339" s="58" t="s">
        <v>105</v>
      </c>
      <c r="L339" s="58">
        <v>2067</v>
      </c>
      <c r="M339" s="58" t="s">
        <v>9</v>
      </c>
      <c r="N339" s="58">
        <v>1611</v>
      </c>
      <c r="O339" s="58">
        <v>93300</v>
      </c>
      <c r="P339" s="58">
        <v>10139</v>
      </c>
      <c r="Q339" s="59">
        <v>37818</v>
      </c>
      <c r="R339" s="59">
        <v>37825</v>
      </c>
      <c r="S339" s="59">
        <v>37823</v>
      </c>
      <c r="T339" s="58" t="s">
        <v>258</v>
      </c>
      <c r="U339" s="58">
        <v>6</v>
      </c>
      <c r="V339" s="58">
        <v>4</v>
      </c>
      <c r="W339" s="58" t="s">
        <v>666</v>
      </c>
      <c r="X339" s="58" t="s">
        <v>593</v>
      </c>
      <c r="Y339" s="60">
        <v>5.4166666666666669E-2</v>
      </c>
      <c r="Z339" s="58" t="s">
        <v>621</v>
      </c>
      <c r="AA339" s="58" t="s">
        <v>667</v>
      </c>
      <c r="AB339" s="58">
        <v>8693</v>
      </c>
      <c r="AC339" s="57">
        <v>60.62</v>
      </c>
      <c r="AD339" s="57">
        <v>102.74</v>
      </c>
      <c r="AE339" s="57">
        <f>'Main Order Data'!$D339*'Main Order Data'!$C339</f>
        <v>2770.7799999999997</v>
      </c>
      <c r="AF339" s="57">
        <f>'Main Order Data'!$AC339*'Main Order Data'!$C339</f>
        <v>1879.22</v>
      </c>
      <c r="AG339" s="57">
        <f>'Main Order Data'!$AE339-'Main Order Data'!$AF339</f>
        <v>891.55999999999972</v>
      </c>
    </row>
    <row r="340" spans="1:33" x14ac:dyDescent="0.35">
      <c r="A340" s="58">
        <v>10139</v>
      </c>
      <c r="B340" s="58" t="s">
        <v>668</v>
      </c>
      <c r="C340" s="58">
        <v>49</v>
      </c>
      <c r="D340" s="58">
        <v>52.83</v>
      </c>
      <c r="E340" s="58">
        <v>6</v>
      </c>
      <c r="F340" s="58">
        <v>282</v>
      </c>
      <c r="G340" s="58" t="s">
        <v>104</v>
      </c>
      <c r="H340" s="58" t="s">
        <v>1115</v>
      </c>
      <c r="I340" s="58">
        <v>61294958555</v>
      </c>
      <c r="J340" s="58" t="s">
        <v>984</v>
      </c>
      <c r="K340" s="58" t="s">
        <v>105</v>
      </c>
      <c r="L340" s="58">
        <v>2067</v>
      </c>
      <c r="M340" s="58" t="s">
        <v>9</v>
      </c>
      <c r="N340" s="58">
        <v>1611</v>
      </c>
      <c r="O340" s="58">
        <v>93300</v>
      </c>
      <c r="P340" s="58">
        <v>10139</v>
      </c>
      <c r="Q340" s="59">
        <v>37818</v>
      </c>
      <c r="R340" s="59">
        <v>37825</v>
      </c>
      <c r="S340" s="59">
        <v>37823</v>
      </c>
      <c r="T340" s="58" t="s">
        <v>258</v>
      </c>
      <c r="U340" s="58">
        <v>6</v>
      </c>
      <c r="V340" s="58">
        <v>4</v>
      </c>
      <c r="W340" s="58" t="s">
        <v>669</v>
      </c>
      <c r="X340" s="58" t="s">
        <v>593</v>
      </c>
      <c r="Y340" s="60">
        <v>5.4166666666666669E-2</v>
      </c>
      <c r="Z340" s="58" t="s">
        <v>650</v>
      </c>
      <c r="AA340" s="58" t="s">
        <v>670</v>
      </c>
      <c r="AB340" s="58">
        <v>8635</v>
      </c>
      <c r="AC340" s="57">
        <v>24.26</v>
      </c>
      <c r="AD340" s="57">
        <v>53.91</v>
      </c>
      <c r="AE340" s="57">
        <f>'Main Order Data'!$D340*'Main Order Data'!$C340</f>
        <v>2588.67</v>
      </c>
      <c r="AF340" s="57">
        <f>'Main Order Data'!$AC340*'Main Order Data'!$C340</f>
        <v>1188.74</v>
      </c>
      <c r="AG340" s="57">
        <f>'Main Order Data'!$AE340-'Main Order Data'!$AF340</f>
        <v>1399.93</v>
      </c>
    </row>
    <row r="341" spans="1:33" x14ac:dyDescent="0.35">
      <c r="A341" s="58">
        <v>10139</v>
      </c>
      <c r="B341" s="58" t="s">
        <v>708</v>
      </c>
      <c r="C341" s="58">
        <v>41</v>
      </c>
      <c r="D341" s="58">
        <v>151.88</v>
      </c>
      <c r="E341" s="58">
        <v>8</v>
      </c>
      <c r="F341" s="58">
        <v>282</v>
      </c>
      <c r="G341" s="58" t="s">
        <v>104</v>
      </c>
      <c r="H341" s="58" t="s">
        <v>1115</v>
      </c>
      <c r="I341" s="58">
        <v>61294958555</v>
      </c>
      <c r="J341" s="58" t="s">
        <v>984</v>
      </c>
      <c r="K341" s="58" t="s">
        <v>105</v>
      </c>
      <c r="L341" s="58">
        <v>2067</v>
      </c>
      <c r="M341" s="58" t="s">
        <v>9</v>
      </c>
      <c r="N341" s="58">
        <v>1611</v>
      </c>
      <c r="O341" s="58">
        <v>93300</v>
      </c>
      <c r="P341" s="58">
        <v>10139</v>
      </c>
      <c r="Q341" s="59">
        <v>37818</v>
      </c>
      <c r="R341" s="59">
        <v>37825</v>
      </c>
      <c r="S341" s="59">
        <v>37823</v>
      </c>
      <c r="T341" s="58" t="s">
        <v>258</v>
      </c>
      <c r="U341" s="58">
        <v>6</v>
      </c>
      <c r="V341" s="58">
        <v>4</v>
      </c>
      <c r="W341" s="58" t="s">
        <v>709</v>
      </c>
      <c r="X341" s="58" t="s">
        <v>593</v>
      </c>
      <c r="Y341" s="60">
        <v>5.4166666666666669E-2</v>
      </c>
      <c r="Z341" s="58" t="s">
        <v>682</v>
      </c>
      <c r="AA341" s="58" t="s">
        <v>710</v>
      </c>
      <c r="AB341" s="58">
        <v>548</v>
      </c>
      <c r="AC341" s="57">
        <v>72.56</v>
      </c>
      <c r="AD341" s="57">
        <v>168.75</v>
      </c>
      <c r="AE341" s="57">
        <f>'Main Order Data'!$D341*'Main Order Data'!$C341</f>
        <v>6227.08</v>
      </c>
      <c r="AF341" s="57">
        <f>'Main Order Data'!$AC341*'Main Order Data'!$C341</f>
        <v>2974.96</v>
      </c>
      <c r="AG341" s="57">
        <f>'Main Order Data'!$AE341-'Main Order Data'!$AF341</f>
        <v>3252.12</v>
      </c>
    </row>
    <row r="342" spans="1:33" x14ac:dyDescent="0.35">
      <c r="A342" s="58">
        <v>10139</v>
      </c>
      <c r="B342" s="58" t="s">
        <v>714</v>
      </c>
      <c r="C342" s="58">
        <v>46</v>
      </c>
      <c r="D342" s="58">
        <v>91.18</v>
      </c>
      <c r="E342" s="58">
        <v>1</v>
      </c>
      <c r="F342" s="58">
        <v>282</v>
      </c>
      <c r="G342" s="58" t="s">
        <v>104</v>
      </c>
      <c r="H342" s="58" t="s">
        <v>1115</v>
      </c>
      <c r="I342" s="58">
        <v>61294958555</v>
      </c>
      <c r="J342" s="58" t="s">
        <v>984</v>
      </c>
      <c r="K342" s="58" t="s">
        <v>105</v>
      </c>
      <c r="L342" s="58">
        <v>2067</v>
      </c>
      <c r="M342" s="58" t="s">
        <v>9</v>
      </c>
      <c r="N342" s="58">
        <v>1611</v>
      </c>
      <c r="O342" s="58">
        <v>93300</v>
      </c>
      <c r="P342" s="58">
        <v>10139</v>
      </c>
      <c r="Q342" s="59">
        <v>37818</v>
      </c>
      <c r="R342" s="59">
        <v>37825</v>
      </c>
      <c r="S342" s="59">
        <v>37823</v>
      </c>
      <c r="T342" s="58" t="s">
        <v>258</v>
      </c>
      <c r="U342" s="58">
        <v>6</v>
      </c>
      <c r="V342" s="58">
        <v>4</v>
      </c>
      <c r="W342" s="58" t="s">
        <v>715</v>
      </c>
      <c r="X342" s="58" t="s">
        <v>593</v>
      </c>
      <c r="Y342" s="60">
        <v>5.4166666666666669E-2</v>
      </c>
      <c r="Z342" s="58" t="s">
        <v>700</v>
      </c>
      <c r="AA342" s="58" t="s">
        <v>716</v>
      </c>
      <c r="AB342" s="58">
        <v>4189</v>
      </c>
      <c r="AC342" s="57">
        <v>60.78</v>
      </c>
      <c r="AD342" s="57">
        <v>101.31</v>
      </c>
      <c r="AE342" s="57">
        <f>'Main Order Data'!$D342*'Main Order Data'!$C342</f>
        <v>4194.2800000000007</v>
      </c>
      <c r="AF342" s="57">
        <f>'Main Order Data'!$AC342*'Main Order Data'!$C342</f>
        <v>2795.88</v>
      </c>
      <c r="AG342" s="57">
        <f>'Main Order Data'!$AE342-'Main Order Data'!$AF342</f>
        <v>1398.4000000000005</v>
      </c>
    </row>
    <row r="343" spans="1:33" x14ac:dyDescent="0.35">
      <c r="A343" s="58">
        <v>10139</v>
      </c>
      <c r="B343" s="58" t="s">
        <v>717</v>
      </c>
      <c r="C343" s="58">
        <v>20</v>
      </c>
      <c r="D343" s="58">
        <v>52.47</v>
      </c>
      <c r="E343" s="58">
        <v>3</v>
      </c>
      <c r="F343" s="58">
        <v>282</v>
      </c>
      <c r="G343" s="58" t="s">
        <v>104</v>
      </c>
      <c r="H343" s="58" t="s">
        <v>1115</v>
      </c>
      <c r="I343" s="58">
        <v>61294958555</v>
      </c>
      <c r="J343" s="58" t="s">
        <v>984</v>
      </c>
      <c r="K343" s="58" t="s">
        <v>105</v>
      </c>
      <c r="L343" s="58">
        <v>2067</v>
      </c>
      <c r="M343" s="58" t="s">
        <v>9</v>
      </c>
      <c r="N343" s="58">
        <v>1611</v>
      </c>
      <c r="O343" s="58">
        <v>93300</v>
      </c>
      <c r="P343" s="58">
        <v>10139</v>
      </c>
      <c r="Q343" s="59">
        <v>37818</v>
      </c>
      <c r="R343" s="59">
        <v>37825</v>
      </c>
      <c r="S343" s="59">
        <v>37823</v>
      </c>
      <c r="T343" s="58" t="s">
        <v>258</v>
      </c>
      <c r="U343" s="58">
        <v>6</v>
      </c>
      <c r="V343" s="58">
        <v>4</v>
      </c>
      <c r="W343" s="58" t="s">
        <v>718</v>
      </c>
      <c r="X343" s="58" t="s">
        <v>593</v>
      </c>
      <c r="Y343" s="60">
        <v>5.4166666666666669E-2</v>
      </c>
      <c r="Z343" s="58" t="s">
        <v>605</v>
      </c>
      <c r="AA343" s="58" t="s">
        <v>719</v>
      </c>
      <c r="AB343" s="58">
        <v>5649</v>
      </c>
      <c r="AC343" s="57">
        <v>34.35</v>
      </c>
      <c r="AD343" s="57">
        <v>62.46</v>
      </c>
      <c r="AE343" s="57">
        <f>'Main Order Data'!$D343*'Main Order Data'!$C343</f>
        <v>1049.4000000000001</v>
      </c>
      <c r="AF343" s="57">
        <f>'Main Order Data'!$AC343*'Main Order Data'!$C343</f>
        <v>687</v>
      </c>
      <c r="AG343" s="57">
        <f>'Main Order Data'!$AE343-'Main Order Data'!$AF343</f>
        <v>362.40000000000009</v>
      </c>
    </row>
    <row r="344" spans="1:33" x14ac:dyDescent="0.35">
      <c r="A344" s="58">
        <v>10139</v>
      </c>
      <c r="B344" s="58" t="s">
        <v>723</v>
      </c>
      <c r="C344" s="58">
        <v>20</v>
      </c>
      <c r="D344" s="58">
        <v>101.58</v>
      </c>
      <c r="E344" s="58">
        <v>2</v>
      </c>
      <c r="F344" s="58">
        <v>282</v>
      </c>
      <c r="G344" s="58" t="s">
        <v>104</v>
      </c>
      <c r="H344" s="58" t="s">
        <v>1115</v>
      </c>
      <c r="I344" s="58">
        <v>61294958555</v>
      </c>
      <c r="J344" s="58" t="s">
        <v>984</v>
      </c>
      <c r="K344" s="58" t="s">
        <v>105</v>
      </c>
      <c r="L344" s="58">
        <v>2067</v>
      </c>
      <c r="M344" s="58" t="s">
        <v>9</v>
      </c>
      <c r="N344" s="58">
        <v>1611</v>
      </c>
      <c r="O344" s="58">
        <v>93300</v>
      </c>
      <c r="P344" s="58">
        <v>10139</v>
      </c>
      <c r="Q344" s="59">
        <v>37818</v>
      </c>
      <c r="R344" s="59">
        <v>37825</v>
      </c>
      <c r="S344" s="59">
        <v>37823</v>
      </c>
      <c r="T344" s="58" t="s">
        <v>258</v>
      </c>
      <c r="U344" s="58">
        <v>6</v>
      </c>
      <c r="V344" s="58">
        <v>4</v>
      </c>
      <c r="W344" s="58" t="s">
        <v>724</v>
      </c>
      <c r="X344" s="58" t="s">
        <v>593</v>
      </c>
      <c r="Y344" s="60">
        <v>5.4166666666666669E-2</v>
      </c>
      <c r="Z344" s="58" t="s">
        <v>617</v>
      </c>
      <c r="AA344" s="58" t="s">
        <v>725</v>
      </c>
      <c r="AB344" s="58">
        <v>5992</v>
      </c>
      <c r="AC344" s="57">
        <v>60.74</v>
      </c>
      <c r="AD344" s="57">
        <v>104.72</v>
      </c>
      <c r="AE344" s="57">
        <f>'Main Order Data'!$D344*'Main Order Data'!$C344</f>
        <v>2031.6</v>
      </c>
      <c r="AF344" s="57">
        <f>'Main Order Data'!$AC344*'Main Order Data'!$C344</f>
        <v>1214.8</v>
      </c>
      <c r="AG344" s="57">
        <f>'Main Order Data'!$AE344-'Main Order Data'!$AF344</f>
        <v>816.8</v>
      </c>
    </row>
    <row r="345" spans="1:33" x14ac:dyDescent="0.35">
      <c r="A345" s="58">
        <v>10139</v>
      </c>
      <c r="B345" s="58" t="s">
        <v>741</v>
      </c>
      <c r="C345" s="58">
        <v>30</v>
      </c>
      <c r="D345" s="58">
        <v>81.349999999999994</v>
      </c>
      <c r="E345" s="58">
        <v>5</v>
      </c>
      <c r="F345" s="58">
        <v>282</v>
      </c>
      <c r="G345" s="58" t="s">
        <v>104</v>
      </c>
      <c r="H345" s="58" t="s">
        <v>1115</v>
      </c>
      <c r="I345" s="58">
        <v>61294958555</v>
      </c>
      <c r="J345" s="58" t="s">
        <v>984</v>
      </c>
      <c r="K345" s="58" t="s">
        <v>105</v>
      </c>
      <c r="L345" s="58">
        <v>2067</v>
      </c>
      <c r="M345" s="58" t="s">
        <v>9</v>
      </c>
      <c r="N345" s="58">
        <v>1611</v>
      </c>
      <c r="O345" s="58">
        <v>93300</v>
      </c>
      <c r="P345" s="58">
        <v>10139</v>
      </c>
      <c r="Q345" s="59">
        <v>37818</v>
      </c>
      <c r="R345" s="59">
        <v>37825</v>
      </c>
      <c r="S345" s="59">
        <v>37823</v>
      </c>
      <c r="T345" s="58" t="s">
        <v>258</v>
      </c>
      <c r="U345" s="58">
        <v>6</v>
      </c>
      <c r="V345" s="58">
        <v>4</v>
      </c>
      <c r="W345" s="58" t="s">
        <v>742</v>
      </c>
      <c r="X345" s="58" t="s">
        <v>593</v>
      </c>
      <c r="Y345" s="60">
        <v>5.4166666666666669E-2</v>
      </c>
      <c r="Z345" s="58" t="s">
        <v>654</v>
      </c>
      <c r="AA345" s="58" t="s">
        <v>743</v>
      </c>
      <c r="AB345" s="58">
        <v>7913</v>
      </c>
      <c r="AC345" s="57">
        <v>57.54</v>
      </c>
      <c r="AD345" s="57">
        <v>99.21</v>
      </c>
      <c r="AE345" s="57">
        <f>'Main Order Data'!$D345*'Main Order Data'!$C345</f>
        <v>2440.5</v>
      </c>
      <c r="AF345" s="57">
        <f>'Main Order Data'!$AC345*'Main Order Data'!$C345</f>
        <v>1726.2</v>
      </c>
      <c r="AG345" s="57">
        <f>'Main Order Data'!$AE345-'Main Order Data'!$AF345</f>
        <v>714.3</v>
      </c>
    </row>
    <row r="346" spans="1:33" x14ac:dyDescent="0.35">
      <c r="A346" s="58">
        <v>10139</v>
      </c>
      <c r="B346" s="58" t="s">
        <v>850</v>
      </c>
      <c r="C346" s="58">
        <v>29</v>
      </c>
      <c r="D346" s="58">
        <v>93.49</v>
      </c>
      <c r="E346" s="58">
        <v>4</v>
      </c>
      <c r="F346" s="58">
        <v>282</v>
      </c>
      <c r="G346" s="58" t="s">
        <v>104</v>
      </c>
      <c r="H346" s="58" t="s">
        <v>1115</v>
      </c>
      <c r="I346" s="58">
        <v>61294958555</v>
      </c>
      <c r="J346" s="58" t="s">
        <v>984</v>
      </c>
      <c r="K346" s="58" t="s">
        <v>105</v>
      </c>
      <c r="L346" s="58">
        <v>2067</v>
      </c>
      <c r="M346" s="58" t="s">
        <v>9</v>
      </c>
      <c r="N346" s="58">
        <v>1611</v>
      </c>
      <c r="O346" s="58">
        <v>93300</v>
      </c>
      <c r="P346" s="58">
        <v>10139</v>
      </c>
      <c r="Q346" s="59">
        <v>37818</v>
      </c>
      <c r="R346" s="59">
        <v>37825</v>
      </c>
      <c r="S346" s="59">
        <v>37823</v>
      </c>
      <c r="T346" s="58" t="s">
        <v>258</v>
      </c>
      <c r="U346" s="58">
        <v>6</v>
      </c>
      <c r="V346" s="58">
        <v>4</v>
      </c>
      <c r="W346" s="58" t="s">
        <v>851</v>
      </c>
      <c r="X346" s="58" t="s">
        <v>593</v>
      </c>
      <c r="Y346" s="60">
        <v>5.8333333333333327E-2</v>
      </c>
      <c r="Z346" s="58" t="s">
        <v>625</v>
      </c>
      <c r="AA346" s="58" t="s">
        <v>852</v>
      </c>
      <c r="AB346" s="58">
        <v>4710</v>
      </c>
      <c r="AC346" s="57">
        <v>57.46</v>
      </c>
      <c r="AD346" s="57">
        <v>97.39</v>
      </c>
      <c r="AE346" s="57">
        <f>'Main Order Data'!$D346*'Main Order Data'!$C346</f>
        <v>2711.21</v>
      </c>
      <c r="AF346" s="57">
        <f>'Main Order Data'!$AC346*'Main Order Data'!$C346</f>
        <v>1666.34</v>
      </c>
      <c r="AG346" s="57">
        <f>'Main Order Data'!$AE346-'Main Order Data'!$AF346</f>
        <v>1044.8700000000001</v>
      </c>
    </row>
    <row r="347" spans="1:33" x14ac:dyDescent="0.35">
      <c r="A347" s="58">
        <v>10140</v>
      </c>
      <c r="B347" s="58" t="s">
        <v>607</v>
      </c>
      <c r="C347" s="58">
        <v>37</v>
      </c>
      <c r="D347" s="58">
        <v>186.44</v>
      </c>
      <c r="E347" s="58">
        <v>11</v>
      </c>
      <c r="F347" s="58">
        <v>161</v>
      </c>
      <c r="G347" s="58" t="s">
        <v>38</v>
      </c>
      <c r="H347" s="58" t="s">
        <v>1081</v>
      </c>
      <c r="I347" s="58">
        <v>6505556809</v>
      </c>
      <c r="J347" s="58" t="s">
        <v>953</v>
      </c>
      <c r="K347" s="58" t="s">
        <v>39</v>
      </c>
      <c r="L347" s="58">
        <v>94217</v>
      </c>
      <c r="M347" s="58" t="s">
        <v>6</v>
      </c>
      <c r="N347" s="58">
        <v>1165</v>
      </c>
      <c r="O347" s="58">
        <v>84600</v>
      </c>
      <c r="P347" s="58">
        <v>10140</v>
      </c>
      <c r="Q347" s="59">
        <v>37826</v>
      </c>
      <c r="R347" s="59">
        <v>37835</v>
      </c>
      <c r="S347" s="59">
        <v>37832</v>
      </c>
      <c r="T347" s="58" t="s">
        <v>258</v>
      </c>
      <c r="U347" s="58">
        <v>7</v>
      </c>
      <c r="V347" s="58">
        <v>5</v>
      </c>
      <c r="W347" s="58" t="s">
        <v>608</v>
      </c>
      <c r="X347" s="58" t="s">
        <v>581</v>
      </c>
      <c r="Y347" s="60">
        <v>4.8611111111111112E-2</v>
      </c>
      <c r="Z347" s="58" t="s">
        <v>609</v>
      </c>
      <c r="AA347" s="58" t="s">
        <v>610</v>
      </c>
      <c r="AB347" s="58">
        <v>7305</v>
      </c>
      <c r="AC347" s="57">
        <v>98.58</v>
      </c>
      <c r="AD347" s="57">
        <v>214.3</v>
      </c>
      <c r="AE347" s="57">
        <f>'Main Order Data'!$D347*'Main Order Data'!$C347</f>
        <v>6898.28</v>
      </c>
      <c r="AF347" s="57">
        <f>'Main Order Data'!$AC347*'Main Order Data'!$C347</f>
        <v>3647.46</v>
      </c>
      <c r="AG347" s="57">
        <f>'Main Order Data'!$AE347-'Main Order Data'!$AF347</f>
        <v>3250.8199999999997</v>
      </c>
    </row>
    <row r="348" spans="1:33" x14ac:dyDescent="0.35">
      <c r="A348" s="58">
        <v>10140</v>
      </c>
      <c r="B348" s="58" t="s">
        <v>623</v>
      </c>
      <c r="C348" s="58">
        <v>26</v>
      </c>
      <c r="D348" s="58">
        <v>131.49</v>
      </c>
      <c r="E348" s="58">
        <v>4</v>
      </c>
      <c r="F348" s="58">
        <v>161</v>
      </c>
      <c r="G348" s="58" t="s">
        <v>38</v>
      </c>
      <c r="H348" s="58" t="s">
        <v>1081</v>
      </c>
      <c r="I348" s="58">
        <v>6505556809</v>
      </c>
      <c r="J348" s="58" t="s">
        <v>953</v>
      </c>
      <c r="K348" s="58" t="s">
        <v>39</v>
      </c>
      <c r="L348" s="58">
        <v>94217</v>
      </c>
      <c r="M348" s="58" t="s">
        <v>6</v>
      </c>
      <c r="N348" s="58">
        <v>1165</v>
      </c>
      <c r="O348" s="58">
        <v>84600</v>
      </c>
      <c r="P348" s="58">
        <v>10140</v>
      </c>
      <c r="Q348" s="59">
        <v>37826</v>
      </c>
      <c r="R348" s="59">
        <v>37835</v>
      </c>
      <c r="S348" s="59">
        <v>37832</v>
      </c>
      <c r="T348" s="58" t="s">
        <v>258</v>
      </c>
      <c r="U348" s="58">
        <v>7</v>
      </c>
      <c r="V348" s="58">
        <v>5</v>
      </c>
      <c r="W348" s="58" t="s">
        <v>624</v>
      </c>
      <c r="X348" s="58" t="s">
        <v>581</v>
      </c>
      <c r="Y348" s="60">
        <v>4.8611111111111112E-2</v>
      </c>
      <c r="Z348" s="58" t="s">
        <v>625</v>
      </c>
      <c r="AA348" s="58" t="s">
        <v>622</v>
      </c>
      <c r="AB348" s="58">
        <v>6791</v>
      </c>
      <c r="AC348" s="57">
        <v>103.42</v>
      </c>
      <c r="AD348" s="57">
        <v>147.74</v>
      </c>
      <c r="AE348" s="57">
        <f>'Main Order Data'!$D348*'Main Order Data'!$C348</f>
        <v>3418.7400000000002</v>
      </c>
      <c r="AF348" s="57">
        <f>'Main Order Data'!$AC348*'Main Order Data'!$C348</f>
        <v>2688.92</v>
      </c>
      <c r="AG348" s="57">
        <f>'Main Order Data'!$AE348-'Main Order Data'!$AF348</f>
        <v>729.82000000000016</v>
      </c>
    </row>
    <row r="349" spans="1:33" x14ac:dyDescent="0.35">
      <c r="A349" s="58">
        <v>10140</v>
      </c>
      <c r="B349" s="58" t="s">
        <v>632</v>
      </c>
      <c r="C349" s="58">
        <v>38</v>
      </c>
      <c r="D349" s="58">
        <v>118.9</v>
      </c>
      <c r="E349" s="58">
        <v>8</v>
      </c>
      <c r="F349" s="58">
        <v>161</v>
      </c>
      <c r="G349" s="58" t="s">
        <v>38</v>
      </c>
      <c r="H349" s="58" t="s">
        <v>1081</v>
      </c>
      <c r="I349" s="58">
        <v>6505556809</v>
      </c>
      <c r="J349" s="58" t="s">
        <v>953</v>
      </c>
      <c r="K349" s="58" t="s">
        <v>39</v>
      </c>
      <c r="L349" s="58">
        <v>94217</v>
      </c>
      <c r="M349" s="58" t="s">
        <v>6</v>
      </c>
      <c r="N349" s="58">
        <v>1165</v>
      </c>
      <c r="O349" s="58">
        <v>84600</v>
      </c>
      <c r="P349" s="58">
        <v>10140</v>
      </c>
      <c r="Q349" s="59">
        <v>37826</v>
      </c>
      <c r="R349" s="59">
        <v>37835</v>
      </c>
      <c r="S349" s="59">
        <v>37832</v>
      </c>
      <c r="T349" s="58" t="s">
        <v>258</v>
      </c>
      <c r="U349" s="58">
        <v>7</v>
      </c>
      <c r="V349" s="58">
        <v>5</v>
      </c>
      <c r="W349" s="58" t="s">
        <v>633</v>
      </c>
      <c r="X349" s="58" t="s">
        <v>591</v>
      </c>
      <c r="Y349" s="60">
        <v>4.9999999999999996E-2</v>
      </c>
      <c r="Z349" s="58" t="s">
        <v>634</v>
      </c>
      <c r="AA349" s="58" t="s">
        <v>635</v>
      </c>
      <c r="AB349" s="58">
        <v>1579</v>
      </c>
      <c r="AC349" s="57">
        <v>77.900000000000006</v>
      </c>
      <c r="AD349" s="57">
        <v>136.66999999999999</v>
      </c>
      <c r="AE349" s="57">
        <f>'Main Order Data'!$D349*'Main Order Data'!$C349</f>
        <v>4518.2</v>
      </c>
      <c r="AF349" s="57">
        <f>'Main Order Data'!$AC349*'Main Order Data'!$C349</f>
        <v>2960.2000000000003</v>
      </c>
      <c r="AG349" s="57">
        <f>'Main Order Data'!$AE349-'Main Order Data'!$AF349</f>
        <v>1557.9999999999995</v>
      </c>
    </row>
    <row r="350" spans="1:33" x14ac:dyDescent="0.35">
      <c r="A350" s="58">
        <v>10140</v>
      </c>
      <c r="B350" s="58" t="s">
        <v>659</v>
      </c>
      <c r="C350" s="58">
        <v>32</v>
      </c>
      <c r="D350" s="58">
        <v>95.67</v>
      </c>
      <c r="E350" s="58">
        <v>10</v>
      </c>
      <c r="F350" s="58">
        <v>161</v>
      </c>
      <c r="G350" s="58" t="s">
        <v>38</v>
      </c>
      <c r="H350" s="58" t="s">
        <v>1081</v>
      </c>
      <c r="I350" s="58">
        <v>6505556809</v>
      </c>
      <c r="J350" s="58" t="s">
        <v>953</v>
      </c>
      <c r="K350" s="58" t="s">
        <v>39</v>
      </c>
      <c r="L350" s="58">
        <v>94217</v>
      </c>
      <c r="M350" s="58" t="s">
        <v>6</v>
      </c>
      <c r="N350" s="58">
        <v>1165</v>
      </c>
      <c r="O350" s="58">
        <v>84600</v>
      </c>
      <c r="P350" s="58">
        <v>10140</v>
      </c>
      <c r="Q350" s="59">
        <v>37826</v>
      </c>
      <c r="R350" s="59">
        <v>37835</v>
      </c>
      <c r="S350" s="59">
        <v>37832</v>
      </c>
      <c r="T350" s="58" t="s">
        <v>258</v>
      </c>
      <c r="U350" s="58">
        <v>7</v>
      </c>
      <c r="V350" s="58">
        <v>5</v>
      </c>
      <c r="W350" s="58" t="s">
        <v>660</v>
      </c>
      <c r="X350" s="58" t="s">
        <v>591</v>
      </c>
      <c r="Y350" s="60">
        <v>5.4166666666666669E-2</v>
      </c>
      <c r="Z350" s="58" t="s">
        <v>650</v>
      </c>
      <c r="AA350" s="58" t="s">
        <v>661</v>
      </c>
      <c r="AB350" s="58">
        <v>2613</v>
      </c>
      <c r="AC350" s="57">
        <v>58.33</v>
      </c>
      <c r="AD350" s="57">
        <v>116.67</v>
      </c>
      <c r="AE350" s="57">
        <f>'Main Order Data'!$D350*'Main Order Data'!$C350</f>
        <v>3061.44</v>
      </c>
      <c r="AF350" s="57">
        <f>'Main Order Data'!$AC350*'Main Order Data'!$C350</f>
        <v>1866.56</v>
      </c>
      <c r="AG350" s="57">
        <f>'Main Order Data'!$AE350-'Main Order Data'!$AF350</f>
        <v>1194.8800000000001</v>
      </c>
    </row>
    <row r="351" spans="1:33" x14ac:dyDescent="0.35">
      <c r="A351" s="58">
        <v>10140</v>
      </c>
      <c r="B351" s="58" t="s">
        <v>698</v>
      </c>
      <c r="C351" s="58">
        <v>46</v>
      </c>
      <c r="D351" s="58">
        <v>51.05</v>
      </c>
      <c r="E351" s="58">
        <v>2</v>
      </c>
      <c r="F351" s="58">
        <v>161</v>
      </c>
      <c r="G351" s="58" t="s">
        <v>38</v>
      </c>
      <c r="H351" s="58" t="s">
        <v>1081</v>
      </c>
      <c r="I351" s="58">
        <v>6505556809</v>
      </c>
      <c r="J351" s="58" t="s">
        <v>953</v>
      </c>
      <c r="K351" s="58" t="s">
        <v>39</v>
      </c>
      <c r="L351" s="58">
        <v>94217</v>
      </c>
      <c r="M351" s="58" t="s">
        <v>6</v>
      </c>
      <c r="N351" s="58">
        <v>1165</v>
      </c>
      <c r="O351" s="58">
        <v>84600</v>
      </c>
      <c r="P351" s="58">
        <v>10140</v>
      </c>
      <c r="Q351" s="59">
        <v>37826</v>
      </c>
      <c r="R351" s="59">
        <v>37835</v>
      </c>
      <c r="S351" s="59">
        <v>37832</v>
      </c>
      <c r="T351" s="58" t="s">
        <v>258</v>
      </c>
      <c r="U351" s="58">
        <v>7</v>
      </c>
      <c r="V351" s="58">
        <v>5</v>
      </c>
      <c r="W351" s="58" t="s">
        <v>699</v>
      </c>
      <c r="X351" s="58" t="s">
        <v>591</v>
      </c>
      <c r="Y351" s="60">
        <v>5.4166666666666669E-2</v>
      </c>
      <c r="Z351" s="58" t="s">
        <v>700</v>
      </c>
      <c r="AA351" s="58" t="s">
        <v>701</v>
      </c>
      <c r="AB351" s="58">
        <v>2018</v>
      </c>
      <c r="AC351" s="57">
        <v>24.92</v>
      </c>
      <c r="AD351" s="57">
        <v>60.77</v>
      </c>
      <c r="AE351" s="57">
        <f>'Main Order Data'!$D351*'Main Order Data'!$C351</f>
        <v>2348.2999999999997</v>
      </c>
      <c r="AF351" s="57">
        <f>'Main Order Data'!$AC351*'Main Order Data'!$C351</f>
        <v>1146.3200000000002</v>
      </c>
      <c r="AG351" s="57">
        <f>'Main Order Data'!$AE351-'Main Order Data'!$AF351</f>
        <v>1201.9799999999996</v>
      </c>
    </row>
    <row r="352" spans="1:33" x14ac:dyDescent="0.35">
      <c r="A352" s="58">
        <v>10140</v>
      </c>
      <c r="B352" s="58" t="s">
        <v>764</v>
      </c>
      <c r="C352" s="58">
        <v>40</v>
      </c>
      <c r="D352" s="58">
        <v>100.5</v>
      </c>
      <c r="E352" s="58">
        <v>5</v>
      </c>
      <c r="F352" s="58">
        <v>161</v>
      </c>
      <c r="G352" s="58" t="s">
        <v>38</v>
      </c>
      <c r="H352" s="58" t="s">
        <v>1081</v>
      </c>
      <c r="I352" s="58">
        <v>6505556809</v>
      </c>
      <c r="J352" s="58" t="s">
        <v>953</v>
      </c>
      <c r="K352" s="58" t="s">
        <v>39</v>
      </c>
      <c r="L352" s="58">
        <v>94217</v>
      </c>
      <c r="M352" s="58" t="s">
        <v>6</v>
      </c>
      <c r="N352" s="58">
        <v>1165</v>
      </c>
      <c r="O352" s="58">
        <v>84600</v>
      </c>
      <c r="P352" s="58">
        <v>10140</v>
      </c>
      <c r="Q352" s="59">
        <v>37826</v>
      </c>
      <c r="R352" s="59">
        <v>37835</v>
      </c>
      <c r="S352" s="59">
        <v>37832</v>
      </c>
      <c r="T352" s="58" t="s">
        <v>258</v>
      </c>
      <c r="U352" s="58">
        <v>7</v>
      </c>
      <c r="V352" s="58">
        <v>5</v>
      </c>
      <c r="W352" s="58" t="s">
        <v>765</v>
      </c>
      <c r="X352" s="58" t="s">
        <v>591</v>
      </c>
      <c r="Y352" s="60">
        <v>5.4166666666666669E-2</v>
      </c>
      <c r="Z352" s="58" t="s">
        <v>621</v>
      </c>
      <c r="AA352" s="58" t="s">
        <v>766</v>
      </c>
      <c r="AB352" s="58">
        <v>3128</v>
      </c>
      <c r="AC352" s="57">
        <v>84.76</v>
      </c>
      <c r="AD352" s="57">
        <v>121.08</v>
      </c>
      <c r="AE352" s="57">
        <f>'Main Order Data'!$D352*'Main Order Data'!$C352</f>
        <v>4020</v>
      </c>
      <c r="AF352" s="57">
        <f>'Main Order Data'!$AC352*'Main Order Data'!$C352</f>
        <v>3390.4</v>
      </c>
      <c r="AG352" s="57">
        <f>'Main Order Data'!$AE352-'Main Order Data'!$AF352</f>
        <v>629.59999999999991</v>
      </c>
    </row>
    <row r="353" spans="1:33" x14ac:dyDescent="0.35">
      <c r="A353" s="58">
        <v>10140</v>
      </c>
      <c r="B353" s="58" t="s">
        <v>767</v>
      </c>
      <c r="C353" s="58">
        <v>29</v>
      </c>
      <c r="D353" s="58">
        <v>40.25</v>
      </c>
      <c r="E353" s="58">
        <v>9</v>
      </c>
      <c r="F353" s="58">
        <v>161</v>
      </c>
      <c r="G353" s="58" t="s">
        <v>38</v>
      </c>
      <c r="H353" s="58" t="s">
        <v>1081</v>
      </c>
      <c r="I353" s="58">
        <v>6505556809</v>
      </c>
      <c r="J353" s="58" t="s">
        <v>953</v>
      </c>
      <c r="K353" s="58" t="s">
        <v>39</v>
      </c>
      <c r="L353" s="58">
        <v>94217</v>
      </c>
      <c r="M353" s="58" t="s">
        <v>6</v>
      </c>
      <c r="N353" s="58">
        <v>1165</v>
      </c>
      <c r="O353" s="58">
        <v>84600</v>
      </c>
      <c r="P353" s="58">
        <v>10140</v>
      </c>
      <c r="Q353" s="59">
        <v>37826</v>
      </c>
      <c r="R353" s="59">
        <v>37835</v>
      </c>
      <c r="S353" s="59">
        <v>37832</v>
      </c>
      <c r="T353" s="58" t="s">
        <v>258</v>
      </c>
      <c r="U353" s="58">
        <v>7</v>
      </c>
      <c r="V353" s="58">
        <v>5</v>
      </c>
      <c r="W353" s="58" t="s">
        <v>768</v>
      </c>
      <c r="X353" s="58" t="s">
        <v>593</v>
      </c>
      <c r="Y353" s="60">
        <v>5.4166666666666669E-2</v>
      </c>
      <c r="Z353" s="58" t="s">
        <v>650</v>
      </c>
      <c r="AA353" s="58" t="s">
        <v>769</v>
      </c>
      <c r="AB353" s="58">
        <v>6645</v>
      </c>
      <c r="AC353" s="57">
        <v>23.14</v>
      </c>
      <c r="AD353" s="57">
        <v>50.31</v>
      </c>
      <c r="AE353" s="57">
        <f>'Main Order Data'!$D353*'Main Order Data'!$C353</f>
        <v>1167.25</v>
      </c>
      <c r="AF353" s="57">
        <f>'Main Order Data'!$AC353*'Main Order Data'!$C353</f>
        <v>671.06000000000006</v>
      </c>
      <c r="AG353" s="57">
        <f>'Main Order Data'!$AE353-'Main Order Data'!$AF353</f>
        <v>496.18999999999994</v>
      </c>
    </row>
    <row r="354" spans="1:33" x14ac:dyDescent="0.35">
      <c r="A354" s="58">
        <v>10140</v>
      </c>
      <c r="B354" s="58" t="s">
        <v>802</v>
      </c>
      <c r="C354" s="58">
        <v>47</v>
      </c>
      <c r="D354" s="58">
        <v>118.84</v>
      </c>
      <c r="E354" s="58">
        <v>1</v>
      </c>
      <c r="F354" s="58">
        <v>161</v>
      </c>
      <c r="G354" s="58" t="s">
        <v>38</v>
      </c>
      <c r="H354" s="58" t="s">
        <v>1081</v>
      </c>
      <c r="I354" s="58">
        <v>6505556809</v>
      </c>
      <c r="J354" s="58" t="s">
        <v>953</v>
      </c>
      <c r="K354" s="58" t="s">
        <v>39</v>
      </c>
      <c r="L354" s="58">
        <v>94217</v>
      </c>
      <c r="M354" s="58" t="s">
        <v>6</v>
      </c>
      <c r="N354" s="58">
        <v>1165</v>
      </c>
      <c r="O354" s="58">
        <v>84600</v>
      </c>
      <c r="P354" s="58">
        <v>10140</v>
      </c>
      <c r="Q354" s="59">
        <v>37826</v>
      </c>
      <c r="R354" s="59">
        <v>37835</v>
      </c>
      <c r="S354" s="59">
        <v>37832</v>
      </c>
      <c r="T354" s="58" t="s">
        <v>258</v>
      </c>
      <c r="U354" s="58">
        <v>7</v>
      </c>
      <c r="V354" s="58">
        <v>5</v>
      </c>
      <c r="W354" s="58" t="s">
        <v>803</v>
      </c>
      <c r="X354" s="58" t="s">
        <v>591</v>
      </c>
      <c r="Y354" s="60">
        <v>5.8333333333333327E-2</v>
      </c>
      <c r="Z354" s="58" t="s">
        <v>628</v>
      </c>
      <c r="AA354" s="58" t="s">
        <v>804</v>
      </c>
      <c r="AB354" s="58">
        <v>2327</v>
      </c>
      <c r="AC354" s="57">
        <v>61.34</v>
      </c>
      <c r="AD354" s="57">
        <v>127.79</v>
      </c>
      <c r="AE354" s="57">
        <f>'Main Order Data'!$D354*'Main Order Data'!$C354</f>
        <v>5585.4800000000005</v>
      </c>
      <c r="AF354" s="57">
        <f>'Main Order Data'!$AC354*'Main Order Data'!$C354</f>
        <v>2882.98</v>
      </c>
      <c r="AG354" s="57">
        <f>'Main Order Data'!$AE354-'Main Order Data'!$AF354</f>
        <v>2702.5000000000005</v>
      </c>
    </row>
    <row r="355" spans="1:33" x14ac:dyDescent="0.35">
      <c r="A355" s="58">
        <v>10140</v>
      </c>
      <c r="B355" s="58" t="s">
        <v>859</v>
      </c>
      <c r="C355" s="58">
        <v>26</v>
      </c>
      <c r="D355" s="58">
        <v>87.64</v>
      </c>
      <c r="E355" s="58">
        <v>3</v>
      </c>
      <c r="F355" s="58">
        <v>161</v>
      </c>
      <c r="G355" s="58" t="s">
        <v>38</v>
      </c>
      <c r="H355" s="58" t="s">
        <v>1081</v>
      </c>
      <c r="I355" s="58">
        <v>6505556809</v>
      </c>
      <c r="J355" s="58" t="s">
        <v>953</v>
      </c>
      <c r="K355" s="58" t="s">
        <v>39</v>
      </c>
      <c r="L355" s="58">
        <v>94217</v>
      </c>
      <c r="M355" s="58" t="s">
        <v>6</v>
      </c>
      <c r="N355" s="58">
        <v>1165</v>
      </c>
      <c r="O355" s="58">
        <v>84600</v>
      </c>
      <c r="P355" s="58">
        <v>10140</v>
      </c>
      <c r="Q355" s="59">
        <v>37826</v>
      </c>
      <c r="R355" s="59">
        <v>37835</v>
      </c>
      <c r="S355" s="59">
        <v>37832</v>
      </c>
      <c r="T355" s="58" t="s">
        <v>258</v>
      </c>
      <c r="U355" s="58">
        <v>7</v>
      </c>
      <c r="V355" s="58">
        <v>5</v>
      </c>
      <c r="W355" s="58" t="s">
        <v>860</v>
      </c>
      <c r="X355" s="58" t="s">
        <v>591</v>
      </c>
      <c r="Y355" s="60">
        <v>6.3888888888888884E-2</v>
      </c>
      <c r="Z355" s="58" t="s">
        <v>621</v>
      </c>
      <c r="AA355" s="58" t="s">
        <v>861</v>
      </c>
      <c r="AB355" s="58">
        <v>5099</v>
      </c>
      <c r="AC355" s="57">
        <v>53.93</v>
      </c>
      <c r="AD355" s="57">
        <v>96.31</v>
      </c>
      <c r="AE355" s="57">
        <f>'Main Order Data'!$D355*'Main Order Data'!$C355</f>
        <v>2278.64</v>
      </c>
      <c r="AF355" s="57">
        <f>'Main Order Data'!$AC355*'Main Order Data'!$C355</f>
        <v>1402.18</v>
      </c>
      <c r="AG355" s="57">
        <f>'Main Order Data'!$AE355-'Main Order Data'!$AF355</f>
        <v>876.45999999999981</v>
      </c>
    </row>
    <row r="356" spans="1:33" x14ac:dyDescent="0.35">
      <c r="A356" s="58">
        <v>10140</v>
      </c>
      <c r="B356" s="58" t="s">
        <v>873</v>
      </c>
      <c r="C356" s="58">
        <v>28</v>
      </c>
      <c r="D356" s="58">
        <v>62.05</v>
      </c>
      <c r="E356" s="58">
        <v>7</v>
      </c>
      <c r="F356" s="58">
        <v>161</v>
      </c>
      <c r="G356" s="58" t="s">
        <v>38</v>
      </c>
      <c r="H356" s="58" t="s">
        <v>1081</v>
      </c>
      <c r="I356" s="58">
        <v>6505556809</v>
      </c>
      <c r="J356" s="58" t="s">
        <v>953</v>
      </c>
      <c r="K356" s="58" t="s">
        <v>39</v>
      </c>
      <c r="L356" s="58">
        <v>94217</v>
      </c>
      <c r="M356" s="58" t="s">
        <v>6</v>
      </c>
      <c r="N356" s="58">
        <v>1165</v>
      </c>
      <c r="O356" s="58">
        <v>84600</v>
      </c>
      <c r="P356" s="58">
        <v>10140</v>
      </c>
      <c r="Q356" s="59">
        <v>37826</v>
      </c>
      <c r="R356" s="59">
        <v>37835</v>
      </c>
      <c r="S356" s="59">
        <v>37832</v>
      </c>
      <c r="T356" s="58" t="s">
        <v>258</v>
      </c>
      <c r="U356" s="58">
        <v>7</v>
      </c>
      <c r="V356" s="58">
        <v>5</v>
      </c>
      <c r="W356" s="58" t="s">
        <v>874</v>
      </c>
      <c r="X356" s="58" t="s">
        <v>591</v>
      </c>
      <c r="Y356" s="60">
        <v>6.3888888888888884E-2</v>
      </c>
      <c r="Z356" s="58" t="s">
        <v>617</v>
      </c>
      <c r="AA356" s="58" t="s">
        <v>875</v>
      </c>
      <c r="AB356" s="58">
        <v>814</v>
      </c>
      <c r="AC356" s="57">
        <v>33.61</v>
      </c>
      <c r="AD356" s="57">
        <v>64.64</v>
      </c>
      <c r="AE356" s="57">
        <f>'Main Order Data'!$D356*'Main Order Data'!$C356</f>
        <v>1737.3999999999999</v>
      </c>
      <c r="AF356" s="57">
        <f>'Main Order Data'!$AC356*'Main Order Data'!$C356</f>
        <v>941.07999999999993</v>
      </c>
      <c r="AG356" s="57">
        <f>'Main Order Data'!$AE356-'Main Order Data'!$AF356</f>
        <v>796.31999999999994</v>
      </c>
    </row>
    <row r="357" spans="1:33" x14ac:dyDescent="0.35">
      <c r="A357" s="58">
        <v>10140</v>
      </c>
      <c r="B357" s="58" t="s">
        <v>910</v>
      </c>
      <c r="C357" s="58">
        <v>36</v>
      </c>
      <c r="D357" s="58">
        <v>101.15</v>
      </c>
      <c r="E357" s="58">
        <v>6</v>
      </c>
      <c r="F357" s="58">
        <v>161</v>
      </c>
      <c r="G357" s="58" t="s">
        <v>38</v>
      </c>
      <c r="H357" s="58" t="s">
        <v>1081</v>
      </c>
      <c r="I357" s="58">
        <v>6505556809</v>
      </c>
      <c r="J357" s="58" t="s">
        <v>953</v>
      </c>
      <c r="K357" s="58" t="s">
        <v>39</v>
      </c>
      <c r="L357" s="58">
        <v>94217</v>
      </c>
      <c r="M357" s="58" t="s">
        <v>6</v>
      </c>
      <c r="N357" s="58">
        <v>1165</v>
      </c>
      <c r="O357" s="58">
        <v>84600</v>
      </c>
      <c r="P357" s="58">
        <v>10140</v>
      </c>
      <c r="Q357" s="59">
        <v>37826</v>
      </c>
      <c r="R357" s="59">
        <v>37835</v>
      </c>
      <c r="S357" s="59">
        <v>37832</v>
      </c>
      <c r="T357" s="58" t="s">
        <v>258</v>
      </c>
      <c r="U357" s="58">
        <v>7</v>
      </c>
      <c r="V357" s="58">
        <v>5</v>
      </c>
      <c r="W357" s="58" t="s">
        <v>911</v>
      </c>
      <c r="X357" s="58" t="s">
        <v>581</v>
      </c>
      <c r="Y357" s="60">
        <v>5.4166666666666669E-2</v>
      </c>
      <c r="Z357" s="58" t="s">
        <v>700</v>
      </c>
      <c r="AA357" s="58" t="s">
        <v>912</v>
      </c>
      <c r="AB357" s="58">
        <v>6934</v>
      </c>
      <c r="AC357" s="57">
        <v>46.53</v>
      </c>
      <c r="AD357" s="57">
        <v>101.15</v>
      </c>
      <c r="AE357" s="57">
        <f>'Main Order Data'!$D357*'Main Order Data'!$C357</f>
        <v>3641.4</v>
      </c>
      <c r="AF357" s="57">
        <f>'Main Order Data'!$AC357*'Main Order Data'!$C357</f>
        <v>1675.08</v>
      </c>
      <c r="AG357" s="57">
        <f>'Main Order Data'!$AE357-'Main Order Data'!$AF357</f>
        <v>1966.3200000000002</v>
      </c>
    </row>
    <row r="358" spans="1:33" x14ac:dyDescent="0.35">
      <c r="A358" s="58">
        <v>10141</v>
      </c>
      <c r="B358" s="58" t="s">
        <v>652</v>
      </c>
      <c r="C358" s="58">
        <v>21</v>
      </c>
      <c r="D358" s="58">
        <v>114.95</v>
      </c>
      <c r="E358" s="58">
        <v>5</v>
      </c>
      <c r="F358" s="58">
        <v>334</v>
      </c>
      <c r="G358" s="58" t="s">
        <v>130</v>
      </c>
      <c r="H358" s="58" t="s">
        <v>1128</v>
      </c>
      <c r="I358" s="58">
        <v>35898045555</v>
      </c>
      <c r="J358" s="58" t="s">
        <v>997</v>
      </c>
      <c r="K358" s="58" t="s">
        <v>131</v>
      </c>
      <c r="L358" s="58" t="s">
        <v>1035</v>
      </c>
      <c r="M358" s="58" t="s">
        <v>60</v>
      </c>
      <c r="N358" s="58">
        <v>1501</v>
      </c>
      <c r="O358" s="58">
        <v>98800</v>
      </c>
      <c r="P358" s="58">
        <v>10141</v>
      </c>
      <c r="Q358" s="59">
        <v>37834</v>
      </c>
      <c r="R358" s="59">
        <v>37842</v>
      </c>
      <c r="S358" s="59">
        <v>37837</v>
      </c>
      <c r="T358" s="58" t="s">
        <v>258</v>
      </c>
      <c r="U358" s="58">
        <v>6</v>
      </c>
      <c r="V358" s="58">
        <v>2</v>
      </c>
      <c r="W358" s="58" t="s">
        <v>653</v>
      </c>
      <c r="X358" s="58" t="s">
        <v>591</v>
      </c>
      <c r="Y358" s="60">
        <v>4.9999999999999996E-2</v>
      </c>
      <c r="Z358" s="58" t="s">
        <v>654</v>
      </c>
      <c r="AA358" s="58" t="s">
        <v>655</v>
      </c>
      <c r="AB358" s="58">
        <v>6125</v>
      </c>
      <c r="AC358" s="57">
        <v>55.7</v>
      </c>
      <c r="AD358" s="57">
        <v>118.5</v>
      </c>
      <c r="AE358" s="57">
        <f>'Main Order Data'!$D358*'Main Order Data'!$C358</f>
        <v>2413.9500000000003</v>
      </c>
      <c r="AF358" s="57">
        <f>'Main Order Data'!$AC358*'Main Order Data'!$C358</f>
        <v>1169.7</v>
      </c>
      <c r="AG358" s="57">
        <f>'Main Order Data'!$AE358-'Main Order Data'!$AF358</f>
        <v>1244.2500000000002</v>
      </c>
    </row>
    <row r="359" spans="1:33" x14ac:dyDescent="0.35">
      <c r="A359" s="58">
        <v>10141</v>
      </c>
      <c r="B359" s="58" t="s">
        <v>687</v>
      </c>
      <c r="C359" s="58">
        <v>39</v>
      </c>
      <c r="D359" s="58">
        <v>160.46</v>
      </c>
      <c r="E359" s="58">
        <v>4</v>
      </c>
      <c r="F359" s="58">
        <v>334</v>
      </c>
      <c r="G359" s="58" t="s">
        <v>130</v>
      </c>
      <c r="H359" s="58" t="s">
        <v>1128</v>
      </c>
      <c r="I359" s="58">
        <v>35898045555</v>
      </c>
      <c r="J359" s="58" t="s">
        <v>997</v>
      </c>
      <c r="K359" s="58" t="s">
        <v>131</v>
      </c>
      <c r="L359" s="58" t="s">
        <v>1035</v>
      </c>
      <c r="M359" s="58" t="s">
        <v>60</v>
      </c>
      <c r="N359" s="58">
        <v>1501</v>
      </c>
      <c r="O359" s="58">
        <v>98800</v>
      </c>
      <c r="P359" s="58">
        <v>10141</v>
      </c>
      <c r="Q359" s="59">
        <v>37834</v>
      </c>
      <c r="R359" s="59">
        <v>37842</v>
      </c>
      <c r="S359" s="59">
        <v>37837</v>
      </c>
      <c r="T359" s="58" t="s">
        <v>258</v>
      </c>
      <c r="U359" s="58">
        <v>6</v>
      </c>
      <c r="V359" s="58">
        <v>2</v>
      </c>
      <c r="W359" s="58" t="s">
        <v>688</v>
      </c>
      <c r="X359" s="58" t="s">
        <v>581</v>
      </c>
      <c r="Y359" s="60">
        <v>5.4166666666666669E-2</v>
      </c>
      <c r="Z359" s="58" t="s">
        <v>682</v>
      </c>
      <c r="AA359" s="58" t="s">
        <v>610</v>
      </c>
      <c r="AB359" s="58">
        <v>4724</v>
      </c>
      <c r="AC359" s="57">
        <v>101.51</v>
      </c>
      <c r="AD359" s="57">
        <v>163.72999999999999</v>
      </c>
      <c r="AE359" s="57">
        <f>'Main Order Data'!$D359*'Main Order Data'!$C359</f>
        <v>6257.9400000000005</v>
      </c>
      <c r="AF359" s="57">
        <f>'Main Order Data'!$AC359*'Main Order Data'!$C359</f>
        <v>3958.8900000000003</v>
      </c>
      <c r="AG359" s="57">
        <f>'Main Order Data'!$AE359-'Main Order Data'!$AF359</f>
        <v>2299.0500000000002</v>
      </c>
    </row>
    <row r="360" spans="1:33" x14ac:dyDescent="0.35">
      <c r="A360" s="58">
        <v>10141</v>
      </c>
      <c r="B360" s="58" t="s">
        <v>692</v>
      </c>
      <c r="C360" s="58">
        <v>47</v>
      </c>
      <c r="D360" s="58">
        <v>103.09</v>
      </c>
      <c r="E360" s="58">
        <v>8</v>
      </c>
      <c r="F360" s="58">
        <v>334</v>
      </c>
      <c r="G360" s="58" t="s">
        <v>130</v>
      </c>
      <c r="H360" s="58" t="s">
        <v>1128</v>
      </c>
      <c r="I360" s="58">
        <v>35898045555</v>
      </c>
      <c r="J360" s="58" t="s">
        <v>997</v>
      </c>
      <c r="K360" s="58" t="s">
        <v>131</v>
      </c>
      <c r="L360" s="58" t="s">
        <v>1035</v>
      </c>
      <c r="M360" s="58" t="s">
        <v>60</v>
      </c>
      <c r="N360" s="58">
        <v>1501</v>
      </c>
      <c r="O360" s="58">
        <v>98800</v>
      </c>
      <c r="P360" s="58">
        <v>10141</v>
      </c>
      <c r="Q360" s="59">
        <v>37834</v>
      </c>
      <c r="R360" s="59">
        <v>37842</v>
      </c>
      <c r="S360" s="59">
        <v>37837</v>
      </c>
      <c r="T360" s="58" t="s">
        <v>258</v>
      </c>
      <c r="U360" s="58">
        <v>6</v>
      </c>
      <c r="V360" s="58">
        <v>2</v>
      </c>
      <c r="W360" s="58" t="s">
        <v>693</v>
      </c>
      <c r="X360" s="58" t="s">
        <v>591</v>
      </c>
      <c r="Y360" s="60">
        <v>5.4166666666666669E-2</v>
      </c>
      <c r="Z360" s="58" t="s">
        <v>638</v>
      </c>
      <c r="AA360" s="58" t="s">
        <v>694</v>
      </c>
      <c r="AB360" s="58">
        <v>8258</v>
      </c>
      <c r="AC360" s="57">
        <v>74.86</v>
      </c>
      <c r="AD360" s="57">
        <v>122.73</v>
      </c>
      <c r="AE360" s="57">
        <f>'Main Order Data'!$D360*'Main Order Data'!$C360</f>
        <v>4845.2300000000005</v>
      </c>
      <c r="AF360" s="57">
        <f>'Main Order Data'!$AC360*'Main Order Data'!$C360</f>
        <v>3518.42</v>
      </c>
      <c r="AG360" s="57">
        <f>'Main Order Data'!$AE360-'Main Order Data'!$AF360</f>
        <v>1326.8100000000004</v>
      </c>
    </row>
    <row r="361" spans="1:33" x14ac:dyDescent="0.35">
      <c r="A361" s="58">
        <v>10141</v>
      </c>
      <c r="B361" s="58" t="s">
        <v>729</v>
      </c>
      <c r="C361" s="58">
        <v>34</v>
      </c>
      <c r="D361" s="58">
        <v>143.94</v>
      </c>
      <c r="E361" s="58">
        <v>9</v>
      </c>
      <c r="F361" s="58">
        <v>334</v>
      </c>
      <c r="G361" s="58" t="s">
        <v>130</v>
      </c>
      <c r="H361" s="58" t="s">
        <v>1128</v>
      </c>
      <c r="I361" s="58">
        <v>35898045555</v>
      </c>
      <c r="J361" s="58" t="s">
        <v>997</v>
      </c>
      <c r="K361" s="58" t="s">
        <v>131</v>
      </c>
      <c r="L361" s="58" t="s">
        <v>1035</v>
      </c>
      <c r="M361" s="58" t="s">
        <v>60</v>
      </c>
      <c r="N361" s="58">
        <v>1501</v>
      </c>
      <c r="O361" s="58">
        <v>98800</v>
      </c>
      <c r="P361" s="58">
        <v>10141</v>
      </c>
      <c r="Q361" s="59">
        <v>37834</v>
      </c>
      <c r="R361" s="59">
        <v>37842</v>
      </c>
      <c r="S361" s="59">
        <v>37837</v>
      </c>
      <c r="T361" s="58" t="s">
        <v>258</v>
      </c>
      <c r="U361" s="58">
        <v>6</v>
      </c>
      <c r="V361" s="58">
        <v>2</v>
      </c>
      <c r="W361" s="58" t="s">
        <v>730</v>
      </c>
      <c r="X361" s="58" t="s">
        <v>581</v>
      </c>
      <c r="Y361" s="60">
        <v>5.4166666666666669E-2</v>
      </c>
      <c r="Z361" s="58" t="s">
        <v>638</v>
      </c>
      <c r="AA361" s="58" t="s">
        <v>731</v>
      </c>
      <c r="AB361" s="58">
        <v>8347</v>
      </c>
      <c r="AC361" s="57">
        <v>77.900000000000006</v>
      </c>
      <c r="AD361" s="57">
        <v>169.34</v>
      </c>
      <c r="AE361" s="57">
        <f>'Main Order Data'!$D361*'Main Order Data'!$C361</f>
        <v>4893.96</v>
      </c>
      <c r="AF361" s="57">
        <f>'Main Order Data'!$AC361*'Main Order Data'!$C361</f>
        <v>2648.6000000000004</v>
      </c>
      <c r="AG361" s="57">
        <f>'Main Order Data'!$AE361-'Main Order Data'!$AF361</f>
        <v>2245.3599999999997</v>
      </c>
    </row>
    <row r="362" spans="1:33" x14ac:dyDescent="0.35">
      <c r="A362" s="58">
        <v>10141</v>
      </c>
      <c r="B362" s="58" t="s">
        <v>779</v>
      </c>
      <c r="C362" s="58">
        <v>20</v>
      </c>
      <c r="D362" s="58">
        <v>50.86</v>
      </c>
      <c r="E362" s="58">
        <v>2</v>
      </c>
      <c r="F362" s="58">
        <v>334</v>
      </c>
      <c r="G362" s="58" t="s">
        <v>130</v>
      </c>
      <c r="H362" s="58" t="s">
        <v>1128</v>
      </c>
      <c r="I362" s="58">
        <v>35898045555</v>
      </c>
      <c r="J362" s="58" t="s">
        <v>997</v>
      </c>
      <c r="K362" s="58" t="s">
        <v>131</v>
      </c>
      <c r="L362" s="58" t="s">
        <v>1035</v>
      </c>
      <c r="M362" s="58" t="s">
        <v>60</v>
      </c>
      <c r="N362" s="58">
        <v>1501</v>
      </c>
      <c r="O362" s="58">
        <v>98800</v>
      </c>
      <c r="P362" s="58">
        <v>10141</v>
      </c>
      <c r="Q362" s="59">
        <v>37834</v>
      </c>
      <c r="R362" s="59">
        <v>37842</v>
      </c>
      <c r="S362" s="59">
        <v>37837</v>
      </c>
      <c r="T362" s="58" t="s">
        <v>258</v>
      </c>
      <c r="U362" s="58">
        <v>6</v>
      </c>
      <c r="V362" s="58">
        <v>2</v>
      </c>
      <c r="W362" s="58" t="s">
        <v>780</v>
      </c>
      <c r="X362" s="58" t="s">
        <v>581</v>
      </c>
      <c r="Y362" s="60">
        <v>5.8333333333333327E-2</v>
      </c>
      <c r="Z362" s="58" t="s">
        <v>613</v>
      </c>
      <c r="AA362" s="58" t="s">
        <v>781</v>
      </c>
      <c r="AB362" s="58">
        <v>4074</v>
      </c>
      <c r="AC362" s="57">
        <v>32.369999999999997</v>
      </c>
      <c r="AD362" s="57">
        <v>57.8</v>
      </c>
      <c r="AE362" s="57">
        <f>'Main Order Data'!$D362*'Main Order Data'!$C362</f>
        <v>1017.2</v>
      </c>
      <c r="AF362" s="57">
        <f>'Main Order Data'!$AC362*'Main Order Data'!$C362</f>
        <v>647.4</v>
      </c>
      <c r="AG362" s="57">
        <f>'Main Order Data'!$AE362-'Main Order Data'!$AF362</f>
        <v>369.80000000000007</v>
      </c>
    </row>
    <row r="363" spans="1:33" x14ac:dyDescent="0.35">
      <c r="A363" s="58">
        <v>10141</v>
      </c>
      <c r="B363" s="58" t="s">
        <v>811</v>
      </c>
      <c r="C363" s="58">
        <v>21</v>
      </c>
      <c r="D363" s="58">
        <v>32.18</v>
      </c>
      <c r="E363" s="58">
        <v>6</v>
      </c>
      <c r="F363" s="58">
        <v>334</v>
      </c>
      <c r="G363" s="58" t="s">
        <v>130</v>
      </c>
      <c r="H363" s="58" t="s">
        <v>1128</v>
      </c>
      <c r="I363" s="58">
        <v>35898045555</v>
      </c>
      <c r="J363" s="58" t="s">
        <v>997</v>
      </c>
      <c r="K363" s="58" t="s">
        <v>131</v>
      </c>
      <c r="L363" s="58" t="s">
        <v>1035</v>
      </c>
      <c r="M363" s="58" t="s">
        <v>60</v>
      </c>
      <c r="N363" s="58">
        <v>1501</v>
      </c>
      <c r="O363" s="58">
        <v>98800</v>
      </c>
      <c r="P363" s="58">
        <v>10141</v>
      </c>
      <c r="Q363" s="59">
        <v>37834</v>
      </c>
      <c r="R363" s="59">
        <v>37842</v>
      </c>
      <c r="S363" s="59">
        <v>37837</v>
      </c>
      <c r="T363" s="58" t="s">
        <v>258</v>
      </c>
      <c r="U363" s="58">
        <v>6</v>
      </c>
      <c r="V363" s="58">
        <v>2</v>
      </c>
      <c r="W363" s="58" t="s">
        <v>812</v>
      </c>
      <c r="X363" s="58" t="s">
        <v>581</v>
      </c>
      <c r="Y363" s="60">
        <v>5.8333333333333327E-2</v>
      </c>
      <c r="Z363" s="58" t="s">
        <v>700</v>
      </c>
      <c r="AA363" s="58" t="s">
        <v>813</v>
      </c>
      <c r="AB363" s="58">
        <v>2542</v>
      </c>
      <c r="AC363" s="57">
        <v>15.91</v>
      </c>
      <c r="AD363" s="57">
        <v>35.36</v>
      </c>
      <c r="AE363" s="57">
        <f>'Main Order Data'!$D363*'Main Order Data'!$C363</f>
        <v>675.78</v>
      </c>
      <c r="AF363" s="57">
        <f>'Main Order Data'!$AC363*'Main Order Data'!$C363</f>
        <v>334.11</v>
      </c>
      <c r="AG363" s="57">
        <f>'Main Order Data'!$AE363-'Main Order Data'!$AF363</f>
        <v>341.66999999999996</v>
      </c>
    </row>
    <row r="364" spans="1:33" x14ac:dyDescent="0.35">
      <c r="A364" s="58">
        <v>10141</v>
      </c>
      <c r="B364" s="58" t="s">
        <v>848</v>
      </c>
      <c r="C364" s="58">
        <v>40</v>
      </c>
      <c r="D364" s="58">
        <v>104.09</v>
      </c>
      <c r="E364" s="58">
        <v>1</v>
      </c>
      <c r="F364" s="58">
        <v>334</v>
      </c>
      <c r="G364" s="58" t="s">
        <v>130</v>
      </c>
      <c r="H364" s="58" t="s">
        <v>1128</v>
      </c>
      <c r="I364" s="58">
        <v>35898045555</v>
      </c>
      <c r="J364" s="58" t="s">
        <v>997</v>
      </c>
      <c r="K364" s="58" t="s">
        <v>131</v>
      </c>
      <c r="L364" s="58" t="s">
        <v>1035</v>
      </c>
      <c r="M364" s="58" t="s">
        <v>60</v>
      </c>
      <c r="N364" s="58">
        <v>1501</v>
      </c>
      <c r="O364" s="58">
        <v>98800</v>
      </c>
      <c r="P364" s="58">
        <v>10141</v>
      </c>
      <c r="Q364" s="59">
        <v>37834</v>
      </c>
      <c r="R364" s="59">
        <v>37842</v>
      </c>
      <c r="S364" s="59">
        <v>37837</v>
      </c>
      <c r="T364" s="58" t="s">
        <v>258</v>
      </c>
      <c r="U364" s="58">
        <v>6</v>
      </c>
      <c r="V364" s="58">
        <v>2</v>
      </c>
      <c r="W364" s="58" t="s">
        <v>849</v>
      </c>
      <c r="X364" s="58" t="s">
        <v>581</v>
      </c>
      <c r="Y364" s="60">
        <v>5.8333333333333327E-2</v>
      </c>
      <c r="Z364" s="58" t="s">
        <v>654</v>
      </c>
      <c r="AA364" s="58" t="s">
        <v>740</v>
      </c>
      <c r="AB364" s="58">
        <v>6582</v>
      </c>
      <c r="AC364" s="57">
        <v>69.78</v>
      </c>
      <c r="AD364" s="57">
        <v>118.28</v>
      </c>
      <c r="AE364" s="57">
        <f>'Main Order Data'!$D364*'Main Order Data'!$C364</f>
        <v>4163.6000000000004</v>
      </c>
      <c r="AF364" s="57">
        <f>'Main Order Data'!$AC364*'Main Order Data'!$C364</f>
        <v>2791.2</v>
      </c>
      <c r="AG364" s="57">
        <f>'Main Order Data'!$AE364-'Main Order Data'!$AF364</f>
        <v>1372.4000000000005</v>
      </c>
    </row>
    <row r="365" spans="1:33" x14ac:dyDescent="0.35">
      <c r="A365" s="58">
        <v>10141</v>
      </c>
      <c r="B365" s="58" t="s">
        <v>867</v>
      </c>
      <c r="C365" s="58">
        <v>24</v>
      </c>
      <c r="D365" s="58">
        <v>53.03</v>
      </c>
      <c r="E365" s="58">
        <v>7</v>
      </c>
      <c r="F365" s="58">
        <v>334</v>
      </c>
      <c r="G365" s="58" t="s">
        <v>130</v>
      </c>
      <c r="H365" s="58" t="s">
        <v>1128</v>
      </c>
      <c r="I365" s="58">
        <v>35898045555</v>
      </c>
      <c r="J365" s="58" t="s">
        <v>997</v>
      </c>
      <c r="K365" s="58" t="s">
        <v>131</v>
      </c>
      <c r="L365" s="58" t="s">
        <v>1035</v>
      </c>
      <c r="M365" s="58" t="s">
        <v>60</v>
      </c>
      <c r="N365" s="58">
        <v>1501</v>
      </c>
      <c r="O365" s="58">
        <v>98800</v>
      </c>
      <c r="P365" s="58">
        <v>10141</v>
      </c>
      <c r="Q365" s="59">
        <v>37834</v>
      </c>
      <c r="R365" s="59">
        <v>37842</v>
      </c>
      <c r="S365" s="59">
        <v>37837</v>
      </c>
      <c r="T365" s="58" t="s">
        <v>258</v>
      </c>
      <c r="U365" s="58">
        <v>6</v>
      </c>
      <c r="V365" s="58">
        <v>2</v>
      </c>
      <c r="W365" s="58" t="s">
        <v>868</v>
      </c>
      <c r="X365" s="58" t="s">
        <v>591</v>
      </c>
      <c r="Y365" s="60">
        <v>6.3888888888888884E-2</v>
      </c>
      <c r="Z365" s="58" t="s">
        <v>609</v>
      </c>
      <c r="AA365" s="58" t="s">
        <v>869</v>
      </c>
      <c r="AB365" s="58">
        <v>2874</v>
      </c>
      <c r="AC365" s="57">
        <v>25.98</v>
      </c>
      <c r="AD365" s="57">
        <v>54.11</v>
      </c>
      <c r="AE365" s="57">
        <f>'Main Order Data'!$D365*'Main Order Data'!$C365</f>
        <v>1272.72</v>
      </c>
      <c r="AF365" s="57">
        <f>'Main Order Data'!$AC365*'Main Order Data'!$C365</f>
        <v>623.52</v>
      </c>
      <c r="AG365" s="57">
        <f>'Main Order Data'!$AE365-'Main Order Data'!$AF365</f>
        <v>649.20000000000005</v>
      </c>
    </row>
    <row r="366" spans="1:33" x14ac:dyDescent="0.35">
      <c r="A366" s="58">
        <v>10141</v>
      </c>
      <c r="B366" s="58" t="s">
        <v>884</v>
      </c>
      <c r="C366" s="58">
        <v>44</v>
      </c>
      <c r="D366" s="58">
        <v>94.92</v>
      </c>
      <c r="E366" s="58">
        <v>3</v>
      </c>
      <c r="F366" s="58">
        <v>334</v>
      </c>
      <c r="G366" s="58" t="s">
        <v>130</v>
      </c>
      <c r="H366" s="58" t="s">
        <v>1128</v>
      </c>
      <c r="I366" s="58">
        <v>35898045555</v>
      </c>
      <c r="J366" s="58" t="s">
        <v>997</v>
      </c>
      <c r="K366" s="58" t="s">
        <v>131</v>
      </c>
      <c r="L366" s="58" t="s">
        <v>1035</v>
      </c>
      <c r="M366" s="58" t="s">
        <v>60</v>
      </c>
      <c r="N366" s="58">
        <v>1501</v>
      </c>
      <c r="O366" s="58">
        <v>98800</v>
      </c>
      <c r="P366" s="58">
        <v>10141</v>
      </c>
      <c r="Q366" s="59">
        <v>37834</v>
      </c>
      <c r="R366" s="59">
        <v>37842</v>
      </c>
      <c r="S366" s="59">
        <v>37837</v>
      </c>
      <c r="T366" s="58" t="s">
        <v>258</v>
      </c>
      <c r="U366" s="58">
        <v>6</v>
      </c>
      <c r="V366" s="58">
        <v>2</v>
      </c>
      <c r="W366" s="58" t="s">
        <v>885</v>
      </c>
      <c r="X366" s="58" t="s">
        <v>591</v>
      </c>
      <c r="Y366" s="60">
        <v>7.6388888888888895E-2</v>
      </c>
      <c r="Z366" s="58" t="s">
        <v>613</v>
      </c>
      <c r="AA366" s="58" t="s">
        <v>886</v>
      </c>
      <c r="AB366" s="58">
        <v>1016</v>
      </c>
      <c r="AC366" s="57">
        <v>68.290000000000006</v>
      </c>
      <c r="AD366" s="57">
        <v>115.75</v>
      </c>
      <c r="AE366" s="57">
        <f>'Main Order Data'!$D366*'Main Order Data'!$C366</f>
        <v>4176.4800000000005</v>
      </c>
      <c r="AF366" s="57">
        <f>'Main Order Data'!$AC366*'Main Order Data'!$C366</f>
        <v>3004.76</v>
      </c>
      <c r="AG366" s="57">
        <f>'Main Order Data'!$AE366-'Main Order Data'!$AF366</f>
        <v>1171.7200000000003</v>
      </c>
    </row>
    <row r="367" spans="1:33" x14ac:dyDescent="0.35">
      <c r="A367" s="58">
        <v>10142</v>
      </c>
      <c r="B367" s="58" t="s">
        <v>630</v>
      </c>
      <c r="C367" s="58">
        <v>33</v>
      </c>
      <c r="D367" s="58">
        <v>166.24</v>
      </c>
      <c r="E367" s="58">
        <v>12</v>
      </c>
      <c r="F367" s="58">
        <v>124</v>
      </c>
      <c r="G367" s="58" t="s">
        <v>14</v>
      </c>
      <c r="H367" s="58" t="s">
        <v>1070</v>
      </c>
      <c r="I367" s="58">
        <v>4155551450</v>
      </c>
      <c r="J367" s="58" t="s">
        <v>944</v>
      </c>
      <c r="K367" s="58" t="s">
        <v>15</v>
      </c>
      <c r="L367" s="58">
        <v>97562</v>
      </c>
      <c r="M367" s="58" t="s">
        <v>6</v>
      </c>
      <c r="N367" s="58">
        <v>1165</v>
      </c>
      <c r="O367" s="58">
        <v>210500</v>
      </c>
      <c r="P367" s="58">
        <v>10113</v>
      </c>
      <c r="Q367" s="59">
        <v>37706</v>
      </c>
      <c r="R367" s="59">
        <v>37713</v>
      </c>
      <c r="S367" s="59">
        <v>37707</v>
      </c>
      <c r="T367" s="58" t="s">
        <v>258</v>
      </c>
      <c r="U367" s="58">
        <v>6</v>
      </c>
      <c r="V367" s="58">
        <v>2</v>
      </c>
      <c r="W367" s="58" t="s">
        <v>631</v>
      </c>
      <c r="X367" s="58" t="s">
        <v>581</v>
      </c>
      <c r="Y367" s="60">
        <v>4.9999999999999996E-2</v>
      </c>
      <c r="Z367" s="58" t="s">
        <v>625</v>
      </c>
      <c r="AA367" s="58" t="s">
        <v>610</v>
      </c>
      <c r="AB367" s="58">
        <v>3619</v>
      </c>
      <c r="AC367" s="57">
        <v>95.59</v>
      </c>
      <c r="AD367" s="57">
        <v>207.8</v>
      </c>
      <c r="AE367" s="57">
        <f>'Main Order Data'!$D367*'Main Order Data'!$C367</f>
        <v>5485.92</v>
      </c>
      <c r="AF367" s="57">
        <f>'Main Order Data'!$AC367*'Main Order Data'!$C367</f>
        <v>3154.4700000000003</v>
      </c>
      <c r="AG367" s="57">
        <f>'Main Order Data'!$AE367-'Main Order Data'!$AF367</f>
        <v>2331.4499999999998</v>
      </c>
    </row>
    <row r="368" spans="1:33" x14ac:dyDescent="0.35">
      <c r="A368" s="58">
        <v>10142</v>
      </c>
      <c r="B368" s="58" t="s">
        <v>640</v>
      </c>
      <c r="C368" s="58">
        <v>33</v>
      </c>
      <c r="D368" s="58">
        <v>140.5</v>
      </c>
      <c r="E368" s="58">
        <v>13</v>
      </c>
      <c r="F368" s="58">
        <v>124</v>
      </c>
      <c r="G368" s="58" t="s">
        <v>14</v>
      </c>
      <c r="H368" s="58" t="s">
        <v>1070</v>
      </c>
      <c r="I368" s="58">
        <v>4155551450</v>
      </c>
      <c r="J368" s="58" t="s">
        <v>944</v>
      </c>
      <c r="K368" s="58" t="s">
        <v>15</v>
      </c>
      <c r="L368" s="58">
        <v>97562</v>
      </c>
      <c r="M368" s="58" t="s">
        <v>6</v>
      </c>
      <c r="N368" s="58">
        <v>1165</v>
      </c>
      <c r="O368" s="58">
        <v>210500</v>
      </c>
      <c r="P368" s="58">
        <v>10113</v>
      </c>
      <c r="Q368" s="59">
        <v>37706</v>
      </c>
      <c r="R368" s="59">
        <v>37713</v>
      </c>
      <c r="S368" s="59">
        <v>37707</v>
      </c>
      <c r="T368" s="58" t="s">
        <v>258</v>
      </c>
      <c r="U368" s="58">
        <v>6</v>
      </c>
      <c r="V368" s="58">
        <v>2</v>
      </c>
      <c r="W368" s="58" t="s">
        <v>641</v>
      </c>
      <c r="X368" s="58" t="s">
        <v>581</v>
      </c>
      <c r="Y368" s="60">
        <v>5.4166666666666669E-2</v>
      </c>
      <c r="Z368" s="58" t="s">
        <v>634</v>
      </c>
      <c r="AA368" s="58" t="s">
        <v>642</v>
      </c>
      <c r="AB368" s="58">
        <v>6906</v>
      </c>
      <c r="AC368" s="57">
        <v>89.14</v>
      </c>
      <c r="AD368" s="57">
        <v>151.08000000000001</v>
      </c>
      <c r="AE368" s="57">
        <f>'Main Order Data'!$D368*'Main Order Data'!$C368</f>
        <v>4636.5</v>
      </c>
      <c r="AF368" s="57">
        <f>'Main Order Data'!$AC368*'Main Order Data'!$C368</f>
        <v>2941.62</v>
      </c>
      <c r="AG368" s="57">
        <f>'Main Order Data'!$AE368-'Main Order Data'!$AF368</f>
        <v>1694.88</v>
      </c>
    </row>
    <row r="369" spans="1:33" x14ac:dyDescent="0.35">
      <c r="A369" s="58">
        <v>10142</v>
      </c>
      <c r="B369" s="58" t="s">
        <v>646</v>
      </c>
      <c r="C369" s="58">
        <v>46</v>
      </c>
      <c r="D369" s="58">
        <v>167.83</v>
      </c>
      <c r="E369" s="58">
        <v>11</v>
      </c>
      <c r="F369" s="58">
        <v>124</v>
      </c>
      <c r="G369" s="58" t="s">
        <v>14</v>
      </c>
      <c r="H369" s="58" t="s">
        <v>1070</v>
      </c>
      <c r="I369" s="58">
        <v>4155551450</v>
      </c>
      <c r="J369" s="58" t="s">
        <v>944</v>
      </c>
      <c r="K369" s="58" t="s">
        <v>15</v>
      </c>
      <c r="L369" s="58">
        <v>97562</v>
      </c>
      <c r="M369" s="58" t="s">
        <v>6</v>
      </c>
      <c r="N369" s="58">
        <v>1165</v>
      </c>
      <c r="O369" s="58">
        <v>210500</v>
      </c>
      <c r="P369" s="58">
        <v>10113</v>
      </c>
      <c r="Q369" s="59">
        <v>37706</v>
      </c>
      <c r="R369" s="59">
        <v>37713</v>
      </c>
      <c r="S369" s="59">
        <v>37707</v>
      </c>
      <c r="T369" s="58" t="s">
        <v>258</v>
      </c>
      <c r="U369" s="58">
        <v>6</v>
      </c>
      <c r="V369" s="58">
        <v>2</v>
      </c>
      <c r="W369" s="58" t="s">
        <v>647</v>
      </c>
      <c r="X369" s="58" t="s">
        <v>581</v>
      </c>
      <c r="Y369" s="60">
        <v>4.9999999999999996E-2</v>
      </c>
      <c r="Z369" s="58" t="s">
        <v>625</v>
      </c>
      <c r="AA369" s="58" t="s">
        <v>610</v>
      </c>
      <c r="AB369" s="58">
        <v>1049</v>
      </c>
      <c r="AC369" s="57">
        <v>83.05</v>
      </c>
      <c r="AD369" s="57">
        <v>173.02</v>
      </c>
      <c r="AE369" s="57">
        <f>'Main Order Data'!$D369*'Main Order Data'!$C369</f>
        <v>7720.18</v>
      </c>
      <c r="AF369" s="57">
        <f>'Main Order Data'!$AC369*'Main Order Data'!$C369</f>
        <v>3820.2999999999997</v>
      </c>
      <c r="AG369" s="57">
        <f>'Main Order Data'!$AE369-'Main Order Data'!$AF369</f>
        <v>3899.8800000000006</v>
      </c>
    </row>
    <row r="370" spans="1:33" x14ac:dyDescent="0.35">
      <c r="A370" s="58">
        <v>10142</v>
      </c>
      <c r="B370" s="58" t="s">
        <v>726</v>
      </c>
      <c r="C370" s="58">
        <v>47</v>
      </c>
      <c r="D370" s="58">
        <v>129.76</v>
      </c>
      <c r="E370" s="58">
        <v>8</v>
      </c>
      <c r="F370" s="58">
        <v>124</v>
      </c>
      <c r="G370" s="58" t="s">
        <v>14</v>
      </c>
      <c r="H370" s="58" t="s">
        <v>1070</v>
      </c>
      <c r="I370" s="58">
        <v>4155551450</v>
      </c>
      <c r="J370" s="58" t="s">
        <v>944</v>
      </c>
      <c r="K370" s="58" t="s">
        <v>15</v>
      </c>
      <c r="L370" s="58">
        <v>97562</v>
      </c>
      <c r="M370" s="58" t="s">
        <v>6</v>
      </c>
      <c r="N370" s="58">
        <v>1165</v>
      </c>
      <c r="O370" s="58">
        <v>210500</v>
      </c>
      <c r="P370" s="58">
        <v>10113</v>
      </c>
      <c r="Q370" s="59">
        <v>37706</v>
      </c>
      <c r="R370" s="59">
        <v>37713</v>
      </c>
      <c r="S370" s="59">
        <v>37707</v>
      </c>
      <c r="T370" s="58" t="s">
        <v>258</v>
      </c>
      <c r="U370" s="58">
        <v>6</v>
      </c>
      <c r="V370" s="58">
        <v>2</v>
      </c>
      <c r="W370" s="58" t="s">
        <v>727</v>
      </c>
      <c r="X370" s="58" t="s">
        <v>593</v>
      </c>
      <c r="Y370" s="60">
        <v>5.4166666666666669E-2</v>
      </c>
      <c r="Z370" s="58" t="s">
        <v>638</v>
      </c>
      <c r="AA370" s="58" t="s">
        <v>728</v>
      </c>
      <c r="AB370" s="58">
        <v>3913</v>
      </c>
      <c r="AC370" s="57">
        <v>68.3</v>
      </c>
      <c r="AD370" s="57">
        <v>136.59</v>
      </c>
      <c r="AE370" s="57">
        <f>'Main Order Data'!$D370*'Main Order Data'!$C370</f>
        <v>6098.7199999999993</v>
      </c>
      <c r="AF370" s="57">
        <f>'Main Order Data'!$AC370*'Main Order Data'!$C370</f>
        <v>3210.1</v>
      </c>
      <c r="AG370" s="57">
        <f>'Main Order Data'!$AE370-'Main Order Data'!$AF370</f>
        <v>2888.6199999999994</v>
      </c>
    </row>
    <row r="371" spans="1:33" x14ac:dyDescent="0.35">
      <c r="A371" s="58">
        <v>10142</v>
      </c>
      <c r="B371" s="58" t="s">
        <v>735</v>
      </c>
      <c r="C371" s="58">
        <v>22</v>
      </c>
      <c r="D371" s="58">
        <v>95.8</v>
      </c>
      <c r="E371" s="58">
        <v>10</v>
      </c>
      <c r="F371" s="58">
        <v>124</v>
      </c>
      <c r="G371" s="58" t="s">
        <v>14</v>
      </c>
      <c r="H371" s="58" t="s">
        <v>1070</v>
      </c>
      <c r="I371" s="58">
        <v>4155551450</v>
      </c>
      <c r="J371" s="58" t="s">
        <v>944</v>
      </c>
      <c r="K371" s="58" t="s">
        <v>15</v>
      </c>
      <c r="L371" s="58">
        <v>97562</v>
      </c>
      <c r="M371" s="58" t="s">
        <v>6</v>
      </c>
      <c r="N371" s="58">
        <v>1165</v>
      </c>
      <c r="O371" s="58">
        <v>210500</v>
      </c>
      <c r="P371" s="58">
        <v>10113</v>
      </c>
      <c r="Q371" s="59">
        <v>37706</v>
      </c>
      <c r="R371" s="59">
        <v>37713</v>
      </c>
      <c r="S371" s="59">
        <v>37707</v>
      </c>
      <c r="T371" s="58" t="s">
        <v>258</v>
      </c>
      <c r="U371" s="58">
        <v>6</v>
      </c>
      <c r="V371" s="58">
        <v>2</v>
      </c>
      <c r="W371" s="58" t="s">
        <v>736</v>
      </c>
      <c r="X371" s="58" t="s">
        <v>589</v>
      </c>
      <c r="Y371" s="60">
        <v>5.4166666666666669E-2</v>
      </c>
      <c r="Z371" s="58" t="s">
        <v>700</v>
      </c>
      <c r="AA371" s="58" t="s">
        <v>737</v>
      </c>
      <c r="AB371" s="58">
        <v>6450</v>
      </c>
      <c r="AC371" s="57">
        <v>67.56</v>
      </c>
      <c r="AD371" s="57">
        <v>100.84</v>
      </c>
      <c r="AE371" s="57">
        <f>'Main Order Data'!$D371*'Main Order Data'!$C371</f>
        <v>2107.6</v>
      </c>
      <c r="AF371" s="57">
        <f>'Main Order Data'!$AC371*'Main Order Data'!$C371</f>
        <v>1486.3200000000002</v>
      </c>
      <c r="AG371" s="57">
        <f>'Main Order Data'!$AE371-'Main Order Data'!$AF371</f>
        <v>621.27999999999975</v>
      </c>
    </row>
    <row r="372" spans="1:33" x14ac:dyDescent="0.35">
      <c r="A372" s="58">
        <v>10142</v>
      </c>
      <c r="B372" s="58" t="s">
        <v>756</v>
      </c>
      <c r="C372" s="58">
        <v>24</v>
      </c>
      <c r="D372" s="58">
        <v>122.08</v>
      </c>
      <c r="E372" s="58">
        <v>15</v>
      </c>
      <c r="F372" s="58">
        <v>124</v>
      </c>
      <c r="G372" s="58" t="s">
        <v>14</v>
      </c>
      <c r="H372" s="58" t="s">
        <v>1070</v>
      </c>
      <c r="I372" s="58">
        <v>4155551450</v>
      </c>
      <c r="J372" s="58" t="s">
        <v>944</v>
      </c>
      <c r="K372" s="58" t="s">
        <v>15</v>
      </c>
      <c r="L372" s="58">
        <v>97562</v>
      </c>
      <c r="M372" s="58" t="s">
        <v>6</v>
      </c>
      <c r="N372" s="58">
        <v>1165</v>
      </c>
      <c r="O372" s="58">
        <v>210500</v>
      </c>
      <c r="P372" s="58">
        <v>10113</v>
      </c>
      <c r="Q372" s="59">
        <v>37706</v>
      </c>
      <c r="R372" s="59">
        <v>37713</v>
      </c>
      <c r="S372" s="59">
        <v>37707</v>
      </c>
      <c r="T372" s="58" t="s">
        <v>258</v>
      </c>
      <c r="U372" s="58">
        <v>6</v>
      </c>
      <c r="V372" s="58">
        <v>2</v>
      </c>
      <c r="W372" s="58" t="s">
        <v>757</v>
      </c>
      <c r="X372" s="58" t="s">
        <v>581</v>
      </c>
      <c r="Y372" s="60">
        <v>5.4166666666666669E-2</v>
      </c>
      <c r="Z372" s="58" t="s">
        <v>605</v>
      </c>
      <c r="AA372" s="58" t="s">
        <v>758</v>
      </c>
      <c r="AB372" s="58">
        <v>5545</v>
      </c>
      <c r="AC372" s="57">
        <v>91.92</v>
      </c>
      <c r="AD372" s="57">
        <v>143.62</v>
      </c>
      <c r="AE372" s="57">
        <f>'Main Order Data'!$D372*'Main Order Data'!$C372</f>
        <v>2929.92</v>
      </c>
      <c r="AF372" s="57">
        <f>'Main Order Data'!$AC372*'Main Order Data'!$C372</f>
        <v>2206.08</v>
      </c>
      <c r="AG372" s="57">
        <f>'Main Order Data'!$AE372-'Main Order Data'!$AF372</f>
        <v>723.84000000000015</v>
      </c>
    </row>
    <row r="373" spans="1:33" x14ac:dyDescent="0.35">
      <c r="A373" s="58">
        <v>10142</v>
      </c>
      <c r="B373" s="58" t="s">
        <v>762</v>
      </c>
      <c r="C373" s="58">
        <v>24</v>
      </c>
      <c r="D373" s="58">
        <v>79.87</v>
      </c>
      <c r="E373" s="58">
        <v>7</v>
      </c>
      <c r="F373" s="58">
        <v>124</v>
      </c>
      <c r="G373" s="58" t="s">
        <v>14</v>
      </c>
      <c r="H373" s="58" t="s">
        <v>1070</v>
      </c>
      <c r="I373" s="58">
        <v>4155551450</v>
      </c>
      <c r="J373" s="58" t="s">
        <v>944</v>
      </c>
      <c r="K373" s="58" t="s">
        <v>15</v>
      </c>
      <c r="L373" s="58">
        <v>97562</v>
      </c>
      <c r="M373" s="58" t="s">
        <v>6</v>
      </c>
      <c r="N373" s="58">
        <v>1165</v>
      </c>
      <c r="O373" s="58">
        <v>210500</v>
      </c>
      <c r="P373" s="58">
        <v>10113</v>
      </c>
      <c r="Q373" s="59">
        <v>37706</v>
      </c>
      <c r="R373" s="59">
        <v>37713</v>
      </c>
      <c r="S373" s="59">
        <v>37707</v>
      </c>
      <c r="T373" s="58" t="s">
        <v>258</v>
      </c>
      <c r="U373" s="58">
        <v>6</v>
      </c>
      <c r="V373" s="58">
        <v>2</v>
      </c>
      <c r="W373" s="58" t="s">
        <v>763</v>
      </c>
      <c r="X373" s="58" t="s">
        <v>593</v>
      </c>
      <c r="Y373" s="60">
        <v>5.4166666666666669E-2</v>
      </c>
      <c r="Z373" s="58" t="s">
        <v>654</v>
      </c>
      <c r="AA373" s="58" t="s">
        <v>728</v>
      </c>
      <c r="AB373" s="58">
        <v>8290</v>
      </c>
      <c r="AC373" s="57">
        <v>52.66</v>
      </c>
      <c r="AD373" s="57">
        <v>87.77</v>
      </c>
      <c r="AE373" s="57">
        <f>'Main Order Data'!$D373*'Main Order Data'!$C373</f>
        <v>1916.88</v>
      </c>
      <c r="AF373" s="57">
        <f>'Main Order Data'!$AC373*'Main Order Data'!$C373</f>
        <v>1263.8399999999999</v>
      </c>
      <c r="AG373" s="57">
        <f>'Main Order Data'!$AE373-'Main Order Data'!$AF373</f>
        <v>653.04000000000019</v>
      </c>
    </row>
    <row r="374" spans="1:33" x14ac:dyDescent="0.35">
      <c r="A374" s="58">
        <v>10142</v>
      </c>
      <c r="B374" s="58" t="s">
        <v>796</v>
      </c>
      <c r="C374" s="58">
        <v>33</v>
      </c>
      <c r="D374" s="58">
        <v>114.29</v>
      </c>
      <c r="E374" s="58">
        <v>6</v>
      </c>
      <c r="F374" s="58">
        <v>124</v>
      </c>
      <c r="G374" s="58" t="s">
        <v>14</v>
      </c>
      <c r="H374" s="58" t="s">
        <v>1070</v>
      </c>
      <c r="I374" s="58">
        <v>4155551450</v>
      </c>
      <c r="J374" s="58" t="s">
        <v>944</v>
      </c>
      <c r="K374" s="58" t="s">
        <v>15</v>
      </c>
      <c r="L374" s="58">
        <v>97562</v>
      </c>
      <c r="M374" s="58" t="s">
        <v>6</v>
      </c>
      <c r="N374" s="58">
        <v>1165</v>
      </c>
      <c r="O374" s="58">
        <v>210500</v>
      </c>
      <c r="P374" s="58">
        <v>10113</v>
      </c>
      <c r="Q374" s="59">
        <v>37706</v>
      </c>
      <c r="R374" s="59">
        <v>37713</v>
      </c>
      <c r="S374" s="59">
        <v>37707</v>
      </c>
      <c r="T374" s="58" t="s">
        <v>258</v>
      </c>
      <c r="U374" s="58">
        <v>6</v>
      </c>
      <c r="V374" s="58">
        <v>2</v>
      </c>
      <c r="W374" s="58" t="s">
        <v>797</v>
      </c>
      <c r="X374" s="58" t="s">
        <v>587</v>
      </c>
      <c r="Y374" s="60">
        <v>5.8333333333333327E-2</v>
      </c>
      <c r="Z374" s="58" t="s">
        <v>700</v>
      </c>
      <c r="AA374" s="58" t="s">
        <v>798</v>
      </c>
      <c r="AB374" s="58">
        <v>1898</v>
      </c>
      <c r="AC374" s="57">
        <v>82.34</v>
      </c>
      <c r="AD374" s="57">
        <v>122.89</v>
      </c>
      <c r="AE374" s="57">
        <f>'Main Order Data'!$D374*'Main Order Data'!$C374</f>
        <v>3771.57</v>
      </c>
      <c r="AF374" s="57">
        <f>'Main Order Data'!$AC374*'Main Order Data'!$C374</f>
        <v>2717.2200000000003</v>
      </c>
      <c r="AG374" s="57">
        <f>'Main Order Data'!$AE374-'Main Order Data'!$AF374</f>
        <v>1054.3499999999999</v>
      </c>
    </row>
    <row r="375" spans="1:33" x14ac:dyDescent="0.35">
      <c r="A375" s="58">
        <v>10142</v>
      </c>
      <c r="B375" s="58" t="s">
        <v>822</v>
      </c>
      <c r="C375" s="58">
        <v>49</v>
      </c>
      <c r="D375" s="58">
        <v>74.349999999999994</v>
      </c>
      <c r="E375" s="58">
        <v>1</v>
      </c>
      <c r="F375" s="58">
        <v>124</v>
      </c>
      <c r="G375" s="58" t="s">
        <v>14</v>
      </c>
      <c r="H375" s="58" t="s">
        <v>1070</v>
      </c>
      <c r="I375" s="58">
        <v>4155551450</v>
      </c>
      <c r="J375" s="58" t="s">
        <v>944</v>
      </c>
      <c r="K375" s="58" t="s">
        <v>15</v>
      </c>
      <c r="L375" s="58">
        <v>97562</v>
      </c>
      <c r="M375" s="58" t="s">
        <v>6</v>
      </c>
      <c r="N375" s="58">
        <v>1165</v>
      </c>
      <c r="O375" s="58">
        <v>210500</v>
      </c>
      <c r="P375" s="58">
        <v>10113</v>
      </c>
      <c r="Q375" s="59">
        <v>37706</v>
      </c>
      <c r="R375" s="59">
        <v>37713</v>
      </c>
      <c r="S375" s="59">
        <v>37707</v>
      </c>
      <c r="T375" s="58" t="s">
        <v>258</v>
      </c>
      <c r="U375" s="58">
        <v>6</v>
      </c>
      <c r="V375" s="58">
        <v>2</v>
      </c>
      <c r="W375" s="58" t="s">
        <v>823</v>
      </c>
      <c r="X375" s="58" t="s">
        <v>593</v>
      </c>
      <c r="Y375" s="60">
        <v>5.8333333333333327E-2</v>
      </c>
      <c r="Z375" s="58" t="s">
        <v>605</v>
      </c>
      <c r="AA375" s="58" t="s">
        <v>824</v>
      </c>
      <c r="AB375" s="58">
        <v>9173</v>
      </c>
      <c r="AC375" s="57">
        <v>46.91</v>
      </c>
      <c r="AD375" s="57">
        <v>88.51</v>
      </c>
      <c r="AE375" s="57">
        <f>'Main Order Data'!$D375*'Main Order Data'!$C375</f>
        <v>3643.1499999999996</v>
      </c>
      <c r="AF375" s="57">
        <f>'Main Order Data'!$AC375*'Main Order Data'!$C375</f>
        <v>2298.5899999999997</v>
      </c>
      <c r="AG375" s="57">
        <f>'Main Order Data'!$AE375-'Main Order Data'!$AF375</f>
        <v>1344.56</v>
      </c>
    </row>
    <row r="376" spans="1:33" x14ac:dyDescent="0.35">
      <c r="A376" s="58">
        <v>10142</v>
      </c>
      <c r="B376" s="58" t="s">
        <v>870</v>
      </c>
      <c r="C376" s="58">
        <v>42</v>
      </c>
      <c r="D376" s="58">
        <v>60.9</v>
      </c>
      <c r="E376" s="58">
        <v>16</v>
      </c>
      <c r="F376" s="58">
        <v>124</v>
      </c>
      <c r="G376" s="58" t="s">
        <v>14</v>
      </c>
      <c r="H376" s="58" t="s">
        <v>1070</v>
      </c>
      <c r="I376" s="58">
        <v>4155551450</v>
      </c>
      <c r="J376" s="58" t="s">
        <v>944</v>
      </c>
      <c r="K376" s="58" t="s">
        <v>15</v>
      </c>
      <c r="L376" s="58">
        <v>97562</v>
      </c>
      <c r="M376" s="58" t="s">
        <v>6</v>
      </c>
      <c r="N376" s="58">
        <v>1165</v>
      </c>
      <c r="O376" s="58">
        <v>210500</v>
      </c>
      <c r="P376" s="58">
        <v>10113</v>
      </c>
      <c r="Q376" s="59">
        <v>37706</v>
      </c>
      <c r="R376" s="59">
        <v>37713</v>
      </c>
      <c r="S376" s="59">
        <v>37707</v>
      </c>
      <c r="T376" s="58" t="s">
        <v>258</v>
      </c>
      <c r="U376" s="58">
        <v>6</v>
      </c>
      <c r="V376" s="58">
        <v>2</v>
      </c>
      <c r="W376" s="58" t="s">
        <v>871</v>
      </c>
      <c r="X376" s="58" t="s">
        <v>589</v>
      </c>
      <c r="Y376" s="60">
        <v>6.3888888888888884E-2</v>
      </c>
      <c r="Z376" s="58" t="s">
        <v>682</v>
      </c>
      <c r="AA376" s="58" t="s">
        <v>872</v>
      </c>
      <c r="AB376" s="58">
        <v>8601</v>
      </c>
      <c r="AC376" s="57">
        <v>26.72</v>
      </c>
      <c r="AD376" s="57">
        <v>62.14</v>
      </c>
      <c r="AE376" s="57">
        <f>'Main Order Data'!$D376*'Main Order Data'!$C376</f>
        <v>2557.7999999999997</v>
      </c>
      <c r="AF376" s="57">
        <f>'Main Order Data'!$AC376*'Main Order Data'!$C376</f>
        <v>1122.24</v>
      </c>
      <c r="AG376" s="57">
        <f>'Main Order Data'!$AE376-'Main Order Data'!$AF376</f>
        <v>1435.5599999999997</v>
      </c>
    </row>
    <row r="377" spans="1:33" x14ac:dyDescent="0.35">
      <c r="A377" s="58">
        <v>10142</v>
      </c>
      <c r="B377" s="58" t="s">
        <v>887</v>
      </c>
      <c r="C377" s="58">
        <v>42</v>
      </c>
      <c r="D377" s="58">
        <v>56.24</v>
      </c>
      <c r="E377" s="58">
        <v>14</v>
      </c>
      <c r="F377" s="58">
        <v>124</v>
      </c>
      <c r="G377" s="58" t="s">
        <v>14</v>
      </c>
      <c r="H377" s="58" t="s">
        <v>1070</v>
      </c>
      <c r="I377" s="58">
        <v>4155551450</v>
      </c>
      <c r="J377" s="58" t="s">
        <v>944</v>
      </c>
      <c r="K377" s="58" t="s">
        <v>15</v>
      </c>
      <c r="L377" s="58">
        <v>97562</v>
      </c>
      <c r="M377" s="58" t="s">
        <v>6</v>
      </c>
      <c r="N377" s="58">
        <v>1165</v>
      </c>
      <c r="O377" s="58">
        <v>210500</v>
      </c>
      <c r="P377" s="58">
        <v>10113</v>
      </c>
      <c r="Q377" s="59">
        <v>37706</v>
      </c>
      <c r="R377" s="59">
        <v>37713</v>
      </c>
      <c r="S377" s="59">
        <v>37707</v>
      </c>
      <c r="T377" s="58" t="s">
        <v>258</v>
      </c>
      <c r="U377" s="58">
        <v>6</v>
      </c>
      <c r="V377" s="58">
        <v>2</v>
      </c>
      <c r="W377" s="58" t="s">
        <v>888</v>
      </c>
      <c r="X377" s="58" t="s">
        <v>589</v>
      </c>
      <c r="Y377" s="60">
        <v>7.6388888888888895E-2</v>
      </c>
      <c r="Z377" s="58" t="s">
        <v>609</v>
      </c>
      <c r="AA377" s="58" t="s">
        <v>889</v>
      </c>
      <c r="AB377" s="58">
        <v>1645</v>
      </c>
      <c r="AC377" s="57">
        <v>37.49</v>
      </c>
      <c r="AD377" s="57">
        <v>58.58</v>
      </c>
      <c r="AE377" s="57">
        <f>'Main Order Data'!$D377*'Main Order Data'!$C377</f>
        <v>2362.08</v>
      </c>
      <c r="AF377" s="57">
        <f>'Main Order Data'!$AC377*'Main Order Data'!$C377</f>
        <v>1574.5800000000002</v>
      </c>
      <c r="AG377" s="57">
        <f>'Main Order Data'!$AE377-'Main Order Data'!$AF377</f>
        <v>787.49999999999977</v>
      </c>
    </row>
    <row r="378" spans="1:33" x14ac:dyDescent="0.35">
      <c r="A378" s="58">
        <v>10142</v>
      </c>
      <c r="B378" s="58" t="s">
        <v>892</v>
      </c>
      <c r="C378" s="58">
        <v>41</v>
      </c>
      <c r="D378" s="58">
        <v>55.34</v>
      </c>
      <c r="E378" s="58">
        <v>2</v>
      </c>
      <c r="F378" s="58">
        <v>124</v>
      </c>
      <c r="G378" s="58" t="s">
        <v>14</v>
      </c>
      <c r="H378" s="58" t="s">
        <v>1070</v>
      </c>
      <c r="I378" s="58">
        <v>4155551450</v>
      </c>
      <c r="J378" s="58" t="s">
        <v>944</v>
      </c>
      <c r="K378" s="58" t="s">
        <v>15</v>
      </c>
      <c r="L378" s="58">
        <v>97562</v>
      </c>
      <c r="M378" s="58" t="s">
        <v>6</v>
      </c>
      <c r="N378" s="58">
        <v>1165</v>
      </c>
      <c r="O378" s="58">
        <v>210500</v>
      </c>
      <c r="P378" s="58">
        <v>10113</v>
      </c>
      <c r="Q378" s="59">
        <v>37706</v>
      </c>
      <c r="R378" s="59">
        <v>37713</v>
      </c>
      <c r="S378" s="59">
        <v>37707</v>
      </c>
      <c r="T378" s="58" t="s">
        <v>258</v>
      </c>
      <c r="U378" s="58">
        <v>6</v>
      </c>
      <c r="V378" s="58">
        <v>2</v>
      </c>
      <c r="W378" s="58" t="s">
        <v>893</v>
      </c>
      <c r="X378" s="58" t="s">
        <v>587</v>
      </c>
      <c r="Y378" s="60">
        <v>0.52777777777777779</v>
      </c>
      <c r="Z378" s="58" t="s">
        <v>628</v>
      </c>
      <c r="AA378" s="58" t="s">
        <v>894</v>
      </c>
      <c r="AB378" s="58">
        <v>1897</v>
      </c>
      <c r="AC378" s="57">
        <v>34</v>
      </c>
      <c r="AD378" s="57">
        <v>66.67</v>
      </c>
      <c r="AE378" s="57">
        <f>'Main Order Data'!$D378*'Main Order Data'!$C378</f>
        <v>2268.94</v>
      </c>
      <c r="AF378" s="57">
        <f>'Main Order Data'!$AC378*'Main Order Data'!$C378</f>
        <v>1394</v>
      </c>
      <c r="AG378" s="57">
        <f>'Main Order Data'!$AE378-'Main Order Data'!$AF378</f>
        <v>874.94</v>
      </c>
    </row>
    <row r="379" spans="1:33" x14ac:dyDescent="0.35">
      <c r="A379" s="58">
        <v>10142</v>
      </c>
      <c r="B379" s="58" t="s">
        <v>898</v>
      </c>
      <c r="C379" s="58">
        <v>43</v>
      </c>
      <c r="D379" s="58">
        <v>77.08</v>
      </c>
      <c r="E379" s="58">
        <v>9</v>
      </c>
      <c r="F379" s="58">
        <v>124</v>
      </c>
      <c r="G379" s="58" t="s">
        <v>14</v>
      </c>
      <c r="H379" s="58" t="s">
        <v>1070</v>
      </c>
      <c r="I379" s="58">
        <v>4155551450</v>
      </c>
      <c r="J379" s="58" t="s">
        <v>944</v>
      </c>
      <c r="K379" s="58" t="s">
        <v>15</v>
      </c>
      <c r="L379" s="58">
        <v>97562</v>
      </c>
      <c r="M379" s="58" t="s">
        <v>6</v>
      </c>
      <c r="N379" s="58">
        <v>1165</v>
      </c>
      <c r="O379" s="58">
        <v>210500</v>
      </c>
      <c r="P379" s="58">
        <v>10113</v>
      </c>
      <c r="Q379" s="59">
        <v>37706</v>
      </c>
      <c r="R379" s="59">
        <v>37713</v>
      </c>
      <c r="S379" s="59">
        <v>37707</v>
      </c>
      <c r="T379" s="58" t="s">
        <v>258</v>
      </c>
      <c r="U379" s="58">
        <v>6</v>
      </c>
      <c r="V379" s="58">
        <v>2</v>
      </c>
      <c r="W379" s="58" t="s">
        <v>899</v>
      </c>
      <c r="X379" s="58" t="s">
        <v>587</v>
      </c>
      <c r="Y379" s="60">
        <v>0.52777777777777779</v>
      </c>
      <c r="Z379" s="58" t="s">
        <v>650</v>
      </c>
      <c r="AA379" s="58" t="s">
        <v>900</v>
      </c>
      <c r="AB379" s="58">
        <v>737</v>
      </c>
      <c r="AC379" s="57">
        <v>43.3</v>
      </c>
      <c r="AD379" s="57">
        <v>86.61</v>
      </c>
      <c r="AE379" s="57">
        <f>'Main Order Data'!$D379*'Main Order Data'!$C379</f>
        <v>3314.44</v>
      </c>
      <c r="AF379" s="57">
        <f>'Main Order Data'!$AC379*'Main Order Data'!$C379</f>
        <v>1861.8999999999999</v>
      </c>
      <c r="AG379" s="57">
        <f>'Main Order Data'!$AE379-'Main Order Data'!$AF379</f>
        <v>1452.5400000000002</v>
      </c>
    </row>
    <row r="380" spans="1:33" x14ac:dyDescent="0.35">
      <c r="A380" s="58">
        <v>10142</v>
      </c>
      <c r="B380" s="58" t="s">
        <v>918</v>
      </c>
      <c r="C380" s="58">
        <v>21</v>
      </c>
      <c r="D380" s="58">
        <v>92.16</v>
      </c>
      <c r="E380" s="58">
        <v>3</v>
      </c>
      <c r="F380" s="58">
        <v>124</v>
      </c>
      <c r="G380" s="58" t="s">
        <v>14</v>
      </c>
      <c r="H380" s="58" t="s">
        <v>1070</v>
      </c>
      <c r="I380" s="58">
        <v>4155551450</v>
      </c>
      <c r="J380" s="58" t="s">
        <v>944</v>
      </c>
      <c r="K380" s="58" t="s">
        <v>15</v>
      </c>
      <c r="L380" s="58">
        <v>97562</v>
      </c>
      <c r="M380" s="58" t="s">
        <v>6</v>
      </c>
      <c r="N380" s="58">
        <v>1165</v>
      </c>
      <c r="O380" s="58">
        <v>210500</v>
      </c>
      <c r="P380" s="58">
        <v>10113</v>
      </c>
      <c r="Q380" s="59">
        <v>37706</v>
      </c>
      <c r="R380" s="59">
        <v>37713</v>
      </c>
      <c r="S380" s="59">
        <v>37707</v>
      </c>
      <c r="T380" s="58" t="s">
        <v>258</v>
      </c>
      <c r="U380" s="58">
        <v>6</v>
      </c>
      <c r="V380" s="58">
        <v>2</v>
      </c>
      <c r="W380" s="58" t="s">
        <v>919</v>
      </c>
      <c r="X380" s="58" t="s">
        <v>587</v>
      </c>
      <c r="Y380" s="60">
        <v>0.52777777777777779</v>
      </c>
      <c r="Z380" s="58" t="s">
        <v>700</v>
      </c>
      <c r="AA380" s="58" t="s">
        <v>920</v>
      </c>
      <c r="AB380" s="58">
        <v>1956</v>
      </c>
      <c r="AC380" s="57">
        <v>51.09</v>
      </c>
      <c r="AD380" s="57">
        <v>100.17</v>
      </c>
      <c r="AE380" s="57">
        <f>'Main Order Data'!$D380*'Main Order Data'!$C380</f>
        <v>1935.36</v>
      </c>
      <c r="AF380" s="57">
        <f>'Main Order Data'!$AC380*'Main Order Data'!$C380</f>
        <v>1072.8900000000001</v>
      </c>
      <c r="AG380" s="57">
        <f>'Main Order Data'!$AE380-'Main Order Data'!$AF380</f>
        <v>862.4699999999998</v>
      </c>
    </row>
    <row r="381" spans="1:33" x14ac:dyDescent="0.35">
      <c r="A381" s="58">
        <v>10142</v>
      </c>
      <c r="B381" s="58" t="s">
        <v>921</v>
      </c>
      <c r="C381" s="58">
        <v>38</v>
      </c>
      <c r="D381" s="58">
        <v>91.37</v>
      </c>
      <c r="E381" s="58">
        <v>4</v>
      </c>
      <c r="F381" s="58">
        <v>124</v>
      </c>
      <c r="G381" s="58" t="s">
        <v>14</v>
      </c>
      <c r="H381" s="58" t="s">
        <v>1070</v>
      </c>
      <c r="I381" s="58">
        <v>4155551450</v>
      </c>
      <c r="J381" s="58" t="s">
        <v>944</v>
      </c>
      <c r="K381" s="58" t="s">
        <v>15</v>
      </c>
      <c r="L381" s="58">
        <v>97562</v>
      </c>
      <c r="M381" s="58" t="s">
        <v>6</v>
      </c>
      <c r="N381" s="58">
        <v>1165</v>
      </c>
      <c r="O381" s="58">
        <v>210500</v>
      </c>
      <c r="P381" s="58">
        <v>10113</v>
      </c>
      <c r="Q381" s="59">
        <v>37706</v>
      </c>
      <c r="R381" s="59">
        <v>37713</v>
      </c>
      <c r="S381" s="59">
        <v>37707</v>
      </c>
      <c r="T381" s="58" t="s">
        <v>258</v>
      </c>
      <c r="U381" s="58">
        <v>6</v>
      </c>
      <c r="V381" s="58">
        <v>2</v>
      </c>
      <c r="W381" s="58" t="s">
        <v>922</v>
      </c>
      <c r="X381" s="58" t="s">
        <v>587</v>
      </c>
      <c r="Y381" s="60">
        <v>0.52777777777777779</v>
      </c>
      <c r="Z381" s="58" t="s">
        <v>634</v>
      </c>
      <c r="AA381" s="58" t="s">
        <v>722</v>
      </c>
      <c r="AB381" s="58">
        <v>5088</v>
      </c>
      <c r="AC381" s="57">
        <v>53.63</v>
      </c>
      <c r="AD381" s="57">
        <v>99.31</v>
      </c>
      <c r="AE381" s="57">
        <f>'Main Order Data'!$D381*'Main Order Data'!$C381</f>
        <v>3472.0600000000004</v>
      </c>
      <c r="AF381" s="57">
        <f>'Main Order Data'!$AC381*'Main Order Data'!$C381</f>
        <v>2037.94</v>
      </c>
      <c r="AG381" s="57">
        <f>'Main Order Data'!$AE381-'Main Order Data'!$AF381</f>
        <v>1434.1200000000003</v>
      </c>
    </row>
    <row r="382" spans="1:33" x14ac:dyDescent="0.35">
      <c r="A382" s="58">
        <v>10142</v>
      </c>
      <c r="B382" s="58" t="s">
        <v>928</v>
      </c>
      <c r="C382" s="58">
        <v>39</v>
      </c>
      <c r="D382" s="58">
        <v>46.96</v>
      </c>
      <c r="E382" s="58">
        <v>5</v>
      </c>
      <c r="F382" s="58">
        <v>124</v>
      </c>
      <c r="G382" s="58" t="s">
        <v>14</v>
      </c>
      <c r="H382" s="58" t="s">
        <v>1070</v>
      </c>
      <c r="I382" s="58">
        <v>4155551450</v>
      </c>
      <c r="J382" s="58" t="s">
        <v>944</v>
      </c>
      <c r="K382" s="58" t="s">
        <v>15</v>
      </c>
      <c r="L382" s="58">
        <v>97562</v>
      </c>
      <c r="M382" s="58" t="s">
        <v>6</v>
      </c>
      <c r="N382" s="58">
        <v>1165</v>
      </c>
      <c r="O382" s="58">
        <v>210500</v>
      </c>
      <c r="P382" s="58">
        <v>10113</v>
      </c>
      <c r="Q382" s="59">
        <v>37706</v>
      </c>
      <c r="R382" s="59">
        <v>37713</v>
      </c>
      <c r="S382" s="59">
        <v>37707</v>
      </c>
      <c r="T382" s="58" t="s">
        <v>258</v>
      </c>
      <c r="U382" s="58">
        <v>6</v>
      </c>
      <c r="V382" s="58">
        <v>2</v>
      </c>
      <c r="W382" s="58" t="s">
        <v>929</v>
      </c>
      <c r="X382" s="58" t="s">
        <v>587</v>
      </c>
      <c r="Y382" s="60">
        <v>9.1666666666666674E-2</v>
      </c>
      <c r="Z382" s="58" t="s">
        <v>638</v>
      </c>
      <c r="AA382" s="58" t="s">
        <v>930</v>
      </c>
      <c r="AB382" s="58">
        <v>414</v>
      </c>
      <c r="AC382" s="57">
        <v>33.299999999999997</v>
      </c>
      <c r="AD382" s="57">
        <v>54.6</v>
      </c>
      <c r="AE382" s="57">
        <f>'Main Order Data'!$D382*'Main Order Data'!$C382</f>
        <v>1831.44</v>
      </c>
      <c r="AF382" s="57">
        <f>'Main Order Data'!$AC382*'Main Order Data'!$C382</f>
        <v>1298.6999999999998</v>
      </c>
      <c r="AG382" s="57">
        <f>'Main Order Data'!$AE382-'Main Order Data'!$AF382</f>
        <v>532.74000000000024</v>
      </c>
    </row>
    <row r="383" spans="1:33" x14ac:dyDescent="0.35">
      <c r="A383" s="58">
        <v>10143</v>
      </c>
      <c r="B383" s="58" t="s">
        <v>619</v>
      </c>
      <c r="C383" s="58">
        <v>49</v>
      </c>
      <c r="D383" s="58">
        <v>133.28</v>
      </c>
      <c r="E383" s="58">
        <v>15</v>
      </c>
      <c r="F383" s="58">
        <v>320</v>
      </c>
      <c r="G383" s="58" t="s">
        <v>118</v>
      </c>
      <c r="H383" s="58" t="s">
        <v>1122</v>
      </c>
      <c r="I383" s="58">
        <v>5085559555</v>
      </c>
      <c r="J383" s="58" t="s">
        <v>991</v>
      </c>
      <c r="K383" s="58" t="s">
        <v>119</v>
      </c>
      <c r="L383" s="58">
        <v>50553</v>
      </c>
      <c r="M383" s="58" t="s">
        <v>6</v>
      </c>
      <c r="N383" s="58">
        <v>1188</v>
      </c>
      <c r="O383" s="58">
        <v>94500</v>
      </c>
      <c r="P383" s="58">
        <v>10143</v>
      </c>
      <c r="Q383" s="59">
        <v>37843</v>
      </c>
      <c r="R383" s="59">
        <v>37851</v>
      </c>
      <c r="S383" s="59">
        <v>37845</v>
      </c>
      <c r="T383" s="58" t="s">
        <v>258</v>
      </c>
      <c r="U383" s="58">
        <v>6</v>
      </c>
      <c r="V383" s="58">
        <v>2</v>
      </c>
      <c r="W383" s="58" t="s">
        <v>620</v>
      </c>
      <c r="X383" s="58" t="s">
        <v>581</v>
      </c>
      <c r="Y383" s="60">
        <v>4.8611111111111112E-2</v>
      </c>
      <c r="Z383" s="58" t="s">
        <v>621</v>
      </c>
      <c r="AA383" s="58" t="s">
        <v>622</v>
      </c>
      <c r="AB383" s="58">
        <v>3252</v>
      </c>
      <c r="AC383" s="57">
        <v>85.68</v>
      </c>
      <c r="AD383" s="57">
        <v>136</v>
      </c>
      <c r="AE383" s="57">
        <f>'Main Order Data'!$D383*'Main Order Data'!$C383</f>
        <v>6530.72</v>
      </c>
      <c r="AF383" s="57">
        <f>'Main Order Data'!$AC383*'Main Order Data'!$C383</f>
        <v>4198.3200000000006</v>
      </c>
      <c r="AG383" s="57">
        <f>'Main Order Data'!$AE383-'Main Order Data'!$AF383</f>
        <v>2332.3999999999996</v>
      </c>
    </row>
    <row r="384" spans="1:33" x14ac:dyDescent="0.35">
      <c r="A384" s="58">
        <v>10143</v>
      </c>
      <c r="B384" s="58" t="s">
        <v>674</v>
      </c>
      <c r="C384" s="58">
        <v>32</v>
      </c>
      <c r="D384" s="58">
        <v>126.15</v>
      </c>
      <c r="E384" s="58">
        <v>7</v>
      </c>
      <c r="F384" s="58">
        <v>320</v>
      </c>
      <c r="G384" s="58" t="s">
        <v>118</v>
      </c>
      <c r="H384" s="58" t="s">
        <v>1122</v>
      </c>
      <c r="I384" s="58">
        <v>5085559555</v>
      </c>
      <c r="J384" s="58" t="s">
        <v>991</v>
      </c>
      <c r="K384" s="58" t="s">
        <v>119</v>
      </c>
      <c r="L384" s="58">
        <v>50553</v>
      </c>
      <c r="M384" s="58" t="s">
        <v>6</v>
      </c>
      <c r="N384" s="58">
        <v>1188</v>
      </c>
      <c r="O384" s="58">
        <v>94500</v>
      </c>
      <c r="P384" s="58">
        <v>10143</v>
      </c>
      <c r="Q384" s="59">
        <v>37843</v>
      </c>
      <c r="R384" s="59">
        <v>37851</v>
      </c>
      <c r="S384" s="59">
        <v>37845</v>
      </c>
      <c r="T384" s="58" t="s">
        <v>258</v>
      </c>
      <c r="U384" s="58">
        <v>6</v>
      </c>
      <c r="V384" s="58">
        <v>2</v>
      </c>
      <c r="W384" s="58" t="s">
        <v>675</v>
      </c>
      <c r="X384" s="58" t="s">
        <v>585</v>
      </c>
      <c r="Y384" s="60">
        <v>5.4166666666666669E-2</v>
      </c>
      <c r="Z384" s="58" t="s">
        <v>617</v>
      </c>
      <c r="AA384" s="58" t="s">
        <v>676</v>
      </c>
      <c r="AB384" s="58">
        <v>5330</v>
      </c>
      <c r="AC384" s="57">
        <v>77.27</v>
      </c>
      <c r="AD384" s="57">
        <v>157.69</v>
      </c>
      <c r="AE384" s="57">
        <f>'Main Order Data'!$D384*'Main Order Data'!$C384</f>
        <v>4036.8</v>
      </c>
      <c r="AF384" s="57">
        <f>'Main Order Data'!$AC384*'Main Order Data'!$C384</f>
        <v>2472.64</v>
      </c>
      <c r="AG384" s="57">
        <f>'Main Order Data'!$AE384-'Main Order Data'!$AF384</f>
        <v>1564.1600000000003</v>
      </c>
    </row>
    <row r="385" spans="1:33" x14ac:dyDescent="0.35">
      <c r="A385" s="58">
        <v>10143</v>
      </c>
      <c r="B385" s="58" t="s">
        <v>720</v>
      </c>
      <c r="C385" s="58">
        <v>46</v>
      </c>
      <c r="D385" s="58">
        <v>70.540000000000006</v>
      </c>
      <c r="E385" s="58">
        <v>13</v>
      </c>
      <c r="F385" s="58">
        <v>320</v>
      </c>
      <c r="G385" s="58" t="s">
        <v>118</v>
      </c>
      <c r="H385" s="58" t="s">
        <v>1122</v>
      </c>
      <c r="I385" s="58">
        <v>5085559555</v>
      </c>
      <c r="J385" s="58" t="s">
        <v>991</v>
      </c>
      <c r="K385" s="58" t="s">
        <v>119</v>
      </c>
      <c r="L385" s="58">
        <v>50553</v>
      </c>
      <c r="M385" s="58" t="s">
        <v>6</v>
      </c>
      <c r="N385" s="58">
        <v>1188</v>
      </c>
      <c r="O385" s="58">
        <v>94500</v>
      </c>
      <c r="P385" s="58">
        <v>10143</v>
      </c>
      <c r="Q385" s="59">
        <v>37843</v>
      </c>
      <c r="R385" s="59">
        <v>37851</v>
      </c>
      <c r="S385" s="59">
        <v>37845</v>
      </c>
      <c r="T385" s="58" t="s">
        <v>258</v>
      </c>
      <c r="U385" s="58">
        <v>6</v>
      </c>
      <c r="V385" s="58">
        <v>2</v>
      </c>
      <c r="W385" s="58" t="s">
        <v>721</v>
      </c>
      <c r="X385" s="58" t="s">
        <v>587</v>
      </c>
      <c r="Y385" s="60">
        <v>5.4166666666666669E-2</v>
      </c>
      <c r="Z385" s="58" t="s">
        <v>605</v>
      </c>
      <c r="AA385" s="58" t="s">
        <v>722</v>
      </c>
      <c r="AB385" s="58">
        <v>4259</v>
      </c>
      <c r="AC385" s="57">
        <v>51.61</v>
      </c>
      <c r="AD385" s="57">
        <v>86.02</v>
      </c>
      <c r="AE385" s="57">
        <f>'Main Order Data'!$D385*'Main Order Data'!$C385</f>
        <v>3244.84</v>
      </c>
      <c r="AF385" s="57">
        <f>'Main Order Data'!$AC385*'Main Order Data'!$C385</f>
        <v>2374.06</v>
      </c>
      <c r="AG385" s="57">
        <f>'Main Order Data'!$AE385-'Main Order Data'!$AF385</f>
        <v>870.7800000000002</v>
      </c>
    </row>
    <row r="386" spans="1:33" x14ac:dyDescent="0.35">
      <c r="A386" s="58">
        <v>10143</v>
      </c>
      <c r="B386" s="58" t="s">
        <v>753</v>
      </c>
      <c r="C386" s="58">
        <v>34</v>
      </c>
      <c r="D386" s="58">
        <v>99.52</v>
      </c>
      <c r="E386" s="58">
        <v>12</v>
      </c>
      <c r="F386" s="58">
        <v>320</v>
      </c>
      <c r="G386" s="58" t="s">
        <v>118</v>
      </c>
      <c r="H386" s="58" t="s">
        <v>1122</v>
      </c>
      <c r="I386" s="58">
        <v>5085559555</v>
      </c>
      <c r="J386" s="58" t="s">
        <v>991</v>
      </c>
      <c r="K386" s="58" t="s">
        <v>119</v>
      </c>
      <c r="L386" s="58">
        <v>50553</v>
      </c>
      <c r="M386" s="58" t="s">
        <v>6</v>
      </c>
      <c r="N386" s="58">
        <v>1188</v>
      </c>
      <c r="O386" s="58">
        <v>94500</v>
      </c>
      <c r="P386" s="58">
        <v>10143</v>
      </c>
      <c r="Q386" s="59">
        <v>37843</v>
      </c>
      <c r="R386" s="59">
        <v>37851</v>
      </c>
      <c r="S386" s="59">
        <v>37845</v>
      </c>
      <c r="T386" s="58" t="s">
        <v>258</v>
      </c>
      <c r="U386" s="58">
        <v>6</v>
      </c>
      <c r="V386" s="58">
        <v>2</v>
      </c>
      <c r="W386" s="58" t="s">
        <v>754</v>
      </c>
      <c r="X386" s="58" t="s">
        <v>593</v>
      </c>
      <c r="Y386" s="60">
        <v>5.4166666666666669E-2</v>
      </c>
      <c r="Z386" s="58" t="s">
        <v>654</v>
      </c>
      <c r="AA386" s="58" t="s">
        <v>755</v>
      </c>
      <c r="AB386" s="58">
        <v>2378</v>
      </c>
      <c r="AC386" s="57">
        <v>64.58</v>
      </c>
      <c r="AD386" s="57">
        <v>105.87</v>
      </c>
      <c r="AE386" s="57">
        <f>'Main Order Data'!$D386*'Main Order Data'!$C386</f>
        <v>3383.68</v>
      </c>
      <c r="AF386" s="57">
        <f>'Main Order Data'!$AC386*'Main Order Data'!$C386</f>
        <v>2195.7199999999998</v>
      </c>
      <c r="AG386" s="57">
        <f>'Main Order Data'!$AE386-'Main Order Data'!$AF386</f>
        <v>1187.96</v>
      </c>
    </row>
    <row r="387" spans="1:33" x14ac:dyDescent="0.35">
      <c r="A387" s="58">
        <v>10143</v>
      </c>
      <c r="B387" s="58" t="s">
        <v>814</v>
      </c>
      <c r="C387" s="58">
        <v>27</v>
      </c>
      <c r="D387" s="58">
        <v>63.71</v>
      </c>
      <c r="E387" s="58">
        <v>8</v>
      </c>
      <c r="F387" s="58">
        <v>320</v>
      </c>
      <c r="G387" s="58" t="s">
        <v>118</v>
      </c>
      <c r="H387" s="58" t="s">
        <v>1122</v>
      </c>
      <c r="I387" s="58">
        <v>5085559555</v>
      </c>
      <c r="J387" s="58" t="s">
        <v>991</v>
      </c>
      <c r="K387" s="58" t="s">
        <v>119</v>
      </c>
      <c r="L387" s="58">
        <v>50553</v>
      </c>
      <c r="M387" s="58" t="s">
        <v>6</v>
      </c>
      <c r="N387" s="58">
        <v>1188</v>
      </c>
      <c r="O387" s="58">
        <v>94500</v>
      </c>
      <c r="P387" s="58">
        <v>10143</v>
      </c>
      <c r="Q387" s="59">
        <v>37843</v>
      </c>
      <c r="R387" s="59">
        <v>37851</v>
      </c>
      <c r="S387" s="59">
        <v>37845</v>
      </c>
      <c r="T387" s="58" t="s">
        <v>258</v>
      </c>
      <c r="U387" s="58">
        <v>6</v>
      </c>
      <c r="V387" s="58">
        <v>2</v>
      </c>
      <c r="W387" s="58" t="s">
        <v>815</v>
      </c>
      <c r="X387" s="58" t="s">
        <v>585</v>
      </c>
      <c r="Y387" s="60">
        <v>5.8333333333333327E-2</v>
      </c>
      <c r="Z387" s="58" t="s">
        <v>628</v>
      </c>
      <c r="AA387" s="58" t="s">
        <v>816</v>
      </c>
      <c r="AB387" s="58">
        <v>5942</v>
      </c>
      <c r="AC387" s="57">
        <v>34.25</v>
      </c>
      <c r="AD387" s="57">
        <v>68.510000000000005</v>
      </c>
      <c r="AE387" s="57">
        <f>'Main Order Data'!$D387*'Main Order Data'!$C387</f>
        <v>1720.17</v>
      </c>
      <c r="AF387" s="57">
        <f>'Main Order Data'!$AC387*'Main Order Data'!$C387</f>
        <v>924.75</v>
      </c>
      <c r="AG387" s="57">
        <f>'Main Order Data'!$AE387-'Main Order Data'!$AF387</f>
        <v>795.42000000000007</v>
      </c>
    </row>
    <row r="388" spans="1:33" x14ac:dyDescent="0.35">
      <c r="A388" s="58">
        <v>10143</v>
      </c>
      <c r="B388" s="58" t="s">
        <v>831</v>
      </c>
      <c r="C388" s="58">
        <v>33</v>
      </c>
      <c r="D388" s="58">
        <v>59.83</v>
      </c>
      <c r="E388" s="58">
        <v>9</v>
      </c>
      <c r="F388" s="58">
        <v>320</v>
      </c>
      <c r="G388" s="58" t="s">
        <v>118</v>
      </c>
      <c r="H388" s="58" t="s">
        <v>1122</v>
      </c>
      <c r="I388" s="58">
        <v>5085559555</v>
      </c>
      <c r="J388" s="58" t="s">
        <v>991</v>
      </c>
      <c r="K388" s="58" t="s">
        <v>119</v>
      </c>
      <c r="L388" s="58">
        <v>50553</v>
      </c>
      <c r="M388" s="58" t="s">
        <v>6</v>
      </c>
      <c r="N388" s="58">
        <v>1188</v>
      </c>
      <c r="O388" s="58">
        <v>94500</v>
      </c>
      <c r="P388" s="58">
        <v>10143</v>
      </c>
      <c r="Q388" s="59">
        <v>37843</v>
      </c>
      <c r="R388" s="59">
        <v>37851</v>
      </c>
      <c r="S388" s="59">
        <v>37845</v>
      </c>
      <c r="T388" s="58" t="s">
        <v>258</v>
      </c>
      <c r="U388" s="58">
        <v>6</v>
      </c>
      <c r="V388" s="58">
        <v>2</v>
      </c>
      <c r="W388" s="58" t="s">
        <v>832</v>
      </c>
      <c r="X388" s="58" t="s">
        <v>593</v>
      </c>
      <c r="Y388" s="60">
        <v>5.8333333333333327E-2</v>
      </c>
      <c r="Z388" s="58" t="s">
        <v>628</v>
      </c>
      <c r="AA388" s="58" t="s">
        <v>833</v>
      </c>
      <c r="AB388" s="58">
        <v>2902</v>
      </c>
      <c r="AC388" s="57">
        <v>26.3</v>
      </c>
      <c r="AD388" s="57">
        <v>65.75</v>
      </c>
      <c r="AE388" s="57">
        <f>'Main Order Data'!$D388*'Main Order Data'!$C388</f>
        <v>1974.3899999999999</v>
      </c>
      <c r="AF388" s="57">
        <f>'Main Order Data'!$AC388*'Main Order Data'!$C388</f>
        <v>867.9</v>
      </c>
      <c r="AG388" s="57">
        <f>'Main Order Data'!$AE388-'Main Order Data'!$AF388</f>
        <v>1106.4899999999998</v>
      </c>
    </row>
    <row r="389" spans="1:33" x14ac:dyDescent="0.35">
      <c r="A389" s="58">
        <v>10143</v>
      </c>
      <c r="B389" s="58" t="s">
        <v>837</v>
      </c>
      <c r="C389" s="58">
        <v>23</v>
      </c>
      <c r="D389" s="58">
        <v>74.64</v>
      </c>
      <c r="E389" s="58">
        <v>14</v>
      </c>
      <c r="F389" s="58">
        <v>320</v>
      </c>
      <c r="G389" s="58" t="s">
        <v>118</v>
      </c>
      <c r="H389" s="58" t="s">
        <v>1122</v>
      </c>
      <c r="I389" s="58">
        <v>5085559555</v>
      </c>
      <c r="J389" s="58" t="s">
        <v>991</v>
      </c>
      <c r="K389" s="58" t="s">
        <v>119</v>
      </c>
      <c r="L389" s="58">
        <v>50553</v>
      </c>
      <c r="M389" s="58" t="s">
        <v>6</v>
      </c>
      <c r="N389" s="58">
        <v>1188</v>
      </c>
      <c r="O389" s="58">
        <v>94500</v>
      </c>
      <c r="P389" s="58">
        <v>10143</v>
      </c>
      <c r="Q389" s="59">
        <v>37843</v>
      </c>
      <c r="R389" s="59">
        <v>37851</v>
      </c>
      <c r="S389" s="59">
        <v>37845</v>
      </c>
      <c r="T389" s="58" t="s">
        <v>258</v>
      </c>
      <c r="U389" s="58">
        <v>6</v>
      </c>
      <c r="V389" s="58">
        <v>2</v>
      </c>
      <c r="W389" s="58" t="s">
        <v>838</v>
      </c>
      <c r="X389" s="58" t="s">
        <v>593</v>
      </c>
      <c r="Y389" s="60">
        <v>5.8333333333333327E-2</v>
      </c>
      <c r="Z389" s="58" t="s">
        <v>700</v>
      </c>
      <c r="AA389" s="58" t="s">
        <v>839</v>
      </c>
      <c r="AB389" s="58">
        <v>6621</v>
      </c>
      <c r="AC389" s="57">
        <v>48.64</v>
      </c>
      <c r="AD389" s="57">
        <v>83.86</v>
      </c>
      <c r="AE389" s="57">
        <f>'Main Order Data'!$D389*'Main Order Data'!$C389</f>
        <v>1716.72</v>
      </c>
      <c r="AF389" s="57">
        <f>'Main Order Data'!$AC389*'Main Order Data'!$C389</f>
        <v>1118.72</v>
      </c>
      <c r="AG389" s="57">
        <f>'Main Order Data'!$AE389-'Main Order Data'!$AF389</f>
        <v>598</v>
      </c>
    </row>
    <row r="390" spans="1:33" x14ac:dyDescent="0.35">
      <c r="A390" s="58">
        <v>10143</v>
      </c>
      <c r="B390" s="58" t="s">
        <v>842</v>
      </c>
      <c r="C390" s="58">
        <v>28</v>
      </c>
      <c r="D390" s="58">
        <v>55.96</v>
      </c>
      <c r="E390" s="58">
        <v>6</v>
      </c>
      <c r="F390" s="58">
        <v>320</v>
      </c>
      <c r="G390" s="58" t="s">
        <v>118</v>
      </c>
      <c r="H390" s="58" t="s">
        <v>1122</v>
      </c>
      <c r="I390" s="58">
        <v>5085559555</v>
      </c>
      <c r="J390" s="58" t="s">
        <v>991</v>
      </c>
      <c r="K390" s="58" t="s">
        <v>119</v>
      </c>
      <c r="L390" s="58">
        <v>50553</v>
      </c>
      <c r="M390" s="58" t="s">
        <v>6</v>
      </c>
      <c r="N390" s="58">
        <v>1188</v>
      </c>
      <c r="O390" s="58">
        <v>94500</v>
      </c>
      <c r="P390" s="58">
        <v>10143</v>
      </c>
      <c r="Q390" s="59">
        <v>37843</v>
      </c>
      <c r="R390" s="59">
        <v>37851</v>
      </c>
      <c r="S390" s="59">
        <v>37845</v>
      </c>
      <c r="T390" s="58" t="s">
        <v>258</v>
      </c>
      <c r="U390" s="58">
        <v>6</v>
      </c>
      <c r="V390" s="58">
        <v>2</v>
      </c>
      <c r="W390" s="58" t="s">
        <v>843</v>
      </c>
      <c r="X390" s="58" t="s">
        <v>585</v>
      </c>
      <c r="Y390" s="60">
        <v>5.8333333333333327E-2</v>
      </c>
      <c r="Z390" s="58" t="s">
        <v>625</v>
      </c>
      <c r="AA390" s="58" t="s">
        <v>844</v>
      </c>
      <c r="AB390" s="58">
        <v>6812</v>
      </c>
      <c r="AC390" s="57">
        <v>29.34</v>
      </c>
      <c r="AD390" s="57">
        <v>68.239999999999995</v>
      </c>
      <c r="AE390" s="57">
        <f>'Main Order Data'!$D390*'Main Order Data'!$C390</f>
        <v>1566.88</v>
      </c>
      <c r="AF390" s="57">
        <f>'Main Order Data'!$AC390*'Main Order Data'!$C390</f>
        <v>821.52</v>
      </c>
      <c r="AG390" s="57">
        <f>'Main Order Data'!$AE390-'Main Order Data'!$AF390</f>
        <v>745.36000000000013</v>
      </c>
    </row>
    <row r="391" spans="1:33" x14ac:dyDescent="0.35">
      <c r="A391" s="58">
        <v>10143</v>
      </c>
      <c r="B391" s="58" t="s">
        <v>882</v>
      </c>
      <c r="C391" s="58">
        <v>34</v>
      </c>
      <c r="D391" s="58">
        <v>34.909999999999997</v>
      </c>
      <c r="E391" s="58">
        <v>1</v>
      </c>
      <c r="F391" s="58">
        <v>320</v>
      </c>
      <c r="G391" s="58" t="s">
        <v>118</v>
      </c>
      <c r="H391" s="58" t="s">
        <v>1122</v>
      </c>
      <c r="I391" s="58">
        <v>5085559555</v>
      </c>
      <c r="J391" s="58" t="s">
        <v>991</v>
      </c>
      <c r="K391" s="58" t="s">
        <v>119</v>
      </c>
      <c r="L391" s="58">
        <v>50553</v>
      </c>
      <c r="M391" s="58" t="s">
        <v>6</v>
      </c>
      <c r="N391" s="58">
        <v>1188</v>
      </c>
      <c r="O391" s="58">
        <v>94500</v>
      </c>
      <c r="P391" s="58">
        <v>10143</v>
      </c>
      <c r="Q391" s="59">
        <v>37843</v>
      </c>
      <c r="R391" s="59">
        <v>37851</v>
      </c>
      <c r="S391" s="59">
        <v>37845</v>
      </c>
      <c r="T391" s="58" t="s">
        <v>258</v>
      </c>
      <c r="U391" s="58">
        <v>6</v>
      </c>
      <c r="V391" s="58">
        <v>2</v>
      </c>
      <c r="W391" s="58" t="s">
        <v>883</v>
      </c>
      <c r="X391" s="58" t="s">
        <v>593</v>
      </c>
      <c r="Y391" s="60">
        <v>7.6388888888888895E-2</v>
      </c>
      <c r="Z391" s="58" t="s">
        <v>650</v>
      </c>
      <c r="AA391" s="58" t="s">
        <v>728</v>
      </c>
      <c r="AB391" s="58">
        <v>7062</v>
      </c>
      <c r="AC391" s="57">
        <v>27.06</v>
      </c>
      <c r="AD391" s="57">
        <v>43.64</v>
      </c>
      <c r="AE391" s="57">
        <f>'Main Order Data'!$D391*'Main Order Data'!$C391</f>
        <v>1186.9399999999998</v>
      </c>
      <c r="AF391" s="57">
        <f>'Main Order Data'!$AC391*'Main Order Data'!$C391</f>
        <v>920.04</v>
      </c>
      <c r="AG391" s="57">
        <f>'Main Order Data'!$AE391-'Main Order Data'!$AF391</f>
        <v>266.89999999999986</v>
      </c>
    </row>
    <row r="392" spans="1:33" x14ac:dyDescent="0.35">
      <c r="A392" s="58">
        <v>10143</v>
      </c>
      <c r="B392" s="58" t="s">
        <v>895</v>
      </c>
      <c r="C392" s="58">
        <v>36</v>
      </c>
      <c r="D392" s="58">
        <v>86.77</v>
      </c>
      <c r="E392" s="58">
        <v>2</v>
      </c>
      <c r="F392" s="58">
        <v>320</v>
      </c>
      <c r="G392" s="58" t="s">
        <v>118</v>
      </c>
      <c r="H392" s="58" t="s">
        <v>1122</v>
      </c>
      <c r="I392" s="58">
        <v>5085559555</v>
      </c>
      <c r="J392" s="58" t="s">
        <v>991</v>
      </c>
      <c r="K392" s="58" t="s">
        <v>119</v>
      </c>
      <c r="L392" s="58">
        <v>50553</v>
      </c>
      <c r="M392" s="58" t="s">
        <v>6</v>
      </c>
      <c r="N392" s="58">
        <v>1188</v>
      </c>
      <c r="O392" s="58">
        <v>94500</v>
      </c>
      <c r="P392" s="58">
        <v>10143</v>
      </c>
      <c r="Q392" s="59">
        <v>37843</v>
      </c>
      <c r="R392" s="59">
        <v>37851</v>
      </c>
      <c r="S392" s="59">
        <v>37845</v>
      </c>
      <c r="T392" s="58" t="s">
        <v>258</v>
      </c>
      <c r="U392" s="58">
        <v>6</v>
      </c>
      <c r="V392" s="58">
        <v>2</v>
      </c>
      <c r="W392" s="58" t="s">
        <v>896</v>
      </c>
      <c r="X392" s="58" t="s">
        <v>585</v>
      </c>
      <c r="Y392" s="60">
        <v>0.52777777777777779</v>
      </c>
      <c r="Z392" s="58" t="s">
        <v>605</v>
      </c>
      <c r="AA392" s="58" t="s">
        <v>897</v>
      </c>
      <c r="AB392" s="58">
        <v>5841</v>
      </c>
      <c r="AC392" s="57">
        <v>51.15</v>
      </c>
      <c r="AD392" s="57">
        <v>91.34</v>
      </c>
      <c r="AE392" s="57">
        <f>'Main Order Data'!$D392*'Main Order Data'!$C392</f>
        <v>3123.72</v>
      </c>
      <c r="AF392" s="57">
        <f>'Main Order Data'!$AC392*'Main Order Data'!$C392</f>
        <v>1841.3999999999999</v>
      </c>
      <c r="AG392" s="57">
        <f>'Main Order Data'!$AE392-'Main Order Data'!$AF392</f>
        <v>1282.32</v>
      </c>
    </row>
    <row r="393" spans="1:33" x14ac:dyDescent="0.35">
      <c r="A393" s="58">
        <v>10143</v>
      </c>
      <c r="B393" s="58" t="s">
        <v>901</v>
      </c>
      <c r="C393" s="58">
        <v>26</v>
      </c>
      <c r="D393" s="58">
        <v>87.8</v>
      </c>
      <c r="E393" s="58">
        <v>11</v>
      </c>
      <c r="F393" s="58">
        <v>320</v>
      </c>
      <c r="G393" s="58" t="s">
        <v>118</v>
      </c>
      <c r="H393" s="58" t="s">
        <v>1122</v>
      </c>
      <c r="I393" s="58">
        <v>5085559555</v>
      </c>
      <c r="J393" s="58" t="s">
        <v>991</v>
      </c>
      <c r="K393" s="58" t="s">
        <v>119</v>
      </c>
      <c r="L393" s="58">
        <v>50553</v>
      </c>
      <c r="M393" s="58" t="s">
        <v>6</v>
      </c>
      <c r="N393" s="58">
        <v>1188</v>
      </c>
      <c r="O393" s="58">
        <v>94500</v>
      </c>
      <c r="P393" s="58">
        <v>10143</v>
      </c>
      <c r="Q393" s="59">
        <v>37843</v>
      </c>
      <c r="R393" s="59">
        <v>37851</v>
      </c>
      <c r="S393" s="59">
        <v>37845</v>
      </c>
      <c r="T393" s="58" t="s">
        <v>258</v>
      </c>
      <c r="U393" s="58">
        <v>6</v>
      </c>
      <c r="V393" s="58">
        <v>2</v>
      </c>
      <c r="W393" s="58" t="s">
        <v>902</v>
      </c>
      <c r="X393" s="58" t="s">
        <v>587</v>
      </c>
      <c r="Y393" s="60">
        <v>0.52777777777777779</v>
      </c>
      <c r="Z393" s="58" t="s">
        <v>638</v>
      </c>
      <c r="AA393" s="58" t="s">
        <v>903</v>
      </c>
      <c r="AB393" s="58">
        <v>3501</v>
      </c>
      <c r="AC393" s="57">
        <v>39.83</v>
      </c>
      <c r="AD393" s="57">
        <v>90.52</v>
      </c>
      <c r="AE393" s="57">
        <f>'Main Order Data'!$D393*'Main Order Data'!$C393</f>
        <v>2282.7999999999997</v>
      </c>
      <c r="AF393" s="57">
        <f>'Main Order Data'!$AC393*'Main Order Data'!$C393</f>
        <v>1035.58</v>
      </c>
      <c r="AG393" s="57">
        <f>'Main Order Data'!$AE393-'Main Order Data'!$AF393</f>
        <v>1247.2199999999998</v>
      </c>
    </row>
    <row r="394" spans="1:33" x14ac:dyDescent="0.35">
      <c r="A394" s="58">
        <v>10143</v>
      </c>
      <c r="B394" s="58" t="s">
        <v>904</v>
      </c>
      <c r="C394" s="58">
        <v>26</v>
      </c>
      <c r="D394" s="58">
        <v>79.78</v>
      </c>
      <c r="E394" s="58">
        <v>4</v>
      </c>
      <c r="F394" s="58">
        <v>320</v>
      </c>
      <c r="G394" s="58" t="s">
        <v>118</v>
      </c>
      <c r="H394" s="58" t="s">
        <v>1122</v>
      </c>
      <c r="I394" s="58">
        <v>5085559555</v>
      </c>
      <c r="J394" s="58" t="s">
        <v>991</v>
      </c>
      <c r="K394" s="58" t="s">
        <v>119</v>
      </c>
      <c r="L394" s="58">
        <v>50553</v>
      </c>
      <c r="M394" s="58" t="s">
        <v>6</v>
      </c>
      <c r="N394" s="58">
        <v>1188</v>
      </c>
      <c r="O394" s="58">
        <v>94500</v>
      </c>
      <c r="P394" s="58">
        <v>10143</v>
      </c>
      <c r="Q394" s="59">
        <v>37843</v>
      </c>
      <c r="R394" s="59">
        <v>37851</v>
      </c>
      <c r="S394" s="59">
        <v>37845</v>
      </c>
      <c r="T394" s="58" t="s">
        <v>258</v>
      </c>
      <c r="U394" s="58">
        <v>6</v>
      </c>
      <c r="V394" s="58">
        <v>2</v>
      </c>
      <c r="W394" s="58" t="s">
        <v>905</v>
      </c>
      <c r="X394" s="58" t="s">
        <v>585</v>
      </c>
      <c r="Y394" s="60">
        <v>0.52777777777777779</v>
      </c>
      <c r="Z394" s="58" t="s">
        <v>621</v>
      </c>
      <c r="AA394" s="58" t="s">
        <v>906</v>
      </c>
      <c r="AB394" s="58">
        <v>9653</v>
      </c>
      <c r="AC394" s="57">
        <v>68.8</v>
      </c>
      <c r="AD394" s="57">
        <v>99.72</v>
      </c>
      <c r="AE394" s="57">
        <f>'Main Order Data'!$D394*'Main Order Data'!$C394</f>
        <v>2074.2800000000002</v>
      </c>
      <c r="AF394" s="57">
        <f>'Main Order Data'!$AC394*'Main Order Data'!$C394</f>
        <v>1788.8</v>
      </c>
      <c r="AG394" s="57">
        <f>'Main Order Data'!$AE394-'Main Order Data'!$AF394</f>
        <v>285.48000000000025</v>
      </c>
    </row>
    <row r="395" spans="1:33" x14ac:dyDescent="0.35">
      <c r="A395" s="58">
        <v>10143</v>
      </c>
      <c r="B395" s="58" t="s">
        <v>907</v>
      </c>
      <c r="C395" s="58">
        <v>31</v>
      </c>
      <c r="D395" s="58">
        <v>69.39</v>
      </c>
      <c r="E395" s="58">
        <v>16</v>
      </c>
      <c r="F395" s="58">
        <v>320</v>
      </c>
      <c r="G395" s="58" t="s">
        <v>118</v>
      </c>
      <c r="H395" s="58" t="s">
        <v>1122</v>
      </c>
      <c r="I395" s="58">
        <v>5085559555</v>
      </c>
      <c r="J395" s="58" t="s">
        <v>991</v>
      </c>
      <c r="K395" s="58" t="s">
        <v>119</v>
      </c>
      <c r="L395" s="58">
        <v>50553</v>
      </c>
      <c r="M395" s="58" t="s">
        <v>6</v>
      </c>
      <c r="N395" s="58">
        <v>1188</v>
      </c>
      <c r="O395" s="58">
        <v>94500</v>
      </c>
      <c r="P395" s="58">
        <v>10143</v>
      </c>
      <c r="Q395" s="59">
        <v>37843</v>
      </c>
      <c r="R395" s="59">
        <v>37851</v>
      </c>
      <c r="S395" s="59">
        <v>37845</v>
      </c>
      <c r="T395" s="58" t="s">
        <v>258</v>
      </c>
      <c r="U395" s="58">
        <v>6</v>
      </c>
      <c r="V395" s="58">
        <v>2</v>
      </c>
      <c r="W395" s="58" t="s">
        <v>908</v>
      </c>
      <c r="X395" s="58" t="s">
        <v>587</v>
      </c>
      <c r="Y395" s="60">
        <v>0.52777777777777779</v>
      </c>
      <c r="Z395" s="58" t="s">
        <v>617</v>
      </c>
      <c r="AA395" s="58" t="s">
        <v>909</v>
      </c>
      <c r="AB395" s="58">
        <v>7083</v>
      </c>
      <c r="AC395" s="57">
        <v>33.97</v>
      </c>
      <c r="AD395" s="57">
        <v>72.28</v>
      </c>
      <c r="AE395" s="57">
        <f>'Main Order Data'!$D395*'Main Order Data'!$C395</f>
        <v>2151.09</v>
      </c>
      <c r="AF395" s="57">
        <f>'Main Order Data'!$AC395*'Main Order Data'!$C395</f>
        <v>1053.07</v>
      </c>
      <c r="AG395" s="57">
        <f>'Main Order Data'!$AE395-'Main Order Data'!$AF395</f>
        <v>1098.0200000000002</v>
      </c>
    </row>
    <row r="396" spans="1:33" x14ac:dyDescent="0.35">
      <c r="A396" s="58">
        <v>10143</v>
      </c>
      <c r="B396" s="58" t="s">
        <v>915</v>
      </c>
      <c r="C396" s="58">
        <v>28</v>
      </c>
      <c r="D396" s="58">
        <v>70.400000000000006</v>
      </c>
      <c r="E396" s="58">
        <v>3</v>
      </c>
      <c r="F396" s="58">
        <v>320</v>
      </c>
      <c r="G396" s="58" t="s">
        <v>118</v>
      </c>
      <c r="H396" s="58" t="s">
        <v>1122</v>
      </c>
      <c r="I396" s="58">
        <v>5085559555</v>
      </c>
      <c r="J396" s="58" t="s">
        <v>991</v>
      </c>
      <c r="K396" s="58" t="s">
        <v>119</v>
      </c>
      <c r="L396" s="58">
        <v>50553</v>
      </c>
      <c r="M396" s="58" t="s">
        <v>6</v>
      </c>
      <c r="N396" s="58">
        <v>1188</v>
      </c>
      <c r="O396" s="58">
        <v>94500</v>
      </c>
      <c r="P396" s="58">
        <v>10143</v>
      </c>
      <c r="Q396" s="59">
        <v>37843</v>
      </c>
      <c r="R396" s="59">
        <v>37851</v>
      </c>
      <c r="S396" s="59">
        <v>37845</v>
      </c>
      <c r="T396" s="58" t="s">
        <v>258</v>
      </c>
      <c r="U396" s="58">
        <v>6</v>
      </c>
      <c r="V396" s="58">
        <v>2</v>
      </c>
      <c r="W396" s="58" t="s">
        <v>916</v>
      </c>
      <c r="X396" s="58" t="s">
        <v>585</v>
      </c>
      <c r="Y396" s="60">
        <v>9.1666666666666674E-2</v>
      </c>
      <c r="Z396" s="58" t="s">
        <v>621</v>
      </c>
      <c r="AA396" s="58" t="s">
        <v>917</v>
      </c>
      <c r="AB396" s="58">
        <v>551</v>
      </c>
      <c r="AC396" s="57">
        <v>54.4</v>
      </c>
      <c r="AD396" s="57">
        <v>80</v>
      </c>
      <c r="AE396" s="57">
        <f>'Main Order Data'!$D396*'Main Order Data'!$C396</f>
        <v>1971.2000000000003</v>
      </c>
      <c r="AF396" s="57">
        <f>'Main Order Data'!$AC396*'Main Order Data'!$C396</f>
        <v>1523.2</v>
      </c>
      <c r="AG396" s="57">
        <f>'Main Order Data'!$AE396-'Main Order Data'!$AF396</f>
        <v>448.00000000000023</v>
      </c>
    </row>
    <row r="397" spans="1:33" x14ac:dyDescent="0.35">
      <c r="A397" s="58">
        <v>10143</v>
      </c>
      <c r="B397" s="58" t="s">
        <v>923</v>
      </c>
      <c r="C397" s="58">
        <v>34</v>
      </c>
      <c r="D397" s="58">
        <v>65.150000000000006</v>
      </c>
      <c r="E397" s="58">
        <v>5</v>
      </c>
      <c r="F397" s="58">
        <v>320</v>
      </c>
      <c r="G397" s="58" t="s">
        <v>118</v>
      </c>
      <c r="H397" s="58" t="s">
        <v>1122</v>
      </c>
      <c r="I397" s="58">
        <v>5085559555</v>
      </c>
      <c r="J397" s="58" t="s">
        <v>991</v>
      </c>
      <c r="K397" s="58" t="s">
        <v>119</v>
      </c>
      <c r="L397" s="58">
        <v>50553</v>
      </c>
      <c r="M397" s="58" t="s">
        <v>6</v>
      </c>
      <c r="N397" s="58">
        <v>1188</v>
      </c>
      <c r="O397" s="58">
        <v>94500</v>
      </c>
      <c r="P397" s="58">
        <v>10143</v>
      </c>
      <c r="Q397" s="59">
        <v>37843</v>
      </c>
      <c r="R397" s="59">
        <v>37851</v>
      </c>
      <c r="S397" s="59">
        <v>37845</v>
      </c>
      <c r="T397" s="58" t="s">
        <v>258</v>
      </c>
      <c r="U397" s="58">
        <v>6</v>
      </c>
      <c r="V397" s="58">
        <v>2</v>
      </c>
      <c r="W397" s="58" t="s">
        <v>924</v>
      </c>
      <c r="X397" s="58" t="s">
        <v>585</v>
      </c>
      <c r="Y397" s="60">
        <v>0.52777777777777779</v>
      </c>
      <c r="Z397" s="58" t="s">
        <v>625</v>
      </c>
      <c r="AA397" s="58" t="s">
        <v>925</v>
      </c>
      <c r="AB397" s="58">
        <v>8820</v>
      </c>
      <c r="AC397" s="57">
        <v>36.270000000000003</v>
      </c>
      <c r="AD397" s="57">
        <v>74.03</v>
      </c>
      <c r="AE397" s="57">
        <f>'Main Order Data'!$D397*'Main Order Data'!$C397</f>
        <v>2215.1000000000004</v>
      </c>
      <c r="AF397" s="57">
        <f>'Main Order Data'!$AC397*'Main Order Data'!$C397</f>
        <v>1233.18</v>
      </c>
      <c r="AG397" s="57">
        <f>'Main Order Data'!$AE397-'Main Order Data'!$AF397</f>
        <v>981.9200000000003</v>
      </c>
    </row>
    <row r="398" spans="1:33" x14ac:dyDescent="0.35">
      <c r="A398" s="58">
        <v>10143</v>
      </c>
      <c r="B398" s="58" t="s">
        <v>926</v>
      </c>
      <c r="C398" s="58">
        <v>37</v>
      </c>
      <c r="D398" s="58">
        <v>49.66</v>
      </c>
      <c r="E398" s="58">
        <v>10</v>
      </c>
      <c r="F398" s="58">
        <v>320</v>
      </c>
      <c r="G398" s="58" t="s">
        <v>118</v>
      </c>
      <c r="H398" s="58" t="s">
        <v>1122</v>
      </c>
      <c r="I398" s="58">
        <v>5085559555</v>
      </c>
      <c r="J398" s="58" t="s">
        <v>991</v>
      </c>
      <c r="K398" s="58" t="s">
        <v>119</v>
      </c>
      <c r="L398" s="58">
        <v>50553</v>
      </c>
      <c r="M398" s="58" t="s">
        <v>6</v>
      </c>
      <c r="N398" s="58">
        <v>1188</v>
      </c>
      <c r="O398" s="58">
        <v>94500</v>
      </c>
      <c r="P398" s="58">
        <v>10143</v>
      </c>
      <c r="Q398" s="59">
        <v>37843</v>
      </c>
      <c r="R398" s="59">
        <v>37851</v>
      </c>
      <c r="S398" s="59">
        <v>37845</v>
      </c>
      <c r="T398" s="58" t="s">
        <v>258</v>
      </c>
      <c r="U398" s="58">
        <v>6</v>
      </c>
      <c r="V398" s="58">
        <v>2</v>
      </c>
      <c r="W398" s="58" t="s">
        <v>927</v>
      </c>
      <c r="X398" s="58" t="s">
        <v>585</v>
      </c>
      <c r="Y398" s="60">
        <v>9.1666666666666674E-2</v>
      </c>
      <c r="Z398" s="58" t="s">
        <v>621</v>
      </c>
      <c r="AA398" s="58" t="s">
        <v>917</v>
      </c>
      <c r="AB398" s="58">
        <v>4857</v>
      </c>
      <c r="AC398" s="57">
        <v>32.770000000000003</v>
      </c>
      <c r="AD398" s="57">
        <v>49.66</v>
      </c>
      <c r="AE398" s="57">
        <f>'Main Order Data'!$D398*'Main Order Data'!$C398</f>
        <v>1837.4199999999998</v>
      </c>
      <c r="AF398" s="57">
        <f>'Main Order Data'!$AC398*'Main Order Data'!$C398</f>
        <v>1212.49</v>
      </c>
      <c r="AG398" s="57">
        <f>'Main Order Data'!$AE398-'Main Order Data'!$AF398</f>
        <v>624.92999999999984</v>
      </c>
    </row>
    <row r="399" spans="1:33" x14ac:dyDescent="0.35">
      <c r="A399" s="58">
        <v>10144</v>
      </c>
      <c r="B399" s="58" t="s">
        <v>876</v>
      </c>
      <c r="C399" s="58">
        <v>20</v>
      </c>
      <c r="D399" s="58">
        <v>56.41</v>
      </c>
      <c r="E399" s="58">
        <v>1</v>
      </c>
      <c r="F399" s="58">
        <v>381</v>
      </c>
      <c r="G399" s="58" t="s">
        <v>150</v>
      </c>
      <c r="H399" s="58" t="s">
        <v>1139</v>
      </c>
      <c r="I399" s="58">
        <v>7123672555</v>
      </c>
      <c r="J399" s="58" t="s">
        <v>1008</v>
      </c>
      <c r="K399" s="58" t="s">
        <v>151</v>
      </c>
      <c r="L399" s="58" t="s">
        <v>1036</v>
      </c>
      <c r="M399" s="58" t="s">
        <v>115</v>
      </c>
      <c r="N399" s="58">
        <v>1401</v>
      </c>
      <c r="O399" s="58">
        <v>23500</v>
      </c>
      <c r="P399" s="58">
        <v>10116</v>
      </c>
      <c r="Q399" s="59">
        <v>37722</v>
      </c>
      <c r="R399" s="59">
        <v>37730</v>
      </c>
      <c r="S399" s="59">
        <v>37724</v>
      </c>
      <c r="T399" s="58" t="s">
        <v>258</v>
      </c>
      <c r="U399" s="58">
        <v>6</v>
      </c>
      <c r="V399" s="58">
        <v>1</v>
      </c>
      <c r="W399" s="58" t="s">
        <v>877</v>
      </c>
      <c r="X399" s="58" t="s">
        <v>593</v>
      </c>
      <c r="Y399" s="60">
        <v>6.3888888888888884E-2</v>
      </c>
      <c r="Z399" s="58" t="s">
        <v>613</v>
      </c>
      <c r="AA399" s="58" t="s">
        <v>878</v>
      </c>
      <c r="AB399" s="58">
        <v>136</v>
      </c>
      <c r="AC399" s="57">
        <v>33.020000000000003</v>
      </c>
      <c r="AD399" s="57">
        <v>68.790000000000006</v>
      </c>
      <c r="AE399" s="57">
        <f>'Main Order Data'!$D399*'Main Order Data'!$C399</f>
        <v>1128.1999999999998</v>
      </c>
      <c r="AF399" s="57">
        <f>'Main Order Data'!$AC399*'Main Order Data'!$C399</f>
        <v>660.40000000000009</v>
      </c>
      <c r="AG399" s="57">
        <f>'Main Order Data'!$AE399-'Main Order Data'!$AF399</f>
        <v>467.79999999999973</v>
      </c>
    </row>
    <row r="400" spans="1:33" x14ac:dyDescent="0.35">
      <c r="A400" s="58">
        <v>10145</v>
      </c>
      <c r="B400" s="58" t="s">
        <v>603</v>
      </c>
      <c r="C400" s="58">
        <v>45</v>
      </c>
      <c r="D400" s="58">
        <v>76.56</v>
      </c>
      <c r="E400" s="58">
        <v>6</v>
      </c>
      <c r="F400" s="58">
        <v>205</v>
      </c>
      <c r="G400" s="58" t="s">
        <v>75</v>
      </c>
      <c r="H400" s="58" t="s">
        <v>1098</v>
      </c>
      <c r="I400" s="58">
        <v>6265557265</v>
      </c>
      <c r="J400" s="58" t="s">
        <v>969</v>
      </c>
      <c r="K400" s="58" t="s">
        <v>76</v>
      </c>
      <c r="L400" s="58">
        <v>90003</v>
      </c>
      <c r="M400" s="58" t="s">
        <v>6</v>
      </c>
      <c r="N400" s="58">
        <v>1166</v>
      </c>
      <c r="O400" s="58">
        <v>90700</v>
      </c>
      <c r="P400" s="58">
        <v>10145</v>
      </c>
      <c r="Q400" s="59">
        <v>37858</v>
      </c>
      <c r="R400" s="59">
        <v>37866</v>
      </c>
      <c r="S400" s="59">
        <v>37864</v>
      </c>
      <c r="T400" s="58" t="s">
        <v>258</v>
      </c>
      <c r="U400" s="58">
        <v>7</v>
      </c>
      <c r="V400" s="58">
        <v>5</v>
      </c>
      <c r="W400" s="58" t="s">
        <v>604</v>
      </c>
      <c r="X400" s="58" t="s">
        <v>583</v>
      </c>
      <c r="Y400" s="60">
        <v>4.8611111111111112E-2</v>
      </c>
      <c r="Z400" s="58" t="s">
        <v>605</v>
      </c>
      <c r="AA400" s="58" t="s">
        <v>606</v>
      </c>
      <c r="AB400" s="58">
        <v>7933</v>
      </c>
      <c r="AC400" s="57">
        <v>48.81</v>
      </c>
      <c r="AD400" s="57">
        <v>95.7</v>
      </c>
      <c r="AE400" s="57">
        <f>'Main Order Data'!$D400*'Main Order Data'!$C400</f>
        <v>3445.2000000000003</v>
      </c>
      <c r="AF400" s="57">
        <f>'Main Order Data'!$AC400*'Main Order Data'!$C400</f>
        <v>2196.4500000000003</v>
      </c>
      <c r="AG400" s="57">
        <f>'Main Order Data'!$AE400-'Main Order Data'!$AF400</f>
        <v>1248.75</v>
      </c>
    </row>
    <row r="401" spans="1:33" x14ac:dyDescent="0.35">
      <c r="A401" s="58">
        <v>10145</v>
      </c>
      <c r="B401" s="58" t="s">
        <v>611</v>
      </c>
      <c r="C401" s="58">
        <v>37</v>
      </c>
      <c r="D401" s="58">
        <v>104.67</v>
      </c>
      <c r="E401" s="58">
        <v>9</v>
      </c>
      <c r="F401" s="58">
        <v>205</v>
      </c>
      <c r="G401" s="58" t="s">
        <v>75</v>
      </c>
      <c r="H401" s="58" t="s">
        <v>1098</v>
      </c>
      <c r="I401" s="58">
        <v>6265557265</v>
      </c>
      <c r="J401" s="58" t="s">
        <v>969</v>
      </c>
      <c r="K401" s="58" t="s">
        <v>76</v>
      </c>
      <c r="L401" s="58">
        <v>90003</v>
      </c>
      <c r="M401" s="58" t="s">
        <v>6</v>
      </c>
      <c r="N401" s="58">
        <v>1166</v>
      </c>
      <c r="O401" s="58">
        <v>90700</v>
      </c>
      <c r="P401" s="58">
        <v>10145</v>
      </c>
      <c r="Q401" s="59">
        <v>37858</v>
      </c>
      <c r="R401" s="59">
        <v>37866</v>
      </c>
      <c r="S401" s="59">
        <v>37864</v>
      </c>
      <c r="T401" s="58" t="s">
        <v>258</v>
      </c>
      <c r="U401" s="58">
        <v>7</v>
      </c>
      <c r="V401" s="58">
        <v>5</v>
      </c>
      <c r="W401" s="58" t="s">
        <v>612</v>
      </c>
      <c r="X401" s="58" t="s">
        <v>583</v>
      </c>
      <c r="Y401" s="60">
        <v>4.8611111111111112E-2</v>
      </c>
      <c r="Z401" s="58" t="s">
        <v>613</v>
      </c>
      <c r="AA401" s="58" t="s">
        <v>614</v>
      </c>
      <c r="AB401" s="58">
        <v>6625</v>
      </c>
      <c r="AC401" s="57">
        <v>68.989999999999995</v>
      </c>
      <c r="AD401" s="57">
        <v>118.94</v>
      </c>
      <c r="AE401" s="57">
        <f>'Main Order Data'!$D401*'Main Order Data'!$C401</f>
        <v>3872.79</v>
      </c>
      <c r="AF401" s="57">
        <f>'Main Order Data'!$AC401*'Main Order Data'!$C401</f>
        <v>2552.6299999999997</v>
      </c>
      <c r="AG401" s="57">
        <f>'Main Order Data'!$AE401-'Main Order Data'!$AF401</f>
        <v>1320.1600000000003</v>
      </c>
    </row>
    <row r="402" spans="1:33" x14ac:dyDescent="0.35">
      <c r="A402" s="58">
        <v>10145</v>
      </c>
      <c r="B402" s="58" t="s">
        <v>615</v>
      </c>
      <c r="C402" s="58">
        <v>33</v>
      </c>
      <c r="D402" s="58">
        <v>154.93</v>
      </c>
      <c r="E402" s="58">
        <v>8</v>
      </c>
      <c r="F402" s="58">
        <v>205</v>
      </c>
      <c r="G402" s="58" t="s">
        <v>75</v>
      </c>
      <c r="H402" s="58" t="s">
        <v>1098</v>
      </c>
      <c r="I402" s="58">
        <v>6265557265</v>
      </c>
      <c r="J402" s="58" t="s">
        <v>969</v>
      </c>
      <c r="K402" s="58" t="s">
        <v>76</v>
      </c>
      <c r="L402" s="58">
        <v>90003</v>
      </c>
      <c r="M402" s="58" t="s">
        <v>6</v>
      </c>
      <c r="N402" s="58">
        <v>1166</v>
      </c>
      <c r="O402" s="58">
        <v>90700</v>
      </c>
      <c r="P402" s="58">
        <v>10145</v>
      </c>
      <c r="Q402" s="59">
        <v>37858</v>
      </c>
      <c r="R402" s="59">
        <v>37866</v>
      </c>
      <c r="S402" s="59">
        <v>37864</v>
      </c>
      <c r="T402" s="58" t="s">
        <v>258</v>
      </c>
      <c r="U402" s="58">
        <v>7</v>
      </c>
      <c r="V402" s="58">
        <v>5</v>
      </c>
      <c r="W402" s="58" t="s">
        <v>616</v>
      </c>
      <c r="X402" s="58" t="s">
        <v>583</v>
      </c>
      <c r="Y402" s="60">
        <v>4.8611111111111112E-2</v>
      </c>
      <c r="Z402" s="58" t="s">
        <v>617</v>
      </c>
      <c r="AA402" s="58" t="s">
        <v>618</v>
      </c>
      <c r="AB402" s="58">
        <v>5582</v>
      </c>
      <c r="AC402" s="57">
        <v>91.02</v>
      </c>
      <c r="AD402" s="57">
        <v>193.66</v>
      </c>
      <c r="AE402" s="57">
        <f>'Main Order Data'!$D402*'Main Order Data'!$C402</f>
        <v>5112.6900000000005</v>
      </c>
      <c r="AF402" s="57">
        <f>'Main Order Data'!$AC402*'Main Order Data'!$C402</f>
        <v>3003.66</v>
      </c>
      <c r="AG402" s="57">
        <f>'Main Order Data'!$AE402-'Main Order Data'!$AF402</f>
        <v>2109.0300000000007</v>
      </c>
    </row>
    <row r="403" spans="1:33" x14ac:dyDescent="0.35">
      <c r="A403" s="58">
        <v>10145</v>
      </c>
      <c r="B403" s="58" t="s">
        <v>636</v>
      </c>
      <c r="C403" s="58">
        <v>49</v>
      </c>
      <c r="D403" s="58">
        <v>146.1</v>
      </c>
      <c r="E403" s="58">
        <v>5</v>
      </c>
      <c r="F403" s="58">
        <v>205</v>
      </c>
      <c r="G403" s="58" t="s">
        <v>75</v>
      </c>
      <c r="H403" s="58" t="s">
        <v>1098</v>
      </c>
      <c r="I403" s="58">
        <v>6265557265</v>
      </c>
      <c r="J403" s="58" t="s">
        <v>969</v>
      </c>
      <c r="K403" s="58" t="s">
        <v>76</v>
      </c>
      <c r="L403" s="58">
        <v>90003</v>
      </c>
      <c r="M403" s="58" t="s">
        <v>6</v>
      </c>
      <c r="N403" s="58">
        <v>1166</v>
      </c>
      <c r="O403" s="58">
        <v>90700</v>
      </c>
      <c r="P403" s="58">
        <v>10145</v>
      </c>
      <c r="Q403" s="59">
        <v>37858</v>
      </c>
      <c r="R403" s="59">
        <v>37866</v>
      </c>
      <c r="S403" s="59">
        <v>37864</v>
      </c>
      <c r="T403" s="58" t="s">
        <v>258</v>
      </c>
      <c r="U403" s="58">
        <v>7</v>
      </c>
      <c r="V403" s="58">
        <v>5</v>
      </c>
      <c r="W403" s="58" t="s">
        <v>637</v>
      </c>
      <c r="X403" s="58" t="s">
        <v>583</v>
      </c>
      <c r="Y403" s="60">
        <v>4.9999999999999996E-2</v>
      </c>
      <c r="Z403" s="58" t="s">
        <v>638</v>
      </c>
      <c r="AA403" s="58" t="s">
        <v>639</v>
      </c>
      <c r="AB403" s="58">
        <v>9997</v>
      </c>
      <c r="AC403" s="57">
        <v>66.27</v>
      </c>
      <c r="AD403" s="57">
        <v>150.62</v>
      </c>
      <c r="AE403" s="57">
        <f>'Main Order Data'!$D403*'Main Order Data'!$C403</f>
        <v>7158.9</v>
      </c>
      <c r="AF403" s="57">
        <f>'Main Order Data'!$AC403*'Main Order Data'!$C403</f>
        <v>3247.23</v>
      </c>
      <c r="AG403" s="57">
        <f>'Main Order Data'!$AE403-'Main Order Data'!$AF403</f>
        <v>3911.6699999999996</v>
      </c>
    </row>
    <row r="404" spans="1:33" x14ac:dyDescent="0.35">
      <c r="A404" s="58">
        <v>10145</v>
      </c>
      <c r="B404" s="58" t="s">
        <v>702</v>
      </c>
      <c r="C404" s="58">
        <v>30</v>
      </c>
      <c r="D404" s="58">
        <v>71.81</v>
      </c>
      <c r="E404" s="58">
        <v>14</v>
      </c>
      <c r="F404" s="58">
        <v>205</v>
      </c>
      <c r="G404" s="58" t="s">
        <v>75</v>
      </c>
      <c r="H404" s="58" t="s">
        <v>1098</v>
      </c>
      <c r="I404" s="58">
        <v>6265557265</v>
      </c>
      <c r="J404" s="58" t="s">
        <v>969</v>
      </c>
      <c r="K404" s="58" t="s">
        <v>76</v>
      </c>
      <c r="L404" s="58">
        <v>90003</v>
      </c>
      <c r="M404" s="58" t="s">
        <v>6</v>
      </c>
      <c r="N404" s="58">
        <v>1166</v>
      </c>
      <c r="O404" s="58">
        <v>90700</v>
      </c>
      <c r="P404" s="58">
        <v>10145</v>
      </c>
      <c r="Q404" s="59">
        <v>37858</v>
      </c>
      <c r="R404" s="59">
        <v>37866</v>
      </c>
      <c r="S404" s="59">
        <v>37864</v>
      </c>
      <c r="T404" s="58" t="s">
        <v>258</v>
      </c>
      <c r="U404" s="58">
        <v>7</v>
      </c>
      <c r="V404" s="58">
        <v>5</v>
      </c>
      <c r="W404" s="58" t="s">
        <v>703</v>
      </c>
      <c r="X404" s="58" t="s">
        <v>585</v>
      </c>
      <c r="Y404" s="60">
        <v>9.1666666999999993E-2</v>
      </c>
      <c r="Z404" s="58" t="s">
        <v>682</v>
      </c>
      <c r="AA404" s="58" t="s">
        <v>704</v>
      </c>
      <c r="AB404" s="58">
        <v>992</v>
      </c>
      <c r="AC404" s="57">
        <v>49</v>
      </c>
      <c r="AD404" s="57">
        <v>84.48</v>
      </c>
      <c r="AE404" s="57">
        <f>'Main Order Data'!$D404*'Main Order Data'!$C404</f>
        <v>2154.3000000000002</v>
      </c>
      <c r="AF404" s="57">
        <f>'Main Order Data'!$AC404*'Main Order Data'!$C404</f>
        <v>1470</v>
      </c>
      <c r="AG404" s="57">
        <f>'Main Order Data'!$AE404-'Main Order Data'!$AF404</f>
        <v>684.30000000000018</v>
      </c>
    </row>
    <row r="405" spans="1:33" x14ac:dyDescent="0.35">
      <c r="A405" s="58">
        <v>10145</v>
      </c>
      <c r="B405" s="58" t="s">
        <v>705</v>
      </c>
      <c r="C405" s="58">
        <v>30</v>
      </c>
      <c r="D405" s="58">
        <v>52.7</v>
      </c>
      <c r="E405" s="58">
        <v>10</v>
      </c>
      <c r="F405" s="58">
        <v>205</v>
      </c>
      <c r="G405" s="58" t="s">
        <v>75</v>
      </c>
      <c r="H405" s="58" t="s">
        <v>1098</v>
      </c>
      <c r="I405" s="58">
        <v>6265557265</v>
      </c>
      <c r="J405" s="58" t="s">
        <v>969</v>
      </c>
      <c r="K405" s="58" t="s">
        <v>76</v>
      </c>
      <c r="L405" s="58">
        <v>90003</v>
      </c>
      <c r="M405" s="58" t="s">
        <v>6</v>
      </c>
      <c r="N405" s="58">
        <v>1166</v>
      </c>
      <c r="O405" s="58">
        <v>90700</v>
      </c>
      <c r="P405" s="58">
        <v>10145</v>
      </c>
      <c r="Q405" s="59">
        <v>37858</v>
      </c>
      <c r="R405" s="59">
        <v>37866</v>
      </c>
      <c r="S405" s="59">
        <v>37864</v>
      </c>
      <c r="T405" s="58" t="s">
        <v>258</v>
      </c>
      <c r="U405" s="58">
        <v>7</v>
      </c>
      <c r="V405" s="58">
        <v>5</v>
      </c>
      <c r="W405" s="58" t="s">
        <v>706</v>
      </c>
      <c r="X405" s="58" t="s">
        <v>583</v>
      </c>
      <c r="Y405" s="60">
        <v>5.4166666666666669E-2</v>
      </c>
      <c r="Z405" s="58" t="s">
        <v>634</v>
      </c>
      <c r="AA405" s="58" t="s">
        <v>707</v>
      </c>
      <c r="AB405" s="58">
        <v>4357</v>
      </c>
      <c r="AC405" s="57">
        <v>24.23</v>
      </c>
      <c r="AD405" s="57">
        <v>60.57</v>
      </c>
      <c r="AE405" s="57">
        <f>'Main Order Data'!$D405*'Main Order Data'!$C405</f>
        <v>1581</v>
      </c>
      <c r="AF405" s="57">
        <f>'Main Order Data'!$AC405*'Main Order Data'!$C405</f>
        <v>726.9</v>
      </c>
      <c r="AG405" s="57">
        <f>'Main Order Data'!$AE405-'Main Order Data'!$AF405</f>
        <v>854.1</v>
      </c>
    </row>
    <row r="406" spans="1:33" x14ac:dyDescent="0.35">
      <c r="A406" s="58">
        <v>10145</v>
      </c>
      <c r="B406" s="58" t="s">
        <v>782</v>
      </c>
      <c r="C406" s="58">
        <v>43</v>
      </c>
      <c r="D406" s="58">
        <v>103.68</v>
      </c>
      <c r="E406" s="58">
        <v>7</v>
      </c>
      <c r="F406" s="58">
        <v>205</v>
      </c>
      <c r="G406" s="58" t="s">
        <v>75</v>
      </c>
      <c r="H406" s="58" t="s">
        <v>1098</v>
      </c>
      <c r="I406" s="58">
        <v>6265557265</v>
      </c>
      <c r="J406" s="58" t="s">
        <v>969</v>
      </c>
      <c r="K406" s="58" t="s">
        <v>76</v>
      </c>
      <c r="L406" s="58">
        <v>90003</v>
      </c>
      <c r="M406" s="58" t="s">
        <v>6</v>
      </c>
      <c r="N406" s="58">
        <v>1166</v>
      </c>
      <c r="O406" s="58">
        <v>90700</v>
      </c>
      <c r="P406" s="58">
        <v>10145</v>
      </c>
      <c r="Q406" s="59">
        <v>37858</v>
      </c>
      <c r="R406" s="59">
        <v>37866</v>
      </c>
      <c r="S406" s="59">
        <v>37864</v>
      </c>
      <c r="T406" s="58" t="s">
        <v>258</v>
      </c>
      <c r="U406" s="58">
        <v>7</v>
      </c>
      <c r="V406" s="58">
        <v>5</v>
      </c>
      <c r="W406" s="58" t="s">
        <v>783</v>
      </c>
      <c r="X406" s="58" t="s">
        <v>583</v>
      </c>
      <c r="Y406" s="60">
        <v>5.8333333333333327E-2</v>
      </c>
      <c r="Z406" s="58" t="s">
        <v>628</v>
      </c>
      <c r="AA406" s="58" t="s">
        <v>784</v>
      </c>
      <c r="AB406" s="58">
        <v>7003</v>
      </c>
      <c r="AC406" s="57">
        <v>60.86</v>
      </c>
      <c r="AD406" s="57">
        <v>112.7</v>
      </c>
      <c r="AE406" s="57">
        <f>'Main Order Data'!$D406*'Main Order Data'!$C406</f>
        <v>4458.2400000000007</v>
      </c>
      <c r="AF406" s="57">
        <f>'Main Order Data'!$AC406*'Main Order Data'!$C406</f>
        <v>2616.98</v>
      </c>
      <c r="AG406" s="57">
        <f>'Main Order Data'!$AE406-'Main Order Data'!$AF406</f>
        <v>1841.2600000000007</v>
      </c>
    </row>
    <row r="407" spans="1:33" x14ac:dyDescent="0.35">
      <c r="A407" s="58">
        <v>10145</v>
      </c>
      <c r="B407" s="58" t="s">
        <v>788</v>
      </c>
      <c r="C407" s="58">
        <v>40</v>
      </c>
      <c r="D407" s="58">
        <v>87.54</v>
      </c>
      <c r="E407" s="58">
        <v>16</v>
      </c>
      <c r="F407" s="58">
        <v>205</v>
      </c>
      <c r="G407" s="58" t="s">
        <v>75</v>
      </c>
      <c r="H407" s="58" t="s">
        <v>1098</v>
      </c>
      <c r="I407" s="58">
        <v>6265557265</v>
      </c>
      <c r="J407" s="58" t="s">
        <v>969</v>
      </c>
      <c r="K407" s="58" t="s">
        <v>76</v>
      </c>
      <c r="L407" s="58">
        <v>90003</v>
      </c>
      <c r="M407" s="58" t="s">
        <v>6</v>
      </c>
      <c r="N407" s="58">
        <v>1166</v>
      </c>
      <c r="O407" s="58">
        <v>90700</v>
      </c>
      <c r="P407" s="58">
        <v>10145</v>
      </c>
      <c r="Q407" s="59">
        <v>37858</v>
      </c>
      <c r="R407" s="59">
        <v>37866</v>
      </c>
      <c r="S407" s="59">
        <v>37864</v>
      </c>
      <c r="T407" s="58" t="s">
        <v>258</v>
      </c>
      <c r="U407" s="58">
        <v>7</v>
      </c>
      <c r="V407" s="58">
        <v>5</v>
      </c>
      <c r="W407" s="58" t="s">
        <v>789</v>
      </c>
      <c r="X407" s="58" t="s">
        <v>585</v>
      </c>
      <c r="Y407" s="60">
        <v>5.8333333333333327E-2</v>
      </c>
      <c r="Z407" s="58" t="s">
        <v>609</v>
      </c>
      <c r="AA407" s="58" t="s">
        <v>790</v>
      </c>
      <c r="AB407" s="58">
        <v>3627</v>
      </c>
      <c r="AC407" s="57">
        <v>66.739999999999995</v>
      </c>
      <c r="AD407" s="57">
        <v>109.42</v>
      </c>
      <c r="AE407" s="57">
        <f>'Main Order Data'!$D407*'Main Order Data'!$C407</f>
        <v>3501.6000000000004</v>
      </c>
      <c r="AF407" s="57">
        <f>'Main Order Data'!$AC407*'Main Order Data'!$C407</f>
        <v>2669.6</v>
      </c>
      <c r="AG407" s="57">
        <f>'Main Order Data'!$AE407-'Main Order Data'!$AF407</f>
        <v>832.00000000000045</v>
      </c>
    </row>
    <row r="408" spans="1:33" x14ac:dyDescent="0.35">
      <c r="A408" s="58">
        <v>10145</v>
      </c>
      <c r="B408" s="58" t="s">
        <v>794</v>
      </c>
      <c r="C408" s="58">
        <v>47</v>
      </c>
      <c r="D408" s="58">
        <v>63.98</v>
      </c>
      <c r="E408" s="58">
        <v>11</v>
      </c>
      <c r="F408" s="58">
        <v>205</v>
      </c>
      <c r="G408" s="58" t="s">
        <v>75</v>
      </c>
      <c r="H408" s="58" t="s">
        <v>1098</v>
      </c>
      <c r="I408" s="58">
        <v>6265557265</v>
      </c>
      <c r="J408" s="58" t="s">
        <v>969</v>
      </c>
      <c r="K408" s="58" t="s">
        <v>76</v>
      </c>
      <c r="L408" s="58">
        <v>90003</v>
      </c>
      <c r="M408" s="58" t="s">
        <v>6</v>
      </c>
      <c r="N408" s="58">
        <v>1166</v>
      </c>
      <c r="O408" s="58">
        <v>90700</v>
      </c>
      <c r="P408" s="58">
        <v>10145</v>
      </c>
      <c r="Q408" s="59">
        <v>37858</v>
      </c>
      <c r="R408" s="59">
        <v>37866</v>
      </c>
      <c r="S408" s="59">
        <v>37864</v>
      </c>
      <c r="T408" s="58" t="s">
        <v>258</v>
      </c>
      <c r="U408" s="58">
        <v>7</v>
      </c>
      <c r="V408" s="58">
        <v>5</v>
      </c>
      <c r="W408" s="58" t="s">
        <v>795</v>
      </c>
      <c r="X408" s="58" t="s">
        <v>583</v>
      </c>
      <c r="Y408" s="60">
        <v>5.8333333333333327E-2</v>
      </c>
      <c r="Z408" s="58" t="s">
        <v>613</v>
      </c>
      <c r="AA408" s="58" t="s">
        <v>784</v>
      </c>
      <c r="AB408" s="58">
        <v>15</v>
      </c>
      <c r="AC408" s="57">
        <v>37.32</v>
      </c>
      <c r="AD408" s="57">
        <v>76.17</v>
      </c>
      <c r="AE408" s="57">
        <f>'Main Order Data'!$D408*'Main Order Data'!$C408</f>
        <v>3007.06</v>
      </c>
      <c r="AF408" s="57">
        <f>'Main Order Data'!$AC408*'Main Order Data'!$C408</f>
        <v>1754.04</v>
      </c>
      <c r="AG408" s="57">
        <f>'Main Order Data'!$AE408-'Main Order Data'!$AF408</f>
        <v>1253.02</v>
      </c>
    </row>
    <row r="409" spans="1:33" x14ac:dyDescent="0.35">
      <c r="A409" s="58">
        <v>10145</v>
      </c>
      <c r="B409" s="58" t="s">
        <v>805</v>
      </c>
      <c r="C409" s="58">
        <v>27</v>
      </c>
      <c r="D409" s="58">
        <v>56.1</v>
      </c>
      <c r="E409" s="58">
        <v>3</v>
      </c>
      <c r="F409" s="58">
        <v>205</v>
      </c>
      <c r="G409" s="58" t="s">
        <v>75</v>
      </c>
      <c r="H409" s="58" t="s">
        <v>1098</v>
      </c>
      <c r="I409" s="58">
        <v>6265557265</v>
      </c>
      <c r="J409" s="58" t="s">
        <v>969</v>
      </c>
      <c r="K409" s="58" t="s">
        <v>76</v>
      </c>
      <c r="L409" s="58">
        <v>90003</v>
      </c>
      <c r="M409" s="58" t="s">
        <v>6</v>
      </c>
      <c r="N409" s="58">
        <v>1166</v>
      </c>
      <c r="O409" s="58">
        <v>90700</v>
      </c>
      <c r="P409" s="58">
        <v>10145</v>
      </c>
      <c r="Q409" s="59">
        <v>37858</v>
      </c>
      <c r="R409" s="59">
        <v>37866</v>
      </c>
      <c r="S409" s="59">
        <v>37864</v>
      </c>
      <c r="T409" s="58" t="s">
        <v>258</v>
      </c>
      <c r="U409" s="58">
        <v>7</v>
      </c>
      <c r="V409" s="58">
        <v>5</v>
      </c>
      <c r="W409" s="58" t="s">
        <v>806</v>
      </c>
      <c r="X409" s="58" t="s">
        <v>583</v>
      </c>
      <c r="Y409" s="60">
        <v>5.8333333333333327E-2</v>
      </c>
      <c r="Z409" s="58" t="s">
        <v>613</v>
      </c>
      <c r="AA409" s="58" t="s">
        <v>807</v>
      </c>
      <c r="AB409" s="58">
        <v>6840</v>
      </c>
      <c r="AC409" s="57">
        <v>47.1</v>
      </c>
      <c r="AD409" s="57">
        <v>69.260000000000005</v>
      </c>
      <c r="AE409" s="57">
        <f>'Main Order Data'!$D409*'Main Order Data'!$C409</f>
        <v>1514.7</v>
      </c>
      <c r="AF409" s="57">
        <f>'Main Order Data'!$AC409*'Main Order Data'!$C409</f>
        <v>1271.7</v>
      </c>
      <c r="AG409" s="57">
        <f>'Main Order Data'!$AE409-'Main Order Data'!$AF409</f>
        <v>243</v>
      </c>
    </row>
    <row r="410" spans="1:33" x14ac:dyDescent="0.35">
      <c r="A410" s="58">
        <v>10145</v>
      </c>
      <c r="B410" s="58" t="s">
        <v>853</v>
      </c>
      <c r="C410" s="58">
        <v>33</v>
      </c>
      <c r="D410" s="58">
        <v>71.73</v>
      </c>
      <c r="E410" s="58">
        <v>15</v>
      </c>
      <c r="F410" s="58">
        <v>205</v>
      </c>
      <c r="G410" s="58" t="s">
        <v>75</v>
      </c>
      <c r="H410" s="58" t="s">
        <v>1098</v>
      </c>
      <c r="I410" s="58">
        <v>6265557265</v>
      </c>
      <c r="J410" s="58" t="s">
        <v>969</v>
      </c>
      <c r="K410" s="58" t="s">
        <v>76</v>
      </c>
      <c r="L410" s="58">
        <v>90003</v>
      </c>
      <c r="M410" s="58" t="s">
        <v>6</v>
      </c>
      <c r="N410" s="58">
        <v>1166</v>
      </c>
      <c r="O410" s="58">
        <v>90700</v>
      </c>
      <c r="P410" s="58">
        <v>10145</v>
      </c>
      <c r="Q410" s="59">
        <v>37858</v>
      </c>
      <c r="R410" s="59">
        <v>37866</v>
      </c>
      <c r="S410" s="59">
        <v>37864</v>
      </c>
      <c r="T410" s="58" t="s">
        <v>258</v>
      </c>
      <c r="U410" s="58">
        <v>7</v>
      </c>
      <c r="V410" s="58">
        <v>5</v>
      </c>
      <c r="W410" s="58" t="s">
        <v>854</v>
      </c>
      <c r="X410" s="58" t="s">
        <v>585</v>
      </c>
      <c r="Y410" s="60">
        <v>5.8333333333333327E-2</v>
      </c>
      <c r="Z410" s="58" t="s">
        <v>638</v>
      </c>
      <c r="AA410" s="58" t="s">
        <v>855</v>
      </c>
      <c r="AB410" s="58">
        <v>2756</v>
      </c>
      <c r="AC410" s="57">
        <v>36.229999999999997</v>
      </c>
      <c r="AD410" s="57">
        <v>72.45</v>
      </c>
      <c r="AE410" s="57">
        <f>'Main Order Data'!$D410*'Main Order Data'!$C410</f>
        <v>2367.09</v>
      </c>
      <c r="AF410" s="57">
        <f>'Main Order Data'!$AC410*'Main Order Data'!$C410</f>
        <v>1195.5899999999999</v>
      </c>
      <c r="AG410" s="57">
        <f>'Main Order Data'!$AE410-'Main Order Data'!$AF410</f>
        <v>1171.5000000000002</v>
      </c>
    </row>
    <row r="411" spans="1:33" x14ac:dyDescent="0.35">
      <c r="A411" s="58">
        <v>10145</v>
      </c>
      <c r="B411" s="58" t="s">
        <v>862</v>
      </c>
      <c r="C411" s="58">
        <v>33</v>
      </c>
      <c r="D411" s="58">
        <v>99.89</v>
      </c>
      <c r="E411" s="58">
        <v>12</v>
      </c>
      <c r="F411" s="58">
        <v>205</v>
      </c>
      <c r="G411" s="58" t="s">
        <v>75</v>
      </c>
      <c r="H411" s="58" t="s">
        <v>1098</v>
      </c>
      <c r="I411" s="58">
        <v>6265557265</v>
      </c>
      <c r="J411" s="58" t="s">
        <v>969</v>
      </c>
      <c r="K411" s="58" t="s">
        <v>76</v>
      </c>
      <c r="L411" s="58">
        <v>90003</v>
      </c>
      <c r="M411" s="58" t="s">
        <v>6</v>
      </c>
      <c r="N411" s="58">
        <v>1166</v>
      </c>
      <c r="O411" s="58">
        <v>90700</v>
      </c>
      <c r="P411" s="58">
        <v>10145</v>
      </c>
      <c r="Q411" s="59">
        <v>37858</v>
      </c>
      <c r="R411" s="59">
        <v>37866</v>
      </c>
      <c r="S411" s="59">
        <v>37864</v>
      </c>
      <c r="T411" s="58" t="s">
        <v>258</v>
      </c>
      <c r="U411" s="58">
        <v>7</v>
      </c>
      <c r="V411" s="58">
        <v>5</v>
      </c>
      <c r="W411" s="58" t="s">
        <v>863</v>
      </c>
      <c r="X411" s="58" t="s">
        <v>583</v>
      </c>
      <c r="Y411" s="60">
        <v>6.3888888888888884E-2</v>
      </c>
      <c r="Z411" s="58" t="s">
        <v>654</v>
      </c>
      <c r="AA411" s="58" t="s">
        <v>864</v>
      </c>
      <c r="AB411" s="58">
        <v>178</v>
      </c>
      <c r="AC411" s="57">
        <v>66.92</v>
      </c>
      <c r="AD411" s="57">
        <v>99.89</v>
      </c>
      <c r="AE411" s="57">
        <f>'Main Order Data'!$D411*'Main Order Data'!$C411</f>
        <v>3296.37</v>
      </c>
      <c r="AF411" s="57">
        <f>'Main Order Data'!$AC411*'Main Order Data'!$C411</f>
        <v>2208.36</v>
      </c>
      <c r="AG411" s="57">
        <f>'Main Order Data'!$AE411-'Main Order Data'!$AF411</f>
        <v>1088.0099999999998</v>
      </c>
    </row>
    <row r="412" spans="1:33" x14ac:dyDescent="0.35">
      <c r="A412" s="58">
        <v>10145</v>
      </c>
      <c r="B412" s="58" t="s">
        <v>865</v>
      </c>
      <c r="C412" s="58">
        <v>31</v>
      </c>
      <c r="D412" s="58">
        <v>39.43</v>
      </c>
      <c r="E412" s="58">
        <v>1</v>
      </c>
      <c r="F412" s="58">
        <v>205</v>
      </c>
      <c r="G412" s="58" t="s">
        <v>75</v>
      </c>
      <c r="H412" s="58" t="s">
        <v>1098</v>
      </c>
      <c r="I412" s="58">
        <v>6265557265</v>
      </c>
      <c r="J412" s="58" t="s">
        <v>969</v>
      </c>
      <c r="K412" s="58" t="s">
        <v>76</v>
      </c>
      <c r="L412" s="58">
        <v>90003</v>
      </c>
      <c r="M412" s="58" t="s">
        <v>6</v>
      </c>
      <c r="N412" s="58">
        <v>1166</v>
      </c>
      <c r="O412" s="58">
        <v>90700</v>
      </c>
      <c r="P412" s="58">
        <v>10145</v>
      </c>
      <c r="Q412" s="59">
        <v>37858</v>
      </c>
      <c r="R412" s="59">
        <v>37866</v>
      </c>
      <c r="S412" s="59">
        <v>37864</v>
      </c>
      <c r="T412" s="58" t="s">
        <v>258</v>
      </c>
      <c r="U412" s="58">
        <v>7</v>
      </c>
      <c r="V412" s="58">
        <v>5</v>
      </c>
      <c r="W412" s="58" t="s">
        <v>866</v>
      </c>
      <c r="X412" s="58" t="s">
        <v>583</v>
      </c>
      <c r="Y412" s="60">
        <v>6.3888888888888884E-2</v>
      </c>
      <c r="Z412" s="58" t="s">
        <v>682</v>
      </c>
      <c r="AA412" s="58" t="s">
        <v>752</v>
      </c>
      <c r="AB412" s="58">
        <v>9241</v>
      </c>
      <c r="AC412" s="57">
        <v>24.14</v>
      </c>
      <c r="AD412" s="57">
        <v>40.229999999999997</v>
      </c>
      <c r="AE412" s="57">
        <f>'Main Order Data'!$D412*'Main Order Data'!$C412</f>
        <v>1222.33</v>
      </c>
      <c r="AF412" s="57">
        <f>'Main Order Data'!$AC412*'Main Order Data'!$C412</f>
        <v>748.34</v>
      </c>
      <c r="AG412" s="57">
        <f>'Main Order Data'!$AE412-'Main Order Data'!$AF412</f>
        <v>473.9899999999999</v>
      </c>
    </row>
    <row r="413" spans="1:33" x14ac:dyDescent="0.35">
      <c r="A413" s="58">
        <v>10145</v>
      </c>
      <c r="B413" s="58" t="s">
        <v>879</v>
      </c>
      <c r="C413" s="58">
        <v>27</v>
      </c>
      <c r="D413" s="58">
        <v>95.93</v>
      </c>
      <c r="E413" s="58">
        <v>4</v>
      </c>
      <c r="F413" s="58">
        <v>205</v>
      </c>
      <c r="G413" s="58" t="s">
        <v>75</v>
      </c>
      <c r="H413" s="58" t="s">
        <v>1098</v>
      </c>
      <c r="I413" s="58">
        <v>6265557265</v>
      </c>
      <c r="J413" s="58" t="s">
        <v>969</v>
      </c>
      <c r="K413" s="58" t="s">
        <v>76</v>
      </c>
      <c r="L413" s="58">
        <v>90003</v>
      </c>
      <c r="M413" s="58" t="s">
        <v>6</v>
      </c>
      <c r="N413" s="58">
        <v>1166</v>
      </c>
      <c r="O413" s="58">
        <v>90700</v>
      </c>
      <c r="P413" s="58">
        <v>10145</v>
      </c>
      <c r="Q413" s="59">
        <v>37858</v>
      </c>
      <c r="R413" s="59">
        <v>37866</v>
      </c>
      <c r="S413" s="59">
        <v>37864</v>
      </c>
      <c r="T413" s="58" t="s">
        <v>258</v>
      </c>
      <c r="U413" s="58">
        <v>7</v>
      </c>
      <c r="V413" s="58">
        <v>5</v>
      </c>
      <c r="W413" s="58" t="s">
        <v>880</v>
      </c>
      <c r="X413" s="58" t="s">
        <v>583</v>
      </c>
      <c r="Y413" s="60">
        <v>6.3888888888888884E-2</v>
      </c>
      <c r="Z413" s="58" t="s">
        <v>625</v>
      </c>
      <c r="AA413" s="58" t="s">
        <v>881</v>
      </c>
      <c r="AB413" s="58">
        <v>3341</v>
      </c>
      <c r="AC413" s="57">
        <v>56.13</v>
      </c>
      <c r="AD413" s="57">
        <v>102.05</v>
      </c>
      <c r="AE413" s="57">
        <f>'Main Order Data'!$D413*'Main Order Data'!$C413</f>
        <v>2590.11</v>
      </c>
      <c r="AF413" s="57">
        <f>'Main Order Data'!$AC413*'Main Order Data'!$C413</f>
        <v>1515.51</v>
      </c>
      <c r="AG413" s="57">
        <f>'Main Order Data'!$AE413-'Main Order Data'!$AF413</f>
        <v>1074.6000000000001</v>
      </c>
    </row>
    <row r="414" spans="1:33" x14ac:dyDescent="0.35">
      <c r="A414" s="58">
        <v>10145</v>
      </c>
      <c r="B414" s="58" t="s">
        <v>890</v>
      </c>
      <c r="C414" s="58">
        <v>38</v>
      </c>
      <c r="D414" s="58">
        <v>73.22</v>
      </c>
      <c r="E414" s="58">
        <v>2</v>
      </c>
      <c r="F414" s="58">
        <v>205</v>
      </c>
      <c r="G414" s="58" t="s">
        <v>75</v>
      </c>
      <c r="H414" s="58" t="s">
        <v>1098</v>
      </c>
      <c r="I414" s="58">
        <v>6265557265</v>
      </c>
      <c r="J414" s="58" t="s">
        <v>969</v>
      </c>
      <c r="K414" s="58" t="s">
        <v>76</v>
      </c>
      <c r="L414" s="58">
        <v>90003</v>
      </c>
      <c r="M414" s="58" t="s">
        <v>6</v>
      </c>
      <c r="N414" s="58">
        <v>1166</v>
      </c>
      <c r="O414" s="58">
        <v>90700</v>
      </c>
      <c r="P414" s="58">
        <v>10145</v>
      </c>
      <c r="Q414" s="59">
        <v>37858</v>
      </c>
      <c r="R414" s="59">
        <v>37866</v>
      </c>
      <c r="S414" s="59">
        <v>37864</v>
      </c>
      <c r="T414" s="58" t="s">
        <v>258</v>
      </c>
      <c r="U414" s="58">
        <v>7</v>
      </c>
      <c r="V414" s="58">
        <v>5</v>
      </c>
      <c r="W414" s="58" t="s">
        <v>891</v>
      </c>
      <c r="X414" s="58" t="s">
        <v>583</v>
      </c>
      <c r="Y414" s="60">
        <v>7.6388888888888895E-2</v>
      </c>
      <c r="Z414" s="58" t="s">
        <v>628</v>
      </c>
      <c r="AA414" s="58" t="s">
        <v>752</v>
      </c>
      <c r="AB414" s="58">
        <v>600</v>
      </c>
      <c r="AC414" s="57">
        <v>34.17</v>
      </c>
      <c r="AD414" s="57">
        <v>81.36</v>
      </c>
      <c r="AE414" s="57">
        <f>'Main Order Data'!$D414*'Main Order Data'!$C414</f>
        <v>2782.36</v>
      </c>
      <c r="AF414" s="57">
        <f>'Main Order Data'!$AC414*'Main Order Data'!$C414</f>
        <v>1298.46</v>
      </c>
      <c r="AG414" s="57">
        <f>'Main Order Data'!$AE414-'Main Order Data'!$AF414</f>
        <v>1483.9</v>
      </c>
    </row>
    <row r="415" spans="1:33" x14ac:dyDescent="0.35">
      <c r="A415" s="58">
        <v>10145</v>
      </c>
      <c r="B415" s="58" t="s">
        <v>913</v>
      </c>
      <c r="C415" s="58">
        <v>20</v>
      </c>
      <c r="D415" s="58">
        <v>113.9</v>
      </c>
      <c r="E415" s="58">
        <v>13</v>
      </c>
      <c r="F415" s="58">
        <v>205</v>
      </c>
      <c r="G415" s="58" t="s">
        <v>75</v>
      </c>
      <c r="H415" s="58" t="s">
        <v>1098</v>
      </c>
      <c r="I415" s="58">
        <v>6265557265</v>
      </c>
      <c r="J415" s="58" t="s">
        <v>969</v>
      </c>
      <c r="K415" s="58" t="s">
        <v>76</v>
      </c>
      <c r="L415" s="58">
        <v>90003</v>
      </c>
      <c r="M415" s="58" t="s">
        <v>6</v>
      </c>
      <c r="N415" s="58">
        <v>1166</v>
      </c>
      <c r="O415" s="58">
        <v>90700</v>
      </c>
      <c r="P415" s="58">
        <v>10145</v>
      </c>
      <c r="Q415" s="59">
        <v>37858</v>
      </c>
      <c r="R415" s="59">
        <v>37866</v>
      </c>
      <c r="S415" s="59">
        <v>37864</v>
      </c>
      <c r="T415" s="58" t="s">
        <v>258</v>
      </c>
      <c r="U415" s="58">
        <v>7</v>
      </c>
      <c r="V415" s="58">
        <v>5</v>
      </c>
      <c r="W415" s="58" t="s">
        <v>914</v>
      </c>
      <c r="X415" s="58" t="s">
        <v>585</v>
      </c>
      <c r="Y415" s="60">
        <v>0.52777777777777779</v>
      </c>
      <c r="Z415" s="58" t="s">
        <v>613</v>
      </c>
      <c r="AA415" s="58" t="s">
        <v>897</v>
      </c>
      <c r="AB415" s="58">
        <v>7106</v>
      </c>
      <c r="AC415" s="57">
        <v>59.33</v>
      </c>
      <c r="AD415" s="57">
        <v>118.65</v>
      </c>
      <c r="AE415" s="57">
        <f>'Main Order Data'!$D415*'Main Order Data'!$C415</f>
        <v>2278</v>
      </c>
      <c r="AF415" s="57">
        <f>'Main Order Data'!$AC415*'Main Order Data'!$C415</f>
        <v>1186.5999999999999</v>
      </c>
      <c r="AG415" s="57">
        <f>'Main Order Data'!$AE415-'Main Order Data'!$AF415</f>
        <v>1091.4000000000001</v>
      </c>
    </row>
    <row r="416" spans="1:33" x14ac:dyDescent="0.35">
      <c r="A416" s="58">
        <v>10146</v>
      </c>
      <c r="B416" s="58" t="s">
        <v>750</v>
      </c>
      <c r="C416" s="58">
        <v>47</v>
      </c>
      <c r="D416" s="58">
        <v>60.3</v>
      </c>
      <c r="E416" s="58">
        <v>2</v>
      </c>
      <c r="F416" s="58">
        <v>447</v>
      </c>
      <c r="G416" s="58" t="s">
        <v>169</v>
      </c>
      <c r="H416" s="58" t="s">
        <v>1148</v>
      </c>
      <c r="I416" s="58">
        <v>2035554407</v>
      </c>
      <c r="J416" s="58" t="s">
        <v>1017</v>
      </c>
      <c r="K416" s="58" t="s">
        <v>85</v>
      </c>
      <c r="L416" s="58">
        <v>97561</v>
      </c>
      <c r="M416" s="58" t="s">
        <v>6</v>
      </c>
      <c r="N416" s="58">
        <v>1323</v>
      </c>
      <c r="O416" s="58">
        <v>49700</v>
      </c>
      <c r="P416" s="58">
        <v>10131</v>
      </c>
      <c r="Q416" s="59">
        <v>37788</v>
      </c>
      <c r="R416" s="59">
        <v>37797</v>
      </c>
      <c r="S416" s="59">
        <v>37793</v>
      </c>
      <c r="T416" s="58" t="s">
        <v>258</v>
      </c>
      <c r="U416" s="58">
        <v>8</v>
      </c>
      <c r="V416" s="58">
        <v>5</v>
      </c>
      <c r="W416" s="58" t="s">
        <v>751</v>
      </c>
      <c r="X416" s="58" t="s">
        <v>583</v>
      </c>
      <c r="Y416" s="60">
        <v>5.4166666666666669E-2</v>
      </c>
      <c r="Z416" s="58" t="s">
        <v>650</v>
      </c>
      <c r="AA416" s="58" t="s">
        <v>752</v>
      </c>
      <c r="AB416" s="58">
        <v>7689</v>
      </c>
      <c r="AC416" s="57">
        <v>32.950000000000003</v>
      </c>
      <c r="AD416" s="57">
        <v>62.17</v>
      </c>
      <c r="AE416" s="57">
        <f>'Main Order Data'!$D416*'Main Order Data'!$C416</f>
        <v>2834.1</v>
      </c>
      <c r="AF416" s="57">
        <f>'Main Order Data'!$AC416*'Main Order Data'!$C416</f>
        <v>1548.65</v>
      </c>
      <c r="AG416" s="57">
        <f>'Main Order Data'!$AE416-'Main Order Data'!$AF416</f>
        <v>1285.4499999999998</v>
      </c>
    </row>
    <row r="417" spans="1:33" x14ac:dyDescent="0.35">
      <c r="A417" s="58">
        <v>10146</v>
      </c>
      <c r="B417" s="58" t="s">
        <v>770</v>
      </c>
      <c r="C417" s="58">
        <v>29</v>
      </c>
      <c r="D417" s="58">
        <v>130.94</v>
      </c>
      <c r="E417" s="58">
        <v>1</v>
      </c>
      <c r="F417" s="58">
        <v>447</v>
      </c>
      <c r="G417" s="58" t="s">
        <v>169</v>
      </c>
      <c r="H417" s="58" t="s">
        <v>1148</v>
      </c>
      <c r="I417" s="58">
        <v>2035554407</v>
      </c>
      <c r="J417" s="58" t="s">
        <v>1017</v>
      </c>
      <c r="K417" s="58" t="s">
        <v>85</v>
      </c>
      <c r="L417" s="58">
        <v>97561</v>
      </c>
      <c r="M417" s="58" t="s">
        <v>6</v>
      </c>
      <c r="N417" s="58">
        <v>1323</v>
      </c>
      <c r="O417" s="58">
        <v>49700</v>
      </c>
      <c r="P417" s="58">
        <v>10131</v>
      </c>
      <c r="Q417" s="59">
        <v>37788</v>
      </c>
      <c r="R417" s="59">
        <v>37797</v>
      </c>
      <c r="S417" s="59">
        <v>37793</v>
      </c>
      <c r="T417" s="58" t="s">
        <v>258</v>
      </c>
      <c r="U417" s="58">
        <v>8</v>
      </c>
      <c r="V417" s="58">
        <v>5</v>
      </c>
      <c r="W417" s="58" t="s">
        <v>771</v>
      </c>
      <c r="X417" s="58" t="s">
        <v>581</v>
      </c>
      <c r="Y417" s="60">
        <v>5.4166666666666669E-2</v>
      </c>
      <c r="Z417" s="58" t="s">
        <v>609</v>
      </c>
      <c r="AA417" s="58" t="s">
        <v>772</v>
      </c>
      <c r="AB417" s="58">
        <v>1249</v>
      </c>
      <c r="AC417" s="57">
        <v>69.930000000000007</v>
      </c>
      <c r="AD417" s="57">
        <v>148.80000000000001</v>
      </c>
      <c r="AE417" s="57">
        <f>'Main Order Data'!$D417*'Main Order Data'!$C417</f>
        <v>3797.2599999999998</v>
      </c>
      <c r="AF417" s="57">
        <f>'Main Order Data'!$AC417*'Main Order Data'!$C417</f>
        <v>2027.9700000000003</v>
      </c>
      <c r="AG417" s="57">
        <f>'Main Order Data'!$AE417-'Main Order Data'!$AF417</f>
        <v>1769.2899999999995</v>
      </c>
    </row>
    <row r="418" spans="1:33" x14ac:dyDescent="0.35">
      <c r="A418" s="58">
        <v>10147</v>
      </c>
      <c r="B418" s="58" t="s">
        <v>626</v>
      </c>
      <c r="C418" s="58">
        <v>48</v>
      </c>
      <c r="D418" s="58">
        <v>161.49</v>
      </c>
      <c r="E418" s="58">
        <v>7</v>
      </c>
      <c r="F418" s="58">
        <v>379</v>
      </c>
      <c r="G418" s="58" t="s">
        <v>149</v>
      </c>
      <c r="H418" s="58" t="s">
        <v>1138</v>
      </c>
      <c r="I418" s="58">
        <v>6175558555</v>
      </c>
      <c r="J418" s="58" t="s">
        <v>1007</v>
      </c>
      <c r="K418" s="58" t="s">
        <v>68</v>
      </c>
      <c r="L418" s="58">
        <v>58339</v>
      </c>
      <c r="M418" s="58" t="s">
        <v>6</v>
      </c>
      <c r="N418" s="58">
        <v>1188</v>
      </c>
      <c r="O418" s="58">
        <v>70700</v>
      </c>
      <c r="P418" s="58">
        <v>10147</v>
      </c>
      <c r="Q418" s="59">
        <v>37869</v>
      </c>
      <c r="R418" s="59">
        <v>37876</v>
      </c>
      <c r="S418" s="59">
        <v>37873</v>
      </c>
      <c r="T418" s="58" t="s">
        <v>258</v>
      </c>
      <c r="U418" s="58">
        <v>6</v>
      </c>
      <c r="V418" s="58">
        <v>3</v>
      </c>
      <c r="W418" s="58" t="s">
        <v>627</v>
      </c>
      <c r="X418" s="58" t="s">
        <v>581</v>
      </c>
      <c r="Y418" s="60">
        <v>4.9999999999999996E-2</v>
      </c>
      <c r="Z418" s="58" t="s">
        <v>628</v>
      </c>
      <c r="AA418" s="58" t="s">
        <v>629</v>
      </c>
      <c r="AB418" s="58">
        <v>68</v>
      </c>
      <c r="AC418" s="57">
        <v>95.34</v>
      </c>
      <c r="AD418" s="57">
        <v>194.57</v>
      </c>
      <c r="AE418" s="57">
        <f>'Main Order Data'!$D418*'Main Order Data'!$C418</f>
        <v>7751.52</v>
      </c>
      <c r="AF418" s="57">
        <f>'Main Order Data'!$AC418*'Main Order Data'!$C418</f>
        <v>4576.32</v>
      </c>
      <c r="AG418" s="57">
        <f>'Main Order Data'!$AE418-'Main Order Data'!$AF418</f>
        <v>3175.2000000000007</v>
      </c>
    </row>
    <row r="419" spans="1:33" x14ac:dyDescent="0.35">
      <c r="A419" s="58">
        <v>10147</v>
      </c>
      <c r="B419" s="58" t="s">
        <v>643</v>
      </c>
      <c r="C419" s="58">
        <v>31</v>
      </c>
      <c r="D419" s="58">
        <v>110.39</v>
      </c>
      <c r="E419" s="58">
        <v>5</v>
      </c>
      <c r="F419" s="58">
        <v>379</v>
      </c>
      <c r="G419" s="58" t="s">
        <v>149</v>
      </c>
      <c r="H419" s="58" t="s">
        <v>1138</v>
      </c>
      <c r="I419" s="58">
        <v>6175558555</v>
      </c>
      <c r="J419" s="58" t="s">
        <v>1007</v>
      </c>
      <c r="K419" s="58" t="s">
        <v>68</v>
      </c>
      <c r="L419" s="58">
        <v>58339</v>
      </c>
      <c r="M419" s="58" t="s">
        <v>6</v>
      </c>
      <c r="N419" s="58">
        <v>1188</v>
      </c>
      <c r="O419" s="58">
        <v>70700</v>
      </c>
      <c r="P419" s="58">
        <v>10147</v>
      </c>
      <c r="Q419" s="59">
        <v>37869</v>
      </c>
      <c r="R419" s="59">
        <v>37876</v>
      </c>
      <c r="S419" s="59">
        <v>37873</v>
      </c>
      <c r="T419" s="58" t="s">
        <v>258</v>
      </c>
      <c r="U419" s="58">
        <v>6</v>
      </c>
      <c r="V419" s="58">
        <v>3</v>
      </c>
      <c r="W419" s="58" t="s">
        <v>644</v>
      </c>
      <c r="X419" s="58" t="s">
        <v>581</v>
      </c>
      <c r="Y419" s="60">
        <v>4.9999999999999996E-2</v>
      </c>
      <c r="Z419" s="58" t="s">
        <v>634</v>
      </c>
      <c r="AA419" s="58" t="s">
        <v>645</v>
      </c>
      <c r="AB419" s="58">
        <v>9123</v>
      </c>
      <c r="AC419" s="57">
        <v>75.16</v>
      </c>
      <c r="AD419" s="57">
        <v>117.44</v>
      </c>
      <c r="AE419" s="57">
        <f>'Main Order Data'!$D419*'Main Order Data'!$C419</f>
        <v>3422.09</v>
      </c>
      <c r="AF419" s="57">
        <f>'Main Order Data'!$AC419*'Main Order Data'!$C419</f>
        <v>2329.96</v>
      </c>
      <c r="AG419" s="57">
        <f>'Main Order Data'!$AE419-'Main Order Data'!$AF419</f>
        <v>1092.1300000000001</v>
      </c>
    </row>
    <row r="420" spans="1:33" x14ac:dyDescent="0.35">
      <c r="A420" s="58">
        <v>10147</v>
      </c>
      <c r="B420" s="58" t="s">
        <v>648</v>
      </c>
      <c r="C420" s="58">
        <v>21</v>
      </c>
      <c r="D420" s="58">
        <v>74.209999999999994</v>
      </c>
      <c r="E420" s="58">
        <v>8</v>
      </c>
      <c r="F420" s="58">
        <v>379</v>
      </c>
      <c r="G420" s="58" t="s">
        <v>149</v>
      </c>
      <c r="H420" s="58" t="s">
        <v>1138</v>
      </c>
      <c r="I420" s="58">
        <v>6175558555</v>
      </c>
      <c r="J420" s="58" t="s">
        <v>1007</v>
      </c>
      <c r="K420" s="58" t="s">
        <v>68</v>
      </c>
      <c r="L420" s="58">
        <v>58339</v>
      </c>
      <c r="M420" s="58" t="s">
        <v>6</v>
      </c>
      <c r="N420" s="58">
        <v>1188</v>
      </c>
      <c r="O420" s="58">
        <v>70700</v>
      </c>
      <c r="P420" s="58">
        <v>10147</v>
      </c>
      <c r="Q420" s="59">
        <v>37869</v>
      </c>
      <c r="R420" s="59">
        <v>37876</v>
      </c>
      <c r="S420" s="59">
        <v>37873</v>
      </c>
      <c r="T420" s="58" t="s">
        <v>258</v>
      </c>
      <c r="U420" s="58">
        <v>6</v>
      </c>
      <c r="V420" s="58">
        <v>3</v>
      </c>
      <c r="W420" s="58" t="s">
        <v>649</v>
      </c>
      <c r="X420" s="58" t="s">
        <v>581</v>
      </c>
      <c r="Y420" s="60">
        <v>4.9999999999999996E-2</v>
      </c>
      <c r="Z420" s="58" t="s">
        <v>650</v>
      </c>
      <c r="AA420" s="58" t="s">
        <v>651</v>
      </c>
      <c r="AB420" s="58">
        <v>5663</v>
      </c>
      <c r="AC420" s="57">
        <v>31.92</v>
      </c>
      <c r="AD420" s="57">
        <v>79.8</v>
      </c>
      <c r="AE420" s="57">
        <f>'Main Order Data'!$D420*'Main Order Data'!$C420</f>
        <v>1558.4099999999999</v>
      </c>
      <c r="AF420" s="57">
        <f>'Main Order Data'!$AC420*'Main Order Data'!$C420</f>
        <v>670.32</v>
      </c>
      <c r="AG420" s="57">
        <f>'Main Order Data'!$AE420-'Main Order Data'!$AF420</f>
        <v>888.0899999999998</v>
      </c>
    </row>
    <row r="421" spans="1:33" x14ac:dyDescent="0.35">
      <c r="A421" s="58">
        <v>10147</v>
      </c>
      <c r="B421" s="58" t="s">
        <v>656</v>
      </c>
      <c r="C421" s="58">
        <v>33</v>
      </c>
      <c r="D421" s="58">
        <v>97.89</v>
      </c>
      <c r="E421" s="58">
        <v>4</v>
      </c>
      <c r="F421" s="58">
        <v>379</v>
      </c>
      <c r="G421" s="58" t="s">
        <v>149</v>
      </c>
      <c r="H421" s="58" t="s">
        <v>1138</v>
      </c>
      <c r="I421" s="58">
        <v>6175558555</v>
      </c>
      <c r="J421" s="58" t="s">
        <v>1007</v>
      </c>
      <c r="K421" s="58" t="s">
        <v>68</v>
      </c>
      <c r="L421" s="58">
        <v>58339</v>
      </c>
      <c r="M421" s="58" t="s">
        <v>6</v>
      </c>
      <c r="N421" s="58">
        <v>1188</v>
      </c>
      <c r="O421" s="58">
        <v>70700</v>
      </c>
      <c r="P421" s="58">
        <v>10147</v>
      </c>
      <c r="Q421" s="59">
        <v>37869</v>
      </c>
      <c r="R421" s="59">
        <v>37876</v>
      </c>
      <c r="S421" s="59">
        <v>37873</v>
      </c>
      <c r="T421" s="58" t="s">
        <v>258</v>
      </c>
      <c r="U421" s="58">
        <v>6</v>
      </c>
      <c r="V421" s="58">
        <v>3</v>
      </c>
      <c r="W421" s="58" t="s">
        <v>657</v>
      </c>
      <c r="X421" s="58" t="s">
        <v>581</v>
      </c>
      <c r="Y421" s="60">
        <v>4.9999999999999996E-2</v>
      </c>
      <c r="Z421" s="58" t="s">
        <v>634</v>
      </c>
      <c r="AA421" s="58" t="s">
        <v>658</v>
      </c>
      <c r="AB421" s="58">
        <v>7323</v>
      </c>
      <c r="AC421" s="57">
        <v>58.73</v>
      </c>
      <c r="AD421" s="57">
        <v>115.16</v>
      </c>
      <c r="AE421" s="57">
        <f>'Main Order Data'!$D421*'Main Order Data'!$C421</f>
        <v>3230.37</v>
      </c>
      <c r="AF421" s="57">
        <f>'Main Order Data'!$AC421*'Main Order Data'!$C421</f>
        <v>1938.09</v>
      </c>
      <c r="AG421" s="57">
        <f>'Main Order Data'!$AE421-'Main Order Data'!$AF421</f>
        <v>1292.28</v>
      </c>
    </row>
    <row r="422" spans="1:33" x14ac:dyDescent="0.35">
      <c r="A422" s="58">
        <v>10147</v>
      </c>
      <c r="B422" s="58" t="s">
        <v>680</v>
      </c>
      <c r="C422" s="58">
        <v>26</v>
      </c>
      <c r="D422" s="58">
        <v>70.84</v>
      </c>
      <c r="E422" s="58">
        <v>3</v>
      </c>
      <c r="F422" s="58">
        <v>379</v>
      </c>
      <c r="G422" s="58" t="s">
        <v>149</v>
      </c>
      <c r="H422" s="58" t="s">
        <v>1138</v>
      </c>
      <c r="I422" s="58">
        <v>6175558555</v>
      </c>
      <c r="J422" s="58" t="s">
        <v>1007</v>
      </c>
      <c r="K422" s="58" t="s">
        <v>68</v>
      </c>
      <c r="L422" s="58">
        <v>58339</v>
      </c>
      <c r="M422" s="58" t="s">
        <v>6</v>
      </c>
      <c r="N422" s="58">
        <v>1188</v>
      </c>
      <c r="O422" s="58">
        <v>70700</v>
      </c>
      <c r="P422" s="58">
        <v>10147</v>
      </c>
      <c r="Q422" s="59">
        <v>37869</v>
      </c>
      <c r="R422" s="59">
        <v>37876</v>
      </c>
      <c r="S422" s="59">
        <v>37873</v>
      </c>
      <c r="T422" s="58" t="s">
        <v>258</v>
      </c>
      <c r="U422" s="58">
        <v>6</v>
      </c>
      <c r="V422" s="58">
        <v>3</v>
      </c>
      <c r="W422" s="58" t="s">
        <v>681</v>
      </c>
      <c r="X422" s="58" t="s">
        <v>581</v>
      </c>
      <c r="Y422" s="60">
        <v>5.4166666666666669E-2</v>
      </c>
      <c r="Z422" s="58" t="s">
        <v>682</v>
      </c>
      <c r="AA422" s="58" t="s">
        <v>683</v>
      </c>
      <c r="AB422" s="58">
        <v>8826</v>
      </c>
      <c r="AC422" s="57">
        <v>53.9</v>
      </c>
      <c r="AD422" s="57">
        <v>77</v>
      </c>
      <c r="AE422" s="57">
        <f>'Main Order Data'!$D422*'Main Order Data'!$C422</f>
        <v>1841.8400000000001</v>
      </c>
      <c r="AF422" s="57">
        <f>'Main Order Data'!$AC422*'Main Order Data'!$C422</f>
        <v>1401.3999999999999</v>
      </c>
      <c r="AG422" s="57">
        <f>'Main Order Data'!$AE422-'Main Order Data'!$AF422</f>
        <v>440.44000000000028</v>
      </c>
    </row>
    <row r="423" spans="1:33" x14ac:dyDescent="0.35">
      <c r="A423" s="58">
        <v>10147</v>
      </c>
      <c r="B423" s="58" t="s">
        <v>738</v>
      </c>
      <c r="C423" s="58">
        <v>36</v>
      </c>
      <c r="D423" s="58">
        <v>74.78</v>
      </c>
      <c r="E423" s="58">
        <v>10</v>
      </c>
      <c r="F423" s="58">
        <v>379</v>
      </c>
      <c r="G423" s="58" t="s">
        <v>149</v>
      </c>
      <c r="H423" s="58" t="s">
        <v>1138</v>
      </c>
      <c r="I423" s="58">
        <v>6175558555</v>
      </c>
      <c r="J423" s="58" t="s">
        <v>1007</v>
      </c>
      <c r="K423" s="58" t="s">
        <v>68</v>
      </c>
      <c r="L423" s="58">
        <v>58339</v>
      </c>
      <c r="M423" s="58" t="s">
        <v>6</v>
      </c>
      <c r="N423" s="58">
        <v>1188</v>
      </c>
      <c r="O423" s="58">
        <v>70700</v>
      </c>
      <c r="P423" s="58">
        <v>10147</v>
      </c>
      <c r="Q423" s="59">
        <v>37869</v>
      </c>
      <c r="R423" s="59">
        <v>37876</v>
      </c>
      <c r="S423" s="59">
        <v>37873</v>
      </c>
      <c r="T423" s="58" t="s">
        <v>258</v>
      </c>
      <c r="U423" s="58">
        <v>6</v>
      </c>
      <c r="V423" s="58">
        <v>3</v>
      </c>
      <c r="W423" s="58" t="s">
        <v>739</v>
      </c>
      <c r="X423" s="58" t="s">
        <v>581</v>
      </c>
      <c r="Y423" s="60">
        <v>5.4166666666666669E-2</v>
      </c>
      <c r="Z423" s="58" t="s">
        <v>605</v>
      </c>
      <c r="AA423" s="58" t="s">
        <v>740</v>
      </c>
      <c r="AB423" s="58">
        <v>1917</v>
      </c>
      <c r="AC423" s="57">
        <v>49.05</v>
      </c>
      <c r="AD423" s="57">
        <v>80.41</v>
      </c>
      <c r="AE423" s="57">
        <f>'Main Order Data'!$D423*'Main Order Data'!$C423</f>
        <v>2692.08</v>
      </c>
      <c r="AF423" s="57">
        <f>'Main Order Data'!$AC423*'Main Order Data'!$C423</f>
        <v>1765.8</v>
      </c>
      <c r="AG423" s="57">
        <f>'Main Order Data'!$AE423-'Main Order Data'!$AF423</f>
        <v>926.28</v>
      </c>
    </row>
    <row r="424" spans="1:33" x14ac:dyDescent="0.35">
      <c r="A424" s="58">
        <v>10147</v>
      </c>
      <c r="B424" s="58" t="s">
        <v>744</v>
      </c>
      <c r="C424" s="58">
        <v>37</v>
      </c>
      <c r="D424" s="58">
        <v>129.35</v>
      </c>
      <c r="E424" s="58">
        <v>9</v>
      </c>
      <c r="F424" s="58">
        <v>379</v>
      </c>
      <c r="G424" s="58" t="s">
        <v>149</v>
      </c>
      <c r="H424" s="58" t="s">
        <v>1138</v>
      </c>
      <c r="I424" s="58">
        <v>6175558555</v>
      </c>
      <c r="J424" s="58" t="s">
        <v>1007</v>
      </c>
      <c r="K424" s="58" t="s">
        <v>68</v>
      </c>
      <c r="L424" s="58">
        <v>58339</v>
      </c>
      <c r="M424" s="58" t="s">
        <v>6</v>
      </c>
      <c r="N424" s="58">
        <v>1188</v>
      </c>
      <c r="O424" s="58">
        <v>70700</v>
      </c>
      <c r="P424" s="58">
        <v>10147</v>
      </c>
      <c r="Q424" s="59">
        <v>37869</v>
      </c>
      <c r="R424" s="59">
        <v>37876</v>
      </c>
      <c r="S424" s="59">
        <v>37873</v>
      </c>
      <c r="T424" s="58" t="s">
        <v>258</v>
      </c>
      <c r="U424" s="58">
        <v>6</v>
      </c>
      <c r="V424" s="58">
        <v>3</v>
      </c>
      <c r="W424" s="58" t="s">
        <v>745</v>
      </c>
      <c r="X424" s="58" t="s">
        <v>581</v>
      </c>
      <c r="Y424" s="60">
        <v>5.4166666666666669E-2</v>
      </c>
      <c r="Z424" s="58" t="s">
        <v>682</v>
      </c>
      <c r="AA424" s="58" t="s">
        <v>746</v>
      </c>
      <c r="AB424" s="58">
        <v>9127</v>
      </c>
      <c r="AC424" s="57">
        <v>73.489999999999995</v>
      </c>
      <c r="AD424" s="57">
        <v>146.99</v>
      </c>
      <c r="AE424" s="57">
        <f>'Main Order Data'!$D424*'Main Order Data'!$C424</f>
        <v>4785.95</v>
      </c>
      <c r="AF424" s="57">
        <f>'Main Order Data'!$AC424*'Main Order Data'!$C424</f>
        <v>2719.1299999999997</v>
      </c>
      <c r="AG424" s="57">
        <f>'Main Order Data'!$AE424-'Main Order Data'!$AF424</f>
        <v>2066.8200000000002</v>
      </c>
    </row>
    <row r="425" spans="1:33" x14ac:dyDescent="0.35">
      <c r="A425" s="58">
        <v>10147</v>
      </c>
      <c r="B425" s="58" t="s">
        <v>820</v>
      </c>
      <c r="C425" s="58">
        <v>25</v>
      </c>
      <c r="D425" s="58">
        <v>33.229999999999997</v>
      </c>
      <c r="E425" s="58">
        <v>1</v>
      </c>
      <c r="F425" s="58">
        <v>379</v>
      </c>
      <c r="G425" s="58" t="s">
        <v>149</v>
      </c>
      <c r="H425" s="58" t="s">
        <v>1138</v>
      </c>
      <c r="I425" s="58">
        <v>6175558555</v>
      </c>
      <c r="J425" s="58" t="s">
        <v>1007</v>
      </c>
      <c r="K425" s="58" t="s">
        <v>68</v>
      </c>
      <c r="L425" s="58">
        <v>58339</v>
      </c>
      <c r="M425" s="58" t="s">
        <v>6</v>
      </c>
      <c r="N425" s="58">
        <v>1188</v>
      </c>
      <c r="O425" s="58">
        <v>70700</v>
      </c>
      <c r="P425" s="58">
        <v>10147</v>
      </c>
      <c r="Q425" s="59">
        <v>37869</v>
      </c>
      <c r="R425" s="59">
        <v>37876</v>
      </c>
      <c r="S425" s="59">
        <v>37873</v>
      </c>
      <c r="T425" s="58" t="s">
        <v>258</v>
      </c>
      <c r="U425" s="58">
        <v>6</v>
      </c>
      <c r="V425" s="58">
        <v>3</v>
      </c>
      <c r="W425" s="58" t="s">
        <v>821</v>
      </c>
      <c r="X425" s="58" t="s">
        <v>581</v>
      </c>
      <c r="Y425" s="60">
        <v>5.8333333333333327E-2</v>
      </c>
      <c r="Z425" s="58" t="s">
        <v>625</v>
      </c>
      <c r="AA425" s="58" t="s">
        <v>740</v>
      </c>
      <c r="AB425" s="58">
        <v>7723</v>
      </c>
      <c r="AC425" s="57">
        <v>16.239999999999998</v>
      </c>
      <c r="AD425" s="57">
        <v>37.76</v>
      </c>
      <c r="AE425" s="57">
        <f>'Main Order Data'!$D425*'Main Order Data'!$C425</f>
        <v>830.74999999999989</v>
      </c>
      <c r="AF425" s="57">
        <f>'Main Order Data'!$AC425*'Main Order Data'!$C425</f>
        <v>405.99999999999994</v>
      </c>
      <c r="AG425" s="57">
        <f>'Main Order Data'!$AE425-'Main Order Data'!$AF425</f>
        <v>424.74999999999994</v>
      </c>
    </row>
    <row r="426" spans="1:33" x14ac:dyDescent="0.35">
      <c r="A426" s="58">
        <v>10147</v>
      </c>
      <c r="B426" s="58" t="s">
        <v>828</v>
      </c>
      <c r="C426" s="58">
        <v>30</v>
      </c>
      <c r="D426" s="58">
        <v>48.98</v>
      </c>
      <c r="E426" s="58">
        <v>6</v>
      </c>
      <c r="F426" s="58">
        <v>379</v>
      </c>
      <c r="G426" s="58" t="s">
        <v>149</v>
      </c>
      <c r="H426" s="58" t="s">
        <v>1138</v>
      </c>
      <c r="I426" s="58">
        <v>6175558555</v>
      </c>
      <c r="J426" s="58" t="s">
        <v>1007</v>
      </c>
      <c r="K426" s="58" t="s">
        <v>68</v>
      </c>
      <c r="L426" s="58">
        <v>58339</v>
      </c>
      <c r="M426" s="58" t="s">
        <v>6</v>
      </c>
      <c r="N426" s="58">
        <v>1188</v>
      </c>
      <c r="O426" s="58">
        <v>70700</v>
      </c>
      <c r="P426" s="58">
        <v>10147</v>
      </c>
      <c r="Q426" s="59">
        <v>37869</v>
      </c>
      <c r="R426" s="59">
        <v>37876</v>
      </c>
      <c r="S426" s="59">
        <v>37873</v>
      </c>
      <c r="T426" s="58" t="s">
        <v>258</v>
      </c>
      <c r="U426" s="58">
        <v>6</v>
      </c>
      <c r="V426" s="58">
        <v>3</v>
      </c>
      <c r="W426" s="58" t="s">
        <v>829</v>
      </c>
      <c r="X426" s="58" t="s">
        <v>581</v>
      </c>
      <c r="Y426" s="60">
        <v>5.8333333333333327E-2</v>
      </c>
      <c r="Z426" s="58" t="s">
        <v>634</v>
      </c>
      <c r="AA426" s="58" t="s">
        <v>830</v>
      </c>
      <c r="AB426" s="58">
        <v>7995</v>
      </c>
      <c r="AC426" s="57">
        <v>38.58</v>
      </c>
      <c r="AD426" s="57">
        <v>61.23</v>
      </c>
      <c r="AE426" s="57">
        <f>'Main Order Data'!$D426*'Main Order Data'!$C426</f>
        <v>1469.3999999999999</v>
      </c>
      <c r="AF426" s="57">
        <f>'Main Order Data'!$AC426*'Main Order Data'!$C426</f>
        <v>1157.3999999999999</v>
      </c>
      <c r="AG426" s="57">
        <f>'Main Order Data'!$AE426-'Main Order Data'!$AF426</f>
        <v>312</v>
      </c>
    </row>
    <row r="427" spans="1:33" x14ac:dyDescent="0.35">
      <c r="A427" s="58">
        <v>10147</v>
      </c>
      <c r="B427" s="58" t="s">
        <v>840</v>
      </c>
      <c r="C427" s="58">
        <v>23</v>
      </c>
      <c r="D427" s="58">
        <v>123.58</v>
      </c>
      <c r="E427" s="58">
        <v>2</v>
      </c>
      <c r="F427" s="58">
        <v>379</v>
      </c>
      <c r="G427" s="58" t="s">
        <v>149</v>
      </c>
      <c r="H427" s="58" t="s">
        <v>1138</v>
      </c>
      <c r="I427" s="58">
        <v>6175558555</v>
      </c>
      <c r="J427" s="58" t="s">
        <v>1007</v>
      </c>
      <c r="K427" s="58" t="s">
        <v>68</v>
      </c>
      <c r="L427" s="58">
        <v>58339</v>
      </c>
      <c r="M427" s="58" t="s">
        <v>6</v>
      </c>
      <c r="N427" s="58">
        <v>1188</v>
      </c>
      <c r="O427" s="58">
        <v>70700</v>
      </c>
      <c r="P427" s="58">
        <v>10147</v>
      </c>
      <c r="Q427" s="59">
        <v>37869</v>
      </c>
      <c r="R427" s="59">
        <v>37876</v>
      </c>
      <c r="S427" s="59">
        <v>37873</v>
      </c>
      <c r="T427" s="58" t="s">
        <v>258</v>
      </c>
      <c r="U427" s="58">
        <v>6</v>
      </c>
      <c r="V427" s="58">
        <v>3</v>
      </c>
      <c r="W427" s="58" t="s">
        <v>841</v>
      </c>
      <c r="X427" s="58" t="s">
        <v>581</v>
      </c>
      <c r="Y427" s="60">
        <v>5.4166666666666669E-2</v>
      </c>
      <c r="Z427" s="58" t="s">
        <v>609</v>
      </c>
      <c r="AA427" s="58" t="s">
        <v>622</v>
      </c>
      <c r="AB427" s="58">
        <v>6600</v>
      </c>
      <c r="AC427" s="57">
        <v>98.3</v>
      </c>
      <c r="AD427" s="57">
        <v>140.43</v>
      </c>
      <c r="AE427" s="57">
        <f>'Main Order Data'!$D427*'Main Order Data'!$C427</f>
        <v>2842.34</v>
      </c>
      <c r="AF427" s="57">
        <f>'Main Order Data'!$AC427*'Main Order Data'!$C427</f>
        <v>2260.9</v>
      </c>
      <c r="AG427" s="57">
        <f>'Main Order Data'!$AE427-'Main Order Data'!$AF427</f>
        <v>581.44000000000005</v>
      </c>
    </row>
    <row r="428" spans="1:33" x14ac:dyDescent="0.35">
      <c r="A428" s="58">
        <v>10147</v>
      </c>
      <c r="B428" s="58" t="s">
        <v>856</v>
      </c>
      <c r="C428" s="58">
        <v>31</v>
      </c>
      <c r="D428" s="58">
        <v>72.760000000000005</v>
      </c>
      <c r="E428" s="58">
        <v>11</v>
      </c>
      <c r="F428" s="58">
        <v>379</v>
      </c>
      <c r="G428" s="58" t="s">
        <v>149</v>
      </c>
      <c r="H428" s="58" t="s">
        <v>1138</v>
      </c>
      <c r="I428" s="58">
        <v>6175558555</v>
      </c>
      <c r="J428" s="58" t="s">
        <v>1007</v>
      </c>
      <c r="K428" s="58" t="s">
        <v>68</v>
      </c>
      <c r="L428" s="58">
        <v>58339</v>
      </c>
      <c r="M428" s="58" t="s">
        <v>6</v>
      </c>
      <c r="N428" s="58">
        <v>1188</v>
      </c>
      <c r="O428" s="58">
        <v>70700</v>
      </c>
      <c r="P428" s="58">
        <v>10147</v>
      </c>
      <c r="Q428" s="59">
        <v>37869</v>
      </c>
      <c r="R428" s="59">
        <v>37876</v>
      </c>
      <c r="S428" s="59">
        <v>37873</v>
      </c>
      <c r="T428" s="58" t="s">
        <v>258</v>
      </c>
      <c r="U428" s="58">
        <v>6</v>
      </c>
      <c r="V428" s="58">
        <v>3</v>
      </c>
      <c r="W428" s="58" t="s">
        <v>857</v>
      </c>
      <c r="X428" s="58" t="s">
        <v>581</v>
      </c>
      <c r="Y428" s="60">
        <v>5.4166666666666669E-2</v>
      </c>
      <c r="Z428" s="58" t="s">
        <v>609</v>
      </c>
      <c r="AA428" s="58" t="s">
        <v>858</v>
      </c>
      <c r="AB428" s="58">
        <v>7869</v>
      </c>
      <c r="AC428" s="57">
        <v>32.33</v>
      </c>
      <c r="AD428" s="57">
        <v>80.84</v>
      </c>
      <c r="AE428" s="57">
        <f>'Main Order Data'!$D428*'Main Order Data'!$C428</f>
        <v>2255.56</v>
      </c>
      <c r="AF428" s="57">
        <f>'Main Order Data'!$AC428*'Main Order Data'!$C428</f>
        <v>1002.2299999999999</v>
      </c>
      <c r="AG428" s="57">
        <f>'Main Order Data'!$AE428-'Main Order Data'!$AF428</f>
        <v>1253.33</v>
      </c>
    </row>
    <row r="429" spans="1:33" x14ac:dyDescent="0.35">
      <c r="A429" s="58">
        <v>10148</v>
      </c>
      <c r="B429" s="58" t="s">
        <v>662</v>
      </c>
      <c r="C429" s="58">
        <v>23</v>
      </c>
      <c r="D429" s="58">
        <v>114.65</v>
      </c>
      <c r="E429" s="58">
        <v>13</v>
      </c>
      <c r="F429" s="58">
        <v>276</v>
      </c>
      <c r="G429" s="58" t="s">
        <v>100</v>
      </c>
      <c r="H429" s="58" t="s">
        <v>1113</v>
      </c>
      <c r="I429" s="58">
        <v>299368555</v>
      </c>
      <c r="J429" s="58" t="s">
        <v>982</v>
      </c>
      <c r="K429" s="58" t="s">
        <v>101</v>
      </c>
      <c r="L429" s="58">
        <v>2060</v>
      </c>
      <c r="M429" s="58" t="s">
        <v>9</v>
      </c>
      <c r="N429" s="58">
        <v>1611</v>
      </c>
      <c r="O429" s="58">
        <v>107800</v>
      </c>
      <c r="P429" s="58">
        <v>10148</v>
      </c>
      <c r="Q429" s="59">
        <v>37875</v>
      </c>
      <c r="R429" s="59">
        <v>37885</v>
      </c>
      <c r="S429" s="59">
        <v>37879</v>
      </c>
      <c r="T429" s="58" t="s">
        <v>258</v>
      </c>
      <c r="U429" s="58">
        <v>7</v>
      </c>
      <c r="V429" s="58">
        <v>3</v>
      </c>
      <c r="W429" s="58" t="s">
        <v>663</v>
      </c>
      <c r="X429" s="58" t="s">
        <v>581</v>
      </c>
      <c r="Y429" s="60">
        <v>5.4166666666666669E-2</v>
      </c>
      <c r="Z429" s="58" t="s">
        <v>613</v>
      </c>
      <c r="AA429" s="58" t="s">
        <v>664</v>
      </c>
      <c r="AB429" s="58">
        <v>3975</v>
      </c>
      <c r="AC429" s="57">
        <v>83.51</v>
      </c>
      <c r="AD429" s="57">
        <v>141.54</v>
      </c>
      <c r="AE429" s="57">
        <f>'Main Order Data'!$D429*'Main Order Data'!$C429</f>
        <v>2636.9500000000003</v>
      </c>
      <c r="AF429" s="57">
        <f>'Main Order Data'!$AC429*'Main Order Data'!$C429</f>
        <v>1920.73</v>
      </c>
      <c r="AG429" s="57">
        <f>'Main Order Data'!$AE429-'Main Order Data'!$AF429</f>
        <v>716.22000000000025</v>
      </c>
    </row>
    <row r="430" spans="1:33" x14ac:dyDescent="0.35">
      <c r="A430" s="58">
        <v>10148</v>
      </c>
      <c r="B430" s="58" t="s">
        <v>671</v>
      </c>
      <c r="C430" s="58">
        <v>47</v>
      </c>
      <c r="D430" s="58">
        <v>108.26</v>
      </c>
      <c r="E430" s="58">
        <v>9</v>
      </c>
      <c r="F430" s="58">
        <v>276</v>
      </c>
      <c r="G430" s="58" t="s">
        <v>100</v>
      </c>
      <c r="H430" s="58" t="s">
        <v>1113</v>
      </c>
      <c r="I430" s="58">
        <v>299368555</v>
      </c>
      <c r="J430" s="58" t="s">
        <v>982</v>
      </c>
      <c r="K430" s="58" t="s">
        <v>101</v>
      </c>
      <c r="L430" s="58">
        <v>2060</v>
      </c>
      <c r="M430" s="58" t="s">
        <v>9</v>
      </c>
      <c r="N430" s="58">
        <v>1611</v>
      </c>
      <c r="O430" s="58">
        <v>107800</v>
      </c>
      <c r="P430" s="58">
        <v>10148</v>
      </c>
      <c r="Q430" s="59">
        <v>37875</v>
      </c>
      <c r="R430" s="59">
        <v>37885</v>
      </c>
      <c r="S430" s="59">
        <v>37879</v>
      </c>
      <c r="T430" s="58" t="s">
        <v>258</v>
      </c>
      <c r="U430" s="58">
        <v>7</v>
      </c>
      <c r="V430" s="58">
        <v>3</v>
      </c>
      <c r="W430" s="58" t="s">
        <v>672</v>
      </c>
      <c r="X430" s="58" t="s">
        <v>581</v>
      </c>
      <c r="Y430" s="60">
        <v>5.4166666666666669E-2</v>
      </c>
      <c r="Z430" s="58" t="s">
        <v>609</v>
      </c>
      <c r="AA430" s="58" t="s">
        <v>673</v>
      </c>
      <c r="AB430" s="58">
        <v>9042</v>
      </c>
      <c r="AC430" s="57">
        <v>65.959999999999994</v>
      </c>
      <c r="AD430" s="57">
        <v>124.44</v>
      </c>
      <c r="AE430" s="57">
        <f>'Main Order Data'!$D430*'Main Order Data'!$C430</f>
        <v>5088.22</v>
      </c>
      <c r="AF430" s="57">
        <f>'Main Order Data'!$AC430*'Main Order Data'!$C430</f>
        <v>3100.12</v>
      </c>
      <c r="AG430" s="57">
        <f>'Main Order Data'!$AE430-'Main Order Data'!$AF430</f>
        <v>1988.1000000000004</v>
      </c>
    </row>
    <row r="431" spans="1:33" x14ac:dyDescent="0.35">
      <c r="A431" s="58">
        <v>10148</v>
      </c>
      <c r="B431" s="58" t="s">
        <v>684</v>
      </c>
      <c r="C431" s="58">
        <v>25</v>
      </c>
      <c r="D431" s="58">
        <v>136.56</v>
      </c>
      <c r="E431" s="58">
        <v>12</v>
      </c>
      <c r="F431" s="58">
        <v>276</v>
      </c>
      <c r="G431" s="58" t="s">
        <v>100</v>
      </c>
      <c r="H431" s="58" t="s">
        <v>1113</v>
      </c>
      <c r="I431" s="58">
        <v>299368555</v>
      </c>
      <c r="J431" s="58" t="s">
        <v>982</v>
      </c>
      <c r="K431" s="58" t="s">
        <v>101</v>
      </c>
      <c r="L431" s="58">
        <v>2060</v>
      </c>
      <c r="M431" s="58" t="s">
        <v>9</v>
      </c>
      <c r="N431" s="58">
        <v>1611</v>
      </c>
      <c r="O431" s="58">
        <v>107800</v>
      </c>
      <c r="P431" s="58">
        <v>10148</v>
      </c>
      <c r="Q431" s="59">
        <v>37875</v>
      </c>
      <c r="R431" s="59">
        <v>37885</v>
      </c>
      <c r="S431" s="59">
        <v>37879</v>
      </c>
      <c r="T431" s="58" t="s">
        <v>258</v>
      </c>
      <c r="U431" s="58">
        <v>7</v>
      </c>
      <c r="V431" s="58">
        <v>3</v>
      </c>
      <c r="W431" s="58" t="s">
        <v>685</v>
      </c>
      <c r="X431" s="58" t="s">
        <v>581</v>
      </c>
      <c r="Y431" s="60">
        <v>5.4166666666666669E-2</v>
      </c>
      <c r="Z431" s="58" t="s">
        <v>605</v>
      </c>
      <c r="AA431" s="58" t="s">
        <v>686</v>
      </c>
      <c r="AB431" s="58">
        <v>9772</v>
      </c>
      <c r="AC431" s="57">
        <v>93.89</v>
      </c>
      <c r="AD431" s="57">
        <v>142.25</v>
      </c>
      <c r="AE431" s="57">
        <f>'Main Order Data'!$D431*'Main Order Data'!$C431</f>
        <v>3414</v>
      </c>
      <c r="AF431" s="57">
        <f>'Main Order Data'!$AC431*'Main Order Data'!$C431</f>
        <v>2347.25</v>
      </c>
      <c r="AG431" s="57">
        <f>'Main Order Data'!$AE431-'Main Order Data'!$AF431</f>
        <v>1066.75</v>
      </c>
    </row>
    <row r="432" spans="1:33" x14ac:dyDescent="0.35">
      <c r="A432" s="58">
        <v>10148</v>
      </c>
      <c r="B432" s="58" t="s">
        <v>711</v>
      </c>
      <c r="C432" s="58">
        <v>27</v>
      </c>
      <c r="D432" s="58">
        <v>113.52</v>
      </c>
      <c r="E432" s="58">
        <v>10</v>
      </c>
      <c r="F432" s="58">
        <v>276</v>
      </c>
      <c r="G432" s="58" t="s">
        <v>100</v>
      </c>
      <c r="H432" s="58" t="s">
        <v>1113</v>
      </c>
      <c r="I432" s="58">
        <v>299368555</v>
      </c>
      <c r="J432" s="58" t="s">
        <v>982</v>
      </c>
      <c r="K432" s="58" t="s">
        <v>101</v>
      </c>
      <c r="L432" s="58">
        <v>2060</v>
      </c>
      <c r="M432" s="58" t="s">
        <v>9</v>
      </c>
      <c r="N432" s="58">
        <v>1611</v>
      </c>
      <c r="O432" s="58">
        <v>107800</v>
      </c>
      <c r="P432" s="58">
        <v>10148</v>
      </c>
      <c r="Q432" s="59">
        <v>37875</v>
      </c>
      <c r="R432" s="59">
        <v>37885</v>
      </c>
      <c r="S432" s="59">
        <v>37879</v>
      </c>
      <c r="T432" s="58" t="s">
        <v>258</v>
      </c>
      <c r="U432" s="58">
        <v>7</v>
      </c>
      <c r="V432" s="58">
        <v>3</v>
      </c>
      <c r="W432" s="58" t="s">
        <v>712</v>
      </c>
      <c r="X432" s="58" t="s">
        <v>581</v>
      </c>
      <c r="Y432" s="60">
        <v>5.4166666666666669E-2</v>
      </c>
      <c r="Z432" s="58" t="s">
        <v>617</v>
      </c>
      <c r="AA432" s="58" t="s">
        <v>713</v>
      </c>
      <c r="AB432" s="58">
        <v>8164</v>
      </c>
      <c r="AC432" s="57">
        <v>56.76</v>
      </c>
      <c r="AD432" s="57">
        <v>132</v>
      </c>
      <c r="AE432" s="57">
        <f>'Main Order Data'!$D432*'Main Order Data'!$C432</f>
        <v>3065.04</v>
      </c>
      <c r="AF432" s="57">
        <f>'Main Order Data'!$AC432*'Main Order Data'!$C432</f>
        <v>1532.52</v>
      </c>
      <c r="AG432" s="57">
        <f>'Main Order Data'!$AE432-'Main Order Data'!$AF432</f>
        <v>1532.52</v>
      </c>
    </row>
    <row r="433" spans="1:33" x14ac:dyDescent="0.35">
      <c r="A433" s="58">
        <v>10148</v>
      </c>
      <c r="B433" s="58" t="s">
        <v>729</v>
      </c>
      <c r="C433" s="58">
        <v>32</v>
      </c>
      <c r="D433" s="58">
        <v>143.94</v>
      </c>
      <c r="E433" s="58">
        <v>14</v>
      </c>
      <c r="F433" s="58">
        <v>276</v>
      </c>
      <c r="G433" s="58" t="s">
        <v>100</v>
      </c>
      <c r="H433" s="58" t="s">
        <v>1113</v>
      </c>
      <c r="I433" s="58">
        <v>299368555</v>
      </c>
      <c r="J433" s="58" t="s">
        <v>982</v>
      </c>
      <c r="K433" s="58" t="s">
        <v>101</v>
      </c>
      <c r="L433" s="58">
        <v>2060</v>
      </c>
      <c r="M433" s="58" t="s">
        <v>9</v>
      </c>
      <c r="N433" s="58">
        <v>1611</v>
      </c>
      <c r="O433" s="58">
        <v>107800</v>
      </c>
      <c r="P433" s="58">
        <v>10148</v>
      </c>
      <c r="Q433" s="59">
        <v>37875</v>
      </c>
      <c r="R433" s="59">
        <v>37885</v>
      </c>
      <c r="S433" s="59">
        <v>37879</v>
      </c>
      <c r="T433" s="58" t="s">
        <v>258</v>
      </c>
      <c r="U433" s="58">
        <v>7</v>
      </c>
      <c r="V433" s="58">
        <v>3</v>
      </c>
      <c r="W433" s="58" t="s">
        <v>730</v>
      </c>
      <c r="X433" s="58" t="s">
        <v>581</v>
      </c>
      <c r="Y433" s="60">
        <v>5.4166666666666669E-2</v>
      </c>
      <c r="Z433" s="58" t="s">
        <v>638</v>
      </c>
      <c r="AA433" s="58" t="s">
        <v>731</v>
      </c>
      <c r="AB433" s="58">
        <v>8347</v>
      </c>
      <c r="AC433" s="57">
        <v>77.900000000000006</v>
      </c>
      <c r="AD433" s="57">
        <v>169.34</v>
      </c>
      <c r="AE433" s="57">
        <f>'Main Order Data'!$D433*'Main Order Data'!$C433</f>
        <v>4606.08</v>
      </c>
      <c r="AF433" s="57">
        <f>'Main Order Data'!$AC433*'Main Order Data'!$C433</f>
        <v>2492.8000000000002</v>
      </c>
      <c r="AG433" s="57">
        <f>'Main Order Data'!$AE433-'Main Order Data'!$AF433</f>
        <v>2113.2799999999997</v>
      </c>
    </row>
    <row r="434" spans="1:33" x14ac:dyDescent="0.35">
      <c r="A434" s="58">
        <v>10148</v>
      </c>
      <c r="B434" s="58" t="s">
        <v>747</v>
      </c>
      <c r="C434" s="58">
        <v>28</v>
      </c>
      <c r="D434" s="58">
        <v>135.63</v>
      </c>
      <c r="E434" s="58">
        <v>11</v>
      </c>
      <c r="F434" s="58">
        <v>276</v>
      </c>
      <c r="G434" s="58" t="s">
        <v>100</v>
      </c>
      <c r="H434" s="58" t="s">
        <v>1113</v>
      </c>
      <c r="I434" s="58">
        <v>299368555</v>
      </c>
      <c r="J434" s="58" t="s">
        <v>982</v>
      </c>
      <c r="K434" s="58" t="s">
        <v>101</v>
      </c>
      <c r="L434" s="58">
        <v>2060</v>
      </c>
      <c r="M434" s="58" t="s">
        <v>9</v>
      </c>
      <c r="N434" s="58">
        <v>1611</v>
      </c>
      <c r="O434" s="58">
        <v>107800</v>
      </c>
      <c r="P434" s="58">
        <v>10148</v>
      </c>
      <c r="Q434" s="59">
        <v>37875</v>
      </c>
      <c r="R434" s="59">
        <v>37885</v>
      </c>
      <c r="S434" s="59">
        <v>37879</v>
      </c>
      <c r="T434" s="58" t="s">
        <v>258</v>
      </c>
      <c r="U434" s="58">
        <v>7</v>
      </c>
      <c r="V434" s="58">
        <v>3</v>
      </c>
      <c r="W434" s="58" t="s">
        <v>748</v>
      </c>
      <c r="X434" s="58" t="s">
        <v>581</v>
      </c>
      <c r="Y434" s="60">
        <v>5.4166666666666669E-2</v>
      </c>
      <c r="Z434" s="58" t="s">
        <v>682</v>
      </c>
      <c r="AA434" s="58" t="s">
        <v>749</v>
      </c>
      <c r="AB434" s="58">
        <v>8990</v>
      </c>
      <c r="AC434" s="57">
        <v>62.16</v>
      </c>
      <c r="AD434" s="57">
        <v>141.28</v>
      </c>
      <c r="AE434" s="57">
        <f>'Main Order Data'!$D434*'Main Order Data'!$C434</f>
        <v>3797.64</v>
      </c>
      <c r="AF434" s="57">
        <f>'Main Order Data'!$AC434*'Main Order Data'!$C434</f>
        <v>1740.48</v>
      </c>
      <c r="AG434" s="57">
        <f>'Main Order Data'!$AE434-'Main Order Data'!$AF434</f>
        <v>2057.16</v>
      </c>
    </row>
    <row r="435" spans="1:33" x14ac:dyDescent="0.35">
      <c r="A435" s="58">
        <v>10148</v>
      </c>
      <c r="B435" s="58" t="s">
        <v>759</v>
      </c>
      <c r="C435" s="58">
        <v>34</v>
      </c>
      <c r="D435" s="58">
        <v>83.75</v>
      </c>
      <c r="E435" s="58">
        <v>1</v>
      </c>
      <c r="F435" s="58">
        <v>276</v>
      </c>
      <c r="G435" s="58" t="s">
        <v>100</v>
      </c>
      <c r="H435" s="58" t="s">
        <v>1113</v>
      </c>
      <c r="I435" s="58">
        <v>299368555</v>
      </c>
      <c r="J435" s="58" t="s">
        <v>982</v>
      </c>
      <c r="K435" s="58" t="s">
        <v>101</v>
      </c>
      <c r="L435" s="58">
        <v>2060</v>
      </c>
      <c r="M435" s="58" t="s">
        <v>9</v>
      </c>
      <c r="N435" s="58">
        <v>1611</v>
      </c>
      <c r="O435" s="58">
        <v>107800</v>
      </c>
      <c r="P435" s="58">
        <v>10148</v>
      </c>
      <c r="Q435" s="59">
        <v>37875</v>
      </c>
      <c r="R435" s="59">
        <v>37885</v>
      </c>
      <c r="S435" s="59">
        <v>37879</v>
      </c>
      <c r="T435" s="58" t="s">
        <v>258</v>
      </c>
      <c r="U435" s="58">
        <v>7</v>
      </c>
      <c r="V435" s="58">
        <v>3</v>
      </c>
      <c r="W435" s="58" t="s">
        <v>760</v>
      </c>
      <c r="X435" s="58" t="s">
        <v>593</v>
      </c>
      <c r="Y435" s="60">
        <v>5.4166666666666669E-2</v>
      </c>
      <c r="Z435" s="58" t="s">
        <v>654</v>
      </c>
      <c r="AA435" s="58" t="s">
        <v>761</v>
      </c>
      <c r="AB435" s="58">
        <v>6553</v>
      </c>
      <c r="AC435" s="57">
        <v>43.26</v>
      </c>
      <c r="AD435" s="57">
        <v>92.03</v>
      </c>
      <c r="AE435" s="57">
        <f>'Main Order Data'!$D435*'Main Order Data'!$C435</f>
        <v>2847.5</v>
      </c>
      <c r="AF435" s="57">
        <f>'Main Order Data'!$AC435*'Main Order Data'!$C435</f>
        <v>1470.84</v>
      </c>
      <c r="AG435" s="57">
        <f>'Main Order Data'!$AE435-'Main Order Data'!$AF435</f>
        <v>1376.66</v>
      </c>
    </row>
    <row r="436" spans="1:33" x14ac:dyDescent="0.35">
      <c r="A436" s="58">
        <v>10148</v>
      </c>
      <c r="B436" s="58" t="s">
        <v>773</v>
      </c>
      <c r="C436" s="58">
        <v>29</v>
      </c>
      <c r="D436" s="58">
        <v>66.28</v>
      </c>
      <c r="E436" s="58">
        <v>2</v>
      </c>
      <c r="F436" s="58">
        <v>276</v>
      </c>
      <c r="G436" s="58" t="s">
        <v>100</v>
      </c>
      <c r="H436" s="58" t="s">
        <v>1113</v>
      </c>
      <c r="I436" s="58">
        <v>299368555</v>
      </c>
      <c r="J436" s="58" t="s">
        <v>982</v>
      </c>
      <c r="K436" s="58" t="s">
        <v>101</v>
      </c>
      <c r="L436" s="58">
        <v>2060</v>
      </c>
      <c r="M436" s="58" t="s">
        <v>9</v>
      </c>
      <c r="N436" s="58">
        <v>1611</v>
      </c>
      <c r="O436" s="58">
        <v>107800</v>
      </c>
      <c r="P436" s="58">
        <v>10148</v>
      </c>
      <c r="Q436" s="59">
        <v>37875</v>
      </c>
      <c r="R436" s="59">
        <v>37885</v>
      </c>
      <c r="S436" s="59">
        <v>37879</v>
      </c>
      <c r="T436" s="58" t="s">
        <v>258</v>
      </c>
      <c r="U436" s="58">
        <v>7</v>
      </c>
      <c r="V436" s="58">
        <v>3</v>
      </c>
      <c r="W436" s="58" t="s">
        <v>774</v>
      </c>
      <c r="X436" s="58" t="s">
        <v>581</v>
      </c>
      <c r="Y436" s="60">
        <v>5.4166666666666669E-2</v>
      </c>
      <c r="Z436" s="58" t="s">
        <v>650</v>
      </c>
      <c r="AA436" s="58" t="s">
        <v>775</v>
      </c>
      <c r="AB436" s="58">
        <v>3209</v>
      </c>
      <c r="AC436" s="57">
        <v>34.21</v>
      </c>
      <c r="AD436" s="57">
        <v>71.27</v>
      </c>
      <c r="AE436" s="57">
        <f>'Main Order Data'!$D436*'Main Order Data'!$C436</f>
        <v>1922.1200000000001</v>
      </c>
      <c r="AF436" s="57">
        <f>'Main Order Data'!$AC436*'Main Order Data'!$C436</f>
        <v>992.09</v>
      </c>
      <c r="AG436" s="57">
        <f>'Main Order Data'!$AE436-'Main Order Data'!$AF436</f>
        <v>930.03000000000009</v>
      </c>
    </row>
    <row r="437" spans="1:33" x14ac:dyDescent="0.35">
      <c r="A437" s="58">
        <v>10148</v>
      </c>
      <c r="B437" s="58" t="s">
        <v>776</v>
      </c>
      <c r="C437" s="58">
        <v>25</v>
      </c>
      <c r="D437" s="58">
        <v>65.41</v>
      </c>
      <c r="E437" s="58">
        <v>6</v>
      </c>
      <c r="F437" s="58">
        <v>276</v>
      </c>
      <c r="G437" s="58" t="s">
        <v>100</v>
      </c>
      <c r="H437" s="58" t="s">
        <v>1113</v>
      </c>
      <c r="I437" s="58">
        <v>299368555</v>
      </c>
      <c r="J437" s="58" t="s">
        <v>982</v>
      </c>
      <c r="K437" s="58" t="s">
        <v>101</v>
      </c>
      <c r="L437" s="58">
        <v>2060</v>
      </c>
      <c r="M437" s="58" t="s">
        <v>9</v>
      </c>
      <c r="N437" s="58">
        <v>1611</v>
      </c>
      <c r="O437" s="58">
        <v>107800</v>
      </c>
      <c r="P437" s="58">
        <v>10148</v>
      </c>
      <c r="Q437" s="59">
        <v>37875</v>
      </c>
      <c r="R437" s="59">
        <v>37885</v>
      </c>
      <c r="S437" s="59">
        <v>37879</v>
      </c>
      <c r="T437" s="58" t="s">
        <v>258</v>
      </c>
      <c r="U437" s="58">
        <v>7</v>
      </c>
      <c r="V437" s="58">
        <v>3</v>
      </c>
      <c r="W437" s="58" t="s">
        <v>777</v>
      </c>
      <c r="X437" s="58" t="s">
        <v>581</v>
      </c>
      <c r="Y437" s="60">
        <v>5.8333333333333327E-2</v>
      </c>
      <c r="Z437" s="58" t="s">
        <v>638</v>
      </c>
      <c r="AA437" s="58" t="s">
        <v>778</v>
      </c>
      <c r="AB437" s="58">
        <v>1005</v>
      </c>
      <c r="AC437" s="57">
        <v>49.24</v>
      </c>
      <c r="AD437" s="57">
        <v>73.489999999999995</v>
      </c>
      <c r="AE437" s="57">
        <f>'Main Order Data'!$D437*'Main Order Data'!$C437</f>
        <v>1635.25</v>
      </c>
      <c r="AF437" s="57">
        <f>'Main Order Data'!$AC437*'Main Order Data'!$C437</f>
        <v>1231</v>
      </c>
      <c r="AG437" s="57">
        <f>'Main Order Data'!$AE437-'Main Order Data'!$AF437</f>
        <v>404.25</v>
      </c>
    </row>
    <row r="438" spans="1:33" x14ac:dyDescent="0.35">
      <c r="A438" s="58">
        <v>10148</v>
      </c>
      <c r="B438" s="58" t="s">
        <v>785</v>
      </c>
      <c r="C438" s="58">
        <v>47</v>
      </c>
      <c r="D438" s="58">
        <v>46.29</v>
      </c>
      <c r="E438" s="58">
        <v>8</v>
      </c>
      <c r="F438" s="58">
        <v>276</v>
      </c>
      <c r="G438" s="58" t="s">
        <v>100</v>
      </c>
      <c r="H438" s="58" t="s">
        <v>1113</v>
      </c>
      <c r="I438" s="58">
        <v>299368555</v>
      </c>
      <c r="J438" s="58" t="s">
        <v>982</v>
      </c>
      <c r="K438" s="58" t="s">
        <v>101</v>
      </c>
      <c r="L438" s="58">
        <v>2060</v>
      </c>
      <c r="M438" s="58" t="s">
        <v>9</v>
      </c>
      <c r="N438" s="58">
        <v>1611</v>
      </c>
      <c r="O438" s="58">
        <v>107800</v>
      </c>
      <c r="P438" s="58">
        <v>10148</v>
      </c>
      <c r="Q438" s="59">
        <v>37875</v>
      </c>
      <c r="R438" s="59">
        <v>37885</v>
      </c>
      <c r="S438" s="59">
        <v>37879</v>
      </c>
      <c r="T438" s="58" t="s">
        <v>258</v>
      </c>
      <c r="U438" s="58">
        <v>7</v>
      </c>
      <c r="V438" s="58">
        <v>3</v>
      </c>
      <c r="W438" s="58" t="s">
        <v>786</v>
      </c>
      <c r="X438" s="58" t="s">
        <v>581</v>
      </c>
      <c r="Y438" s="60">
        <v>5.8333333333333327E-2</v>
      </c>
      <c r="Z438" s="58" t="s">
        <v>700</v>
      </c>
      <c r="AA438" s="58" t="s">
        <v>787</v>
      </c>
      <c r="AB438" s="58">
        <v>8197</v>
      </c>
      <c r="AC438" s="57">
        <v>29.18</v>
      </c>
      <c r="AD438" s="57">
        <v>50.31</v>
      </c>
      <c r="AE438" s="57">
        <f>'Main Order Data'!$D438*'Main Order Data'!$C438</f>
        <v>2175.63</v>
      </c>
      <c r="AF438" s="57">
        <f>'Main Order Data'!$AC438*'Main Order Data'!$C438</f>
        <v>1371.46</v>
      </c>
      <c r="AG438" s="57">
        <f>'Main Order Data'!$AE438-'Main Order Data'!$AF438</f>
        <v>804.17000000000007</v>
      </c>
    </row>
    <row r="439" spans="1:33" x14ac:dyDescent="0.35">
      <c r="A439" s="58">
        <v>10148</v>
      </c>
      <c r="B439" s="58" t="s">
        <v>808</v>
      </c>
      <c r="C439" s="58">
        <v>21</v>
      </c>
      <c r="D439" s="58">
        <v>77.239999999999995</v>
      </c>
      <c r="E439" s="58">
        <v>4</v>
      </c>
      <c r="F439" s="58">
        <v>276</v>
      </c>
      <c r="G439" s="58" t="s">
        <v>100</v>
      </c>
      <c r="H439" s="58" t="s">
        <v>1113</v>
      </c>
      <c r="I439" s="58">
        <v>299368555</v>
      </c>
      <c r="J439" s="58" t="s">
        <v>982</v>
      </c>
      <c r="K439" s="58" t="s">
        <v>101</v>
      </c>
      <c r="L439" s="58">
        <v>2060</v>
      </c>
      <c r="M439" s="58" t="s">
        <v>9</v>
      </c>
      <c r="N439" s="58">
        <v>1611</v>
      </c>
      <c r="O439" s="58">
        <v>107800</v>
      </c>
      <c r="P439" s="58">
        <v>10148</v>
      </c>
      <c r="Q439" s="59">
        <v>37875</v>
      </c>
      <c r="R439" s="59">
        <v>37885</v>
      </c>
      <c r="S439" s="59">
        <v>37879</v>
      </c>
      <c r="T439" s="58" t="s">
        <v>258</v>
      </c>
      <c r="U439" s="58">
        <v>7</v>
      </c>
      <c r="V439" s="58">
        <v>3</v>
      </c>
      <c r="W439" s="58" t="s">
        <v>809</v>
      </c>
      <c r="X439" s="58" t="s">
        <v>581</v>
      </c>
      <c r="Y439" s="60">
        <v>5.8333333333333327E-2</v>
      </c>
      <c r="Z439" s="58" t="s">
        <v>609</v>
      </c>
      <c r="AA439" s="58" t="s">
        <v>810</v>
      </c>
      <c r="AB439" s="58">
        <v>2350</v>
      </c>
      <c r="AC439" s="57">
        <v>47.25</v>
      </c>
      <c r="AD439" s="57">
        <v>90.87</v>
      </c>
      <c r="AE439" s="57">
        <f>'Main Order Data'!$D439*'Main Order Data'!$C439</f>
        <v>1622.04</v>
      </c>
      <c r="AF439" s="57">
        <f>'Main Order Data'!$AC439*'Main Order Data'!$C439</f>
        <v>992.25</v>
      </c>
      <c r="AG439" s="57">
        <f>'Main Order Data'!$AE439-'Main Order Data'!$AF439</f>
        <v>629.79</v>
      </c>
    </row>
    <row r="440" spans="1:33" x14ac:dyDescent="0.35">
      <c r="A440" s="58">
        <v>10148</v>
      </c>
      <c r="B440" s="58" t="s">
        <v>817</v>
      </c>
      <c r="C440" s="58">
        <v>34</v>
      </c>
      <c r="D440" s="58">
        <v>115.09</v>
      </c>
      <c r="E440" s="58">
        <v>3</v>
      </c>
      <c r="F440" s="58">
        <v>276</v>
      </c>
      <c r="G440" s="58" t="s">
        <v>100</v>
      </c>
      <c r="H440" s="58" t="s">
        <v>1113</v>
      </c>
      <c r="I440" s="58">
        <v>299368555</v>
      </c>
      <c r="J440" s="58" t="s">
        <v>982</v>
      </c>
      <c r="K440" s="58" t="s">
        <v>101</v>
      </c>
      <c r="L440" s="58">
        <v>2060</v>
      </c>
      <c r="M440" s="58" t="s">
        <v>9</v>
      </c>
      <c r="N440" s="58">
        <v>1611</v>
      </c>
      <c r="O440" s="58">
        <v>107800</v>
      </c>
      <c r="P440" s="58">
        <v>10148</v>
      </c>
      <c r="Q440" s="59">
        <v>37875</v>
      </c>
      <c r="R440" s="59">
        <v>37885</v>
      </c>
      <c r="S440" s="59">
        <v>37879</v>
      </c>
      <c r="T440" s="58" t="s">
        <v>258</v>
      </c>
      <c r="U440" s="58">
        <v>7</v>
      </c>
      <c r="V440" s="58">
        <v>3</v>
      </c>
      <c r="W440" s="58" t="s">
        <v>818</v>
      </c>
      <c r="X440" s="58" t="s">
        <v>581</v>
      </c>
      <c r="Y440" s="60">
        <v>5.8333333333333327E-2</v>
      </c>
      <c r="Z440" s="58" t="s">
        <v>654</v>
      </c>
      <c r="AA440" s="58" t="s">
        <v>819</v>
      </c>
      <c r="AB440" s="58">
        <v>1452</v>
      </c>
      <c r="AC440" s="57">
        <v>72.819999999999993</v>
      </c>
      <c r="AD440" s="57">
        <v>117.44</v>
      </c>
      <c r="AE440" s="57">
        <f>'Main Order Data'!$D440*'Main Order Data'!$C440</f>
        <v>3913.06</v>
      </c>
      <c r="AF440" s="57">
        <f>'Main Order Data'!$AC440*'Main Order Data'!$C440</f>
        <v>2475.8799999999997</v>
      </c>
      <c r="AG440" s="57">
        <f>'Main Order Data'!$AE440-'Main Order Data'!$AF440</f>
        <v>1437.1800000000003</v>
      </c>
    </row>
    <row r="441" spans="1:33" x14ac:dyDescent="0.35">
      <c r="A441" s="58">
        <v>10148</v>
      </c>
      <c r="B441" s="58" t="s">
        <v>825</v>
      </c>
      <c r="C441" s="58">
        <v>31</v>
      </c>
      <c r="D441" s="58">
        <v>71.91</v>
      </c>
      <c r="E441" s="58">
        <v>5</v>
      </c>
      <c r="F441" s="58">
        <v>276</v>
      </c>
      <c r="G441" s="58" t="s">
        <v>100</v>
      </c>
      <c r="H441" s="58" t="s">
        <v>1113</v>
      </c>
      <c r="I441" s="58">
        <v>299368555</v>
      </c>
      <c r="J441" s="58" t="s">
        <v>982</v>
      </c>
      <c r="K441" s="58" t="s">
        <v>101</v>
      </c>
      <c r="L441" s="58">
        <v>2060</v>
      </c>
      <c r="M441" s="58" t="s">
        <v>9</v>
      </c>
      <c r="N441" s="58">
        <v>1611</v>
      </c>
      <c r="O441" s="58">
        <v>107800</v>
      </c>
      <c r="P441" s="58">
        <v>10148</v>
      </c>
      <c r="Q441" s="59">
        <v>37875</v>
      </c>
      <c r="R441" s="59">
        <v>37885</v>
      </c>
      <c r="S441" s="59">
        <v>37879</v>
      </c>
      <c r="T441" s="58" t="s">
        <v>258</v>
      </c>
      <c r="U441" s="58">
        <v>7</v>
      </c>
      <c r="V441" s="58">
        <v>3</v>
      </c>
      <c r="W441" s="58" t="s">
        <v>826</v>
      </c>
      <c r="X441" s="58" t="s">
        <v>581</v>
      </c>
      <c r="Y441" s="60">
        <v>5.8333333333333327E-2</v>
      </c>
      <c r="Z441" s="58" t="s">
        <v>654</v>
      </c>
      <c r="AA441" s="58" t="s">
        <v>827</v>
      </c>
      <c r="AB441" s="58">
        <v>4695</v>
      </c>
      <c r="AC441" s="57">
        <v>50.51</v>
      </c>
      <c r="AD441" s="57">
        <v>85.61</v>
      </c>
      <c r="AE441" s="57">
        <f>'Main Order Data'!$D441*'Main Order Data'!$C441</f>
        <v>2229.21</v>
      </c>
      <c r="AF441" s="57">
        <f>'Main Order Data'!$AC441*'Main Order Data'!$C441</f>
        <v>1565.81</v>
      </c>
      <c r="AG441" s="57">
        <f>'Main Order Data'!$AE441-'Main Order Data'!$AF441</f>
        <v>663.40000000000009</v>
      </c>
    </row>
    <row r="442" spans="1:33" x14ac:dyDescent="0.35">
      <c r="A442" s="58">
        <v>10148</v>
      </c>
      <c r="B442" s="58" t="s">
        <v>834</v>
      </c>
      <c r="C442" s="58">
        <v>27</v>
      </c>
      <c r="D442" s="58">
        <v>96.37</v>
      </c>
      <c r="E442" s="58">
        <v>7</v>
      </c>
      <c r="F442" s="58">
        <v>276</v>
      </c>
      <c r="G442" s="58" t="s">
        <v>100</v>
      </c>
      <c r="H442" s="58" t="s">
        <v>1113</v>
      </c>
      <c r="I442" s="58">
        <v>299368555</v>
      </c>
      <c r="J442" s="58" t="s">
        <v>982</v>
      </c>
      <c r="K442" s="58" t="s">
        <v>101</v>
      </c>
      <c r="L442" s="58">
        <v>2060</v>
      </c>
      <c r="M442" s="58" t="s">
        <v>9</v>
      </c>
      <c r="N442" s="58">
        <v>1611</v>
      </c>
      <c r="O442" s="58">
        <v>107800</v>
      </c>
      <c r="P442" s="58">
        <v>10148</v>
      </c>
      <c r="Q442" s="59">
        <v>37875</v>
      </c>
      <c r="R442" s="59">
        <v>37885</v>
      </c>
      <c r="S442" s="59">
        <v>37879</v>
      </c>
      <c r="T442" s="58" t="s">
        <v>258</v>
      </c>
      <c r="U442" s="58">
        <v>7</v>
      </c>
      <c r="V442" s="58">
        <v>3</v>
      </c>
      <c r="W442" s="58" t="s">
        <v>835</v>
      </c>
      <c r="X442" s="58" t="s">
        <v>581</v>
      </c>
      <c r="Y442" s="60">
        <v>5.8333333333333327E-2</v>
      </c>
      <c r="Z442" s="58" t="s">
        <v>682</v>
      </c>
      <c r="AA442" s="58" t="s">
        <v>836</v>
      </c>
      <c r="AB442" s="58">
        <v>9446</v>
      </c>
      <c r="AC442" s="57">
        <v>62.11</v>
      </c>
      <c r="AD442" s="57">
        <v>107.08</v>
      </c>
      <c r="AE442" s="57">
        <f>'Main Order Data'!$D442*'Main Order Data'!$C442</f>
        <v>2601.9900000000002</v>
      </c>
      <c r="AF442" s="57">
        <f>'Main Order Data'!$AC442*'Main Order Data'!$C442</f>
        <v>1676.97</v>
      </c>
      <c r="AG442" s="57">
        <f>'Main Order Data'!$AE442-'Main Order Data'!$AF442</f>
        <v>925.02000000000021</v>
      </c>
    </row>
    <row r="443" spans="1:33" x14ac:dyDescent="0.35">
      <c r="A443" s="58">
        <v>10149</v>
      </c>
      <c r="B443" s="58" t="s">
        <v>665</v>
      </c>
      <c r="C443" s="58">
        <v>50</v>
      </c>
      <c r="D443" s="58">
        <v>87.33</v>
      </c>
      <c r="E443" s="58">
        <v>4</v>
      </c>
      <c r="F443" s="58">
        <v>487</v>
      </c>
      <c r="G443" s="58" t="s">
        <v>188</v>
      </c>
      <c r="H443" s="58" t="s">
        <v>1161</v>
      </c>
      <c r="I443" s="58">
        <v>4155554312</v>
      </c>
      <c r="J443" s="58" t="s">
        <v>1029</v>
      </c>
      <c r="K443" s="58" t="s">
        <v>189</v>
      </c>
      <c r="L443" s="58">
        <v>94217</v>
      </c>
      <c r="M443" s="58" t="s">
        <v>6</v>
      </c>
      <c r="N443" s="58">
        <v>1165</v>
      </c>
      <c r="O443" s="58">
        <v>60300</v>
      </c>
      <c r="P443" s="58">
        <v>10149</v>
      </c>
      <c r="Q443" s="59">
        <v>37876</v>
      </c>
      <c r="R443" s="59">
        <v>37882</v>
      </c>
      <c r="S443" s="59">
        <v>37881</v>
      </c>
      <c r="T443" s="58" t="s">
        <v>258</v>
      </c>
      <c r="U443" s="58">
        <v>5</v>
      </c>
      <c r="V443" s="58">
        <v>4</v>
      </c>
      <c r="W443" s="58" t="s">
        <v>666</v>
      </c>
      <c r="X443" s="58" t="s">
        <v>593</v>
      </c>
      <c r="Y443" s="60">
        <v>5.4166666666666669E-2</v>
      </c>
      <c r="Z443" s="58" t="s">
        <v>621</v>
      </c>
      <c r="AA443" s="58" t="s">
        <v>667</v>
      </c>
      <c r="AB443" s="58">
        <v>8693</v>
      </c>
      <c r="AC443" s="57">
        <v>60.62</v>
      </c>
      <c r="AD443" s="57">
        <v>102.74</v>
      </c>
      <c r="AE443" s="57">
        <f>'Main Order Data'!$D443*'Main Order Data'!$C443</f>
        <v>4366.5</v>
      </c>
      <c r="AF443" s="57">
        <f>'Main Order Data'!$AC443*'Main Order Data'!$C443</f>
        <v>3031</v>
      </c>
      <c r="AG443" s="57">
        <f>'Main Order Data'!$AE443-'Main Order Data'!$AF443</f>
        <v>1335.5</v>
      </c>
    </row>
    <row r="444" spans="1:33" x14ac:dyDescent="0.35">
      <c r="A444" s="58">
        <v>10149</v>
      </c>
      <c r="B444" s="58" t="s">
        <v>668</v>
      </c>
      <c r="C444" s="58">
        <v>30</v>
      </c>
      <c r="D444" s="58">
        <v>48.52</v>
      </c>
      <c r="E444" s="58">
        <v>3</v>
      </c>
      <c r="F444" s="58">
        <v>487</v>
      </c>
      <c r="G444" s="58" t="s">
        <v>188</v>
      </c>
      <c r="H444" s="58" t="s">
        <v>1161</v>
      </c>
      <c r="I444" s="58">
        <v>4155554312</v>
      </c>
      <c r="J444" s="58" t="s">
        <v>1029</v>
      </c>
      <c r="K444" s="58" t="s">
        <v>189</v>
      </c>
      <c r="L444" s="58">
        <v>94217</v>
      </c>
      <c r="M444" s="58" t="s">
        <v>6</v>
      </c>
      <c r="N444" s="58">
        <v>1165</v>
      </c>
      <c r="O444" s="58">
        <v>60300</v>
      </c>
      <c r="P444" s="58">
        <v>10149</v>
      </c>
      <c r="Q444" s="59">
        <v>37876</v>
      </c>
      <c r="R444" s="59">
        <v>37882</v>
      </c>
      <c r="S444" s="59">
        <v>37881</v>
      </c>
      <c r="T444" s="58" t="s">
        <v>258</v>
      </c>
      <c r="U444" s="58">
        <v>5</v>
      </c>
      <c r="V444" s="58">
        <v>4</v>
      </c>
      <c r="W444" s="58" t="s">
        <v>669</v>
      </c>
      <c r="X444" s="58" t="s">
        <v>593</v>
      </c>
      <c r="Y444" s="60">
        <v>5.4166666666666669E-2</v>
      </c>
      <c r="Z444" s="58" t="s">
        <v>650</v>
      </c>
      <c r="AA444" s="58" t="s">
        <v>670</v>
      </c>
      <c r="AB444" s="58">
        <v>8635</v>
      </c>
      <c r="AC444" s="57">
        <v>24.26</v>
      </c>
      <c r="AD444" s="57">
        <v>53.91</v>
      </c>
      <c r="AE444" s="57">
        <f>'Main Order Data'!$D444*'Main Order Data'!$C444</f>
        <v>1455.6000000000001</v>
      </c>
      <c r="AF444" s="57">
        <f>'Main Order Data'!$AC444*'Main Order Data'!$C444</f>
        <v>727.80000000000007</v>
      </c>
      <c r="AG444" s="57">
        <f>'Main Order Data'!$AE444-'Main Order Data'!$AF444</f>
        <v>727.80000000000007</v>
      </c>
    </row>
    <row r="445" spans="1:33" x14ac:dyDescent="0.35">
      <c r="A445" s="58">
        <v>10149</v>
      </c>
      <c r="B445" s="58" t="s">
        <v>677</v>
      </c>
      <c r="C445" s="58">
        <v>34</v>
      </c>
      <c r="D445" s="58">
        <v>156.4</v>
      </c>
      <c r="E445" s="58">
        <v>11</v>
      </c>
      <c r="F445" s="58">
        <v>487</v>
      </c>
      <c r="G445" s="58" t="s">
        <v>188</v>
      </c>
      <c r="H445" s="58" t="s">
        <v>1161</v>
      </c>
      <c r="I445" s="58">
        <v>4155554312</v>
      </c>
      <c r="J445" s="58" t="s">
        <v>1029</v>
      </c>
      <c r="K445" s="58" t="s">
        <v>189</v>
      </c>
      <c r="L445" s="58">
        <v>94217</v>
      </c>
      <c r="M445" s="58" t="s">
        <v>6</v>
      </c>
      <c r="N445" s="58">
        <v>1165</v>
      </c>
      <c r="O445" s="58">
        <v>60300</v>
      </c>
      <c r="P445" s="58">
        <v>10149</v>
      </c>
      <c r="Q445" s="59">
        <v>37876</v>
      </c>
      <c r="R445" s="59">
        <v>37882</v>
      </c>
      <c r="S445" s="59">
        <v>37881</v>
      </c>
      <c r="T445" s="58" t="s">
        <v>258</v>
      </c>
      <c r="U445" s="58">
        <v>5</v>
      </c>
      <c r="V445" s="58">
        <v>4</v>
      </c>
      <c r="W445" s="58" t="s">
        <v>678</v>
      </c>
      <c r="X445" s="58" t="s">
        <v>593</v>
      </c>
      <c r="Y445" s="60">
        <v>5.4166666666666669E-2</v>
      </c>
      <c r="Z445" s="58" t="s">
        <v>634</v>
      </c>
      <c r="AA445" s="58" t="s">
        <v>679</v>
      </c>
      <c r="AB445" s="58">
        <v>2724</v>
      </c>
      <c r="AC445" s="57">
        <v>86.7</v>
      </c>
      <c r="AD445" s="57">
        <v>170</v>
      </c>
      <c r="AE445" s="57">
        <f>'Main Order Data'!$D445*'Main Order Data'!$C445</f>
        <v>5317.6</v>
      </c>
      <c r="AF445" s="57">
        <f>'Main Order Data'!$AC445*'Main Order Data'!$C445</f>
        <v>2947.8</v>
      </c>
      <c r="AG445" s="57">
        <f>'Main Order Data'!$AE445-'Main Order Data'!$AF445</f>
        <v>2369.8000000000002</v>
      </c>
    </row>
    <row r="446" spans="1:33" x14ac:dyDescent="0.35">
      <c r="A446" s="58">
        <v>10149</v>
      </c>
      <c r="B446" s="58" t="s">
        <v>689</v>
      </c>
      <c r="C446" s="58">
        <v>24</v>
      </c>
      <c r="D446" s="58">
        <v>50.85</v>
      </c>
      <c r="E446" s="58">
        <v>10</v>
      </c>
      <c r="F446" s="58">
        <v>487</v>
      </c>
      <c r="G446" s="58" t="s">
        <v>188</v>
      </c>
      <c r="H446" s="58" t="s">
        <v>1161</v>
      </c>
      <c r="I446" s="58">
        <v>4155554312</v>
      </c>
      <c r="J446" s="58" t="s">
        <v>1029</v>
      </c>
      <c r="K446" s="58" t="s">
        <v>189</v>
      </c>
      <c r="L446" s="58">
        <v>94217</v>
      </c>
      <c r="M446" s="58" t="s">
        <v>6</v>
      </c>
      <c r="N446" s="58">
        <v>1165</v>
      </c>
      <c r="O446" s="58">
        <v>60300</v>
      </c>
      <c r="P446" s="58">
        <v>10149</v>
      </c>
      <c r="Q446" s="59">
        <v>37876</v>
      </c>
      <c r="R446" s="59">
        <v>37882</v>
      </c>
      <c r="S446" s="59">
        <v>37881</v>
      </c>
      <c r="T446" s="58" t="s">
        <v>258</v>
      </c>
      <c r="U446" s="58">
        <v>5</v>
      </c>
      <c r="V446" s="58">
        <v>4</v>
      </c>
      <c r="W446" s="58" t="s">
        <v>690</v>
      </c>
      <c r="X446" s="58" t="s">
        <v>593</v>
      </c>
      <c r="Y446" s="60">
        <v>5.4166666666666669E-2</v>
      </c>
      <c r="Z446" s="58" t="s">
        <v>621</v>
      </c>
      <c r="AA446" s="58" t="s">
        <v>691</v>
      </c>
      <c r="AB446" s="58">
        <v>540</v>
      </c>
      <c r="AC446" s="57">
        <v>33.299999999999997</v>
      </c>
      <c r="AD446" s="57">
        <v>60.54</v>
      </c>
      <c r="AE446" s="57">
        <f>'Main Order Data'!$D446*'Main Order Data'!$C446</f>
        <v>1220.4000000000001</v>
      </c>
      <c r="AF446" s="57">
        <f>'Main Order Data'!$AC446*'Main Order Data'!$C446</f>
        <v>799.19999999999993</v>
      </c>
      <c r="AG446" s="57">
        <f>'Main Order Data'!$AE446-'Main Order Data'!$AF446</f>
        <v>421.20000000000016</v>
      </c>
    </row>
    <row r="447" spans="1:33" x14ac:dyDescent="0.35">
      <c r="A447" s="58">
        <v>10149</v>
      </c>
      <c r="B447" s="58" t="s">
        <v>695</v>
      </c>
      <c r="C447" s="58">
        <v>33</v>
      </c>
      <c r="D447" s="58">
        <v>125.86</v>
      </c>
      <c r="E447" s="58">
        <v>8</v>
      </c>
      <c r="F447" s="58">
        <v>487</v>
      </c>
      <c r="G447" s="58" t="s">
        <v>188</v>
      </c>
      <c r="H447" s="58" t="s">
        <v>1161</v>
      </c>
      <c r="I447" s="58">
        <v>4155554312</v>
      </c>
      <c r="J447" s="58" t="s">
        <v>1029</v>
      </c>
      <c r="K447" s="58" t="s">
        <v>189</v>
      </c>
      <c r="L447" s="58">
        <v>94217</v>
      </c>
      <c r="M447" s="58" t="s">
        <v>6</v>
      </c>
      <c r="N447" s="58">
        <v>1165</v>
      </c>
      <c r="O447" s="58">
        <v>60300</v>
      </c>
      <c r="P447" s="58">
        <v>10149</v>
      </c>
      <c r="Q447" s="59">
        <v>37876</v>
      </c>
      <c r="R447" s="59">
        <v>37882</v>
      </c>
      <c r="S447" s="59">
        <v>37881</v>
      </c>
      <c r="T447" s="58" t="s">
        <v>258</v>
      </c>
      <c r="U447" s="58">
        <v>5</v>
      </c>
      <c r="V447" s="58">
        <v>4</v>
      </c>
      <c r="W447" s="58" t="s">
        <v>696</v>
      </c>
      <c r="X447" s="58" t="s">
        <v>593</v>
      </c>
      <c r="Y447" s="60">
        <v>5.4166666666666669E-2</v>
      </c>
      <c r="Z447" s="58" t="s">
        <v>628</v>
      </c>
      <c r="AA447" s="58" t="s">
        <v>697</v>
      </c>
      <c r="AB447" s="58">
        <v>9354</v>
      </c>
      <c r="AC447" s="57">
        <v>58.48</v>
      </c>
      <c r="AD447" s="57">
        <v>127.13</v>
      </c>
      <c r="AE447" s="57">
        <f>'Main Order Data'!$D447*'Main Order Data'!$C447</f>
        <v>4153.38</v>
      </c>
      <c r="AF447" s="57">
        <f>'Main Order Data'!$AC447*'Main Order Data'!$C447</f>
        <v>1929.84</v>
      </c>
      <c r="AG447" s="57">
        <f>'Main Order Data'!$AE447-'Main Order Data'!$AF447</f>
        <v>2223.54</v>
      </c>
    </row>
    <row r="448" spans="1:33" x14ac:dyDescent="0.35">
      <c r="A448" s="58">
        <v>10149</v>
      </c>
      <c r="B448" s="58" t="s">
        <v>708</v>
      </c>
      <c r="C448" s="58">
        <v>23</v>
      </c>
      <c r="D448" s="58">
        <v>167.06</v>
      </c>
      <c r="E448" s="58">
        <v>5</v>
      </c>
      <c r="F448" s="58">
        <v>487</v>
      </c>
      <c r="G448" s="58" t="s">
        <v>188</v>
      </c>
      <c r="H448" s="58" t="s">
        <v>1161</v>
      </c>
      <c r="I448" s="58">
        <v>4155554312</v>
      </c>
      <c r="J448" s="58" t="s">
        <v>1029</v>
      </c>
      <c r="K448" s="58" t="s">
        <v>189</v>
      </c>
      <c r="L448" s="58">
        <v>94217</v>
      </c>
      <c r="M448" s="58" t="s">
        <v>6</v>
      </c>
      <c r="N448" s="58">
        <v>1165</v>
      </c>
      <c r="O448" s="58">
        <v>60300</v>
      </c>
      <c r="P448" s="58">
        <v>10149</v>
      </c>
      <c r="Q448" s="59">
        <v>37876</v>
      </c>
      <c r="R448" s="59">
        <v>37882</v>
      </c>
      <c r="S448" s="59">
        <v>37881</v>
      </c>
      <c r="T448" s="58" t="s">
        <v>258</v>
      </c>
      <c r="U448" s="58">
        <v>5</v>
      </c>
      <c r="V448" s="58">
        <v>4</v>
      </c>
      <c r="W448" s="58" t="s">
        <v>709</v>
      </c>
      <c r="X448" s="58" t="s">
        <v>593</v>
      </c>
      <c r="Y448" s="60">
        <v>5.4166666666666669E-2</v>
      </c>
      <c r="Z448" s="58" t="s">
        <v>682</v>
      </c>
      <c r="AA448" s="58" t="s">
        <v>710</v>
      </c>
      <c r="AB448" s="58">
        <v>548</v>
      </c>
      <c r="AC448" s="57">
        <v>72.56</v>
      </c>
      <c r="AD448" s="57">
        <v>168.75</v>
      </c>
      <c r="AE448" s="57">
        <f>'Main Order Data'!$D448*'Main Order Data'!$C448</f>
        <v>3842.38</v>
      </c>
      <c r="AF448" s="57">
        <f>'Main Order Data'!$AC448*'Main Order Data'!$C448</f>
        <v>1668.88</v>
      </c>
      <c r="AG448" s="57">
        <f>'Main Order Data'!$AE448-'Main Order Data'!$AF448</f>
        <v>2173.5</v>
      </c>
    </row>
    <row r="449" spans="1:33" x14ac:dyDescent="0.35">
      <c r="A449" s="58">
        <v>10149</v>
      </c>
      <c r="B449" s="58" t="s">
        <v>741</v>
      </c>
      <c r="C449" s="58">
        <v>42</v>
      </c>
      <c r="D449" s="58">
        <v>89.29</v>
      </c>
      <c r="E449" s="58">
        <v>2</v>
      </c>
      <c r="F449" s="58">
        <v>487</v>
      </c>
      <c r="G449" s="58" t="s">
        <v>188</v>
      </c>
      <c r="H449" s="58" t="s">
        <v>1161</v>
      </c>
      <c r="I449" s="58">
        <v>4155554312</v>
      </c>
      <c r="J449" s="58" t="s">
        <v>1029</v>
      </c>
      <c r="K449" s="58" t="s">
        <v>189</v>
      </c>
      <c r="L449" s="58">
        <v>94217</v>
      </c>
      <c r="M449" s="58" t="s">
        <v>6</v>
      </c>
      <c r="N449" s="58">
        <v>1165</v>
      </c>
      <c r="O449" s="58">
        <v>60300</v>
      </c>
      <c r="P449" s="58">
        <v>10149</v>
      </c>
      <c r="Q449" s="59">
        <v>37876</v>
      </c>
      <c r="R449" s="59">
        <v>37882</v>
      </c>
      <c r="S449" s="59">
        <v>37881</v>
      </c>
      <c r="T449" s="58" t="s">
        <v>258</v>
      </c>
      <c r="U449" s="58">
        <v>5</v>
      </c>
      <c r="V449" s="58">
        <v>4</v>
      </c>
      <c r="W449" s="58" t="s">
        <v>742</v>
      </c>
      <c r="X449" s="58" t="s">
        <v>593</v>
      </c>
      <c r="Y449" s="60">
        <v>5.4166666666666669E-2</v>
      </c>
      <c r="Z449" s="58" t="s">
        <v>654</v>
      </c>
      <c r="AA449" s="58" t="s">
        <v>743</v>
      </c>
      <c r="AB449" s="58">
        <v>7913</v>
      </c>
      <c r="AC449" s="57">
        <v>57.54</v>
      </c>
      <c r="AD449" s="57">
        <v>99.21</v>
      </c>
      <c r="AE449" s="57">
        <f>'Main Order Data'!$D449*'Main Order Data'!$C449</f>
        <v>3750.1800000000003</v>
      </c>
      <c r="AF449" s="57">
        <f>'Main Order Data'!$AC449*'Main Order Data'!$C449</f>
        <v>2416.6799999999998</v>
      </c>
      <c r="AG449" s="57">
        <f>'Main Order Data'!$AE449-'Main Order Data'!$AF449</f>
        <v>1333.5000000000005</v>
      </c>
    </row>
    <row r="450" spans="1:33" x14ac:dyDescent="0.35">
      <c r="A450" s="58">
        <v>10149</v>
      </c>
      <c r="B450" s="58" t="s">
        <v>791</v>
      </c>
      <c r="C450" s="58">
        <v>36</v>
      </c>
      <c r="D450" s="58">
        <v>31.2</v>
      </c>
      <c r="E450" s="58">
        <v>7</v>
      </c>
      <c r="F450" s="58">
        <v>487</v>
      </c>
      <c r="G450" s="58" t="s">
        <v>188</v>
      </c>
      <c r="H450" s="58" t="s">
        <v>1161</v>
      </c>
      <c r="I450" s="58">
        <v>4155554312</v>
      </c>
      <c r="J450" s="58" t="s">
        <v>1029</v>
      </c>
      <c r="K450" s="58" t="s">
        <v>189</v>
      </c>
      <c r="L450" s="58">
        <v>94217</v>
      </c>
      <c r="M450" s="58" t="s">
        <v>6</v>
      </c>
      <c r="N450" s="58">
        <v>1165</v>
      </c>
      <c r="O450" s="58">
        <v>60300</v>
      </c>
      <c r="P450" s="58">
        <v>10149</v>
      </c>
      <c r="Q450" s="59">
        <v>37876</v>
      </c>
      <c r="R450" s="59">
        <v>37882</v>
      </c>
      <c r="S450" s="59">
        <v>37881</v>
      </c>
      <c r="T450" s="58" t="s">
        <v>258</v>
      </c>
      <c r="U450" s="58">
        <v>5</v>
      </c>
      <c r="V450" s="58">
        <v>4</v>
      </c>
      <c r="W450" s="58" t="s">
        <v>792</v>
      </c>
      <c r="X450" s="58" t="s">
        <v>593</v>
      </c>
      <c r="Y450" s="60">
        <v>5.8333333333333327E-2</v>
      </c>
      <c r="Z450" s="58" t="s">
        <v>621</v>
      </c>
      <c r="AA450" s="58" t="s">
        <v>793</v>
      </c>
      <c r="AB450" s="58">
        <v>7332</v>
      </c>
      <c r="AC450" s="57">
        <v>22.57</v>
      </c>
      <c r="AD450" s="57">
        <v>33.19</v>
      </c>
      <c r="AE450" s="57">
        <f>'Main Order Data'!$D450*'Main Order Data'!$C450</f>
        <v>1123.2</v>
      </c>
      <c r="AF450" s="57">
        <f>'Main Order Data'!$AC450*'Main Order Data'!$C450</f>
        <v>812.52</v>
      </c>
      <c r="AG450" s="57">
        <f>'Main Order Data'!$AE450-'Main Order Data'!$AF450</f>
        <v>310.68000000000006</v>
      </c>
    </row>
    <row r="451" spans="1:33" x14ac:dyDescent="0.35">
      <c r="A451" s="58">
        <v>10149</v>
      </c>
      <c r="B451" s="58" t="s">
        <v>799</v>
      </c>
      <c r="C451" s="58">
        <v>49</v>
      </c>
      <c r="D451" s="58">
        <v>39.869999999999997</v>
      </c>
      <c r="E451" s="58">
        <v>6</v>
      </c>
      <c r="F451" s="58">
        <v>487</v>
      </c>
      <c r="G451" s="58" t="s">
        <v>188</v>
      </c>
      <c r="H451" s="58" t="s">
        <v>1161</v>
      </c>
      <c r="I451" s="58">
        <v>4155554312</v>
      </c>
      <c r="J451" s="58" t="s">
        <v>1029</v>
      </c>
      <c r="K451" s="58" t="s">
        <v>189</v>
      </c>
      <c r="L451" s="58">
        <v>94217</v>
      </c>
      <c r="M451" s="58" t="s">
        <v>6</v>
      </c>
      <c r="N451" s="58">
        <v>1165</v>
      </c>
      <c r="O451" s="58">
        <v>60300</v>
      </c>
      <c r="P451" s="58">
        <v>10149</v>
      </c>
      <c r="Q451" s="59">
        <v>37876</v>
      </c>
      <c r="R451" s="59">
        <v>37882</v>
      </c>
      <c r="S451" s="59">
        <v>37881</v>
      </c>
      <c r="T451" s="58" t="s">
        <v>258</v>
      </c>
      <c r="U451" s="58">
        <v>5</v>
      </c>
      <c r="V451" s="58">
        <v>4</v>
      </c>
      <c r="W451" s="58" t="s">
        <v>800</v>
      </c>
      <c r="X451" s="58" t="s">
        <v>593</v>
      </c>
      <c r="Y451" s="60">
        <v>5.8333333333333327E-2</v>
      </c>
      <c r="Z451" s="58" t="s">
        <v>609</v>
      </c>
      <c r="AA451" s="58" t="s">
        <v>801</v>
      </c>
      <c r="AB451" s="58">
        <v>2847</v>
      </c>
      <c r="AC451" s="57">
        <v>20.61</v>
      </c>
      <c r="AD451" s="57">
        <v>44.8</v>
      </c>
      <c r="AE451" s="57">
        <f>'Main Order Data'!$D451*'Main Order Data'!$C451</f>
        <v>1953.6299999999999</v>
      </c>
      <c r="AF451" s="57">
        <f>'Main Order Data'!$AC451*'Main Order Data'!$C451</f>
        <v>1009.89</v>
      </c>
      <c r="AG451" s="57">
        <f>'Main Order Data'!$AE451-'Main Order Data'!$AF451</f>
        <v>943.7399999999999</v>
      </c>
    </row>
    <row r="452" spans="1:33" x14ac:dyDescent="0.35">
      <c r="A452" s="58">
        <v>10149</v>
      </c>
      <c r="B452" s="58" t="s">
        <v>845</v>
      </c>
      <c r="C452" s="58">
        <v>26</v>
      </c>
      <c r="D452" s="58">
        <v>38.57</v>
      </c>
      <c r="E452" s="58">
        <v>9</v>
      </c>
      <c r="F452" s="58">
        <v>487</v>
      </c>
      <c r="G452" s="58" t="s">
        <v>188</v>
      </c>
      <c r="H452" s="58" t="s">
        <v>1161</v>
      </c>
      <c r="I452" s="58">
        <v>4155554312</v>
      </c>
      <c r="J452" s="58" t="s">
        <v>1029</v>
      </c>
      <c r="K452" s="58" t="s">
        <v>189</v>
      </c>
      <c r="L452" s="58">
        <v>94217</v>
      </c>
      <c r="M452" s="58" t="s">
        <v>6</v>
      </c>
      <c r="N452" s="58">
        <v>1165</v>
      </c>
      <c r="O452" s="58">
        <v>60300</v>
      </c>
      <c r="P452" s="58">
        <v>10149</v>
      </c>
      <c r="Q452" s="59">
        <v>37876</v>
      </c>
      <c r="R452" s="59">
        <v>37882</v>
      </c>
      <c r="S452" s="59">
        <v>37881</v>
      </c>
      <c r="T452" s="58" t="s">
        <v>258</v>
      </c>
      <c r="U452" s="58">
        <v>5</v>
      </c>
      <c r="V452" s="58">
        <v>4</v>
      </c>
      <c r="W452" s="58" t="s">
        <v>846</v>
      </c>
      <c r="X452" s="58" t="s">
        <v>593</v>
      </c>
      <c r="Y452" s="60">
        <v>5.8333333333333327E-2</v>
      </c>
      <c r="Z452" s="58" t="s">
        <v>617</v>
      </c>
      <c r="AA452" s="58" t="s">
        <v>847</v>
      </c>
      <c r="AB452" s="58">
        <v>2081</v>
      </c>
      <c r="AC452" s="57">
        <v>21.75</v>
      </c>
      <c r="AD452" s="57">
        <v>41.03</v>
      </c>
      <c r="AE452" s="57">
        <f>'Main Order Data'!$D452*'Main Order Data'!$C452</f>
        <v>1002.82</v>
      </c>
      <c r="AF452" s="57">
        <f>'Main Order Data'!$AC452*'Main Order Data'!$C452</f>
        <v>565.5</v>
      </c>
      <c r="AG452" s="57">
        <f>'Main Order Data'!$AE452-'Main Order Data'!$AF452</f>
        <v>437.32000000000005</v>
      </c>
    </row>
    <row r="453" spans="1:33" x14ac:dyDescent="0.35">
      <c r="A453" s="58">
        <v>10149</v>
      </c>
      <c r="B453" s="58" t="s">
        <v>850</v>
      </c>
      <c r="C453" s="58">
        <v>20</v>
      </c>
      <c r="D453" s="58">
        <v>90.57</v>
      </c>
      <c r="E453" s="58">
        <v>1</v>
      </c>
      <c r="F453" s="58">
        <v>487</v>
      </c>
      <c r="G453" s="58" t="s">
        <v>188</v>
      </c>
      <c r="H453" s="58" t="s">
        <v>1161</v>
      </c>
      <c r="I453" s="58">
        <v>4155554312</v>
      </c>
      <c r="J453" s="58" t="s">
        <v>1029</v>
      </c>
      <c r="K453" s="58" t="s">
        <v>189</v>
      </c>
      <c r="L453" s="58">
        <v>94217</v>
      </c>
      <c r="M453" s="58" t="s">
        <v>6</v>
      </c>
      <c r="N453" s="58">
        <v>1165</v>
      </c>
      <c r="O453" s="58">
        <v>60300</v>
      </c>
      <c r="P453" s="58">
        <v>10149</v>
      </c>
      <c r="Q453" s="59">
        <v>37876</v>
      </c>
      <c r="R453" s="59">
        <v>37882</v>
      </c>
      <c r="S453" s="59">
        <v>37881</v>
      </c>
      <c r="T453" s="58" t="s">
        <v>258</v>
      </c>
      <c r="U453" s="58">
        <v>5</v>
      </c>
      <c r="V453" s="58">
        <v>4</v>
      </c>
      <c r="W453" s="58" t="s">
        <v>851</v>
      </c>
      <c r="X453" s="58" t="s">
        <v>593</v>
      </c>
      <c r="Y453" s="60">
        <v>5.8333333333333327E-2</v>
      </c>
      <c r="Z453" s="58" t="s">
        <v>625</v>
      </c>
      <c r="AA453" s="58" t="s">
        <v>852</v>
      </c>
      <c r="AB453" s="58">
        <v>4710</v>
      </c>
      <c r="AC453" s="57">
        <v>57.46</v>
      </c>
      <c r="AD453" s="57">
        <v>97.39</v>
      </c>
      <c r="AE453" s="57">
        <f>'Main Order Data'!$D453*'Main Order Data'!$C453</f>
        <v>1811.3999999999999</v>
      </c>
      <c r="AF453" s="57">
        <f>'Main Order Data'!$AC453*'Main Order Data'!$C453</f>
        <v>1149.2</v>
      </c>
      <c r="AG453" s="57">
        <f>'Main Order Data'!$AE453-'Main Order Data'!$AF453</f>
        <v>662.19999999999982</v>
      </c>
    </row>
    <row r="454" spans="1:33" x14ac:dyDescent="0.35">
      <c r="A454" s="58">
        <v>10150</v>
      </c>
      <c r="B454" s="58" t="s">
        <v>607</v>
      </c>
      <c r="C454" s="58">
        <v>45</v>
      </c>
      <c r="D454" s="58">
        <v>182.16</v>
      </c>
      <c r="E454" s="58">
        <v>8</v>
      </c>
      <c r="F454" s="58">
        <v>148</v>
      </c>
      <c r="G454" s="58" t="s">
        <v>33</v>
      </c>
      <c r="H454" s="58" t="s">
        <v>1078</v>
      </c>
      <c r="I454" s="58">
        <v>652217555</v>
      </c>
      <c r="J454" s="58" t="s">
        <v>950</v>
      </c>
      <c r="K454" s="58" t="s">
        <v>34</v>
      </c>
      <c r="L454" s="58">
        <v>79903</v>
      </c>
      <c r="M454" s="58" t="s">
        <v>34</v>
      </c>
      <c r="N454" s="58">
        <v>1621</v>
      </c>
      <c r="O454" s="58">
        <v>103800</v>
      </c>
      <c r="P454" s="58">
        <v>10117</v>
      </c>
      <c r="Q454" s="59">
        <v>37727</v>
      </c>
      <c r="R454" s="59">
        <v>37735</v>
      </c>
      <c r="S454" s="59">
        <v>37728</v>
      </c>
      <c r="T454" s="58" t="s">
        <v>258</v>
      </c>
      <c r="U454" s="58">
        <v>7</v>
      </c>
      <c r="V454" s="58">
        <v>2</v>
      </c>
      <c r="W454" s="58" t="s">
        <v>608</v>
      </c>
      <c r="X454" s="58" t="s">
        <v>581</v>
      </c>
      <c r="Y454" s="60">
        <v>4.8611111111111112E-2</v>
      </c>
      <c r="Z454" s="58" t="s">
        <v>609</v>
      </c>
      <c r="AA454" s="58" t="s">
        <v>610</v>
      </c>
      <c r="AB454" s="58">
        <v>7305</v>
      </c>
      <c r="AC454" s="57">
        <v>98.58</v>
      </c>
      <c r="AD454" s="57">
        <v>214.3</v>
      </c>
      <c r="AE454" s="57">
        <f>'Main Order Data'!$D454*'Main Order Data'!$C454</f>
        <v>8197.2000000000007</v>
      </c>
      <c r="AF454" s="57">
        <f>'Main Order Data'!$AC454*'Main Order Data'!$C454</f>
        <v>4436.1000000000004</v>
      </c>
      <c r="AG454" s="57">
        <f>'Main Order Data'!$AE454-'Main Order Data'!$AF454</f>
        <v>3761.1000000000004</v>
      </c>
    </row>
    <row r="455" spans="1:33" x14ac:dyDescent="0.35">
      <c r="A455" s="58">
        <v>10150</v>
      </c>
      <c r="B455" s="58" t="s">
        <v>623</v>
      </c>
      <c r="C455" s="58">
        <v>20</v>
      </c>
      <c r="D455" s="58">
        <v>121.15</v>
      </c>
      <c r="E455" s="58">
        <v>1</v>
      </c>
      <c r="F455" s="58">
        <v>148</v>
      </c>
      <c r="G455" s="58" t="s">
        <v>33</v>
      </c>
      <c r="H455" s="58" t="s">
        <v>1078</v>
      </c>
      <c r="I455" s="58">
        <v>652217555</v>
      </c>
      <c r="J455" s="58" t="s">
        <v>950</v>
      </c>
      <c r="K455" s="58" t="s">
        <v>34</v>
      </c>
      <c r="L455" s="58">
        <v>79903</v>
      </c>
      <c r="M455" s="58" t="s">
        <v>34</v>
      </c>
      <c r="N455" s="58">
        <v>1621</v>
      </c>
      <c r="O455" s="58">
        <v>103800</v>
      </c>
      <c r="P455" s="58">
        <v>10117</v>
      </c>
      <c r="Q455" s="59">
        <v>37727</v>
      </c>
      <c r="R455" s="59">
        <v>37735</v>
      </c>
      <c r="S455" s="59">
        <v>37728</v>
      </c>
      <c r="T455" s="58" t="s">
        <v>258</v>
      </c>
      <c r="U455" s="58">
        <v>7</v>
      </c>
      <c r="V455" s="58">
        <v>2</v>
      </c>
      <c r="W455" s="58" t="s">
        <v>624</v>
      </c>
      <c r="X455" s="58" t="s">
        <v>581</v>
      </c>
      <c r="Y455" s="60">
        <v>4.8611111111111112E-2</v>
      </c>
      <c r="Z455" s="58" t="s">
        <v>625</v>
      </c>
      <c r="AA455" s="58" t="s">
        <v>622</v>
      </c>
      <c r="AB455" s="58">
        <v>6791</v>
      </c>
      <c r="AC455" s="57">
        <v>103.42</v>
      </c>
      <c r="AD455" s="57">
        <v>147.74</v>
      </c>
      <c r="AE455" s="57">
        <f>'Main Order Data'!$D455*'Main Order Data'!$C455</f>
        <v>2423</v>
      </c>
      <c r="AF455" s="57">
        <f>'Main Order Data'!$AC455*'Main Order Data'!$C455</f>
        <v>2068.4</v>
      </c>
      <c r="AG455" s="57">
        <f>'Main Order Data'!$AE455-'Main Order Data'!$AF455</f>
        <v>354.59999999999991</v>
      </c>
    </row>
    <row r="456" spans="1:33" x14ac:dyDescent="0.35">
      <c r="A456" s="58">
        <v>10150</v>
      </c>
      <c r="B456" s="58" t="s">
        <v>632</v>
      </c>
      <c r="C456" s="58">
        <v>30</v>
      </c>
      <c r="D456" s="58">
        <v>135.30000000000001</v>
      </c>
      <c r="E456" s="58">
        <v>5</v>
      </c>
      <c r="F456" s="58">
        <v>148</v>
      </c>
      <c r="G456" s="58" t="s">
        <v>33</v>
      </c>
      <c r="H456" s="58" t="s">
        <v>1078</v>
      </c>
      <c r="I456" s="58">
        <v>652217555</v>
      </c>
      <c r="J456" s="58" t="s">
        <v>950</v>
      </c>
      <c r="K456" s="58" t="s">
        <v>34</v>
      </c>
      <c r="L456" s="58">
        <v>79903</v>
      </c>
      <c r="M456" s="58" t="s">
        <v>34</v>
      </c>
      <c r="N456" s="58">
        <v>1621</v>
      </c>
      <c r="O456" s="58">
        <v>103800</v>
      </c>
      <c r="P456" s="58">
        <v>10117</v>
      </c>
      <c r="Q456" s="59">
        <v>37727</v>
      </c>
      <c r="R456" s="59">
        <v>37735</v>
      </c>
      <c r="S456" s="59">
        <v>37728</v>
      </c>
      <c r="T456" s="58" t="s">
        <v>258</v>
      </c>
      <c r="U456" s="58">
        <v>7</v>
      </c>
      <c r="V456" s="58">
        <v>2</v>
      </c>
      <c r="W456" s="58" t="s">
        <v>633</v>
      </c>
      <c r="X456" s="58" t="s">
        <v>591</v>
      </c>
      <c r="Y456" s="60">
        <v>4.9999999999999996E-2</v>
      </c>
      <c r="Z456" s="58" t="s">
        <v>634</v>
      </c>
      <c r="AA456" s="58" t="s">
        <v>635</v>
      </c>
      <c r="AB456" s="58">
        <v>1579</v>
      </c>
      <c r="AC456" s="57">
        <v>77.900000000000006</v>
      </c>
      <c r="AD456" s="57">
        <v>136.66999999999999</v>
      </c>
      <c r="AE456" s="57">
        <f>'Main Order Data'!$D456*'Main Order Data'!$C456</f>
        <v>4059.0000000000005</v>
      </c>
      <c r="AF456" s="57">
        <f>'Main Order Data'!$AC456*'Main Order Data'!$C456</f>
        <v>2337</v>
      </c>
      <c r="AG456" s="57">
        <f>'Main Order Data'!$AE456-'Main Order Data'!$AF456</f>
        <v>1722.0000000000005</v>
      </c>
    </row>
    <row r="457" spans="1:33" x14ac:dyDescent="0.35">
      <c r="A457" s="58">
        <v>10150</v>
      </c>
      <c r="B457" s="58" t="s">
        <v>659</v>
      </c>
      <c r="C457" s="58">
        <v>34</v>
      </c>
      <c r="D457" s="58">
        <v>95.67</v>
      </c>
      <c r="E457" s="58">
        <v>7</v>
      </c>
      <c r="F457" s="58">
        <v>148</v>
      </c>
      <c r="G457" s="58" t="s">
        <v>33</v>
      </c>
      <c r="H457" s="58" t="s">
        <v>1078</v>
      </c>
      <c r="I457" s="58">
        <v>652217555</v>
      </c>
      <c r="J457" s="58" t="s">
        <v>950</v>
      </c>
      <c r="K457" s="58" t="s">
        <v>34</v>
      </c>
      <c r="L457" s="58">
        <v>79903</v>
      </c>
      <c r="M457" s="58" t="s">
        <v>34</v>
      </c>
      <c r="N457" s="58">
        <v>1621</v>
      </c>
      <c r="O457" s="58">
        <v>103800</v>
      </c>
      <c r="P457" s="58">
        <v>10117</v>
      </c>
      <c r="Q457" s="59">
        <v>37727</v>
      </c>
      <c r="R457" s="59">
        <v>37735</v>
      </c>
      <c r="S457" s="59">
        <v>37728</v>
      </c>
      <c r="T457" s="58" t="s">
        <v>258</v>
      </c>
      <c r="U457" s="58">
        <v>7</v>
      </c>
      <c r="V457" s="58">
        <v>2</v>
      </c>
      <c r="W457" s="58" t="s">
        <v>660</v>
      </c>
      <c r="X457" s="58" t="s">
        <v>591</v>
      </c>
      <c r="Y457" s="60">
        <v>5.4166666666666669E-2</v>
      </c>
      <c r="Z457" s="58" t="s">
        <v>650</v>
      </c>
      <c r="AA457" s="58" t="s">
        <v>661</v>
      </c>
      <c r="AB457" s="58">
        <v>2613</v>
      </c>
      <c r="AC457" s="57">
        <v>58.33</v>
      </c>
      <c r="AD457" s="57">
        <v>116.67</v>
      </c>
      <c r="AE457" s="57">
        <f>'Main Order Data'!$D457*'Main Order Data'!$C457</f>
        <v>3252.78</v>
      </c>
      <c r="AF457" s="57">
        <f>'Main Order Data'!$AC457*'Main Order Data'!$C457</f>
        <v>1983.22</v>
      </c>
      <c r="AG457" s="57">
        <f>'Main Order Data'!$AE457-'Main Order Data'!$AF457</f>
        <v>1269.5600000000002</v>
      </c>
    </row>
    <row r="458" spans="1:33" x14ac:dyDescent="0.35">
      <c r="A458" s="58">
        <v>10150</v>
      </c>
      <c r="B458" s="58" t="s">
        <v>714</v>
      </c>
      <c r="C458" s="58">
        <v>47</v>
      </c>
      <c r="D458" s="58">
        <v>93.21</v>
      </c>
      <c r="E458" s="58">
        <v>9</v>
      </c>
      <c r="F458" s="58">
        <v>148</v>
      </c>
      <c r="G458" s="58" t="s">
        <v>33</v>
      </c>
      <c r="H458" s="58" t="s">
        <v>1078</v>
      </c>
      <c r="I458" s="58">
        <v>652217555</v>
      </c>
      <c r="J458" s="58" t="s">
        <v>950</v>
      </c>
      <c r="K458" s="58" t="s">
        <v>34</v>
      </c>
      <c r="L458" s="58">
        <v>79903</v>
      </c>
      <c r="M458" s="58" t="s">
        <v>34</v>
      </c>
      <c r="N458" s="58">
        <v>1621</v>
      </c>
      <c r="O458" s="58">
        <v>103800</v>
      </c>
      <c r="P458" s="58">
        <v>10117</v>
      </c>
      <c r="Q458" s="59">
        <v>37727</v>
      </c>
      <c r="R458" s="59">
        <v>37735</v>
      </c>
      <c r="S458" s="59">
        <v>37728</v>
      </c>
      <c r="T458" s="58" t="s">
        <v>258</v>
      </c>
      <c r="U458" s="58">
        <v>7</v>
      </c>
      <c r="V458" s="58">
        <v>2</v>
      </c>
      <c r="W458" s="58" t="s">
        <v>715</v>
      </c>
      <c r="X458" s="58" t="s">
        <v>593</v>
      </c>
      <c r="Y458" s="60">
        <v>5.4166666666666669E-2</v>
      </c>
      <c r="Z458" s="58" t="s">
        <v>700</v>
      </c>
      <c r="AA458" s="58" t="s">
        <v>716</v>
      </c>
      <c r="AB458" s="58">
        <v>4189</v>
      </c>
      <c r="AC458" s="57">
        <v>60.78</v>
      </c>
      <c r="AD458" s="57">
        <v>101.31</v>
      </c>
      <c r="AE458" s="57">
        <f>'Main Order Data'!$D458*'Main Order Data'!$C458</f>
        <v>4380.87</v>
      </c>
      <c r="AF458" s="57">
        <f>'Main Order Data'!$AC458*'Main Order Data'!$C458</f>
        <v>2856.66</v>
      </c>
      <c r="AG458" s="57">
        <f>'Main Order Data'!$AE458-'Main Order Data'!$AF458</f>
        <v>1524.21</v>
      </c>
    </row>
    <row r="459" spans="1:33" x14ac:dyDescent="0.35">
      <c r="A459" s="58">
        <v>10150</v>
      </c>
      <c r="B459" s="58" t="s">
        <v>717</v>
      </c>
      <c r="C459" s="58">
        <v>30</v>
      </c>
      <c r="D459" s="58">
        <v>56.21</v>
      </c>
      <c r="E459" s="58">
        <v>11</v>
      </c>
      <c r="F459" s="58">
        <v>148</v>
      </c>
      <c r="G459" s="58" t="s">
        <v>33</v>
      </c>
      <c r="H459" s="58" t="s">
        <v>1078</v>
      </c>
      <c r="I459" s="58">
        <v>652217555</v>
      </c>
      <c r="J459" s="58" t="s">
        <v>950</v>
      </c>
      <c r="K459" s="58" t="s">
        <v>34</v>
      </c>
      <c r="L459" s="58">
        <v>79903</v>
      </c>
      <c r="M459" s="58" t="s">
        <v>34</v>
      </c>
      <c r="N459" s="58">
        <v>1621</v>
      </c>
      <c r="O459" s="58">
        <v>103800</v>
      </c>
      <c r="P459" s="58">
        <v>10117</v>
      </c>
      <c r="Q459" s="59">
        <v>37727</v>
      </c>
      <c r="R459" s="59">
        <v>37735</v>
      </c>
      <c r="S459" s="59">
        <v>37728</v>
      </c>
      <c r="T459" s="58" t="s">
        <v>258</v>
      </c>
      <c r="U459" s="58">
        <v>7</v>
      </c>
      <c r="V459" s="58">
        <v>2</v>
      </c>
      <c r="W459" s="58" t="s">
        <v>718</v>
      </c>
      <c r="X459" s="58" t="s">
        <v>593</v>
      </c>
      <c r="Y459" s="60">
        <v>5.4166666666666669E-2</v>
      </c>
      <c r="Z459" s="58" t="s">
        <v>605</v>
      </c>
      <c r="AA459" s="58" t="s">
        <v>719</v>
      </c>
      <c r="AB459" s="58">
        <v>5649</v>
      </c>
      <c r="AC459" s="57">
        <v>34.35</v>
      </c>
      <c r="AD459" s="57">
        <v>62.46</v>
      </c>
      <c r="AE459" s="57">
        <f>'Main Order Data'!$D459*'Main Order Data'!$C459</f>
        <v>1686.3</v>
      </c>
      <c r="AF459" s="57">
        <f>'Main Order Data'!$AC459*'Main Order Data'!$C459</f>
        <v>1030.5</v>
      </c>
      <c r="AG459" s="57">
        <f>'Main Order Data'!$AE459-'Main Order Data'!$AF459</f>
        <v>655.8</v>
      </c>
    </row>
    <row r="460" spans="1:33" x14ac:dyDescent="0.35">
      <c r="A460" s="58">
        <v>10150</v>
      </c>
      <c r="B460" s="58" t="s">
        <v>723</v>
      </c>
      <c r="C460" s="58">
        <v>26</v>
      </c>
      <c r="D460" s="58">
        <v>97.39</v>
      </c>
      <c r="E460" s="58">
        <v>10</v>
      </c>
      <c r="F460" s="58">
        <v>148</v>
      </c>
      <c r="G460" s="58" t="s">
        <v>33</v>
      </c>
      <c r="H460" s="58" t="s">
        <v>1078</v>
      </c>
      <c r="I460" s="58">
        <v>652217555</v>
      </c>
      <c r="J460" s="58" t="s">
        <v>950</v>
      </c>
      <c r="K460" s="58" t="s">
        <v>34</v>
      </c>
      <c r="L460" s="58">
        <v>79903</v>
      </c>
      <c r="M460" s="58" t="s">
        <v>34</v>
      </c>
      <c r="N460" s="58">
        <v>1621</v>
      </c>
      <c r="O460" s="58">
        <v>103800</v>
      </c>
      <c r="P460" s="58">
        <v>10117</v>
      </c>
      <c r="Q460" s="59">
        <v>37727</v>
      </c>
      <c r="R460" s="59">
        <v>37735</v>
      </c>
      <c r="S460" s="59">
        <v>37728</v>
      </c>
      <c r="T460" s="58" t="s">
        <v>258</v>
      </c>
      <c r="U460" s="58">
        <v>7</v>
      </c>
      <c r="V460" s="58">
        <v>2</v>
      </c>
      <c r="W460" s="58" t="s">
        <v>724</v>
      </c>
      <c r="X460" s="58" t="s">
        <v>593</v>
      </c>
      <c r="Y460" s="60">
        <v>5.4166666666666669E-2</v>
      </c>
      <c r="Z460" s="58" t="s">
        <v>617</v>
      </c>
      <c r="AA460" s="58" t="s">
        <v>725</v>
      </c>
      <c r="AB460" s="58">
        <v>5992</v>
      </c>
      <c r="AC460" s="57">
        <v>60.74</v>
      </c>
      <c r="AD460" s="57">
        <v>104.72</v>
      </c>
      <c r="AE460" s="57">
        <f>'Main Order Data'!$D460*'Main Order Data'!$C460</f>
        <v>2532.14</v>
      </c>
      <c r="AF460" s="57">
        <f>'Main Order Data'!$AC460*'Main Order Data'!$C460</f>
        <v>1579.24</v>
      </c>
      <c r="AG460" s="57">
        <f>'Main Order Data'!$AE460-'Main Order Data'!$AF460</f>
        <v>952.89999999999986</v>
      </c>
    </row>
    <row r="461" spans="1:33" x14ac:dyDescent="0.35">
      <c r="A461" s="58">
        <v>10150</v>
      </c>
      <c r="B461" s="58" t="s">
        <v>764</v>
      </c>
      <c r="C461" s="58">
        <v>49</v>
      </c>
      <c r="D461" s="58">
        <v>111.39</v>
      </c>
      <c r="E461" s="58">
        <v>2</v>
      </c>
      <c r="F461" s="58">
        <v>148</v>
      </c>
      <c r="G461" s="58" t="s">
        <v>33</v>
      </c>
      <c r="H461" s="58" t="s">
        <v>1078</v>
      </c>
      <c r="I461" s="58">
        <v>652217555</v>
      </c>
      <c r="J461" s="58" t="s">
        <v>950</v>
      </c>
      <c r="K461" s="58" t="s">
        <v>34</v>
      </c>
      <c r="L461" s="58">
        <v>79903</v>
      </c>
      <c r="M461" s="58" t="s">
        <v>34</v>
      </c>
      <c r="N461" s="58">
        <v>1621</v>
      </c>
      <c r="O461" s="58">
        <v>103800</v>
      </c>
      <c r="P461" s="58">
        <v>10117</v>
      </c>
      <c r="Q461" s="59">
        <v>37727</v>
      </c>
      <c r="R461" s="59">
        <v>37735</v>
      </c>
      <c r="S461" s="59">
        <v>37728</v>
      </c>
      <c r="T461" s="58" t="s">
        <v>258</v>
      </c>
      <c r="U461" s="58">
        <v>7</v>
      </c>
      <c r="V461" s="58">
        <v>2</v>
      </c>
      <c r="W461" s="58" t="s">
        <v>765</v>
      </c>
      <c r="X461" s="58" t="s">
        <v>591</v>
      </c>
      <c r="Y461" s="60">
        <v>5.4166666666666669E-2</v>
      </c>
      <c r="Z461" s="58" t="s">
        <v>621</v>
      </c>
      <c r="AA461" s="58" t="s">
        <v>766</v>
      </c>
      <c r="AB461" s="58">
        <v>3128</v>
      </c>
      <c r="AC461" s="57">
        <v>84.76</v>
      </c>
      <c r="AD461" s="57">
        <v>121.08</v>
      </c>
      <c r="AE461" s="57">
        <f>'Main Order Data'!$D461*'Main Order Data'!$C461</f>
        <v>5458.11</v>
      </c>
      <c r="AF461" s="57">
        <f>'Main Order Data'!$AC461*'Main Order Data'!$C461</f>
        <v>4153.2400000000007</v>
      </c>
      <c r="AG461" s="57">
        <f>'Main Order Data'!$AE461-'Main Order Data'!$AF461</f>
        <v>1304.869999999999</v>
      </c>
    </row>
    <row r="462" spans="1:33" x14ac:dyDescent="0.35">
      <c r="A462" s="58">
        <v>10150</v>
      </c>
      <c r="B462" s="58" t="s">
        <v>767</v>
      </c>
      <c r="C462" s="58">
        <v>30</v>
      </c>
      <c r="D462" s="58">
        <v>47.29</v>
      </c>
      <c r="E462" s="58">
        <v>6</v>
      </c>
      <c r="F462" s="58">
        <v>148</v>
      </c>
      <c r="G462" s="58" t="s">
        <v>33</v>
      </c>
      <c r="H462" s="58" t="s">
        <v>1078</v>
      </c>
      <c r="I462" s="58">
        <v>652217555</v>
      </c>
      <c r="J462" s="58" t="s">
        <v>950</v>
      </c>
      <c r="K462" s="58" t="s">
        <v>34</v>
      </c>
      <c r="L462" s="58">
        <v>79903</v>
      </c>
      <c r="M462" s="58" t="s">
        <v>34</v>
      </c>
      <c r="N462" s="58">
        <v>1621</v>
      </c>
      <c r="O462" s="58">
        <v>103800</v>
      </c>
      <c r="P462" s="58">
        <v>10117</v>
      </c>
      <c r="Q462" s="59">
        <v>37727</v>
      </c>
      <c r="R462" s="59">
        <v>37735</v>
      </c>
      <c r="S462" s="59">
        <v>37728</v>
      </c>
      <c r="T462" s="58" t="s">
        <v>258</v>
      </c>
      <c r="U462" s="58">
        <v>7</v>
      </c>
      <c r="V462" s="58">
        <v>2</v>
      </c>
      <c r="W462" s="58" t="s">
        <v>768</v>
      </c>
      <c r="X462" s="58" t="s">
        <v>593</v>
      </c>
      <c r="Y462" s="60">
        <v>5.4166666666666669E-2</v>
      </c>
      <c r="Z462" s="58" t="s">
        <v>650</v>
      </c>
      <c r="AA462" s="58" t="s">
        <v>769</v>
      </c>
      <c r="AB462" s="58">
        <v>6645</v>
      </c>
      <c r="AC462" s="57">
        <v>23.14</v>
      </c>
      <c r="AD462" s="57">
        <v>50.31</v>
      </c>
      <c r="AE462" s="57">
        <f>'Main Order Data'!$D462*'Main Order Data'!$C462</f>
        <v>1418.7</v>
      </c>
      <c r="AF462" s="57">
        <f>'Main Order Data'!$AC462*'Main Order Data'!$C462</f>
        <v>694.2</v>
      </c>
      <c r="AG462" s="57">
        <f>'Main Order Data'!$AE462-'Main Order Data'!$AF462</f>
        <v>724.5</v>
      </c>
    </row>
    <row r="463" spans="1:33" x14ac:dyDescent="0.35">
      <c r="A463" s="58">
        <v>10150</v>
      </c>
      <c r="B463" s="58" t="s">
        <v>873</v>
      </c>
      <c r="C463" s="58">
        <v>49</v>
      </c>
      <c r="D463" s="58">
        <v>62.05</v>
      </c>
      <c r="E463" s="58">
        <v>4</v>
      </c>
      <c r="F463" s="58">
        <v>148</v>
      </c>
      <c r="G463" s="58" t="s">
        <v>33</v>
      </c>
      <c r="H463" s="58" t="s">
        <v>1078</v>
      </c>
      <c r="I463" s="58">
        <v>652217555</v>
      </c>
      <c r="J463" s="58" t="s">
        <v>950</v>
      </c>
      <c r="K463" s="58" t="s">
        <v>34</v>
      </c>
      <c r="L463" s="58">
        <v>79903</v>
      </c>
      <c r="M463" s="58" t="s">
        <v>34</v>
      </c>
      <c r="N463" s="58">
        <v>1621</v>
      </c>
      <c r="O463" s="58">
        <v>103800</v>
      </c>
      <c r="P463" s="58">
        <v>10117</v>
      </c>
      <c r="Q463" s="59">
        <v>37727</v>
      </c>
      <c r="R463" s="59">
        <v>37735</v>
      </c>
      <c r="S463" s="59">
        <v>37728</v>
      </c>
      <c r="T463" s="58" t="s">
        <v>258</v>
      </c>
      <c r="U463" s="58">
        <v>7</v>
      </c>
      <c r="V463" s="58">
        <v>2</v>
      </c>
      <c r="W463" s="58" t="s">
        <v>874</v>
      </c>
      <c r="X463" s="58" t="s">
        <v>591</v>
      </c>
      <c r="Y463" s="60">
        <v>6.3888888888888884E-2</v>
      </c>
      <c r="Z463" s="58" t="s">
        <v>617</v>
      </c>
      <c r="AA463" s="58" t="s">
        <v>875</v>
      </c>
      <c r="AB463" s="58">
        <v>814</v>
      </c>
      <c r="AC463" s="57">
        <v>33.61</v>
      </c>
      <c r="AD463" s="57">
        <v>64.64</v>
      </c>
      <c r="AE463" s="57">
        <f>'Main Order Data'!$D463*'Main Order Data'!$C463</f>
        <v>3040.45</v>
      </c>
      <c r="AF463" s="57">
        <f>'Main Order Data'!$AC463*'Main Order Data'!$C463</f>
        <v>1646.8899999999999</v>
      </c>
      <c r="AG463" s="57">
        <f>'Main Order Data'!$AE463-'Main Order Data'!$AF463</f>
        <v>1393.56</v>
      </c>
    </row>
    <row r="464" spans="1:33" x14ac:dyDescent="0.35">
      <c r="A464" s="58">
        <v>10150</v>
      </c>
      <c r="B464" s="58" t="s">
        <v>910</v>
      </c>
      <c r="C464" s="58">
        <v>20</v>
      </c>
      <c r="D464" s="58">
        <v>95.08</v>
      </c>
      <c r="E464" s="58">
        <v>3</v>
      </c>
      <c r="F464" s="58">
        <v>148</v>
      </c>
      <c r="G464" s="58" t="s">
        <v>33</v>
      </c>
      <c r="H464" s="58" t="s">
        <v>1078</v>
      </c>
      <c r="I464" s="58">
        <v>652217555</v>
      </c>
      <c r="J464" s="58" t="s">
        <v>950</v>
      </c>
      <c r="K464" s="58" t="s">
        <v>34</v>
      </c>
      <c r="L464" s="58">
        <v>79903</v>
      </c>
      <c r="M464" s="58" t="s">
        <v>34</v>
      </c>
      <c r="N464" s="58">
        <v>1621</v>
      </c>
      <c r="O464" s="58">
        <v>103800</v>
      </c>
      <c r="P464" s="58">
        <v>10117</v>
      </c>
      <c r="Q464" s="59">
        <v>37727</v>
      </c>
      <c r="R464" s="59">
        <v>37735</v>
      </c>
      <c r="S464" s="59">
        <v>37728</v>
      </c>
      <c r="T464" s="58" t="s">
        <v>258</v>
      </c>
      <c r="U464" s="58">
        <v>7</v>
      </c>
      <c r="V464" s="58">
        <v>2</v>
      </c>
      <c r="W464" s="58" t="s">
        <v>911</v>
      </c>
      <c r="X464" s="58" t="s">
        <v>581</v>
      </c>
      <c r="Y464" s="60">
        <v>5.4166666666666669E-2</v>
      </c>
      <c r="Z464" s="58" t="s">
        <v>700</v>
      </c>
      <c r="AA464" s="58" t="s">
        <v>912</v>
      </c>
      <c r="AB464" s="58">
        <v>6934</v>
      </c>
      <c r="AC464" s="57">
        <v>46.53</v>
      </c>
      <c r="AD464" s="57">
        <v>101.15</v>
      </c>
      <c r="AE464" s="57">
        <f>'Main Order Data'!$D464*'Main Order Data'!$C464</f>
        <v>1901.6</v>
      </c>
      <c r="AF464" s="57">
        <f>'Main Order Data'!$AC464*'Main Order Data'!$C464</f>
        <v>930.6</v>
      </c>
      <c r="AG464" s="57">
        <f>'Main Order Data'!$AE464-'Main Order Data'!$AF464</f>
        <v>970.99999999999989</v>
      </c>
    </row>
    <row r="465" spans="1:33" x14ac:dyDescent="0.35">
      <c r="A465" s="58">
        <v>10151</v>
      </c>
      <c r="B465" s="58" t="s">
        <v>652</v>
      </c>
      <c r="C465" s="58">
        <v>24</v>
      </c>
      <c r="D465" s="58">
        <v>114.95</v>
      </c>
      <c r="E465" s="58">
        <v>3</v>
      </c>
      <c r="F465" s="58">
        <v>311</v>
      </c>
      <c r="G465" s="58" t="s">
        <v>111</v>
      </c>
      <c r="H465" s="58" t="s">
        <v>1119</v>
      </c>
      <c r="I465" s="58">
        <v>981443655</v>
      </c>
      <c r="J465" s="58" t="s">
        <v>988</v>
      </c>
      <c r="K465" s="58" t="s">
        <v>112</v>
      </c>
      <c r="L465" s="58">
        <v>90110</v>
      </c>
      <c r="M465" s="58" t="s">
        <v>60</v>
      </c>
      <c r="N465" s="58">
        <v>1501</v>
      </c>
      <c r="O465" s="58">
        <v>90500</v>
      </c>
      <c r="P465" s="58">
        <v>10151</v>
      </c>
      <c r="Q465" s="59">
        <v>37885</v>
      </c>
      <c r="R465" s="59">
        <v>37894</v>
      </c>
      <c r="S465" s="59">
        <v>37888</v>
      </c>
      <c r="T465" s="58" t="s">
        <v>258</v>
      </c>
      <c r="U465" s="58">
        <v>7</v>
      </c>
      <c r="V465" s="58">
        <v>3</v>
      </c>
      <c r="W465" s="58" t="s">
        <v>653</v>
      </c>
      <c r="X465" s="58" t="s">
        <v>591</v>
      </c>
      <c r="Y465" s="60">
        <v>4.9999999999999996E-2</v>
      </c>
      <c r="Z465" s="58" t="s">
        <v>654</v>
      </c>
      <c r="AA465" s="58" t="s">
        <v>655</v>
      </c>
      <c r="AB465" s="58">
        <v>6125</v>
      </c>
      <c r="AC465" s="57">
        <v>55.7</v>
      </c>
      <c r="AD465" s="57">
        <v>118.5</v>
      </c>
      <c r="AE465" s="57">
        <f>'Main Order Data'!$D465*'Main Order Data'!$C465</f>
        <v>2758.8</v>
      </c>
      <c r="AF465" s="57">
        <f>'Main Order Data'!$AC465*'Main Order Data'!$C465</f>
        <v>1336.8000000000002</v>
      </c>
      <c r="AG465" s="57">
        <f>'Main Order Data'!$AE465-'Main Order Data'!$AF465</f>
        <v>1422</v>
      </c>
    </row>
    <row r="466" spans="1:33" x14ac:dyDescent="0.35">
      <c r="A466" s="58">
        <v>10151</v>
      </c>
      <c r="B466" s="58" t="s">
        <v>687</v>
      </c>
      <c r="C466" s="58">
        <v>43</v>
      </c>
      <c r="D466" s="58">
        <v>152.27000000000001</v>
      </c>
      <c r="E466" s="58">
        <v>2</v>
      </c>
      <c r="F466" s="58">
        <v>311</v>
      </c>
      <c r="G466" s="58" t="s">
        <v>111</v>
      </c>
      <c r="H466" s="58" t="s">
        <v>1119</v>
      </c>
      <c r="I466" s="58">
        <v>981443655</v>
      </c>
      <c r="J466" s="58" t="s">
        <v>988</v>
      </c>
      <c r="K466" s="58" t="s">
        <v>112</v>
      </c>
      <c r="L466" s="58">
        <v>90110</v>
      </c>
      <c r="M466" s="58" t="s">
        <v>60</v>
      </c>
      <c r="N466" s="58">
        <v>1501</v>
      </c>
      <c r="O466" s="58">
        <v>90500</v>
      </c>
      <c r="P466" s="58">
        <v>10151</v>
      </c>
      <c r="Q466" s="59">
        <v>37885</v>
      </c>
      <c r="R466" s="59">
        <v>37894</v>
      </c>
      <c r="S466" s="59">
        <v>37888</v>
      </c>
      <c r="T466" s="58" t="s">
        <v>258</v>
      </c>
      <c r="U466" s="58">
        <v>7</v>
      </c>
      <c r="V466" s="58">
        <v>3</v>
      </c>
      <c r="W466" s="58" t="s">
        <v>688</v>
      </c>
      <c r="X466" s="58" t="s">
        <v>581</v>
      </c>
      <c r="Y466" s="60">
        <v>5.4166666666666669E-2</v>
      </c>
      <c r="Z466" s="58" t="s">
        <v>682</v>
      </c>
      <c r="AA466" s="58" t="s">
        <v>610</v>
      </c>
      <c r="AB466" s="58">
        <v>4724</v>
      </c>
      <c r="AC466" s="57">
        <v>101.51</v>
      </c>
      <c r="AD466" s="57">
        <v>163.72999999999999</v>
      </c>
      <c r="AE466" s="57">
        <f>'Main Order Data'!$D466*'Main Order Data'!$C466</f>
        <v>6547.6100000000006</v>
      </c>
      <c r="AF466" s="57">
        <f>'Main Order Data'!$AC466*'Main Order Data'!$C466</f>
        <v>4364.93</v>
      </c>
      <c r="AG466" s="57">
        <f>'Main Order Data'!$AE466-'Main Order Data'!$AF466</f>
        <v>2182.6800000000003</v>
      </c>
    </row>
    <row r="467" spans="1:33" x14ac:dyDescent="0.35">
      <c r="A467" s="58">
        <v>10151</v>
      </c>
      <c r="B467" s="58" t="s">
        <v>692</v>
      </c>
      <c r="C467" s="58">
        <v>49</v>
      </c>
      <c r="D467" s="58">
        <v>106.78</v>
      </c>
      <c r="E467" s="58">
        <v>6</v>
      </c>
      <c r="F467" s="58">
        <v>311</v>
      </c>
      <c r="G467" s="58" t="s">
        <v>111</v>
      </c>
      <c r="H467" s="58" t="s">
        <v>1119</v>
      </c>
      <c r="I467" s="58">
        <v>981443655</v>
      </c>
      <c r="J467" s="58" t="s">
        <v>988</v>
      </c>
      <c r="K467" s="58" t="s">
        <v>112</v>
      </c>
      <c r="L467" s="58">
        <v>90110</v>
      </c>
      <c r="M467" s="58" t="s">
        <v>60</v>
      </c>
      <c r="N467" s="58">
        <v>1501</v>
      </c>
      <c r="O467" s="58">
        <v>90500</v>
      </c>
      <c r="P467" s="58">
        <v>10151</v>
      </c>
      <c r="Q467" s="59">
        <v>37885</v>
      </c>
      <c r="R467" s="59">
        <v>37894</v>
      </c>
      <c r="S467" s="59">
        <v>37888</v>
      </c>
      <c r="T467" s="58" t="s">
        <v>258</v>
      </c>
      <c r="U467" s="58">
        <v>7</v>
      </c>
      <c r="V467" s="58">
        <v>3</v>
      </c>
      <c r="W467" s="58" t="s">
        <v>693</v>
      </c>
      <c r="X467" s="58" t="s">
        <v>591</v>
      </c>
      <c r="Y467" s="60">
        <v>5.4166666666666669E-2</v>
      </c>
      <c r="Z467" s="58" t="s">
        <v>638</v>
      </c>
      <c r="AA467" s="58" t="s">
        <v>694</v>
      </c>
      <c r="AB467" s="58">
        <v>8258</v>
      </c>
      <c r="AC467" s="57">
        <v>74.86</v>
      </c>
      <c r="AD467" s="57">
        <v>122.73</v>
      </c>
      <c r="AE467" s="57">
        <f>'Main Order Data'!$D467*'Main Order Data'!$C467</f>
        <v>5232.22</v>
      </c>
      <c r="AF467" s="57">
        <f>'Main Order Data'!$AC467*'Main Order Data'!$C467</f>
        <v>3668.14</v>
      </c>
      <c r="AG467" s="57">
        <f>'Main Order Data'!$AE467-'Main Order Data'!$AF467</f>
        <v>1564.0800000000004</v>
      </c>
    </row>
    <row r="468" spans="1:33" x14ac:dyDescent="0.35">
      <c r="A468" s="58">
        <v>10151</v>
      </c>
      <c r="B468" s="58" t="s">
        <v>698</v>
      </c>
      <c r="C468" s="58">
        <v>39</v>
      </c>
      <c r="D468" s="58">
        <v>58.34</v>
      </c>
      <c r="E468" s="58">
        <v>9</v>
      </c>
      <c r="F468" s="58">
        <v>311</v>
      </c>
      <c r="G468" s="58" t="s">
        <v>111</v>
      </c>
      <c r="H468" s="58" t="s">
        <v>1119</v>
      </c>
      <c r="I468" s="58">
        <v>981443655</v>
      </c>
      <c r="J468" s="58" t="s">
        <v>988</v>
      </c>
      <c r="K468" s="58" t="s">
        <v>112</v>
      </c>
      <c r="L468" s="58">
        <v>90110</v>
      </c>
      <c r="M468" s="58" t="s">
        <v>60</v>
      </c>
      <c r="N468" s="58">
        <v>1501</v>
      </c>
      <c r="O468" s="58">
        <v>90500</v>
      </c>
      <c r="P468" s="58">
        <v>10151</v>
      </c>
      <c r="Q468" s="59">
        <v>37885</v>
      </c>
      <c r="R468" s="59">
        <v>37894</v>
      </c>
      <c r="S468" s="59">
        <v>37888</v>
      </c>
      <c r="T468" s="58" t="s">
        <v>258</v>
      </c>
      <c r="U468" s="58">
        <v>7</v>
      </c>
      <c r="V468" s="58">
        <v>3</v>
      </c>
      <c r="W468" s="58" t="s">
        <v>699</v>
      </c>
      <c r="X468" s="58" t="s">
        <v>591</v>
      </c>
      <c r="Y468" s="60">
        <v>5.4166666666666669E-2</v>
      </c>
      <c r="Z468" s="58" t="s">
        <v>700</v>
      </c>
      <c r="AA468" s="58" t="s">
        <v>701</v>
      </c>
      <c r="AB468" s="58">
        <v>2018</v>
      </c>
      <c r="AC468" s="57">
        <v>24.92</v>
      </c>
      <c r="AD468" s="57">
        <v>60.77</v>
      </c>
      <c r="AE468" s="57">
        <f>'Main Order Data'!$D468*'Main Order Data'!$C468</f>
        <v>2275.2600000000002</v>
      </c>
      <c r="AF468" s="57">
        <f>'Main Order Data'!$AC468*'Main Order Data'!$C468</f>
        <v>971.88000000000011</v>
      </c>
      <c r="AG468" s="57">
        <f>'Main Order Data'!$AE468-'Main Order Data'!$AF468</f>
        <v>1303.3800000000001</v>
      </c>
    </row>
    <row r="469" spans="1:33" x14ac:dyDescent="0.35">
      <c r="A469" s="58">
        <v>10151</v>
      </c>
      <c r="B469" s="58" t="s">
        <v>729</v>
      </c>
      <c r="C469" s="58">
        <v>21</v>
      </c>
      <c r="D469" s="58">
        <v>167.65</v>
      </c>
      <c r="E469" s="58">
        <v>7</v>
      </c>
      <c r="F469" s="58">
        <v>311</v>
      </c>
      <c r="G469" s="58" t="s">
        <v>111</v>
      </c>
      <c r="H469" s="58" t="s">
        <v>1119</v>
      </c>
      <c r="I469" s="58">
        <v>981443655</v>
      </c>
      <c r="J469" s="58" t="s">
        <v>988</v>
      </c>
      <c r="K469" s="58" t="s">
        <v>112</v>
      </c>
      <c r="L469" s="58">
        <v>90110</v>
      </c>
      <c r="M469" s="58" t="s">
        <v>60</v>
      </c>
      <c r="N469" s="58">
        <v>1501</v>
      </c>
      <c r="O469" s="58">
        <v>90500</v>
      </c>
      <c r="P469" s="58">
        <v>10151</v>
      </c>
      <c r="Q469" s="59">
        <v>37885</v>
      </c>
      <c r="R469" s="59">
        <v>37894</v>
      </c>
      <c r="S469" s="59">
        <v>37888</v>
      </c>
      <c r="T469" s="58" t="s">
        <v>258</v>
      </c>
      <c r="U469" s="58">
        <v>7</v>
      </c>
      <c r="V469" s="58">
        <v>3</v>
      </c>
      <c r="W469" s="58" t="s">
        <v>730</v>
      </c>
      <c r="X469" s="58" t="s">
        <v>581</v>
      </c>
      <c r="Y469" s="60">
        <v>5.4166666666666669E-2</v>
      </c>
      <c r="Z469" s="58" t="s">
        <v>638</v>
      </c>
      <c r="AA469" s="58" t="s">
        <v>731</v>
      </c>
      <c r="AB469" s="58">
        <v>8347</v>
      </c>
      <c r="AC469" s="57">
        <v>77.900000000000006</v>
      </c>
      <c r="AD469" s="57">
        <v>169.34</v>
      </c>
      <c r="AE469" s="57">
        <f>'Main Order Data'!$D469*'Main Order Data'!$C469</f>
        <v>3520.65</v>
      </c>
      <c r="AF469" s="57">
        <f>'Main Order Data'!$AC469*'Main Order Data'!$C469</f>
        <v>1635.9</v>
      </c>
      <c r="AG469" s="57">
        <f>'Main Order Data'!$AE469-'Main Order Data'!$AF469</f>
        <v>1884.75</v>
      </c>
    </row>
    <row r="470" spans="1:33" x14ac:dyDescent="0.35">
      <c r="A470" s="58">
        <v>10151</v>
      </c>
      <c r="B470" s="58" t="s">
        <v>802</v>
      </c>
      <c r="C470" s="58">
        <v>42</v>
      </c>
      <c r="D470" s="58">
        <v>109.9</v>
      </c>
      <c r="E470" s="58">
        <v>8</v>
      </c>
      <c r="F470" s="58">
        <v>311</v>
      </c>
      <c r="G470" s="58" t="s">
        <v>111</v>
      </c>
      <c r="H470" s="58" t="s">
        <v>1119</v>
      </c>
      <c r="I470" s="58">
        <v>981443655</v>
      </c>
      <c r="J470" s="58" t="s">
        <v>988</v>
      </c>
      <c r="K470" s="58" t="s">
        <v>112</v>
      </c>
      <c r="L470" s="58">
        <v>90110</v>
      </c>
      <c r="M470" s="58" t="s">
        <v>60</v>
      </c>
      <c r="N470" s="58">
        <v>1501</v>
      </c>
      <c r="O470" s="58">
        <v>90500</v>
      </c>
      <c r="P470" s="58">
        <v>10151</v>
      </c>
      <c r="Q470" s="59">
        <v>37885</v>
      </c>
      <c r="R470" s="59">
        <v>37894</v>
      </c>
      <c r="S470" s="59">
        <v>37888</v>
      </c>
      <c r="T470" s="58" t="s">
        <v>258</v>
      </c>
      <c r="U470" s="58">
        <v>7</v>
      </c>
      <c r="V470" s="58">
        <v>3</v>
      </c>
      <c r="W470" s="58" t="s">
        <v>803</v>
      </c>
      <c r="X470" s="58" t="s">
        <v>591</v>
      </c>
      <c r="Y470" s="60">
        <v>5.8333333333333327E-2</v>
      </c>
      <c r="Z470" s="58" t="s">
        <v>628</v>
      </c>
      <c r="AA470" s="58" t="s">
        <v>804</v>
      </c>
      <c r="AB470" s="58">
        <v>2327</v>
      </c>
      <c r="AC470" s="57">
        <v>61.34</v>
      </c>
      <c r="AD470" s="57">
        <v>127.79</v>
      </c>
      <c r="AE470" s="57">
        <f>'Main Order Data'!$D470*'Main Order Data'!$C470</f>
        <v>4615.8</v>
      </c>
      <c r="AF470" s="57">
        <f>'Main Order Data'!$AC470*'Main Order Data'!$C470</f>
        <v>2576.2800000000002</v>
      </c>
      <c r="AG470" s="57">
        <f>'Main Order Data'!$AE470-'Main Order Data'!$AF470</f>
        <v>2039.52</v>
      </c>
    </row>
    <row r="471" spans="1:33" x14ac:dyDescent="0.35">
      <c r="A471" s="58">
        <v>10151</v>
      </c>
      <c r="B471" s="58" t="s">
        <v>811</v>
      </c>
      <c r="C471" s="58">
        <v>30</v>
      </c>
      <c r="D471" s="58">
        <v>29.35</v>
      </c>
      <c r="E471" s="58">
        <v>4</v>
      </c>
      <c r="F471" s="58">
        <v>311</v>
      </c>
      <c r="G471" s="58" t="s">
        <v>111</v>
      </c>
      <c r="H471" s="58" t="s">
        <v>1119</v>
      </c>
      <c r="I471" s="58">
        <v>981443655</v>
      </c>
      <c r="J471" s="58" t="s">
        <v>988</v>
      </c>
      <c r="K471" s="58" t="s">
        <v>112</v>
      </c>
      <c r="L471" s="58">
        <v>90110</v>
      </c>
      <c r="M471" s="58" t="s">
        <v>60</v>
      </c>
      <c r="N471" s="58">
        <v>1501</v>
      </c>
      <c r="O471" s="58">
        <v>90500</v>
      </c>
      <c r="P471" s="58">
        <v>10151</v>
      </c>
      <c r="Q471" s="59">
        <v>37885</v>
      </c>
      <c r="R471" s="59">
        <v>37894</v>
      </c>
      <c r="S471" s="59">
        <v>37888</v>
      </c>
      <c r="T471" s="58" t="s">
        <v>258</v>
      </c>
      <c r="U471" s="58">
        <v>7</v>
      </c>
      <c r="V471" s="58">
        <v>3</v>
      </c>
      <c r="W471" s="58" t="s">
        <v>812</v>
      </c>
      <c r="X471" s="58" t="s">
        <v>581</v>
      </c>
      <c r="Y471" s="60">
        <v>5.8333333333333327E-2</v>
      </c>
      <c r="Z471" s="58" t="s">
        <v>700</v>
      </c>
      <c r="AA471" s="58" t="s">
        <v>813</v>
      </c>
      <c r="AB471" s="58">
        <v>2542</v>
      </c>
      <c r="AC471" s="57">
        <v>15.91</v>
      </c>
      <c r="AD471" s="57">
        <v>35.36</v>
      </c>
      <c r="AE471" s="57">
        <f>'Main Order Data'!$D471*'Main Order Data'!$C471</f>
        <v>880.5</v>
      </c>
      <c r="AF471" s="57">
        <f>'Main Order Data'!$AC471*'Main Order Data'!$C471</f>
        <v>477.3</v>
      </c>
      <c r="AG471" s="57">
        <f>'Main Order Data'!$AE471-'Main Order Data'!$AF471</f>
        <v>403.2</v>
      </c>
    </row>
    <row r="472" spans="1:33" x14ac:dyDescent="0.35">
      <c r="A472" s="58">
        <v>10151</v>
      </c>
      <c r="B472" s="58" t="s">
        <v>859</v>
      </c>
      <c r="C472" s="58">
        <v>27</v>
      </c>
      <c r="D472" s="58">
        <v>84.75</v>
      </c>
      <c r="E472" s="58">
        <v>10</v>
      </c>
      <c r="F472" s="58">
        <v>311</v>
      </c>
      <c r="G472" s="58" t="s">
        <v>111</v>
      </c>
      <c r="H472" s="58" t="s">
        <v>1119</v>
      </c>
      <c r="I472" s="58">
        <v>981443655</v>
      </c>
      <c r="J472" s="58" t="s">
        <v>988</v>
      </c>
      <c r="K472" s="58" t="s">
        <v>112</v>
      </c>
      <c r="L472" s="58">
        <v>90110</v>
      </c>
      <c r="M472" s="58" t="s">
        <v>60</v>
      </c>
      <c r="N472" s="58">
        <v>1501</v>
      </c>
      <c r="O472" s="58">
        <v>90500</v>
      </c>
      <c r="P472" s="58">
        <v>10151</v>
      </c>
      <c r="Q472" s="59">
        <v>37885</v>
      </c>
      <c r="R472" s="59">
        <v>37894</v>
      </c>
      <c r="S472" s="59">
        <v>37888</v>
      </c>
      <c r="T472" s="58" t="s">
        <v>258</v>
      </c>
      <c r="U472" s="58">
        <v>7</v>
      </c>
      <c r="V472" s="58">
        <v>3</v>
      </c>
      <c r="W472" s="58" t="s">
        <v>860</v>
      </c>
      <c r="X472" s="58" t="s">
        <v>591</v>
      </c>
      <c r="Y472" s="60">
        <v>6.3888888888888884E-2</v>
      </c>
      <c r="Z472" s="58" t="s">
        <v>621</v>
      </c>
      <c r="AA472" s="58" t="s">
        <v>861</v>
      </c>
      <c r="AB472" s="58">
        <v>5099</v>
      </c>
      <c r="AC472" s="57">
        <v>53.93</v>
      </c>
      <c r="AD472" s="57">
        <v>96.31</v>
      </c>
      <c r="AE472" s="57">
        <f>'Main Order Data'!$D472*'Main Order Data'!$C472</f>
        <v>2288.25</v>
      </c>
      <c r="AF472" s="57">
        <f>'Main Order Data'!$AC472*'Main Order Data'!$C472</f>
        <v>1456.11</v>
      </c>
      <c r="AG472" s="57">
        <f>'Main Order Data'!$AE472-'Main Order Data'!$AF472</f>
        <v>832.1400000000001</v>
      </c>
    </row>
    <row r="473" spans="1:33" x14ac:dyDescent="0.35">
      <c r="A473" s="58">
        <v>10151</v>
      </c>
      <c r="B473" s="58" t="s">
        <v>867</v>
      </c>
      <c r="C473" s="58">
        <v>41</v>
      </c>
      <c r="D473" s="58">
        <v>43.29</v>
      </c>
      <c r="E473" s="58">
        <v>5</v>
      </c>
      <c r="F473" s="58">
        <v>311</v>
      </c>
      <c r="G473" s="58" t="s">
        <v>111</v>
      </c>
      <c r="H473" s="58" t="s">
        <v>1119</v>
      </c>
      <c r="I473" s="58">
        <v>981443655</v>
      </c>
      <c r="J473" s="58" t="s">
        <v>988</v>
      </c>
      <c r="K473" s="58" t="s">
        <v>112</v>
      </c>
      <c r="L473" s="58">
        <v>90110</v>
      </c>
      <c r="M473" s="58" t="s">
        <v>60</v>
      </c>
      <c r="N473" s="58">
        <v>1501</v>
      </c>
      <c r="O473" s="58">
        <v>90500</v>
      </c>
      <c r="P473" s="58">
        <v>10151</v>
      </c>
      <c r="Q473" s="59">
        <v>37885</v>
      </c>
      <c r="R473" s="59">
        <v>37894</v>
      </c>
      <c r="S473" s="59">
        <v>37888</v>
      </c>
      <c r="T473" s="58" t="s">
        <v>258</v>
      </c>
      <c r="U473" s="58">
        <v>7</v>
      </c>
      <c r="V473" s="58">
        <v>3</v>
      </c>
      <c r="W473" s="58" t="s">
        <v>868</v>
      </c>
      <c r="X473" s="58" t="s">
        <v>591</v>
      </c>
      <c r="Y473" s="60">
        <v>6.3888888888888884E-2</v>
      </c>
      <c r="Z473" s="58" t="s">
        <v>609</v>
      </c>
      <c r="AA473" s="58" t="s">
        <v>869</v>
      </c>
      <c r="AB473" s="58">
        <v>2874</v>
      </c>
      <c r="AC473" s="57">
        <v>25.98</v>
      </c>
      <c r="AD473" s="57">
        <v>54.11</v>
      </c>
      <c r="AE473" s="57">
        <f>'Main Order Data'!$D473*'Main Order Data'!$C473</f>
        <v>1774.8899999999999</v>
      </c>
      <c r="AF473" s="57">
        <f>'Main Order Data'!$AC473*'Main Order Data'!$C473</f>
        <v>1065.18</v>
      </c>
      <c r="AG473" s="57">
        <f>'Main Order Data'!$AE473-'Main Order Data'!$AF473</f>
        <v>709.70999999999981</v>
      </c>
    </row>
    <row r="474" spans="1:33" x14ac:dyDescent="0.35">
      <c r="A474" s="58">
        <v>10151</v>
      </c>
      <c r="B474" s="58" t="s">
        <v>884</v>
      </c>
      <c r="C474" s="58">
        <v>26</v>
      </c>
      <c r="D474" s="58">
        <v>108.81</v>
      </c>
      <c r="E474" s="58">
        <v>1</v>
      </c>
      <c r="F474" s="58">
        <v>311</v>
      </c>
      <c r="G474" s="58" t="s">
        <v>111</v>
      </c>
      <c r="H474" s="58" t="s">
        <v>1119</v>
      </c>
      <c r="I474" s="58">
        <v>981443655</v>
      </c>
      <c r="J474" s="58" t="s">
        <v>988</v>
      </c>
      <c r="K474" s="58" t="s">
        <v>112</v>
      </c>
      <c r="L474" s="58">
        <v>90110</v>
      </c>
      <c r="M474" s="58" t="s">
        <v>60</v>
      </c>
      <c r="N474" s="58">
        <v>1501</v>
      </c>
      <c r="O474" s="58">
        <v>90500</v>
      </c>
      <c r="P474" s="58">
        <v>10151</v>
      </c>
      <c r="Q474" s="59">
        <v>37885</v>
      </c>
      <c r="R474" s="59">
        <v>37894</v>
      </c>
      <c r="S474" s="59">
        <v>37888</v>
      </c>
      <c r="T474" s="58" t="s">
        <v>258</v>
      </c>
      <c r="U474" s="58">
        <v>7</v>
      </c>
      <c r="V474" s="58">
        <v>3</v>
      </c>
      <c r="W474" s="58" t="s">
        <v>885</v>
      </c>
      <c r="X474" s="58" t="s">
        <v>591</v>
      </c>
      <c r="Y474" s="60">
        <v>7.6388888888888895E-2</v>
      </c>
      <c r="Z474" s="58" t="s">
        <v>613</v>
      </c>
      <c r="AA474" s="58" t="s">
        <v>886</v>
      </c>
      <c r="AB474" s="58">
        <v>1016</v>
      </c>
      <c r="AC474" s="57">
        <v>68.290000000000006</v>
      </c>
      <c r="AD474" s="57">
        <v>115.75</v>
      </c>
      <c r="AE474" s="57">
        <f>'Main Order Data'!$D474*'Main Order Data'!$C474</f>
        <v>2829.06</v>
      </c>
      <c r="AF474" s="57">
        <f>'Main Order Data'!$AC474*'Main Order Data'!$C474</f>
        <v>1775.5400000000002</v>
      </c>
      <c r="AG474" s="57">
        <f>'Main Order Data'!$AE474-'Main Order Data'!$AF474</f>
        <v>1053.5199999999998</v>
      </c>
    </row>
    <row r="475" spans="1:33" x14ac:dyDescent="0.35">
      <c r="A475" s="58">
        <v>10152</v>
      </c>
      <c r="B475" s="58" t="s">
        <v>756</v>
      </c>
      <c r="C475" s="58">
        <v>35</v>
      </c>
      <c r="D475" s="58">
        <v>117.77</v>
      </c>
      <c r="E475" s="58">
        <v>1</v>
      </c>
      <c r="F475" s="58">
        <v>333</v>
      </c>
      <c r="G475" s="58" t="s">
        <v>128</v>
      </c>
      <c r="H475" s="58" t="s">
        <v>1127</v>
      </c>
      <c r="I475" s="58">
        <v>61738446555</v>
      </c>
      <c r="J475" s="58" t="s">
        <v>996</v>
      </c>
      <c r="K475" s="58" t="s">
        <v>129</v>
      </c>
      <c r="L475" s="58">
        <v>4101</v>
      </c>
      <c r="M475" s="58" t="s">
        <v>9</v>
      </c>
      <c r="N475" s="58">
        <v>1611</v>
      </c>
      <c r="O475" s="58">
        <v>51600</v>
      </c>
      <c r="P475" s="58">
        <v>10152</v>
      </c>
      <c r="Q475" s="59">
        <v>37889</v>
      </c>
      <c r="R475" s="59">
        <v>37897</v>
      </c>
      <c r="S475" s="59">
        <v>37895</v>
      </c>
      <c r="T475" s="58" t="s">
        <v>258</v>
      </c>
      <c r="U475" s="58">
        <v>7</v>
      </c>
      <c r="V475" s="58">
        <v>5</v>
      </c>
      <c r="W475" s="58" t="s">
        <v>757</v>
      </c>
      <c r="X475" s="58" t="s">
        <v>581</v>
      </c>
      <c r="Y475" s="60">
        <v>5.4166666666666669E-2</v>
      </c>
      <c r="Z475" s="58" t="s">
        <v>605</v>
      </c>
      <c r="AA475" s="58" t="s">
        <v>758</v>
      </c>
      <c r="AB475" s="58">
        <v>5545</v>
      </c>
      <c r="AC475" s="57">
        <v>91.92</v>
      </c>
      <c r="AD475" s="57">
        <v>143.62</v>
      </c>
      <c r="AE475" s="57">
        <f>'Main Order Data'!$D475*'Main Order Data'!$C475</f>
        <v>4121.95</v>
      </c>
      <c r="AF475" s="57">
        <f>'Main Order Data'!$AC475*'Main Order Data'!$C475</f>
        <v>3217.2000000000003</v>
      </c>
      <c r="AG475" s="57">
        <f>'Main Order Data'!$AE475-'Main Order Data'!$AF475</f>
        <v>904.74999999999955</v>
      </c>
    </row>
    <row r="476" spans="1:33" x14ac:dyDescent="0.35">
      <c r="A476" s="58">
        <v>10152</v>
      </c>
      <c r="B476" s="58" t="s">
        <v>779</v>
      </c>
      <c r="C476" s="58">
        <v>25</v>
      </c>
      <c r="D476" s="58">
        <v>49.13</v>
      </c>
      <c r="E476" s="58">
        <v>4</v>
      </c>
      <c r="F476" s="58">
        <v>333</v>
      </c>
      <c r="G476" s="58" t="s">
        <v>128</v>
      </c>
      <c r="H476" s="58" t="s">
        <v>1127</v>
      </c>
      <c r="I476" s="58">
        <v>61738446555</v>
      </c>
      <c r="J476" s="58" t="s">
        <v>996</v>
      </c>
      <c r="K476" s="58" t="s">
        <v>129</v>
      </c>
      <c r="L476" s="58">
        <v>4101</v>
      </c>
      <c r="M476" s="58" t="s">
        <v>9</v>
      </c>
      <c r="N476" s="58">
        <v>1611</v>
      </c>
      <c r="O476" s="58">
        <v>51600</v>
      </c>
      <c r="P476" s="58">
        <v>10152</v>
      </c>
      <c r="Q476" s="59">
        <v>37889</v>
      </c>
      <c r="R476" s="59">
        <v>37897</v>
      </c>
      <c r="S476" s="59">
        <v>37895</v>
      </c>
      <c r="T476" s="58" t="s">
        <v>258</v>
      </c>
      <c r="U476" s="58">
        <v>7</v>
      </c>
      <c r="V476" s="58">
        <v>5</v>
      </c>
      <c r="W476" s="58" t="s">
        <v>780</v>
      </c>
      <c r="X476" s="58" t="s">
        <v>581</v>
      </c>
      <c r="Y476" s="60">
        <v>5.8333333333333327E-2</v>
      </c>
      <c r="Z476" s="58" t="s">
        <v>613</v>
      </c>
      <c r="AA476" s="58" t="s">
        <v>781</v>
      </c>
      <c r="AB476" s="58">
        <v>4074</v>
      </c>
      <c r="AC476" s="57">
        <v>32.369999999999997</v>
      </c>
      <c r="AD476" s="57">
        <v>57.8</v>
      </c>
      <c r="AE476" s="57">
        <f>'Main Order Data'!$D476*'Main Order Data'!$C476</f>
        <v>1228.25</v>
      </c>
      <c r="AF476" s="57">
        <f>'Main Order Data'!$AC476*'Main Order Data'!$C476</f>
        <v>809.24999999999989</v>
      </c>
      <c r="AG476" s="57">
        <f>'Main Order Data'!$AE476-'Main Order Data'!$AF476</f>
        <v>419.00000000000011</v>
      </c>
    </row>
    <row r="477" spans="1:33" x14ac:dyDescent="0.35">
      <c r="A477" s="58">
        <v>10152</v>
      </c>
      <c r="B477" s="58" t="s">
        <v>848</v>
      </c>
      <c r="C477" s="58">
        <v>23</v>
      </c>
      <c r="D477" s="58">
        <v>112.37</v>
      </c>
      <c r="E477" s="58">
        <v>3</v>
      </c>
      <c r="F477" s="58">
        <v>333</v>
      </c>
      <c r="G477" s="58" t="s">
        <v>128</v>
      </c>
      <c r="H477" s="58" t="s">
        <v>1127</v>
      </c>
      <c r="I477" s="58">
        <v>61738446555</v>
      </c>
      <c r="J477" s="58" t="s">
        <v>996</v>
      </c>
      <c r="K477" s="58" t="s">
        <v>129</v>
      </c>
      <c r="L477" s="58">
        <v>4101</v>
      </c>
      <c r="M477" s="58" t="s">
        <v>9</v>
      </c>
      <c r="N477" s="58">
        <v>1611</v>
      </c>
      <c r="O477" s="58">
        <v>51600</v>
      </c>
      <c r="P477" s="58">
        <v>10152</v>
      </c>
      <c r="Q477" s="59">
        <v>37889</v>
      </c>
      <c r="R477" s="59">
        <v>37897</v>
      </c>
      <c r="S477" s="59">
        <v>37895</v>
      </c>
      <c r="T477" s="58" t="s">
        <v>258</v>
      </c>
      <c r="U477" s="58">
        <v>7</v>
      </c>
      <c r="V477" s="58">
        <v>5</v>
      </c>
      <c r="W477" s="58" t="s">
        <v>849</v>
      </c>
      <c r="X477" s="58" t="s">
        <v>581</v>
      </c>
      <c r="Y477" s="60">
        <v>5.8333333333333327E-2</v>
      </c>
      <c r="Z477" s="58" t="s">
        <v>654</v>
      </c>
      <c r="AA477" s="58" t="s">
        <v>740</v>
      </c>
      <c r="AB477" s="58">
        <v>6582</v>
      </c>
      <c r="AC477" s="57">
        <v>69.78</v>
      </c>
      <c r="AD477" s="57">
        <v>118.28</v>
      </c>
      <c r="AE477" s="57">
        <f>'Main Order Data'!$D477*'Main Order Data'!$C477</f>
        <v>2584.5100000000002</v>
      </c>
      <c r="AF477" s="57">
        <f>'Main Order Data'!$AC477*'Main Order Data'!$C477</f>
        <v>1604.94</v>
      </c>
      <c r="AG477" s="57">
        <f>'Main Order Data'!$AE477-'Main Order Data'!$AF477</f>
        <v>979.57000000000016</v>
      </c>
    </row>
    <row r="478" spans="1:33" x14ac:dyDescent="0.35">
      <c r="A478" s="58">
        <v>10152</v>
      </c>
      <c r="B478" s="58" t="s">
        <v>870</v>
      </c>
      <c r="C478" s="58">
        <v>33</v>
      </c>
      <c r="D478" s="58">
        <v>57.17</v>
      </c>
      <c r="E478" s="58">
        <v>2</v>
      </c>
      <c r="F478" s="58">
        <v>333</v>
      </c>
      <c r="G478" s="58" t="s">
        <v>128</v>
      </c>
      <c r="H478" s="58" t="s">
        <v>1127</v>
      </c>
      <c r="I478" s="58">
        <v>61738446555</v>
      </c>
      <c r="J478" s="58" t="s">
        <v>996</v>
      </c>
      <c r="K478" s="58" t="s">
        <v>129</v>
      </c>
      <c r="L478" s="58">
        <v>4101</v>
      </c>
      <c r="M478" s="58" t="s">
        <v>9</v>
      </c>
      <c r="N478" s="58">
        <v>1611</v>
      </c>
      <c r="O478" s="58">
        <v>51600</v>
      </c>
      <c r="P478" s="58">
        <v>10152</v>
      </c>
      <c r="Q478" s="59">
        <v>37889</v>
      </c>
      <c r="R478" s="59">
        <v>37897</v>
      </c>
      <c r="S478" s="59">
        <v>37895</v>
      </c>
      <c r="T478" s="58" t="s">
        <v>258</v>
      </c>
      <c r="U478" s="58">
        <v>7</v>
      </c>
      <c r="V478" s="58">
        <v>5</v>
      </c>
      <c r="W478" s="58" t="s">
        <v>871</v>
      </c>
      <c r="X478" s="58" t="s">
        <v>589</v>
      </c>
      <c r="Y478" s="60">
        <v>6.3888888888888884E-2</v>
      </c>
      <c r="Z478" s="58" t="s">
        <v>682</v>
      </c>
      <c r="AA478" s="58" t="s">
        <v>872</v>
      </c>
      <c r="AB478" s="58">
        <v>8601</v>
      </c>
      <c r="AC478" s="57">
        <v>26.72</v>
      </c>
      <c r="AD478" s="57">
        <v>62.14</v>
      </c>
      <c r="AE478" s="57">
        <f>'Main Order Data'!$D478*'Main Order Data'!$C478</f>
        <v>1886.6100000000001</v>
      </c>
      <c r="AF478" s="57">
        <f>'Main Order Data'!$AC478*'Main Order Data'!$C478</f>
        <v>881.76</v>
      </c>
      <c r="AG478" s="57">
        <f>'Main Order Data'!$AE478-'Main Order Data'!$AF478</f>
        <v>1004.8500000000001</v>
      </c>
    </row>
    <row r="479" spans="1:33" x14ac:dyDescent="0.35">
      <c r="A479" s="58">
        <v>10153</v>
      </c>
      <c r="B479" s="58" t="s">
        <v>630</v>
      </c>
      <c r="C479" s="58">
        <v>20</v>
      </c>
      <c r="D479" s="58">
        <v>201.57</v>
      </c>
      <c r="E479" s="58">
        <v>11</v>
      </c>
      <c r="F479" s="58">
        <v>141</v>
      </c>
      <c r="G479" s="58" t="s">
        <v>23</v>
      </c>
      <c r="H479" s="58" t="s">
        <v>1074</v>
      </c>
      <c r="I479" s="58">
        <v>915559444</v>
      </c>
      <c r="J479" s="58" t="s">
        <v>948</v>
      </c>
      <c r="K479" s="58" t="s">
        <v>24</v>
      </c>
      <c r="L479" s="58">
        <v>28034</v>
      </c>
      <c r="M479" s="58" t="s">
        <v>25</v>
      </c>
      <c r="N479" s="58">
        <v>1370</v>
      </c>
      <c r="O479" s="58">
        <v>227600</v>
      </c>
      <c r="P479" s="58">
        <v>10104</v>
      </c>
      <c r="Q479" s="59">
        <v>37652</v>
      </c>
      <c r="R479" s="59">
        <v>37661</v>
      </c>
      <c r="S479" s="59">
        <v>37653</v>
      </c>
      <c r="T479" s="58" t="s">
        <v>258</v>
      </c>
      <c r="U479" s="58">
        <v>6</v>
      </c>
      <c r="V479" s="58">
        <v>1</v>
      </c>
      <c r="W479" s="58" t="s">
        <v>631</v>
      </c>
      <c r="X479" s="58" t="s">
        <v>581</v>
      </c>
      <c r="Y479" s="60">
        <v>4.9999999999999996E-2</v>
      </c>
      <c r="Z479" s="58" t="s">
        <v>625</v>
      </c>
      <c r="AA479" s="58" t="s">
        <v>610</v>
      </c>
      <c r="AB479" s="58">
        <v>3619</v>
      </c>
      <c r="AC479" s="57">
        <v>95.59</v>
      </c>
      <c r="AD479" s="57">
        <v>207.8</v>
      </c>
      <c r="AE479" s="57">
        <f>'Main Order Data'!$D479*'Main Order Data'!$C479</f>
        <v>4031.3999999999996</v>
      </c>
      <c r="AF479" s="57">
        <f>'Main Order Data'!$AC479*'Main Order Data'!$C479</f>
        <v>1911.8000000000002</v>
      </c>
      <c r="AG479" s="57">
        <f>'Main Order Data'!$AE479-'Main Order Data'!$AF479</f>
        <v>2119.5999999999995</v>
      </c>
    </row>
    <row r="480" spans="1:33" x14ac:dyDescent="0.35">
      <c r="A480" s="58">
        <v>10153</v>
      </c>
      <c r="B480" s="58" t="s">
        <v>640</v>
      </c>
      <c r="C480" s="58">
        <v>42</v>
      </c>
      <c r="D480" s="58">
        <v>128.41999999999999</v>
      </c>
      <c r="E480" s="58">
        <v>12</v>
      </c>
      <c r="F480" s="58">
        <v>141</v>
      </c>
      <c r="G480" s="58" t="s">
        <v>23</v>
      </c>
      <c r="H480" s="58" t="s">
        <v>1074</v>
      </c>
      <c r="I480" s="58">
        <v>915559444</v>
      </c>
      <c r="J480" s="58" t="s">
        <v>948</v>
      </c>
      <c r="K480" s="58" t="s">
        <v>24</v>
      </c>
      <c r="L480" s="58">
        <v>28034</v>
      </c>
      <c r="M480" s="58" t="s">
        <v>25</v>
      </c>
      <c r="N480" s="58">
        <v>1370</v>
      </c>
      <c r="O480" s="58">
        <v>227600</v>
      </c>
      <c r="P480" s="58">
        <v>10104</v>
      </c>
      <c r="Q480" s="59">
        <v>37652</v>
      </c>
      <c r="R480" s="59">
        <v>37661</v>
      </c>
      <c r="S480" s="59">
        <v>37653</v>
      </c>
      <c r="T480" s="58" t="s">
        <v>258</v>
      </c>
      <c r="U480" s="58">
        <v>6</v>
      </c>
      <c r="V480" s="58">
        <v>1</v>
      </c>
      <c r="W480" s="58" t="s">
        <v>641</v>
      </c>
      <c r="X480" s="58" t="s">
        <v>581</v>
      </c>
      <c r="Y480" s="60">
        <v>5.4166666666666669E-2</v>
      </c>
      <c r="Z480" s="58" t="s">
        <v>634</v>
      </c>
      <c r="AA480" s="58" t="s">
        <v>642</v>
      </c>
      <c r="AB480" s="58">
        <v>6906</v>
      </c>
      <c r="AC480" s="57">
        <v>89.14</v>
      </c>
      <c r="AD480" s="57">
        <v>151.08000000000001</v>
      </c>
      <c r="AE480" s="57">
        <f>'Main Order Data'!$D480*'Main Order Data'!$C480</f>
        <v>5393.6399999999994</v>
      </c>
      <c r="AF480" s="57">
        <f>'Main Order Data'!$AC480*'Main Order Data'!$C480</f>
        <v>3743.88</v>
      </c>
      <c r="AG480" s="57">
        <f>'Main Order Data'!$AE480-'Main Order Data'!$AF480</f>
        <v>1649.7599999999993</v>
      </c>
    </row>
    <row r="481" spans="1:33" x14ac:dyDescent="0.35">
      <c r="A481" s="58">
        <v>10153</v>
      </c>
      <c r="B481" s="58" t="s">
        <v>646</v>
      </c>
      <c r="C481" s="58">
        <v>49</v>
      </c>
      <c r="D481" s="58">
        <v>155.72</v>
      </c>
      <c r="E481" s="58">
        <v>10</v>
      </c>
      <c r="F481" s="58">
        <v>141</v>
      </c>
      <c r="G481" s="58" t="s">
        <v>23</v>
      </c>
      <c r="H481" s="58" t="s">
        <v>1074</v>
      </c>
      <c r="I481" s="58">
        <v>915559444</v>
      </c>
      <c r="J481" s="58" t="s">
        <v>948</v>
      </c>
      <c r="K481" s="58" t="s">
        <v>24</v>
      </c>
      <c r="L481" s="58">
        <v>28034</v>
      </c>
      <c r="M481" s="58" t="s">
        <v>25</v>
      </c>
      <c r="N481" s="58">
        <v>1370</v>
      </c>
      <c r="O481" s="58">
        <v>227600</v>
      </c>
      <c r="P481" s="58">
        <v>10104</v>
      </c>
      <c r="Q481" s="59">
        <v>37652</v>
      </c>
      <c r="R481" s="59">
        <v>37661</v>
      </c>
      <c r="S481" s="59">
        <v>37653</v>
      </c>
      <c r="T481" s="58" t="s">
        <v>258</v>
      </c>
      <c r="U481" s="58">
        <v>6</v>
      </c>
      <c r="V481" s="58">
        <v>1</v>
      </c>
      <c r="W481" s="58" t="s">
        <v>647</v>
      </c>
      <c r="X481" s="58" t="s">
        <v>581</v>
      </c>
      <c r="Y481" s="60">
        <v>4.9999999999999996E-2</v>
      </c>
      <c r="Z481" s="58" t="s">
        <v>625</v>
      </c>
      <c r="AA481" s="58" t="s">
        <v>610</v>
      </c>
      <c r="AB481" s="58">
        <v>1049</v>
      </c>
      <c r="AC481" s="57">
        <v>83.05</v>
      </c>
      <c r="AD481" s="57">
        <v>173.02</v>
      </c>
      <c r="AE481" s="57">
        <f>'Main Order Data'!$D481*'Main Order Data'!$C481</f>
        <v>7630.28</v>
      </c>
      <c r="AF481" s="57">
        <f>'Main Order Data'!$AC481*'Main Order Data'!$C481</f>
        <v>4069.45</v>
      </c>
      <c r="AG481" s="57">
        <f>'Main Order Data'!$AE481-'Main Order Data'!$AF481</f>
        <v>3560.83</v>
      </c>
    </row>
    <row r="482" spans="1:33" x14ac:dyDescent="0.35">
      <c r="A482" s="58">
        <v>10153</v>
      </c>
      <c r="B482" s="58" t="s">
        <v>726</v>
      </c>
      <c r="C482" s="58">
        <v>31</v>
      </c>
      <c r="D482" s="58">
        <v>125.66</v>
      </c>
      <c r="E482" s="58">
        <v>7</v>
      </c>
      <c r="F482" s="58">
        <v>141</v>
      </c>
      <c r="G482" s="58" t="s">
        <v>23</v>
      </c>
      <c r="H482" s="58" t="s">
        <v>1074</v>
      </c>
      <c r="I482" s="58">
        <v>915559444</v>
      </c>
      <c r="J482" s="58" t="s">
        <v>948</v>
      </c>
      <c r="K482" s="58" t="s">
        <v>24</v>
      </c>
      <c r="L482" s="58">
        <v>28034</v>
      </c>
      <c r="M482" s="58" t="s">
        <v>25</v>
      </c>
      <c r="N482" s="58">
        <v>1370</v>
      </c>
      <c r="O482" s="58">
        <v>227600</v>
      </c>
      <c r="P482" s="58">
        <v>10104</v>
      </c>
      <c r="Q482" s="59">
        <v>37652</v>
      </c>
      <c r="R482" s="59">
        <v>37661</v>
      </c>
      <c r="S482" s="59">
        <v>37653</v>
      </c>
      <c r="T482" s="58" t="s">
        <v>258</v>
      </c>
      <c r="U482" s="58">
        <v>6</v>
      </c>
      <c r="V482" s="58">
        <v>1</v>
      </c>
      <c r="W482" s="58" t="s">
        <v>727</v>
      </c>
      <c r="X482" s="58" t="s">
        <v>593</v>
      </c>
      <c r="Y482" s="60">
        <v>5.4166666666666669E-2</v>
      </c>
      <c r="Z482" s="58" t="s">
        <v>638</v>
      </c>
      <c r="AA482" s="58" t="s">
        <v>728</v>
      </c>
      <c r="AB482" s="58">
        <v>3913</v>
      </c>
      <c r="AC482" s="57">
        <v>68.3</v>
      </c>
      <c r="AD482" s="57">
        <v>136.59</v>
      </c>
      <c r="AE482" s="57">
        <f>'Main Order Data'!$D482*'Main Order Data'!$C482</f>
        <v>3895.46</v>
      </c>
      <c r="AF482" s="57">
        <f>'Main Order Data'!$AC482*'Main Order Data'!$C482</f>
        <v>2117.2999999999997</v>
      </c>
      <c r="AG482" s="57">
        <f>'Main Order Data'!$AE482-'Main Order Data'!$AF482</f>
        <v>1778.1600000000003</v>
      </c>
    </row>
    <row r="483" spans="1:33" x14ac:dyDescent="0.35">
      <c r="A483" s="58">
        <v>10153</v>
      </c>
      <c r="B483" s="58" t="s">
        <v>735</v>
      </c>
      <c r="C483" s="58">
        <v>29</v>
      </c>
      <c r="D483" s="58">
        <v>82.69</v>
      </c>
      <c r="E483" s="58">
        <v>9</v>
      </c>
      <c r="F483" s="58">
        <v>141</v>
      </c>
      <c r="G483" s="58" t="s">
        <v>23</v>
      </c>
      <c r="H483" s="58" t="s">
        <v>1074</v>
      </c>
      <c r="I483" s="58">
        <v>915559444</v>
      </c>
      <c r="J483" s="58" t="s">
        <v>948</v>
      </c>
      <c r="K483" s="58" t="s">
        <v>24</v>
      </c>
      <c r="L483" s="58">
        <v>28034</v>
      </c>
      <c r="M483" s="58" t="s">
        <v>25</v>
      </c>
      <c r="N483" s="58">
        <v>1370</v>
      </c>
      <c r="O483" s="58">
        <v>227600</v>
      </c>
      <c r="P483" s="58">
        <v>10104</v>
      </c>
      <c r="Q483" s="59">
        <v>37652</v>
      </c>
      <c r="R483" s="59">
        <v>37661</v>
      </c>
      <c r="S483" s="59">
        <v>37653</v>
      </c>
      <c r="T483" s="58" t="s">
        <v>258</v>
      </c>
      <c r="U483" s="58">
        <v>6</v>
      </c>
      <c r="V483" s="58">
        <v>1</v>
      </c>
      <c r="W483" s="58" t="s">
        <v>736</v>
      </c>
      <c r="X483" s="58" t="s">
        <v>589</v>
      </c>
      <c r="Y483" s="60">
        <v>5.4166666666666669E-2</v>
      </c>
      <c r="Z483" s="58" t="s">
        <v>700</v>
      </c>
      <c r="AA483" s="58" t="s">
        <v>737</v>
      </c>
      <c r="AB483" s="58">
        <v>6450</v>
      </c>
      <c r="AC483" s="57">
        <v>67.56</v>
      </c>
      <c r="AD483" s="57">
        <v>100.84</v>
      </c>
      <c r="AE483" s="57">
        <f>'Main Order Data'!$D483*'Main Order Data'!$C483</f>
        <v>2398.0099999999998</v>
      </c>
      <c r="AF483" s="57">
        <f>'Main Order Data'!$AC483*'Main Order Data'!$C483</f>
        <v>1959.24</v>
      </c>
      <c r="AG483" s="57">
        <f>'Main Order Data'!$AE483-'Main Order Data'!$AF483</f>
        <v>438.76999999999975</v>
      </c>
    </row>
    <row r="484" spans="1:33" x14ac:dyDescent="0.35">
      <c r="A484" s="58">
        <v>10153</v>
      </c>
      <c r="B484" s="58" t="s">
        <v>762</v>
      </c>
      <c r="C484" s="58">
        <v>22</v>
      </c>
      <c r="D484" s="58">
        <v>82.5</v>
      </c>
      <c r="E484" s="58">
        <v>6</v>
      </c>
      <c r="F484" s="58">
        <v>141</v>
      </c>
      <c r="G484" s="58" t="s">
        <v>23</v>
      </c>
      <c r="H484" s="58" t="s">
        <v>1074</v>
      </c>
      <c r="I484" s="58">
        <v>915559444</v>
      </c>
      <c r="J484" s="58" t="s">
        <v>948</v>
      </c>
      <c r="K484" s="58" t="s">
        <v>24</v>
      </c>
      <c r="L484" s="58">
        <v>28034</v>
      </c>
      <c r="M484" s="58" t="s">
        <v>25</v>
      </c>
      <c r="N484" s="58">
        <v>1370</v>
      </c>
      <c r="O484" s="58">
        <v>227600</v>
      </c>
      <c r="P484" s="58">
        <v>10104</v>
      </c>
      <c r="Q484" s="59">
        <v>37652</v>
      </c>
      <c r="R484" s="59">
        <v>37661</v>
      </c>
      <c r="S484" s="59">
        <v>37653</v>
      </c>
      <c r="T484" s="58" t="s">
        <v>258</v>
      </c>
      <c r="U484" s="58">
        <v>6</v>
      </c>
      <c r="V484" s="58">
        <v>1</v>
      </c>
      <c r="W484" s="58" t="s">
        <v>763</v>
      </c>
      <c r="X484" s="58" t="s">
        <v>593</v>
      </c>
      <c r="Y484" s="60">
        <v>5.4166666666666669E-2</v>
      </c>
      <c r="Z484" s="58" t="s">
        <v>654</v>
      </c>
      <c r="AA484" s="58" t="s">
        <v>728</v>
      </c>
      <c r="AB484" s="58">
        <v>8290</v>
      </c>
      <c r="AC484" s="57">
        <v>52.66</v>
      </c>
      <c r="AD484" s="57">
        <v>87.77</v>
      </c>
      <c r="AE484" s="57">
        <f>'Main Order Data'!$D484*'Main Order Data'!$C484</f>
        <v>1815</v>
      </c>
      <c r="AF484" s="57">
        <f>'Main Order Data'!$AC484*'Main Order Data'!$C484</f>
        <v>1158.52</v>
      </c>
      <c r="AG484" s="57">
        <f>'Main Order Data'!$AE484-'Main Order Data'!$AF484</f>
        <v>656.48</v>
      </c>
    </row>
    <row r="485" spans="1:33" x14ac:dyDescent="0.35">
      <c r="A485" s="58">
        <v>10153</v>
      </c>
      <c r="B485" s="58" t="s">
        <v>796</v>
      </c>
      <c r="C485" s="58">
        <v>40</v>
      </c>
      <c r="D485" s="58">
        <v>111.83</v>
      </c>
      <c r="E485" s="58">
        <v>5</v>
      </c>
      <c r="F485" s="58">
        <v>141</v>
      </c>
      <c r="G485" s="58" t="s">
        <v>23</v>
      </c>
      <c r="H485" s="58" t="s">
        <v>1074</v>
      </c>
      <c r="I485" s="58">
        <v>915559444</v>
      </c>
      <c r="J485" s="58" t="s">
        <v>948</v>
      </c>
      <c r="K485" s="58" t="s">
        <v>24</v>
      </c>
      <c r="L485" s="58">
        <v>28034</v>
      </c>
      <c r="M485" s="58" t="s">
        <v>25</v>
      </c>
      <c r="N485" s="58">
        <v>1370</v>
      </c>
      <c r="O485" s="58">
        <v>227600</v>
      </c>
      <c r="P485" s="58">
        <v>10104</v>
      </c>
      <c r="Q485" s="59">
        <v>37652</v>
      </c>
      <c r="R485" s="59">
        <v>37661</v>
      </c>
      <c r="S485" s="59">
        <v>37653</v>
      </c>
      <c r="T485" s="58" t="s">
        <v>258</v>
      </c>
      <c r="U485" s="58">
        <v>6</v>
      </c>
      <c r="V485" s="58">
        <v>1</v>
      </c>
      <c r="W485" s="58" t="s">
        <v>797</v>
      </c>
      <c r="X485" s="58" t="s">
        <v>587</v>
      </c>
      <c r="Y485" s="60">
        <v>5.8333333333333327E-2</v>
      </c>
      <c r="Z485" s="58" t="s">
        <v>700</v>
      </c>
      <c r="AA485" s="58" t="s">
        <v>798</v>
      </c>
      <c r="AB485" s="58">
        <v>1898</v>
      </c>
      <c r="AC485" s="57">
        <v>82.34</v>
      </c>
      <c r="AD485" s="57">
        <v>122.89</v>
      </c>
      <c r="AE485" s="57">
        <f>'Main Order Data'!$D485*'Main Order Data'!$C485</f>
        <v>4473.2</v>
      </c>
      <c r="AF485" s="57">
        <f>'Main Order Data'!$AC485*'Main Order Data'!$C485</f>
        <v>3293.6000000000004</v>
      </c>
      <c r="AG485" s="57">
        <f>'Main Order Data'!$AE485-'Main Order Data'!$AF485</f>
        <v>1179.5999999999995</v>
      </c>
    </row>
    <row r="486" spans="1:33" x14ac:dyDescent="0.35">
      <c r="A486" s="58">
        <v>10153</v>
      </c>
      <c r="B486" s="58" t="s">
        <v>887</v>
      </c>
      <c r="C486" s="58">
        <v>31</v>
      </c>
      <c r="D486" s="58">
        <v>53.31</v>
      </c>
      <c r="E486" s="58">
        <v>13</v>
      </c>
      <c r="F486" s="58">
        <v>141</v>
      </c>
      <c r="G486" s="58" t="s">
        <v>23</v>
      </c>
      <c r="H486" s="58" t="s">
        <v>1074</v>
      </c>
      <c r="I486" s="58">
        <v>915559444</v>
      </c>
      <c r="J486" s="58" t="s">
        <v>948</v>
      </c>
      <c r="K486" s="58" t="s">
        <v>24</v>
      </c>
      <c r="L486" s="58">
        <v>28034</v>
      </c>
      <c r="M486" s="58" t="s">
        <v>25</v>
      </c>
      <c r="N486" s="58">
        <v>1370</v>
      </c>
      <c r="O486" s="58">
        <v>227600</v>
      </c>
      <c r="P486" s="58">
        <v>10104</v>
      </c>
      <c r="Q486" s="59">
        <v>37652</v>
      </c>
      <c r="R486" s="59">
        <v>37661</v>
      </c>
      <c r="S486" s="59">
        <v>37653</v>
      </c>
      <c r="T486" s="58" t="s">
        <v>258</v>
      </c>
      <c r="U486" s="58">
        <v>6</v>
      </c>
      <c r="V486" s="58">
        <v>1</v>
      </c>
      <c r="W486" s="58" t="s">
        <v>888</v>
      </c>
      <c r="X486" s="58" t="s">
        <v>589</v>
      </c>
      <c r="Y486" s="60">
        <v>7.6388888888888895E-2</v>
      </c>
      <c r="Z486" s="58" t="s">
        <v>609</v>
      </c>
      <c r="AA486" s="58" t="s">
        <v>889</v>
      </c>
      <c r="AB486" s="58">
        <v>1645</v>
      </c>
      <c r="AC486" s="57">
        <v>37.49</v>
      </c>
      <c r="AD486" s="57">
        <v>58.58</v>
      </c>
      <c r="AE486" s="57">
        <f>'Main Order Data'!$D486*'Main Order Data'!$C486</f>
        <v>1652.6100000000001</v>
      </c>
      <c r="AF486" s="57">
        <f>'Main Order Data'!$AC486*'Main Order Data'!$C486</f>
        <v>1162.19</v>
      </c>
      <c r="AG486" s="57">
        <f>'Main Order Data'!$AE486-'Main Order Data'!$AF486</f>
        <v>490.42000000000007</v>
      </c>
    </row>
    <row r="487" spans="1:33" x14ac:dyDescent="0.35">
      <c r="A487" s="58">
        <v>10153</v>
      </c>
      <c r="B487" s="58" t="s">
        <v>892</v>
      </c>
      <c r="C487" s="58">
        <v>43</v>
      </c>
      <c r="D487" s="58">
        <v>58</v>
      </c>
      <c r="E487" s="58">
        <v>1</v>
      </c>
      <c r="F487" s="58">
        <v>141</v>
      </c>
      <c r="G487" s="58" t="s">
        <v>23</v>
      </c>
      <c r="H487" s="58" t="s">
        <v>1074</v>
      </c>
      <c r="I487" s="58">
        <v>915559444</v>
      </c>
      <c r="J487" s="58" t="s">
        <v>948</v>
      </c>
      <c r="K487" s="58" t="s">
        <v>24</v>
      </c>
      <c r="L487" s="58">
        <v>28034</v>
      </c>
      <c r="M487" s="58" t="s">
        <v>25</v>
      </c>
      <c r="N487" s="58">
        <v>1370</v>
      </c>
      <c r="O487" s="58">
        <v>227600</v>
      </c>
      <c r="P487" s="58">
        <v>10104</v>
      </c>
      <c r="Q487" s="59">
        <v>37652</v>
      </c>
      <c r="R487" s="59">
        <v>37661</v>
      </c>
      <c r="S487" s="59">
        <v>37653</v>
      </c>
      <c r="T487" s="58" t="s">
        <v>258</v>
      </c>
      <c r="U487" s="58">
        <v>6</v>
      </c>
      <c r="V487" s="58">
        <v>1</v>
      </c>
      <c r="W487" s="58" t="s">
        <v>893</v>
      </c>
      <c r="X487" s="58" t="s">
        <v>587</v>
      </c>
      <c r="Y487" s="60">
        <v>0.52777777777777779</v>
      </c>
      <c r="Z487" s="58" t="s">
        <v>628</v>
      </c>
      <c r="AA487" s="58" t="s">
        <v>894</v>
      </c>
      <c r="AB487" s="58">
        <v>1897</v>
      </c>
      <c r="AC487" s="57">
        <v>34</v>
      </c>
      <c r="AD487" s="57">
        <v>66.67</v>
      </c>
      <c r="AE487" s="57">
        <f>'Main Order Data'!$D487*'Main Order Data'!$C487</f>
        <v>2494</v>
      </c>
      <c r="AF487" s="57">
        <f>'Main Order Data'!$AC487*'Main Order Data'!$C487</f>
        <v>1462</v>
      </c>
      <c r="AG487" s="57">
        <f>'Main Order Data'!$AE487-'Main Order Data'!$AF487</f>
        <v>1032</v>
      </c>
    </row>
    <row r="488" spans="1:33" x14ac:dyDescent="0.35">
      <c r="A488" s="58">
        <v>10153</v>
      </c>
      <c r="B488" s="58" t="s">
        <v>898</v>
      </c>
      <c r="C488" s="58">
        <v>31</v>
      </c>
      <c r="D488" s="58">
        <v>80.55</v>
      </c>
      <c r="E488" s="58">
        <v>8</v>
      </c>
      <c r="F488" s="58">
        <v>141</v>
      </c>
      <c r="G488" s="58" t="s">
        <v>23</v>
      </c>
      <c r="H488" s="58" t="s">
        <v>1074</v>
      </c>
      <c r="I488" s="58">
        <v>915559444</v>
      </c>
      <c r="J488" s="58" t="s">
        <v>948</v>
      </c>
      <c r="K488" s="58" t="s">
        <v>24</v>
      </c>
      <c r="L488" s="58">
        <v>28034</v>
      </c>
      <c r="M488" s="58" t="s">
        <v>25</v>
      </c>
      <c r="N488" s="58">
        <v>1370</v>
      </c>
      <c r="O488" s="58">
        <v>227600</v>
      </c>
      <c r="P488" s="58">
        <v>10104</v>
      </c>
      <c r="Q488" s="59">
        <v>37652</v>
      </c>
      <c r="R488" s="59">
        <v>37661</v>
      </c>
      <c r="S488" s="59">
        <v>37653</v>
      </c>
      <c r="T488" s="58" t="s">
        <v>258</v>
      </c>
      <c r="U488" s="58">
        <v>6</v>
      </c>
      <c r="V488" s="58">
        <v>1</v>
      </c>
      <c r="W488" s="58" t="s">
        <v>899</v>
      </c>
      <c r="X488" s="58" t="s">
        <v>587</v>
      </c>
      <c r="Y488" s="60">
        <v>0.52777777777777779</v>
      </c>
      <c r="Z488" s="58" t="s">
        <v>650</v>
      </c>
      <c r="AA488" s="58" t="s">
        <v>900</v>
      </c>
      <c r="AB488" s="58">
        <v>737</v>
      </c>
      <c r="AC488" s="57">
        <v>43.3</v>
      </c>
      <c r="AD488" s="57">
        <v>86.61</v>
      </c>
      <c r="AE488" s="57">
        <f>'Main Order Data'!$D488*'Main Order Data'!$C488</f>
        <v>2497.0499999999997</v>
      </c>
      <c r="AF488" s="57">
        <f>'Main Order Data'!$AC488*'Main Order Data'!$C488</f>
        <v>1342.3</v>
      </c>
      <c r="AG488" s="57">
        <f>'Main Order Data'!$AE488-'Main Order Data'!$AF488</f>
        <v>1154.7499999999998</v>
      </c>
    </row>
    <row r="489" spans="1:33" x14ac:dyDescent="0.35">
      <c r="A489" s="58">
        <v>10153</v>
      </c>
      <c r="B489" s="58" t="s">
        <v>918</v>
      </c>
      <c r="C489" s="58">
        <v>50</v>
      </c>
      <c r="D489" s="58">
        <v>87.15</v>
      </c>
      <c r="E489" s="58">
        <v>2</v>
      </c>
      <c r="F489" s="58">
        <v>141</v>
      </c>
      <c r="G489" s="58" t="s">
        <v>23</v>
      </c>
      <c r="H489" s="58" t="s">
        <v>1074</v>
      </c>
      <c r="I489" s="58">
        <v>915559444</v>
      </c>
      <c r="J489" s="58" t="s">
        <v>948</v>
      </c>
      <c r="K489" s="58" t="s">
        <v>24</v>
      </c>
      <c r="L489" s="58">
        <v>28034</v>
      </c>
      <c r="M489" s="58" t="s">
        <v>25</v>
      </c>
      <c r="N489" s="58">
        <v>1370</v>
      </c>
      <c r="O489" s="58">
        <v>227600</v>
      </c>
      <c r="P489" s="58">
        <v>10104</v>
      </c>
      <c r="Q489" s="59">
        <v>37652</v>
      </c>
      <c r="R489" s="59">
        <v>37661</v>
      </c>
      <c r="S489" s="59">
        <v>37653</v>
      </c>
      <c r="T489" s="58" t="s">
        <v>258</v>
      </c>
      <c r="U489" s="58">
        <v>6</v>
      </c>
      <c r="V489" s="58">
        <v>1</v>
      </c>
      <c r="W489" s="58" t="s">
        <v>919</v>
      </c>
      <c r="X489" s="58" t="s">
        <v>587</v>
      </c>
      <c r="Y489" s="60">
        <v>0.52777777777777779</v>
      </c>
      <c r="Z489" s="58" t="s">
        <v>700</v>
      </c>
      <c r="AA489" s="58" t="s">
        <v>920</v>
      </c>
      <c r="AB489" s="58">
        <v>1956</v>
      </c>
      <c r="AC489" s="57">
        <v>51.09</v>
      </c>
      <c r="AD489" s="57">
        <v>100.17</v>
      </c>
      <c r="AE489" s="57">
        <f>'Main Order Data'!$D489*'Main Order Data'!$C489</f>
        <v>4357.5</v>
      </c>
      <c r="AF489" s="57">
        <f>'Main Order Data'!$AC489*'Main Order Data'!$C489</f>
        <v>2554.5</v>
      </c>
      <c r="AG489" s="57">
        <f>'Main Order Data'!$AE489-'Main Order Data'!$AF489</f>
        <v>1803</v>
      </c>
    </row>
    <row r="490" spans="1:33" x14ac:dyDescent="0.35">
      <c r="A490" s="58">
        <v>10153</v>
      </c>
      <c r="B490" s="58" t="s">
        <v>921</v>
      </c>
      <c r="C490" s="58">
        <v>20</v>
      </c>
      <c r="D490" s="58">
        <v>85.41</v>
      </c>
      <c r="E490" s="58">
        <v>3</v>
      </c>
      <c r="F490" s="58">
        <v>141</v>
      </c>
      <c r="G490" s="58" t="s">
        <v>23</v>
      </c>
      <c r="H490" s="58" t="s">
        <v>1074</v>
      </c>
      <c r="I490" s="58">
        <v>915559444</v>
      </c>
      <c r="J490" s="58" t="s">
        <v>948</v>
      </c>
      <c r="K490" s="58" t="s">
        <v>24</v>
      </c>
      <c r="L490" s="58">
        <v>28034</v>
      </c>
      <c r="M490" s="58" t="s">
        <v>25</v>
      </c>
      <c r="N490" s="58">
        <v>1370</v>
      </c>
      <c r="O490" s="58">
        <v>227600</v>
      </c>
      <c r="P490" s="58">
        <v>10104</v>
      </c>
      <c r="Q490" s="59">
        <v>37652</v>
      </c>
      <c r="R490" s="59">
        <v>37661</v>
      </c>
      <c r="S490" s="59">
        <v>37653</v>
      </c>
      <c r="T490" s="58" t="s">
        <v>258</v>
      </c>
      <c r="U490" s="58">
        <v>6</v>
      </c>
      <c r="V490" s="58">
        <v>1</v>
      </c>
      <c r="W490" s="58" t="s">
        <v>922</v>
      </c>
      <c r="X490" s="58" t="s">
        <v>587</v>
      </c>
      <c r="Y490" s="60">
        <v>0.52777777777777779</v>
      </c>
      <c r="Z490" s="58" t="s">
        <v>634</v>
      </c>
      <c r="AA490" s="58" t="s">
        <v>722</v>
      </c>
      <c r="AB490" s="58">
        <v>5088</v>
      </c>
      <c r="AC490" s="57">
        <v>53.63</v>
      </c>
      <c r="AD490" s="57">
        <v>99.31</v>
      </c>
      <c r="AE490" s="57">
        <f>'Main Order Data'!$D490*'Main Order Data'!$C490</f>
        <v>1708.1999999999998</v>
      </c>
      <c r="AF490" s="57">
        <f>'Main Order Data'!$AC490*'Main Order Data'!$C490</f>
        <v>1072.6000000000001</v>
      </c>
      <c r="AG490" s="57">
        <f>'Main Order Data'!$AE490-'Main Order Data'!$AF490</f>
        <v>635.59999999999968</v>
      </c>
    </row>
    <row r="491" spans="1:33" x14ac:dyDescent="0.35">
      <c r="A491" s="58">
        <v>10153</v>
      </c>
      <c r="B491" s="58" t="s">
        <v>928</v>
      </c>
      <c r="C491" s="58">
        <v>50</v>
      </c>
      <c r="D491" s="58">
        <v>51.87</v>
      </c>
      <c r="E491" s="58">
        <v>4</v>
      </c>
      <c r="F491" s="58">
        <v>141</v>
      </c>
      <c r="G491" s="58" t="s">
        <v>23</v>
      </c>
      <c r="H491" s="58" t="s">
        <v>1074</v>
      </c>
      <c r="I491" s="58">
        <v>915559444</v>
      </c>
      <c r="J491" s="58" t="s">
        <v>948</v>
      </c>
      <c r="K491" s="58" t="s">
        <v>24</v>
      </c>
      <c r="L491" s="58">
        <v>28034</v>
      </c>
      <c r="M491" s="58" t="s">
        <v>25</v>
      </c>
      <c r="N491" s="58">
        <v>1370</v>
      </c>
      <c r="O491" s="58">
        <v>227600</v>
      </c>
      <c r="P491" s="58">
        <v>10104</v>
      </c>
      <c r="Q491" s="59">
        <v>37652</v>
      </c>
      <c r="R491" s="59">
        <v>37661</v>
      </c>
      <c r="S491" s="59">
        <v>37653</v>
      </c>
      <c r="T491" s="58" t="s">
        <v>258</v>
      </c>
      <c r="U491" s="58">
        <v>6</v>
      </c>
      <c r="V491" s="58">
        <v>1</v>
      </c>
      <c r="W491" s="58" t="s">
        <v>929</v>
      </c>
      <c r="X491" s="58" t="s">
        <v>587</v>
      </c>
      <c r="Y491" s="60">
        <v>9.1666666666666674E-2</v>
      </c>
      <c r="Z491" s="58" t="s">
        <v>638</v>
      </c>
      <c r="AA491" s="58" t="s">
        <v>930</v>
      </c>
      <c r="AB491" s="58">
        <v>414</v>
      </c>
      <c r="AC491" s="57">
        <v>33.299999999999997</v>
      </c>
      <c r="AD491" s="57">
        <v>54.6</v>
      </c>
      <c r="AE491" s="57">
        <f>'Main Order Data'!$D491*'Main Order Data'!$C491</f>
        <v>2593.5</v>
      </c>
      <c r="AF491" s="57">
        <f>'Main Order Data'!$AC491*'Main Order Data'!$C491</f>
        <v>1664.9999999999998</v>
      </c>
      <c r="AG491" s="57">
        <f>'Main Order Data'!$AE491-'Main Order Data'!$AF491</f>
        <v>928.50000000000023</v>
      </c>
    </row>
    <row r="492" spans="1:33" x14ac:dyDescent="0.35">
      <c r="A492" s="58">
        <v>10154</v>
      </c>
      <c r="B492" s="58" t="s">
        <v>822</v>
      </c>
      <c r="C492" s="58">
        <v>31</v>
      </c>
      <c r="D492" s="58">
        <v>75.23</v>
      </c>
      <c r="E492" s="58">
        <v>2</v>
      </c>
      <c r="F492" s="58">
        <v>219</v>
      </c>
      <c r="G492" s="58" t="s">
        <v>84</v>
      </c>
      <c r="H492" s="58" t="s">
        <v>1102</v>
      </c>
      <c r="I492" s="58">
        <v>3105552373</v>
      </c>
      <c r="J492" s="58" t="s">
        <v>971</v>
      </c>
      <c r="K492" s="58" t="s">
        <v>85</v>
      </c>
      <c r="L492" s="58">
        <v>92561</v>
      </c>
      <c r="M492" s="58" t="s">
        <v>6</v>
      </c>
      <c r="N492" s="58">
        <v>1166</v>
      </c>
      <c r="O492" s="58">
        <v>11000</v>
      </c>
      <c r="P492" s="58">
        <v>10154</v>
      </c>
      <c r="Q492" s="59">
        <v>37896</v>
      </c>
      <c r="R492" s="59">
        <v>37906</v>
      </c>
      <c r="S492" s="59">
        <v>37902</v>
      </c>
      <c r="T492" s="58" t="s">
        <v>258</v>
      </c>
      <c r="U492" s="58">
        <v>7</v>
      </c>
      <c r="V492" s="58">
        <v>5</v>
      </c>
      <c r="W492" s="58" t="s">
        <v>823</v>
      </c>
      <c r="X492" s="58" t="s">
        <v>593</v>
      </c>
      <c r="Y492" s="60">
        <v>5.8333333333333327E-2</v>
      </c>
      <c r="Z492" s="58" t="s">
        <v>605</v>
      </c>
      <c r="AA492" s="58" t="s">
        <v>824</v>
      </c>
      <c r="AB492" s="58">
        <v>9173</v>
      </c>
      <c r="AC492" s="57">
        <v>46.91</v>
      </c>
      <c r="AD492" s="57">
        <v>88.51</v>
      </c>
      <c r="AE492" s="57">
        <f>'Main Order Data'!$D492*'Main Order Data'!$C492</f>
        <v>2332.13</v>
      </c>
      <c r="AF492" s="57">
        <f>'Main Order Data'!$AC492*'Main Order Data'!$C492</f>
        <v>1454.2099999999998</v>
      </c>
      <c r="AG492" s="57">
        <f>'Main Order Data'!$AE492-'Main Order Data'!$AF492</f>
        <v>877.9200000000003</v>
      </c>
    </row>
    <row r="493" spans="1:33" x14ac:dyDescent="0.35">
      <c r="A493" s="58">
        <v>10154</v>
      </c>
      <c r="B493" s="58" t="s">
        <v>907</v>
      </c>
      <c r="C493" s="58">
        <v>36</v>
      </c>
      <c r="D493" s="58">
        <v>59.27</v>
      </c>
      <c r="E493" s="58">
        <v>1</v>
      </c>
      <c r="F493" s="58">
        <v>219</v>
      </c>
      <c r="G493" s="58" t="s">
        <v>84</v>
      </c>
      <c r="H493" s="58" t="s">
        <v>1102</v>
      </c>
      <c r="I493" s="58">
        <v>3105552373</v>
      </c>
      <c r="J493" s="58" t="s">
        <v>971</v>
      </c>
      <c r="K493" s="58" t="s">
        <v>85</v>
      </c>
      <c r="L493" s="58">
        <v>92561</v>
      </c>
      <c r="M493" s="58" t="s">
        <v>6</v>
      </c>
      <c r="N493" s="58">
        <v>1166</v>
      </c>
      <c r="O493" s="58">
        <v>11000</v>
      </c>
      <c r="P493" s="58">
        <v>10154</v>
      </c>
      <c r="Q493" s="59">
        <v>37896</v>
      </c>
      <c r="R493" s="59">
        <v>37906</v>
      </c>
      <c r="S493" s="59">
        <v>37902</v>
      </c>
      <c r="T493" s="58" t="s">
        <v>258</v>
      </c>
      <c r="U493" s="58">
        <v>7</v>
      </c>
      <c r="V493" s="58">
        <v>5</v>
      </c>
      <c r="W493" s="58" t="s">
        <v>908</v>
      </c>
      <c r="X493" s="58" t="s">
        <v>587</v>
      </c>
      <c r="Y493" s="60">
        <v>0.52777777777777779</v>
      </c>
      <c r="Z493" s="58" t="s">
        <v>617</v>
      </c>
      <c r="AA493" s="58" t="s">
        <v>909</v>
      </c>
      <c r="AB493" s="58">
        <v>7083</v>
      </c>
      <c r="AC493" s="57">
        <v>33.97</v>
      </c>
      <c r="AD493" s="57">
        <v>72.28</v>
      </c>
      <c r="AE493" s="57">
        <f>'Main Order Data'!$D493*'Main Order Data'!$C493</f>
        <v>2133.7200000000003</v>
      </c>
      <c r="AF493" s="57">
        <f>'Main Order Data'!$AC493*'Main Order Data'!$C493</f>
        <v>1222.92</v>
      </c>
      <c r="AG493" s="57">
        <f>'Main Order Data'!$AE493-'Main Order Data'!$AF493</f>
        <v>910.80000000000018</v>
      </c>
    </row>
    <row r="494" spans="1:33" x14ac:dyDescent="0.35">
      <c r="A494" s="58">
        <v>10155</v>
      </c>
      <c r="B494" s="58" t="s">
        <v>619</v>
      </c>
      <c r="C494" s="58">
        <v>32</v>
      </c>
      <c r="D494" s="58">
        <v>129.19999999999999</v>
      </c>
      <c r="E494" s="58">
        <v>13</v>
      </c>
      <c r="F494" s="58">
        <v>186</v>
      </c>
      <c r="G494" s="58" t="s">
        <v>58</v>
      </c>
      <c r="H494" s="58" t="s">
        <v>1091</v>
      </c>
      <c r="I494" s="58">
        <v>902248555</v>
      </c>
      <c r="J494" s="58" t="s">
        <v>962</v>
      </c>
      <c r="K494" s="58" t="s">
        <v>59</v>
      </c>
      <c r="L494" s="58">
        <v>21240</v>
      </c>
      <c r="M494" s="58" t="s">
        <v>60</v>
      </c>
      <c r="N494" s="58">
        <v>1501</v>
      </c>
      <c r="O494" s="58">
        <v>96500</v>
      </c>
      <c r="P494" s="58">
        <v>10155</v>
      </c>
      <c r="Q494" s="59">
        <v>37900</v>
      </c>
      <c r="R494" s="59">
        <v>37907</v>
      </c>
      <c r="S494" s="59">
        <v>37901</v>
      </c>
      <c r="T494" s="58" t="s">
        <v>258</v>
      </c>
      <c r="U494" s="58">
        <v>6</v>
      </c>
      <c r="V494" s="58">
        <v>2</v>
      </c>
      <c r="W494" s="58" t="s">
        <v>620</v>
      </c>
      <c r="X494" s="58" t="s">
        <v>581</v>
      </c>
      <c r="Y494" s="60">
        <v>4.8611111111111112E-2</v>
      </c>
      <c r="Z494" s="58" t="s">
        <v>621</v>
      </c>
      <c r="AA494" s="58" t="s">
        <v>622</v>
      </c>
      <c r="AB494" s="58">
        <v>3252</v>
      </c>
      <c r="AC494" s="57">
        <v>85.68</v>
      </c>
      <c r="AD494" s="57">
        <v>136</v>
      </c>
      <c r="AE494" s="57">
        <f>'Main Order Data'!$D494*'Main Order Data'!$C494</f>
        <v>4134.3999999999996</v>
      </c>
      <c r="AF494" s="57">
        <f>'Main Order Data'!$AC494*'Main Order Data'!$C494</f>
        <v>2741.76</v>
      </c>
      <c r="AG494" s="57">
        <f>'Main Order Data'!$AE494-'Main Order Data'!$AF494</f>
        <v>1392.6399999999994</v>
      </c>
    </row>
    <row r="495" spans="1:33" x14ac:dyDescent="0.35">
      <c r="A495" s="58">
        <v>10155</v>
      </c>
      <c r="B495" s="58" t="s">
        <v>674</v>
      </c>
      <c r="C495" s="58">
        <v>38</v>
      </c>
      <c r="D495" s="58">
        <v>138.77000000000001</v>
      </c>
      <c r="E495" s="58">
        <v>5</v>
      </c>
      <c r="F495" s="58">
        <v>186</v>
      </c>
      <c r="G495" s="58" t="s">
        <v>58</v>
      </c>
      <c r="H495" s="58" t="s">
        <v>1091</v>
      </c>
      <c r="I495" s="58">
        <v>902248555</v>
      </c>
      <c r="J495" s="58" t="s">
        <v>962</v>
      </c>
      <c r="K495" s="58" t="s">
        <v>59</v>
      </c>
      <c r="L495" s="58">
        <v>21240</v>
      </c>
      <c r="M495" s="58" t="s">
        <v>60</v>
      </c>
      <c r="N495" s="58">
        <v>1501</v>
      </c>
      <c r="O495" s="58">
        <v>96500</v>
      </c>
      <c r="P495" s="58">
        <v>10155</v>
      </c>
      <c r="Q495" s="59">
        <v>37900</v>
      </c>
      <c r="R495" s="59">
        <v>37907</v>
      </c>
      <c r="S495" s="59">
        <v>37901</v>
      </c>
      <c r="T495" s="58" t="s">
        <v>258</v>
      </c>
      <c r="U495" s="58">
        <v>6</v>
      </c>
      <c r="V495" s="58">
        <v>2</v>
      </c>
      <c r="W495" s="58" t="s">
        <v>675</v>
      </c>
      <c r="X495" s="58" t="s">
        <v>585</v>
      </c>
      <c r="Y495" s="60">
        <v>5.4166666666666669E-2</v>
      </c>
      <c r="Z495" s="58" t="s">
        <v>617</v>
      </c>
      <c r="AA495" s="58" t="s">
        <v>676</v>
      </c>
      <c r="AB495" s="58">
        <v>5330</v>
      </c>
      <c r="AC495" s="57">
        <v>77.27</v>
      </c>
      <c r="AD495" s="57">
        <v>157.69</v>
      </c>
      <c r="AE495" s="57">
        <f>'Main Order Data'!$D495*'Main Order Data'!$C495</f>
        <v>5273.26</v>
      </c>
      <c r="AF495" s="57">
        <f>'Main Order Data'!$AC495*'Main Order Data'!$C495</f>
        <v>2936.2599999999998</v>
      </c>
      <c r="AG495" s="57">
        <f>'Main Order Data'!$AE495-'Main Order Data'!$AF495</f>
        <v>2337.0000000000005</v>
      </c>
    </row>
    <row r="496" spans="1:33" x14ac:dyDescent="0.35">
      <c r="A496" s="58">
        <v>10155</v>
      </c>
      <c r="B496" s="58" t="s">
        <v>720</v>
      </c>
      <c r="C496" s="58">
        <v>44</v>
      </c>
      <c r="D496" s="58">
        <v>83.44</v>
      </c>
      <c r="E496" s="58">
        <v>11</v>
      </c>
      <c r="F496" s="58">
        <v>186</v>
      </c>
      <c r="G496" s="58" t="s">
        <v>58</v>
      </c>
      <c r="H496" s="58" t="s">
        <v>1091</v>
      </c>
      <c r="I496" s="58">
        <v>902248555</v>
      </c>
      <c r="J496" s="58" t="s">
        <v>962</v>
      </c>
      <c r="K496" s="58" t="s">
        <v>59</v>
      </c>
      <c r="L496" s="58">
        <v>21240</v>
      </c>
      <c r="M496" s="58" t="s">
        <v>60</v>
      </c>
      <c r="N496" s="58">
        <v>1501</v>
      </c>
      <c r="O496" s="58">
        <v>96500</v>
      </c>
      <c r="P496" s="58">
        <v>10155</v>
      </c>
      <c r="Q496" s="59">
        <v>37900</v>
      </c>
      <c r="R496" s="59">
        <v>37907</v>
      </c>
      <c r="S496" s="59">
        <v>37901</v>
      </c>
      <c r="T496" s="58" t="s">
        <v>258</v>
      </c>
      <c r="U496" s="58">
        <v>6</v>
      </c>
      <c r="V496" s="58">
        <v>2</v>
      </c>
      <c r="W496" s="58" t="s">
        <v>721</v>
      </c>
      <c r="X496" s="58" t="s">
        <v>587</v>
      </c>
      <c r="Y496" s="60">
        <v>5.4166666666666669E-2</v>
      </c>
      <c r="Z496" s="58" t="s">
        <v>605</v>
      </c>
      <c r="AA496" s="58" t="s">
        <v>722</v>
      </c>
      <c r="AB496" s="58">
        <v>4259</v>
      </c>
      <c r="AC496" s="57">
        <v>51.61</v>
      </c>
      <c r="AD496" s="57">
        <v>86.02</v>
      </c>
      <c r="AE496" s="57">
        <f>'Main Order Data'!$D496*'Main Order Data'!$C496</f>
        <v>3671.3599999999997</v>
      </c>
      <c r="AF496" s="57">
        <f>'Main Order Data'!$AC496*'Main Order Data'!$C496</f>
        <v>2270.84</v>
      </c>
      <c r="AG496" s="57">
        <f>'Main Order Data'!$AE496-'Main Order Data'!$AF496</f>
        <v>1400.5199999999995</v>
      </c>
    </row>
    <row r="497" spans="1:33" x14ac:dyDescent="0.35">
      <c r="A497" s="58">
        <v>10155</v>
      </c>
      <c r="B497" s="58" t="s">
        <v>753</v>
      </c>
      <c r="C497" s="58">
        <v>29</v>
      </c>
      <c r="D497" s="58">
        <v>105.87</v>
      </c>
      <c r="E497" s="58">
        <v>10</v>
      </c>
      <c r="F497" s="58">
        <v>186</v>
      </c>
      <c r="G497" s="58" t="s">
        <v>58</v>
      </c>
      <c r="H497" s="58" t="s">
        <v>1091</v>
      </c>
      <c r="I497" s="58">
        <v>902248555</v>
      </c>
      <c r="J497" s="58" t="s">
        <v>962</v>
      </c>
      <c r="K497" s="58" t="s">
        <v>59</v>
      </c>
      <c r="L497" s="58">
        <v>21240</v>
      </c>
      <c r="M497" s="58" t="s">
        <v>60</v>
      </c>
      <c r="N497" s="58">
        <v>1501</v>
      </c>
      <c r="O497" s="58">
        <v>96500</v>
      </c>
      <c r="P497" s="58">
        <v>10155</v>
      </c>
      <c r="Q497" s="59">
        <v>37900</v>
      </c>
      <c r="R497" s="59">
        <v>37907</v>
      </c>
      <c r="S497" s="59">
        <v>37901</v>
      </c>
      <c r="T497" s="58" t="s">
        <v>258</v>
      </c>
      <c r="U497" s="58">
        <v>6</v>
      </c>
      <c r="V497" s="58">
        <v>2</v>
      </c>
      <c r="W497" s="58" t="s">
        <v>754</v>
      </c>
      <c r="X497" s="58" t="s">
        <v>593</v>
      </c>
      <c r="Y497" s="60">
        <v>5.4166666666666669E-2</v>
      </c>
      <c r="Z497" s="58" t="s">
        <v>654</v>
      </c>
      <c r="AA497" s="58" t="s">
        <v>755</v>
      </c>
      <c r="AB497" s="58">
        <v>2378</v>
      </c>
      <c r="AC497" s="57">
        <v>64.58</v>
      </c>
      <c r="AD497" s="57">
        <v>105.87</v>
      </c>
      <c r="AE497" s="57">
        <f>'Main Order Data'!$D497*'Main Order Data'!$C497</f>
        <v>3070.23</v>
      </c>
      <c r="AF497" s="57">
        <f>'Main Order Data'!$AC497*'Main Order Data'!$C497</f>
        <v>1872.82</v>
      </c>
      <c r="AG497" s="57">
        <f>'Main Order Data'!$AE497-'Main Order Data'!$AF497</f>
        <v>1197.4100000000001</v>
      </c>
    </row>
    <row r="498" spans="1:33" x14ac:dyDescent="0.35">
      <c r="A498" s="58">
        <v>10155</v>
      </c>
      <c r="B498" s="58" t="s">
        <v>814</v>
      </c>
      <c r="C498" s="58">
        <v>23</v>
      </c>
      <c r="D498" s="58">
        <v>62.34</v>
      </c>
      <c r="E498" s="58">
        <v>6</v>
      </c>
      <c r="F498" s="58">
        <v>186</v>
      </c>
      <c r="G498" s="58" t="s">
        <v>58</v>
      </c>
      <c r="H498" s="58" t="s">
        <v>1091</v>
      </c>
      <c r="I498" s="58">
        <v>902248555</v>
      </c>
      <c r="J498" s="58" t="s">
        <v>962</v>
      </c>
      <c r="K498" s="58" t="s">
        <v>59</v>
      </c>
      <c r="L498" s="58">
        <v>21240</v>
      </c>
      <c r="M498" s="58" t="s">
        <v>60</v>
      </c>
      <c r="N498" s="58">
        <v>1501</v>
      </c>
      <c r="O498" s="58">
        <v>96500</v>
      </c>
      <c r="P498" s="58">
        <v>10155</v>
      </c>
      <c r="Q498" s="59">
        <v>37900</v>
      </c>
      <c r="R498" s="59">
        <v>37907</v>
      </c>
      <c r="S498" s="59">
        <v>37901</v>
      </c>
      <c r="T498" s="58" t="s">
        <v>258</v>
      </c>
      <c r="U498" s="58">
        <v>6</v>
      </c>
      <c r="V498" s="58">
        <v>2</v>
      </c>
      <c r="W498" s="58" t="s">
        <v>815</v>
      </c>
      <c r="X498" s="58" t="s">
        <v>585</v>
      </c>
      <c r="Y498" s="60">
        <v>5.8333333333333327E-2</v>
      </c>
      <c r="Z498" s="58" t="s">
        <v>628</v>
      </c>
      <c r="AA498" s="58" t="s">
        <v>816</v>
      </c>
      <c r="AB498" s="58">
        <v>5942</v>
      </c>
      <c r="AC498" s="57">
        <v>34.25</v>
      </c>
      <c r="AD498" s="57">
        <v>68.510000000000005</v>
      </c>
      <c r="AE498" s="57">
        <f>'Main Order Data'!$D498*'Main Order Data'!$C498</f>
        <v>1433.8200000000002</v>
      </c>
      <c r="AF498" s="57">
        <f>'Main Order Data'!$AC498*'Main Order Data'!$C498</f>
        <v>787.75</v>
      </c>
      <c r="AG498" s="57">
        <f>'Main Order Data'!$AE498-'Main Order Data'!$AF498</f>
        <v>646.07000000000016</v>
      </c>
    </row>
    <row r="499" spans="1:33" x14ac:dyDescent="0.35">
      <c r="A499" s="58">
        <v>10155</v>
      </c>
      <c r="B499" s="58" t="s">
        <v>831</v>
      </c>
      <c r="C499" s="58">
        <v>34</v>
      </c>
      <c r="D499" s="58">
        <v>56.55</v>
      </c>
      <c r="E499" s="58">
        <v>7</v>
      </c>
      <c r="F499" s="58">
        <v>186</v>
      </c>
      <c r="G499" s="58" t="s">
        <v>58</v>
      </c>
      <c r="H499" s="58" t="s">
        <v>1091</v>
      </c>
      <c r="I499" s="58">
        <v>902248555</v>
      </c>
      <c r="J499" s="58" t="s">
        <v>962</v>
      </c>
      <c r="K499" s="58" t="s">
        <v>59</v>
      </c>
      <c r="L499" s="58">
        <v>21240</v>
      </c>
      <c r="M499" s="58" t="s">
        <v>60</v>
      </c>
      <c r="N499" s="58">
        <v>1501</v>
      </c>
      <c r="O499" s="58">
        <v>96500</v>
      </c>
      <c r="P499" s="58">
        <v>10155</v>
      </c>
      <c r="Q499" s="59">
        <v>37900</v>
      </c>
      <c r="R499" s="59">
        <v>37907</v>
      </c>
      <c r="S499" s="59">
        <v>37901</v>
      </c>
      <c r="T499" s="58" t="s">
        <v>258</v>
      </c>
      <c r="U499" s="58">
        <v>6</v>
      </c>
      <c r="V499" s="58">
        <v>2</v>
      </c>
      <c r="W499" s="58" t="s">
        <v>832</v>
      </c>
      <c r="X499" s="58" t="s">
        <v>593</v>
      </c>
      <c r="Y499" s="60">
        <v>5.8333333333333327E-2</v>
      </c>
      <c r="Z499" s="58" t="s">
        <v>628</v>
      </c>
      <c r="AA499" s="58" t="s">
        <v>833</v>
      </c>
      <c r="AB499" s="58">
        <v>2902</v>
      </c>
      <c r="AC499" s="57">
        <v>26.3</v>
      </c>
      <c r="AD499" s="57">
        <v>65.75</v>
      </c>
      <c r="AE499" s="57">
        <f>'Main Order Data'!$D499*'Main Order Data'!$C499</f>
        <v>1922.6999999999998</v>
      </c>
      <c r="AF499" s="57">
        <f>'Main Order Data'!$AC499*'Main Order Data'!$C499</f>
        <v>894.2</v>
      </c>
      <c r="AG499" s="57">
        <f>'Main Order Data'!$AE499-'Main Order Data'!$AF499</f>
        <v>1028.4999999999998</v>
      </c>
    </row>
    <row r="500" spans="1:33" x14ac:dyDescent="0.35">
      <c r="A500" s="58">
        <v>10155</v>
      </c>
      <c r="B500" s="58" t="s">
        <v>837</v>
      </c>
      <c r="C500" s="58">
        <v>37</v>
      </c>
      <c r="D500" s="58">
        <v>76.31</v>
      </c>
      <c r="E500" s="58">
        <v>12</v>
      </c>
      <c r="F500" s="58">
        <v>186</v>
      </c>
      <c r="G500" s="58" t="s">
        <v>58</v>
      </c>
      <c r="H500" s="58" t="s">
        <v>1091</v>
      </c>
      <c r="I500" s="58">
        <v>902248555</v>
      </c>
      <c r="J500" s="58" t="s">
        <v>962</v>
      </c>
      <c r="K500" s="58" t="s">
        <v>59</v>
      </c>
      <c r="L500" s="58">
        <v>21240</v>
      </c>
      <c r="M500" s="58" t="s">
        <v>60</v>
      </c>
      <c r="N500" s="58">
        <v>1501</v>
      </c>
      <c r="O500" s="58">
        <v>96500</v>
      </c>
      <c r="P500" s="58">
        <v>10155</v>
      </c>
      <c r="Q500" s="59">
        <v>37900</v>
      </c>
      <c r="R500" s="59">
        <v>37907</v>
      </c>
      <c r="S500" s="59">
        <v>37901</v>
      </c>
      <c r="T500" s="58" t="s">
        <v>258</v>
      </c>
      <c r="U500" s="58">
        <v>6</v>
      </c>
      <c r="V500" s="58">
        <v>2</v>
      </c>
      <c r="W500" s="58" t="s">
        <v>838</v>
      </c>
      <c r="X500" s="58" t="s">
        <v>593</v>
      </c>
      <c r="Y500" s="60">
        <v>5.8333333333333327E-2</v>
      </c>
      <c r="Z500" s="58" t="s">
        <v>700</v>
      </c>
      <c r="AA500" s="58" t="s">
        <v>839</v>
      </c>
      <c r="AB500" s="58">
        <v>6621</v>
      </c>
      <c r="AC500" s="57">
        <v>48.64</v>
      </c>
      <c r="AD500" s="57">
        <v>83.86</v>
      </c>
      <c r="AE500" s="57">
        <f>'Main Order Data'!$D500*'Main Order Data'!$C500</f>
        <v>2823.4700000000003</v>
      </c>
      <c r="AF500" s="57">
        <f>'Main Order Data'!$AC500*'Main Order Data'!$C500</f>
        <v>1799.68</v>
      </c>
      <c r="AG500" s="57">
        <f>'Main Order Data'!$AE500-'Main Order Data'!$AF500</f>
        <v>1023.7900000000002</v>
      </c>
    </row>
    <row r="501" spans="1:33" x14ac:dyDescent="0.35">
      <c r="A501" s="58">
        <v>10155</v>
      </c>
      <c r="B501" s="58" t="s">
        <v>842</v>
      </c>
      <c r="C501" s="58">
        <v>44</v>
      </c>
      <c r="D501" s="58">
        <v>58.69</v>
      </c>
      <c r="E501" s="58">
        <v>4</v>
      </c>
      <c r="F501" s="58">
        <v>186</v>
      </c>
      <c r="G501" s="58" t="s">
        <v>58</v>
      </c>
      <c r="H501" s="58" t="s">
        <v>1091</v>
      </c>
      <c r="I501" s="58">
        <v>902248555</v>
      </c>
      <c r="J501" s="58" t="s">
        <v>962</v>
      </c>
      <c r="K501" s="58" t="s">
        <v>59</v>
      </c>
      <c r="L501" s="58">
        <v>21240</v>
      </c>
      <c r="M501" s="58" t="s">
        <v>60</v>
      </c>
      <c r="N501" s="58">
        <v>1501</v>
      </c>
      <c r="O501" s="58">
        <v>96500</v>
      </c>
      <c r="P501" s="58">
        <v>10155</v>
      </c>
      <c r="Q501" s="59">
        <v>37900</v>
      </c>
      <c r="R501" s="59">
        <v>37907</v>
      </c>
      <c r="S501" s="59">
        <v>37901</v>
      </c>
      <c r="T501" s="58" t="s">
        <v>258</v>
      </c>
      <c r="U501" s="58">
        <v>6</v>
      </c>
      <c r="V501" s="58">
        <v>2</v>
      </c>
      <c r="W501" s="58" t="s">
        <v>843</v>
      </c>
      <c r="X501" s="58" t="s">
        <v>585</v>
      </c>
      <c r="Y501" s="60">
        <v>5.8333333333333327E-2</v>
      </c>
      <c r="Z501" s="58" t="s">
        <v>625</v>
      </c>
      <c r="AA501" s="58" t="s">
        <v>844</v>
      </c>
      <c r="AB501" s="58">
        <v>6812</v>
      </c>
      <c r="AC501" s="57">
        <v>29.34</v>
      </c>
      <c r="AD501" s="57">
        <v>68.239999999999995</v>
      </c>
      <c r="AE501" s="57">
        <f>'Main Order Data'!$D501*'Main Order Data'!$C501</f>
        <v>2582.3599999999997</v>
      </c>
      <c r="AF501" s="57">
        <f>'Main Order Data'!$AC501*'Main Order Data'!$C501</f>
        <v>1290.96</v>
      </c>
      <c r="AG501" s="57">
        <f>'Main Order Data'!$AE501-'Main Order Data'!$AF501</f>
        <v>1291.3999999999996</v>
      </c>
    </row>
    <row r="502" spans="1:33" x14ac:dyDescent="0.35">
      <c r="A502" s="58">
        <v>10155</v>
      </c>
      <c r="B502" s="58" t="s">
        <v>901</v>
      </c>
      <c r="C502" s="58">
        <v>32</v>
      </c>
      <c r="D502" s="58">
        <v>89.61</v>
      </c>
      <c r="E502" s="58">
        <v>9</v>
      </c>
      <c r="F502" s="58">
        <v>186</v>
      </c>
      <c r="G502" s="58" t="s">
        <v>58</v>
      </c>
      <c r="H502" s="58" t="s">
        <v>1091</v>
      </c>
      <c r="I502" s="58">
        <v>902248555</v>
      </c>
      <c r="J502" s="58" t="s">
        <v>962</v>
      </c>
      <c r="K502" s="58" t="s">
        <v>59</v>
      </c>
      <c r="L502" s="58">
        <v>21240</v>
      </c>
      <c r="M502" s="58" t="s">
        <v>60</v>
      </c>
      <c r="N502" s="58">
        <v>1501</v>
      </c>
      <c r="O502" s="58">
        <v>96500</v>
      </c>
      <c r="P502" s="58">
        <v>10155</v>
      </c>
      <c r="Q502" s="59">
        <v>37900</v>
      </c>
      <c r="R502" s="59">
        <v>37907</v>
      </c>
      <c r="S502" s="59">
        <v>37901</v>
      </c>
      <c r="T502" s="58" t="s">
        <v>258</v>
      </c>
      <c r="U502" s="58">
        <v>6</v>
      </c>
      <c r="V502" s="58">
        <v>2</v>
      </c>
      <c r="W502" s="58" t="s">
        <v>902</v>
      </c>
      <c r="X502" s="58" t="s">
        <v>587</v>
      </c>
      <c r="Y502" s="60">
        <v>0.52777777777777779</v>
      </c>
      <c r="Z502" s="58" t="s">
        <v>638</v>
      </c>
      <c r="AA502" s="58" t="s">
        <v>903</v>
      </c>
      <c r="AB502" s="58">
        <v>3501</v>
      </c>
      <c r="AC502" s="57">
        <v>39.83</v>
      </c>
      <c r="AD502" s="57">
        <v>90.52</v>
      </c>
      <c r="AE502" s="57">
        <f>'Main Order Data'!$D502*'Main Order Data'!$C502</f>
        <v>2867.52</v>
      </c>
      <c r="AF502" s="57">
        <f>'Main Order Data'!$AC502*'Main Order Data'!$C502</f>
        <v>1274.56</v>
      </c>
      <c r="AG502" s="57">
        <f>'Main Order Data'!$AE502-'Main Order Data'!$AF502</f>
        <v>1592.96</v>
      </c>
    </row>
    <row r="503" spans="1:33" x14ac:dyDescent="0.35">
      <c r="A503" s="58">
        <v>10155</v>
      </c>
      <c r="B503" s="58" t="s">
        <v>904</v>
      </c>
      <c r="C503" s="58">
        <v>20</v>
      </c>
      <c r="D503" s="58">
        <v>87.75</v>
      </c>
      <c r="E503" s="58">
        <v>2</v>
      </c>
      <c r="F503" s="58">
        <v>186</v>
      </c>
      <c r="G503" s="58" t="s">
        <v>58</v>
      </c>
      <c r="H503" s="58" t="s">
        <v>1091</v>
      </c>
      <c r="I503" s="58">
        <v>902248555</v>
      </c>
      <c r="J503" s="58" t="s">
        <v>962</v>
      </c>
      <c r="K503" s="58" t="s">
        <v>59</v>
      </c>
      <c r="L503" s="58">
        <v>21240</v>
      </c>
      <c r="M503" s="58" t="s">
        <v>60</v>
      </c>
      <c r="N503" s="58">
        <v>1501</v>
      </c>
      <c r="O503" s="58">
        <v>96500</v>
      </c>
      <c r="P503" s="58">
        <v>10155</v>
      </c>
      <c r="Q503" s="59">
        <v>37900</v>
      </c>
      <c r="R503" s="59">
        <v>37907</v>
      </c>
      <c r="S503" s="59">
        <v>37901</v>
      </c>
      <c r="T503" s="58" t="s">
        <v>258</v>
      </c>
      <c r="U503" s="58">
        <v>6</v>
      </c>
      <c r="V503" s="58">
        <v>2</v>
      </c>
      <c r="W503" s="58" t="s">
        <v>905</v>
      </c>
      <c r="X503" s="58" t="s">
        <v>585</v>
      </c>
      <c r="Y503" s="60">
        <v>0.52777777777777779</v>
      </c>
      <c r="Z503" s="58" t="s">
        <v>621</v>
      </c>
      <c r="AA503" s="58" t="s">
        <v>906</v>
      </c>
      <c r="AB503" s="58">
        <v>9653</v>
      </c>
      <c r="AC503" s="57">
        <v>68.8</v>
      </c>
      <c r="AD503" s="57">
        <v>99.72</v>
      </c>
      <c r="AE503" s="57">
        <f>'Main Order Data'!$D503*'Main Order Data'!$C503</f>
        <v>1755</v>
      </c>
      <c r="AF503" s="57">
        <f>'Main Order Data'!$AC503*'Main Order Data'!$C503</f>
        <v>1376</v>
      </c>
      <c r="AG503" s="57">
        <f>'Main Order Data'!$AE503-'Main Order Data'!$AF503</f>
        <v>379</v>
      </c>
    </row>
    <row r="504" spans="1:33" x14ac:dyDescent="0.35">
      <c r="A504" s="58">
        <v>10155</v>
      </c>
      <c r="B504" s="58" t="s">
        <v>915</v>
      </c>
      <c r="C504" s="58">
        <v>43</v>
      </c>
      <c r="D504" s="58">
        <v>76.8</v>
      </c>
      <c r="E504" s="58">
        <v>1</v>
      </c>
      <c r="F504" s="58">
        <v>186</v>
      </c>
      <c r="G504" s="58" t="s">
        <v>58</v>
      </c>
      <c r="H504" s="58" t="s">
        <v>1091</v>
      </c>
      <c r="I504" s="58">
        <v>902248555</v>
      </c>
      <c r="J504" s="58" t="s">
        <v>962</v>
      </c>
      <c r="K504" s="58" t="s">
        <v>59</v>
      </c>
      <c r="L504" s="58">
        <v>21240</v>
      </c>
      <c r="M504" s="58" t="s">
        <v>60</v>
      </c>
      <c r="N504" s="58">
        <v>1501</v>
      </c>
      <c r="O504" s="58">
        <v>96500</v>
      </c>
      <c r="P504" s="58">
        <v>10155</v>
      </c>
      <c r="Q504" s="59">
        <v>37900</v>
      </c>
      <c r="R504" s="59">
        <v>37907</v>
      </c>
      <c r="S504" s="59">
        <v>37901</v>
      </c>
      <c r="T504" s="58" t="s">
        <v>258</v>
      </c>
      <c r="U504" s="58">
        <v>6</v>
      </c>
      <c r="V504" s="58">
        <v>2</v>
      </c>
      <c r="W504" s="58" t="s">
        <v>916</v>
      </c>
      <c r="X504" s="58" t="s">
        <v>585</v>
      </c>
      <c r="Y504" s="60">
        <v>9.1666666666666674E-2</v>
      </c>
      <c r="Z504" s="58" t="s">
        <v>621</v>
      </c>
      <c r="AA504" s="58" t="s">
        <v>917</v>
      </c>
      <c r="AB504" s="58">
        <v>551</v>
      </c>
      <c r="AC504" s="57">
        <v>54.4</v>
      </c>
      <c r="AD504" s="57">
        <v>80</v>
      </c>
      <c r="AE504" s="57">
        <f>'Main Order Data'!$D504*'Main Order Data'!$C504</f>
        <v>3302.4</v>
      </c>
      <c r="AF504" s="57">
        <f>'Main Order Data'!$AC504*'Main Order Data'!$C504</f>
        <v>2339.1999999999998</v>
      </c>
      <c r="AG504" s="57">
        <f>'Main Order Data'!$AE504-'Main Order Data'!$AF504</f>
        <v>963.20000000000027</v>
      </c>
    </row>
    <row r="505" spans="1:33" x14ac:dyDescent="0.35">
      <c r="A505" s="58">
        <v>10155</v>
      </c>
      <c r="B505" s="58" t="s">
        <v>923</v>
      </c>
      <c r="C505" s="58">
        <v>44</v>
      </c>
      <c r="D505" s="58">
        <v>70.33</v>
      </c>
      <c r="E505" s="58">
        <v>3</v>
      </c>
      <c r="F505" s="58">
        <v>186</v>
      </c>
      <c r="G505" s="58" t="s">
        <v>58</v>
      </c>
      <c r="H505" s="58" t="s">
        <v>1091</v>
      </c>
      <c r="I505" s="58">
        <v>902248555</v>
      </c>
      <c r="J505" s="58" t="s">
        <v>962</v>
      </c>
      <c r="K505" s="58" t="s">
        <v>59</v>
      </c>
      <c r="L505" s="58">
        <v>21240</v>
      </c>
      <c r="M505" s="58" t="s">
        <v>60</v>
      </c>
      <c r="N505" s="58">
        <v>1501</v>
      </c>
      <c r="O505" s="58">
        <v>96500</v>
      </c>
      <c r="P505" s="58">
        <v>10155</v>
      </c>
      <c r="Q505" s="59">
        <v>37900</v>
      </c>
      <c r="R505" s="59">
        <v>37907</v>
      </c>
      <c r="S505" s="59">
        <v>37901</v>
      </c>
      <c r="T505" s="58" t="s">
        <v>258</v>
      </c>
      <c r="U505" s="58">
        <v>6</v>
      </c>
      <c r="V505" s="58">
        <v>2</v>
      </c>
      <c r="W505" s="58" t="s">
        <v>924</v>
      </c>
      <c r="X505" s="58" t="s">
        <v>585</v>
      </c>
      <c r="Y505" s="60">
        <v>0.52777777777777779</v>
      </c>
      <c r="Z505" s="58" t="s">
        <v>625</v>
      </c>
      <c r="AA505" s="58" t="s">
        <v>925</v>
      </c>
      <c r="AB505" s="58">
        <v>8820</v>
      </c>
      <c r="AC505" s="57">
        <v>36.270000000000003</v>
      </c>
      <c r="AD505" s="57">
        <v>74.03</v>
      </c>
      <c r="AE505" s="57">
        <f>'Main Order Data'!$D505*'Main Order Data'!$C505</f>
        <v>3094.52</v>
      </c>
      <c r="AF505" s="57">
        <f>'Main Order Data'!$AC505*'Main Order Data'!$C505</f>
        <v>1595.88</v>
      </c>
      <c r="AG505" s="57">
        <f>'Main Order Data'!$AE505-'Main Order Data'!$AF505</f>
        <v>1498.6399999999999</v>
      </c>
    </row>
    <row r="506" spans="1:33" x14ac:dyDescent="0.35">
      <c r="A506" s="58">
        <v>10155</v>
      </c>
      <c r="B506" s="58" t="s">
        <v>926</v>
      </c>
      <c r="C506" s="58">
        <v>34</v>
      </c>
      <c r="D506" s="58">
        <v>49.16</v>
      </c>
      <c r="E506" s="58">
        <v>8</v>
      </c>
      <c r="F506" s="58">
        <v>186</v>
      </c>
      <c r="G506" s="58" t="s">
        <v>58</v>
      </c>
      <c r="H506" s="58" t="s">
        <v>1091</v>
      </c>
      <c r="I506" s="58">
        <v>902248555</v>
      </c>
      <c r="J506" s="58" t="s">
        <v>962</v>
      </c>
      <c r="K506" s="58" t="s">
        <v>59</v>
      </c>
      <c r="L506" s="58">
        <v>21240</v>
      </c>
      <c r="M506" s="58" t="s">
        <v>60</v>
      </c>
      <c r="N506" s="58">
        <v>1501</v>
      </c>
      <c r="O506" s="58">
        <v>96500</v>
      </c>
      <c r="P506" s="58">
        <v>10155</v>
      </c>
      <c r="Q506" s="59">
        <v>37900</v>
      </c>
      <c r="R506" s="59">
        <v>37907</v>
      </c>
      <c r="S506" s="59">
        <v>37901</v>
      </c>
      <c r="T506" s="58" t="s">
        <v>258</v>
      </c>
      <c r="U506" s="58">
        <v>6</v>
      </c>
      <c r="V506" s="58">
        <v>2</v>
      </c>
      <c r="W506" s="58" t="s">
        <v>927</v>
      </c>
      <c r="X506" s="58" t="s">
        <v>585</v>
      </c>
      <c r="Y506" s="60">
        <v>9.1666666666666674E-2</v>
      </c>
      <c r="Z506" s="58" t="s">
        <v>621</v>
      </c>
      <c r="AA506" s="58" t="s">
        <v>917</v>
      </c>
      <c r="AB506" s="58">
        <v>4857</v>
      </c>
      <c r="AC506" s="57">
        <v>32.770000000000003</v>
      </c>
      <c r="AD506" s="57">
        <v>49.66</v>
      </c>
      <c r="AE506" s="57">
        <f>'Main Order Data'!$D506*'Main Order Data'!$C506</f>
        <v>1671.4399999999998</v>
      </c>
      <c r="AF506" s="57">
        <f>'Main Order Data'!$AC506*'Main Order Data'!$C506</f>
        <v>1114.18</v>
      </c>
      <c r="AG506" s="57">
        <f>'Main Order Data'!$AE506-'Main Order Data'!$AF506</f>
        <v>557.25999999999976</v>
      </c>
    </row>
    <row r="507" spans="1:33" x14ac:dyDescent="0.35">
      <c r="A507" s="58">
        <v>10156</v>
      </c>
      <c r="B507" s="58" t="s">
        <v>882</v>
      </c>
      <c r="C507" s="58">
        <v>20</v>
      </c>
      <c r="D507" s="58">
        <v>43.64</v>
      </c>
      <c r="E507" s="58">
        <v>1</v>
      </c>
      <c r="F507" s="58">
        <v>141</v>
      </c>
      <c r="G507" s="58" t="s">
        <v>23</v>
      </c>
      <c r="H507" s="58" t="s">
        <v>1074</v>
      </c>
      <c r="I507" s="58">
        <v>915559444</v>
      </c>
      <c r="J507" s="58" t="s">
        <v>948</v>
      </c>
      <c r="K507" s="58" t="s">
        <v>24</v>
      </c>
      <c r="L507" s="58">
        <v>28034</v>
      </c>
      <c r="M507" s="58" t="s">
        <v>25</v>
      </c>
      <c r="N507" s="58">
        <v>1370</v>
      </c>
      <c r="O507" s="58">
        <v>227600</v>
      </c>
      <c r="P507" s="58">
        <v>10104</v>
      </c>
      <c r="Q507" s="59">
        <v>37652</v>
      </c>
      <c r="R507" s="59">
        <v>37661</v>
      </c>
      <c r="S507" s="59">
        <v>37653</v>
      </c>
      <c r="T507" s="58" t="s">
        <v>258</v>
      </c>
      <c r="U507" s="58">
        <v>6</v>
      </c>
      <c r="V507" s="58">
        <v>1</v>
      </c>
      <c r="W507" s="58" t="s">
        <v>883</v>
      </c>
      <c r="X507" s="58" t="s">
        <v>593</v>
      </c>
      <c r="Y507" s="60">
        <v>7.6388888888888895E-2</v>
      </c>
      <c r="Z507" s="58" t="s">
        <v>650</v>
      </c>
      <c r="AA507" s="58" t="s">
        <v>728</v>
      </c>
      <c r="AB507" s="58">
        <v>7062</v>
      </c>
      <c r="AC507" s="57">
        <v>27.06</v>
      </c>
      <c r="AD507" s="57">
        <v>43.64</v>
      </c>
      <c r="AE507" s="57">
        <f>'Main Order Data'!$D507*'Main Order Data'!$C507</f>
        <v>872.8</v>
      </c>
      <c r="AF507" s="57">
        <f>'Main Order Data'!$AC507*'Main Order Data'!$C507</f>
        <v>541.19999999999993</v>
      </c>
      <c r="AG507" s="57">
        <f>'Main Order Data'!$AE507-'Main Order Data'!$AF507</f>
        <v>331.6</v>
      </c>
    </row>
    <row r="508" spans="1:33" x14ac:dyDescent="0.35">
      <c r="A508" s="58">
        <v>10156</v>
      </c>
      <c r="B508" s="58" t="s">
        <v>895</v>
      </c>
      <c r="C508" s="58">
        <v>48</v>
      </c>
      <c r="D508" s="58">
        <v>77.64</v>
      </c>
      <c r="E508" s="58">
        <v>2</v>
      </c>
      <c r="F508" s="58">
        <v>141</v>
      </c>
      <c r="G508" s="58" t="s">
        <v>23</v>
      </c>
      <c r="H508" s="58" t="s">
        <v>1074</v>
      </c>
      <c r="I508" s="58">
        <v>915559444</v>
      </c>
      <c r="J508" s="58" t="s">
        <v>948</v>
      </c>
      <c r="K508" s="58" t="s">
        <v>24</v>
      </c>
      <c r="L508" s="58">
        <v>28034</v>
      </c>
      <c r="M508" s="58" t="s">
        <v>25</v>
      </c>
      <c r="N508" s="58">
        <v>1370</v>
      </c>
      <c r="O508" s="58">
        <v>227600</v>
      </c>
      <c r="P508" s="58">
        <v>10104</v>
      </c>
      <c r="Q508" s="59">
        <v>37652</v>
      </c>
      <c r="R508" s="59">
        <v>37661</v>
      </c>
      <c r="S508" s="59">
        <v>37653</v>
      </c>
      <c r="T508" s="58" t="s">
        <v>258</v>
      </c>
      <c r="U508" s="58">
        <v>6</v>
      </c>
      <c r="V508" s="58">
        <v>1</v>
      </c>
      <c r="W508" s="58" t="s">
        <v>896</v>
      </c>
      <c r="X508" s="58" t="s">
        <v>585</v>
      </c>
      <c r="Y508" s="60">
        <v>0.52777777777777779</v>
      </c>
      <c r="Z508" s="58" t="s">
        <v>605</v>
      </c>
      <c r="AA508" s="58" t="s">
        <v>897</v>
      </c>
      <c r="AB508" s="58">
        <v>5841</v>
      </c>
      <c r="AC508" s="57">
        <v>51.15</v>
      </c>
      <c r="AD508" s="57">
        <v>91.34</v>
      </c>
      <c r="AE508" s="57">
        <f>'Main Order Data'!$D508*'Main Order Data'!$C508</f>
        <v>3726.7200000000003</v>
      </c>
      <c r="AF508" s="57">
        <f>'Main Order Data'!$AC508*'Main Order Data'!$C508</f>
        <v>2455.1999999999998</v>
      </c>
      <c r="AG508" s="57">
        <f>'Main Order Data'!$AE508-'Main Order Data'!$AF508</f>
        <v>1271.5200000000004</v>
      </c>
    </row>
    <row r="509" spans="1:33" x14ac:dyDescent="0.35">
      <c r="A509" s="58">
        <v>10157</v>
      </c>
      <c r="B509" s="58" t="s">
        <v>702</v>
      </c>
      <c r="C509" s="58">
        <v>33</v>
      </c>
      <c r="D509" s="58">
        <v>69.27</v>
      </c>
      <c r="E509" s="58">
        <v>3</v>
      </c>
      <c r="F509" s="58">
        <v>473</v>
      </c>
      <c r="G509" s="58" t="s">
        <v>181</v>
      </c>
      <c r="H509" s="58" t="s">
        <v>1157</v>
      </c>
      <c r="I509" s="58">
        <v>39022515555</v>
      </c>
      <c r="J509" s="58" t="s">
        <v>1025</v>
      </c>
      <c r="K509" s="58" t="s">
        <v>182</v>
      </c>
      <c r="L509" s="58">
        <v>0</v>
      </c>
      <c r="M509" s="58" t="s">
        <v>95</v>
      </c>
      <c r="N509" s="58">
        <v>1401</v>
      </c>
      <c r="O509" s="58">
        <v>34800</v>
      </c>
      <c r="P509" s="58">
        <v>10157</v>
      </c>
      <c r="Q509" s="59">
        <v>37903</v>
      </c>
      <c r="R509" s="59">
        <v>37909</v>
      </c>
      <c r="S509" s="59">
        <v>37908</v>
      </c>
      <c r="T509" s="58" t="s">
        <v>258</v>
      </c>
      <c r="U509" s="58">
        <v>5</v>
      </c>
      <c r="V509" s="58">
        <v>4</v>
      </c>
      <c r="W509" s="58" t="s">
        <v>703</v>
      </c>
      <c r="X509" s="58" t="s">
        <v>585</v>
      </c>
      <c r="Y509" s="60">
        <v>9.1666666999999993E-2</v>
      </c>
      <c r="Z509" s="58" t="s">
        <v>682</v>
      </c>
      <c r="AA509" s="58" t="s">
        <v>704</v>
      </c>
      <c r="AB509" s="58">
        <v>992</v>
      </c>
      <c r="AC509" s="57">
        <v>49</v>
      </c>
      <c r="AD509" s="57">
        <v>84.48</v>
      </c>
      <c r="AE509" s="57">
        <f>'Main Order Data'!$D509*'Main Order Data'!$C509</f>
        <v>2285.91</v>
      </c>
      <c r="AF509" s="57">
        <f>'Main Order Data'!$AC509*'Main Order Data'!$C509</f>
        <v>1617</v>
      </c>
      <c r="AG509" s="57">
        <f>'Main Order Data'!$AE509-'Main Order Data'!$AF509</f>
        <v>668.90999999999985</v>
      </c>
    </row>
    <row r="510" spans="1:33" x14ac:dyDescent="0.35">
      <c r="A510" s="58">
        <v>10157</v>
      </c>
      <c r="B510" s="58" t="s">
        <v>788</v>
      </c>
      <c r="C510" s="58">
        <v>40</v>
      </c>
      <c r="D510" s="58">
        <v>89.72</v>
      </c>
      <c r="E510" s="58">
        <v>5</v>
      </c>
      <c r="F510" s="58">
        <v>473</v>
      </c>
      <c r="G510" s="58" t="s">
        <v>181</v>
      </c>
      <c r="H510" s="58" t="s">
        <v>1157</v>
      </c>
      <c r="I510" s="58">
        <v>39022515555</v>
      </c>
      <c r="J510" s="58" t="s">
        <v>1025</v>
      </c>
      <c r="K510" s="58" t="s">
        <v>182</v>
      </c>
      <c r="L510" s="58">
        <v>0</v>
      </c>
      <c r="M510" s="58" t="s">
        <v>95</v>
      </c>
      <c r="N510" s="58">
        <v>1401</v>
      </c>
      <c r="O510" s="58">
        <v>34800</v>
      </c>
      <c r="P510" s="58">
        <v>10157</v>
      </c>
      <c r="Q510" s="59">
        <v>37903</v>
      </c>
      <c r="R510" s="59">
        <v>37909</v>
      </c>
      <c r="S510" s="59">
        <v>37908</v>
      </c>
      <c r="T510" s="58" t="s">
        <v>258</v>
      </c>
      <c r="U510" s="58">
        <v>5</v>
      </c>
      <c r="V510" s="58">
        <v>4</v>
      </c>
      <c r="W510" s="58" t="s">
        <v>789</v>
      </c>
      <c r="X510" s="58" t="s">
        <v>585</v>
      </c>
      <c r="Y510" s="60">
        <v>5.8333333333333327E-2</v>
      </c>
      <c r="Z510" s="58" t="s">
        <v>609</v>
      </c>
      <c r="AA510" s="58" t="s">
        <v>790</v>
      </c>
      <c r="AB510" s="58">
        <v>3627</v>
      </c>
      <c r="AC510" s="57">
        <v>66.739999999999995</v>
      </c>
      <c r="AD510" s="57">
        <v>109.42</v>
      </c>
      <c r="AE510" s="57">
        <f>'Main Order Data'!$D510*'Main Order Data'!$C510</f>
        <v>3588.8</v>
      </c>
      <c r="AF510" s="57">
        <f>'Main Order Data'!$AC510*'Main Order Data'!$C510</f>
        <v>2669.6</v>
      </c>
      <c r="AG510" s="57">
        <f>'Main Order Data'!$AE510-'Main Order Data'!$AF510</f>
        <v>919.20000000000027</v>
      </c>
    </row>
    <row r="511" spans="1:33" x14ac:dyDescent="0.35">
      <c r="A511" s="58">
        <v>10157</v>
      </c>
      <c r="B511" s="58" t="s">
        <v>853</v>
      </c>
      <c r="C511" s="58">
        <v>33</v>
      </c>
      <c r="D511" s="58">
        <v>66.650000000000006</v>
      </c>
      <c r="E511" s="58">
        <v>4</v>
      </c>
      <c r="F511" s="58">
        <v>473</v>
      </c>
      <c r="G511" s="58" t="s">
        <v>181</v>
      </c>
      <c r="H511" s="58" t="s">
        <v>1157</v>
      </c>
      <c r="I511" s="58">
        <v>39022515555</v>
      </c>
      <c r="J511" s="58" t="s">
        <v>1025</v>
      </c>
      <c r="K511" s="58" t="s">
        <v>182</v>
      </c>
      <c r="L511" s="58">
        <v>0</v>
      </c>
      <c r="M511" s="58" t="s">
        <v>95</v>
      </c>
      <c r="N511" s="58">
        <v>1401</v>
      </c>
      <c r="O511" s="58">
        <v>34800</v>
      </c>
      <c r="P511" s="58">
        <v>10157</v>
      </c>
      <c r="Q511" s="59">
        <v>37903</v>
      </c>
      <c r="R511" s="59">
        <v>37909</v>
      </c>
      <c r="S511" s="59">
        <v>37908</v>
      </c>
      <c r="T511" s="58" t="s">
        <v>258</v>
      </c>
      <c r="U511" s="58">
        <v>5</v>
      </c>
      <c r="V511" s="58">
        <v>4</v>
      </c>
      <c r="W511" s="58" t="s">
        <v>854</v>
      </c>
      <c r="X511" s="58" t="s">
        <v>585</v>
      </c>
      <c r="Y511" s="60">
        <v>5.8333333333333327E-2</v>
      </c>
      <c r="Z511" s="58" t="s">
        <v>638</v>
      </c>
      <c r="AA511" s="58" t="s">
        <v>855</v>
      </c>
      <c r="AB511" s="58">
        <v>2756</v>
      </c>
      <c r="AC511" s="57">
        <v>36.229999999999997</v>
      </c>
      <c r="AD511" s="57">
        <v>72.45</v>
      </c>
      <c r="AE511" s="57">
        <f>'Main Order Data'!$D511*'Main Order Data'!$C511</f>
        <v>2199.4500000000003</v>
      </c>
      <c r="AF511" s="57">
        <f>'Main Order Data'!$AC511*'Main Order Data'!$C511</f>
        <v>1195.5899999999999</v>
      </c>
      <c r="AG511" s="57">
        <f>'Main Order Data'!$AE511-'Main Order Data'!$AF511</f>
        <v>1003.8600000000004</v>
      </c>
    </row>
    <row r="512" spans="1:33" x14ac:dyDescent="0.35">
      <c r="A512" s="58">
        <v>10157</v>
      </c>
      <c r="B512" s="58" t="s">
        <v>862</v>
      </c>
      <c r="C512" s="58">
        <v>34</v>
      </c>
      <c r="D512" s="58">
        <v>83.91</v>
      </c>
      <c r="E512" s="58">
        <v>1</v>
      </c>
      <c r="F512" s="58">
        <v>473</v>
      </c>
      <c r="G512" s="58" t="s">
        <v>181</v>
      </c>
      <c r="H512" s="58" t="s">
        <v>1157</v>
      </c>
      <c r="I512" s="58">
        <v>39022515555</v>
      </c>
      <c r="J512" s="58" t="s">
        <v>1025</v>
      </c>
      <c r="K512" s="58" t="s">
        <v>182</v>
      </c>
      <c r="L512" s="58">
        <v>0</v>
      </c>
      <c r="M512" s="58" t="s">
        <v>95</v>
      </c>
      <c r="N512" s="58">
        <v>1401</v>
      </c>
      <c r="O512" s="58">
        <v>34800</v>
      </c>
      <c r="P512" s="58">
        <v>10157</v>
      </c>
      <c r="Q512" s="59">
        <v>37903</v>
      </c>
      <c r="R512" s="59">
        <v>37909</v>
      </c>
      <c r="S512" s="59">
        <v>37908</v>
      </c>
      <c r="T512" s="58" t="s">
        <v>258</v>
      </c>
      <c r="U512" s="58">
        <v>5</v>
      </c>
      <c r="V512" s="58">
        <v>4</v>
      </c>
      <c r="W512" s="58" t="s">
        <v>863</v>
      </c>
      <c r="X512" s="58" t="s">
        <v>583</v>
      </c>
      <c r="Y512" s="60">
        <v>6.3888888888888884E-2</v>
      </c>
      <c r="Z512" s="58" t="s">
        <v>654</v>
      </c>
      <c r="AA512" s="58" t="s">
        <v>864</v>
      </c>
      <c r="AB512" s="58">
        <v>178</v>
      </c>
      <c r="AC512" s="57">
        <v>66.92</v>
      </c>
      <c r="AD512" s="57">
        <v>99.89</v>
      </c>
      <c r="AE512" s="57">
        <f>'Main Order Data'!$D512*'Main Order Data'!$C512</f>
        <v>2852.94</v>
      </c>
      <c r="AF512" s="57">
        <f>'Main Order Data'!$AC512*'Main Order Data'!$C512</f>
        <v>2275.2800000000002</v>
      </c>
      <c r="AG512" s="57">
        <f>'Main Order Data'!$AE512-'Main Order Data'!$AF512</f>
        <v>577.65999999999985</v>
      </c>
    </row>
    <row r="513" spans="1:33" x14ac:dyDescent="0.35">
      <c r="A513" s="58">
        <v>10157</v>
      </c>
      <c r="B513" s="58" t="s">
        <v>876</v>
      </c>
      <c r="C513" s="58">
        <v>28</v>
      </c>
      <c r="D513" s="58">
        <v>56.41</v>
      </c>
      <c r="E513" s="58">
        <v>6</v>
      </c>
      <c r="F513" s="58">
        <v>473</v>
      </c>
      <c r="G513" s="58" t="s">
        <v>181</v>
      </c>
      <c r="H513" s="58" t="s">
        <v>1157</v>
      </c>
      <c r="I513" s="58">
        <v>39022515555</v>
      </c>
      <c r="J513" s="58" t="s">
        <v>1025</v>
      </c>
      <c r="K513" s="58" t="s">
        <v>182</v>
      </c>
      <c r="L513" s="58">
        <v>0</v>
      </c>
      <c r="M513" s="58" t="s">
        <v>95</v>
      </c>
      <c r="N513" s="58">
        <v>1401</v>
      </c>
      <c r="O513" s="58">
        <v>34800</v>
      </c>
      <c r="P513" s="58">
        <v>10157</v>
      </c>
      <c r="Q513" s="59">
        <v>37903</v>
      </c>
      <c r="R513" s="59">
        <v>37909</v>
      </c>
      <c r="S513" s="59">
        <v>37908</v>
      </c>
      <c r="T513" s="58" t="s">
        <v>258</v>
      </c>
      <c r="U513" s="58">
        <v>5</v>
      </c>
      <c r="V513" s="58">
        <v>4</v>
      </c>
      <c r="W513" s="58" t="s">
        <v>877</v>
      </c>
      <c r="X513" s="58" t="s">
        <v>593</v>
      </c>
      <c r="Y513" s="60">
        <v>6.3888888888888884E-2</v>
      </c>
      <c r="Z513" s="58" t="s">
        <v>613</v>
      </c>
      <c r="AA513" s="58" t="s">
        <v>878</v>
      </c>
      <c r="AB513" s="58">
        <v>136</v>
      </c>
      <c r="AC513" s="57">
        <v>33.020000000000003</v>
      </c>
      <c r="AD513" s="57">
        <v>68.790000000000006</v>
      </c>
      <c r="AE513" s="57">
        <f>'Main Order Data'!$D513*'Main Order Data'!$C513</f>
        <v>1579.48</v>
      </c>
      <c r="AF513" s="57">
        <f>'Main Order Data'!$AC513*'Main Order Data'!$C513</f>
        <v>924.56000000000006</v>
      </c>
      <c r="AG513" s="57">
        <f>'Main Order Data'!$AE513-'Main Order Data'!$AF513</f>
        <v>654.91999999999996</v>
      </c>
    </row>
    <row r="514" spans="1:33" x14ac:dyDescent="0.35">
      <c r="A514" s="58">
        <v>10157</v>
      </c>
      <c r="B514" s="58" t="s">
        <v>913</v>
      </c>
      <c r="C514" s="58">
        <v>48</v>
      </c>
      <c r="D514" s="58">
        <v>109.16</v>
      </c>
      <c r="E514" s="58">
        <v>2</v>
      </c>
      <c r="F514" s="58">
        <v>473</v>
      </c>
      <c r="G514" s="58" t="s">
        <v>181</v>
      </c>
      <c r="H514" s="58" t="s">
        <v>1157</v>
      </c>
      <c r="I514" s="58">
        <v>39022515555</v>
      </c>
      <c r="J514" s="58" t="s">
        <v>1025</v>
      </c>
      <c r="K514" s="58" t="s">
        <v>182</v>
      </c>
      <c r="L514" s="58">
        <v>0</v>
      </c>
      <c r="M514" s="58" t="s">
        <v>95</v>
      </c>
      <c r="N514" s="58">
        <v>1401</v>
      </c>
      <c r="O514" s="58">
        <v>34800</v>
      </c>
      <c r="P514" s="58">
        <v>10157</v>
      </c>
      <c r="Q514" s="59">
        <v>37903</v>
      </c>
      <c r="R514" s="59">
        <v>37909</v>
      </c>
      <c r="S514" s="59">
        <v>37908</v>
      </c>
      <c r="T514" s="58" t="s">
        <v>258</v>
      </c>
      <c r="U514" s="58">
        <v>5</v>
      </c>
      <c r="V514" s="58">
        <v>4</v>
      </c>
      <c r="W514" s="58" t="s">
        <v>914</v>
      </c>
      <c r="X514" s="58" t="s">
        <v>585</v>
      </c>
      <c r="Y514" s="60">
        <v>0.52777777777777779</v>
      </c>
      <c r="Z514" s="58" t="s">
        <v>613</v>
      </c>
      <c r="AA514" s="58" t="s">
        <v>897</v>
      </c>
      <c r="AB514" s="58">
        <v>7106</v>
      </c>
      <c r="AC514" s="57">
        <v>59.33</v>
      </c>
      <c r="AD514" s="57">
        <v>118.65</v>
      </c>
      <c r="AE514" s="57">
        <f>'Main Order Data'!$D514*'Main Order Data'!$C514</f>
        <v>5239.68</v>
      </c>
      <c r="AF514" s="57">
        <f>'Main Order Data'!$AC514*'Main Order Data'!$C514</f>
        <v>2847.84</v>
      </c>
      <c r="AG514" s="57">
        <f>'Main Order Data'!$AE514-'Main Order Data'!$AF514</f>
        <v>2391.84</v>
      </c>
    </row>
    <row r="515" spans="1:33" x14ac:dyDescent="0.35">
      <c r="A515" s="58">
        <v>10158</v>
      </c>
      <c r="B515" s="58" t="s">
        <v>794</v>
      </c>
      <c r="C515" s="58">
        <v>22</v>
      </c>
      <c r="D515" s="58">
        <v>67.790000000000006</v>
      </c>
      <c r="E515" s="58">
        <v>1</v>
      </c>
      <c r="F515" s="58">
        <v>121</v>
      </c>
      <c r="G515" s="58" t="s">
        <v>11</v>
      </c>
      <c r="H515" s="58" t="s">
        <v>1069</v>
      </c>
      <c r="I515" s="58">
        <v>7989555</v>
      </c>
      <c r="J515" s="58" t="s">
        <v>943</v>
      </c>
      <c r="K515" s="58" t="s">
        <v>12</v>
      </c>
      <c r="L515" s="58">
        <v>4110</v>
      </c>
      <c r="M515" s="58" t="s">
        <v>13</v>
      </c>
      <c r="N515" s="58">
        <v>1504</v>
      </c>
      <c r="O515" s="58">
        <v>81700</v>
      </c>
      <c r="P515" s="58">
        <v>10103</v>
      </c>
      <c r="Q515" s="59">
        <v>37650</v>
      </c>
      <c r="R515" s="59">
        <v>37659</v>
      </c>
      <c r="S515" s="59">
        <v>37654</v>
      </c>
      <c r="T515" s="58" t="s">
        <v>258</v>
      </c>
      <c r="U515" s="58">
        <v>8</v>
      </c>
      <c r="V515" s="58">
        <v>3</v>
      </c>
      <c r="W515" s="58" t="s">
        <v>795</v>
      </c>
      <c r="X515" s="58" t="s">
        <v>583</v>
      </c>
      <c r="Y515" s="60">
        <v>5.8333333333333327E-2</v>
      </c>
      <c r="Z515" s="58" t="s">
        <v>613</v>
      </c>
      <c r="AA515" s="58" t="s">
        <v>784</v>
      </c>
      <c r="AB515" s="58">
        <v>15</v>
      </c>
      <c r="AC515" s="57">
        <v>37.32</v>
      </c>
      <c r="AD515" s="57">
        <v>76.17</v>
      </c>
      <c r="AE515" s="57">
        <f>'Main Order Data'!$D515*'Main Order Data'!$C515</f>
        <v>1491.38</v>
      </c>
      <c r="AF515" s="57">
        <f>'Main Order Data'!$AC515*'Main Order Data'!$C515</f>
        <v>821.04</v>
      </c>
      <c r="AG515" s="57">
        <f>'Main Order Data'!$AE515-'Main Order Data'!$AF515</f>
        <v>670.34000000000015</v>
      </c>
    </row>
    <row r="516" spans="1:33" x14ac:dyDescent="0.35">
      <c r="A516" s="58">
        <v>10159</v>
      </c>
      <c r="B516" s="58" t="s">
        <v>603</v>
      </c>
      <c r="C516" s="58">
        <v>49</v>
      </c>
      <c r="D516" s="58">
        <v>81.349999999999994</v>
      </c>
      <c r="E516" s="58">
        <v>14</v>
      </c>
      <c r="F516" s="58">
        <v>321</v>
      </c>
      <c r="G516" s="58" t="s">
        <v>120</v>
      </c>
      <c r="H516" s="58" t="s">
        <v>1123</v>
      </c>
      <c r="I516" s="58">
        <v>6505551386</v>
      </c>
      <c r="J516" s="58" t="s">
        <v>992</v>
      </c>
      <c r="K516" s="58" t="s">
        <v>20</v>
      </c>
      <c r="L516" s="58">
        <v>94217</v>
      </c>
      <c r="M516" s="58" t="s">
        <v>6</v>
      </c>
      <c r="N516" s="58">
        <v>1165</v>
      </c>
      <c r="O516" s="58">
        <v>105000</v>
      </c>
      <c r="P516" s="58">
        <v>10159</v>
      </c>
      <c r="Q516" s="59">
        <v>37904</v>
      </c>
      <c r="R516" s="59">
        <v>37913</v>
      </c>
      <c r="S516" s="59">
        <v>37910</v>
      </c>
      <c r="T516" s="58" t="s">
        <v>258</v>
      </c>
      <c r="U516" s="58">
        <v>6</v>
      </c>
      <c r="V516" s="58">
        <v>5</v>
      </c>
      <c r="W516" s="58" t="s">
        <v>604</v>
      </c>
      <c r="X516" s="58" t="s">
        <v>583</v>
      </c>
      <c r="Y516" s="60">
        <v>4.8611111111111112E-2</v>
      </c>
      <c r="Z516" s="58" t="s">
        <v>605</v>
      </c>
      <c r="AA516" s="58" t="s">
        <v>606</v>
      </c>
      <c r="AB516" s="58">
        <v>7933</v>
      </c>
      <c r="AC516" s="57">
        <v>48.81</v>
      </c>
      <c r="AD516" s="57">
        <v>95.7</v>
      </c>
      <c r="AE516" s="57">
        <f>'Main Order Data'!$D516*'Main Order Data'!$C516</f>
        <v>3986.1499999999996</v>
      </c>
      <c r="AF516" s="57">
        <f>'Main Order Data'!$AC516*'Main Order Data'!$C516</f>
        <v>2391.69</v>
      </c>
      <c r="AG516" s="57">
        <f>'Main Order Data'!$AE516-'Main Order Data'!$AF516</f>
        <v>1594.4599999999996</v>
      </c>
    </row>
    <row r="517" spans="1:33" x14ac:dyDescent="0.35">
      <c r="A517" s="58">
        <v>10159</v>
      </c>
      <c r="B517" s="58" t="s">
        <v>611</v>
      </c>
      <c r="C517" s="58">
        <v>37</v>
      </c>
      <c r="D517" s="58">
        <v>101.1</v>
      </c>
      <c r="E517" s="58">
        <v>17</v>
      </c>
      <c r="F517" s="58">
        <v>321</v>
      </c>
      <c r="G517" s="58" t="s">
        <v>120</v>
      </c>
      <c r="H517" s="58" t="s">
        <v>1123</v>
      </c>
      <c r="I517" s="58">
        <v>6505551386</v>
      </c>
      <c r="J517" s="58" t="s">
        <v>992</v>
      </c>
      <c r="K517" s="58" t="s">
        <v>20</v>
      </c>
      <c r="L517" s="58">
        <v>94217</v>
      </c>
      <c r="M517" s="58" t="s">
        <v>6</v>
      </c>
      <c r="N517" s="58">
        <v>1165</v>
      </c>
      <c r="O517" s="58">
        <v>105000</v>
      </c>
      <c r="P517" s="58">
        <v>10159</v>
      </c>
      <c r="Q517" s="59">
        <v>37904</v>
      </c>
      <c r="R517" s="59">
        <v>37913</v>
      </c>
      <c r="S517" s="59">
        <v>37910</v>
      </c>
      <c r="T517" s="58" t="s">
        <v>258</v>
      </c>
      <c r="U517" s="58">
        <v>6</v>
      </c>
      <c r="V517" s="58">
        <v>5</v>
      </c>
      <c r="W517" s="58" t="s">
        <v>612</v>
      </c>
      <c r="X517" s="58" t="s">
        <v>583</v>
      </c>
      <c r="Y517" s="60">
        <v>4.8611111111111112E-2</v>
      </c>
      <c r="Z517" s="58" t="s">
        <v>613</v>
      </c>
      <c r="AA517" s="58" t="s">
        <v>614</v>
      </c>
      <c r="AB517" s="58">
        <v>6625</v>
      </c>
      <c r="AC517" s="57">
        <v>68.989999999999995</v>
      </c>
      <c r="AD517" s="57">
        <v>118.94</v>
      </c>
      <c r="AE517" s="57">
        <f>'Main Order Data'!$D517*'Main Order Data'!$C517</f>
        <v>3740.7</v>
      </c>
      <c r="AF517" s="57">
        <f>'Main Order Data'!$AC517*'Main Order Data'!$C517</f>
        <v>2552.6299999999997</v>
      </c>
      <c r="AG517" s="57">
        <f>'Main Order Data'!$AE517-'Main Order Data'!$AF517</f>
        <v>1188.0700000000002</v>
      </c>
    </row>
    <row r="518" spans="1:33" x14ac:dyDescent="0.35">
      <c r="A518" s="58">
        <v>10159</v>
      </c>
      <c r="B518" s="58" t="s">
        <v>615</v>
      </c>
      <c r="C518" s="58">
        <v>22</v>
      </c>
      <c r="D518" s="58">
        <v>170.42</v>
      </c>
      <c r="E518" s="58">
        <v>16</v>
      </c>
      <c r="F518" s="58">
        <v>321</v>
      </c>
      <c r="G518" s="58" t="s">
        <v>120</v>
      </c>
      <c r="H518" s="58" t="s">
        <v>1123</v>
      </c>
      <c r="I518" s="58">
        <v>6505551386</v>
      </c>
      <c r="J518" s="58" t="s">
        <v>992</v>
      </c>
      <c r="K518" s="58" t="s">
        <v>20</v>
      </c>
      <c r="L518" s="58">
        <v>94217</v>
      </c>
      <c r="M518" s="58" t="s">
        <v>6</v>
      </c>
      <c r="N518" s="58">
        <v>1165</v>
      </c>
      <c r="O518" s="58">
        <v>105000</v>
      </c>
      <c r="P518" s="58">
        <v>10159</v>
      </c>
      <c r="Q518" s="59">
        <v>37904</v>
      </c>
      <c r="R518" s="59">
        <v>37913</v>
      </c>
      <c r="S518" s="59">
        <v>37910</v>
      </c>
      <c r="T518" s="58" t="s">
        <v>258</v>
      </c>
      <c r="U518" s="58">
        <v>6</v>
      </c>
      <c r="V518" s="58">
        <v>5</v>
      </c>
      <c r="W518" s="58" t="s">
        <v>616</v>
      </c>
      <c r="X518" s="58" t="s">
        <v>583</v>
      </c>
      <c r="Y518" s="60">
        <v>4.8611111111111112E-2</v>
      </c>
      <c r="Z518" s="58" t="s">
        <v>617</v>
      </c>
      <c r="AA518" s="58" t="s">
        <v>618</v>
      </c>
      <c r="AB518" s="58">
        <v>5582</v>
      </c>
      <c r="AC518" s="57">
        <v>91.02</v>
      </c>
      <c r="AD518" s="57">
        <v>193.66</v>
      </c>
      <c r="AE518" s="57">
        <f>'Main Order Data'!$D518*'Main Order Data'!$C518</f>
        <v>3749.24</v>
      </c>
      <c r="AF518" s="57">
        <f>'Main Order Data'!$AC518*'Main Order Data'!$C518</f>
        <v>2002.4399999999998</v>
      </c>
      <c r="AG518" s="57">
        <f>'Main Order Data'!$AE518-'Main Order Data'!$AF518</f>
        <v>1746.8</v>
      </c>
    </row>
    <row r="519" spans="1:33" x14ac:dyDescent="0.35">
      <c r="A519" s="58">
        <v>10159</v>
      </c>
      <c r="B519" s="58" t="s">
        <v>626</v>
      </c>
      <c r="C519" s="58">
        <v>41</v>
      </c>
      <c r="D519" s="58">
        <v>188.73</v>
      </c>
      <c r="E519" s="58">
        <v>2</v>
      </c>
      <c r="F519" s="58">
        <v>321</v>
      </c>
      <c r="G519" s="58" t="s">
        <v>120</v>
      </c>
      <c r="H519" s="58" t="s">
        <v>1123</v>
      </c>
      <c r="I519" s="58">
        <v>6505551386</v>
      </c>
      <c r="J519" s="58" t="s">
        <v>992</v>
      </c>
      <c r="K519" s="58" t="s">
        <v>20</v>
      </c>
      <c r="L519" s="58">
        <v>94217</v>
      </c>
      <c r="M519" s="58" t="s">
        <v>6</v>
      </c>
      <c r="N519" s="58">
        <v>1165</v>
      </c>
      <c r="O519" s="58">
        <v>105000</v>
      </c>
      <c r="P519" s="58">
        <v>10159</v>
      </c>
      <c r="Q519" s="59">
        <v>37904</v>
      </c>
      <c r="R519" s="59">
        <v>37913</v>
      </c>
      <c r="S519" s="59">
        <v>37910</v>
      </c>
      <c r="T519" s="58" t="s">
        <v>258</v>
      </c>
      <c r="U519" s="58">
        <v>6</v>
      </c>
      <c r="V519" s="58">
        <v>5</v>
      </c>
      <c r="W519" s="58" t="s">
        <v>627</v>
      </c>
      <c r="X519" s="58" t="s">
        <v>581</v>
      </c>
      <c r="Y519" s="60">
        <v>4.9999999999999996E-2</v>
      </c>
      <c r="Z519" s="58" t="s">
        <v>628</v>
      </c>
      <c r="AA519" s="58" t="s">
        <v>629</v>
      </c>
      <c r="AB519" s="58">
        <v>68</v>
      </c>
      <c r="AC519" s="57">
        <v>95.34</v>
      </c>
      <c r="AD519" s="57">
        <v>194.57</v>
      </c>
      <c r="AE519" s="57">
        <f>'Main Order Data'!$D519*'Main Order Data'!$C519</f>
        <v>7737.9299999999994</v>
      </c>
      <c r="AF519" s="57">
        <f>'Main Order Data'!$AC519*'Main Order Data'!$C519</f>
        <v>3908.94</v>
      </c>
      <c r="AG519" s="57">
        <f>'Main Order Data'!$AE519-'Main Order Data'!$AF519</f>
        <v>3828.9899999999993</v>
      </c>
    </row>
    <row r="520" spans="1:33" x14ac:dyDescent="0.35">
      <c r="A520" s="58">
        <v>10159</v>
      </c>
      <c r="B520" s="58" t="s">
        <v>636</v>
      </c>
      <c r="C520" s="58">
        <v>38</v>
      </c>
      <c r="D520" s="58">
        <v>131.04</v>
      </c>
      <c r="E520" s="58">
        <v>13</v>
      </c>
      <c r="F520" s="58">
        <v>321</v>
      </c>
      <c r="G520" s="58" t="s">
        <v>120</v>
      </c>
      <c r="H520" s="58" t="s">
        <v>1123</v>
      </c>
      <c r="I520" s="58">
        <v>6505551386</v>
      </c>
      <c r="J520" s="58" t="s">
        <v>992</v>
      </c>
      <c r="K520" s="58" t="s">
        <v>20</v>
      </c>
      <c r="L520" s="58">
        <v>94217</v>
      </c>
      <c r="M520" s="58" t="s">
        <v>6</v>
      </c>
      <c r="N520" s="58">
        <v>1165</v>
      </c>
      <c r="O520" s="58">
        <v>105000</v>
      </c>
      <c r="P520" s="58">
        <v>10159</v>
      </c>
      <c r="Q520" s="59">
        <v>37904</v>
      </c>
      <c r="R520" s="59">
        <v>37913</v>
      </c>
      <c r="S520" s="59">
        <v>37910</v>
      </c>
      <c r="T520" s="58" t="s">
        <v>258</v>
      </c>
      <c r="U520" s="58">
        <v>6</v>
      </c>
      <c r="V520" s="58">
        <v>5</v>
      </c>
      <c r="W520" s="58" t="s">
        <v>637</v>
      </c>
      <c r="X520" s="58" t="s">
        <v>583</v>
      </c>
      <c r="Y520" s="60">
        <v>4.9999999999999996E-2</v>
      </c>
      <c r="Z520" s="58" t="s">
        <v>638</v>
      </c>
      <c r="AA520" s="58" t="s">
        <v>639</v>
      </c>
      <c r="AB520" s="58">
        <v>9997</v>
      </c>
      <c r="AC520" s="57">
        <v>66.27</v>
      </c>
      <c r="AD520" s="57">
        <v>150.62</v>
      </c>
      <c r="AE520" s="57">
        <f>'Main Order Data'!$D520*'Main Order Data'!$C520</f>
        <v>4979.5199999999995</v>
      </c>
      <c r="AF520" s="57">
        <f>'Main Order Data'!$AC520*'Main Order Data'!$C520</f>
        <v>2518.2599999999998</v>
      </c>
      <c r="AG520" s="57">
        <f>'Main Order Data'!$AE520-'Main Order Data'!$AF520</f>
        <v>2461.2599999999998</v>
      </c>
    </row>
    <row r="521" spans="1:33" x14ac:dyDescent="0.35">
      <c r="A521" s="58">
        <v>10159</v>
      </c>
      <c r="B521" s="58" t="s">
        <v>648</v>
      </c>
      <c r="C521" s="58">
        <v>24</v>
      </c>
      <c r="D521" s="58">
        <v>67.03</v>
      </c>
      <c r="E521" s="58">
        <v>3</v>
      </c>
      <c r="F521" s="58">
        <v>321</v>
      </c>
      <c r="G521" s="58" t="s">
        <v>120</v>
      </c>
      <c r="H521" s="58" t="s">
        <v>1123</v>
      </c>
      <c r="I521" s="58">
        <v>6505551386</v>
      </c>
      <c r="J521" s="58" t="s">
        <v>992</v>
      </c>
      <c r="K521" s="58" t="s">
        <v>20</v>
      </c>
      <c r="L521" s="58">
        <v>94217</v>
      </c>
      <c r="M521" s="58" t="s">
        <v>6</v>
      </c>
      <c r="N521" s="58">
        <v>1165</v>
      </c>
      <c r="O521" s="58">
        <v>105000</v>
      </c>
      <c r="P521" s="58">
        <v>10159</v>
      </c>
      <c r="Q521" s="59">
        <v>37904</v>
      </c>
      <c r="R521" s="59">
        <v>37913</v>
      </c>
      <c r="S521" s="59">
        <v>37910</v>
      </c>
      <c r="T521" s="58" t="s">
        <v>258</v>
      </c>
      <c r="U521" s="58">
        <v>6</v>
      </c>
      <c r="V521" s="58">
        <v>5</v>
      </c>
      <c r="W521" s="58" t="s">
        <v>649</v>
      </c>
      <c r="X521" s="58" t="s">
        <v>581</v>
      </c>
      <c r="Y521" s="60">
        <v>4.9999999999999996E-2</v>
      </c>
      <c r="Z521" s="58" t="s">
        <v>650</v>
      </c>
      <c r="AA521" s="58" t="s">
        <v>651</v>
      </c>
      <c r="AB521" s="58">
        <v>5663</v>
      </c>
      <c r="AC521" s="57">
        <v>31.92</v>
      </c>
      <c r="AD521" s="57">
        <v>79.8</v>
      </c>
      <c r="AE521" s="57">
        <f>'Main Order Data'!$D521*'Main Order Data'!$C521</f>
        <v>1608.72</v>
      </c>
      <c r="AF521" s="57">
        <f>'Main Order Data'!$AC521*'Main Order Data'!$C521</f>
        <v>766.08</v>
      </c>
      <c r="AG521" s="57">
        <f>'Main Order Data'!$AE521-'Main Order Data'!$AF521</f>
        <v>842.64</v>
      </c>
    </row>
    <row r="522" spans="1:33" x14ac:dyDescent="0.35">
      <c r="A522" s="58">
        <v>10159</v>
      </c>
      <c r="B522" s="58" t="s">
        <v>705</v>
      </c>
      <c r="C522" s="58">
        <v>42</v>
      </c>
      <c r="D522" s="58">
        <v>51.48</v>
      </c>
      <c r="E522" s="58">
        <v>18</v>
      </c>
      <c r="F522" s="58">
        <v>321</v>
      </c>
      <c r="G522" s="58" t="s">
        <v>120</v>
      </c>
      <c r="H522" s="58" t="s">
        <v>1123</v>
      </c>
      <c r="I522" s="58">
        <v>6505551386</v>
      </c>
      <c r="J522" s="58" t="s">
        <v>992</v>
      </c>
      <c r="K522" s="58" t="s">
        <v>20</v>
      </c>
      <c r="L522" s="58">
        <v>94217</v>
      </c>
      <c r="M522" s="58" t="s">
        <v>6</v>
      </c>
      <c r="N522" s="58">
        <v>1165</v>
      </c>
      <c r="O522" s="58">
        <v>105000</v>
      </c>
      <c r="P522" s="58">
        <v>10159</v>
      </c>
      <c r="Q522" s="59">
        <v>37904</v>
      </c>
      <c r="R522" s="59">
        <v>37913</v>
      </c>
      <c r="S522" s="59">
        <v>37910</v>
      </c>
      <c r="T522" s="58" t="s">
        <v>258</v>
      </c>
      <c r="U522" s="58">
        <v>6</v>
      </c>
      <c r="V522" s="58">
        <v>5</v>
      </c>
      <c r="W522" s="58" t="s">
        <v>706</v>
      </c>
      <c r="X522" s="58" t="s">
        <v>583</v>
      </c>
      <c r="Y522" s="60">
        <v>5.4166666666666669E-2</v>
      </c>
      <c r="Z522" s="58" t="s">
        <v>634</v>
      </c>
      <c r="AA522" s="58" t="s">
        <v>707</v>
      </c>
      <c r="AB522" s="58">
        <v>4357</v>
      </c>
      <c r="AC522" s="57">
        <v>24.23</v>
      </c>
      <c r="AD522" s="57">
        <v>60.57</v>
      </c>
      <c r="AE522" s="57">
        <f>'Main Order Data'!$D522*'Main Order Data'!$C522</f>
        <v>2162.16</v>
      </c>
      <c r="AF522" s="57">
        <f>'Main Order Data'!$AC522*'Main Order Data'!$C522</f>
        <v>1017.66</v>
      </c>
      <c r="AG522" s="57">
        <f>'Main Order Data'!$AE522-'Main Order Data'!$AF522</f>
        <v>1144.5</v>
      </c>
    </row>
    <row r="523" spans="1:33" x14ac:dyDescent="0.35">
      <c r="A523" s="58">
        <v>10159</v>
      </c>
      <c r="B523" s="58" t="s">
        <v>738</v>
      </c>
      <c r="C523" s="58">
        <v>21</v>
      </c>
      <c r="D523" s="58">
        <v>66.739999999999995</v>
      </c>
      <c r="E523" s="58">
        <v>5</v>
      </c>
      <c r="F523" s="58">
        <v>321</v>
      </c>
      <c r="G523" s="58" t="s">
        <v>120</v>
      </c>
      <c r="H523" s="58" t="s">
        <v>1123</v>
      </c>
      <c r="I523" s="58">
        <v>6505551386</v>
      </c>
      <c r="J523" s="58" t="s">
        <v>992</v>
      </c>
      <c r="K523" s="58" t="s">
        <v>20</v>
      </c>
      <c r="L523" s="58">
        <v>94217</v>
      </c>
      <c r="M523" s="58" t="s">
        <v>6</v>
      </c>
      <c r="N523" s="58">
        <v>1165</v>
      </c>
      <c r="O523" s="58">
        <v>105000</v>
      </c>
      <c r="P523" s="58">
        <v>10159</v>
      </c>
      <c r="Q523" s="59">
        <v>37904</v>
      </c>
      <c r="R523" s="59">
        <v>37913</v>
      </c>
      <c r="S523" s="59">
        <v>37910</v>
      </c>
      <c r="T523" s="58" t="s">
        <v>258</v>
      </c>
      <c r="U523" s="58">
        <v>6</v>
      </c>
      <c r="V523" s="58">
        <v>5</v>
      </c>
      <c r="W523" s="58" t="s">
        <v>739</v>
      </c>
      <c r="X523" s="58" t="s">
        <v>581</v>
      </c>
      <c r="Y523" s="60">
        <v>5.4166666666666669E-2</v>
      </c>
      <c r="Z523" s="58" t="s">
        <v>605</v>
      </c>
      <c r="AA523" s="58" t="s">
        <v>740</v>
      </c>
      <c r="AB523" s="58">
        <v>1917</v>
      </c>
      <c r="AC523" s="57">
        <v>49.05</v>
      </c>
      <c r="AD523" s="57">
        <v>80.41</v>
      </c>
      <c r="AE523" s="57">
        <f>'Main Order Data'!$D523*'Main Order Data'!$C523</f>
        <v>1401.54</v>
      </c>
      <c r="AF523" s="57">
        <f>'Main Order Data'!$AC523*'Main Order Data'!$C523</f>
        <v>1030.05</v>
      </c>
      <c r="AG523" s="57">
        <f>'Main Order Data'!$AE523-'Main Order Data'!$AF523</f>
        <v>371.49</v>
      </c>
    </row>
    <row r="524" spans="1:33" x14ac:dyDescent="0.35">
      <c r="A524" s="58">
        <v>10159</v>
      </c>
      <c r="B524" s="58" t="s">
        <v>744</v>
      </c>
      <c r="C524" s="58">
        <v>25</v>
      </c>
      <c r="D524" s="58">
        <v>129.35</v>
      </c>
      <c r="E524" s="58">
        <v>4</v>
      </c>
      <c r="F524" s="58">
        <v>321</v>
      </c>
      <c r="G524" s="58" t="s">
        <v>120</v>
      </c>
      <c r="H524" s="58" t="s">
        <v>1123</v>
      </c>
      <c r="I524" s="58">
        <v>6505551386</v>
      </c>
      <c r="J524" s="58" t="s">
        <v>992</v>
      </c>
      <c r="K524" s="58" t="s">
        <v>20</v>
      </c>
      <c r="L524" s="58">
        <v>94217</v>
      </c>
      <c r="M524" s="58" t="s">
        <v>6</v>
      </c>
      <c r="N524" s="58">
        <v>1165</v>
      </c>
      <c r="O524" s="58">
        <v>105000</v>
      </c>
      <c r="P524" s="58">
        <v>10159</v>
      </c>
      <c r="Q524" s="59">
        <v>37904</v>
      </c>
      <c r="R524" s="59">
        <v>37913</v>
      </c>
      <c r="S524" s="59">
        <v>37910</v>
      </c>
      <c r="T524" s="58" t="s">
        <v>258</v>
      </c>
      <c r="U524" s="58">
        <v>6</v>
      </c>
      <c r="V524" s="58">
        <v>5</v>
      </c>
      <c r="W524" s="58" t="s">
        <v>745</v>
      </c>
      <c r="X524" s="58" t="s">
        <v>581</v>
      </c>
      <c r="Y524" s="60">
        <v>5.4166666666666669E-2</v>
      </c>
      <c r="Z524" s="58" t="s">
        <v>682</v>
      </c>
      <c r="AA524" s="58" t="s">
        <v>746</v>
      </c>
      <c r="AB524" s="58">
        <v>9127</v>
      </c>
      <c r="AC524" s="57">
        <v>73.489999999999995</v>
      </c>
      <c r="AD524" s="57">
        <v>146.99</v>
      </c>
      <c r="AE524" s="57">
        <f>'Main Order Data'!$D524*'Main Order Data'!$C524</f>
        <v>3233.75</v>
      </c>
      <c r="AF524" s="57">
        <f>'Main Order Data'!$AC524*'Main Order Data'!$C524</f>
        <v>1837.2499999999998</v>
      </c>
      <c r="AG524" s="57">
        <f>'Main Order Data'!$AE524-'Main Order Data'!$AF524</f>
        <v>1396.5000000000002</v>
      </c>
    </row>
    <row r="525" spans="1:33" x14ac:dyDescent="0.35">
      <c r="A525" s="58">
        <v>10159</v>
      </c>
      <c r="B525" s="58" t="s">
        <v>750</v>
      </c>
      <c r="C525" s="58">
        <v>21</v>
      </c>
      <c r="D525" s="58">
        <v>54.71</v>
      </c>
      <c r="E525" s="58">
        <v>8</v>
      </c>
      <c r="F525" s="58">
        <v>321</v>
      </c>
      <c r="G525" s="58" t="s">
        <v>120</v>
      </c>
      <c r="H525" s="58" t="s">
        <v>1123</v>
      </c>
      <c r="I525" s="58">
        <v>6505551386</v>
      </c>
      <c r="J525" s="58" t="s">
        <v>992</v>
      </c>
      <c r="K525" s="58" t="s">
        <v>20</v>
      </c>
      <c r="L525" s="58">
        <v>94217</v>
      </c>
      <c r="M525" s="58" t="s">
        <v>6</v>
      </c>
      <c r="N525" s="58">
        <v>1165</v>
      </c>
      <c r="O525" s="58">
        <v>105000</v>
      </c>
      <c r="P525" s="58">
        <v>10159</v>
      </c>
      <c r="Q525" s="59">
        <v>37904</v>
      </c>
      <c r="R525" s="59">
        <v>37913</v>
      </c>
      <c r="S525" s="59">
        <v>37910</v>
      </c>
      <c r="T525" s="58" t="s">
        <v>258</v>
      </c>
      <c r="U525" s="58">
        <v>6</v>
      </c>
      <c r="V525" s="58">
        <v>5</v>
      </c>
      <c r="W525" s="58" t="s">
        <v>751</v>
      </c>
      <c r="X525" s="58" t="s">
        <v>583</v>
      </c>
      <c r="Y525" s="60">
        <v>5.4166666666666669E-2</v>
      </c>
      <c r="Z525" s="58" t="s">
        <v>650</v>
      </c>
      <c r="AA525" s="58" t="s">
        <v>752</v>
      </c>
      <c r="AB525" s="58">
        <v>7689</v>
      </c>
      <c r="AC525" s="57">
        <v>32.950000000000003</v>
      </c>
      <c r="AD525" s="57">
        <v>62.17</v>
      </c>
      <c r="AE525" s="57">
        <f>'Main Order Data'!$D525*'Main Order Data'!$C525</f>
        <v>1148.9100000000001</v>
      </c>
      <c r="AF525" s="57">
        <f>'Main Order Data'!$AC525*'Main Order Data'!$C525</f>
        <v>691.95</v>
      </c>
      <c r="AG525" s="57">
        <f>'Main Order Data'!$AE525-'Main Order Data'!$AF525</f>
        <v>456.96000000000004</v>
      </c>
    </row>
    <row r="526" spans="1:33" x14ac:dyDescent="0.35">
      <c r="A526" s="58">
        <v>10159</v>
      </c>
      <c r="B526" s="58" t="s">
        <v>770</v>
      </c>
      <c r="C526" s="58">
        <v>32</v>
      </c>
      <c r="D526" s="58">
        <v>142.85</v>
      </c>
      <c r="E526" s="58">
        <v>7</v>
      </c>
      <c r="F526" s="58">
        <v>321</v>
      </c>
      <c r="G526" s="58" t="s">
        <v>120</v>
      </c>
      <c r="H526" s="58" t="s">
        <v>1123</v>
      </c>
      <c r="I526" s="58">
        <v>6505551386</v>
      </c>
      <c r="J526" s="58" t="s">
        <v>992</v>
      </c>
      <c r="K526" s="58" t="s">
        <v>20</v>
      </c>
      <c r="L526" s="58">
        <v>94217</v>
      </c>
      <c r="M526" s="58" t="s">
        <v>6</v>
      </c>
      <c r="N526" s="58">
        <v>1165</v>
      </c>
      <c r="O526" s="58">
        <v>105000</v>
      </c>
      <c r="P526" s="58">
        <v>10159</v>
      </c>
      <c r="Q526" s="59">
        <v>37904</v>
      </c>
      <c r="R526" s="59">
        <v>37913</v>
      </c>
      <c r="S526" s="59">
        <v>37910</v>
      </c>
      <c r="T526" s="58" t="s">
        <v>258</v>
      </c>
      <c r="U526" s="58">
        <v>6</v>
      </c>
      <c r="V526" s="58">
        <v>5</v>
      </c>
      <c r="W526" s="58" t="s">
        <v>771</v>
      </c>
      <c r="X526" s="58" t="s">
        <v>581</v>
      </c>
      <c r="Y526" s="60">
        <v>5.4166666666666669E-2</v>
      </c>
      <c r="Z526" s="58" t="s">
        <v>609</v>
      </c>
      <c r="AA526" s="58" t="s">
        <v>772</v>
      </c>
      <c r="AB526" s="58">
        <v>1249</v>
      </c>
      <c r="AC526" s="57">
        <v>69.930000000000007</v>
      </c>
      <c r="AD526" s="57">
        <v>148.80000000000001</v>
      </c>
      <c r="AE526" s="57">
        <f>'Main Order Data'!$D526*'Main Order Data'!$C526</f>
        <v>4571.2</v>
      </c>
      <c r="AF526" s="57">
        <f>'Main Order Data'!$AC526*'Main Order Data'!$C526</f>
        <v>2237.7600000000002</v>
      </c>
      <c r="AG526" s="57">
        <f>'Main Order Data'!$AE526-'Main Order Data'!$AF526</f>
        <v>2333.4399999999996</v>
      </c>
    </row>
    <row r="527" spans="1:33" x14ac:dyDescent="0.35">
      <c r="A527" s="58">
        <v>10159</v>
      </c>
      <c r="B527" s="58" t="s">
        <v>782</v>
      </c>
      <c r="C527" s="58">
        <v>44</v>
      </c>
      <c r="D527" s="58">
        <v>100.3</v>
      </c>
      <c r="E527" s="58">
        <v>15</v>
      </c>
      <c r="F527" s="58">
        <v>321</v>
      </c>
      <c r="G527" s="58" t="s">
        <v>120</v>
      </c>
      <c r="H527" s="58" t="s">
        <v>1123</v>
      </c>
      <c r="I527" s="58">
        <v>6505551386</v>
      </c>
      <c r="J527" s="58" t="s">
        <v>992</v>
      </c>
      <c r="K527" s="58" t="s">
        <v>20</v>
      </c>
      <c r="L527" s="58">
        <v>94217</v>
      </c>
      <c r="M527" s="58" t="s">
        <v>6</v>
      </c>
      <c r="N527" s="58">
        <v>1165</v>
      </c>
      <c r="O527" s="58">
        <v>105000</v>
      </c>
      <c r="P527" s="58">
        <v>10159</v>
      </c>
      <c r="Q527" s="59">
        <v>37904</v>
      </c>
      <c r="R527" s="59">
        <v>37913</v>
      </c>
      <c r="S527" s="59">
        <v>37910</v>
      </c>
      <c r="T527" s="58" t="s">
        <v>258</v>
      </c>
      <c r="U527" s="58">
        <v>6</v>
      </c>
      <c r="V527" s="58">
        <v>5</v>
      </c>
      <c r="W527" s="58" t="s">
        <v>783</v>
      </c>
      <c r="X527" s="58" t="s">
        <v>583</v>
      </c>
      <c r="Y527" s="60">
        <v>5.8333333333333327E-2</v>
      </c>
      <c r="Z527" s="58" t="s">
        <v>628</v>
      </c>
      <c r="AA527" s="58" t="s">
        <v>784</v>
      </c>
      <c r="AB527" s="58">
        <v>7003</v>
      </c>
      <c r="AC527" s="57">
        <v>60.86</v>
      </c>
      <c r="AD527" s="57">
        <v>112.7</v>
      </c>
      <c r="AE527" s="57">
        <f>'Main Order Data'!$D527*'Main Order Data'!$C527</f>
        <v>4413.2</v>
      </c>
      <c r="AF527" s="57">
        <f>'Main Order Data'!$AC527*'Main Order Data'!$C527</f>
        <v>2677.84</v>
      </c>
      <c r="AG527" s="57">
        <f>'Main Order Data'!$AE527-'Main Order Data'!$AF527</f>
        <v>1735.3599999999997</v>
      </c>
    </row>
    <row r="528" spans="1:33" x14ac:dyDescent="0.35">
      <c r="A528" s="58">
        <v>10159</v>
      </c>
      <c r="B528" s="58" t="s">
        <v>805</v>
      </c>
      <c r="C528" s="58">
        <v>27</v>
      </c>
      <c r="D528" s="58">
        <v>67.180000000000007</v>
      </c>
      <c r="E528" s="58">
        <v>11</v>
      </c>
      <c r="F528" s="58">
        <v>321</v>
      </c>
      <c r="G528" s="58" t="s">
        <v>120</v>
      </c>
      <c r="H528" s="58" t="s">
        <v>1123</v>
      </c>
      <c r="I528" s="58">
        <v>6505551386</v>
      </c>
      <c r="J528" s="58" t="s">
        <v>992</v>
      </c>
      <c r="K528" s="58" t="s">
        <v>20</v>
      </c>
      <c r="L528" s="58">
        <v>94217</v>
      </c>
      <c r="M528" s="58" t="s">
        <v>6</v>
      </c>
      <c r="N528" s="58">
        <v>1165</v>
      </c>
      <c r="O528" s="58">
        <v>105000</v>
      </c>
      <c r="P528" s="58">
        <v>10159</v>
      </c>
      <c r="Q528" s="59">
        <v>37904</v>
      </c>
      <c r="R528" s="59">
        <v>37913</v>
      </c>
      <c r="S528" s="59">
        <v>37910</v>
      </c>
      <c r="T528" s="58" t="s">
        <v>258</v>
      </c>
      <c r="U528" s="58">
        <v>6</v>
      </c>
      <c r="V528" s="58">
        <v>5</v>
      </c>
      <c r="W528" s="58" t="s">
        <v>806</v>
      </c>
      <c r="X528" s="58" t="s">
        <v>583</v>
      </c>
      <c r="Y528" s="60">
        <v>5.8333333333333327E-2</v>
      </c>
      <c r="Z528" s="58" t="s">
        <v>613</v>
      </c>
      <c r="AA528" s="58" t="s">
        <v>807</v>
      </c>
      <c r="AB528" s="58">
        <v>6840</v>
      </c>
      <c r="AC528" s="57">
        <v>47.1</v>
      </c>
      <c r="AD528" s="57">
        <v>69.260000000000005</v>
      </c>
      <c r="AE528" s="57">
        <f>'Main Order Data'!$D528*'Main Order Data'!$C528</f>
        <v>1813.8600000000001</v>
      </c>
      <c r="AF528" s="57">
        <f>'Main Order Data'!$AC528*'Main Order Data'!$C528</f>
        <v>1271.7</v>
      </c>
      <c r="AG528" s="57">
        <f>'Main Order Data'!$AE528-'Main Order Data'!$AF528</f>
        <v>542.16000000000008</v>
      </c>
    </row>
    <row r="529" spans="1:33" x14ac:dyDescent="0.35">
      <c r="A529" s="58">
        <v>10159</v>
      </c>
      <c r="B529" s="58" t="s">
        <v>828</v>
      </c>
      <c r="C529" s="58">
        <v>50</v>
      </c>
      <c r="D529" s="58">
        <v>49.6</v>
      </c>
      <c r="E529" s="58">
        <v>1</v>
      </c>
      <c r="F529" s="58">
        <v>321</v>
      </c>
      <c r="G529" s="58" t="s">
        <v>120</v>
      </c>
      <c r="H529" s="58" t="s">
        <v>1123</v>
      </c>
      <c r="I529" s="58">
        <v>6505551386</v>
      </c>
      <c r="J529" s="58" t="s">
        <v>992</v>
      </c>
      <c r="K529" s="58" t="s">
        <v>20</v>
      </c>
      <c r="L529" s="58">
        <v>94217</v>
      </c>
      <c r="M529" s="58" t="s">
        <v>6</v>
      </c>
      <c r="N529" s="58">
        <v>1165</v>
      </c>
      <c r="O529" s="58">
        <v>105000</v>
      </c>
      <c r="P529" s="58">
        <v>10159</v>
      </c>
      <c r="Q529" s="59">
        <v>37904</v>
      </c>
      <c r="R529" s="59">
        <v>37913</v>
      </c>
      <c r="S529" s="59">
        <v>37910</v>
      </c>
      <c r="T529" s="58" t="s">
        <v>258</v>
      </c>
      <c r="U529" s="58">
        <v>6</v>
      </c>
      <c r="V529" s="58">
        <v>5</v>
      </c>
      <c r="W529" s="58" t="s">
        <v>829</v>
      </c>
      <c r="X529" s="58" t="s">
        <v>581</v>
      </c>
      <c r="Y529" s="60">
        <v>5.8333333333333327E-2</v>
      </c>
      <c r="Z529" s="58" t="s">
        <v>634</v>
      </c>
      <c r="AA529" s="58" t="s">
        <v>830</v>
      </c>
      <c r="AB529" s="58">
        <v>7995</v>
      </c>
      <c r="AC529" s="57">
        <v>38.58</v>
      </c>
      <c r="AD529" s="57">
        <v>61.23</v>
      </c>
      <c r="AE529" s="57">
        <f>'Main Order Data'!$D529*'Main Order Data'!$C529</f>
        <v>2480</v>
      </c>
      <c r="AF529" s="57">
        <f>'Main Order Data'!$AC529*'Main Order Data'!$C529</f>
        <v>1929</v>
      </c>
      <c r="AG529" s="57">
        <f>'Main Order Data'!$AE529-'Main Order Data'!$AF529</f>
        <v>551</v>
      </c>
    </row>
    <row r="530" spans="1:33" x14ac:dyDescent="0.35">
      <c r="A530" s="58">
        <v>10159</v>
      </c>
      <c r="B530" s="58" t="s">
        <v>856</v>
      </c>
      <c r="C530" s="58">
        <v>23</v>
      </c>
      <c r="D530" s="58">
        <v>80.84</v>
      </c>
      <c r="E530" s="58">
        <v>6</v>
      </c>
      <c r="F530" s="58">
        <v>321</v>
      </c>
      <c r="G530" s="58" t="s">
        <v>120</v>
      </c>
      <c r="H530" s="58" t="s">
        <v>1123</v>
      </c>
      <c r="I530" s="58">
        <v>6505551386</v>
      </c>
      <c r="J530" s="58" t="s">
        <v>992</v>
      </c>
      <c r="K530" s="58" t="s">
        <v>20</v>
      </c>
      <c r="L530" s="58">
        <v>94217</v>
      </c>
      <c r="M530" s="58" t="s">
        <v>6</v>
      </c>
      <c r="N530" s="58">
        <v>1165</v>
      </c>
      <c r="O530" s="58">
        <v>105000</v>
      </c>
      <c r="P530" s="58">
        <v>10159</v>
      </c>
      <c r="Q530" s="59">
        <v>37904</v>
      </c>
      <c r="R530" s="59">
        <v>37913</v>
      </c>
      <c r="S530" s="59">
        <v>37910</v>
      </c>
      <c r="T530" s="58" t="s">
        <v>258</v>
      </c>
      <c r="U530" s="58">
        <v>6</v>
      </c>
      <c r="V530" s="58">
        <v>5</v>
      </c>
      <c r="W530" s="58" t="s">
        <v>857</v>
      </c>
      <c r="X530" s="58" t="s">
        <v>581</v>
      </c>
      <c r="Y530" s="60">
        <v>5.4166666666666669E-2</v>
      </c>
      <c r="Z530" s="58" t="s">
        <v>609</v>
      </c>
      <c r="AA530" s="58" t="s">
        <v>858</v>
      </c>
      <c r="AB530" s="58">
        <v>7869</v>
      </c>
      <c r="AC530" s="57">
        <v>32.33</v>
      </c>
      <c r="AD530" s="57">
        <v>80.84</v>
      </c>
      <c r="AE530" s="57">
        <f>'Main Order Data'!$D530*'Main Order Data'!$C530</f>
        <v>1859.3200000000002</v>
      </c>
      <c r="AF530" s="57">
        <f>'Main Order Data'!$AC530*'Main Order Data'!$C530</f>
        <v>743.58999999999992</v>
      </c>
      <c r="AG530" s="57">
        <f>'Main Order Data'!$AE530-'Main Order Data'!$AF530</f>
        <v>1115.7300000000002</v>
      </c>
    </row>
    <row r="531" spans="1:33" x14ac:dyDescent="0.35">
      <c r="A531" s="58">
        <v>10159</v>
      </c>
      <c r="B531" s="58" t="s">
        <v>865</v>
      </c>
      <c r="C531" s="58">
        <v>35</v>
      </c>
      <c r="D531" s="58">
        <v>39.43</v>
      </c>
      <c r="E531" s="58">
        <v>9</v>
      </c>
      <c r="F531" s="58">
        <v>321</v>
      </c>
      <c r="G531" s="58" t="s">
        <v>120</v>
      </c>
      <c r="H531" s="58" t="s">
        <v>1123</v>
      </c>
      <c r="I531" s="58">
        <v>6505551386</v>
      </c>
      <c r="J531" s="58" t="s">
        <v>992</v>
      </c>
      <c r="K531" s="58" t="s">
        <v>20</v>
      </c>
      <c r="L531" s="58">
        <v>94217</v>
      </c>
      <c r="M531" s="58" t="s">
        <v>6</v>
      </c>
      <c r="N531" s="58">
        <v>1165</v>
      </c>
      <c r="O531" s="58">
        <v>105000</v>
      </c>
      <c r="P531" s="58">
        <v>10159</v>
      </c>
      <c r="Q531" s="59">
        <v>37904</v>
      </c>
      <c r="R531" s="59">
        <v>37913</v>
      </c>
      <c r="S531" s="59">
        <v>37910</v>
      </c>
      <c r="T531" s="58" t="s">
        <v>258</v>
      </c>
      <c r="U531" s="58">
        <v>6</v>
      </c>
      <c r="V531" s="58">
        <v>5</v>
      </c>
      <c r="W531" s="58" t="s">
        <v>866</v>
      </c>
      <c r="X531" s="58" t="s">
        <v>583</v>
      </c>
      <c r="Y531" s="60">
        <v>6.3888888888888884E-2</v>
      </c>
      <c r="Z531" s="58" t="s">
        <v>682</v>
      </c>
      <c r="AA531" s="58" t="s">
        <v>752</v>
      </c>
      <c r="AB531" s="58">
        <v>9241</v>
      </c>
      <c r="AC531" s="57">
        <v>24.14</v>
      </c>
      <c r="AD531" s="57">
        <v>40.229999999999997</v>
      </c>
      <c r="AE531" s="57">
        <f>'Main Order Data'!$D531*'Main Order Data'!$C531</f>
        <v>1380.05</v>
      </c>
      <c r="AF531" s="57">
        <f>'Main Order Data'!$AC531*'Main Order Data'!$C531</f>
        <v>844.9</v>
      </c>
      <c r="AG531" s="57">
        <f>'Main Order Data'!$AE531-'Main Order Data'!$AF531</f>
        <v>535.15</v>
      </c>
    </row>
    <row r="532" spans="1:33" x14ac:dyDescent="0.35">
      <c r="A532" s="58">
        <v>10159</v>
      </c>
      <c r="B532" s="58" t="s">
        <v>879</v>
      </c>
      <c r="C532" s="58">
        <v>23</v>
      </c>
      <c r="D532" s="58">
        <v>86.74</v>
      </c>
      <c r="E532" s="58">
        <v>12</v>
      </c>
      <c r="F532" s="58">
        <v>321</v>
      </c>
      <c r="G532" s="58" t="s">
        <v>120</v>
      </c>
      <c r="H532" s="58" t="s">
        <v>1123</v>
      </c>
      <c r="I532" s="58">
        <v>6505551386</v>
      </c>
      <c r="J532" s="58" t="s">
        <v>992</v>
      </c>
      <c r="K532" s="58" t="s">
        <v>20</v>
      </c>
      <c r="L532" s="58">
        <v>94217</v>
      </c>
      <c r="M532" s="58" t="s">
        <v>6</v>
      </c>
      <c r="N532" s="58">
        <v>1165</v>
      </c>
      <c r="O532" s="58">
        <v>105000</v>
      </c>
      <c r="P532" s="58">
        <v>10159</v>
      </c>
      <c r="Q532" s="59">
        <v>37904</v>
      </c>
      <c r="R532" s="59">
        <v>37913</v>
      </c>
      <c r="S532" s="59">
        <v>37910</v>
      </c>
      <c r="T532" s="58" t="s">
        <v>258</v>
      </c>
      <c r="U532" s="58">
        <v>6</v>
      </c>
      <c r="V532" s="58">
        <v>5</v>
      </c>
      <c r="W532" s="58" t="s">
        <v>880</v>
      </c>
      <c r="X532" s="58" t="s">
        <v>583</v>
      </c>
      <c r="Y532" s="60">
        <v>6.3888888888888884E-2</v>
      </c>
      <c r="Z532" s="58" t="s">
        <v>625</v>
      </c>
      <c r="AA532" s="58" t="s">
        <v>881</v>
      </c>
      <c r="AB532" s="58">
        <v>3341</v>
      </c>
      <c r="AC532" s="57">
        <v>56.13</v>
      </c>
      <c r="AD532" s="57">
        <v>102.05</v>
      </c>
      <c r="AE532" s="57">
        <f>'Main Order Data'!$D532*'Main Order Data'!$C532</f>
        <v>1995.02</v>
      </c>
      <c r="AF532" s="57">
        <f>'Main Order Data'!$AC532*'Main Order Data'!$C532</f>
        <v>1290.99</v>
      </c>
      <c r="AG532" s="57">
        <f>'Main Order Data'!$AE532-'Main Order Data'!$AF532</f>
        <v>704.03</v>
      </c>
    </row>
    <row r="533" spans="1:33" x14ac:dyDescent="0.35">
      <c r="A533" s="58">
        <v>10159</v>
      </c>
      <c r="B533" s="58" t="s">
        <v>890</v>
      </c>
      <c r="C533" s="58">
        <v>31</v>
      </c>
      <c r="D533" s="58">
        <v>78.11</v>
      </c>
      <c r="E533" s="58">
        <v>10</v>
      </c>
      <c r="F533" s="58">
        <v>321</v>
      </c>
      <c r="G533" s="58" t="s">
        <v>120</v>
      </c>
      <c r="H533" s="58" t="s">
        <v>1123</v>
      </c>
      <c r="I533" s="58">
        <v>6505551386</v>
      </c>
      <c r="J533" s="58" t="s">
        <v>992</v>
      </c>
      <c r="K533" s="58" t="s">
        <v>20</v>
      </c>
      <c r="L533" s="58">
        <v>94217</v>
      </c>
      <c r="M533" s="58" t="s">
        <v>6</v>
      </c>
      <c r="N533" s="58">
        <v>1165</v>
      </c>
      <c r="O533" s="58">
        <v>105000</v>
      </c>
      <c r="P533" s="58">
        <v>10159</v>
      </c>
      <c r="Q533" s="59">
        <v>37904</v>
      </c>
      <c r="R533" s="59">
        <v>37913</v>
      </c>
      <c r="S533" s="59">
        <v>37910</v>
      </c>
      <c r="T533" s="58" t="s">
        <v>258</v>
      </c>
      <c r="U533" s="58">
        <v>6</v>
      </c>
      <c r="V533" s="58">
        <v>5</v>
      </c>
      <c r="W533" s="58" t="s">
        <v>891</v>
      </c>
      <c r="X533" s="58" t="s">
        <v>583</v>
      </c>
      <c r="Y533" s="60">
        <v>7.6388888888888895E-2</v>
      </c>
      <c r="Z533" s="58" t="s">
        <v>628</v>
      </c>
      <c r="AA533" s="58" t="s">
        <v>752</v>
      </c>
      <c r="AB533" s="58">
        <v>600</v>
      </c>
      <c r="AC533" s="57">
        <v>34.17</v>
      </c>
      <c r="AD533" s="57">
        <v>81.36</v>
      </c>
      <c r="AE533" s="57">
        <f>'Main Order Data'!$D533*'Main Order Data'!$C533</f>
        <v>2421.41</v>
      </c>
      <c r="AF533" s="57">
        <f>'Main Order Data'!$AC533*'Main Order Data'!$C533</f>
        <v>1059.27</v>
      </c>
      <c r="AG533" s="57">
        <f>'Main Order Data'!$AE533-'Main Order Data'!$AF533</f>
        <v>1362.1399999999999</v>
      </c>
    </row>
    <row r="534" spans="1:33" x14ac:dyDescent="0.35">
      <c r="A534" s="58">
        <v>10160</v>
      </c>
      <c r="B534" s="58" t="s">
        <v>643</v>
      </c>
      <c r="C534" s="58">
        <v>46</v>
      </c>
      <c r="D534" s="58">
        <v>96.3</v>
      </c>
      <c r="E534" s="58">
        <v>6</v>
      </c>
      <c r="F534" s="58">
        <v>347</v>
      </c>
      <c r="G534" s="58" t="s">
        <v>135</v>
      </c>
      <c r="H534" s="58" t="s">
        <v>1131</v>
      </c>
      <c r="I534" s="58">
        <v>2155554369</v>
      </c>
      <c r="J534" s="58" t="s">
        <v>1000</v>
      </c>
      <c r="K534" s="58" t="s">
        <v>136</v>
      </c>
      <c r="L534" s="58">
        <v>91003</v>
      </c>
      <c r="M534" s="58" t="s">
        <v>6</v>
      </c>
      <c r="N534" s="58">
        <v>1166</v>
      </c>
      <c r="O534" s="58">
        <v>57700</v>
      </c>
      <c r="P534" s="58">
        <v>10160</v>
      </c>
      <c r="Q534" s="59">
        <v>37905</v>
      </c>
      <c r="R534" s="59">
        <v>37911</v>
      </c>
      <c r="S534" s="59">
        <v>37911</v>
      </c>
      <c r="T534" s="58" t="s">
        <v>258</v>
      </c>
      <c r="U534" s="58">
        <v>5</v>
      </c>
      <c r="V534" s="58">
        <v>5</v>
      </c>
      <c r="W534" s="58" t="s">
        <v>644</v>
      </c>
      <c r="X534" s="58" t="s">
        <v>581</v>
      </c>
      <c r="Y534" s="60">
        <v>4.9999999999999996E-2</v>
      </c>
      <c r="Z534" s="58" t="s">
        <v>634</v>
      </c>
      <c r="AA534" s="58" t="s">
        <v>645</v>
      </c>
      <c r="AB534" s="58">
        <v>9123</v>
      </c>
      <c r="AC534" s="57">
        <v>75.16</v>
      </c>
      <c r="AD534" s="57">
        <v>117.44</v>
      </c>
      <c r="AE534" s="57">
        <f>'Main Order Data'!$D534*'Main Order Data'!$C534</f>
        <v>4429.8</v>
      </c>
      <c r="AF534" s="57">
        <f>'Main Order Data'!$AC534*'Main Order Data'!$C534</f>
        <v>3457.3599999999997</v>
      </c>
      <c r="AG534" s="57">
        <f>'Main Order Data'!$AE534-'Main Order Data'!$AF534</f>
        <v>972.44000000000051</v>
      </c>
    </row>
    <row r="535" spans="1:33" x14ac:dyDescent="0.35">
      <c r="A535" s="58">
        <v>10160</v>
      </c>
      <c r="B535" s="58" t="s">
        <v>656</v>
      </c>
      <c r="C535" s="58">
        <v>50</v>
      </c>
      <c r="D535" s="58">
        <v>93.28</v>
      </c>
      <c r="E535" s="58">
        <v>5</v>
      </c>
      <c r="F535" s="58">
        <v>347</v>
      </c>
      <c r="G535" s="58" t="s">
        <v>135</v>
      </c>
      <c r="H535" s="58" t="s">
        <v>1131</v>
      </c>
      <c r="I535" s="58">
        <v>2155554369</v>
      </c>
      <c r="J535" s="58" t="s">
        <v>1000</v>
      </c>
      <c r="K535" s="58" t="s">
        <v>136</v>
      </c>
      <c r="L535" s="58">
        <v>91003</v>
      </c>
      <c r="M535" s="58" t="s">
        <v>6</v>
      </c>
      <c r="N535" s="58">
        <v>1166</v>
      </c>
      <c r="O535" s="58">
        <v>57700</v>
      </c>
      <c r="P535" s="58">
        <v>10160</v>
      </c>
      <c r="Q535" s="59">
        <v>37905</v>
      </c>
      <c r="R535" s="59">
        <v>37911</v>
      </c>
      <c r="S535" s="59">
        <v>37911</v>
      </c>
      <c r="T535" s="58" t="s">
        <v>258</v>
      </c>
      <c r="U535" s="58">
        <v>5</v>
      </c>
      <c r="V535" s="58">
        <v>5</v>
      </c>
      <c r="W535" s="58" t="s">
        <v>657</v>
      </c>
      <c r="X535" s="58" t="s">
        <v>581</v>
      </c>
      <c r="Y535" s="60">
        <v>4.9999999999999996E-2</v>
      </c>
      <c r="Z535" s="58" t="s">
        <v>634</v>
      </c>
      <c r="AA535" s="58" t="s">
        <v>658</v>
      </c>
      <c r="AB535" s="58">
        <v>7323</v>
      </c>
      <c r="AC535" s="57">
        <v>58.73</v>
      </c>
      <c r="AD535" s="57">
        <v>115.16</v>
      </c>
      <c r="AE535" s="57">
        <f>'Main Order Data'!$D535*'Main Order Data'!$C535</f>
        <v>4664</v>
      </c>
      <c r="AF535" s="57">
        <f>'Main Order Data'!$AC535*'Main Order Data'!$C535</f>
        <v>2936.5</v>
      </c>
      <c r="AG535" s="57">
        <f>'Main Order Data'!$AE535-'Main Order Data'!$AF535</f>
        <v>1727.5</v>
      </c>
    </row>
    <row r="536" spans="1:33" x14ac:dyDescent="0.35">
      <c r="A536" s="58">
        <v>10160</v>
      </c>
      <c r="B536" s="58" t="s">
        <v>680</v>
      </c>
      <c r="C536" s="58">
        <v>38</v>
      </c>
      <c r="D536" s="58">
        <v>70.84</v>
      </c>
      <c r="E536" s="58">
        <v>4</v>
      </c>
      <c r="F536" s="58">
        <v>347</v>
      </c>
      <c r="G536" s="58" t="s">
        <v>135</v>
      </c>
      <c r="H536" s="58" t="s">
        <v>1131</v>
      </c>
      <c r="I536" s="58">
        <v>2155554369</v>
      </c>
      <c r="J536" s="58" t="s">
        <v>1000</v>
      </c>
      <c r="K536" s="58" t="s">
        <v>136</v>
      </c>
      <c r="L536" s="58">
        <v>91003</v>
      </c>
      <c r="M536" s="58" t="s">
        <v>6</v>
      </c>
      <c r="N536" s="58">
        <v>1166</v>
      </c>
      <c r="O536" s="58">
        <v>57700</v>
      </c>
      <c r="P536" s="58">
        <v>10160</v>
      </c>
      <c r="Q536" s="59">
        <v>37905</v>
      </c>
      <c r="R536" s="59">
        <v>37911</v>
      </c>
      <c r="S536" s="59">
        <v>37911</v>
      </c>
      <c r="T536" s="58" t="s">
        <v>258</v>
      </c>
      <c r="U536" s="58">
        <v>5</v>
      </c>
      <c r="V536" s="58">
        <v>5</v>
      </c>
      <c r="W536" s="58" t="s">
        <v>681</v>
      </c>
      <c r="X536" s="58" t="s">
        <v>581</v>
      </c>
      <c r="Y536" s="60">
        <v>5.4166666666666669E-2</v>
      </c>
      <c r="Z536" s="58" t="s">
        <v>682</v>
      </c>
      <c r="AA536" s="58" t="s">
        <v>683</v>
      </c>
      <c r="AB536" s="58">
        <v>8826</v>
      </c>
      <c r="AC536" s="57">
        <v>53.9</v>
      </c>
      <c r="AD536" s="57">
        <v>77</v>
      </c>
      <c r="AE536" s="57">
        <f>'Main Order Data'!$D536*'Main Order Data'!$C536</f>
        <v>2691.92</v>
      </c>
      <c r="AF536" s="57">
        <f>'Main Order Data'!$AC536*'Main Order Data'!$C536</f>
        <v>2048.1999999999998</v>
      </c>
      <c r="AG536" s="57">
        <f>'Main Order Data'!$AE536-'Main Order Data'!$AF536</f>
        <v>643.72000000000025</v>
      </c>
    </row>
    <row r="537" spans="1:33" x14ac:dyDescent="0.35">
      <c r="A537" s="58">
        <v>10160</v>
      </c>
      <c r="B537" s="58" t="s">
        <v>729</v>
      </c>
      <c r="C537" s="58">
        <v>20</v>
      </c>
      <c r="D537" s="58">
        <v>140.55000000000001</v>
      </c>
      <c r="E537" s="58">
        <v>1</v>
      </c>
      <c r="F537" s="58">
        <v>347</v>
      </c>
      <c r="G537" s="58" t="s">
        <v>135</v>
      </c>
      <c r="H537" s="58" t="s">
        <v>1131</v>
      </c>
      <c r="I537" s="58">
        <v>2155554369</v>
      </c>
      <c r="J537" s="58" t="s">
        <v>1000</v>
      </c>
      <c r="K537" s="58" t="s">
        <v>136</v>
      </c>
      <c r="L537" s="58">
        <v>91003</v>
      </c>
      <c r="M537" s="58" t="s">
        <v>6</v>
      </c>
      <c r="N537" s="58">
        <v>1166</v>
      </c>
      <c r="O537" s="58">
        <v>57700</v>
      </c>
      <c r="P537" s="58">
        <v>10160</v>
      </c>
      <c r="Q537" s="59">
        <v>37905</v>
      </c>
      <c r="R537" s="59">
        <v>37911</v>
      </c>
      <c r="S537" s="59">
        <v>37911</v>
      </c>
      <c r="T537" s="58" t="s">
        <v>258</v>
      </c>
      <c r="U537" s="58">
        <v>5</v>
      </c>
      <c r="V537" s="58">
        <v>5</v>
      </c>
      <c r="W537" s="58" t="s">
        <v>730</v>
      </c>
      <c r="X537" s="58" t="s">
        <v>581</v>
      </c>
      <c r="Y537" s="60">
        <v>5.4166666666666669E-2</v>
      </c>
      <c r="Z537" s="58" t="s">
        <v>638</v>
      </c>
      <c r="AA537" s="58" t="s">
        <v>731</v>
      </c>
      <c r="AB537" s="58">
        <v>8347</v>
      </c>
      <c r="AC537" s="57">
        <v>77.900000000000006</v>
      </c>
      <c r="AD537" s="57">
        <v>169.34</v>
      </c>
      <c r="AE537" s="57">
        <f>'Main Order Data'!$D537*'Main Order Data'!$C537</f>
        <v>2811</v>
      </c>
      <c r="AF537" s="57">
        <f>'Main Order Data'!$AC537*'Main Order Data'!$C537</f>
        <v>1558</v>
      </c>
      <c r="AG537" s="57">
        <f>'Main Order Data'!$AE537-'Main Order Data'!$AF537</f>
        <v>1253</v>
      </c>
    </row>
    <row r="538" spans="1:33" x14ac:dyDescent="0.35">
      <c r="A538" s="58">
        <v>10160</v>
      </c>
      <c r="B538" s="58" t="s">
        <v>820</v>
      </c>
      <c r="C538" s="58">
        <v>42</v>
      </c>
      <c r="D538" s="58">
        <v>30.59</v>
      </c>
      <c r="E538" s="58">
        <v>2</v>
      </c>
      <c r="F538" s="58">
        <v>347</v>
      </c>
      <c r="G538" s="58" t="s">
        <v>135</v>
      </c>
      <c r="H538" s="58" t="s">
        <v>1131</v>
      </c>
      <c r="I538" s="58">
        <v>2155554369</v>
      </c>
      <c r="J538" s="58" t="s">
        <v>1000</v>
      </c>
      <c r="K538" s="58" t="s">
        <v>136</v>
      </c>
      <c r="L538" s="58">
        <v>91003</v>
      </c>
      <c r="M538" s="58" t="s">
        <v>6</v>
      </c>
      <c r="N538" s="58">
        <v>1166</v>
      </c>
      <c r="O538" s="58">
        <v>57700</v>
      </c>
      <c r="P538" s="58">
        <v>10160</v>
      </c>
      <c r="Q538" s="59">
        <v>37905</v>
      </c>
      <c r="R538" s="59">
        <v>37911</v>
      </c>
      <c r="S538" s="59">
        <v>37911</v>
      </c>
      <c r="T538" s="58" t="s">
        <v>258</v>
      </c>
      <c r="U538" s="58">
        <v>5</v>
      </c>
      <c r="V538" s="58">
        <v>5</v>
      </c>
      <c r="W538" s="58" t="s">
        <v>821</v>
      </c>
      <c r="X538" s="58" t="s">
        <v>581</v>
      </c>
      <c r="Y538" s="60">
        <v>5.8333333333333327E-2</v>
      </c>
      <c r="Z538" s="58" t="s">
        <v>625</v>
      </c>
      <c r="AA538" s="58" t="s">
        <v>740</v>
      </c>
      <c r="AB538" s="58">
        <v>7723</v>
      </c>
      <c r="AC538" s="57">
        <v>16.239999999999998</v>
      </c>
      <c r="AD538" s="57">
        <v>37.76</v>
      </c>
      <c r="AE538" s="57">
        <f>'Main Order Data'!$D538*'Main Order Data'!$C538</f>
        <v>1284.78</v>
      </c>
      <c r="AF538" s="57">
        <f>'Main Order Data'!$AC538*'Main Order Data'!$C538</f>
        <v>682.07999999999993</v>
      </c>
      <c r="AG538" s="57">
        <f>'Main Order Data'!$AE538-'Main Order Data'!$AF538</f>
        <v>602.70000000000005</v>
      </c>
    </row>
    <row r="539" spans="1:33" x14ac:dyDescent="0.35">
      <c r="A539" s="58">
        <v>10160</v>
      </c>
      <c r="B539" s="58" t="s">
        <v>840</v>
      </c>
      <c r="C539" s="58">
        <v>35</v>
      </c>
      <c r="D539" s="58">
        <v>130.6</v>
      </c>
      <c r="E539" s="58">
        <v>3</v>
      </c>
      <c r="F539" s="58">
        <v>347</v>
      </c>
      <c r="G539" s="58" t="s">
        <v>135</v>
      </c>
      <c r="H539" s="58" t="s">
        <v>1131</v>
      </c>
      <c r="I539" s="58">
        <v>2155554369</v>
      </c>
      <c r="J539" s="58" t="s">
        <v>1000</v>
      </c>
      <c r="K539" s="58" t="s">
        <v>136</v>
      </c>
      <c r="L539" s="58">
        <v>91003</v>
      </c>
      <c r="M539" s="58" t="s">
        <v>6</v>
      </c>
      <c r="N539" s="58">
        <v>1166</v>
      </c>
      <c r="O539" s="58">
        <v>57700</v>
      </c>
      <c r="P539" s="58">
        <v>10160</v>
      </c>
      <c r="Q539" s="59">
        <v>37905</v>
      </c>
      <c r="R539" s="59">
        <v>37911</v>
      </c>
      <c r="S539" s="59">
        <v>37911</v>
      </c>
      <c r="T539" s="58" t="s">
        <v>258</v>
      </c>
      <c r="U539" s="58">
        <v>5</v>
      </c>
      <c r="V539" s="58">
        <v>5</v>
      </c>
      <c r="W539" s="58" t="s">
        <v>841</v>
      </c>
      <c r="X539" s="58" t="s">
        <v>581</v>
      </c>
      <c r="Y539" s="60">
        <v>5.4166666666666669E-2</v>
      </c>
      <c r="Z539" s="58" t="s">
        <v>609</v>
      </c>
      <c r="AA539" s="58" t="s">
        <v>622</v>
      </c>
      <c r="AB539" s="58">
        <v>6600</v>
      </c>
      <c r="AC539" s="57">
        <v>98.3</v>
      </c>
      <c r="AD539" s="57">
        <v>140.43</v>
      </c>
      <c r="AE539" s="57">
        <f>'Main Order Data'!$D539*'Main Order Data'!$C539</f>
        <v>4571</v>
      </c>
      <c r="AF539" s="57">
        <f>'Main Order Data'!$AC539*'Main Order Data'!$C539</f>
        <v>3440.5</v>
      </c>
      <c r="AG539" s="57">
        <f>'Main Order Data'!$AE539-'Main Order Data'!$AF539</f>
        <v>1130.5</v>
      </c>
    </row>
    <row r="540" spans="1:33" x14ac:dyDescent="0.35">
      <c r="A540" s="58">
        <v>10161</v>
      </c>
      <c r="B540" s="58" t="s">
        <v>662</v>
      </c>
      <c r="C540" s="58">
        <v>28</v>
      </c>
      <c r="D540" s="58">
        <v>121.72</v>
      </c>
      <c r="E540" s="58">
        <v>12</v>
      </c>
      <c r="F540" s="58">
        <v>227</v>
      </c>
      <c r="G540" s="58" t="s">
        <v>86</v>
      </c>
      <c r="H540" s="58" t="s">
        <v>1103</v>
      </c>
      <c r="I540" s="58">
        <v>86213555</v>
      </c>
      <c r="J540" s="58" t="s">
        <v>972</v>
      </c>
      <c r="K540" s="58" t="s">
        <v>1056</v>
      </c>
      <c r="L540" s="58">
        <v>8200</v>
      </c>
      <c r="M540" s="58" t="s">
        <v>30</v>
      </c>
      <c r="N540" s="58">
        <v>1401</v>
      </c>
      <c r="O540" s="58">
        <v>120800</v>
      </c>
      <c r="P540" s="58">
        <v>10161</v>
      </c>
      <c r="Q540" s="59">
        <v>37911</v>
      </c>
      <c r="R540" s="59">
        <v>37919</v>
      </c>
      <c r="S540" s="59">
        <v>37914</v>
      </c>
      <c r="T540" s="58" t="s">
        <v>258</v>
      </c>
      <c r="U540" s="58">
        <v>6</v>
      </c>
      <c r="V540" s="58">
        <v>2</v>
      </c>
      <c r="W540" s="58" t="s">
        <v>663</v>
      </c>
      <c r="X540" s="58" t="s">
        <v>581</v>
      </c>
      <c r="Y540" s="60">
        <v>5.4166666666666669E-2</v>
      </c>
      <c r="Z540" s="58" t="s">
        <v>613</v>
      </c>
      <c r="AA540" s="58" t="s">
        <v>664</v>
      </c>
      <c r="AB540" s="58">
        <v>3975</v>
      </c>
      <c r="AC540" s="57">
        <v>83.51</v>
      </c>
      <c r="AD540" s="57">
        <v>141.54</v>
      </c>
      <c r="AE540" s="57">
        <f>'Main Order Data'!$D540*'Main Order Data'!$C540</f>
        <v>3408.16</v>
      </c>
      <c r="AF540" s="57">
        <f>'Main Order Data'!$AC540*'Main Order Data'!$C540</f>
        <v>2338.2800000000002</v>
      </c>
      <c r="AG540" s="57">
        <f>'Main Order Data'!$AE540-'Main Order Data'!$AF540</f>
        <v>1069.8799999999997</v>
      </c>
    </row>
    <row r="541" spans="1:33" x14ac:dyDescent="0.35">
      <c r="A541" s="58">
        <v>10161</v>
      </c>
      <c r="B541" s="58" t="s">
        <v>671</v>
      </c>
      <c r="C541" s="58">
        <v>43</v>
      </c>
      <c r="D541" s="58">
        <v>102.04</v>
      </c>
      <c r="E541" s="58">
        <v>8</v>
      </c>
      <c r="F541" s="58">
        <v>227</v>
      </c>
      <c r="G541" s="58" t="s">
        <v>86</v>
      </c>
      <c r="H541" s="58" t="s">
        <v>1103</v>
      </c>
      <c r="I541" s="58">
        <v>86213555</v>
      </c>
      <c r="J541" s="58" t="s">
        <v>972</v>
      </c>
      <c r="K541" s="58" t="s">
        <v>1056</v>
      </c>
      <c r="L541" s="58">
        <v>8200</v>
      </c>
      <c r="M541" s="58" t="s">
        <v>30</v>
      </c>
      <c r="N541" s="58">
        <v>1401</v>
      </c>
      <c r="O541" s="58">
        <v>120800</v>
      </c>
      <c r="P541" s="58">
        <v>10161</v>
      </c>
      <c r="Q541" s="59">
        <v>37911</v>
      </c>
      <c r="R541" s="59">
        <v>37919</v>
      </c>
      <c r="S541" s="59">
        <v>37914</v>
      </c>
      <c r="T541" s="58" t="s">
        <v>258</v>
      </c>
      <c r="U541" s="58">
        <v>6</v>
      </c>
      <c r="V541" s="58">
        <v>2</v>
      </c>
      <c r="W541" s="58" t="s">
        <v>672</v>
      </c>
      <c r="X541" s="58" t="s">
        <v>581</v>
      </c>
      <c r="Y541" s="60">
        <v>5.4166666666666669E-2</v>
      </c>
      <c r="Z541" s="58" t="s">
        <v>609</v>
      </c>
      <c r="AA541" s="58" t="s">
        <v>673</v>
      </c>
      <c r="AB541" s="58">
        <v>9042</v>
      </c>
      <c r="AC541" s="57">
        <v>65.959999999999994</v>
      </c>
      <c r="AD541" s="57">
        <v>124.44</v>
      </c>
      <c r="AE541" s="57">
        <f>'Main Order Data'!$D541*'Main Order Data'!$C541</f>
        <v>4387.72</v>
      </c>
      <c r="AF541" s="57">
        <f>'Main Order Data'!$AC541*'Main Order Data'!$C541</f>
        <v>2836.2799999999997</v>
      </c>
      <c r="AG541" s="57">
        <f>'Main Order Data'!$AE541-'Main Order Data'!$AF541</f>
        <v>1551.4400000000005</v>
      </c>
    </row>
    <row r="542" spans="1:33" x14ac:dyDescent="0.35">
      <c r="A542" s="58">
        <v>10161</v>
      </c>
      <c r="B542" s="58" t="s">
        <v>684</v>
      </c>
      <c r="C542" s="58">
        <v>48</v>
      </c>
      <c r="D542" s="58">
        <v>139.41</v>
      </c>
      <c r="E542" s="58">
        <v>11</v>
      </c>
      <c r="F542" s="58">
        <v>227</v>
      </c>
      <c r="G542" s="58" t="s">
        <v>86</v>
      </c>
      <c r="H542" s="58" t="s">
        <v>1103</v>
      </c>
      <c r="I542" s="58">
        <v>86213555</v>
      </c>
      <c r="J542" s="58" t="s">
        <v>972</v>
      </c>
      <c r="K542" s="58" t="s">
        <v>1056</v>
      </c>
      <c r="L542" s="58">
        <v>8200</v>
      </c>
      <c r="M542" s="58" t="s">
        <v>30</v>
      </c>
      <c r="N542" s="58">
        <v>1401</v>
      </c>
      <c r="O542" s="58">
        <v>120800</v>
      </c>
      <c r="P542" s="58">
        <v>10161</v>
      </c>
      <c r="Q542" s="59">
        <v>37911</v>
      </c>
      <c r="R542" s="59">
        <v>37919</v>
      </c>
      <c r="S542" s="59">
        <v>37914</v>
      </c>
      <c r="T542" s="58" t="s">
        <v>258</v>
      </c>
      <c r="U542" s="58">
        <v>6</v>
      </c>
      <c r="V542" s="58">
        <v>2</v>
      </c>
      <c r="W542" s="58" t="s">
        <v>685</v>
      </c>
      <c r="X542" s="58" t="s">
        <v>581</v>
      </c>
      <c r="Y542" s="60">
        <v>5.4166666666666669E-2</v>
      </c>
      <c r="Z542" s="58" t="s">
        <v>605</v>
      </c>
      <c r="AA542" s="58" t="s">
        <v>686</v>
      </c>
      <c r="AB542" s="58">
        <v>9772</v>
      </c>
      <c r="AC542" s="57">
        <v>93.89</v>
      </c>
      <c r="AD542" s="57">
        <v>142.25</v>
      </c>
      <c r="AE542" s="57">
        <f>'Main Order Data'!$D542*'Main Order Data'!$C542</f>
        <v>6691.68</v>
      </c>
      <c r="AF542" s="57">
        <f>'Main Order Data'!$AC542*'Main Order Data'!$C542</f>
        <v>4506.72</v>
      </c>
      <c r="AG542" s="57">
        <f>'Main Order Data'!$AE542-'Main Order Data'!$AF542</f>
        <v>2184.96</v>
      </c>
    </row>
    <row r="543" spans="1:33" x14ac:dyDescent="0.35">
      <c r="A543" s="58">
        <v>10161</v>
      </c>
      <c r="B543" s="58" t="s">
        <v>711</v>
      </c>
      <c r="C543" s="58">
        <v>23</v>
      </c>
      <c r="D543" s="58">
        <v>125.4</v>
      </c>
      <c r="E543" s="58">
        <v>9</v>
      </c>
      <c r="F543" s="58">
        <v>227</v>
      </c>
      <c r="G543" s="58" t="s">
        <v>86</v>
      </c>
      <c r="H543" s="58" t="s">
        <v>1103</v>
      </c>
      <c r="I543" s="58">
        <v>86213555</v>
      </c>
      <c r="J543" s="58" t="s">
        <v>972</v>
      </c>
      <c r="K543" s="58" t="s">
        <v>1056</v>
      </c>
      <c r="L543" s="58">
        <v>8200</v>
      </c>
      <c r="M543" s="58" t="s">
        <v>30</v>
      </c>
      <c r="N543" s="58">
        <v>1401</v>
      </c>
      <c r="O543" s="58">
        <v>120800</v>
      </c>
      <c r="P543" s="58">
        <v>10161</v>
      </c>
      <c r="Q543" s="59">
        <v>37911</v>
      </c>
      <c r="R543" s="59">
        <v>37919</v>
      </c>
      <c r="S543" s="59">
        <v>37914</v>
      </c>
      <c r="T543" s="58" t="s">
        <v>258</v>
      </c>
      <c r="U543" s="58">
        <v>6</v>
      </c>
      <c r="V543" s="58">
        <v>2</v>
      </c>
      <c r="W543" s="58" t="s">
        <v>712</v>
      </c>
      <c r="X543" s="58" t="s">
        <v>581</v>
      </c>
      <c r="Y543" s="60">
        <v>5.4166666666666669E-2</v>
      </c>
      <c r="Z543" s="58" t="s">
        <v>617</v>
      </c>
      <c r="AA543" s="58" t="s">
        <v>713</v>
      </c>
      <c r="AB543" s="58">
        <v>8164</v>
      </c>
      <c r="AC543" s="57">
        <v>56.76</v>
      </c>
      <c r="AD543" s="57">
        <v>132</v>
      </c>
      <c r="AE543" s="57">
        <f>'Main Order Data'!$D543*'Main Order Data'!$C543</f>
        <v>2884.2000000000003</v>
      </c>
      <c r="AF543" s="57">
        <f>'Main Order Data'!$AC543*'Main Order Data'!$C543</f>
        <v>1305.48</v>
      </c>
      <c r="AG543" s="57">
        <f>'Main Order Data'!$AE543-'Main Order Data'!$AF543</f>
        <v>1578.7200000000003</v>
      </c>
    </row>
    <row r="544" spans="1:33" x14ac:dyDescent="0.35">
      <c r="A544" s="58">
        <v>10161</v>
      </c>
      <c r="B544" s="58" t="s">
        <v>747</v>
      </c>
      <c r="C544" s="58">
        <v>36</v>
      </c>
      <c r="D544" s="58">
        <v>132.80000000000001</v>
      </c>
      <c r="E544" s="58">
        <v>10</v>
      </c>
      <c r="F544" s="58">
        <v>227</v>
      </c>
      <c r="G544" s="58" t="s">
        <v>86</v>
      </c>
      <c r="H544" s="58" t="s">
        <v>1103</v>
      </c>
      <c r="I544" s="58">
        <v>86213555</v>
      </c>
      <c r="J544" s="58" t="s">
        <v>972</v>
      </c>
      <c r="K544" s="58" t="s">
        <v>1056</v>
      </c>
      <c r="L544" s="58">
        <v>8200</v>
      </c>
      <c r="M544" s="58" t="s">
        <v>30</v>
      </c>
      <c r="N544" s="58">
        <v>1401</v>
      </c>
      <c r="O544" s="58">
        <v>120800</v>
      </c>
      <c r="P544" s="58">
        <v>10161</v>
      </c>
      <c r="Q544" s="59">
        <v>37911</v>
      </c>
      <c r="R544" s="59">
        <v>37919</v>
      </c>
      <c r="S544" s="59">
        <v>37914</v>
      </c>
      <c r="T544" s="58" t="s">
        <v>258</v>
      </c>
      <c r="U544" s="58">
        <v>6</v>
      </c>
      <c r="V544" s="58">
        <v>2</v>
      </c>
      <c r="W544" s="58" t="s">
        <v>748</v>
      </c>
      <c r="X544" s="58" t="s">
        <v>581</v>
      </c>
      <c r="Y544" s="60">
        <v>5.4166666666666669E-2</v>
      </c>
      <c r="Z544" s="58" t="s">
        <v>682</v>
      </c>
      <c r="AA544" s="58" t="s">
        <v>749</v>
      </c>
      <c r="AB544" s="58">
        <v>8990</v>
      </c>
      <c r="AC544" s="57">
        <v>62.16</v>
      </c>
      <c r="AD544" s="57">
        <v>141.28</v>
      </c>
      <c r="AE544" s="57">
        <f>'Main Order Data'!$D544*'Main Order Data'!$C544</f>
        <v>4780.8</v>
      </c>
      <c r="AF544" s="57">
        <f>'Main Order Data'!$AC544*'Main Order Data'!$C544</f>
        <v>2237.7599999999998</v>
      </c>
      <c r="AG544" s="57">
        <f>'Main Order Data'!$AE544-'Main Order Data'!$AF544</f>
        <v>2543.0400000000004</v>
      </c>
    </row>
    <row r="545" spans="1:33" x14ac:dyDescent="0.35">
      <c r="A545" s="58">
        <v>10161</v>
      </c>
      <c r="B545" s="58" t="s">
        <v>773</v>
      </c>
      <c r="C545" s="58">
        <v>25</v>
      </c>
      <c r="D545" s="58">
        <v>62.72</v>
      </c>
      <c r="E545" s="58">
        <v>1</v>
      </c>
      <c r="F545" s="58">
        <v>227</v>
      </c>
      <c r="G545" s="58" t="s">
        <v>86</v>
      </c>
      <c r="H545" s="58" t="s">
        <v>1103</v>
      </c>
      <c r="I545" s="58">
        <v>86213555</v>
      </c>
      <c r="J545" s="58" t="s">
        <v>972</v>
      </c>
      <c r="K545" s="58" t="s">
        <v>1056</v>
      </c>
      <c r="L545" s="58">
        <v>8200</v>
      </c>
      <c r="M545" s="58" t="s">
        <v>30</v>
      </c>
      <c r="N545" s="58">
        <v>1401</v>
      </c>
      <c r="O545" s="58">
        <v>120800</v>
      </c>
      <c r="P545" s="58">
        <v>10161</v>
      </c>
      <c r="Q545" s="59">
        <v>37911</v>
      </c>
      <c r="R545" s="59">
        <v>37919</v>
      </c>
      <c r="S545" s="59">
        <v>37914</v>
      </c>
      <c r="T545" s="58" t="s">
        <v>258</v>
      </c>
      <c r="U545" s="58">
        <v>6</v>
      </c>
      <c r="V545" s="58">
        <v>2</v>
      </c>
      <c r="W545" s="58" t="s">
        <v>774</v>
      </c>
      <c r="X545" s="58" t="s">
        <v>581</v>
      </c>
      <c r="Y545" s="60">
        <v>5.4166666666666669E-2</v>
      </c>
      <c r="Z545" s="58" t="s">
        <v>650</v>
      </c>
      <c r="AA545" s="58" t="s">
        <v>775</v>
      </c>
      <c r="AB545" s="58">
        <v>3209</v>
      </c>
      <c r="AC545" s="57">
        <v>34.21</v>
      </c>
      <c r="AD545" s="57">
        <v>71.27</v>
      </c>
      <c r="AE545" s="57">
        <f>'Main Order Data'!$D545*'Main Order Data'!$C545</f>
        <v>1568</v>
      </c>
      <c r="AF545" s="57">
        <f>'Main Order Data'!$AC545*'Main Order Data'!$C545</f>
        <v>855.25</v>
      </c>
      <c r="AG545" s="57">
        <f>'Main Order Data'!$AE545-'Main Order Data'!$AF545</f>
        <v>712.75</v>
      </c>
    </row>
    <row r="546" spans="1:33" x14ac:dyDescent="0.35">
      <c r="A546" s="58">
        <v>10161</v>
      </c>
      <c r="B546" s="58" t="s">
        <v>776</v>
      </c>
      <c r="C546" s="58">
        <v>37</v>
      </c>
      <c r="D546" s="58">
        <v>73.489999999999995</v>
      </c>
      <c r="E546" s="58">
        <v>5</v>
      </c>
      <c r="F546" s="58">
        <v>227</v>
      </c>
      <c r="G546" s="58" t="s">
        <v>86</v>
      </c>
      <c r="H546" s="58" t="s">
        <v>1103</v>
      </c>
      <c r="I546" s="58">
        <v>86213555</v>
      </c>
      <c r="J546" s="58" t="s">
        <v>972</v>
      </c>
      <c r="K546" s="58" t="s">
        <v>1056</v>
      </c>
      <c r="L546" s="58">
        <v>8200</v>
      </c>
      <c r="M546" s="58" t="s">
        <v>30</v>
      </c>
      <c r="N546" s="58">
        <v>1401</v>
      </c>
      <c r="O546" s="58">
        <v>120800</v>
      </c>
      <c r="P546" s="58">
        <v>10161</v>
      </c>
      <c r="Q546" s="59">
        <v>37911</v>
      </c>
      <c r="R546" s="59">
        <v>37919</v>
      </c>
      <c r="S546" s="59">
        <v>37914</v>
      </c>
      <c r="T546" s="58" t="s">
        <v>258</v>
      </c>
      <c r="U546" s="58">
        <v>6</v>
      </c>
      <c r="V546" s="58">
        <v>2</v>
      </c>
      <c r="W546" s="58" t="s">
        <v>777</v>
      </c>
      <c r="X546" s="58" t="s">
        <v>581</v>
      </c>
      <c r="Y546" s="60">
        <v>5.8333333333333327E-2</v>
      </c>
      <c r="Z546" s="58" t="s">
        <v>638</v>
      </c>
      <c r="AA546" s="58" t="s">
        <v>778</v>
      </c>
      <c r="AB546" s="58">
        <v>1005</v>
      </c>
      <c r="AC546" s="57">
        <v>49.24</v>
      </c>
      <c r="AD546" s="57">
        <v>73.489999999999995</v>
      </c>
      <c r="AE546" s="57">
        <f>'Main Order Data'!$D546*'Main Order Data'!$C546</f>
        <v>2719.1299999999997</v>
      </c>
      <c r="AF546" s="57">
        <f>'Main Order Data'!$AC546*'Main Order Data'!$C546</f>
        <v>1821.88</v>
      </c>
      <c r="AG546" s="57">
        <f>'Main Order Data'!$AE546-'Main Order Data'!$AF546</f>
        <v>897.24999999999955</v>
      </c>
    </row>
    <row r="547" spans="1:33" x14ac:dyDescent="0.35">
      <c r="A547" s="58">
        <v>10161</v>
      </c>
      <c r="B547" s="58" t="s">
        <v>785</v>
      </c>
      <c r="C547" s="58">
        <v>23</v>
      </c>
      <c r="D547" s="58">
        <v>47.29</v>
      </c>
      <c r="E547" s="58">
        <v>7</v>
      </c>
      <c r="F547" s="58">
        <v>227</v>
      </c>
      <c r="G547" s="58" t="s">
        <v>86</v>
      </c>
      <c r="H547" s="58" t="s">
        <v>1103</v>
      </c>
      <c r="I547" s="58">
        <v>86213555</v>
      </c>
      <c r="J547" s="58" t="s">
        <v>972</v>
      </c>
      <c r="K547" s="58" t="s">
        <v>1056</v>
      </c>
      <c r="L547" s="58">
        <v>8200</v>
      </c>
      <c r="M547" s="58" t="s">
        <v>30</v>
      </c>
      <c r="N547" s="58">
        <v>1401</v>
      </c>
      <c r="O547" s="58">
        <v>120800</v>
      </c>
      <c r="P547" s="58">
        <v>10161</v>
      </c>
      <c r="Q547" s="59">
        <v>37911</v>
      </c>
      <c r="R547" s="59">
        <v>37919</v>
      </c>
      <c r="S547" s="59">
        <v>37914</v>
      </c>
      <c r="T547" s="58" t="s">
        <v>258</v>
      </c>
      <c r="U547" s="58">
        <v>6</v>
      </c>
      <c r="V547" s="58">
        <v>2</v>
      </c>
      <c r="W547" s="58" t="s">
        <v>786</v>
      </c>
      <c r="X547" s="58" t="s">
        <v>581</v>
      </c>
      <c r="Y547" s="60">
        <v>5.8333333333333327E-2</v>
      </c>
      <c r="Z547" s="58" t="s">
        <v>700</v>
      </c>
      <c r="AA547" s="58" t="s">
        <v>787</v>
      </c>
      <c r="AB547" s="58">
        <v>8197</v>
      </c>
      <c r="AC547" s="57">
        <v>29.18</v>
      </c>
      <c r="AD547" s="57">
        <v>50.31</v>
      </c>
      <c r="AE547" s="57">
        <f>'Main Order Data'!$D547*'Main Order Data'!$C547</f>
        <v>1087.67</v>
      </c>
      <c r="AF547" s="57">
        <f>'Main Order Data'!$AC547*'Main Order Data'!$C547</f>
        <v>671.14</v>
      </c>
      <c r="AG547" s="57">
        <f>'Main Order Data'!$AE547-'Main Order Data'!$AF547</f>
        <v>416.53000000000009</v>
      </c>
    </row>
    <row r="548" spans="1:33" x14ac:dyDescent="0.35">
      <c r="A548" s="58">
        <v>10161</v>
      </c>
      <c r="B548" s="58" t="s">
        <v>808</v>
      </c>
      <c r="C548" s="58">
        <v>20</v>
      </c>
      <c r="D548" s="58">
        <v>82.69</v>
      </c>
      <c r="E548" s="58">
        <v>3</v>
      </c>
      <c r="F548" s="58">
        <v>227</v>
      </c>
      <c r="G548" s="58" t="s">
        <v>86</v>
      </c>
      <c r="H548" s="58" t="s">
        <v>1103</v>
      </c>
      <c r="I548" s="58">
        <v>86213555</v>
      </c>
      <c r="J548" s="58" t="s">
        <v>972</v>
      </c>
      <c r="K548" s="58" t="s">
        <v>1056</v>
      </c>
      <c r="L548" s="58">
        <v>8200</v>
      </c>
      <c r="M548" s="58" t="s">
        <v>30</v>
      </c>
      <c r="N548" s="58">
        <v>1401</v>
      </c>
      <c r="O548" s="58">
        <v>120800</v>
      </c>
      <c r="P548" s="58">
        <v>10161</v>
      </c>
      <c r="Q548" s="59">
        <v>37911</v>
      </c>
      <c r="R548" s="59">
        <v>37919</v>
      </c>
      <c r="S548" s="59">
        <v>37914</v>
      </c>
      <c r="T548" s="58" t="s">
        <v>258</v>
      </c>
      <c r="U548" s="58">
        <v>6</v>
      </c>
      <c r="V548" s="58">
        <v>2</v>
      </c>
      <c r="W548" s="58" t="s">
        <v>809</v>
      </c>
      <c r="X548" s="58" t="s">
        <v>581</v>
      </c>
      <c r="Y548" s="60">
        <v>5.8333333333333327E-2</v>
      </c>
      <c r="Z548" s="58" t="s">
        <v>609</v>
      </c>
      <c r="AA548" s="58" t="s">
        <v>810</v>
      </c>
      <c r="AB548" s="58">
        <v>2350</v>
      </c>
      <c r="AC548" s="57">
        <v>47.25</v>
      </c>
      <c r="AD548" s="57">
        <v>90.87</v>
      </c>
      <c r="AE548" s="57">
        <f>'Main Order Data'!$D548*'Main Order Data'!$C548</f>
        <v>1653.8</v>
      </c>
      <c r="AF548" s="57">
        <f>'Main Order Data'!$AC548*'Main Order Data'!$C548</f>
        <v>945</v>
      </c>
      <c r="AG548" s="57">
        <f>'Main Order Data'!$AE548-'Main Order Data'!$AF548</f>
        <v>708.8</v>
      </c>
    </row>
    <row r="549" spans="1:33" x14ac:dyDescent="0.35">
      <c r="A549" s="58">
        <v>10161</v>
      </c>
      <c r="B549" s="58" t="s">
        <v>817</v>
      </c>
      <c r="C549" s="58">
        <v>25</v>
      </c>
      <c r="D549" s="58">
        <v>108.04</v>
      </c>
      <c r="E549" s="58">
        <v>2</v>
      </c>
      <c r="F549" s="58">
        <v>227</v>
      </c>
      <c r="G549" s="58" t="s">
        <v>86</v>
      </c>
      <c r="H549" s="58" t="s">
        <v>1103</v>
      </c>
      <c r="I549" s="58">
        <v>86213555</v>
      </c>
      <c r="J549" s="58" t="s">
        <v>972</v>
      </c>
      <c r="K549" s="58" t="s">
        <v>1056</v>
      </c>
      <c r="L549" s="58">
        <v>8200</v>
      </c>
      <c r="M549" s="58" t="s">
        <v>30</v>
      </c>
      <c r="N549" s="58">
        <v>1401</v>
      </c>
      <c r="O549" s="58">
        <v>120800</v>
      </c>
      <c r="P549" s="58">
        <v>10161</v>
      </c>
      <c r="Q549" s="59">
        <v>37911</v>
      </c>
      <c r="R549" s="59">
        <v>37919</v>
      </c>
      <c r="S549" s="59">
        <v>37914</v>
      </c>
      <c r="T549" s="58" t="s">
        <v>258</v>
      </c>
      <c r="U549" s="58">
        <v>6</v>
      </c>
      <c r="V549" s="58">
        <v>2</v>
      </c>
      <c r="W549" s="58" t="s">
        <v>818</v>
      </c>
      <c r="X549" s="58" t="s">
        <v>581</v>
      </c>
      <c r="Y549" s="60">
        <v>5.8333333333333327E-2</v>
      </c>
      <c r="Z549" s="58" t="s">
        <v>654</v>
      </c>
      <c r="AA549" s="58" t="s">
        <v>819</v>
      </c>
      <c r="AB549" s="58">
        <v>1452</v>
      </c>
      <c r="AC549" s="57">
        <v>72.819999999999993</v>
      </c>
      <c r="AD549" s="57">
        <v>117.44</v>
      </c>
      <c r="AE549" s="57">
        <f>'Main Order Data'!$D549*'Main Order Data'!$C549</f>
        <v>2701</v>
      </c>
      <c r="AF549" s="57">
        <f>'Main Order Data'!$AC549*'Main Order Data'!$C549</f>
        <v>1820.4999999999998</v>
      </c>
      <c r="AG549" s="57">
        <f>'Main Order Data'!$AE549-'Main Order Data'!$AF549</f>
        <v>880.50000000000023</v>
      </c>
    </row>
    <row r="550" spans="1:33" x14ac:dyDescent="0.35">
      <c r="A550" s="58">
        <v>10161</v>
      </c>
      <c r="B550" s="58" t="s">
        <v>825</v>
      </c>
      <c r="C550" s="58">
        <v>20</v>
      </c>
      <c r="D550" s="58">
        <v>72.77</v>
      </c>
      <c r="E550" s="58">
        <v>4</v>
      </c>
      <c r="F550" s="58">
        <v>227</v>
      </c>
      <c r="G550" s="58" t="s">
        <v>86</v>
      </c>
      <c r="H550" s="58" t="s">
        <v>1103</v>
      </c>
      <c r="I550" s="58">
        <v>86213555</v>
      </c>
      <c r="J550" s="58" t="s">
        <v>972</v>
      </c>
      <c r="K550" s="58" t="s">
        <v>1056</v>
      </c>
      <c r="L550" s="58">
        <v>8200</v>
      </c>
      <c r="M550" s="58" t="s">
        <v>30</v>
      </c>
      <c r="N550" s="58">
        <v>1401</v>
      </c>
      <c r="O550" s="58">
        <v>120800</v>
      </c>
      <c r="P550" s="58">
        <v>10161</v>
      </c>
      <c r="Q550" s="59">
        <v>37911</v>
      </c>
      <c r="R550" s="59">
        <v>37919</v>
      </c>
      <c r="S550" s="59">
        <v>37914</v>
      </c>
      <c r="T550" s="58" t="s">
        <v>258</v>
      </c>
      <c r="U550" s="58">
        <v>6</v>
      </c>
      <c r="V550" s="58">
        <v>2</v>
      </c>
      <c r="W550" s="58" t="s">
        <v>826</v>
      </c>
      <c r="X550" s="58" t="s">
        <v>581</v>
      </c>
      <c r="Y550" s="60">
        <v>5.8333333333333327E-2</v>
      </c>
      <c r="Z550" s="58" t="s">
        <v>654</v>
      </c>
      <c r="AA550" s="58" t="s">
        <v>827</v>
      </c>
      <c r="AB550" s="58">
        <v>4695</v>
      </c>
      <c r="AC550" s="57">
        <v>50.51</v>
      </c>
      <c r="AD550" s="57">
        <v>85.61</v>
      </c>
      <c r="AE550" s="57">
        <f>'Main Order Data'!$D550*'Main Order Data'!$C550</f>
        <v>1455.3999999999999</v>
      </c>
      <c r="AF550" s="57">
        <f>'Main Order Data'!$AC550*'Main Order Data'!$C550</f>
        <v>1010.1999999999999</v>
      </c>
      <c r="AG550" s="57">
        <f>'Main Order Data'!$AE550-'Main Order Data'!$AF550</f>
        <v>445.19999999999993</v>
      </c>
    </row>
    <row r="551" spans="1:33" x14ac:dyDescent="0.35">
      <c r="A551" s="58">
        <v>10161</v>
      </c>
      <c r="B551" s="58" t="s">
        <v>834</v>
      </c>
      <c r="C551" s="58">
        <v>30</v>
      </c>
      <c r="D551" s="58">
        <v>94.23</v>
      </c>
      <c r="E551" s="58">
        <v>6</v>
      </c>
      <c r="F551" s="58">
        <v>227</v>
      </c>
      <c r="G551" s="58" t="s">
        <v>86</v>
      </c>
      <c r="H551" s="58" t="s">
        <v>1103</v>
      </c>
      <c r="I551" s="58">
        <v>86213555</v>
      </c>
      <c r="J551" s="58" t="s">
        <v>972</v>
      </c>
      <c r="K551" s="58" t="s">
        <v>1056</v>
      </c>
      <c r="L551" s="58">
        <v>8200</v>
      </c>
      <c r="M551" s="58" t="s">
        <v>30</v>
      </c>
      <c r="N551" s="58">
        <v>1401</v>
      </c>
      <c r="O551" s="58">
        <v>120800</v>
      </c>
      <c r="P551" s="58">
        <v>10161</v>
      </c>
      <c r="Q551" s="59">
        <v>37911</v>
      </c>
      <c r="R551" s="59">
        <v>37919</v>
      </c>
      <c r="S551" s="59">
        <v>37914</v>
      </c>
      <c r="T551" s="58" t="s">
        <v>258</v>
      </c>
      <c r="U551" s="58">
        <v>6</v>
      </c>
      <c r="V551" s="58">
        <v>2</v>
      </c>
      <c r="W551" s="58" t="s">
        <v>835</v>
      </c>
      <c r="X551" s="58" t="s">
        <v>581</v>
      </c>
      <c r="Y551" s="60">
        <v>5.8333333333333327E-2</v>
      </c>
      <c r="Z551" s="58" t="s">
        <v>682</v>
      </c>
      <c r="AA551" s="58" t="s">
        <v>836</v>
      </c>
      <c r="AB551" s="58">
        <v>9446</v>
      </c>
      <c r="AC551" s="57">
        <v>62.11</v>
      </c>
      <c r="AD551" s="57">
        <v>107.08</v>
      </c>
      <c r="AE551" s="57">
        <f>'Main Order Data'!$D551*'Main Order Data'!$C551</f>
        <v>2826.9</v>
      </c>
      <c r="AF551" s="57">
        <f>'Main Order Data'!$AC551*'Main Order Data'!$C551</f>
        <v>1863.3</v>
      </c>
      <c r="AG551" s="57">
        <f>'Main Order Data'!$AE551-'Main Order Data'!$AF551</f>
        <v>963.60000000000014</v>
      </c>
    </row>
    <row r="552" spans="1:33" x14ac:dyDescent="0.35">
      <c r="A552" s="58">
        <v>10162</v>
      </c>
      <c r="B552" s="58" t="s">
        <v>665</v>
      </c>
      <c r="C552" s="58">
        <v>48</v>
      </c>
      <c r="D552" s="58">
        <v>87.33</v>
      </c>
      <c r="E552" s="58">
        <v>2</v>
      </c>
      <c r="F552" s="58">
        <v>321</v>
      </c>
      <c r="G552" s="58" t="s">
        <v>120</v>
      </c>
      <c r="H552" s="58" t="s">
        <v>1123</v>
      </c>
      <c r="I552" s="58">
        <v>6505551386</v>
      </c>
      <c r="J552" s="58" t="s">
        <v>992</v>
      </c>
      <c r="K552" s="58" t="s">
        <v>20</v>
      </c>
      <c r="L552" s="58">
        <v>94217</v>
      </c>
      <c r="M552" s="58" t="s">
        <v>6</v>
      </c>
      <c r="N552" s="58">
        <v>1165</v>
      </c>
      <c r="O552" s="58">
        <v>105000</v>
      </c>
      <c r="P552" s="58">
        <v>10159</v>
      </c>
      <c r="Q552" s="59">
        <v>37904</v>
      </c>
      <c r="R552" s="59">
        <v>37913</v>
      </c>
      <c r="S552" s="59">
        <v>37910</v>
      </c>
      <c r="T552" s="58" t="s">
        <v>258</v>
      </c>
      <c r="U552" s="58">
        <v>6</v>
      </c>
      <c r="V552" s="58">
        <v>5</v>
      </c>
      <c r="W552" s="58" t="s">
        <v>666</v>
      </c>
      <c r="X552" s="58" t="s">
        <v>593</v>
      </c>
      <c r="Y552" s="60">
        <v>5.4166666666666669E-2</v>
      </c>
      <c r="Z552" s="58" t="s">
        <v>621</v>
      </c>
      <c r="AA552" s="58" t="s">
        <v>667</v>
      </c>
      <c r="AB552" s="58">
        <v>8693</v>
      </c>
      <c r="AC552" s="57">
        <v>60.62</v>
      </c>
      <c r="AD552" s="57">
        <v>102.74</v>
      </c>
      <c r="AE552" s="57">
        <f>'Main Order Data'!$D552*'Main Order Data'!$C552</f>
        <v>4191.84</v>
      </c>
      <c r="AF552" s="57">
        <f>'Main Order Data'!$AC552*'Main Order Data'!$C552</f>
        <v>2909.7599999999998</v>
      </c>
      <c r="AG552" s="57">
        <f>'Main Order Data'!$AE552-'Main Order Data'!$AF552</f>
        <v>1282.0800000000004</v>
      </c>
    </row>
    <row r="553" spans="1:33" x14ac:dyDescent="0.35">
      <c r="A553" s="58">
        <v>10162</v>
      </c>
      <c r="B553" s="58" t="s">
        <v>668</v>
      </c>
      <c r="C553" s="58">
        <v>45</v>
      </c>
      <c r="D553" s="58">
        <v>45.28</v>
      </c>
      <c r="E553" s="58">
        <v>1</v>
      </c>
      <c r="F553" s="58">
        <v>321</v>
      </c>
      <c r="G553" s="58" t="s">
        <v>120</v>
      </c>
      <c r="H553" s="58" t="s">
        <v>1123</v>
      </c>
      <c r="I553" s="58">
        <v>6505551386</v>
      </c>
      <c r="J553" s="58" t="s">
        <v>992</v>
      </c>
      <c r="K553" s="58" t="s">
        <v>20</v>
      </c>
      <c r="L553" s="58">
        <v>94217</v>
      </c>
      <c r="M553" s="58" t="s">
        <v>6</v>
      </c>
      <c r="N553" s="58">
        <v>1165</v>
      </c>
      <c r="O553" s="58">
        <v>105000</v>
      </c>
      <c r="P553" s="58">
        <v>10159</v>
      </c>
      <c r="Q553" s="59">
        <v>37904</v>
      </c>
      <c r="R553" s="59">
        <v>37913</v>
      </c>
      <c r="S553" s="59">
        <v>37910</v>
      </c>
      <c r="T553" s="58" t="s">
        <v>258</v>
      </c>
      <c r="U553" s="58">
        <v>6</v>
      </c>
      <c r="V553" s="58">
        <v>5</v>
      </c>
      <c r="W553" s="58" t="s">
        <v>669</v>
      </c>
      <c r="X553" s="58" t="s">
        <v>593</v>
      </c>
      <c r="Y553" s="60">
        <v>5.4166666666666669E-2</v>
      </c>
      <c r="Z553" s="58" t="s">
        <v>650</v>
      </c>
      <c r="AA553" s="58" t="s">
        <v>670</v>
      </c>
      <c r="AB553" s="58">
        <v>8635</v>
      </c>
      <c r="AC553" s="57">
        <v>24.26</v>
      </c>
      <c r="AD553" s="57">
        <v>53.91</v>
      </c>
      <c r="AE553" s="57">
        <f>'Main Order Data'!$D553*'Main Order Data'!$C553</f>
        <v>2037.6000000000001</v>
      </c>
      <c r="AF553" s="57">
        <f>'Main Order Data'!$AC553*'Main Order Data'!$C553</f>
        <v>1091.7</v>
      </c>
      <c r="AG553" s="57">
        <f>'Main Order Data'!$AE553-'Main Order Data'!$AF553</f>
        <v>945.90000000000009</v>
      </c>
    </row>
    <row r="554" spans="1:33" x14ac:dyDescent="0.35">
      <c r="A554" s="58">
        <v>10162</v>
      </c>
      <c r="B554" s="58" t="s">
        <v>677</v>
      </c>
      <c r="C554" s="58">
        <v>29</v>
      </c>
      <c r="D554" s="58">
        <v>141.1</v>
      </c>
      <c r="E554" s="58">
        <v>9</v>
      </c>
      <c r="F554" s="58">
        <v>321</v>
      </c>
      <c r="G554" s="58" t="s">
        <v>120</v>
      </c>
      <c r="H554" s="58" t="s">
        <v>1123</v>
      </c>
      <c r="I554" s="58">
        <v>6505551386</v>
      </c>
      <c r="J554" s="58" t="s">
        <v>992</v>
      </c>
      <c r="K554" s="58" t="s">
        <v>20</v>
      </c>
      <c r="L554" s="58">
        <v>94217</v>
      </c>
      <c r="M554" s="58" t="s">
        <v>6</v>
      </c>
      <c r="N554" s="58">
        <v>1165</v>
      </c>
      <c r="O554" s="58">
        <v>105000</v>
      </c>
      <c r="P554" s="58">
        <v>10159</v>
      </c>
      <c r="Q554" s="59">
        <v>37904</v>
      </c>
      <c r="R554" s="59">
        <v>37913</v>
      </c>
      <c r="S554" s="59">
        <v>37910</v>
      </c>
      <c r="T554" s="58" t="s">
        <v>258</v>
      </c>
      <c r="U554" s="58">
        <v>6</v>
      </c>
      <c r="V554" s="58">
        <v>5</v>
      </c>
      <c r="W554" s="58" t="s">
        <v>678</v>
      </c>
      <c r="X554" s="58" t="s">
        <v>593</v>
      </c>
      <c r="Y554" s="60">
        <v>5.4166666666666669E-2</v>
      </c>
      <c r="Z554" s="58" t="s">
        <v>634</v>
      </c>
      <c r="AA554" s="58" t="s">
        <v>679</v>
      </c>
      <c r="AB554" s="58">
        <v>2724</v>
      </c>
      <c r="AC554" s="57">
        <v>86.7</v>
      </c>
      <c r="AD554" s="57">
        <v>170</v>
      </c>
      <c r="AE554" s="57">
        <f>'Main Order Data'!$D554*'Main Order Data'!$C554</f>
        <v>4091.8999999999996</v>
      </c>
      <c r="AF554" s="57">
        <f>'Main Order Data'!$AC554*'Main Order Data'!$C554</f>
        <v>2514.3000000000002</v>
      </c>
      <c r="AG554" s="57">
        <f>'Main Order Data'!$AE554-'Main Order Data'!$AF554</f>
        <v>1577.5999999999995</v>
      </c>
    </row>
    <row r="555" spans="1:33" x14ac:dyDescent="0.35">
      <c r="A555" s="58">
        <v>10162</v>
      </c>
      <c r="B555" s="58" t="s">
        <v>689</v>
      </c>
      <c r="C555" s="58">
        <v>27</v>
      </c>
      <c r="D555" s="58">
        <v>53.28</v>
      </c>
      <c r="E555" s="58">
        <v>8</v>
      </c>
      <c r="F555" s="58">
        <v>321</v>
      </c>
      <c r="G555" s="58" t="s">
        <v>120</v>
      </c>
      <c r="H555" s="58" t="s">
        <v>1123</v>
      </c>
      <c r="I555" s="58">
        <v>6505551386</v>
      </c>
      <c r="J555" s="58" t="s">
        <v>992</v>
      </c>
      <c r="K555" s="58" t="s">
        <v>20</v>
      </c>
      <c r="L555" s="58">
        <v>94217</v>
      </c>
      <c r="M555" s="58" t="s">
        <v>6</v>
      </c>
      <c r="N555" s="58">
        <v>1165</v>
      </c>
      <c r="O555" s="58">
        <v>105000</v>
      </c>
      <c r="P555" s="58">
        <v>10159</v>
      </c>
      <c r="Q555" s="59">
        <v>37904</v>
      </c>
      <c r="R555" s="59">
        <v>37913</v>
      </c>
      <c r="S555" s="59">
        <v>37910</v>
      </c>
      <c r="T555" s="58" t="s">
        <v>258</v>
      </c>
      <c r="U555" s="58">
        <v>6</v>
      </c>
      <c r="V555" s="58">
        <v>5</v>
      </c>
      <c r="W555" s="58" t="s">
        <v>690</v>
      </c>
      <c r="X555" s="58" t="s">
        <v>593</v>
      </c>
      <c r="Y555" s="60">
        <v>5.4166666666666669E-2</v>
      </c>
      <c r="Z555" s="58" t="s">
        <v>621</v>
      </c>
      <c r="AA555" s="58" t="s">
        <v>691</v>
      </c>
      <c r="AB555" s="58">
        <v>540</v>
      </c>
      <c r="AC555" s="57">
        <v>33.299999999999997</v>
      </c>
      <c r="AD555" s="57">
        <v>60.54</v>
      </c>
      <c r="AE555" s="57">
        <f>'Main Order Data'!$D555*'Main Order Data'!$C555</f>
        <v>1438.56</v>
      </c>
      <c r="AF555" s="57">
        <f>'Main Order Data'!$AC555*'Main Order Data'!$C555</f>
        <v>899.09999999999991</v>
      </c>
      <c r="AG555" s="57">
        <f>'Main Order Data'!$AE555-'Main Order Data'!$AF555</f>
        <v>539.46</v>
      </c>
    </row>
    <row r="556" spans="1:33" x14ac:dyDescent="0.35">
      <c r="A556" s="58">
        <v>10162</v>
      </c>
      <c r="B556" s="58" t="s">
        <v>695</v>
      </c>
      <c r="C556" s="58">
        <v>38</v>
      </c>
      <c r="D556" s="58">
        <v>113.15</v>
      </c>
      <c r="E556" s="58">
        <v>6</v>
      </c>
      <c r="F556" s="58">
        <v>321</v>
      </c>
      <c r="G556" s="58" t="s">
        <v>120</v>
      </c>
      <c r="H556" s="58" t="s">
        <v>1123</v>
      </c>
      <c r="I556" s="58">
        <v>6505551386</v>
      </c>
      <c r="J556" s="58" t="s">
        <v>992</v>
      </c>
      <c r="K556" s="58" t="s">
        <v>20</v>
      </c>
      <c r="L556" s="58">
        <v>94217</v>
      </c>
      <c r="M556" s="58" t="s">
        <v>6</v>
      </c>
      <c r="N556" s="58">
        <v>1165</v>
      </c>
      <c r="O556" s="58">
        <v>105000</v>
      </c>
      <c r="P556" s="58">
        <v>10159</v>
      </c>
      <c r="Q556" s="59">
        <v>37904</v>
      </c>
      <c r="R556" s="59">
        <v>37913</v>
      </c>
      <c r="S556" s="59">
        <v>37910</v>
      </c>
      <c r="T556" s="58" t="s">
        <v>258</v>
      </c>
      <c r="U556" s="58">
        <v>6</v>
      </c>
      <c r="V556" s="58">
        <v>5</v>
      </c>
      <c r="W556" s="58" t="s">
        <v>696</v>
      </c>
      <c r="X556" s="58" t="s">
        <v>593</v>
      </c>
      <c r="Y556" s="60">
        <v>5.4166666666666669E-2</v>
      </c>
      <c r="Z556" s="58" t="s">
        <v>628</v>
      </c>
      <c r="AA556" s="58" t="s">
        <v>697</v>
      </c>
      <c r="AB556" s="58">
        <v>9354</v>
      </c>
      <c r="AC556" s="57">
        <v>58.48</v>
      </c>
      <c r="AD556" s="57">
        <v>127.13</v>
      </c>
      <c r="AE556" s="57">
        <f>'Main Order Data'!$D556*'Main Order Data'!$C556</f>
        <v>4299.7</v>
      </c>
      <c r="AF556" s="57">
        <f>'Main Order Data'!$AC556*'Main Order Data'!$C556</f>
        <v>2222.2399999999998</v>
      </c>
      <c r="AG556" s="57">
        <f>'Main Order Data'!$AE556-'Main Order Data'!$AF556</f>
        <v>2077.46</v>
      </c>
    </row>
    <row r="557" spans="1:33" x14ac:dyDescent="0.35">
      <c r="A557" s="58">
        <v>10162</v>
      </c>
      <c r="B557" s="58" t="s">
        <v>708</v>
      </c>
      <c r="C557" s="58">
        <v>48</v>
      </c>
      <c r="D557" s="58">
        <v>156.94</v>
      </c>
      <c r="E557" s="58">
        <v>3</v>
      </c>
      <c r="F557" s="58">
        <v>321</v>
      </c>
      <c r="G557" s="58" t="s">
        <v>120</v>
      </c>
      <c r="H557" s="58" t="s">
        <v>1123</v>
      </c>
      <c r="I557" s="58">
        <v>6505551386</v>
      </c>
      <c r="J557" s="58" t="s">
        <v>992</v>
      </c>
      <c r="K557" s="58" t="s">
        <v>20</v>
      </c>
      <c r="L557" s="58">
        <v>94217</v>
      </c>
      <c r="M557" s="58" t="s">
        <v>6</v>
      </c>
      <c r="N557" s="58">
        <v>1165</v>
      </c>
      <c r="O557" s="58">
        <v>105000</v>
      </c>
      <c r="P557" s="58">
        <v>10159</v>
      </c>
      <c r="Q557" s="59">
        <v>37904</v>
      </c>
      <c r="R557" s="59">
        <v>37913</v>
      </c>
      <c r="S557" s="59">
        <v>37910</v>
      </c>
      <c r="T557" s="58" t="s">
        <v>258</v>
      </c>
      <c r="U557" s="58">
        <v>6</v>
      </c>
      <c r="V557" s="58">
        <v>5</v>
      </c>
      <c r="W557" s="58" t="s">
        <v>709</v>
      </c>
      <c r="X557" s="58" t="s">
        <v>593</v>
      </c>
      <c r="Y557" s="60">
        <v>5.4166666666666669E-2</v>
      </c>
      <c r="Z557" s="58" t="s">
        <v>682</v>
      </c>
      <c r="AA557" s="58" t="s">
        <v>710</v>
      </c>
      <c r="AB557" s="58">
        <v>548</v>
      </c>
      <c r="AC557" s="57">
        <v>72.56</v>
      </c>
      <c r="AD557" s="57">
        <v>168.75</v>
      </c>
      <c r="AE557" s="57">
        <f>'Main Order Data'!$D557*'Main Order Data'!$C557</f>
        <v>7533.12</v>
      </c>
      <c r="AF557" s="57">
        <f>'Main Order Data'!$AC557*'Main Order Data'!$C557</f>
        <v>3482.88</v>
      </c>
      <c r="AG557" s="57">
        <f>'Main Order Data'!$AE557-'Main Order Data'!$AF557</f>
        <v>4050.24</v>
      </c>
    </row>
    <row r="558" spans="1:33" x14ac:dyDescent="0.35">
      <c r="A558" s="58">
        <v>10162</v>
      </c>
      <c r="B558" s="58" t="s">
        <v>759</v>
      </c>
      <c r="C558" s="58">
        <v>39</v>
      </c>
      <c r="D558" s="58">
        <v>86.51</v>
      </c>
      <c r="E558" s="58">
        <v>10</v>
      </c>
      <c r="F558" s="58">
        <v>321</v>
      </c>
      <c r="G558" s="58" t="s">
        <v>120</v>
      </c>
      <c r="H558" s="58" t="s">
        <v>1123</v>
      </c>
      <c r="I558" s="58">
        <v>6505551386</v>
      </c>
      <c r="J558" s="58" t="s">
        <v>992</v>
      </c>
      <c r="K558" s="58" t="s">
        <v>20</v>
      </c>
      <c r="L558" s="58">
        <v>94217</v>
      </c>
      <c r="M558" s="58" t="s">
        <v>6</v>
      </c>
      <c r="N558" s="58">
        <v>1165</v>
      </c>
      <c r="O558" s="58">
        <v>105000</v>
      </c>
      <c r="P558" s="58">
        <v>10159</v>
      </c>
      <c r="Q558" s="59">
        <v>37904</v>
      </c>
      <c r="R558" s="59">
        <v>37913</v>
      </c>
      <c r="S558" s="59">
        <v>37910</v>
      </c>
      <c r="T558" s="58" t="s">
        <v>258</v>
      </c>
      <c r="U558" s="58">
        <v>6</v>
      </c>
      <c r="V558" s="58">
        <v>5</v>
      </c>
      <c r="W558" s="58" t="s">
        <v>760</v>
      </c>
      <c r="X558" s="58" t="s">
        <v>593</v>
      </c>
      <c r="Y558" s="60">
        <v>5.4166666666666669E-2</v>
      </c>
      <c r="Z558" s="58" t="s">
        <v>654</v>
      </c>
      <c r="AA558" s="58" t="s">
        <v>761</v>
      </c>
      <c r="AB558" s="58">
        <v>6553</v>
      </c>
      <c r="AC558" s="57">
        <v>43.26</v>
      </c>
      <c r="AD558" s="57">
        <v>92.03</v>
      </c>
      <c r="AE558" s="57">
        <f>'Main Order Data'!$D558*'Main Order Data'!$C558</f>
        <v>3373.8900000000003</v>
      </c>
      <c r="AF558" s="57">
        <f>'Main Order Data'!$AC558*'Main Order Data'!$C558</f>
        <v>1687.1399999999999</v>
      </c>
      <c r="AG558" s="57">
        <f>'Main Order Data'!$AE558-'Main Order Data'!$AF558</f>
        <v>1686.7500000000005</v>
      </c>
    </row>
    <row r="559" spans="1:33" x14ac:dyDescent="0.35">
      <c r="A559" s="58">
        <v>10162</v>
      </c>
      <c r="B559" s="58" t="s">
        <v>791</v>
      </c>
      <c r="C559" s="58">
        <v>37</v>
      </c>
      <c r="D559" s="58">
        <v>27.55</v>
      </c>
      <c r="E559" s="58">
        <v>5</v>
      </c>
      <c r="F559" s="58">
        <v>321</v>
      </c>
      <c r="G559" s="58" t="s">
        <v>120</v>
      </c>
      <c r="H559" s="58" t="s">
        <v>1123</v>
      </c>
      <c r="I559" s="58">
        <v>6505551386</v>
      </c>
      <c r="J559" s="58" t="s">
        <v>992</v>
      </c>
      <c r="K559" s="58" t="s">
        <v>20</v>
      </c>
      <c r="L559" s="58">
        <v>94217</v>
      </c>
      <c r="M559" s="58" t="s">
        <v>6</v>
      </c>
      <c r="N559" s="58">
        <v>1165</v>
      </c>
      <c r="O559" s="58">
        <v>105000</v>
      </c>
      <c r="P559" s="58">
        <v>10159</v>
      </c>
      <c r="Q559" s="59">
        <v>37904</v>
      </c>
      <c r="R559" s="59">
        <v>37913</v>
      </c>
      <c r="S559" s="59">
        <v>37910</v>
      </c>
      <c r="T559" s="58" t="s">
        <v>258</v>
      </c>
      <c r="U559" s="58">
        <v>6</v>
      </c>
      <c r="V559" s="58">
        <v>5</v>
      </c>
      <c r="W559" s="58" t="s">
        <v>792</v>
      </c>
      <c r="X559" s="58" t="s">
        <v>593</v>
      </c>
      <c r="Y559" s="60">
        <v>5.8333333333333327E-2</v>
      </c>
      <c r="Z559" s="58" t="s">
        <v>621</v>
      </c>
      <c r="AA559" s="58" t="s">
        <v>793</v>
      </c>
      <c r="AB559" s="58">
        <v>7332</v>
      </c>
      <c r="AC559" s="57">
        <v>22.57</v>
      </c>
      <c r="AD559" s="57">
        <v>33.19</v>
      </c>
      <c r="AE559" s="57">
        <f>'Main Order Data'!$D559*'Main Order Data'!$C559</f>
        <v>1019.35</v>
      </c>
      <c r="AF559" s="57">
        <f>'Main Order Data'!$AC559*'Main Order Data'!$C559</f>
        <v>835.09</v>
      </c>
      <c r="AG559" s="57">
        <f>'Main Order Data'!$AE559-'Main Order Data'!$AF559</f>
        <v>184.26</v>
      </c>
    </row>
    <row r="560" spans="1:33" x14ac:dyDescent="0.35">
      <c r="A560" s="58">
        <v>10162</v>
      </c>
      <c r="B560" s="58" t="s">
        <v>799</v>
      </c>
      <c r="C560" s="58">
        <v>43</v>
      </c>
      <c r="D560" s="58">
        <v>38.979999999999997</v>
      </c>
      <c r="E560" s="58">
        <v>4</v>
      </c>
      <c r="F560" s="58">
        <v>321</v>
      </c>
      <c r="G560" s="58" t="s">
        <v>120</v>
      </c>
      <c r="H560" s="58" t="s">
        <v>1123</v>
      </c>
      <c r="I560" s="58">
        <v>6505551386</v>
      </c>
      <c r="J560" s="58" t="s">
        <v>992</v>
      </c>
      <c r="K560" s="58" t="s">
        <v>20</v>
      </c>
      <c r="L560" s="58">
        <v>94217</v>
      </c>
      <c r="M560" s="58" t="s">
        <v>6</v>
      </c>
      <c r="N560" s="58">
        <v>1165</v>
      </c>
      <c r="O560" s="58">
        <v>105000</v>
      </c>
      <c r="P560" s="58">
        <v>10159</v>
      </c>
      <c r="Q560" s="59">
        <v>37904</v>
      </c>
      <c r="R560" s="59">
        <v>37913</v>
      </c>
      <c r="S560" s="59">
        <v>37910</v>
      </c>
      <c r="T560" s="58" t="s">
        <v>258</v>
      </c>
      <c r="U560" s="58">
        <v>6</v>
      </c>
      <c r="V560" s="58">
        <v>5</v>
      </c>
      <c r="W560" s="58" t="s">
        <v>800</v>
      </c>
      <c r="X560" s="58" t="s">
        <v>593</v>
      </c>
      <c r="Y560" s="60">
        <v>5.8333333333333327E-2</v>
      </c>
      <c r="Z560" s="58" t="s">
        <v>609</v>
      </c>
      <c r="AA560" s="58" t="s">
        <v>801</v>
      </c>
      <c r="AB560" s="58">
        <v>2847</v>
      </c>
      <c r="AC560" s="57">
        <v>20.61</v>
      </c>
      <c r="AD560" s="57">
        <v>44.8</v>
      </c>
      <c r="AE560" s="57">
        <f>'Main Order Data'!$D560*'Main Order Data'!$C560</f>
        <v>1676.1399999999999</v>
      </c>
      <c r="AF560" s="57">
        <f>'Main Order Data'!$AC560*'Main Order Data'!$C560</f>
        <v>886.23</v>
      </c>
      <c r="AG560" s="57">
        <f>'Main Order Data'!$AE560-'Main Order Data'!$AF560</f>
        <v>789.90999999999985</v>
      </c>
    </row>
    <row r="561" spans="1:33" x14ac:dyDescent="0.35">
      <c r="A561" s="58">
        <v>10162</v>
      </c>
      <c r="B561" s="58" t="s">
        <v>845</v>
      </c>
      <c r="C561" s="58">
        <v>37</v>
      </c>
      <c r="D561" s="58">
        <v>32.82</v>
      </c>
      <c r="E561" s="58">
        <v>7</v>
      </c>
      <c r="F561" s="58">
        <v>321</v>
      </c>
      <c r="G561" s="58" t="s">
        <v>120</v>
      </c>
      <c r="H561" s="58" t="s">
        <v>1123</v>
      </c>
      <c r="I561" s="58">
        <v>6505551386</v>
      </c>
      <c r="J561" s="58" t="s">
        <v>992</v>
      </c>
      <c r="K561" s="58" t="s">
        <v>20</v>
      </c>
      <c r="L561" s="58">
        <v>94217</v>
      </c>
      <c r="M561" s="58" t="s">
        <v>6</v>
      </c>
      <c r="N561" s="58">
        <v>1165</v>
      </c>
      <c r="O561" s="58">
        <v>105000</v>
      </c>
      <c r="P561" s="58">
        <v>10159</v>
      </c>
      <c r="Q561" s="59">
        <v>37904</v>
      </c>
      <c r="R561" s="59">
        <v>37913</v>
      </c>
      <c r="S561" s="59">
        <v>37910</v>
      </c>
      <c r="T561" s="58" t="s">
        <v>258</v>
      </c>
      <c r="U561" s="58">
        <v>6</v>
      </c>
      <c r="V561" s="58">
        <v>5</v>
      </c>
      <c r="W561" s="58" t="s">
        <v>846</v>
      </c>
      <c r="X561" s="58" t="s">
        <v>593</v>
      </c>
      <c r="Y561" s="60">
        <v>5.8333333333333327E-2</v>
      </c>
      <c r="Z561" s="58" t="s">
        <v>617</v>
      </c>
      <c r="AA561" s="58" t="s">
        <v>847</v>
      </c>
      <c r="AB561" s="58">
        <v>2081</v>
      </c>
      <c r="AC561" s="57">
        <v>21.75</v>
      </c>
      <c r="AD561" s="57">
        <v>41.03</v>
      </c>
      <c r="AE561" s="57">
        <f>'Main Order Data'!$D561*'Main Order Data'!$C561</f>
        <v>1214.3399999999999</v>
      </c>
      <c r="AF561" s="57">
        <f>'Main Order Data'!$AC561*'Main Order Data'!$C561</f>
        <v>804.75</v>
      </c>
      <c r="AG561" s="57">
        <f>'Main Order Data'!$AE561-'Main Order Data'!$AF561</f>
        <v>409.58999999999992</v>
      </c>
    </row>
    <row r="562" spans="1:33" x14ac:dyDescent="0.35">
      <c r="A562" s="58">
        <v>10163</v>
      </c>
      <c r="B562" s="58" t="s">
        <v>607</v>
      </c>
      <c r="C562" s="58">
        <v>21</v>
      </c>
      <c r="D562" s="58">
        <v>212.16</v>
      </c>
      <c r="E562" s="58">
        <v>1</v>
      </c>
      <c r="F562" s="58">
        <v>424</v>
      </c>
      <c r="G562" s="58" t="s">
        <v>168</v>
      </c>
      <c r="H562" s="58" t="s">
        <v>1147</v>
      </c>
      <c r="I562" s="58">
        <v>2125558493</v>
      </c>
      <c r="J562" s="58" t="s">
        <v>1016</v>
      </c>
      <c r="K562" s="58" t="s">
        <v>22</v>
      </c>
      <c r="L562" s="58">
        <v>10022</v>
      </c>
      <c r="M562" s="58" t="s">
        <v>6</v>
      </c>
      <c r="N562" s="58">
        <v>1286</v>
      </c>
      <c r="O562" s="58">
        <v>67500</v>
      </c>
      <c r="P562" s="58">
        <v>10115</v>
      </c>
      <c r="Q562" s="59">
        <v>37715</v>
      </c>
      <c r="R562" s="59">
        <v>37723</v>
      </c>
      <c r="S562" s="59">
        <v>37718</v>
      </c>
      <c r="T562" s="58" t="s">
        <v>258</v>
      </c>
      <c r="U562" s="58">
        <v>6</v>
      </c>
      <c r="V562" s="58">
        <v>2</v>
      </c>
      <c r="W562" s="58" t="s">
        <v>608</v>
      </c>
      <c r="X562" s="58" t="s">
        <v>581</v>
      </c>
      <c r="Y562" s="60">
        <v>4.8611111111111112E-2</v>
      </c>
      <c r="Z562" s="58" t="s">
        <v>609</v>
      </c>
      <c r="AA562" s="58" t="s">
        <v>610</v>
      </c>
      <c r="AB562" s="58">
        <v>7305</v>
      </c>
      <c r="AC562" s="57">
        <v>98.58</v>
      </c>
      <c r="AD562" s="57">
        <v>214.3</v>
      </c>
      <c r="AE562" s="57">
        <f>'Main Order Data'!$D562*'Main Order Data'!$C562</f>
        <v>4455.3599999999997</v>
      </c>
      <c r="AF562" s="57">
        <f>'Main Order Data'!$AC562*'Main Order Data'!$C562</f>
        <v>2070.1799999999998</v>
      </c>
      <c r="AG562" s="57">
        <f>'Main Order Data'!$AE562-'Main Order Data'!$AF562</f>
        <v>2385.1799999999998</v>
      </c>
    </row>
    <row r="563" spans="1:33" x14ac:dyDescent="0.35">
      <c r="A563" s="58">
        <v>10163</v>
      </c>
      <c r="B563" s="58" t="s">
        <v>714</v>
      </c>
      <c r="C563" s="58">
        <v>31</v>
      </c>
      <c r="D563" s="58">
        <v>101.31</v>
      </c>
      <c r="E563" s="58">
        <v>2</v>
      </c>
      <c r="F563" s="58">
        <v>424</v>
      </c>
      <c r="G563" s="58" t="s">
        <v>168</v>
      </c>
      <c r="H563" s="58" t="s">
        <v>1147</v>
      </c>
      <c r="I563" s="58">
        <v>2125558493</v>
      </c>
      <c r="J563" s="58" t="s">
        <v>1016</v>
      </c>
      <c r="K563" s="58" t="s">
        <v>22</v>
      </c>
      <c r="L563" s="58">
        <v>10022</v>
      </c>
      <c r="M563" s="58" t="s">
        <v>6</v>
      </c>
      <c r="N563" s="58">
        <v>1286</v>
      </c>
      <c r="O563" s="58">
        <v>67500</v>
      </c>
      <c r="P563" s="58">
        <v>10115</v>
      </c>
      <c r="Q563" s="59">
        <v>37715</v>
      </c>
      <c r="R563" s="59">
        <v>37723</v>
      </c>
      <c r="S563" s="59">
        <v>37718</v>
      </c>
      <c r="T563" s="58" t="s">
        <v>258</v>
      </c>
      <c r="U563" s="58">
        <v>6</v>
      </c>
      <c r="V563" s="58">
        <v>2</v>
      </c>
      <c r="W563" s="58" t="s">
        <v>715</v>
      </c>
      <c r="X563" s="58" t="s">
        <v>593</v>
      </c>
      <c r="Y563" s="60">
        <v>5.4166666666666669E-2</v>
      </c>
      <c r="Z563" s="58" t="s">
        <v>700</v>
      </c>
      <c r="AA563" s="58" t="s">
        <v>716</v>
      </c>
      <c r="AB563" s="58">
        <v>4189</v>
      </c>
      <c r="AC563" s="57">
        <v>60.78</v>
      </c>
      <c r="AD563" s="57">
        <v>101.31</v>
      </c>
      <c r="AE563" s="57">
        <f>'Main Order Data'!$D563*'Main Order Data'!$C563</f>
        <v>3140.61</v>
      </c>
      <c r="AF563" s="57">
        <f>'Main Order Data'!$AC563*'Main Order Data'!$C563</f>
        <v>1884.18</v>
      </c>
      <c r="AG563" s="57">
        <f>'Main Order Data'!$AE563-'Main Order Data'!$AF563</f>
        <v>1256.43</v>
      </c>
    </row>
    <row r="564" spans="1:33" x14ac:dyDescent="0.35">
      <c r="A564" s="58">
        <v>10163</v>
      </c>
      <c r="B564" s="58" t="s">
        <v>717</v>
      </c>
      <c r="C564" s="58">
        <v>48</v>
      </c>
      <c r="D564" s="58">
        <v>59.96</v>
      </c>
      <c r="E564" s="58">
        <v>4</v>
      </c>
      <c r="F564" s="58">
        <v>424</v>
      </c>
      <c r="G564" s="58" t="s">
        <v>168</v>
      </c>
      <c r="H564" s="58" t="s">
        <v>1147</v>
      </c>
      <c r="I564" s="58">
        <v>2125558493</v>
      </c>
      <c r="J564" s="58" t="s">
        <v>1016</v>
      </c>
      <c r="K564" s="58" t="s">
        <v>22</v>
      </c>
      <c r="L564" s="58">
        <v>10022</v>
      </c>
      <c r="M564" s="58" t="s">
        <v>6</v>
      </c>
      <c r="N564" s="58">
        <v>1286</v>
      </c>
      <c r="O564" s="58">
        <v>67500</v>
      </c>
      <c r="P564" s="58">
        <v>10115</v>
      </c>
      <c r="Q564" s="59">
        <v>37715</v>
      </c>
      <c r="R564" s="59">
        <v>37723</v>
      </c>
      <c r="S564" s="59">
        <v>37718</v>
      </c>
      <c r="T564" s="58" t="s">
        <v>258</v>
      </c>
      <c r="U564" s="58">
        <v>6</v>
      </c>
      <c r="V564" s="58">
        <v>2</v>
      </c>
      <c r="W564" s="58" t="s">
        <v>718</v>
      </c>
      <c r="X564" s="58" t="s">
        <v>593</v>
      </c>
      <c r="Y564" s="60">
        <v>5.4166666666666669E-2</v>
      </c>
      <c r="Z564" s="58" t="s">
        <v>605</v>
      </c>
      <c r="AA564" s="58" t="s">
        <v>719</v>
      </c>
      <c r="AB564" s="58">
        <v>5649</v>
      </c>
      <c r="AC564" s="57">
        <v>34.35</v>
      </c>
      <c r="AD564" s="57">
        <v>62.46</v>
      </c>
      <c r="AE564" s="57">
        <f>'Main Order Data'!$D564*'Main Order Data'!$C564</f>
        <v>2878.08</v>
      </c>
      <c r="AF564" s="57">
        <f>'Main Order Data'!$AC564*'Main Order Data'!$C564</f>
        <v>1648.8000000000002</v>
      </c>
      <c r="AG564" s="57">
        <f>'Main Order Data'!$AE564-'Main Order Data'!$AF564</f>
        <v>1229.2799999999997</v>
      </c>
    </row>
    <row r="565" spans="1:33" x14ac:dyDescent="0.35">
      <c r="A565" s="58">
        <v>10163</v>
      </c>
      <c r="B565" s="58" t="s">
        <v>723</v>
      </c>
      <c r="C565" s="58">
        <v>40</v>
      </c>
      <c r="D565" s="58">
        <v>101.58</v>
      </c>
      <c r="E565" s="58">
        <v>3</v>
      </c>
      <c r="F565" s="58">
        <v>424</v>
      </c>
      <c r="G565" s="58" t="s">
        <v>168</v>
      </c>
      <c r="H565" s="58" t="s">
        <v>1147</v>
      </c>
      <c r="I565" s="58">
        <v>2125558493</v>
      </c>
      <c r="J565" s="58" t="s">
        <v>1016</v>
      </c>
      <c r="K565" s="58" t="s">
        <v>22</v>
      </c>
      <c r="L565" s="58">
        <v>10022</v>
      </c>
      <c r="M565" s="58" t="s">
        <v>6</v>
      </c>
      <c r="N565" s="58">
        <v>1286</v>
      </c>
      <c r="O565" s="58">
        <v>67500</v>
      </c>
      <c r="P565" s="58">
        <v>10115</v>
      </c>
      <c r="Q565" s="59">
        <v>37715</v>
      </c>
      <c r="R565" s="59">
        <v>37723</v>
      </c>
      <c r="S565" s="59">
        <v>37718</v>
      </c>
      <c r="T565" s="58" t="s">
        <v>258</v>
      </c>
      <c r="U565" s="58">
        <v>6</v>
      </c>
      <c r="V565" s="58">
        <v>2</v>
      </c>
      <c r="W565" s="58" t="s">
        <v>724</v>
      </c>
      <c r="X565" s="58" t="s">
        <v>593</v>
      </c>
      <c r="Y565" s="60">
        <v>5.4166666666666669E-2</v>
      </c>
      <c r="Z565" s="58" t="s">
        <v>617</v>
      </c>
      <c r="AA565" s="58" t="s">
        <v>725</v>
      </c>
      <c r="AB565" s="58">
        <v>5992</v>
      </c>
      <c r="AC565" s="57">
        <v>60.74</v>
      </c>
      <c r="AD565" s="57">
        <v>104.72</v>
      </c>
      <c r="AE565" s="57">
        <f>'Main Order Data'!$D565*'Main Order Data'!$C565</f>
        <v>4063.2</v>
      </c>
      <c r="AF565" s="57">
        <f>'Main Order Data'!$AC565*'Main Order Data'!$C565</f>
        <v>2429.6</v>
      </c>
      <c r="AG565" s="57">
        <f>'Main Order Data'!$AE565-'Main Order Data'!$AF565</f>
        <v>1633.6</v>
      </c>
    </row>
    <row r="566" spans="1:33" x14ac:dyDescent="0.35">
      <c r="A566" s="58">
        <v>10163</v>
      </c>
      <c r="B566" s="58" t="s">
        <v>741</v>
      </c>
      <c r="C566" s="58">
        <v>43</v>
      </c>
      <c r="D566" s="58">
        <v>80.36</v>
      </c>
      <c r="E566" s="58">
        <v>6</v>
      </c>
      <c r="F566" s="58">
        <v>424</v>
      </c>
      <c r="G566" s="58" t="s">
        <v>168</v>
      </c>
      <c r="H566" s="58" t="s">
        <v>1147</v>
      </c>
      <c r="I566" s="58">
        <v>2125558493</v>
      </c>
      <c r="J566" s="58" t="s">
        <v>1016</v>
      </c>
      <c r="K566" s="58" t="s">
        <v>22</v>
      </c>
      <c r="L566" s="58">
        <v>10022</v>
      </c>
      <c r="M566" s="58" t="s">
        <v>6</v>
      </c>
      <c r="N566" s="58">
        <v>1286</v>
      </c>
      <c r="O566" s="58">
        <v>67500</v>
      </c>
      <c r="P566" s="58">
        <v>10115</v>
      </c>
      <c r="Q566" s="59">
        <v>37715</v>
      </c>
      <c r="R566" s="59">
        <v>37723</v>
      </c>
      <c r="S566" s="59">
        <v>37718</v>
      </c>
      <c r="T566" s="58" t="s">
        <v>258</v>
      </c>
      <c r="U566" s="58">
        <v>6</v>
      </c>
      <c r="V566" s="58">
        <v>2</v>
      </c>
      <c r="W566" s="58" t="s">
        <v>742</v>
      </c>
      <c r="X566" s="58" t="s">
        <v>593</v>
      </c>
      <c r="Y566" s="60">
        <v>5.4166666666666669E-2</v>
      </c>
      <c r="Z566" s="58" t="s">
        <v>654</v>
      </c>
      <c r="AA566" s="58" t="s">
        <v>743</v>
      </c>
      <c r="AB566" s="58">
        <v>7913</v>
      </c>
      <c r="AC566" s="57">
        <v>57.54</v>
      </c>
      <c r="AD566" s="57">
        <v>99.21</v>
      </c>
      <c r="AE566" s="57">
        <f>'Main Order Data'!$D566*'Main Order Data'!$C566</f>
        <v>3455.48</v>
      </c>
      <c r="AF566" s="57">
        <f>'Main Order Data'!$AC566*'Main Order Data'!$C566</f>
        <v>2474.2199999999998</v>
      </c>
      <c r="AG566" s="57">
        <f>'Main Order Data'!$AE566-'Main Order Data'!$AF566</f>
        <v>981.26000000000022</v>
      </c>
    </row>
    <row r="567" spans="1:33" x14ac:dyDescent="0.35">
      <c r="A567" s="58">
        <v>10163</v>
      </c>
      <c r="B567" s="58" t="s">
        <v>850</v>
      </c>
      <c r="C567" s="58">
        <v>42</v>
      </c>
      <c r="D567" s="58">
        <v>96.42</v>
      </c>
      <c r="E567" s="58">
        <v>5</v>
      </c>
      <c r="F567" s="58">
        <v>424</v>
      </c>
      <c r="G567" s="58" t="s">
        <v>168</v>
      </c>
      <c r="H567" s="58" t="s">
        <v>1147</v>
      </c>
      <c r="I567" s="58">
        <v>2125558493</v>
      </c>
      <c r="J567" s="58" t="s">
        <v>1016</v>
      </c>
      <c r="K567" s="58" t="s">
        <v>22</v>
      </c>
      <c r="L567" s="58">
        <v>10022</v>
      </c>
      <c r="M567" s="58" t="s">
        <v>6</v>
      </c>
      <c r="N567" s="58">
        <v>1286</v>
      </c>
      <c r="O567" s="58">
        <v>67500</v>
      </c>
      <c r="P567" s="58">
        <v>10115</v>
      </c>
      <c r="Q567" s="59">
        <v>37715</v>
      </c>
      <c r="R567" s="59">
        <v>37723</v>
      </c>
      <c r="S567" s="59">
        <v>37718</v>
      </c>
      <c r="T567" s="58" t="s">
        <v>258</v>
      </c>
      <c r="U567" s="58">
        <v>6</v>
      </c>
      <c r="V567" s="58">
        <v>2</v>
      </c>
      <c r="W567" s="58" t="s">
        <v>851</v>
      </c>
      <c r="X567" s="58" t="s">
        <v>593</v>
      </c>
      <c r="Y567" s="60">
        <v>5.8333333333333327E-2</v>
      </c>
      <c r="Z567" s="58" t="s">
        <v>625</v>
      </c>
      <c r="AA567" s="58" t="s">
        <v>852</v>
      </c>
      <c r="AB567" s="58">
        <v>4710</v>
      </c>
      <c r="AC567" s="57">
        <v>57.46</v>
      </c>
      <c r="AD567" s="57">
        <v>97.39</v>
      </c>
      <c r="AE567" s="57">
        <f>'Main Order Data'!$D567*'Main Order Data'!$C567</f>
        <v>4049.64</v>
      </c>
      <c r="AF567" s="57">
        <f>'Main Order Data'!$AC567*'Main Order Data'!$C567</f>
        <v>2413.3200000000002</v>
      </c>
      <c r="AG567" s="57">
        <f>'Main Order Data'!$AE567-'Main Order Data'!$AF567</f>
        <v>1636.3199999999997</v>
      </c>
    </row>
    <row r="568" spans="1:33" x14ac:dyDescent="0.35">
      <c r="A568" s="58">
        <v>10164</v>
      </c>
      <c r="B568" s="58" t="s">
        <v>623</v>
      </c>
      <c r="C568" s="58">
        <v>21</v>
      </c>
      <c r="D568" s="58">
        <v>143.31</v>
      </c>
      <c r="E568" s="58">
        <v>2</v>
      </c>
      <c r="F568" s="58">
        <v>452</v>
      </c>
      <c r="G568" s="58" t="s">
        <v>173</v>
      </c>
      <c r="H568" s="58" t="s">
        <v>1151</v>
      </c>
      <c r="I568" s="58">
        <v>76753555</v>
      </c>
      <c r="J568" s="58" t="s">
        <v>1019</v>
      </c>
      <c r="K568" s="58" t="s">
        <v>174</v>
      </c>
      <c r="L568" s="58">
        <v>8010</v>
      </c>
      <c r="M568" s="58" t="s">
        <v>154</v>
      </c>
      <c r="N568" s="58">
        <v>1401</v>
      </c>
      <c r="O568" s="58">
        <v>45300</v>
      </c>
      <c r="P568" s="58">
        <v>10164</v>
      </c>
      <c r="Q568" s="59">
        <v>37915</v>
      </c>
      <c r="R568" s="59">
        <v>37924</v>
      </c>
      <c r="S568" s="59">
        <v>37917</v>
      </c>
      <c r="T568" s="58" t="s">
        <v>269</v>
      </c>
      <c r="U568" s="58">
        <v>8</v>
      </c>
      <c r="V568" s="58">
        <v>3</v>
      </c>
      <c r="W568" s="58" t="s">
        <v>624</v>
      </c>
      <c r="X568" s="58" t="s">
        <v>581</v>
      </c>
      <c r="Y568" s="60">
        <v>4.8611111111111112E-2</v>
      </c>
      <c r="Z568" s="58" t="s">
        <v>625</v>
      </c>
      <c r="AA568" s="58" t="s">
        <v>622</v>
      </c>
      <c r="AB568" s="58">
        <v>6791</v>
      </c>
      <c r="AC568" s="57">
        <v>103.42</v>
      </c>
      <c r="AD568" s="57">
        <v>147.74</v>
      </c>
      <c r="AE568" s="57">
        <f>'Main Order Data'!$D568*'Main Order Data'!$C568</f>
        <v>3009.51</v>
      </c>
      <c r="AF568" s="57">
        <f>'Main Order Data'!$AC568*'Main Order Data'!$C568</f>
        <v>2171.8200000000002</v>
      </c>
      <c r="AG568" s="57">
        <f>'Main Order Data'!$AE568-'Main Order Data'!$AF568</f>
        <v>837.69</v>
      </c>
    </row>
    <row r="569" spans="1:33" x14ac:dyDescent="0.35">
      <c r="A569" s="58">
        <v>10164</v>
      </c>
      <c r="B569" s="58" t="s">
        <v>632</v>
      </c>
      <c r="C569" s="58">
        <v>49</v>
      </c>
      <c r="D569" s="58">
        <v>121.64</v>
      </c>
      <c r="E569" s="58">
        <v>6</v>
      </c>
      <c r="F569" s="58">
        <v>452</v>
      </c>
      <c r="G569" s="58" t="s">
        <v>173</v>
      </c>
      <c r="H569" s="58" t="s">
        <v>1151</v>
      </c>
      <c r="I569" s="58">
        <v>76753555</v>
      </c>
      <c r="J569" s="58" t="s">
        <v>1019</v>
      </c>
      <c r="K569" s="58" t="s">
        <v>174</v>
      </c>
      <c r="L569" s="58">
        <v>8010</v>
      </c>
      <c r="M569" s="58" t="s">
        <v>154</v>
      </c>
      <c r="N569" s="58">
        <v>1401</v>
      </c>
      <c r="O569" s="58">
        <v>45300</v>
      </c>
      <c r="P569" s="58">
        <v>10164</v>
      </c>
      <c r="Q569" s="59">
        <v>37915</v>
      </c>
      <c r="R569" s="59">
        <v>37924</v>
      </c>
      <c r="S569" s="59">
        <v>37917</v>
      </c>
      <c r="T569" s="58" t="s">
        <v>269</v>
      </c>
      <c r="U569" s="58">
        <v>8</v>
      </c>
      <c r="V569" s="58">
        <v>3</v>
      </c>
      <c r="W569" s="58" t="s">
        <v>633</v>
      </c>
      <c r="X569" s="58" t="s">
        <v>591</v>
      </c>
      <c r="Y569" s="60">
        <v>4.9999999999999996E-2</v>
      </c>
      <c r="Z569" s="58" t="s">
        <v>634</v>
      </c>
      <c r="AA569" s="58" t="s">
        <v>635</v>
      </c>
      <c r="AB569" s="58">
        <v>1579</v>
      </c>
      <c r="AC569" s="57">
        <v>77.900000000000006</v>
      </c>
      <c r="AD569" s="57">
        <v>136.66999999999999</v>
      </c>
      <c r="AE569" s="57">
        <f>'Main Order Data'!$D569*'Main Order Data'!$C569</f>
        <v>5960.36</v>
      </c>
      <c r="AF569" s="57">
        <f>'Main Order Data'!$AC569*'Main Order Data'!$C569</f>
        <v>3817.1000000000004</v>
      </c>
      <c r="AG569" s="57">
        <f>'Main Order Data'!$AE569-'Main Order Data'!$AF569</f>
        <v>2143.2599999999993</v>
      </c>
    </row>
    <row r="570" spans="1:33" x14ac:dyDescent="0.35">
      <c r="A570" s="58">
        <v>10164</v>
      </c>
      <c r="B570" s="58" t="s">
        <v>659</v>
      </c>
      <c r="C570" s="58">
        <v>36</v>
      </c>
      <c r="D570" s="58">
        <v>103.84</v>
      </c>
      <c r="E570" s="58">
        <v>8</v>
      </c>
      <c r="F570" s="58">
        <v>452</v>
      </c>
      <c r="G570" s="58" t="s">
        <v>173</v>
      </c>
      <c r="H570" s="58" t="s">
        <v>1151</v>
      </c>
      <c r="I570" s="58">
        <v>76753555</v>
      </c>
      <c r="J570" s="58" t="s">
        <v>1019</v>
      </c>
      <c r="K570" s="58" t="s">
        <v>174</v>
      </c>
      <c r="L570" s="58">
        <v>8010</v>
      </c>
      <c r="M570" s="58" t="s">
        <v>154</v>
      </c>
      <c r="N570" s="58">
        <v>1401</v>
      </c>
      <c r="O570" s="58">
        <v>45300</v>
      </c>
      <c r="P570" s="58">
        <v>10164</v>
      </c>
      <c r="Q570" s="59">
        <v>37915</v>
      </c>
      <c r="R570" s="59">
        <v>37924</v>
      </c>
      <c r="S570" s="59">
        <v>37917</v>
      </c>
      <c r="T570" s="58" t="s">
        <v>269</v>
      </c>
      <c r="U570" s="58">
        <v>8</v>
      </c>
      <c r="V570" s="58">
        <v>3</v>
      </c>
      <c r="W570" s="58" t="s">
        <v>660</v>
      </c>
      <c r="X570" s="58" t="s">
        <v>591</v>
      </c>
      <c r="Y570" s="60">
        <v>5.4166666666666669E-2</v>
      </c>
      <c r="Z570" s="58" t="s">
        <v>650</v>
      </c>
      <c r="AA570" s="58" t="s">
        <v>661</v>
      </c>
      <c r="AB570" s="58">
        <v>2613</v>
      </c>
      <c r="AC570" s="57">
        <v>58.33</v>
      </c>
      <c r="AD570" s="57">
        <v>116.67</v>
      </c>
      <c r="AE570" s="57">
        <f>'Main Order Data'!$D570*'Main Order Data'!$C570</f>
        <v>3738.2400000000002</v>
      </c>
      <c r="AF570" s="57">
        <f>'Main Order Data'!$AC570*'Main Order Data'!$C570</f>
        <v>2099.88</v>
      </c>
      <c r="AG570" s="57">
        <f>'Main Order Data'!$AE570-'Main Order Data'!$AF570</f>
        <v>1638.3600000000001</v>
      </c>
    </row>
    <row r="571" spans="1:33" x14ac:dyDescent="0.35">
      <c r="A571" s="58">
        <v>10164</v>
      </c>
      <c r="B571" s="58" t="s">
        <v>764</v>
      </c>
      <c r="C571" s="58">
        <v>45</v>
      </c>
      <c r="D571" s="58">
        <v>107.76</v>
      </c>
      <c r="E571" s="58">
        <v>3</v>
      </c>
      <c r="F571" s="58">
        <v>452</v>
      </c>
      <c r="G571" s="58" t="s">
        <v>173</v>
      </c>
      <c r="H571" s="58" t="s">
        <v>1151</v>
      </c>
      <c r="I571" s="58">
        <v>76753555</v>
      </c>
      <c r="J571" s="58" t="s">
        <v>1019</v>
      </c>
      <c r="K571" s="58" t="s">
        <v>174</v>
      </c>
      <c r="L571" s="58">
        <v>8010</v>
      </c>
      <c r="M571" s="58" t="s">
        <v>154</v>
      </c>
      <c r="N571" s="58">
        <v>1401</v>
      </c>
      <c r="O571" s="58">
        <v>45300</v>
      </c>
      <c r="P571" s="58">
        <v>10164</v>
      </c>
      <c r="Q571" s="59">
        <v>37915</v>
      </c>
      <c r="R571" s="59">
        <v>37924</v>
      </c>
      <c r="S571" s="59">
        <v>37917</v>
      </c>
      <c r="T571" s="58" t="s">
        <v>269</v>
      </c>
      <c r="U571" s="58">
        <v>8</v>
      </c>
      <c r="V571" s="58">
        <v>3</v>
      </c>
      <c r="W571" s="58" t="s">
        <v>765</v>
      </c>
      <c r="X571" s="58" t="s">
        <v>591</v>
      </c>
      <c r="Y571" s="60">
        <v>5.4166666666666669E-2</v>
      </c>
      <c r="Z571" s="58" t="s">
        <v>621</v>
      </c>
      <c r="AA571" s="58" t="s">
        <v>766</v>
      </c>
      <c r="AB571" s="58">
        <v>3128</v>
      </c>
      <c r="AC571" s="57">
        <v>84.76</v>
      </c>
      <c r="AD571" s="57">
        <v>121.08</v>
      </c>
      <c r="AE571" s="57">
        <f>'Main Order Data'!$D571*'Main Order Data'!$C571</f>
        <v>4849.2</v>
      </c>
      <c r="AF571" s="57">
        <f>'Main Order Data'!$AC571*'Main Order Data'!$C571</f>
        <v>3814.2000000000003</v>
      </c>
      <c r="AG571" s="57">
        <f>'Main Order Data'!$AE571-'Main Order Data'!$AF571</f>
        <v>1034.9999999999995</v>
      </c>
    </row>
    <row r="572" spans="1:33" x14ac:dyDescent="0.35">
      <c r="A572" s="58">
        <v>10164</v>
      </c>
      <c r="B572" s="58" t="s">
        <v>767</v>
      </c>
      <c r="C572" s="58">
        <v>25</v>
      </c>
      <c r="D572" s="58">
        <v>46.29</v>
      </c>
      <c r="E572" s="58">
        <v>7</v>
      </c>
      <c r="F572" s="58">
        <v>452</v>
      </c>
      <c r="G572" s="58" t="s">
        <v>173</v>
      </c>
      <c r="H572" s="58" t="s">
        <v>1151</v>
      </c>
      <c r="I572" s="58">
        <v>76753555</v>
      </c>
      <c r="J572" s="58" t="s">
        <v>1019</v>
      </c>
      <c r="K572" s="58" t="s">
        <v>174</v>
      </c>
      <c r="L572" s="58">
        <v>8010</v>
      </c>
      <c r="M572" s="58" t="s">
        <v>154</v>
      </c>
      <c r="N572" s="58">
        <v>1401</v>
      </c>
      <c r="O572" s="58">
        <v>45300</v>
      </c>
      <c r="P572" s="58">
        <v>10164</v>
      </c>
      <c r="Q572" s="59">
        <v>37915</v>
      </c>
      <c r="R572" s="59">
        <v>37924</v>
      </c>
      <c r="S572" s="59">
        <v>37917</v>
      </c>
      <c r="T572" s="58" t="s">
        <v>269</v>
      </c>
      <c r="U572" s="58">
        <v>8</v>
      </c>
      <c r="V572" s="58">
        <v>3</v>
      </c>
      <c r="W572" s="58" t="s">
        <v>768</v>
      </c>
      <c r="X572" s="58" t="s">
        <v>593</v>
      </c>
      <c r="Y572" s="60">
        <v>5.4166666666666669E-2</v>
      </c>
      <c r="Z572" s="58" t="s">
        <v>650</v>
      </c>
      <c r="AA572" s="58" t="s">
        <v>769</v>
      </c>
      <c r="AB572" s="58">
        <v>6645</v>
      </c>
      <c r="AC572" s="57">
        <v>23.14</v>
      </c>
      <c r="AD572" s="57">
        <v>50.31</v>
      </c>
      <c r="AE572" s="57">
        <f>'Main Order Data'!$D572*'Main Order Data'!$C572</f>
        <v>1157.25</v>
      </c>
      <c r="AF572" s="57">
        <f>'Main Order Data'!$AC572*'Main Order Data'!$C572</f>
        <v>578.5</v>
      </c>
      <c r="AG572" s="57">
        <f>'Main Order Data'!$AE572-'Main Order Data'!$AF572</f>
        <v>578.75</v>
      </c>
    </row>
    <row r="573" spans="1:33" x14ac:dyDescent="0.35">
      <c r="A573" s="58">
        <v>10164</v>
      </c>
      <c r="B573" s="58" t="s">
        <v>859</v>
      </c>
      <c r="C573" s="58">
        <v>24</v>
      </c>
      <c r="D573" s="58">
        <v>91.49</v>
      </c>
      <c r="E573" s="58">
        <v>1</v>
      </c>
      <c r="F573" s="58">
        <v>452</v>
      </c>
      <c r="G573" s="58" t="s">
        <v>173</v>
      </c>
      <c r="H573" s="58" t="s">
        <v>1151</v>
      </c>
      <c r="I573" s="58">
        <v>76753555</v>
      </c>
      <c r="J573" s="58" t="s">
        <v>1019</v>
      </c>
      <c r="K573" s="58" t="s">
        <v>174</v>
      </c>
      <c r="L573" s="58">
        <v>8010</v>
      </c>
      <c r="M573" s="58" t="s">
        <v>154</v>
      </c>
      <c r="N573" s="58">
        <v>1401</v>
      </c>
      <c r="O573" s="58">
        <v>45300</v>
      </c>
      <c r="P573" s="58">
        <v>10164</v>
      </c>
      <c r="Q573" s="59">
        <v>37915</v>
      </c>
      <c r="R573" s="59">
        <v>37924</v>
      </c>
      <c r="S573" s="59">
        <v>37917</v>
      </c>
      <c r="T573" s="58" t="s">
        <v>269</v>
      </c>
      <c r="U573" s="58">
        <v>8</v>
      </c>
      <c r="V573" s="58">
        <v>3</v>
      </c>
      <c r="W573" s="58" t="s">
        <v>860</v>
      </c>
      <c r="X573" s="58" t="s">
        <v>591</v>
      </c>
      <c r="Y573" s="60">
        <v>6.3888888888888884E-2</v>
      </c>
      <c r="Z573" s="58" t="s">
        <v>621</v>
      </c>
      <c r="AA573" s="58" t="s">
        <v>861</v>
      </c>
      <c r="AB573" s="58">
        <v>5099</v>
      </c>
      <c r="AC573" s="57">
        <v>53.93</v>
      </c>
      <c r="AD573" s="57">
        <v>96.31</v>
      </c>
      <c r="AE573" s="57">
        <f>'Main Order Data'!$D573*'Main Order Data'!$C573</f>
        <v>2195.7599999999998</v>
      </c>
      <c r="AF573" s="57">
        <f>'Main Order Data'!$AC573*'Main Order Data'!$C573</f>
        <v>1294.32</v>
      </c>
      <c r="AG573" s="57">
        <f>'Main Order Data'!$AE573-'Main Order Data'!$AF573</f>
        <v>901.43999999999983</v>
      </c>
    </row>
    <row r="574" spans="1:33" x14ac:dyDescent="0.35">
      <c r="A574" s="58">
        <v>10164</v>
      </c>
      <c r="B574" s="58" t="s">
        <v>873</v>
      </c>
      <c r="C574" s="58">
        <v>49</v>
      </c>
      <c r="D574" s="58">
        <v>57.53</v>
      </c>
      <c r="E574" s="58">
        <v>5</v>
      </c>
      <c r="F574" s="58">
        <v>452</v>
      </c>
      <c r="G574" s="58" t="s">
        <v>173</v>
      </c>
      <c r="H574" s="58" t="s">
        <v>1151</v>
      </c>
      <c r="I574" s="58">
        <v>76753555</v>
      </c>
      <c r="J574" s="58" t="s">
        <v>1019</v>
      </c>
      <c r="K574" s="58" t="s">
        <v>174</v>
      </c>
      <c r="L574" s="58">
        <v>8010</v>
      </c>
      <c r="M574" s="58" t="s">
        <v>154</v>
      </c>
      <c r="N574" s="58">
        <v>1401</v>
      </c>
      <c r="O574" s="58">
        <v>45300</v>
      </c>
      <c r="P574" s="58">
        <v>10164</v>
      </c>
      <c r="Q574" s="59">
        <v>37915</v>
      </c>
      <c r="R574" s="59">
        <v>37924</v>
      </c>
      <c r="S574" s="59">
        <v>37917</v>
      </c>
      <c r="T574" s="58" t="s">
        <v>269</v>
      </c>
      <c r="U574" s="58">
        <v>8</v>
      </c>
      <c r="V574" s="58">
        <v>3</v>
      </c>
      <c r="W574" s="58" t="s">
        <v>874</v>
      </c>
      <c r="X574" s="58" t="s">
        <v>591</v>
      </c>
      <c r="Y574" s="60">
        <v>6.3888888888888884E-2</v>
      </c>
      <c r="Z574" s="58" t="s">
        <v>617</v>
      </c>
      <c r="AA574" s="58" t="s">
        <v>875</v>
      </c>
      <c r="AB574" s="58">
        <v>814</v>
      </c>
      <c r="AC574" s="57">
        <v>33.61</v>
      </c>
      <c r="AD574" s="57">
        <v>64.64</v>
      </c>
      <c r="AE574" s="57">
        <f>'Main Order Data'!$D574*'Main Order Data'!$C574</f>
        <v>2818.9700000000003</v>
      </c>
      <c r="AF574" s="57">
        <f>'Main Order Data'!$AC574*'Main Order Data'!$C574</f>
        <v>1646.8899999999999</v>
      </c>
      <c r="AG574" s="57">
        <f>'Main Order Data'!$AE574-'Main Order Data'!$AF574</f>
        <v>1172.0800000000004</v>
      </c>
    </row>
    <row r="575" spans="1:33" x14ac:dyDescent="0.35">
      <c r="A575" s="58">
        <v>10164</v>
      </c>
      <c r="B575" s="58" t="s">
        <v>910</v>
      </c>
      <c r="C575" s="58">
        <v>39</v>
      </c>
      <c r="D575" s="58">
        <v>86.99</v>
      </c>
      <c r="E575" s="58">
        <v>4</v>
      </c>
      <c r="F575" s="58">
        <v>452</v>
      </c>
      <c r="G575" s="58" t="s">
        <v>173</v>
      </c>
      <c r="H575" s="58" t="s">
        <v>1151</v>
      </c>
      <c r="I575" s="58">
        <v>76753555</v>
      </c>
      <c r="J575" s="58" t="s">
        <v>1019</v>
      </c>
      <c r="K575" s="58" t="s">
        <v>174</v>
      </c>
      <c r="L575" s="58">
        <v>8010</v>
      </c>
      <c r="M575" s="58" t="s">
        <v>154</v>
      </c>
      <c r="N575" s="58">
        <v>1401</v>
      </c>
      <c r="O575" s="58">
        <v>45300</v>
      </c>
      <c r="P575" s="58">
        <v>10164</v>
      </c>
      <c r="Q575" s="59">
        <v>37915</v>
      </c>
      <c r="R575" s="59">
        <v>37924</v>
      </c>
      <c r="S575" s="59">
        <v>37917</v>
      </c>
      <c r="T575" s="58" t="s">
        <v>269</v>
      </c>
      <c r="U575" s="58">
        <v>8</v>
      </c>
      <c r="V575" s="58">
        <v>3</v>
      </c>
      <c r="W575" s="58" t="s">
        <v>911</v>
      </c>
      <c r="X575" s="58" t="s">
        <v>581</v>
      </c>
      <c r="Y575" s="60">
        <v>5.4166666666666669E-2</v>
      </c>
      <c r="Z575" s="58" t="s">
        <v>700</v>
      </c>
      <c r="AA575" s="58" t="s">
        <v>912</v>
      </c>
      <c r="AB575" s="58">
        <v>6934</v>
      </c>
      <c r="AC575" s="57">
        <v>46.53</v>
      </c>
      <c r="AD575" s="57">
        <v>101.15</v>
      </c>
      <c r="AE575" s="57">
        <f>'Main Order Data'!$D575*'Main Order Data'!$C575</f>
        <v>3392.6099999999997</v>
      </c>
      <c r="AF575" s="57">
        <f>'Main Order Data'!$AC575*'Main Order Data'!$C575</f>
        <v>1814.67</v>
      </c>
      <c r="AG575" s="57">
        <f>'Main Order Data'!$AE575-'Main Order Data'!$AF575</f>
        <v>1577.9399999999996</v>
      </c>
    </row>
    <row r="576" spans="1:33" x14ac:dyDescent="0.35">
      <c r="A576" s="58">
        <v>10165</v>
      </c>
      <c r="B576" s="58" t="s">
        <v>630</v>
      </c>
      <c r="C576" s="58">
        <v>44</v>
      </c>
      <c r="D576" s="58">
        <v>168.32</v>
      </c>
      <c r="E576" s="58">
        <v>3</v>
      </c>
      <c r="F576" s="58">
        <v>148</v>
      </c>
      <c r="G576" s="58" t="s">
        <v>33</v>
      </c>
      <c r="H576" s="58" t="s">
        <v>1078</v>
      </c>
      <c r="I576" s="58">
        <v>652217555</v>
      </c>
      <c r="J576" s="58" t="s">
        <v>950</v>
      </c>
      <c r="K576" s="58" t="s">
        <v>34</v>
      </c>
      <c r="L576" s="58">
        <v>79903</v>
      </c>
      <c r="M576" s="58" t="s">
        <v>34</v>
      </c>
      <c r="N576" s="58">
        <v>1621</v>
      </c>
      <c r="O576" s="58">
        <v>103800</v>
      </c>
      <c r="P576" s="58">
        <v>10117</v>
      </c>
      <c r="Q576" s="59">
        <v>37727</v>
      </c>
      <c r="R576" s="59">
        <v>37735</v>
      </c>
      <c r="S576" s="59">
        <v>37728</v>
      </c>
      <c r="T576" s="58" t="s">
        <v>258</v>
      </c>
      <c r="U576" s="58">
        <v>7</v>
      </c>
      <c r="V576" s="58">
        <v>2</v>
      </c>
      <c r="W576" s="58" t="s">
        <v>631</v>
      </c>
      <c r="X576" s="58" t="s">
        <v>581</v>
      </c>
      <c r="Y576" s="60">
        <v>4.9999999999999996E-2</v>
      </c>
      <c r="Z576" s="58" t="s">
        <v>625</v>
      </c>
      <c r="AA576" s="58" t="s">
        <v>610</v>
      </c>
      <c r="AB576" s="58">
        <v>3619</v>
      </c>
      <c r="AC576" s="57">
        <v>95.59</v>
      </c>
      <c r="AD576" s="57">
        <v>207.8</v>
      </c>
      <c r="AE576" s="57">
        <f>'Main Order Data'!$D576*'Main Order Data'!$C576</f>
        <v>7406.08</v>
      </c>
      <c r="AF576" s="57">
        <f>'Main Order Data'!$AC576*'Main Order Data'!$C576</f>
        <v>4205.96</v>
      </c>
      <c r="AG576" s="57">
        <f>'Main Order Data'!$AE576-'Main Order Data'!$AF576</f>
        <v>3200.12</v>
      </c>
    </row>
    <row r="577" spans="1:33" x14ac:dyDescent="0.35">
      <c r="A577" s="58">
        <v>10165</v>
      </c>
      <c r="B577" s="58" t="s">
        <v>640</v>
      </c>
      <c r="C577" s="58">
        <v>34</v>
      </c>
      <c r="D577" s="58">
        <v>123.89</v>
      </c>
      <c r="E577" s="58">
        <v>4</v>
      </c>
      <c r="F577" s="58">
        <v>148</v>
      </c>
      <c r="G577" s="58" t="s">
        <v>33</v>
      </c>
      <c r="H577" s="58" t="s">
        <v>1078</v>
      </c>
      <c r="I577" s="58">
        <v>652217555</v>
      </c>
      <c r="J577" s="58" t="s">
        <v>950</v>
      </c>
      <c r="K577" s="58" t="s">
        <v>34</v>
      </c>
      <c r="L577" s="58">
        <v>79903</v>
      </c>
      <c r="M577" s="58" t="s">
        <v>34</v>
      </c>
      <c r="N577" s="58">
        <v>1621</v>
      </c>
      <c r="O577" s="58">
        <v>103800</v>
      </c>
      <c r="P577" s="58">
        <v>10117</v>
      </c>
      <c r="Q577" s="59">
        <v>37727</v>
      </c>
      <c r="R577" s="59">
        <v>37735</v>
      </c>
      <c r="S577" s="59">
        <v>37728</v>
      </c>
      <c r="T577" s="58" t="s">
        <v>258</v>
      </c>
      <c r="U577" s="58">
        <v>7</v>
      </c>
      <c r="V577" s="58">
        <v>2</v>
      </c>
      <c r="W577" s="58" t="s">
        <v>641</v>
      </c>
      <c r="X577" s="58" t="s">
        <v>581</v>
      </c>
      <c r="Y577" s="60">
        <v>5.4166666666666669E-2</v>
      </c>
      <c r="Z577" s="58" t="s">
        <v>634</v>
      </c>
      <c r="AA577" s="58" t="s">
        <v>642</v>
      </c>
      <c r="AB577" s="58">
        <v>6906</v>
      </c>
      <c r="AC577" s="57">
        <v>89.14</v>
      </c>
      <c r="AD577" s="57">
        <v>151.08000000000001</v>
      </c>
      <c r="AE577" s="57">
        <f>'Main Order Data'!$D577*'Main Order Data'!$C577</f>
        <v>4212.26</v>
      </c>
      <c r="AF577" s="57">
        <f>'Main Order Data'!$AC577*'Main Order Data'!$C577</f>
        <v>3030.76</v>
      </c>
      <c r="AG577" s="57">
        <f>'Main Order Data'!$AE577-'Main Order Data'!$AF577</f>
        <v>1181.5</v>
      </c>
    </row>
    <row r="578" spans="1:33" x14ac:dyDescent="0.35">
      <c r="A578" s="58">
        <v>10165</v>
      </c>
      <c r="B578" s="58" t="s">
        <v>646</v>
      </c>
      <c r="C578" s="58">
        <v>27</v>
      </c>
      <c r="D578" s="58">
        <v>152.26</v>
      </c>
      <c r="E578" s="58">
        <v>2</v>
      </c>
      <c r="F578" s="58">
        <v>148</v>
      </c>
      <c r="G578" s="58" t="s">
        <v>33</v>
      </c>
      <c r="H578" s="58" t="s">
        <v>1078</v>
      </c>
      <c r="I578" s="58">
        <v>652217555</v>
      </c>
      <c r="J578" s="58" t="s">
        <v>950</v>
      </c>
      <c r="K578" s="58" t="s">
        <v>34</v>
      </c>
      <c r="L578" s="58">
        <v>79903</v>
      </c>
      <c r="M578" s="58" t="s">
        <v>34</v>
      </c>
      <c r="N578" s="58">
        <v>1621</v>
      </c>
      <c r="O578" s="58">
        <v>103800</v>
      </c>
      <c r="P578" s="58">
        <v>10117</v>
      </c>
      <c r="Q578" s="59">
        <v>37727</v>
      </c>
      <c r="R578" s="59">
        <v>37735</v>
      </c>
      <c r="S578" s="59">
        <v>37728</v>
      </c>
      <c r="T578" s="58" t="s">
        <v>258</v>
      </c>
      <c r="U578" s="58">
        <v>7</v>
      </c>
      <c r="V578" s="58">
        <v>2</v>
      </c>
      <c r="W578" s="58" t="s">
        <v>647</v>
      </c>
      <c r="X578" s="58" t="s">
        <v>581</v>
      </c>
      <c r="Y578" s="60">
        <v>4.9999999999999996E-2</v>
      </c>
      <c r="Z578" s="58" t="s">
        <v>625</v>
      </c>
      <c r="AA578" s="58" t="s">
        <v>610</v>
      </c>
      <c r="AB578" s="58">
        <v>1049</v>
      </c>
      <c r="AC578" s="57">
        <v>83.05</v>
      </c>
      <c r="AD578" s="57">
        <v>173.02</v>
      </c>
      <c r="AE578" s="57">
        <f>'Main Order Data'!$D578*'Main Order Data'!$C578</f>
        <v>4111.0199999999995</v>
      </c>
      <c r="AF578" s="57">
        <f>'Main Order Data'!$AC578*'Main Order Data'!$C578</f>
        <v>2242.35</v>
      </c>
      <c r="AG578" s="57">
        <f>'Main Order Data'!$AE578-'Main Order Data'!$AF578</f>
        <v>1868.6699999999996</v>
      </c>
    </row>
    <row r="579" spans="1:33" x14ac:dyDescent="0.35">
      <c r="A579" s="58">
        <v>10165</v>
      </c>
      <c r="B579" s="58" t="s">
        <v>652</v>
      </c>
      <c r="C579" s="58">
        <v>48</v>
      </c>
      <c r="D579" s="58">
        <v>109.02</v>
      </c>
      <c r="E579" s="58">
        <v>12</v>
      </c>
      <c r="F579" s="58">
        <v>148</v>
      </c>
      <c r="G579" s="58" t="s">
        <v>33</v>
      </c>
      <c r="H579" s="58" t="s">
        <v>1078</v>
      </c>
      <c r="I579" s="58">
        <v>652217555</v>
      </c>
      <c r="J579" s="58" t="s">
        <v>950</v>
      </c>
      <c r="K579" s="58" t="s">
        <v>34</v>
      </c>
      <c r="L579" s="58">
        <v>79903</v>
      </c>
      <c r="M579" s="58" t="s">
        <v>34</v>
      </c>
      <c r="N579" s="58">
        <v>1621</v>
      </c>
      <c r="O579" s="58">
        <v>103800</v>
      </c>
      <c r="P579" s="58">
        <v>10117</v>
      </c>
      <c r="Q579" s="59">
        <v>37727</v>
      </c>
      <c r="R579" s="59">
        <v>37735</v>
      </c>
      <c r="S579" s="59">
        <v>37728</v>
      </c>
      <c r="T579" s="58" t="s">
        <v>258</v>
      </c>
      <c r="U579" s="58">
        <v>7</v>
      </c>
      <c r="V579" s="58">
        <v>2</v>
      </c>
      <c r="W579" s="58" t="s">
        <v>653</v>
      </c>
      <c r="X579" s="58" t="s">
        <v>591</v>
      </c>
      <c r="Y579" s="60">
        <v>4.9999999999999996E-2</v>
      </c>
      <c r="Z579" s="58" t="s">
        <v>654</v>
      </c>
      <c r="AA579" s="58" t="s">
        <v>655</v>
      </c>
      <c r="AB579" s="58">
        <v>6125</v>
      </c>
      <c r="AC579" s="57">
        <v>55.7</v>
      </c>
      <c r="AD579" s="57">
        <v>118.5</v>
      </c>
      <c r="AE579" s="57">
        <f>'Main Order Data'!$D579*'Main Order Data'!$C579</f>
        <v>5232.96</v>
      </c>
      <c r="AF579" s="57">
        <f>'Main Order Data'!$AC579*'Main Order Data'!$C579</f>
        <v>2673.6000000000004</v>
      </c>
      <c r="AG579" s="57">
        <f>'Main Order Data'!$AE579-'Main Order Data'!$AF579</f>
        <v>2559.3599999999997</v>
      </c>
    </row>
    <row r="580" spans="1:33" x14ac:dyDescent="0.35">
      <c r="A580" s="58">
        <v>10165</v>
      </c>
      <c r="B580" s="58" t="s">
        <v>687</v>
      </c>
      <c r="C580" s="58">
        <v>29</v>
      </c>
      <c r="D580" s="58">
        <v>134.26</v>
      </c>
      <c r="E580" s="58">
        <v>11</v>
      </c>
      <c r="F580" s="58">
        <v>148</v>
      </c>
      <c r="G580" s="58" t="s">
        <v>33</v>
      </c>
      <c r="H580" s="58" t="s">
        <v>1078</v>
      </c>
      <c r="I580" s="58">
        <v>652217555</v>
      </c>
      <c r="J580" s="58" t="s">
        <v>950</v>
      </c>
      <c r="K580" s="58" t="s">
        <v>34</v>
      </c>
      <c r="L580" s="58">
        <v>79903</v>
      </c>
      <c r="M580" s="58" t="s">
        <v>34</v>
      </c>
      <c r="N580" s="58">
        <v>1621</v>
      </c>
      <c r="O580" s="58">
        <v>103800</v>
      </c>
      <c r="P580" s="58">
        <v>10117</v>
      </c>
      <c r="Q580" s="59">
        <v>37727</v>
      </c>
      <c r="R580" s="59">
        <v>37735</v>
      </c>
      <c r="S580" s="59">
        <v>37728</v>
      </c>
      <c r="T580" s="58" t="s">
        <v>258</v>
      </c>
      <c r="U580" s="58">
        <v>7</v>
      </c>
      <c r="V580" s="58">
        <v>2</v>
      </c>
      <c r="W580" s="58" t="s">
        <v>688</v>
      </c>
      <c r="X580" s="58" t="s">
        <v>581</v>
      </c>
      <c r="Y580" s="60">
        <v>5.4166666666666669E-2</v>
      </c>
      <c r="Z580" s="58" t="s">
        <v>682</v>
      </c>
      <c r="AA580" s="58" t="s">
        <v>610</v>
      </c>
      <c r="AB580" s="58">
        <v>4724</v>
      </c>
      <c r="AC580" s="57">
        <v>101.51</v>
      </c>
      <c r="AD580" s="57">
        <v>163.72999999999999</v>
      </c>
      <c r="AE580" s="57">
        <f>'Main Order Data'!$D580*'Main Order Data'!$C580</f>
        <v>3893.54</v>
      </c>
      <c r="AF580" s="57">
        <f>'Main Order Data'!$AC580*'Main Order Data'!$C580</f>
        <v>2943.79</v>
      </c>
      <c r="AG580" s="57">
        <f>'Main Order Data'!$AE580-'Main Order Data'!$AF580</f>
        <v>949.75</v>
      </c>
    </row>
    <row r="581" spans="1:33" x14ac:dyDescent="0.35">
      <c r="A581" s="58">
        <v>10165</v>
      </c>
      <c r="B581" s="58" t="s">
        <v>692</v>
      </c>
      <c r="C581" s="58">
        <v>46</v>
      </c>
      <c r="D581" s="58">
        <v>120.28</v>
      </c>
      <c r="E581" s="58">
        <v>15</v>
      </c>
      <c r="F581" s="58">
        <v>148</v>
      </c>
      <c r="G581" s="58" t="s">
        <v>33</v>
      </c>
      <c r="H581" s="58" t="s">
        <v>1078</v>
      </c>
      <c r="I581" s="58">
        <v>652217555</v>
      </c>
      <c r="J581" s="58" t="s">
        <v>950</v>
      </c>
      <c r="K581" s="58" t="s">
        <v>34</v>
      </c>
      <c r="L581" s="58">
        <v>79903</v>
      </c>
      <c r="M581" s="58" t="s">
        <v>34</v>
      </c>
      <c r="N581" s="58">
        <v>1621</v>
      </c>
      <c r="O581" s="58">
        <v>103800</v>
      </c>
      <c r="P581" s="58">
        <v>10117</v>
      </c>
      <c r="Q581" s="59">
        <v>37727</v>
      </c>
      <c r="R581" s="59">
        <v>37735</v>
      </c>
      <c r="S581" s="59">
        <v>37728</v>
      </c>
      <c r="T581" s="58" t="s">
        <v>258</v>
      </c>
      <c r="U581" s="58">
        <v>7</v>
      </c>
      <c r="V581" s="58">
        <v>2</v>
      </c>
      <c r="W581" s="58" t="s">
        <v>693</v>
      </c>
      <c r="X581" s="58" t="s">
        <v>591</v>
      </c>
      <c r="Y581" s="60">
        <v>5.4166666666666669E-2</v>
      </c>
      <c r="Z581" s="58" t="s">
        <v>638</v>
      </c>
      <c r="AA581" s="58" t="s">
        <v>694</v>
      </c>
      <c r="AB581" s="58">
        <v>8258</v>
      </c>
      <c r="AC581" s="57">
        <v>74.86</v>
      </c>
      <c r="AD581" s="57">
        <v>122.73</v>
      </c>
      <c r="AE581" s="57">
        <f>'Main Order Data'!$D581*'Main Order Data'!$C581</f>
        <v>5532.88</v>
      </c>
      <c r="AF581" s="57">
        <f>'Main Order Data'!$AC581*'Main Order Data'!$C581</f>
        <v>3443.56</v>
      </c>
      <c r="AG581" s="57">
        <f>'Main Order Data'!$AE581-'Main Order Data'!$AF581</f>
        <v>2089.3200000000002</v>
      </c>
    </row>
    <row r="582" spans="1:33" x14ac:dyDescent="0.35">
      <c r="A582" s="58">
        <v>10165</v>
      </c>
      <c r="B582" s="58" t="s">
        <v>698</v>
      </c>
      <c r="C582" s="58">
        <v>31</v>
      </c>
      <c r="D582" s="58">
        <v>60.77</v>
      </c>
      <c r="E582" s="58">
        <v>18</v>
      </c>
      <c r="F582" s="58">
        <v>148</v>
      </c>
      <c r="G582" s="58" t="s">
        <v>33</v>
      </c>
      <c r="H582" s="58" t="s">
        <v>1078</v>
      </c>
      <c r="I582" s="58">
        <v>652217555</v>
      </c>
      <c r="J582" s="58" t="s">
        <v>950</v>
      </c>
      <c r="K582" s="58" t="s">
        <v>34</v>
      </c>
      <c r="L582" s="58">
        <v>79903</v>
      </c>
      <c r="M582" s="58" t="s">
        <v>34</v>
      </c>
      <c r="N582" s="58">
        <v>1621</v>
      </c>
      <c r="O582" s="58">
        <v>103800</v>
      </c>
      <c r="P582" s="58">
        <v>10117</v>
      </c>
      <c r="Q582" s="59">
        <v>37727</v>
      </c>
      <c r="R582" s="59">
        <v>37735</v>
      </c>
      <c r="S582" s="59">
        <v>37728</v>
      </c>
      <c r="T582" s="58" t="s">
        <v>258</v>
      </c>
      <c r="U582" s="58">
        <v>7</v>
      </c>
      <c r="V582" s="58">
        <v>2</v>
      </c>
      <c r="W582" s="58" t="s">
        <v>699</v>
      </c>
      <c r="X582" s="58" t="s">
        <v>591</v>
      </c>
      <c r="Y582" s="60">
        <v>5.4166666666666669E-2</v>
      </c>
      <c r="Z582" s="58" t="s">
        <v>700</v>
      </c>
      <c r="AA582" s="58" t="s">
        <v>701</v>
      </c>
      <c r="AB582" s="58">
        <v>2018</v>
      </c>
      <c r="AC582" s="57">
        <v>24.92</v>
      </c>
      <c r="AD582" s="57">
        <v>60.77</v>
      </c>
      <c r="AE582" s="57">
        <f>'Main Order Data'!$D582*'Main Order Data'!$C582</f>
        <v>1883.8700000000001</v>
      </c>
      <c r="AF582" s="57">
        <f>'Main Order Data'!$AC582*'Main Order Data'!$C582</f>
        <v>772.5200000000001</v>
      </c>
      <c r="AG582" s="57">
        <f>'Main Order Data'!$AE582-'Main Order Data'!$AF582</f>
        <v>1111.3499999999999</v>
      </c>
    </row>
    <row r="583" spans="1:33" x14ac:dyDescent="0.35">
      <c r="A583" s="58">
        <v>10165</v>
      </c>
      <c r="B583" s="58" t="s">
        <v>729</v>
      </c>
      <c r="C583" s="58">
        <v>47</v>
      </c>
      <c r="D583" s="58">
        <v>154.1</v>
      </c>
      <c r="E583" s="58">
        <v>16</v>
      </c>
      <c r="F583" s="58">
        <v>148</v>
      </c>
      <c r="G583" s="58" t="s">
        <v>33</v>
      </c>
      <c r="H583" s="58" t="s">
        <v>1078</v>
      </c>
      <c r="I583" s="58">
        <v>652217555</v>
      </c>
      <c r="J583" s="58" t="s">
        <v>950</v>
      </c>
      <c r="K583" s="58" t="s">
        <v>34</v>
      </c>
      <c r="L583" s="58">
        <v>79903</v>
      </c>
      <c r="M583" s="58" t="s">
        <v>34</v>
      </c>
      <c r="N583" s="58">
        <v>1621</v>
      </c>
      <c r="O583" s="58">
        <v>103800</v>
      </c>
      <c r="P583" s="58">
        <v>10117</v>
      </c>
      <c r="Q583" s="59">
        <v>37727</v>
      </c>
      <c r="R583" s="59">
        <v>37735</v>
      </c>
      <c r="S583" s="59">
        <v>37728</v>
      </c>
      <c r="T583" s="58" t="s">
        <v>258</v>
      </c>
      <c r="U583" s="58">
        <v>7</v>
      </c>
      <c r="V583" s="58">
        <v>2</v>
      </c>
      <c r="W583" s="58" t="s">
        <v>730</v>
      </c>
      <c r="X583" s="58" t="s">
        <v>581</v>
      </c>
      <c r="Y583" s="60">
        <v>5.4166666666666669E-2</v>
      </c>
      <c r="Z583" s="58" t="s">
        <v>638</v>
      </c>
      <c r="AA583" s="58" t="s">
        <v>731</v>
      </c>
      <c r="AB583" s="58">
        <v>8347</v>
      </c>
      <c r="AC583" s="57">
        <v>77.900000000000006</v>
      </c>
      <c r="AD583" s="57">
        <v>169.34</v>
      </c>
      <c r="AE583" s="57">
        <f>'Main Order Data'!$D583*'Main Order Data'!$C583</f>
        <v>7242.7</v>
      </c>
      <c r="AF583" s="57">
        <f>'Main Order Data'!$AC583*'Main Order Data'!$C583</f>
        <v>3661.3</v>
      </c>
      <c r="AG583" s="57">
        <f>'Main Order Data'!$AE583-'Main Order Data'!$AF583</f>
        <v>3581.3999999999996</v>
      </c>
    </row>
    <row r="584" spans="1:33" x14ac:dyDescent="0.35">
      <c r="A584" s="58">
        <v>10165</v>
      </c>
      <c r="B584" s="58" t="s">
        <v>735</v>
      </c>
      <c r="C584" s="58">
        <v>50</v>
      </c>
      <c r="D584" s="58">
        <v>84.71</v>
      </c>
      <c r="E584" s="58">
        <v>1</v>
      </c>
      <c r="F584" s="58">
        <v>148</v>
      </c>
      <c r="G584" s="58" t="s">
        <v>33</v>
      </c>
      <c r="H584" s="58" t="s">
        <v>1078</v>
      </c>
      <c r="I584" s="58">
        <v>652217555</v>
      </c>
      <c r="J584" s="58" t="s">
        <v>950</v>
      </c>
      <c r="K584" s="58" t="s">
        <v>34</v>
      </c>
      <c r="L584" s="58">
        <v>79903</v>
      </c>
      <c r="M584" s="58" t="s">
        <v>34</v>
      </c>
      <c r="N584" s="58">
        <v>1621</v>
      </c>
      <c r="O584" s="58">
        <v>103800</v>
      </c>
      <c r="P584" s="58">
        <v>10117</v>
      </c>
      <c r="Q584" s="59">
        <v>37727</v>
      </c>
      <c r="R584" s="59">
        <v>37735</v>
      </c>
      <c r="S584" s="59">
        <v>37728</v>
      </c>
      <c r="T584" s="58" t="s">
        <v>258</v>
      </c>
      <c r="U584" s="58">
        <v>7</v>
      </c>
      <c r="V584" s="58">
        <v>2</v>
      </c>
      <c r="W584" s="58" t="s">
        <v>736</v>
      </c>
      <c r="X584" s="58" t="s">
        <v>589</v>
      </c>
      <c r="Y584" s="60">
        <v>5.4166666666666669E-2</v>
      </c>
      <c r="Z584" s="58" t="s">
        <v>700</v>
      </c>
      <c r="AA584" s="58" t="s">
        <v>737</v>
      </c>
      <c r="AB584" s="58">
        <v>6450</v>
      </c>
      <c r="AC584" s="57">
        <v>67.56</v>
      </c>
      <c r="AD584" s="57">
        <v>100.84</v>
      </c>
      <c r="AE584" s="57">
        <f>'Main Order Data'!$D584*'Main Order Data'!$C584</f>
        <v>4235.5</v>
      </c>
      <c r="AF584" s="57">
        <f>'Main Order Data'!$AC584*'Main Order Data'!$C584</f>
        <v>3378</v>
      </c>
      <c r="AG584" s="57">
        <f>'Main Order Data'!$AE584-'Main Order Data'!$AF584</f>
        <v>857.5</v>
      </c>
    </row>
    <row r="585" spans="1:33" x14ac:dyDescent="0.35">
      <c r="A585" s="58">
        <v>10165</v>
      </c>
      <c r="B585" s="58" t="s">
        <v>756</v>
      </c>
      <c r="C585" s="58">
        <v>28</v>
      </c>
      <c r="D585" s="58">
        <v>123.51</v>
      </c>
      <c r="E585" s="58">
        <v>6</v>
      </c>
      <c r="F585" s="58">
        <v>148</v>
      </c>
      <c r="G585" s="58" t="s">
        <v>33</v>
      </c>
      <c r="H585" s="58" t="s">
        <v>1078</v>
      </c>
      <c r="I585" s="58">
        <v>652217555</v>
      </c>
      <c r="J585" s="58" t="s">
        <v>950</v>
      </c>
      <c r="K585" s="58" t="s">
        <v>34</v>
      </c>
      <c r="L585" s="58">
        <v>79903</v>
      </c>
      <c r="M585" s="58" t="s">
        <v>34</v>
      </c>
      <c r="N585" s="58">
        <v>1621</v>
      </c>
      <c r="O585" s="58">
        <v>103800</v>
      </c>
      <c r="P585" s="58">
        <v>10117</v>
      </c>
      <c r="Q585" s="59">
        <v>37727</v>
      </c>
      <c r="R585" s="59">
        <v>37735</v>
      </c>
      <c r="S585" s="59">
        <v>37728</v>
      </c>
      <c r="T585" s="58" t="s">
        <v>258</v>
      </c>
      <c r="U585" s="58">
        <v>7</v>
      </c>
      <c r="V585" s="58">
        <v>2</v>
      </c>
      <c r="W585" s="58" t="s">
        <v>757</v>
      </c>
      <c r="X585" s="58" t="s">
        <v>581</v>
      </c>
      <c r="Y585" s="60">
        <v>5.4166666666666669E-2</v>
      </c>
      <c r="Z585" s="58" t="s">
        <v>605</v>
      </c>
      <c r="AA585" s="58" t="s">
        <v>758</v>
      </c>
      <c r="AB585" s="58">
        <v>5545</v>
      </c>
      <c r="AC585" s="57">
        <v>91.92</v>
      </c>
      <c r="AD585" s="57">
        <v>143.62</v>
      </c>
      <c r="AE585" s="57">
        <f>'Main Order Data'!$D585*'Main Order Data'!$C585</f>
        <v>3458.28</v>
      </c>
      <c r="AF585" s="57">
        <f>'Main Order Data'!$AC585*'Main Order Data'!$C585</f>
        <v>2573.7600000000002</v>
      </c>
      <c r="AG585" s="57">
        <f>'Main Order Data'!$AE585-'Main Order Data'!$AF585</f>
        <v>884.52</v>
      </c>
    </row>
    <row r="586" spans="1:33" x14ac:dyDescent="0.35">
      <c r="A586" s="58">
        <v>10165</v>
      </c>
      <c r="B586" s="58" t="s">
        <v>779</v>
      </c>
      <c r="C586" s="58">
        <v>25</v>
      </c>
      <c r="D586" s="58">
        <v>46.82</v>
      </c>
      <c r="E586" s="58">
        <v>9</v>
      </c>
      <c r="F586" s="58">
        <v>148</v>
      </c>
      <c r="G586" s="58" t="s">
        <v>33</v>
      </c>
      <c r="H586" s="58" t="s">
        <v>1078</v>
      </c>
      <c r="I586" s="58">
        <v>652217555</v>
      </c>
      <c r="J586" s="58" t="s">
        <v>950</v>
      </c>
      <c r="K586" s="58" t="s">
        <v>34</v>
      </c>
      <c r="L586" s="58">
        <v>79903</v>
      </c>
      <c r="M586" s="58" t="s">
        <v>34</v>
      </c>
      <c r="N586" s="58">
        <v>1621</v>
      </c>
      <c r="O586" s="58">
        <v>103800</v>
      </c>
      <c r="P586" s="58">
        <v>10117</v>
      </c>
      <c r="Q586" s="59">
        <v>37727</v>
      </c>
      <c r="R586" s="59">
        <v>37735</v>
      </c>
      <c r="S586" s="59">
        <v>37728</v>
      </c>
      <c r="T586" s="58" t="s">
        <v>258</v>
      </c>
      <c r="U586" s="58">
        <v>7</v>
      </c>
      <c r="V586" s="58">
        <v>2</v>
      </c>
      <c r="W586" s="58" t="s">
        <v>780</v>
      </c>
      <c r="X586" s="58" t="s">
        <v>581</v>
      </c>
      <c r="Y586" s="60">
        <v>5.8333333333333327E-2</v>
      </c>
      <c r="Z586" s="58" t="s">
        <v>613</v>
      </c>
      <c r="AA586" s="58" t="s">
        <v>781</v>
      </c>
      <c r="AB586" s="58">
        <v>4074</v>
      </c>
      <c r="AC586" s="57">
        <v>32.369999999999997</v>
      </c>
      <c r="AD586" s="57">
        <v>57.8</v>
      </c>
      <c r="AE586" s="57">
        <f>'Main Order Data'!$D586*'Main Order Data'!$C586</f>
        <v>1170.5</v>
      </c>
      <c r="AF586" s="57">
        <f>'Main Order Data'!$AC586*'Main Order Data'!$C586</f>
        <v>809.24999999999989</v>
      </c>
      <c r="AG586" s="57">
        <f>'Main Order Data'!$AE586-'Main Order Data'!$AF586</f>
        <v>361.25000000000011</v>
      </c>
    </row>
    <row r="587" spans="1:33" x14ac:dyDescent="0.35">
      <c r="A587" s="58">
        <v>10165</v>
      </c>
      <c r="B587" s="58" t="s">
        <v>802</v>
      </c>
      <c r="C587" s="58">
        <v>32</v>
      </c>
      <c r="D587" s="58">
        <v>117.57</v>
      </c>
      <c r="E587" s="58">
        <v>17</v>
      </c>
      <c r="F587" s="58">
        <v>148</v>
      </c>
      <c r="G587" s="58" t="s">
        <v>33</v>
      </c>
      <c r="H587" s="58" t="s">
        <v>1078</v>
      </c>
      <c r="I587" s="58">
        <v>652217555</v>
      </c>
      <c r="J587" s="58" t="s">
        <v>950</v>
      </c>
      <c r="K587" s="58" t="s">
        <v>34</v>
      </c>
      <c r="L587" s="58">
        <v>79903</v>
      </c>
      <c r="M587" s="58" t="s">
        <v>34</v>
      </c>
      <c r="N587" s="58">
        <v>1621</v>
      </c>
      <c r="O587" s="58">
        <v>103800</v>
      </c>
      <c r="P587" s="58">
        <v>10117</v>
      </c>
      <c r="Q587" s="59">
        <v>37727</v>
      </c>
      <c r="R587" s="59">
        <v>37735</v>
      </c>
      <c r="S587" s="59">
        <v>37728</v>
      </c>
      <c r="T587" s="58" t="s">
        <v>258</v>
      </c>
      <c r="U587" s="58">
        <v>7</v>
      </c>
      <c r="V587" s="58">
        <v>2</v>
      </c>
      <c r="W587" s="58" t="s">
        <v>803</v>
      </c>
      <c r="X587" s="58" t="s">
        <v>591</v>
      </c>
      <c r="Y587" s="60">
        <v>5.8333333333333327E-2</v>
      </c>
      <c r="Z587" s="58" t="s">
        <v>628</v>
      </c>
      <c r="AA587" s="58" t="s">
        <v>804</v>
      </c>
      <c r="AB587" s="58">
        <v>2327</v>
      </c>
      <c r="AC587" s="57">
        <v>61.34</v>
      </c>
      <c r="AD587" s="57">
        <v>127.79</v>
      </c>
      <c r="AE587" s="57">
        <f>'Main Order Data'!$D587*'Main Order Data'!$C587</f>
        <v>3762.24</v>
      </c>
      <c r="AF587" s="57">
        <f>'Main Order Data'!$AC587*'Main Order Data'!$C587</f>
        <v>1962.88</v>
      </c>
      <c r="AG587" s="57">
        <f>'Main Order Data'!$AE587-'Main Order Data'!$AF587</f>
        <v>1799.3599999999997</v>
      </c>
    </row>
    <row r="588" spans="1:33" x14ac:dyDescent="0.35">
      <c r="A588" s="58">
        <v>10165</v>
      </c>
      <c r="B588" s="58" t="s">
        <v>811</v>
      </c>
      <c r="C588" s="58">
        <v>27</v>
      </c>
      <c r="D588" s="58">
        <v>31.12</v>
      </c>
      <c r="E588" s="58">
        <v>13</v>
      </c>
      <c r="F588" s="58">
        <v>148</v>
      </c>
      <c r="G588" s="58" t="s">
        <v>33</v>
      </c>
      <c r="H588" s="58" t="s">
        <v>1078</v>
      </c>
      <c r="I588" s="58">
        <v>652217555</v>
      </c>
      <c r="J588" s="58" t="s">
        <v>950</v>
      </c>
      <c r="K588" s="58" t="s">
        <v>34</v>
      </c>
      <c r="L588" s="58">
        <v>79903</v>
      </c>
      <c r="M588" s="58" t="s">
        <v>34</v>
      </c>
      <c r="N588" s="58">
        <v>1621</v>
      </c>
      <c r="O588" s="58">
        <v>103800</v>
      </c>
      <c r="P588" s="58">
        <v>10117</v>
      </c>
      <c r="Q588" s="59">
        <v>37727</v>
      </c>
      <c r="R588" s="59">
        <v>37735</v>
      </c>
      <c r="S588" s="59">
        <v>37728</v>
      </c>
      <c r="T588" s="58" t="s">
        <v>258</v>
      </c>
      <c r="U588" s="58">
        <v>7</v>
      </c>
      <c r="V588" s="58">
        <v>2</v>
      </c>
      <c r="W588" s="58" t="s">
        <v>812</v>
      </c>
      <c r="X588" s="58" t="s">
        <v>581</v>
      </c>
      <c r="Y588" s="60">
        <v>5.8333333333333327E-2</v>
      </c>
      <c r="Z588" s="58" t="s">
        <v>700</v>
      </c>
      <c r="AA588" s="58" t="s">
        <v>813</v>
      </c>
      <c r="AB588" s="58">
        <v>2542</v>
      </c>
      <c r="AC588" s="57">
        <v>15.91</v>
      </c>
      <c r="AD588" s="57">
        <v>35.36</v>
      </c>
      <c r="AE588" s="57">
        <f>'Main Order Data'!$D588*'Main Order Data'!$C588</f>
        <v>840.24</v>
      </c>
      <c r="AF588" s="57">
        <f>'Main Order Data'!$AC588*'Main Order Data'!$C588</f>
        <v>429.57</v>
      </c>
      <c r="AG588" s="57">
        <f>'Main Order Data'!$AE588-'Main Order Data'!$AF588</f>
        <v>410.67</v>
      </c>
    </row>
    <row r="589" spans="1:33" x14ac:dyDescent="0.35">
      <c r="A589" s="58">
        <v>10165</v>
      </c>
      <c r="B589" s="58" t="s">
        <v>848</v>
      </c>
      <c r="C589" s="58">
        <v>24</v>
      </c>
      <c r="D589" s="58">
        <v>106.45</v>
      </c>
      <c r="E589" s="58">
        <v>8</v>
      </c>
      <c r="F589" s="58">
        <v>148</v>
      </c>
      <c r="G589" s="58" t="s">
        <v>33</v>
      </c>
      <c r="H589" s="58" t="s">
        <v>1078</v>
      </c>
      <c r="I589" s="58">
        <v>652217555</v>
      </c>
      <c r="J589" s="58" t="s">
        <v>950</v>
      </c>
      <c r="K589" s="58" t="s">
        <v>34</v>
      </c>
      <c r="L589" s="58">
        <v>79903</v>
      </c>
      <c r="M589" s="58" t="s">
        <v>34</v>
      </c>
      <c r="N589" s="58">
        <v>1621</v>
      </c>
      <c r="O589" s="58">
        <v>103800</v>
      </c>
      <c r="P589" s="58">
        <v>10117</v>
      </c>
      <c r="Q589" s="59">
        <v>37727</v>
      </c>
      <c r="R589" s="59">
        <v>37735</v>
      </c>
      <c r="S589" s="59">
        <v>37728</v>
      </c>
      <c r="T589" s="58" t="s">
        <v>258</v>
      </c>
      <c r="U589" s="58">
        <v>7</v>
      </c>
      <c r="V589" s="58">
        <v>2</v>
      </c>
      <c r="W589" s="58" t="s">
        <v>849</v>
      </c>
      <c r="X589" s="58" t="s">
        <v>581</v>
      </c>
      <c r="Y589" s="60">
        <v>5.8333333333333327E-2</v>
      </c>
      <c r="Z589" s="58" t="s">
        <v>654</v>
      </c>
      <c r="AA589" s="58" t="s">
        <v>740</v>
      </c>
      <c r="AB589" s="58">
        <v>6582</v>
      </c>
      <c r="AC589" s="57">
        <v>69.78</v>
      </c>
      <c r="AD589" s="57">
        <v>118.28</v>
      </c>
      <c r="AE589" s="57">
        <f>'Main Order Data'!$D589*'Main Order Data'!$C589</f>
        <v>2554.8000000000002</v>
      </c>
      <c r="AF589" s="57">
        <f>'Main Order Data'!$AC589*'Main Order Data'!$C589</f>
        <v>1674.72</v>
      </c>
      <c r="AG589" s="57">
        <f>'Main Order Data'!$AE589-'Main Order Data'!$AF589</f>
        <v>880.08000000000015</v>
      </c>
    </row>
    <row r="590" spans="1:33" x14ac:dyDescent="0.35">
      <c r="A590" s="58">
        <v>10165</v>
      </c>
      <c r="B590" s="58" t="s">
        <v>867</v>
      </c>
      <c r="C590" s="58">
        <v>48</v>
      </c>
      <c r="D590" s="58">
        <v>50.86</v>
      </c>
      <c r="E590" s="58">
        <v>14</v>
      </c>
      <c r="F590" s="58">
        <v>148</v>
      </c>
      <c r="G590" s="58" t="s">
        <v>33</v>
      </c>
      <c r="H590" s="58" t="s">
        <v>1078</v>
      </c>
      <c r="I590" s="58">
        <v>652217555</v>
      </c>
      <c r="J590" s="58" t="s">
        <v>950</v>
      </c>
      <c r="K590" s="58" t="s">
        <v>34</v>
      </c>
      <c r="L590" s="58">
        <v>79903</v>
      </c>
      <c r="M590" s="58" t="s">
        <v>34</v>
      </c>
      <c r="N590" s="58">
        <v>1621</v>
      </c>
      <c r="O590" s="58">
        <v>103800</v>
      </c>
      <c r="P590" s="58">
        <v>10117</v>
      </c>
      <c r="Q590" s="59">
        <v>37727</v>
      </c>
      <c r="R590" s="59">
        <v>37735</v>
      </c>
      <c r="S590" s="59">
        <v>37728</v>
      </c>
      <c r="T590" s="58" t="s">
        <v>258</v>
      </c>
      <c r="U590" s="58">
        <v>7</v>
      </c>
      <c r="V590" s="58">
        <v>2</v>
      </c>
      <c r="W590" s="58" t="s">
        <v>868</v>
      </c>
      <c r="X590" s="58" t="s">
        <v>591</v>
      </c>
      <c r="Y590" s="60">
        <v>6.3888888888888884E-2</v>
      </c>
      <c r="Z590" s="58" t="s">
        <v>609</v>
      </c>
      <c r="AA590" s="58" t="s">
        <v>869</v>
      </c>
      <c r="AB590" s="58">
        <v>2874</v>
      </c>
      <c r="AC590" s="57">
        <v>25.98</v>
      </c>
      <c r="AD590" s="57">
        <v>54.11</v>
      </c>
      <c r="AE590" s="57">
        <f>'Main Order Data'!$D590*'Main Order Data'!$C590</f>
        <v>2441.2799999999997</v>
      </c>
      <c r="AF590" s="57">
        <f>'Main Order Data'!$AC590*'Main Order Data'!$C590</f>
        <v>1247.04</v>
      </c>
      <c r="AG590" s="57">
        <f>'Main Order Data'!$AE590-'Main Order Data'!$AF590</f>
        <v>1194.2399999999998</v>
      </c>
    </row>
    <row r="591" spans="1:33" x14ac:dyDescent="0.35">
      <c r="A591" s="58">
        <v>10165</v>
      </c>
      <c r="B591" s="58" t="s">
        <v>870</v>
      </c>
      <c r="C591" s="58">
        <v>44</v>
      </c>
      <c r="D591" s="58">
        <v>55.3</v>
      </c>
      <c r="E591" s="58">
        <v>7</v>
      </c>
      <c r="F591" s="58">
        <v>148</v>
      </c>
      <c r="G591" s="58" t="s">
        <v>33</v>
      </c>
      <c r="H591" s="58" t="s">
        <v>1078</v>
      </c>
      <c r="I591" s="58">
        <v>652217555</v>
      </c>
      <c r="J591" s="58" t="s">
        <v>950</v>
      </c>
      <c r="K591" s="58" t="s">
        <v>34</v>
      </c>
      <c r="L591" s="58">
        <v>79903</v>
      </c>
      <c r="M591" s="58" t="s">
        <v>34</v>
      </c>
      <c r="N591" s="58">
        <v>1621</v>
      </c>
      <c r="O591" s="58">
        <v>103800</v>
      </c>
      <c r="P591" s="58">
        <v>10117</v>
      </c>
      <c r="Q591" s="59">
        <v>37727</v>
      </c>
      <c r="R591" s="59">
        <v>37735</v>
      </c>
      <c r="S591" s="59">
        <v>37728</v>
      </c>
      <c r="T591" s="58" t="s">
        <v>258</v>
      </c>
      <c r="U591" s="58">
        <v>7</v>
      </c>
      <c r="V591" s="58">
        <v>2</v>
      </c>
      <c r="W591" s="58" t="s">
        <v>871</v>
      </c>
      <c r="X591" s="58" t="s">
        <v>589</v>
      </c>
      <c r="Y591" s="60">
        <v>6.3888888888888884E-2</v>
      </c>
      <c r="Z591" s="58" t="s">
        <v>682</v>
      </c>
      <c r="AA591" s="58" t="s">
        <v>872</v>
      </c>
      <c r="AB591" s="58">
        <v>8601</v>
      </c>
      <c r="AC591" s="57">
        <v>26.72</v>
      </c>
      <c r="AD591" s="57">
        <v>62.14</v>
      </c>
      <c r="AE591" s="57">
        <f>'Main Order Data'!$D591*'Main Order Data'!$C591</f>
        <v>2433.1999999999998</v>
      </c>
      <c r="AF591" s="57">
        <f>'Main Order Data'!$AC591*'Main Order Data'!$C591</f>
        <v>1175.6799999999998</v>
      </c>
      <c r="AG591" s="57">
        <f>'Main Order Data'!$AE591-'Main Order Data'!$AF591</f>
        <v>1257.52</v>
      </c>
    </row>
    <row r="592" spans="1:33" x14ac:dyDescent="0.35">
      <c r="A592" s="58">
        <v>10165</v>
      </c>
      <c r="B592" s="58" t="s">
        <v>884</v>
      </c>
      <c r="C592" s="58">
        <v>48</v>
      </c>
      <c r="D592" s="58">
        <v>106.49</v>
      </c>
      <c r="E592" s="58">
        <v>10</v>
      </c>
      <c r="F592" s="58">
        <v>148</v>
      </c>
      <c r="G592" s="58" t="s">
        <v>33</v>
      </c>
      <c r="H592" s="58" t="s">
        <v>1078</v>
      </c>
      <c r="I592" s="58">
        <v>652217555</v>
      </c>
      <c r="J592" s="58" t="s">
        <v>950</v>
      </c>
      <c r="K592" s="58" t="s">
        <v>34</v>
      </c>
      <c r="L592" s="58">
        <v>79903</v>
      </c>
      <c r="M592" s="58" t="s">
        <v>34</v>
      </c>
      <c r="N592" s="58">
        <v>1621</v>
      </c>
      <c r="O592" s="58">
        <v>103800</v>
      </c>
      <c r="P592" s="58">
        <v>10117</v>
      </c>
      <c r="Q592" s="59">
        <v>37727</v>
      </c>
      <c r="R592" s="59">
        <v>37735</v>
      </c>
      <c r="S592" s="59">
        <v>37728</v>
      </c>
      <c r="T592" s="58" t="s">
        <v>258</v>
      </c>
      <c r="U592" s="58">
        <v>7</v>
      </c>
      <c r="V592" s="58">
        <v>2</v>
      </c>
      <c r="W592" s="58" t="s">
        <v>885</v>
      </c>
      <c r="X592" s="58" t="s">
        <v>591</v>
      </c>
      <c r="Y592" s="60">
        <v>7.6388888888888895E-2</v>
      </c>
      <c r="Z592" s="58" t="s">
        <v>613</v>
      </c>
      <c r="AA592" s="58" t="s">
        <v>886</v>
      </c>
      <c r="AB592" s="58">
        <v>1016</v>
      </c>
      <c r="AC592" s="57">
        <v>68.290000000000006</v>
      </c>
      <c r="AD592" s="57">
        <v>115.75</v>
      </c>
      <c r="AE592" s="57">
        <f>'Main Order Data'!$D592*'Main Order Data'!$C592</f>
        <v>5111.5199999999995</v>
      </c>
      <c r="AF592" s="57">
        <f>'Main Order Data'!$AC592*'Main Order Data'!$C592</f>
        <v>3277.92</v>
      </c>
      <c r="AG592" s="57">
        <f>'Main Order Data'!$AE592-'Main Order Data'!$AF592</f>
        <v>1833.5999999999995</v>
      </c>
    </row>
    <row r="593" spans="1:33" x14ac:dyDescent="0.35">
      <c r="A593" s="58">
        <v>10165</v>
      </c>
      <c r="B593" s="58" t="s">
        <v>887</v>
      </c>
      <c r="C593" s="58">
        <v>38</v>
      </c>
      <c r="D593" s="58">
        <v>49.21</v>
      </c>
      <c r="E593" s="58">
        <v>5</v>
      </c>
      <c r="F593" s="58">
        <v>148</v>
      </c>
      <c r="G593" s="58" t="s">
        <v>33</v>
      </c>
      <c r="H593" s="58" t="s">
        <v>1078</v>
      </c>
      <c r="I593" s="58">
        <v>652217555</v>
      </c>
      <c r="J593" s="58" t="s">
        <v>950</v>
      </c>
      <c r="K593" s="58" t="s">
        <v>34</v>
      </c>
      <c r="L593" s="58">
        <v>79903</v>
      </c>
      <c r="M593" s="58" t="s">
        <v>34</v>
      </c>
      <c r="N593" s="58">
        <v>1621</v>
      </c>
      <c r="O593" s="58">
        <v>103800</v>
      </c>
      <c r="P593" s="58">
        <v>10117</v>
      </c>
      <c r="Q593" s="59">
        <v>37727</v>
      </c>
      <c r="R593" s="59">
        <v>37735</v>
      </c>
      <c r="S593" s="59">
        <v>37728</v>
      </c>
      <c r="T593" s="58" t="s">
        <v>258</v>
      </c>
      <c r="U593" s="58">
        <v>7</v>
      </c>
      <c r="V593" s="58">
        <v>2</v>
      </c>
      <c r="W593" s="58" t="s">
        <v>888</v>
      </c>
      <c r="X593" s="58" t="s">
        <v>589</v>
      </c>
      <c r="Y593" s="60">
        <v>7.6388888888888895E-2</v>
      </c>
      <c r="Z593" s="58" t="s">
        <v>609</v>
      </c>
      <c r="AA593" s="58" t="s">
        <v>889</v>
      </c>
      <c r="AB593" s="58">
        <v>1645</v>
      </c>
      <c r="AC593" s="57">
        <v>37.49</v>
      </c>
      <c r="AD593" s="57">
        <v>58.58</v>
      </c>
      <c r="AE593" s="57">
        <f>'Main Order Data'!$D593*'Main Order Data'!$C593</f>
        <v>1869.98</v>
      </c>
      <c r="AF593" s="57">
        <f>'Main Order Data'!$AC593*'Main Order Data'!$C593</f>
        <v>1424.6200000000001</v>
      </c>
      <c r="AG593" s="57">
        <f>'Main Order Data'!$AE593-'Main Order Data'!$AF593</f>
        <v>445.3599999999999</v>
      </c>
    </row>
    <row r="594" spans="1:33" x14ac:dyDescent="0.35">
      <c r="A594" s="58">
        <v>10166</v>
      </c>
      <c r="B594" s="58" t="s">
        <v>726</v>
      </c>
      <c r="C594" s="58">
        <v>43</v>
      </c>
      <c r="D594" s="58">
        <v>136.59</v>
      </c>
      <c r="E594" s="58">
        <v>2</v>
      </c>
      <c r="F594" s="58">
        <v>462</v>
      </c>
      <c r="G594" s="58" t="s">
        <v>178</v>
      </c>
      <c r="H594" s="58" t="s">
        <v>1155</v>
      </c>
      <c r="I594" s="58">
        <v>5085552555</v>
      </c>
      <c r="J594" s="58" t="s">
        <v>1023</v>
      </c>
      <c r="K594" s="58" t="s">
        <v>119</v>
      </c>
      <c r="L594" s="58">
        <v>50553</v>
      </c>
      <c r="M594" s="58" t="s">
        <v>6</v>
      </c>
      <c r="N594" s="58">
        <v>1216</v>
      </c>
      <c r="O594" s="58">
        <v>85800</v>
      </c>
      <c r="P594" s="58">
        <v>10166</v>
      </c>
      <c r="Q594" s="59">
        <v>37915</v>
      </c>
      <c r="R594" s="59">
        <v>37924</v>
      </c>
      <c r="S594" s="59">
        <v>37921</v>
      </c>
      <c r="T594" s="58" t="s">
        <v>258</v>
      </c>
      <c r="U594" s="58">
        <v>8</v>
      </c>
      <c r="V594" s="58">
        <v>5</v>
      </c>
      <c r="W594" s="58" t="s">
        <v>727</v>
      </c>
      <c r="X594" s="58" t="s">
        <v>593</v>
      </c>
      <c r="Y594" s="60">
        <v>5.4166666666666669E-2</v>
      </c>
      <c r="Z594" s="58" t="s">
        <v>638</v>
      </c>
      <c r="AA594" s="58" t="s">
        <v>728</v>
      </c>
      <c r="AB594" s="58">
        <v>3913</v>
      </c>
      <c r="AC594" s="57">
        <v>68.3</v>
      </c>
      <c r="AD594" s="57">
        <v>136.59</v>
      </c>
      <c r="AE594" s="57">
        <f>'Main Order Data'!$D594*'Main Order Data'!$C594</f>
        <v>5873.37</v>
      </c>
      <c r="AF594" s="57">
        <f>'Main Order Data'!$AC594*'Main Order Data'!$C594</f>
        <v>2936.9</v>
      </c>
      <c r="AG594" s="57">
        <f>'Main Order Data'!$AE594-'Main Order Data'!$AF594</f>
        <v>2936.47</v>
      </c>
    </row>
    <row r="595" spans="1:33" x14ac:dyDescent="0.35">
      <c r="A595" s="58">
        <v>10166</v>
      </c>
      <c r="B595" s="58" t="s">
        <v>762</v>
      </c>
      <c r="C595" s="58">
        <v>26</v>
      </c>
      <c r="D595" s="58">
        <v>72.849999999999994</v>
      </c>
      <c r="E595" s="58">
        <v>1</v>
      </c>
      <c r="F595" s="58">
        <v>462</v>
      </c>
      <c r="G595" s="58" t="s">
        <v>178</v>
      </c>
      <c r="H595" s="58" t="s">
        <v>1155</v>
      </c>
      <c r="I595" s="58">
        <v>5085552555</v>
      </c>
      <c r="J595" s="58" t="s">
        <v>1023</v>
      </c>
      <c r="K595" s="58" t="s">
        <v>119</v>
      </c>
      <c r="L595" s="58">
        <v>50553</v>
      </c>
      <c r="M595" s="58" t="s">
        <v>6</v>
      </c>
      <c r="N595" s="58">
        <v>1216</v>
      </c>
      <c r="O595" s="58">
        <v>85800</v>
      </c>
      <c r="P595" s="58">
        <v>10166</v>
      </c>
      <c r="Q595" s="59">
        <v>37915</v>
      </c>
      <c r="R595" s="59">
        <v>37924</v>
      </c>
      <c r="S595" s="59">
        <v>37921</v>
      </c>
      <c r="T595" s="58" t="s">
        <v>258</v>
      </c>
      <c r="U595" s="58">
        <v>8</v>
      </c>
      <c r="V595" s="58">
        <v>5</v>
      </c>
      <c r="W595" s="58" t="s">
        <v>763</v>
      </c>
      <c r="X595" s="58" t="s">
        <v>593</v>
      </c>
      <c r="Y595" s="60">
        <v>5.4166666666666669E-2</v>
      </c>
      <c r="Z595" s="58" t="s">
        <v>654</v>
      </c>
      <c r="AA595" s="58" t="s">
        <v>728</v>
      </c>
      <c r="AB595" s="58">
        <v>8290</v>
      </c>
      <c r="AC595" s="57">
        <v>52.66</v>
      </c>
      <c r="AD595" s="57">
        <v>87.77</v>
      </c>
      <c r="AE595" s="57">
        <f>'Main Order Data'!$D595*'Main Order Data'!$C595</f>
        <v>1894.1</v>
      </c>
      <c r="AF595" s="57">
        <f>'Main Order Data'!$AC595*'Main Order Data'!$C595</f>
        <v>1369.1599999999999</v>
      </c>
      <c r="AG595" s="57">
        <f>'Main Order Data'!$AE595-'Main Order Data'!$AF595</f>
        <v>524.94000000000005</v>
      </c>
    </row>
    <row r="596" spans="1:33" x14ac:dyDescent="0.35">
      <c r="A596" s="58">
        <v>10166</v>
      </c>
      <c r="B596" s="58" t="s">
        <v>898</v>
      </c>
      <c r="C596" s="58">
        <v>29</v>
      </c>
      <c r="D596" s="58">
        <v>76.22</v>
      </c>
      <c r="E596" s="58">
        <v>3</v>
      </c>
      <c r="F596" s="58">
        <v>462</v>
      </c>
      <c r="G596" s="58" t="s">
        <v>178</v>
      </c>
      <c r="H596" s="58" t="s">
        <v>1155</v>
      </c>
      <c r="I596" s="58">
        <v>5085552555</v>
      </c>
      <c r="J596" s="58" t="s">
        <v>1023</v>
      </c>
      <c r="K596" s="58" t="s">
        <v>119</v>
      </c>
      <c r="L596" s="58">
        <v>50553</v>
      </c>
      <c r="M596" s="58" t="s">
        <v>6</v>
      </c>
      <c r="N596" s="58">
        <v>1216</v>
      </c>
      <c r="O596" s="58">
        <v>85800</v>
      </c>
      <c r="P596" s="58">
        <v>10166</v>
      </c>
      <c r="Q596" s="59">
        <v>37915</v>
      </c>
      <c r="R596" s="59">
        <v>37924</v>
      </c>
      <c r="S596" s="59">
        <v>37921</v>
      </c>
      <c r="T596" s="58" t="s">
        <v>258</v>
      </c>
      <c r="U596" s="58">
        <v>8</v>
      </c>
      <c r="V596" s="58">
        <v>5</v>
      </c>
      <c r="W596" s="58" t="s">
        <v>899</v>
      </c>
      <c r="X596" s="58" t="s">
        <v>587</v>
      </c>
      <c r="Y596" s="60">
        <v>0.52777777777777779</v>
      </c>
      <c r="Z596" s="58" t="s">
        <v>650</v>
      </c>
      <c r="AA596" s="58" t="s">
        <v>900</v>
      </c>
      <c r="AB596" s="58">
        <v>737</v>
      </c>
      <c r="AC596" s="57">
        <v>43.3</v>
      </c>
      <c r="AD596" s="57">
        <v>86.61</v>
      </c>
      <c r="AE596" s="57">
        <f>'Main Order Data'!$D596*'Main Order Data'!$C596</f>
        <v>2210.38</v>
      </c>
      <c r="AF596" s="57">
        <f>'Main Order Data'!$AC596*'Main Order Data'!$C596</f>
        <v>1255.6999999999998</v>
      </c>
      <c r="AG596" s="57">
        <f>'Main Order Data'!$AE596-'Main Order Data'!$AF596</f>
        <v>954.68000000000029</v>
      </c>
    </row>
    <row r="597" spans="1:33" x14ac:dyDescent="0.35">
      <c r="A597" s="58">
        <v>10167</v>
      </c>
      <c r="B597" s="58" t="s">
        <v>619</v>
      </c>
      <c r="C597" s="58">
        <v>44</v>
      </c>
      <c r="D597" s="58">
        <v>123.76</v>
      </c>
      <c r="E597" s="58">
        <v>9</v>
      </c>
      <c r="F597" s="58">
        <v>448</v>
      </c>
      <c r="G597" s="58" t="s">
        <v>170</v>
      </c>
      <c r="H597" s="58" t="s">
        <v>1149</v>
      </c>
      <c r="I597" s="58">
        <v>695346555</v>
      </c>
      <c r="J597" s="58" t="s">
        <v>1063</v>
      </c>
      <c r="K597" s="58" t="s">
        <v>1064</v>
      </c>
      <c r="L597" s="58" t="s">
        <v>1048</v>
      </c>
      <c r="M597" s="58" t="s">
        <v>27</v>
      </c>
      <c r="N597" s="58">
        <v>1504</v>
      </c>
      <c r="O597" s="58">
        <v>116400</v>
      </c>
      <c r="P597" s="58">
        <v>10167</v>
      </c>
      <c r="Q597" s="59">
        <v>37917</v>
      </c>
      <c r="R597" s="59">
        <v>37924</v>
      </c>
      <c r="S597" s="59">
        <v>0</v>
      </c>
      <c r="T597" s="58" t="s">
        <v>272</v>
      </c>
      <c r="U597" s="58">
        <v>6</v>
      </c>
      <c r="V597" s="58">
        <v>-27084</v>
      </c>
      <c r="W597" s="58" t="s">
        <v>620</v>
      </c>
      <c r="X597" s="58" t="s">
        <v>581</v>
      </c>
      <c r="Y597" s="60">
        <v>4.8611111111111112E-2</v>
      </c>
      <c r="Z597" s="58" t="s">
        <v>621</v>
      </c>
      <c r="AA597" s="58" t="s">
        <v>622</v>
      </c>
      <c r="AB597" s="58">
        <v>3252</v>
      </c>
      <c r="AC597" s="57">
        <v>85.68</v>
      </c>
      <c r="AD597" s="57">
        <v>136</v>
      </c>
      <c r="AE597" s="57">
        <f>'Main Order Data'!$D597*'Main Order Data'!$C597</f>
        <v>5445.4400000000005</v>
      </c>
      <c r="AF597" s="57">
        <f>'Main Order Data'!$AC597*'Main Order Data'!$C597</f>
        <v>3769.92</v>
      </c>
      <c r="AG597" s="57">
        <f>'Main Order Data'!$AE597-'Main Order Data'!$AF597</f>
        <v>1675.5200000000004</v>
      </c>
    </row>
    <row r="598" spans="1:33" x14ac:dyDescent="0.35">
      <c r="A598" s="58">
        <v>10167</v>
      </c>
      <c r="B598" s="58" t="s">
        <v>674</v>
      </c>
      <c r="C598" s="58">
        <v>43</v>
      </c>
      <c r="D598" s="58">
        <v>141.91999999999999</v>
      </c>
      <c r="E598" s="58">
        <v>1</v>
      </c>
      <c r="F598" s="58">
        <v>448</v>
      </c>
      <c r="G598" s="58" t="s">
        <v>170</v>
      </c>
      <c r="H598" s="58" t="s">
        <v>1149</v>
      </c>
      <c r="I598" s="58">
        <v>695346555</v>
      </c>
      <c r="J598" s="58" t="s">
        <v>1063</v>
      </c>
      <c r="K598" s="58" t="s">
        <v>1064</v>
      </c>
      <c r="L598" s="58" t="s">
        <v>1048</v>
      </c>
      <c r="M598" s="58" t="s">
        <v>27</v>
      </c>
      <c r="N598" s="58">
        <v>1504</v>
      </c>
      <c r="O598" s="58">
        <v>116400</v>
      </c>
      <c r="P598" s="58">
        <v>10167</v>
      </c>
      <c r="Q598" s="59">
        <v>37917</v>
      </c>
      <c r="R598" s="59">
        <v>37924</v>
      </c>
      <c r="S598" s="59">
        <v>0</v>
      </c>
      <c r="T598" s="58" t="s">
        <v>272</v>
      </c>
      <c r="U598" s="58">
        <v>6</v>
      </c>
      <c r="V598" s="58">
        <v>-27084</v>
      </c>
      <c r="W598" s="58" t="s">
        <v>675</v>
      </c>
      <c r="X598" s="58" t="s">
        <v>585</v>
      </c>
      <c r="Y598" s="60">
        <v>5.4166666666666669E-2</v>
      </c>
      <c r="Z598" s="58" t="s">
        <v>617</v>
      </c>
      <c r="AA598" s="58" t="s">
        <v>676</v>
      </c>
      <c r="AB598" s="58">
        <v>5330</v>
      </c>
      <c r="AC598" s="57">
        <v>77.27</v>
      </c>
      <c r="AD598" s="57">
        <v>157.69</v>
      </c>
      <c r="AE598" s="57">
        <f>'Main Order Data'!$D598*'Main Order Data'!$C598</f>
        <v>6102.5599999999995</v>
      </c>
      <c r="AF598" s="57">
        <f>'Main Order Data'!$AC598*'Main Order Data'!$C598</f>
        <v>3322.6099999999997</v>
      </c>
      <c r="AG598" s="57">
        <f>'Main Order Data'!$AE598-'Main Order Data'!$AF598</f>
        <v>2779.95</v>
      </c>
    </row>
    <row r="599" spans="1:33" x14ac:dyDescent="0.35">
      <c r="A599" s="58">
        <v>10167</v>
      </c>
      <c r="B599" s="58" t="s">
        <v>720</v>
      </c>
      <c r="C599" s="58">
        <v>46</v>
      </c>
      <c r="D599" s="58">
        <v>69.680000000000007</v>
      </c>
      <c r="E599" s="58">
        <v>7</v>
      </c>
      <c r="F599" s="58">
        <v>448</v>
      </c>
      <c r="G599" s="58" t="s">
        <v>170</v>
      </c>
      <c r="H599" s="58" t="s">
        <v>1149</v>
      </c>
      <c r="I599" s="58">
        <v>695346555</v>
      </c>
      <c r="J599" s="58" t="s">
        <v>1063</v>
      </c>
      <c r="K599" s="58" t="s">
        <v>1064</v>
      </c>
      <c r="L599" s="58" t="s">
        <v>1048</v>
      </c>
      <c r="M599" s="58" t="s">
        <v>27</v>
      </c>
      <c r="N599" s="58">
        <v>1504</v>
      </c>
      <c r="O599" s="58">
        <v>116400</v>
      </c>
      <c r="P599" s="58">
        <v>10167</v>
      </c>
      <c r="Q599" s="59">
        <v>37917</v>
      </c>
      <c r="R599" s="59">
        <v>37924</v>
      </c>
      <c r="S599" s="59">
        <v>0</v>
      </c>
      <c r="T599" s="58" t="s">
        <v>272</v>
      </c>
      <c r="U599" s="58">
        <v>6</v>
      </c>
      <c r="V599" s="58">
        <v>-27084</v>
      </c>
      <c r="W599" s="58" t="s">
        <v>721</v>
      </c>
      <c r="X599" s="58" t="s">
        <v>587</v>
      </c>
      <c r="Y599" s="60">
        <v>5.4166666666666669E-2</v>
      </c>
      <c r="Z599" s="58" t="s">
        <v>605</v>
      </c>
      <c r="AA599" s="58" t="s">
        <v>722</v>
      </c>
      <c r="AB599" s="58">
        <v>4259</v>
      </c>
      <c r="AC599" s="57">
        <v>51.61</v>
      </c>
      <c r="AD599" s="57">
        <v>86.02</v>
      </c>
      <c r="AE599" s="57">
        <f>'Main Order Data'!$D599*'Main Order Data'!$C599</f>
        <v>3205.28</v>
      </c>
      <c r="AF599" s="57">
        <f>'Main Order Data'!$AC599*'Main Order Data'!$C599</f>
        <v>2374.06</v>
      </c>
      <c r="AG599" s="57">
        <f>'Main Order Data'!$AE599-'Main Order Data'!$AF599</f>
        <v>831.22000000000025</v>
      </c>
    </row>
    <row r="600" spans="1:33" x14ac:dyDescent="0.35">
      <c r="A600" s="58">
        <v>10167</v>
      </c>
      <c r="B600" s="58" t="s">
        <v>753</v>
      </c>
      <c r="C600" s="58">
        <v>34</v>
      </c>
      <c r="D600" s="58">
        <v>84.7</v>
      </c>
      <c r="E600" s="58">
        <v>6</v>
      </c>
      <c r="F600" s="58">
        <v>448</v>
      </c>
      <c r="G600" s="58" t="s">
        <v>170</v>
      </c>
      <c r="H600" s="58" t="s">
        <v>1149</v>
      </c>
      <c r="I600" s="58">
        <v>695346555</v>
      </c>
      <c r="J600" s="58" t="s">
        <v>1063</v>
      </c>
      <c r="K600" s="58" t="s">
        <v>1064</v>
      </c>
      <c r="L600" s="58" t="s">
        <v>1048</v>
      </c>
      <c r="M600" s="58" t="s">
        <v>27</v>
      </c>
      <c r="N600" s="58">
        <v>1504</v>
      </c>
      <c r="O600" s="58">
        <v>116400</v>
      </c>
      <c r="P600" s="58">
        <v>10167</v>
      </c>
      <c r="Q600" s="59">
        <v>37917</v>
      </c>
      <c r="R600" s="59">
        <v>37924</v>
      </c>
      <c r="S600" s="59">
        <v>0</v>
      </c>
      <c r="T600" s="58" t="s">
        <v>272</v>
      </c>
      <c r="U600" s="58">
        <v>6</v>
      </c>
      <c r="V600" s="58">
        <v>-27084</v>
      </c>
      <c r="W600" s="58" t="s">
        <v>754</v>
      </c>
      <c r="X600" s="58" t="s">
        <v>593</v>
      </c>
      <c r="Y600" s="60">
        <v>5.4166666666666669E-2</v>
      </c>
      <c r="Z600" s="58" t="s">
        <v>654</v>
      </c>
      <c r="AA600" s="58" t="s">
        <v>755</v>
      </c>
      <c r="AB600" s="58">
        <v>2378</v>
      </c>
      <c r="AC600" s="57">
        <v>64.58</v>
      </c>
      <c r="AD600" s="57">
        <v>105.87</v>
      </c>
      <c r="AE600" s="57">
        <f>'Main Order Data'!$D600*'Main Order Data'!$C600</f>
        <v>2879.8</v>
      </c>
      <c r="AF600" s="57">
        <f>'Main Order Data'!$AC600*'Main Order Data'!$C600</f>
        <v>2195.7199999999998</v>
      </c>
      <c r="AG600" s="57">
        <f>'Main Order Data'!$AE600-'Main Order Data'!$AF600</f>
        <v>684.08000000000038</v>
      </c>
    </row>
    <row r="601" spans="1:33" x14ac:dyDescent="0.35">
      <c r="A601" s="58">
        <v>10167</v>
      </c>
      <c r="B601" s="58" t="s">
        <v>796</v>
      </c>
      <c r="C601" s="58">
        <v>33</v>
      </c>
      <c r="D601" s="58">
        <v>110.6</v>
      </c>
      <c r="E601" s="58">
        <v>16</v>
      </c>
      <c r="F601" s="58">
        <v>448</v>
      </c>
      <c r="G601" s="58" t="s">
        <v>170</v>
      </c>
      <c r="H601" s="58" t="s">
        <v>1149</v>
      </c>
      <c r="I601" s="58">
        <v>695346555</v>
      </c>
      <c r="J601" s="58" t="s">
        <v>1063</v>
      </c>
      <c r="K601" s="58" t="s">
        <v>1064</v>
      </c>
      <c r="L601" s="58" t="s">
        <v>1048</v>
      </c>
      <c r="M601" s="58" t="s">
        <v>27</v>
      </c>
      <c r="N601" s="58">
        <v>1504</v>
      </c>
      <c r="O601" s="58">
        <v>116400</v>
      </c>
      <c r="P601" s="58">
        <v>10167</v>
      </c>
      <c r="Q601" s="59">
        <v>37917</v>
      </c>
      <c r="R601" s="59">
        <v>37924</v>
      </c>
      <c r="S601" s="59">
        <v>0</v>
      </c>
      <c r="T601" s="58" t="s">
        <v>272</v>
      </c>
      <c r="U601" s="58">
        <v>6</v>
      </c>
      <c r="V601" s="58">
        <v>-27084</v>
      </c>
      <c r="W601" s="58" t="s">
        <v>797</v>
      </c>
      <c r="X601" s="58" t="s">
        <v>587</v>
      </c>
      <c r="Y601" s="60">
        <v>5.8333333333333327E-2</v>
      </c>
      <c r="Z601" s="58" t="s">
        <v>700</v>
      </c>
      <c r="AA601" s="58" t="s">
        <v>798</v>
      </c>
      <c r="AB601" s="58">
        <v>1898</v>
      </c>
      <c r="AC601" s="57">
        <v>82.34</v>
      </c>
      <c r="AD601" s="57">
        <v>122.89</v>
      </c>
      <c r="AE601" s="57">
        <f>'Main Order Data'!$D601*'Main Order Data'!$C601</f>
        <v>3649.7999999999997</v>
      </c>
      <c r="AF601" s="57">
        <f>'Main Order Data'!$AC601*'Main Order Data'!$C601</f>
        <v>2717.2200000000003</v>
      </c>
      <c r="AG601" s="57">
        <f>'Main Order Data'!$AE601-'Main Order Data'!$AF601</f>
        <v>932.57999999999947</v>
      </c>
    </row>
    <row r="602" spans="1:33" x14ac:dyDescent="0.35">
      <c r="A602" s="58">
        <v>10167</v>
      </c>
      <c r="B602" s="58" t="s">
        <v>814</v>
      </c>
      <c r="C602" s="58">
        <v>21</v>
      </c>
      <c r="D602" s="58">
        <v>54.81</v>
      </c>
      <c r="E602" s="58">
        <v>2</v>
      </c>
      <c r="F602" s="58">
        <v>448</v>
      </c>
      <c r="G602" s="58" t="s">
        <v>170</v>
      </c>
      <c r="H602" s="58" t="s">
        <v>1149</v>
      </c>
      <c r="I602" s="58">
        <v>695346555</v>
      </c>
      <c r="J602" s="58" t="s">
        <v>1063</v>
      </c>
      <c r="K602" s="58" t="s">
        <v>1064</v>
      </c>
      <c r="L602" s="58" t="s">
        <v>1048</v>
      </c>
      <c r="M602" s="58" t="s">
        <v>27</v>
      </c>
      <c r="N602" s="58">
        <v>1504</v>
      </c>
      <c r="O602" s="58">
        <v>116400</v>
      </c>
      <c r="P602" s="58">
        <v>10167</v>
      </c>
      <c r="Q602" s="59">
        <v>37917</v>
      </c>
      <c r="R602" s="59">
        <v>37924</v>
      </c>
      <c r="S602" s="59">
        <v>0</v>
      </c>
      <c r="T602" s="58" t="s">
        <v>272</v>
      </c>
      <c r="U602" s="58">
        <v>6</v>
      </c>
      <c r="V602" s="58">
        <v>-27084</v>
      </c>
      <c r="W602" s="58" t="s">
        <v>815</v>
      </c>
      <c r="X602" s="58" t="s">
        <v>585</v>
      </c>
      <c r="Y602" s="60">
        <v>5.8333333333333327E-2</v>
      </c>
      <c r="Z602" s="58" t="s">
        <v>628</v>
      </c>
      <c r="AA602" s="58" t="s">
        <v>816</v>
      </c>
      <c r="AB602" s="58">
        <v>5942</v>
      </c>
      <c r="AC602" s="57">
        <v>34.25</v>
      </c>
      <c r="AD602" s="57">
        <v>68.510000000000005</v>
      </c>
      <c r="AE602" s="57">
        <f>'Main Order Data'!$D602*'Main Order Data'!$C602</f>
        <v>1151.01</v>
      </c>
      <c r="AF602" s="57">
        <f>'Main Order Data'!$AC602*'Main Order Data'!$C602</f>
        <v>719.25</v>
      </c>
      <c r="AG602" s="57">
        <f>'Main Order Data'!$AE602-'Main Order Data'!$AF602</f>
        <v>431.76</v>
      </c>
    </row>
    <row r="603" spans="1:33" x14ac:dyDescent="0.35">
      <c r="A603" s="58">
        <v>10167</v>
      </c>
      <c r="B603" s="58" t="s">
        <v>822</v>
      </c>
      <c r="C603" s="58">
        <v>20</v>
      </c>
      <c r="D603" s="58">
        <v>77</v>
      </c>
      <c r="E603" s="58">
        <v>11</v>
      </c>
      <c r="F603" s="58">
        <v>448</v>
      </c>
      <c r="G603" s="58" t="s">
        <v>170</v>
      </c>
      <c r="H603" s="58" t="s">
        <v>1149</v>
      </c>
      <c r="I603" s="58">
        <v>695346555</v>
      </c>
      <c r="J603" s="58" t="s">
        <v>1063</v>
      </c>
      <c r="K603" s="58" t="s">
        <v>1064</v>
      </c>
      <c r="L603" s="58" t="s">
        <v>1048</v>
      </c>
      <c r="M603" s="58" t="s">
        <v>27</v>
      </c>
      <c r="N603" s="58">
        <v>1504</v>
      </c>
      <c r="O603" s="58">
        <v>116400</v>
      </c>
      <c r="P603" s="58">
        <v>10167</v>
      </c>
      <c r="Q603" s="59">
        <v>37917</v>
      </c>
      <c r="R603" s="59">
        <v>37924</v>
      </c>
      <c r="S603" s="59">
        <v>0</v>
      </c>
      <c r="T603" s="58" t="s">
        <v>272</v>
      </c>
      <c r="U603" s="58">
        <v>6</v>
      </c>
      <c r="V603" s="58">
        <v>-27084</v>
      </c>
      <c r="W603" s="58" t="s">
        <v>823</v>
      </c>
      <c r="X603" s="58" t="s">
        <v>593</v>
      </c>
      <c r="Y603" s="60">
        <v>5.8333333333333327E-2</v>
      </c>
      <c r="Z603" s="58" t="s">
        <v>605</v>
      </c>
      <c r="AA603" s="58" t="s">
        <v>824</v>
      </c>
      <c r="AB603" s="58">
        <v>9173</v>
      </c>
      <c r="AC603" s="57">
        <v>46.91</v>
      </c>
      <c r="AD603" s="57">
        <v>88.51</v>
      </c>
      <c r="AE603" s="57">
        <f>'Main Order Data'!$D603*'Main Order Data'!$C603</f>
        <v>1540</v>
      </c>
      <c r="AF603" s="57">
        <f>'Main Order Data'!$AC603*'Main Order Data'!$C603</f>
        <v>938.19999999999993</v>
      </c>
      <c r="AG603" s="57">
        <f>'Main Order Data'!$AE603-'Main Order Data'!$AF603</f>
        <v>601.80000000000007</v>
      </c>
    </row>
    <row r="604" spans="1:33" x14ac:dyDescent="0.35">
      <c r="A604" s="58">
        <v>10167</v>
      </c>
      <c r="B604" s="58" t="s">
        <v>831</v>
      </c>
      <c r="C604" s="58">
        <v>32</v>
      </c>
      <c r="D604" s="58">
        <v>64.44</v>
      </c>
      <c r="E604" s="58">
        <v>3</v>
      </c>
      <c r="F604" s="58">
        <v>448</v>
      </c>
      <c r="G604" s="58" t="s">
        <v>170</v>
      </c>
      <c r="H604" s="58" t="s">
        <v>1149</v>
      </c>
      <c r="I604" s="58">
        <v>695346555</v>
      </c>
      <c r="J604" s="58" t="s">
        <v>1063</v>
      </c>
      <c r="K604" s="58" t="s">
        <v>1064</v>
      </c>
      <c r="L604" s="58" t="s">
        <v>1048</v>
      </c>
      <c r="M604" s="58" t="s">
        <v>27</v>
      </c>
      <c r="N604" s="58">
        <v>1504</v>
      </c>
      <c r="O604" s="58">
        <v>116400</v>
      </c>
      <c r="P604" s="58">
        <v>10167</v>
      </c>
      <c r="Q604" s="59">
        <v>37917</v>
      </c>
      <c r="R604" s="59">
        <v>37924</v>
      </c>
      <c r="S604" s="59">
        <v>0</v>
      </c>
      <c r="T604" s="58" t="s">
        <v>272</v>
      </c>
      <c r="U604" s="58">
        <v>6</v>
      </c>
      <c r="V604" s="58">
        <v>-27084</v>
      </c>
      <c r="W604" s="58" t="s">
        <v>832</v>
      </c>
      <c r="X604" s="58" t="s">
        <v>593</v>
      </c>
      <c r="Y604" s="60">
        <v>5.8333333333333327E-2</v>
      </c>
      <c r="Z604" s="58" t="s">
        <v>628</v>
      </c>
      <c r="AA604" s="58" t="s">
        <v>833</v>
      </c>
      <c r="AB604" s="58">
        <v>2902</v>
      </c>
      <c r="AC604" s="57">
        <v>26.3</v>
      </c>
      <c r="AD604" s="57">
        <v>65.75</v>
      </c>
      <c r="AE604" s="57">
        <f>'Main Order Data'!$D604*'Main Order Data'!$C604</f>
        <v>2062.08</v>
      </c>
      <c r="AF604" s="57">
        <f>'Main Order Data'!$AC604*'Main Order Data'!$C604</f>
        <v>841.6</v>
      </c>
      <c r="AG604" s="57">
        <f>'Main Order Data'!$AE604-'Main Order Data'!$AF604</f>
        <v>1220.48</v>
      </c>
    </row>
    <row r="605" spans="1:33" x14ac:dyDescent="0.35">
      <c r="A605" s="58">
        <v>10167</v>
      </c>
      <c r="B605" s="58" t="s">
        <v>837</v>
      </c>
      <c r="C605" s="58">
        <v>29</v>
      </c>
      <c r="D605" s="58">
        <v>73.8</v>
      </c>
      <c r="E605" s="58">
        <v>8</v>
      </c>
      <c r="F605" s="58">
        <v>448</v>
      </c>
      <c r="G605" s="58" t="s">
        <v>170</v>
      </c>
      <c r="H605" s="58" t="s">
        <v>1149</v>
      </c>
      <c r="I605" s="58">
        <v>695346555</v>
      </c>
      <c r="J605" s="58" t="s">
        <v>1063</v>
      </c>
      <c r="K605" s="58" t="s">
        <v>1064</v>
      </c>
      <c r="L605" s="58" t="s">
        <v>1048</v>
      </c>
      <c r="M605" s="58" t="s">
        <v>27</v>
      </c>
      <c r="N605" s="58">
        <v>1504</v>
      </c>
      <c r="O605" s="58">
        <v>116400</v>
      </c>
      <c r="P605" s="58">
        <v>10167</v>
      </c>
      <c r="Q605" s="59">
        <v>37917</v>
      </c>
      <c r="R605" s="59">
        <v>37924</v>
      </c>
      <c r="S605" s="59">
        <v>0</v>
      </c>
      <c r="T605" s="58" t="s">
        <v>272</v>
      </c>
      <c r="U605" s="58">
        <v>6</v>
      </c>
      <c r="V605" s="58">
        <v>-27084</v>
      </c>
      <c r="W605" s="58" t="s">
        <v>838</v>
      </c>
      <c r="X605" s="58" t="s">
        <v>593</v>
      </c>
      <c r="Y605" s="60">
        <v>5.8333333333333327E-2</v>
      </c>
      <c r="Z605" s="58" t="s">
        <v>700</v>
      </c>
      <c r="AA605" s="58" t="s">
        <v>839</v>
      </c>
      <c r="AB605" s="58">
        <v>6621</v>
      </c>
      <c r="AC605" s="57">
        <v>48.64</v>
      </c>
      <c r="AD605" s="57">
        <v>83.86</v>
      </c>
      <c r="AE605" s="57">
        <f>'Main Order Data'!$D605*'Main Order Data'!$C605</f>
        <v>2140.1999999999998</v>
      </c>
      <c r="AF605" s="57">
        <f>'Main Order Data'!$AC605*'Main Order Data'!$C605</f>
        <v>1410.56</v>
      </c>
      <c r="AG605" s="57">
        <f>'Main Order Data'!$AE605-'Main Order Data'!$AF605</f>
        <v>729.63999999999987</v>
      </c>
    </row>
    <row r="606" spans="1:33" x14ac:dyDescent="0.35">
      <c r="A606" s="58">
        <v>10167</v>
      </c>
      <c r="B606" s="58" t="s">
        <v>892</v>
      </c>
      <c r="C606" s="58">
        <v>43</v>
      </c>
      <c r="D606" s="58">
        <v>66</v>
      </c>
      <c r="E606" s="58">
        <v>12</v>
      </c>
      <c r="F606" s="58">
        <v>448</v>
      </c>
      <c r="G606" s="58" t="s">
        <v>170</v>
      </c>
      <c r="H606" s="58" t="s">
        <v>1149</v>
      </c>
      <c r="I606" s="58">
        <v>695346555</v>
      </c>
      <c r="J606" s="58" t="s">
        <v>1063</v>
      </c>
      <c r="K606" s="58" t="s">
        <v>1064</v>
      </c>
      <c r="L606" s="58" t="s">
        <v>1048</v>
      </c>
      <c r="M606" s="58" t="s">
        <v>27</v>
      </c>
      <c r="N606" s="58">
        <v>1504</v>
      </c>
      <c r="O606" s="58">
        <v>116400</v>
      </c>
      <c r="P606" s="58">
        <v>10167</v>
      </c>
      <c r="Q606" s="59">
        <v>37917</v>
      </c>
      <c r="R606" s="59">
        <v>37924</v>
      </c>
      <c r="S606" s="59">
        <v>0</v>
      </c>
      <c r="T606" s="58" t="s">
        <v>272</v>
      </c>
      <c r="U606" s="58">
        <v>6</v>
      </c>
      <c r="V606" s="58">
        <v>-27084</v>
      </c>
      <c r="W606" s="58" t="s">
        <v>893</v>
      </c>
      <c r="X606" s="58" t="s">
        <v>587</v>
      </c>
      <c r="Y606" s="60">
        <v>0.52777777777777779</v>
      </c>
      <c r="Z606" s="58" t="s">
        <v>628</v>
      </c>
      <c r="AA606" s="58" t="s">
        <v>894</v>
      </c>
      <c r="AB606" s="58">
        <v>1897</v>
      </c>
      <c r="AC606" s="57">
        <v>34</v>
      </c>
      <c r="AD606" s="57">
        <v>66.67</v>
      </c>
      <c r="AE606" s="57">
        <f>'Main Order Data'!$D606*'Main Order Data'!$C606</f>
        <v>2838</v>
      </c>
      <c r="AF606" s="57">
        <f>'Main Order Data'!$AC606*'Main Order Data'!$C606</f>
        <v>1462</v>
      </c>
      <c r="AG606" s="57">
        <f>'Main Order Data'!$AE606-'Main Order Data'!$AF606</f>
        <v>1376</v>
      </c>
    </row>
    <row r="607" spans="1:33" x14ac:dyDescent="0.35">
      <c r="A607" s="58">
        <v>10167</v>
      </c>
      <c r="B607" s="58" t="s">
        <v>901</v>
      </c>
      <c r="C607" s="58">
        <v>29</v>
      </c>
      <c r="D607" s="58">
        <v>87.8</v>
      </c>
      <c r="E607" s="58">
        <v>5</v>
      </c>
      <c r="F607" s="58">
        <v>448</v>
      </c>
      <c r="G607" s="58" t="s">
        <v>170</v>
      </c>
      <c r="H607" s="58" t="s">
        <v>1149</v>
      </c>
      <c r="I607" s="58">
        <v>695346555</v>
      </c>
      <c r="J607" s="58" t="s">
        <v>1063</v>
      </c>
      <c r="K607" s="58" t="s">
        <v>1064</v>
      </c>
      <c r="L607" s="58" t="s">
        <v>1048</v>
      </c>
      <c r="M607" s="58" t="s">
        <v>27</v>
      </c>
      <c r="N607" s="58">
        <v>1504</v>
      </c>
      <c r="O607" s="58">
        <v>116400</v>
      </c>
      <c r="P607" s="58">
        <v>10167</v>
      </c>
      <c r="Q607" s="59">
        <v>37917</v>
      </c>
      <c r="R607" s="59">
        <v>37924</v>
      </c>
      <c r="S607" s="59">
        <v>0</v>
      </c>
      <c r="T607" s="58" t="s">
        <v>272</v>
      </c>
      <c r="U607" s="58">
        <v>6</v>
      </c>
      <c r="V607" s="58">
        <v>-27084</v>
      </c>
      <c r="W607" s="58" t="s">
        <v>902</v>
      </c>
      <c r="X607" s="58" t="s">
        <v>587</v>
      </c>
      <c r="Y607" s="60">
        <v>0.52777777777777779</v>
      </c>
      <c r="Z607" s="58" t="s">
        <v>638</v>
      </c>
      <c r="AA607" s="58" t="s">
        <v>903</v>
      </c>
      <c r="AB607" s="58">
        <v>3501</v>
      </c>
      <c r="AC607" s="57">
        <v>39.83</v>
      </c>
      <c r="AD607" s="57">
        <v>90.52</v>
      </c>
      <c r="AE607" s="57">
        <f>'Main Order Data'!$D607*'Main Order Data'!$C607</f>
        <v>2546.1999999999998</v>
      </c>
      <c r="AF607" s="57">
        <f>'Main Order Data'!$AC607*'Main Order Data'!$C607</f>
        <v>1155.07</v>
      </c>
      <c r="AG607" s="57">
        <f>'Main Order Data'!$AE607-'Main Order Data'!$AF607</f>
        <v>1391.1299999999999</v>
      </c>
    </row>
    <row r="608" spans="1:33" x14ac:dyDescent="0.35">
      <c r="A608" s="58">
        <v>10167</v>
      </c>
      <c r="B608" s="58" t="s">
        <v>907</v>
      </c>
      <c r="C608" s="58">
        <v>46</v>
      </c>
      <c r="D608" s="58">
        <v>62.16</v>
      </c>
      <c r="E608" s="58">
        <v>10</v>
      </c>
      <c r="F608" s="58">
        <v>448</v>
      </c>
      <c r="G608" s="58" t="s">
        <v>170</v>
      </c>
      <c r="H608" s="58" t="s">
        <v>1149</v>
      </c>
      <c r="I608" s="58">
        <v>695346555</v>
      </c>
      <c r="J608" s="58" t="s">
        <v>1063</v>
      </c>
      <c r="K608" s="58" t="s">
        <v>1064</v>
      </c>
      <c r="L608" s="58" t="s">
        <v>1048</v>
      </c>
      <c r="M608" s="58" t="s">
        <v>27</v>
      </c>
      <c r="N608" s="58">
        <v>1504</v>
      </c>
      <c r="O608" s="58">
        <v>116400</v>
      </c>
      <c r="P608" s="58">
        <v>10167</v>
      </c>
      <c r="Q608" s="59">
        <v>37917</v>
      </c>
      <c r="R608" s="59">
        <v>37924</v>
      </c>
      <c r="S608" s="59">
        <v>0</v>
      </c>
      <c r="T608" s="58" t="s">
        <v>272</v>
      </c>
      <c r="U608" s="58">
        <v>6</v>
      </c>
      <c r="V608" s="58">
        <v>-27084</v>
      </c>
      <c r="W608" s="58" t="s">
        <v>908</v>
      </c>
      <c r="X608" s="58" t="s">
        <v>587</v>
      </c>
      <c r="Y608" s="60">
        <v>0.52777777777777779</v>
      </c>
      <c r="Z608" s="58" t="s">
        <v>617</v>
      </c>
      <c r="AA608" s="58" t="s">
        <v>909</v>
      </c>
      <c r="AB608" s="58">
        <v>7083</v>
      </c>
      <c r="AC608" s="57">
        <v>33.97</v>
      </c>
      <c r="AD608" s="57">
        <v>72.28</v>
      </c>
      <c r="AE608" s="57">
        <f>'Main Order Data'!$D608*'Main Order Data'!$C608</f>
        <v>2859.3599999999997</v>
      </c>
      <c r="AF608" s="57">
        <f>'Main Order Data'!$AC608*'Main Order Data'!$C608</f>
        <v>1562.62</v>
      </c>
      <c r="AG608" s="57">
        <f>'Main Order Data'!$AE608-'Main Order Data'!$AF608</f>
        <v>1296.7399999999998</v>
      </c>
    </row>
    <row r="609" spans="1:33" x14ac:dyDescent="0.35">
      <c r="A609" s="58">
        <v>10167</v>
      </c>
      <c r="B609" s="58" t="s">
        <v>918</v>
      </c>
      <c r="C609" s="58">
        <v>24</v>
      </c>
      <c r="D609" s="58">
        <v>85.14</v>
      </c>
      <c r="E609" s="58">
        <v>13</v>
      </c>
      <c r="F609" s="58">
        <v>448</v>
      </c>
      <c r="G609" s="58" t="s">
        <v>170</v>
      </c>
      <c r="H609" s="58" t="s">
        <v>1149</v>
      </c>
      <c r="I609" s="58">
        <v>695346555</v>
      </c>
      <c r="J609" s="58" t="s">
        <v>1063</v>
      </c>
      <c r="K609" s="58" t="s">
        <v>1064</v>
      </c>
      <c r="L609" s="58" t="s">
        <v>1048</v>
      </c>
      <c r="M609" s="58" t="s">
        <v>27</v>
      </c>
      <c r="N609" s="58">
        <v>1504</v>
      </c>
      <c r="O609" s="58">
        <v>116400</v>
      </c>
      <c r="P609" s="58">
        <v>10167</v>
      </c>
      <c r="Q609" s="59">
        <v>37917</v>
      </c>
      <c r="R609" s="59">
        <v>37924</v>
      </c>
      <c r="S609" s="59">
        <v>0</v>
      </c>
      <c r="T609" s="58" t="s">
        <v>272</v>
      </c>
      <c r="U609" s="58">
        <v>6</v>
      </c>
      <c r="V609" s="58">
        <v>-27084</v>
      </c>
      <c r="W609" s="58" t="s">
        <v>919</v>
      </c>
      <c r="X609" s="58" t="s">
        <v>587</v>
      </c>
      <c r="Y609" s="60">
        <v>0.52777777777777779</v>
      </c>
      <c r="Z609" s="58" t="s">
        <v>700</v>
      </c>
      <c r="AA609" s="58" t="s">
        <v>920</v>
      </c>
      <c r="AB609" s="58">
        <v>1956</v>
      </c>
      <c r="AC609" s="57">
        <v>51.09</v>
      </c>
      <c r="AD609" s="57">
        <v>100.17</v>
      </c>
      <c r="AE609" s="57">
        <f>'Main Order Data'!$D609*'Main Order Data'!$C609</f>
        <v>2043.3600000000001</v>
      </c>
      <c r="AF609" s="57">
        <f>'Main Order Data'!$AC609*'Main Order Data'!$C609</f>
        <v>1226.1600000000001</v>
      </c>
      <c r="AG609" s="57">
        <f>'Main Order Data'!$AE609-'Main Order Data'!$AF609</f>
        <v>817.2</v>
      </c>
    </row>
    <row r="610" spans="1:33" x14ac:dyDescent="0.35">
      <c r="A610" s="58">
        <v>10167</v>
      </c>
      <c r="B610" s="58" t="s">
        <v>921</v>
      </c>
      <c r="C610" s="58">
        <v>28</v>
      </c>
      <c r="D610" s="58">
        <v>83.42</v>
      </c>
      <c r="E610" s="58">
        <v>14</v>
      </c>
      <c r="F610" s="58">
        <v>448</v>
      </c>
      <c r="G610" s="58" t="s">
        <v>170</v>
      </c>
      <c r="H610" s="58" t="s">
        <v>1149</v>
      </c>
      <c r="I610" s="58">
        <v>695346555</v>
      </c>
      <c r="J610" s="58" t="s">
        <v>1063</v>
      </c>
      <c r="K610" s="58" t="s">
        <v>1064</v>
      </c>
      <c r="L610" s="58" t="s">
        <v>1048</v>
      </c>
      <c r="M610" s="58" t="s">
        <v>27</v>
      </c>
      <c r="N610" s="58">
        <v>1504</v>
      </c>
      <c r="O610" s="58">
        <v>116400</v>
      </c>
      <c r="P610" s="58">
        <v>10167</v>
      </c>
      <c r="Q610" s="59">
        <v>37917</v>
      </c>
      <c r="R610" s="59">
        <v>37924</v>
      </c>
      <c r="S610" s="59">
        <v>0</v>
      </c>
      <c r="T610" s="58" t="s">
        <v>272</v>
      </c>
      <c r="U610" s="58">
        <v>6</v>
      </c>
      <c r="V610" s="58">
        <v>-27084</v>
      </c>
      <c r="W610" s="58" t="s">
        <v>922</v>
      </c>
      <c r="X610" s="58" t="s">
        <v>587</v>
      </c>
      <c r="Y610" s="60">
        <v>0.52777777777777779</v>
      </c>
      <c r="Z610" s="58" t="s">
        <v>634</v>
      </c>
      <c r="AA610" s="58" t="s">
        <v>722</v>
      </c>
      <c r="AB610" s="58">
        <v>5088</v>
      </c>
      <c r="AC610" s="57">
        <v>53.63</v>
      </c>
      <c r="AD610" s="57">
        <v>99.31</v>
      </c>
      <c r="AE610" s="57">
        <f>'Main Order Data'!$D610*'Main Order Data'!$C610</f>
        <v>2335.7600000000002</v>
      </c>
      <c r="AF610" s="57">
        <f>'Main Order Data'!$AC610*'Main Order Data'!$C610</f>
        <v>1501.64</v>
      </c>
      <c r="AG610" s="57">
        <f>'Main Order Data'!$AE610-'Main Order Data'!$AF610</f>
        <v>834.12000000000012</v>
      </c>
    </row>
    <row r="611" spans="1:33" x14ac:dyDescent="0.35">
      <c r="A611" s="58">
        <v>10167</v>
      </c>
      <c r="B611" s="58" t="s">
        <v>926</v>
      </c>
      <c r="C611" s="58">
        <v>40</v>
      </c>
      <c r="D611" s="58">
        <v>42.71</v>
      </c>
      <c r="E611" s="58">
        <v>4</v>
      </c>
      <c r="F611" s="58">
        <v>448</v>
      </c>
      <c r="G611" s="58" t="s">
        <v>170</v>
      </c>
      <c r="H611" s="58" t="s">
        <v>1149</v>
      </c>
      <c r="I611" s="58">
        <v>695346555</v>
      </c>
      <c r="J611" s="58" t="s">
        <v>1063</v>
      </c>
      <c r="K611" s="58" t="s">
        <v>1064</v>
      </c>
      <c r="L611" s="58" t="s">
        <v>1048</v>
      </c>
      <c r="M611" s="58" t="s">
        <v>27</v>
      </c>
      <c r="N611" s="58">
        <v>1504</v>
      </c>
      <c r="O611" s="58">
        <v>116400</v>
      </c>
      <c r="P611" s="58">
        <v>10167</v>
      </c>
      <c r="Q611" s="59">
        <v>37917</v>
      </c>
      <c r="R611" s="59">
        <v>37924</v>
      </c>
      <c r="S611" s="59">
        <v>0</v>
      </c>
      <c r="T611" s="58" t="s">
        <v>272</v>
      </c>
      <c r="U611" s="58">
        <v>6</v>
      </c>
      <c r="V611" s="58">
        <v>-27084</v>
      </c>
      <c r="W611" s="58" t="s">
        <v>927</v>
      </c>
      <c r="X611" s="58" t="s">
        <v>585</v>
      </c>
      <c r="Y611" s="60">
        <v>9.1666666666666674E-2</v>
      </c>
      <c r="Z611" s="58" t="s">
        <v>621</v>
      </c>
      <c r="AA611" s="58" t="s">
        <v>917</v>
      </c>
      <c r="AB611" s="58">
        <v>4857</v>
      </c>
      <c r="AC611" s="57">
        <v>32.770000000000003</v>
      </c>
      <c r="AD611" s="57">
        <v>49.66</v>
      </c>
      <c r="AE611" s="57">
        <f>'Main Order Data'!$D611*'Main Order Data'!$C611</f>
        <v>1708.4</v>
      </c>
      <c r="AF611" s="57">
        <f>'Main Order Data'!$AC611*'Main Order Data'!$C611</f>
        <v>1310.8000000000002</v>
      </c>
      <c r="AG611" s="57">
        <f>'Main Order Data'!$AE611-'Main Order Data'!$AF611</f>
        <v>397.59999999999991</v>
      </c>
    </row>
    <row r="612" spans="1:33" x14ac:dyDescent="0.35">
      <c r="A612" s="58">
        <v>10167</v>
      </c>
      <c r="B612" s="58" t="s">
        <v>928</v>
      </c>
      <c r="C612" s="58">
        <v>38</v>
      </c>
      <c r="D612" s="58">
        <v>43.68</v>
      </c>
      <c r="E612" s="58">
        <v>15</v>
      </c>
      <c r="F612" s="58">
        <v>448</v>
      </c>
      <c r="G612" s="58" t="s">
        <v>170</v>
      </c>
      <c r="H612" s="58" t="s">
        <v>1149</v>
      </c>
      <c r="I612" s="58">
        <v>695346555</v>
      </c>
      <c r="J612" s="58" t="s">
        <v>1063</v>
      </c>
      <c r="K612" s="58" t="s">
        <v>1064</v>
      </c>
      <c r="L612" s="58" t="s">
        <v>1048</v>
      </c>
      <c r="M612" s="58" t="s">
        <v>27</v>
      </c>
      <c r="N612" s="58">
        <v>1504</v>
      </c>
      <c r="O612" s="58">
        <v>116400</v>
      </c>
      <c r="P612" s="58">
        <v>10167</v>
      </c>
      <c r="Q612" s="59">
        <v>37917</v>
      </c>
      <c r="R612" s="59">
        <v>37924</v>
      </c>
      <c r="S612" s="59">
        <v>0</v>
      </c>
      <c r="T612" s="58" t="s">
        <v>272</v>
      </c>
      <c r="U612" s="58">
        <v>6</v>
      </c>
      <c r="V612" s="58">
        <v>-27084</v>
      </c>
      <c r="W612" s="58" t="s">
        <v>929</v>
      </c>
      <c r="X612" s="58" t="s">
        <v>587</v>
      </c>
      <c r="Y612" s="60">
        <v>9.1666666666666674E-2</v>
      </c>
      <c r="Z612" s="58" t="s">
        <v>638</v>
      </c>
      <c r="AA612" s="58" t="s">
        <v>930</v>
      </c>
      <c r="AB612" s="58">
        <v>414</v>
      </c>
      <c r="AC612" s="57">
        <v>33.299999999999997</v>
      </c>
      <c r="AD612" s="57">
        <v>54.6</v>
      </c>
      <c r="AE612" s="57">
        <f>'Main Order Data'!$D612*'Main Order Data'!$C612</f>
        <v>1659.84</v>
      </c>
      <c r="AF612" s="57">
        <f>'Main Order Data'!$AC612*'Main Order Data'!$C612</f>
        <v>1265.3999999999999</v>
      </c>
      <c r="AG612" s="57">
        <f>'Main Order Data'!$AE612-'Main Order Data'!$AF612</f>
        <v>394.44000000000005</v>
      </c>
    </row>
    <row r="613" spans="1:33" x14ac:dyDescent="0.35">
      <c r="A613" s="58">
        <v>10168</v>
      </c>
      <c r="B613" s="58" t="s">
        <v>603</v>
      </c>
      <c r="C613" s="58">
        <v>36</v>
      </c>
      <c r="D613" s="58">
        <v>94.74</v>
      </c>
      <c r="E613" s="58">
        <v>1</v>
      </c>
      <c r="F613" s="58">
        <v>161</v>
      </c>
      <c r="G613" s="58" t="s">
        <v>38</v>
      </c>
      <c r="H613" s="58" t="s">
        <v>1081</v>
      </c>
      <c r="I613" s="58">
        <v>6505556809</v>
      </c>
      <c r="J613" s="58" t="s">
        <v>953</v>
      </c>
      <c r="K613" s="58" t="s">
        <v>39</v>
      </c>
      <c r="L613" s="58">
        <v>94217</v>
      </c>
      <c r="M613" s="58" t="s">
        <v>6</v>
      </c>
      <c r="N613" s="58">
        <v>1165</v>
      </c>
      <c r="O613" s="58">
        <v>84600</v>
      </c>
      <c r="P613" s="58">
        <v>10140</v>
      </c>
      <c r="Q613" s="59">
        <v>37826</v>
      </c>
      <c r="R613" s="59">
        <v>37835</v>
      </c>
      <c r="S613" s="59">
        <v>37832</v>
      </c>
      <c r="T613" s="58" t="s">
        <v>258</v>
      </c>
      <c r="U613" s="58">
        <v>7</v>
      </c>
      <c r="V613" s="58">
        <v>5</v>
      </c>
      <c r="W613" s="58" t="s">
        <v>604</v>
      </c>
      <c r="X613" s="58" t="s">
        <v>583</v>
      </c>
      <c r="Y613" s="60">
        <v>4.8611111111111112E-2</v>
      </c>
      <c r="Z613" s="58" t="s">
        <v>605</v>
      </c>
      <c r="AA613" s="58" t="s">
        <v>606</v>
      </c>
      <c r="AB613" s="58">
        <v>7933</v>
      </c>
      <c r="AC613" s="57">
        <v>48.81</v>
      </c>
      <c r="AD613" s="57">
        <v>95.7</v>
      </c>
      <c r="AE613" s="57">
        <f>'Main Order Data'!$D613*'Main Order Data'!$C613</f>
        <v>3410.64</v>
      </c>
      <c r="AF613" s="57">
        <f>'Main Order Data'!$AC613*'Main Order Data'!$C613</f>
        <v>1757.16</v>
      </c>
      <c r="AG613" s="57">
        <f>'Main Order Data'!$AE613-'Main Order Data'!$AF613</f>
        <v>1653.4799999999998</v>
      </c>
    </row>
    <row r="614" spans="1:33" x14ac:dyDescent="0.35">
      <c r="A614" s="58">
        <v>10168</v>
      </c>
      <c r="B614" s="58" t="s">
        <v>611</v>
      </c>
      <c r="C614" s="58">
        <v>27</v>
      </c>
      <c r="D614" s="58">
        <v>97.53</v>
      </c>
      <c r="E614" s="58">
        <v>4</v>
      </c>
      <c r="F614" s="58">
        <v>161</v>
      </c>
      <c r="G614" s="58" t="s">
        <v>38</v>
      </c>
      <c r="H614" s="58" t="s">
        <v>1081</v>
      </c>
      <c r="I614" s="58">
        <v>6505556809</v>
      </c>
      <c r="J614" s="58" t="s">
        <v>953</v>
      </c>
      <c r="K614" s="58" t="s">
        <v>39</v>
      </c>
      <c r="L614" s="58">
        <v>94217</v>
      </c>
      <c r="M614" s="58" t="s">
        <v>6</v>
      </c>
      <c r="N614" s="58">
        <v>1165</v>
      </c>
      <c r="O614" s="58">
        <v>84600</v>
      </c>
      <c r="P614" s="58">
        <v>10140</v>
      </c>
      <c r="Q614" s="59">
        <v>37826</v>
      </c>
      <c r="R614" s="59">
        <v>37835</v>
      </c>
      <c r="S614" s="59">
        <v>37832</v>
      </c>
      <c r="T614" s="58" t="s">
        <v>258</v>
      </c>
      <c r="U614" s="58">
        <v>7</v>
      </c>
      <c r="V614" s="58">
        <v>5</v>
      </c>
      <c r="W614" s="58" t="s">
        <v>612</v>
      </c>
      <c r="X614" s="58" t="s">
        <v>583</v>
      </c>
      <c r="Y614" s="60">
        <v>4.8611111111111112E-2</v>
      </c>
      <c r="Z614" s="58" t="s">
        <v>613</v>
      </c>
      <c r="AA614" s="58" t="s">
        <v>614</v>
      </c>
      <c r="AB614" s="58">
        <v>6625</v>
      </c>
      <c r="AC614" s="57">
        <v>68.989999999999995</v>
      </c>
      <c r="AD614" s="57">
        <v>118.94</v>
      </c>
      <c r="AE614" s="57">
        <f>'Main Order Data'!$D614*'Main Order Data'!$C614</f>
        <v>2633.31</v>
      </c>
      <c r="AF614" s="57">
        <f>'Main Order Data'!$AC614*'Main Order Data'!$C614</f>
        <v>1862.7299999999998</v>
      </c>
      <c r="AG614" s="57">
        <f>'Main Order Data'!$AE614-'Main Order Data'!$AF614</f>
        <v>770.58000000000015</v>
      </c>
    </row>
    <row r="615" spans="1:33" x14ac:dyDescent="0.35">
      <c r="A615" s="58">
        <v>10168</v>
      </c>
      <c r="B615" s="58" t="s">
        <v>615</v>
      </c>
      <c r="C615" s="58">
        <v>20</v>
      </c>
      <c r="D615" s="58">
        <v>160.74</v>
      </c>
      <c r="E615" s="58">
        <v>3</v>
      </c>
      <c r="F615" s="58">
        <v>161</v>
      </c>
      <c r="G615" s="58" t="s">
        <v>38</v>
      </c>
      <c r="H615" s="58" t="s">
        <v>1081</v>
      </c>
      <c r="I615" s="58">
        <v>6505556809</v>
      </c>
      <c r="J615" s="58" t="s">
        <v>953</v>
      </c>
      <c r="K615" s="58" t="s">
        <v>39</v>
      </c>
      <c r="L615" s="58">
        <v>94217</v>
      </c>
      <c r="M615" s="58" t="s">
        <v>6</v>
      </c>
      <c r="N615" s="58">
        <v>1165</v>
      </c>
      <c r="O615" s="58">
        <v>84600</v>
      </c>
      <c r="P615" s="58">
        <v>10140</v>
      </c>
      <c r="Q615" s="59">
        <v>37826</v>
      </c>
      <c r="R615" s="59">
        <v>37835</v>
      </c>
      <c r="S615" s="59">
        <v>37832</v>
      </c>
      <c r="T615" s="58" t="s">
        <v>258</v>
      </c>
      <c r="U615" s="58">
        <v>7</v>
      </c>
      <c r="V615" s="58">
        <v>5</v>
      </c>
      <c r="W615" s="58" t="s">
        <v>616</v>
      </c>
      <c r="X615" s="58" t="s">
        <v>583</v>
      </c>
      <c r="Y615" s="60">
        <v>4.8611111111111112E-2</v>
      </c>
      <c r="Z615" s="58" t="s">
        <v>617</v>
      </c>
      <c r="AA615" s="58" t="s">
        <v>618</v>
      </c>
      <c r="AB615" s="58">
        <v>5582</v>
      </c>
      <c r="AC615" s="57">
        <v>91.02</v>
      </c>
      <c r="AD615" s="57">
        <v>193.66</v>
      </c>
      <c r="AE615" s="57">
        <f>'Main Order Data'!$D615*'Main Order Data'!$C615</f>
        <v>3214.8</v>
      </c>
      <c r="AF615" s="57">
        <f>'Main Order Data'!$AC615*'Main Order Data'!$C615</f>
        <v>1820.3999999999999</v>
      </c>
      <c r="AG615" s="57">
        <f>'Main Order Data'!$AE615-'Main Order Data'!$AF615</f>
        <v>1394.4000000000003</v>
      </c>
    </row>
    <row r="616" spans="1:33" x14ac:dyDescent="0.35">
      <c r="A616" s="58">
        <v>10168</v>
      </c>
      <c r="B616" s="58" t="s">
        <v>702</v>
      </c>
      <c r="C616" s="58">
        <v>21</v>
      </c>
      <c r="D616" s="58">
        <v>75.19</v>
      </c>
      <c r="E616" s="58">
        <v>9</v>
      </c>
      <c r="F616" s="58">
        <v>161</v>
      </c>
      <c r="G616" s="58" t="s">
        <v>38</v>
      </c>
      <c r="H616" s="58" t="s">
        <v>1081</v>
      </c>
      <c r="I616" s="58">
        <v>6505556809</v>
      </c>
      <c r="J616" s="58" t="s">
        <v>953</v>
      </c>
      <c r="K616" s="58" t="s">
        <v>39</v>
      </c>
      <c r="L616" s="58">
        <v>94217</v>
      </c>
      <c r="M616" s="58" t="s">
        <v>6</v>
      </c>
      <c r="N616" s="58">
        <v>1165</v>
      </c>
      <c r="O616" s="58">
        <v>84600</v>
      </c>
      <c r="P616" s="58">
        <v>10140</v>
      </c>
      <c r="Q616" s="59">
        <v>37826</v>
      </c>
      <c r="R616" s="59">
        <v>37835</v>
      </c>
      <c r="S616" s="59">
        <v>37832</v>
      </c>
      <c r="T616" s="58" t="s">
        <v>258</v>
      </c>
      <c r="U616" s="58">
        <v>7</v>
      </c>
      <c r="V616" s="58">
        <v>5</v>
      </c>
      <c r="W616" s="58" t="s">
        <v>703</v>
      </c>
      <c r="X616" s="58" t="s">
        <v>585</v>
      </c>
      <c r="Y616" s="60">
        <v>9.1666666999999993E-2</v>
      </c>
      <c r="Z616" s="58" t="s">
        <v>682</v>
      </c>
      <c r="AA616" s="58" t="s">
        <v>704</v>
      </c>
      <c r="AB616" s="58">
        <v>992</v>
      </c>
      <c r="AC616" s="57">
        <v>49</v>
      </c>
      <c r="AD616" s="57">
        <v>84.48</v>
      </c>
      <c r="AE616" s="57">
        <f>'Main Order Data'!$D616*'Main Order Data'!$C616</f>
        <v>1578.99</v>
      </c>
      <c r="AF616" s="57">
        <f>'Main Order Data'!$AC616*'Main Order Data'!$C616</f>
        <v>1029</v>
      </c>
      <c r="AG616" s="57">
        <f>'Main Order Data'!$AE616-'Main Order Data'!$AF616</f>
        <v>549.99</v>
      </c>
    </row>
    <row r="617" spans="1:33" x14ac:dyDescent="0.35">
      <c r="A617" s="58">
        <v>10168</v>
      </c>
      <c r="B617" s="58" t="s">
        <v>705</v>
      </c>
      <c r="C617" s="58">
        <v>46</v>
      </c>
      <c r="D617" s="58">
        <v>49.06</v>
      </c>
      <c r="E617" s="58">
        <v>5</v>
      </c>
      <c r="F617" s="58">
        <v>161</v>
      </c>
      <c r="G617" s="58" t="s">
        <v>38</v>
      </c>
      <c r="H617" s="58" t="s">
        <v>1081</v>
      </c>
      <c r="I617" s="58">
        <v>6505556809</v>
      </c>
      <c r="J617" s="58" t="s">
        <v>953</v>
      </c>
      <c r="K617" s="58" t="s">
        <v>39</v>
      </c>
      <c r="L617" s="58">
        <v>94217</v>
      </c>
      <c r="M617" s="58" t="s">
        <v>6</v>
      </c>
      <c r="N617" s="58">
        <v>1165</v>
      </c>
      <c r="O617" s="58">
        <v>84600</v>
      </c>
      <c r="P617" s="58">
        <v>10140</v>
      </c>
      <c r="Q617" s="59">
        <v>37826</v>
      </c>
      <c r="R617" s="59">
        <v>37835</v>
      </c>
      <c r="S617" s="59">
        <v>37832</v>
      </c>
      <c r="T617" s="58" t="s">
        <v>258</v>
      </c>
      <c r="U617" s="58">
        <v>7</v>
      </c>
      <c r="V617" s="58">
        <v>5</v>
      </c>
      <c r="W617" s="58" t="s">
        <v>706</v>
      </c>
      <c r="X617" s="58" t="s">
        <v>583</v>
      </c>
      <c r="Y617" s="60">
        <v>5.4166666666666669E-2</v>
      </c>
      <c r="Z617" s="58" t="s">
        <v>634</v>
      </c>
      <c r="AA617" s="58" t="s">
        <v>707</v>
      </c>
      <c r="AB617" s="58">
        <v>4357</v>
      </c>
      <c r="AC617" s="57">
        <v>24.23</v>
      </c>
      <c r="AD617" s="57">
        <v>60.57</v>
      </c>
      <c r="AE617" s="57">
        <f>'Main Order Data'!$D617*'Main Order Data'!$C617</f>
        <v>2256.7600000000002</v>
      </c>
      <c r="AF617" s="57">
        <f>'Main Order Data'!$AC617*'Main Order Data'!$C617</f>
        <v>1114.58</v>
      </c>
      <c r="AG617" s="57">
        <f>'Main Order Data'!$AE617-'Main Order Data'!$AF617</f>
        <v>1142.1800000000003</v>
      </c>
    </row>
    <row r="618" spans="1:33" x14ac:dyDescent="0.35">
      <c r="A618" s="58">
        <v>10168</v>
      </c>
      <c r="B618" s="58" t="s">
        <v>782</v>
      </c>
      <c r="C618" s="58">
        <v>50</v>
      </c>
      <c r="D618" s="58">
        <v>103.68</v>
      </c>
      <c r="E618" s="58">
        <v>2</v>
      </c>
      <c r="F618" s="58">
        <v>161</v>
      </c>
      <c r="G618" s="58" t="s">
        <v>38</v>
      </c>
      <c r="H618" s="58" t="s">
        <v>1081</v>
      </c>
      <c r="I618" s="58">
        <v>6505556809</v>
      </c>
      <c r="J618" s="58" t="s">
        <v>953</v>
      </c>
      <c r="K618" s="58" t="s">
        <v>39</v>
      </c>
      <c r="L618" s="58">
        <v>94217</v>
      </c>
      <c r="M618" s="58" t="s">
        <v>6</v>
      </c>
      <c r="N618" s="58">
        <v>1165</v>
      </c>
      <c r="O618" s="58">
        <v>84600</v>
      </c>
      <c r="P618" s="58">
        <v>10140</v>
      </c>
      <c r="Q618" s="59">
        <v>37826</v>
      </c>
      <c r="R618" s="59">
        <v>37835</v>
      </c>
      <c r="S618" s="59">
        <v>37832</v>
      </c>
      <c r="T618" s="58" t="s">
        <v>258</v>
      </c>
      <c r="U618" s="58">
        <v>7</v>
      </c>
      <c r="V618" s="58">
        <v>5</v>
      </c>
      <c r="W618" s="58" t="s">
        <v>783</v>
      </c>
      <c r="X618" s="58" t="s">
        <v>583</v>
      </c>
      <c r="Y618" s="60">
        <v>5.8333333333333327E-2</v>
      </c>
      <c r="Z618" s="58" t="s">
        <v>628</v>
      </c>
      <c r="AA618" s="58" t="s">
        <v>784</v>
      </c>
      <c r="AB618" s="58">
        <v>7003</v>
      </c>
      <c r="AC618" s="57">
        <v>60.86</v>
      </c>
      <c r="AD618" s="57">
        <v>112.7</v>
      </c>
      <c r="AE618" s="57">
        <f>'Main Order Data'!$D618*'Main Order Data'!$C618</f>
        <v>5184</v>
      </c>
      <c r="AF618" s="57">
        <f>'Main Order Data'!$AC618*'Main Order Data'!$C618</f>
        <v>3043</v>
      </c>
      <c r="AG618" s="57">
        <f>'Main Order Data'!$AE618-'Main Order Data'!$AF618</f>
        <v>2141</v>
      </c>
    </row>
    <row r="619" spans="1:33" x14ac:dyDescent="0.35">
      <c r="A619" s="58">
        <v>10168</v>
      </c>
      <c r="B619" s="58" t="s">
        <v>788</v>
      </c>
      <c r="C619" s="58">
        <v>49</v>
      </c>
      <c r="D619" s="58">
        <v>93.01</v>
      </c>
      <c r="E619" s="58">
        <v>11</v>
      </c>
      <c r="F619" s="58">
        <v>161</v>
      </c>
      <c r="G619" s="58" t="s">
        <v>38</v>
      </c>
      <c r="H619" s="58" t="s">
        <v>1081</v>
      </c>
      <c r="I619" s="58">
        <v>6505556809</v>
      </c>
      <c r="J619" s="58" t="s">
        <v>953</v>
      </c>
      <c r="K619" s="58" t="s">
        <v>39</v>
      </c>
      <c r="L619" s="58">
        <v>94217</v>
      </c>
      <c r="M619" s="58" t="s">
        <v>6</v>
      </c>
      <c r="N619" s="58">
        <v>1165</v>
      </c>
      <c r="O619" s="58">
        <v>84600</v>
      </c>
      <c r="P619" s="58">
        <v>10140</v>
      </c>
      <c r="Q619" s="59">
        <v>37826</v>
      </c>
      <c r="R619" s="59">
        <v>37835</v>
      </c>
      <c r="S619" s="59">
        <v>37832</v>
      </c>
      <c r="T619" s="58" t="s">
        <v>258</v>
      </c>
      <c r="U619" s="58">
        <v>7</v>
      </c>
      <c r="V619" s="58">
        <v>5</v>
      </c>
      <c r="W619" s="58" t="s">
        <v>789</v>
      </c>
      <c r="X619" s="58" t="s">
        <v>585</v>
      </c>
      <c r="Y619" s="60">
        <v>5.8333333333333327E-2</v>
      </c>
      <c r="Z619" s="58" t="s">
        <v>609</v>
      </c>
      <c r="AA619" s="58" t="s">
        <v>790</v>
      </c>
      <c r="AB619" s="58">
        <v>3627</v>
      </c>
      <c r="AC619" s="57">
        <v>66.739999999999995</v>
      </c>
      <c r="AD619" s="57">
        <v>109.42</v>
      </c>
      <c r="AE619" s="57">
        <f>'Main Order Data'!$D619*'Main Order Data'!$C619</f>
        <v>4557.4900000000007</v>
      </c>
      <c r="AF619" s="57">
        <f>'Main Order Data'!$AC619*'Main Order Data'!$C619</f>
        <v>3270.2599999999998</v>
      </c>
      <c r="AG619" s="57">
        <f>'Main Order Data'!$AE619-'Main Order Data'!$AF619</f>
        <v>1287.2300000000009</v>
      </c>
    </row>
    <row r="620" spans="1:33" x14ac:dyDescent="0.35">
      <c r="A620" s="58">
        <v>10168</v>
      </c>
      <c r="B620" s="58" t="s">
        <v>794</v>
      </c>
      <c r="C620" s="58">
        <v>29</v>
      </c>
      <c r="D620" s="58">
        <v>72.36</v>
      </c>
      <c r="E620" s="58">
        <v>6</v>
      </c>
      <c r="F620" s="58">
        <v>161</v>
      </c>
      <c r="G620" s="58" t="s">
        <v>38</v>
      </c>
      <c r="H620" s="58" t="s">
        <v>1081</v>
      </c>
      <c r="I620" s="58">
        <v>6505556809</v>
      </c>
      <c r="J620" s="58" t="s">
        <v>953</v>
      </c>
      <c r="K620" s="58" t="s">
        <v>39</v>
      </c>
      <c r="L620" s="58">
        <v>94217</v>
      </c>
      <c r="M620" s="58" t="s">
        <v>6</v>
      </c>
      <c r="N620" s="58">
        <v>1165</v>
      </c>
      <c r="O620" s="58">
        <v>84600</v>
      </c>
      <c r="P620" s="58">
        <v>10140</v>
      </c>
      <c r="Q620" s="59">
        <v>37826</v>
      </c>
      <c r="R620" s="59">
        <v>37835</v>
      </c>
      <c r="S620" s="59">
        <v>37832</v>
      </c>
      <c r="T620" s="58" t="s">
        <v>258</v>
      </c>
      <c r="U620" s="58">
        <v>7</v>
      </c>
      <c r="V620" s="58">
        <v>5</v>
      </c>
      <c r="W620" s="58" t="s">
        <v>795</v>
      </c>
      <c r="X620" s="58" t="s">
        <v>583</v>
      </c>
      <c r="Y620" s="60">
        <v>5.8333333333333327E-2</v>
      </c>
      <c r="Z620" s="58" t="s">
        <v>613</v>
      </c>
      <c r="AA620" s="58" t="s">
        <v>784</v>
      </c>
      <c r="AB620" s="58">
        <v>15</v>
      </c>
      <c r="AC620" s="57">
        <v>37.32</v>
      </c>
      <c r="AD620" s="57">
        <v>76.17</v>
      </c>
      <c r="AE620" s="57">
        <f>'Main Order Data'!$D620*'Main Order Data'!$C620</f>
        <v>2098.44</v>
      </c>
      <c r="AF620" s="57">
        <f>'Main Order Data'!$AC620*'Main Order Data'!$C620</f>
        <v>1082.28</v>
      </c>
      <c r="AG620" s="57">
        <f>'Main Order Data'!$AE620-'Main Order Data'!$AF620</f>
        <v>1016.1600000000001</v>
      </c>
    </row>
    <row r="621" spans="1:33" x14ac:dyDescent="0.35">
      <c r="A621" s="58">
        <v>10168</v>
      </c>
      <c r="B621" s="58" t="s">
        <v>842</v>
      </c>
      <c r="C621" s="58">
        <v>27</v>
      </c>
      <c r="D621" s="58">
        <v>57.32</v>
      </c>
      <c r="E621" s="58">
        <v>18</v>
      </c>
      <c r="F621" s="58">
        <v>161</v>
      </c>
      <c r="G621" s="58" t="s">
        <v>38</v>
      </c>
      <c r="H621" s="58" t="s">
        <v>1081</v>
      </c>
      <c r="I621" s="58">
        <v>6505556809</v>
      </c>
      <c r="J621" s="58" t="s">
        <v>953</v>
      </c>
      <c r="K621" s="58" t="s">
        <v>39</v>
      </c>
      <c r="L621" s="58">
        <v>94217</v>
      </c>
      <c r="M621" s="58" t="s">
        <v>6</v>
      </c>
      <c r="N621" s="58">
        <v>1165</v>
      </c>
      <c r="O621" s="58">
        <v>84600</v>
      </c>
      <c r="P621" s="58">
        <v>10140</v>
      </c>
      <c r="Q621" s="59">
        <v>37826</v>
      </c>
      <c r="R621" s="59">
        <v>37835</v>
      </c>
      <c r="S621" s="59">
        <v>37832</v>
      </c>
      <c r="T621" s="58" t="s">
        <v>258</v>
      </c>
      <c r="U621" s="58">
        <v>7</v>
      </c>
      <c r="V621" s="58">
        <v>5</v>
      </c>
      <c r="W621" s="58" t="s">
        <v>843</v>
      </c>
      <c r="X621" s="58" t="s">
        <v>585</v>
      </c>
      <c r="Y621" s="60">
        <v>5.8333333333333327E-2</v>
      </c>
      <c r="Z621" s="58" t="s">
        <v>625</v>
      </c>
      <c r="AA621" s="58" t="s">
        <v>844</v>
      </c>
      <c r="AB621" s="58">
        <v>6812</v>
      </c>
      <c r="AC621" s="57">
        <v>29.34</v>
      </c>
      <c r="AD621" s="57">
        <v>68.239999999999995</v>
      </c>
      <c r="AE621" s="57">
        <f>'Main Order Data'!$D621*'Main Order Data'!$C621</f>
        <v>1547.64</v>
      </c>
      <c r="AF621" s="57">
        <f>'Main Order Data'!$AC621*'Main Order Data'!$C621</f>
        <v>792.18</v>
      </c>
      <c r="AG621" s="57">
        <f>'Main Order Data'!$AE621-'Main Order Data'!$AF621</f>
        <v>755.46000000000015</v>
      </c>
    </row>
    <row r="622" spans="1:33" x14ac:dyDescent="0.35">
      <c r="A622" s="58">
        <v>10168</v>
      </c>
      <c r="B622" s="58" t="s">
        <v>853</v>
      </c>
      <c r="C622" s="58">
        <v>48</v>
      </c>
      <c r="D622" s="58">
        <v>68.099999999999994</v>
      </c>
      <c r="E622" s="58">
        <v>10</v>
      </c>
      <c r="F622" s="58">
        <v>161</v>
      </c>
      <c r="G622" s="58" t="s">
        <v>38</v>
      </c>
      <c r="H622" s="58" t="s">
        <v>1081</v>
      </c>
      <c r="I622" s="58">
        <v>6505556809</v>
      </c>
      <c r="J622" s="58" t="s">
        <v>953</v>
      </c>
      <c r="K622" s="58" t="s">
        <v>39</v>
      </c>
      <c r="L622" s="58">
        <v>94217</v>
      </c>
      <c r="M622" s="58" t="s">
        <v>6</v>
      </c>
      <c r="N622" s="58">
        <v>1165</v>
      </c>
      <c r="O622" s="58">
        <v>84600</v>
      </c>
      <c r="P622" s="58">
        <v>10140</v>
      </c>
      <c r="Q622" s="59">
        <v>37826</v>
      </c>
      <c r="R622" s="59">
        <v>37835</v>
      </c>
      <c r="S622" s="59">
        <v>37832</v>
      </c>
      <c r="T622" s="58" t="s">
        <v>258</v>
      </c>
      <c r="U622" s="58">
        <v>7</v>
      </c>
      <c r="V622" s="58">
        <v>5</v>
      </c>
      <c r="W622" s="58" t="s">
        <v>854</v>
      </c>
      <c r="X622" s="58" t="s">
        <v>585</v>
      </c>
      <c r="Y622" s="60">
        <v>5.8333333333333327E-2</v>
      </c>
      <c r="Z622" s="58" t="s">
        <v>638</v>
      </c>
      <c r="AA622" s="58" t="s">
        <v>855</v>
      </c>
      <c r="AB622" s="58">
        <v>2756</v>
      </c>
      <c r="AC622" s="57">
        <v>36.229999999999997</v>
      </c>
      <c r="AD622" s="57">
        <v>72.45</v>
      </c>
      <c r="AE622" s="57">
        <f>'Main Order Data'!$D622*'Main Order Data'!$C622</f>
        <v>3268.7999999999997</v>
      </c>
      <c r="AF622" s="57">
        <f>'Main Order Data'!$AC622*'Main Order Data'!$C622</f>
        <v>1739.04</v>
      </c>
      <c r="AG622" s="57">
        <f>'Main Order Data'!$AE622-'Main Order Data'!$AF622</f>
        <v>1529.7599999999998</v>
      </c>
    </row>
    <row r="623" spans="1:33" x14ac:dyDescent="0.35">
      <c r="A623" s="58">
        <v>10168</v>
      </c>
      <c r="B623" s="58" t="s">
        <v>862</v>
      </c>
      <c r="C623" s="58">
        <v>28</v>
      </c>
      <c r="D623" s="58">
        <v>89.9</v>
      </c>
      <c r="E623" s="58">
        <v>7</v>
      </c>
      <c r="F623" s="58">
        <v>161</v>
      </c>
      <c r="G623" s="58" t="s">
        <v>38</v>
      </c>
      <c r="H623" s="58" t="s">
        <v>1081</v>
      </c>
      <c r="I623" s="58">
        <v>6505556809</v>
      </c>
      <c r="J623" s="58" t="s">
        <v>953</v>
      </c>
      <c r="K623" s="58" t="s">
        <v>39</v>
      </c>
      <c r="L623" s="58">
        <v>94217</v>
      </c>
      <c r="M623" s="58" t="s">
        <v>6</v>
      </c>
      <c r="N623" s="58">
        <v>1165</v>
      </c>
      <c r="O623" s="58">
        <v>84600</v>
      </c>
      <c r="P623" s="58">
        <v>10140</v>
      </c>
      <c r="Q623" s="59">
        <v>37826</v>
      </c>
      <c r="R623" s="59">
        <v>37835</v>
      </c>
      <c r="S623" s="59">
        <v>37832</v>
      </c>
      <c r="T623" s="58" t="s">
        <v>258</v>
      </c>
      <c r="U623" s="58">
        <v>7</v>
      </c>
      <c r="V623" s="58">
        <v>5</v>
      </c>
      <c r="W623" s="58" t="s">
        <v>863</v>
      </c>
      <c r="X623" s="58" t="s">
        <v>583</v>
      </c>
      <c r="Y623" s="60">
        <v>6.3888888888888884E-2</v>
      </c>
      <c r="Z623" s="58" t="s">
        <v>654</v>
      </c>
      <c r="AA623" s="58" t="s">
        <v>864</v>
      </c>
      <c r="AB623" s="58">
        <v>178</v>
      </c>
      <c r="AC623" s="57">
        <v>66.92</v>
      </c>
      <c r="AD623" s="57">
        <v>99.89</v>
      </c>
      <c r="AE623" s="57">
        <f>'Main Order Data'!$D623*'Main Order Data'!$C623</f>
        <v>2517.2000000000003</v>
      </c>
      <c r="AF623" s="57">
        <f>'Main Order Data'!$AC623*'Main Order Data'!$C623</f>
        <v>1873.76</v>
      </c>
      <c r="AG623" s="57">
        <f>'Main Order Data'!$AE623-'Main Order Data'!$AF623</f>
        <v>643.44000000000028</v>
      </c>
    </row>
    <row r="624" spans="1:33" x14ac:dyDescent="0.35">
      <c r="A624" s="58">
        <v>10168</v>
      </c>
      <c r="B624" s="58" t="s">
        <v>876</v>
      </c>
      <c r="C624" s="58">
        <v>31</v>
      </c>
      <c r="D624" s="58">
        <v>57.78</v>
      </c>
      <c r="E624" s="58">
        <v>12</v>
      </c>
      <c r="F624" s="58">
        <v>161</v>
      </c>
      <c r="G624" s="58" t="s">
        <v>38</v>
      </c>
      <c r="H624" s="58" t="s">
        <v>1081</v>
      </c>
      <c r="I624" s="58">
        <v>6505556809</v>
      </c>
      <c r="J624" s="58" t="s">
        <v>953</v>
      </c>
      <c r="K624" s="58" t="s">
        <v>39</v>
      </c>
      <c r="L624" s="58">
        <v>94217</v>
      </c>
      <c r="M624" s="58" t="s">
        <v>6</v>
      </c>
      <c r="N624" s="58">
        <v>1165</v>
      </c>
      <c r="O624" s="58">
        <v>84600</v>
      </c>
      <c r="P624" s="58">
        <v>10140</v>
      </c>
      <c r="Q624" s="59">
        <v>37826</v>
      </c>
      <c r="R624" s="59">
        <v>37835</v>
      </c>
      <c r="S624" s="59">
        <v>37832</v>
      </c>
      <c r="T624" s="58" t="s">
        <v>258</v>
      </c>
      <c r="U624" s="58">
        <v>7</v>
      </c>
      <c r="V624" s="58">
        <v>5</v>
      </c>
      <c r="W624" s="58" t="s">
        <v>877</v>
      </c>
      <c r="X624" s="58" t="s">
        <v>593</v>
      </c>
      <c r="Y624" s="60">
        <v>6.3888888888888884E-2</v>
      </c>
      <c r="Z624" s="58" t="s">
        <v>613</v>
      </c>
      <c r="AA624" s="58" t="s">
        <v>878</v>
      </c>
      <c r="AB624" s="58">
        <v>136</v>
      </c>
      <c r="AC624" s="57">
        <v>33.020000000000003</v>
      </c>
      <c r="AD624" s="57">
        <v>68.790000000000006</v>
      </c>
      <c r="AE624" s="57">
        <f>'Main Order Data'!$D624*'Main Order Data'!$C624</f>
        <v>1791.18</v>
      </c>
      <c r="AF624" s="57">
        <f>'Main Order Data'!$AC624*'Main Order Data'!$C624</f>
        <v>1023.6200000000001</v>
      </c>
      <c r="AG624" s="57">
        <f>'Main Order Data'!$AE624-'Main Order Data'!$AF624</f>
        <v>767.56</v>
      </c>
    </row>
    <row r="625" spans="1:33" x14ac:dyDescent="0.35">
      <c r="A625" s="58">
        <v>10168</v>
      </c>
      <c r="B625" s="58" t="s">
        <v>882</v>
      </c>
      <c r="C625" s="58">
        <v>48</v>
      </c>
      <c r="D625" s="58">
        <v>39.71</v>
      </c>
      <c r="E625" s="58">
        <v>13</v>
      </c>
      <c r="F625" s="58">
        <v>161</v>
      </c>
      <c r="G625" s="58" t="s">
        <v>38</v>
      </c>
      <c r="H625" s="58" t="s">
        <v>1081</v>
      </c>
      <c r="I625" s="58">
        <v>6505556809</v>
      </c>
      <c r="J625" s="58" t="s">
        <v>953</v>
      </c>
      <c r="K625" s="58" t="s">
        <v>39</v>
      </c>
      <c r="L625" s="58">
        <v>94217</v>
      </c>
      <c r="M625" s="58" t="s">
        <v>6</v>
      </c>
      <c r="N625" s="58">
        <v>1165</v>
      </c>
      <c r="O625" s="58">
        <v>84600</v>
      </c>
      <c r="P625" s="58">
        <v>10140</v>
      </c>
      <c r="Q625" s="59">
        <v>37826</v>
      </c>
      <c r="R625" s="59">
        <v>37835</v>
      </c>
      <c r="S625" s="59">
        <v>37832</v>
      </c>
      <c r="T625" s="58" t="s">
        <v>258</v>
      </c>
      <c r="U625" s="58">
        <v>7</v>
      </c>
      <c r="V625" s="58">
        <v>5</v>
      </c>
      <c r="W625" s="58" t="s">
        <v>883</v>
      </c>
      <c r="X625" s="58" t="s">
        <v>593</v>
      </c>
      <c r="Y625" s="60">
        <v>7.6388888888888895E-2</v>
      </c>
      <c r="Z625" s="58" t="s">
        <v>650</v>
      </c>
      <c r="AA625" s="58" t="s">
        <v>728</v>
      </c>
      <c r="AB625" s="58">
        <v>7062</v>
      </c>
      <c r="AC625" s="57">
        <v>27.06</v>
      </c>
      <c r="AD625" s="57">
        <v>43.64</v>
      </c>
      <c r="AE625" s="57">
        <f>'Main Order Data'!$D625*'Main Order Data'!$C625</f>
        <v>1906.08</v>
      </c>
      <c r="AF625" s="57">
        <f>'Main Order Data'!$AC625*'Main Order Data'!$C625</f>
        <v>1298.8799999999999</v>
      </c>
      <c r="AG625" s="57">
        <f>'Main Order Data'!$AE625-'Main Order Data'!$AF625</f>
        <v>607.20000000000005</v>
      </c>
    </row>
    <row r="626" spans="1:33" x14ac:dyDescent="0.35">
      <c r="A626" s="58">
        <v>10168</v>
      </c>
      <c r="B626" s="58" t="s">
        <v>895</v>
      </c>
      <c r="C626" s="58">
        <v>28</v>
      </c>
      <c r="D626" s="58">
        <v>91.34</v>
      </c>
      <c r="E626" s="58">
        <v>14</v>
      </c>
      <c r="F626" s="58">
        <v>161</v>
      </c>
      <c r="G626" s="58" t="s">
        <v>38</v>
      </c>
      <c r="H626" s="58" t="s">
        <v>1081</v>
      </c>
      <c r="I626" s="58">
        <v>6505556809</v>
      </c>
      <c r="J626" s="58" t="s">
        <v>953</v>
      </c>
      <c r="K626" s="58" t="s">
        <v>39</v>
      </c>
      <c r="L626" s="58">
        <v>94217</v>
      </c>
      <c r="M626" s="58" t="s">
        <v>6</v>
      </c>
      <c r="N626" s="58">
        <v>1165</v>
      </c>
      <c r="O626" s="58">
        <v>84600</v>
      </c>
      <c r="P626" s="58">
        <v>10140</v>
      </c>
      <c r="Q626" s="59">
        <v>37826</v>
      </c>
      <c r="R626" s="59">
        <v>37835</v>
      </c>
      <c r="S626" s="59">
        <v>37832</v>
      </c>
      <c r="T626" s="58" t="s">
        <v>258</v>
      </c>
      <c r="U626" s="58">
        <v>7</v>
      </c>
      <c r="V626" s="58">
        <v>5</v>
      </c>
      <c r="W626" s="58" t="s">
        <v>896</v>
      </c>
      <c r="X626" s="58" t="s">
        <v>585</v>
      </c>
      <c r="Y626" s="60">
        <v>0.52777777777777779</v>
      </c>
      <c r="Z626" s="58" t="s">
        <v>605</v>
      </c>
      <c r="AA626" s="58" t="s">
        <v>897</v>
      </c>
      <c r="AB626" s="58">
        <v>5841</v>
      </c>
      <c r="AC626" s="57">
        <v>51.15</v>
      </c>
      <c r="AD626" s="57">
        <v>91.34</v>
      </c>
      <c r="AE626" s="57">
        <f>'Main Order Data'!$D626*'Main Order Data'!$C626</f>
        <v>2557.52</v>
      </c>
      <c r="AF626" s="57">
        <f>'Main Order Data'!$AC626*'Main Order Data'!$C626</f>
        <v>1432.2</v>
      </c>
      <c r="AG626" s="57">
        <f>'Main Order Data'!$AE626-'Main Order Data'!$AF626</f>
        <v>1125.32</v>
      </c>
    </row>
    <row r="627" spans="1:33" x14ac:dyDescent="0.35">
      <c r="A627" s="58">
        <v>10168</v>
      </c>
      <c r="B627" s="58" t="s">
        <v>904</v>
      </c>
      <c r="C627" s="58">
        <v>31</v>
      </c>
      <c r="D627" s="58">
        <v>87.75</v>
      </c>
      <c r="E627" s="58">
        <v>16</v>
      </c>
      <c r="F627" s="58">
        <v>161</v>
      </c>
      <c r="G627" s="58" t="s">
        <v>38</v>
      </c>
      <c r="H627" s="58" t="s">
        <v>1081</v>
      </c>
      <c r="I627" s="58">
        <v>6505556809</v>
      </c>
      <c r="J627" s="58" t="s">
        <v>953</v>
      </c>
      <c r="K627" s="58" t="s">
        <v>39</v>
      </c>
      <c r="L627" s="58">
        <v>94217</v>
      </c>
      <c r="M627" s="58" t="s">
        <v>6</v>
      </c>
      <c r="N627" s="58">
        <v>1165</v>
      </c>
      <c r="O627" s="58">
        <v>84600</v>
      </c>
      <c r="P627" s="58">
        <v>10140</v>
      </c>
      <c r="Q627" s="59">
        <v>37826</v>
      </c>
      <c r="R627" s="59">
        <v>37835</v>
      </c>
      <c r="S627" s="59">
        <v>37832</v>
      </c>
      <c r="T627" s="58" t="s">
        <v>258</v>
      </c>
      <c r="U627" s="58">
        <v>7</v>
      </c>
      <c r="V627" s="58">
        <v>5</v>
      </c>
      <c r="W627" s="58" t="s">
        <v>905</v>
      </c>
      <c r="X627" s="58" t="s">
        <v>585</v>
      </c>
      <c r="Y627" s="60">
        <v>0.52777777777777779</v>
      </c>
      <c r="Z627" s="58" t="s">
        <v>621</v>
      </c>
      <c r="AA627" s="58" t="s">
        <v>906</v>
      </c>
      <c r="AB627" s="58">
        <v>9653</v>
      </c>
      <c r="AC627" s="57">
        <v>68.8</v>
      </c>
      <c r="AD627" s="57">
        <v>99.72</v>
      </c>
      <c r="AE627" s="57">
        <f>'Main Order Data'!$D627*'Main Order Data'!$C627</f>
        <v>2720.25</v>
      </c>
      <c r="AF627" s="57">
        <f>'Main Order Data'!$AC627*'Main Order Data'!$C627</f>
        <v>2132.7999999999997</v>
      </c>
      <c r="AG627" s="57">
        <f>'Main Order Data'!$AE627-'Main Order Data'!$AF627</f>
        <v>587.45000000000027</v>
      </c>
    </row>
    <row r="628" spans="1:33" x14ac:dyDescent="0.35">
      <c r="A628" s="58">
        <v>10168</v>
      </c>
      <c r="B628" s="58" t="s">
        <v>913</v>
      </c>
      <c r="C628" s="58">
        <v>36</v>
      </c>
      <c r="D628" s="58">
        <v>94.92</v>
      </c>
      <c r="E628" s="58">
        <v>8</v>
      </c>
      <c r="F628" s="58">
        <v>161</v>
      </c>
      <c r="G628" s="58" t="s">
        <v>38</v>
      </c>
      <c r="H628" s="58" t="s">
        <v>1081</v>
      </c>
      <c r="I628" s="58">
        <v>6505556809</v>
      </c>
      <c r="J628" s="58" t="s">
        <v>953</v>
      </c>
      <c r="K628" s="58" t="s">
        <v>39</v>
      </c>
      <c r="L628" s="58">
        <v>94217</v>
      </c>
      <c r="M628" s="58" t="s">
        <v>6</v>
      </c>
      <c r="N628" s="58">
        <v>1165</v>
      </c>
      <c r="O628" s="58">
        <v>84600</v>
      </c>
      <c r="P628" s="58">
        <v>10140</v>
      </c>
      <c r="Q628" s="59">
        <v>37826</v>
      </c>
      <c r="R628" s="59">
        <v>37835</v>
      </c>
      <c r="S628" s="59">
        <v>37832</v>
      </c>
      <c r="T628" s="58" t="s">
        <v>258</v>
      </c>
      <c r="U628" s="58">
        <v>7</v>
      </c>
      <c r="V628" s="58">
        <v>5</v>
      </c>
      <c r="W628" s="58" t="s">
        <v>914</v>
      </c>
      <c r="X628" s="58" t="s">
        <v>585</v>
      </c>
      <c r="Y628" s="60">
        <v>0.52777777777777779</v>
      </c>
      <c r="Z628" s="58" t="s">
        <v>613</v>
      </c>
      <c r="AA628" s="58" t="s">
        <v>897</v>
      </c>
      <c r="AB628" s="58">
        <v>7106</v>
      </c>
      <c r="AC628" s="57">
        <v>59.33</v>
      </c>
      <c r="AD628" s="57">
        <v>118.65</v>
      </c>
      <c r="AE628" s="57">
        <f>'Main Order Data'!$D628*'Main Order Data'!$C628</f>
        <v>3417.12</v>
      </c>
      <c r="AF628" s="57">
        <f>'Main Order Data'!$AC628*'Main Order Data'!$C628</f>
        <v>2135.88</v>
      </c>
      <c r="AG628" s="57">
        <f>'Main Order Data'!$AE628-'Main Order Data'!$AF628</f>
        <v>1281.2399999999998</v>
      </c>
    </row>
    <row r="629" spans="1:33" x14ac:dyDescent="0.35">
      <c r="A629" s="58">
        <v>10168</v>
      </c>
      <c r="B629" s="58" t="s">
        <v>915</v>
      </c>
      <c r="C629" s="58">
        <v>48</v>
      </c>
      <c r="D629" s="58">
        <v>72</v>
      </c>
      <c r="E629" s="58">
        <v>15</v>
      </c>
      <c r="F629" s="58">
        <v>161</v>
      </c>
      <c r="G629" s="58" t="s">
        <v>38</v>
      </c>
      <c r="H629" s="58" t="s">
        <v>1081</v>
      </c>
      <c r="I629" s="58">
        <v>6505556809</v>
      </c>
      <c r="J629" s="58" t="s">
        <v>953</v>
      </c>
      <c r="K629" s="58" t="s">
        <v>39</v>
      </c>
      <c r="L629" s="58">
        <v>94217</v>
      </c>
      <c r="M629" s="58" t="s">
        <v>6</v>
      </c>
      <c r="N629" s="58">
        <v>1165</v>
      </c>
      <c r="O629" s="58">
        <v>84600</v>
      </c>
      <c r="P629" s="58">
        <v>10140</v>
      </c>
      <c r="Q629" s="59">
        <v>37826</v>
      </c>
      <c r="R629" s="59">
        <v>37835</v>
      </c>
      <c r="S629" s="59">
        <v>37832</v>
      </c>
      <c r="T629" s="58" t="s">
        <v>258</v>
      </c>
      <c r="U629" s="58">
        <v>7</v>
      </c>
      <c r="V629" s="58">
        <v>5</v>
      </c>
      <c r="W629" s="58" t="s">
        <v>916</v>
      </c>
      <c r="X629" s="58" t="s">
        <v>585</v>
      </c>
      <c r="Y629" s="60">
        <v>9.1666666666666674E-2</v>
      </c>
      <c r="Z629" s="58" t="s">
        <v>621</v>
      </c>
      <c r="AA629" s="58" t="s">
        <v>917</v>
      </c>
      <c r="AB629" s="58">
        <v>551</v>
      </c>
      <c r="AC629" s="57">
        <v>54.4</v>
      </c>
      <c r="AD629" s="57">
        <v>80</v>
      </c>
      <c r="AE629" s="57">
        <f>'Main Order Data'!$D629*'Main Order Data'!$C629</f>
        <v>3456</v>
      </c>
      <c r="AF629" s="57">
        <f>'Main Order Data'!$AC629*'Main Order Data'!$C629</f>
        <v>2611.1999999999998</v>
      </c>
      <c r="AG629" s="57">
        <f>'Main Order Data'!$AE629-'Main Order Data'!$AF629</f>
        <v>844.80000000000018</v>
      </c>
    </row>
    <row r="630" spans="1:33" x14ac:dyDescent="0.35">
      <c r="A630" s="58">
        <v>10168</v>
      </c>
      <c r="B630" s="58" t="s">
        <v>923</v>
      </c>
      <c r="C630" s="58">
        <v>39</v>
      </c>
      <c r="D630" s="58">
        <v>67.37</v>
      </c>
      <c r="E630" s="58">
        <v>17</v>
      </c>
      <c r="F630" s="58">
        <v>161</v>
      </c>
      <c r="G630" s="58" t="s">
        <v>38</v>
      </c>
      <c r="H630" s="58" t="s">
        <v>1081</v>
      </c>
      <c r="I630" s="58">
        <v>6505556809</v>
      </c>
      <c r="J630" s="58" t="s">
        <v>953</v>
      </c>
      <c r="K630" s="58" t="s">
        <v>39</v>
      </c>
      <c r="L630" s="58">
        <v>94217</v>
      </c>
      <c r="M630" s="58" t="s">
        <v>6</v>
      </c>
      <c r="N630" s="58">
        <v>1165</v>
      </c>
      <c r="O630" s="58">
        <v>84600</v>
      </c>
      <c r="P630" s="58">
        <v>10140</v>
      </c>
      <c r="Q630" s="59">
        <v>37826</v>
      </c>
      <c r="R630" s="59">
        <v>37835</v>
      </c>
      <c r="S630" s="59">
        <v>37832</v>
      </c>
      <c r="T630" s="58" t="s">
        <v>258</v>
      </c>
      <c r="U630" s="58">
        <v>7</v>
      </c>
      <c r="V630" s="58">
        <v>5</v>
      </c>
      <c r="W630" s="58" t="s">
        <v>924</v>
      </c>
      <c r="X630" s="58" t="s">
        <v>585</v>
      </c>
      <c r="Y630" s="60">
        <v>0.52777777777777779</v>
      </c>
      <c r="Z630" s="58" t="s">
        <v>625</v>
      </c>
      <c r="AA630" s="58" t="s">
        <v>925</v>
      </c>
      <c r="AB630" s="58">
        <v>8820</v>
      </c>
      <c r="AC630" s="57">
        <v>36.270000000000003</v>
      </c>
      <c r="AD630" s="57">
        <v>74.03</v>
      </c>
      <c r="AE630" s="57">
        <f>'Main Order Data'!$D630*'Main Order Data'!$C630</f>
        <v>2627.4300000000003</v>
      </c>
      <c r="AF630" s="57">
        <f>'Main Order Data'!$AC630*'Main Order Data'!$C630</f>
        <v>1414.5300000000002</v>
      </c>
      <c r="AG630" s="57">
        <f>'Main Order Data'!$AE630-'Main Order Data'!$AF630</f>
        <v>1212.9000000000001</v>
      </c>
    </row>
    <row r="631" spans="1:33" x14ac:dyDescent="0.35">
      <c r="A631" s="58">
        <v>10169</v>
      </c>
      <c r="B631" s="58" t="s">
        <v>626</v>
      </c>
      <c r="C631" s="58">
        <v>30</v>
      </c>
      <c r="D631" s="58">
        <v>163.44</v>
      </c>
      <c r="E631" s="58">
        <v>2</v>
      </c>
      <c r="F631" s="58">
        <v>276</v>
      </c>
      <c r="G631" s="58" t="s">
        <v>100</v>
      </c>
      <c r="H631" s="58" t="s">
        <v>1113</v>
      </c>
      <c r="I631" s="58">
        <v>299368555</v>
      </c>
      <c r="J631" s="58" t="s">
        <v>982</v>
      </c>
      <c r="K631" s="58" t="s">
        <v>101</v>
      </c>
      <c r="L631" s="58">
        <v>2060</v>
      </c>
      <c r="M631" s="58" t="s">
        <v>9</v>
      </c>
      <c r="N631" s="58">
        <v>1611</v>
      </c>
      <c r="O631" s="58">
        <v>107800</v>
      </c>
      <c r="P631" s="58">
        <v>10148</v>
      </c>
      <c r="Q631" s="59">
        <v>37875</v>
      </c>
      <c r="R631" s="59">
        <v>37885</v>
      </c>
      <c r="S631" s="59">
        <v>37879</v>
      </c>
      <c r="T631" s="58" t="s">
        <v>258</v>
      </c>
      <c r="U631" s="58">
        <v>7</v>
      </c>
      <c r="V631" s="58">
        <v>3</v>
      </c>
      <c r="W631" s="58" t="s">
        <v>627</v>
      </c>
      <c r="X631" s="58" t="s">
        <v>581</v>
      </c>
      <c r="Y631" s="60">
        <v>4.9999999999999996E-2</v>
      </c>
      <c r="Z631" s="58" t="s">
        <v>628</v>
      </c>
      <c r="AA631" s="58" t="s">
        <v>629</v>
      </c>
      <c r="AB631" s="58">
        <v>68</v>
      </c>
      <c r="AC631" s="57">
        <v>95.34</v>
      </c>
      <c r="AD631" s="57">
        <v>194.57</v>
      </c>
      <c r="AE631" s="57">
        <f>'Main Order Data'!$D631*'Main Order Data'!$C631</f>
        <v>4903.2</v>
      </c>
      <c r="AF631" s="57">
        <f>'Main Order Data'!$AC631*'Main Order Data'!$C631</f>
        <v>2860.2000000000003</v>
      </c>
      <c r="AG631" s="57">
        <f>'Main Order Data'!$AE631-'Main Order Data'!$AF631</f>
        <v>2042.9999999999995</v>
      </c>
    </row>
    <row r="632" spans="1:33" x14ac:dyDescent="0.35">
      <c r="A632" s="58">
        <v>10169</v>
      </c>
      <c r="B632" s="58" t="s">
        <v>636</v>
      </c>
      <c r="C632" s="58">
        <v>35</v>
      </c>
      <c r="D632" s="58">
        <v>126.52</v>
      </c>
      <c r="E632" s="58">
        <v>13</v>
      </c>
      <c r="F632" s="58">
        <v>276</v>
      </c>
      <c r="G632" s="58" t="s">
        <v>100</v>
      </c>
      <c r="H632" s="58" t="s">
        <v>1113</v>
      </c>
      <c r="I632" s="58">
        <v>299368555</v>
      </c>
      <c r="J632" s="58" t="s">
        <v>982</v>
      </c>
      <c r="K632" s="58" t="s">
        <v>101</v>
      </c>
      <c r="L632" s="58">
        <v>2060</v>
      </c>
      <c r="M632" s="58" t="s">
        <v>9</v>
      </c>
      <c r="N632" s="58">
        <v>1611</v>
      </c>
      <c r="O632" s="58">
        <v>107800</v>
      </c>
      <c r="P632" s="58">
        <v>10148</v>
      </c>
      <c r="Q632" s="59">
        <v>37875</v>
      </c>
      <c r="R632" s="59">
        <v>37885</v>
      </c>
      <c r="S632" s="59">
        <v>37879</v>
      </c>
      <c r="T632" s="58" t="s">
        <v>258</v>
      </c>
      <c r="U632" s="58">
        <v>7</v>
      </c>
      <c r="V632" s="58">
        <v>3</v>
      </c>
      <c r="W632" s="58" t="s">
        <v>637</v>
      </c>
      <c r="X632" s="58" t="s">
        <v>583</v>
      </c>
      <c r="Y632" s="60">
        <v>4.9999999999999996E-2</v>
      </c>
      <c r="Z632" s="58" t="s">
        <v>638</v>
      </c>
      <c r="AA632" s="58" t="s">
        <v>639</v>
      </c>
      <c r="AB632" s="58">
        <v>9997</v>
      </c>
      <c r="AC632" s="57">
        <v>66.27</v>
      </c>
      <c r="AD632" s="57">
        <v>150.62</v>
      </c>
      <c r="AE632" s="57">
        <f>'Main Order Data'!$D632*'Main Order Data'!$C632</f>
        <v>4428.2</v>
      </c>
      <c r="AF632" s="57">
        <f>'Main Order Data'!$AC632*'Main Order Data'!$C632</f>
        <v>2319.4499999999998</v>
      </c>
      <c r="AG632" s="57">
        <f>'Main Order Data'!$AE632-'Main Order Data'!$AF632</f>
        <v>2108.75</v>
      </c>
    </row>
    <row r="633" spans="1:33" x14ac:dyDescent="0.35">
      <c r="A633" s="58">
        <v>10169</v>
      </c>
      <c r="B633" s="58" t="s">
        <v>648</v>
      </c>
      <c r="C633" s="58">
        <v>36</v>
      </c>
      <c r="D633" s="58">
        <v>71.819999999999993</v>
      </c>
      <c r="E633" s="58">
        <v>3</v>
      </c>
      <c r="F633" s="58">
        <v>276</v>
      </c>
      <c r="G633" s="58" t="s">
        <v>100</v>
      </c>
      <c r="H633" s="58" t="s">
        <v>1113</v>
      </c>
      <c r="I633" s="58">
        <v>299368555</v>
      </c>
      <c r="J633" s="58" t="s">
        <v>982</v>
      </c>
      <c r="K633" s="58" t="s">
        <v>101</v>
      </c>
      <c r="L633" s="58">
        <v>2060</v>
      </c>
      <c r="M633" s="58" t="s">
        <v>9</v>
      </c>
      <c r="N633" s="58">
        <v>1611</v>
      </c>
      <c r="O633" s="58">
        <v>107800</v>
      </c>
      <c r="P633" s="58">
        <v>10148</v>
      </c>
      <c r="Q633" s="59">
        <v>37875</v>
      </c>
      <c r="R633" s="59">
        <v>37885</v>
      </c>
      <c r="S633" s="59">
        <v>37879</v>
      </c>
      <c r="T633" s="58" t="s">
        <v>258</v>
      </c>
      <c r="U633" s="58">
        <v>7</v>
      </c>
      <c r="V633" s="58">
        <v>3</v>
      </c>
      <c r="W633" s="58" t="s">
        <v>649</v>
      </c>
      <c r="X633" s="58" t="s">
        <v>581</v>
      </c>
      <c r="Y633" s="60">
        <v>4.9999999999999996E-2</v>
      </c>
      <c r="Z633" s="58" t="s">
        <v>650</v>
      </c>
      <c r="AA633" s="58" t="s">
        <v>651</v>
      </c>
      <c r="AB633" s="58">
        <v>5663</v>
      </c>
      <c r="AC633" s="57">
        <v>31.92</v>
      </c>
      <c r="AD633" s="57">
        <v>79.8</v>
      </c>
      <c r="AE633" s="57">
        <f>'Main Order Data'!$D633*'Main Order Data'!$C633</f>
        <v>2585.5199999999995</v>
      </c>
      <c r="AF633" s="57">
        <f>'Main Order Data'!$AC633*'Main Order Data'!$C633</f>
        <v>1149.1200000000001</v>
      </c>
      <c r="AG633" s="57">
        <f>'Main Order Data'!$AE633-'Main Order Data'!$AF633</f>
        <v>1436.3999999999994</v>
      </c>
    </row>
    <row r="634" spans="1:33" x14ac:dyDescent="0.35">
      <c r="A634" s="58">
        <v>10169</v>
      </c>
      <c r="B634" s="58" t="s">
        <v>738</v>
      </c>
      <c r="C634" s="58">
        <v>32</v>
      </c>
      <c r="D634" s="58">
        <v>65.13</v>
      </c>
      <c r="E634" s="58">
        <v>5</v>
      </c>
      <c r="F634" s="58">
        <v>276</v>
      </c>
      <c r="G634" s="58" t="s">
        <v>100</v>
      </c>
      <c r="H634" s="58" t="s">
        <v>1113</v>
      </c>
      <c r="I634" s="58">
        <v>299368555</v>
      </c>
      <c r="J634" s="58" t="s">
        <v>982</v>
      </c>
      <c r="K634" s="58" t="s">
        <v>101</v>
      </c>
      <c r="L634" s="58">
        <v>2060</v>
      </c>
      <c r="M634" s="58" t="s">
        <v>9</v>
      </c>
      <c r="N634" s="58">
        <v>1611</v>
      </c>
      <c r="O634" s="58">
        <v>107800</v>
      </c>
      <c r="P634" s="58">
        <v>10148</v>
      </c>
      <c r="Q634" s="59">
        <v>37875</v>
      </c>
      <c r="R634" s="59">
        <v>37885</v>
      </c>
      <c r="S634" s="59">
        <v>37879</v>
      </c>
      <c r="T634" s="58" t="s">
        <v>258</v>
      </c>
      <c r="U634" s="58">
        <v>7</v>
      </c>
      <c r="V634" s="58">
        <v>3</v>
      </c>
      <c r="W634" s="58" t="s">
        <v>739</v>
      </c>
      <c r="X634" s="58" t="s">
        <v>581</v>
      </c>
      <c r="Y634" s="60">
        <v>5.4166666666666669E-2</v>
      </c>
      <c r="Z634" s="58" t="s">
        <v>605</v>
      </c>
      <c r="AA634" s="58" t="s">
        <v>740</v>
      </c>
      <c r="AB634" s="58">
        <v>1917</v>
      </c>
      <c r="AC634" s="57">
        <v>49.05</v>
      </c>
      <c r="AD634" s="57">
        <v>80.41</v>
      </c>
      <c r="AE634" s="57">
        <f>'Main Order Data'!$D634*'Main Order Data'!$C634</f>
        <v>2084.16</v>
      </c>
      <c r="AF634" s="57">
        <f>'Main Order Data'!$AC634*'Main Order Data'!$C634</f>
        <v>1569.6</v>
      </c>
      <c r="AG634" s="57">
        <f>'Main Order Data'!$AE634-'Main Order Data'!$AF634</f>
        <v>514.55999999999995</v>
      </c>
    </row>
    <row r="635" spans="1:33" x14ac:dyDescent="0.35">
      <c r="A635" s="58">
        <v>10169</v>
      </c>
      <c r="B635" s="58" t="s">
        <v>744</v>
      </c>
      <c r="C635" s="58">
        <v>36</v>
      </c>
      <c r="D635" s="58">
        <v>136.69999999999999</v>
      </c>
      <c r="E635" s="58">
        <v>4</v>
      </c>
      <c r="F635" s="58">
        <v>276</v>
      </c>
      <c r="G635" s="58" t="s">
        <v>100</v>
      </c>
      <c r="H635" s="58" t="s">
        <v>1113</v>
      </c>
      <c r="I635" s="58">
        <v>299368555</v>
      </c>
      <c r="J635" s="58" t="s">
        <v>982</v>
      </c>
      <c r="K635" s="58" t="s">
        <v>101</v>
      </c>
      <c r="L635" s="58">
        <v>2060</v>
      </c>
      <c r="M635" s="58" t="s">
        <v>9</v>
      </c>
      <c r="N635" s="58">
        <v>1611</v>
      </c>
      <c r="O635" s="58">
        <v>107800</v>
      </c>
      <c r="P635" s="58">
        <v>10148</v>
      </c>
      <c r="Q635" s="59">
        <v>37875</v>
      </c>
      <c r="R635" s="59">
        <v>37885</v>
      </c>
      <c r="S635" s="59">
        <v>37879</v>
      </c>
      <c r="T635" s="58" t="s">
        <v>258</v>
      </c>
      <c r="U635" s="58">
        <v>7</v>
      </c>
      <c r="V635" s="58">
        <v>3</v>
      </c>
      <c r="W635" s="58" t="s">
        <v>745</v>
      </c>
      <c r="X635" s="58" t="s">
        <v>581</v>
      </c>
      <c r="Y635" s="60">
        <v>5.4166666666666669E-2</v>
      </c>
      <c r="Z635" s="58" t="s">
        <v>682</v>
      </c>
      <c r="AA635" s="58" t="s">
        <v>746</v>
      </c>
      <c r="AB635" s="58">
        <v>9127</v>
      </c>
      <c r="AC635" s="57">
        <v>73.489999999999995</v>
      </c>
      <c r="AD635" s="57">
        <v>146.99</v>
      </c>
      <c r="AE635" s="57">
        <f>'Main Order Data'!$D635*'Main Order Data'!$C635</f>
        <v>4921.2</v>
      </c>
      <c r="AF635" s="57">
        <f>'Main Order Data'!$AC635*'Main Order Data'!$C635</f>
        <v>2645.64</v>
      </c>
      <c r="AG635" s="57">
        <f>'Main Order Data'!$AE635-'Main Order Data'!$AF635</f>
        <v>2275.56</v>
      </c>
    </row>
    <row r="636" spans="1:33" x14ac:dyDescent="0.35">
      <c r="A636" s="58">
        <v>10169</v>
      </c>
      <c r="B636" s="58" t="s">
        <v>750</v>
      </c>
      <c r="C636" s="58">
        <v>38</v>
      </c>
      <c r="D636" s="58">
        <v>52.84</v>
      </c>
      <c r="E636" s="58">
        <v>8</v>
      </c>
      <c r="F636" s="58">
        <v>276</v>
      </c>
      <c r="G636" s="58" t="s">
        <v>100</v>
      </c>
      <c r="H636" s="58" t="s">
        <v>1113</v>
      </c>
      <c r="I636" s="58">
        <v>299368555</v>
      </c>
      <c r="J636" s="58" t="s">
        <v>982</v>
      </c>
      <c r="K636" s="58" t="s">
        <v>101</v>
      </c>
      <c r="L636" s="58">
        <v>2060</v>
      </c>
      <c r="M636" s="58" t="s">
        <v>9</v>
      </c>
      <c r="N636" s="58">
        <v>1611</v>
      </c>
      <c r="O636" s="58">
        <v>107800</v>
      </c>
      <c r="P636" s="58">
        <v>10148</v>
      </c>
      <c r="Q636" s="59">
        <v>37875</v>
      </c>
      <c r="R636" s="59">
        <v>37885</v>
      </c>
      <c r="S636" s="59">
        <v>37879</v>
      </c>
      <c r="T636" s="58" t="s">
        <v>258</v>
      </c>
      <c r="U636" s="58">
        <v>7</v>
      </c>
      <c r="V636" s="58">
        <v>3</v>
      </c>
      <c r="W636" s="58" t="s">
        <v>751</v>
      </c>
      <c r="X636" s="58" t="s">
        <v>583</v>
      </c>
      <c r="Y636" s="60">
        <v>5.4166666666666669E-2</v>
      </c>
      <c r="Z636" s="58" t="s">
        <v>650</v>
      </c>
      <c r="AA636" s="58" t="s">
        <v>752</v>
      </c>
      <c r="AB636" s="58">
        <v>7689</v>
      </c>
      <c r="AC636" s="57">
        <v>32.950000000000003</v>
      </c>
      <c r="AD636" s="57">
        <v>62.17</v>
      </c>
      <c r="AE636" s="57">
        <f>'Main Order Data'!$D636*'Main Order Data'!$C636</f>
        <v>2007.92</v>
      </c>
      <c r="AF636" s="57">
        <f>'Main Order Data'!$AC636*'Main Order Data'!$C636</f>
        <v>1252.1000000000001</v>
      </c>
      <c r="AG636" s="57">
        <f>'Main Order Data'!$AE636-'Main Order Data'!$AF636</f>
        <v>755.81999999999994</v>
      </c>
    </row>
    <row r="637" spans="1:33" x14ac:dyDescent="0.35">
      <c r="A637" s="58">
        <v>10169</v>
      </c>
      <c r="B637" s="58" t="s">
        <v>770</v>
      </c>
      <c r="C637" s="58">
        <v>33</v>
      </c>
      <c r="D637" s="58">
        <v>120.53</v>
      </c>
      <c r="E637" s="58">
        <v>7</v>
      </c>
      <c r="F637" s="58">
        <v>276</v>
      </c>
      <c r="G637" s="58" t="s">
        <v>100</v>
      </c>
      <c r="H637" s="58" t="s">
        <v>1113</v>
      </c>
      <c r="I637" s="58">
        <v>299368555</v>
      </c>
      <c r="J637" s="58" t="s">
        <v>982</v>
      </c>
      <c r="K637" s="58" t="s">
        <v>101</v>
      </c>
      <c r="L637" s="58">
        <v>2060</v>
      </c>
      <c r="M637" s="58" t="s">
        <v>9</v>
      </c>
      <c r="N637" s="58">
        <v>1611</v>
      </c>
      <c r="O637" s="58">
        <v>107800</v>
      </c>
      <c r="P637" s="58">
        <v>10148</v>
      </c>
      <c r="Q637" s="59">
        <v>37875</v>
      </c>
      <c r="R637" s="59">
        <v>37885</v>
      </c>
      <c r="S637" s="59">
        <v>37879</v>
      </c>
      <c r="T637" s="58" t="s">
        <v>258</v>
      </c>
      <c r="U637" s="58">
        <v>7</v>
      </c>
      <c r="V637" s="58">
        <v>3</v>
      </c>
      <c r="W637" s="58" t="s">
        <v>771</v>
      </c>
      <c r="X637" s="58" t="s">
        <v>581</v>
      </c>
      <c r="Y637" s="60">
        <v>5.4166666666666669E-2</v>
      </c>
      <c r="Z637" s="58" t="s">
        <v>609</v>
      </c>
      <c r="AA637" s="58" t="s">
        <v>772</v>
      </c>
      <c r="AB637" s="58">
        <v>1249</v>
      </c>
      <c r="AC637" s="57">
        <v>69.930000000000007</v>
      </c>
      <c r="AD637" s="57">
        <v>148.80000000000001</v>
      </c>
      <c r="AE637" s="57">
        <f>'Main Order Data'!$D637*'Main Order Data'!$C637</f>
        <v>3977.4900000000002</v>
      </c>
      <c r="AF637" s="57">
        <f>'Main Order Data'!$AC637*'Main Order Data'!$C637</f>
        <v>2307.69</v>
      </c>
      <c r="AG637" s="57">
        <f>'Main Order Data'!$AE637-'Main Order Data'!$AF637</f>
        <v>1669.8000000000002</v>
      </c>
    </row>
    <row r="638" spans="1:33" x14ac:dyDescent="0.35">
      <c r="A638" s="58">
        <v>10169</v>
      </c>
      <c r="B638" s="58" t="s">
        <v>805</v>
      </c>
      <c r="C638" s="58">
        <v>38</v>
      </c>
      <c r="D638" s="58">
        <v>66.489999999999995</v>
      </c>
      <c r="E638" s="58">
        <v>11</v>
      </c>
      <c r="F638" s="58">
        <v>276</v>
      </c>
      <c r="G638" s="58" t="s">
        <v>100</v>
      </c>
      <c r="H638" s="58" t="s">
        <v>1113</v>
      </c>
      <c r="I638" s="58">
        <v>299368555</v>
      </c>
      <c r="J638" s="58" t="s">
        <v>982</v>
      </c>
      <c r="K638" s="58" t="s">
        <v>101</v>
      </c>
      <c r="L638" s="58">
        <v>2060</v>
      </c>
      <c r="M638" s="58" t="s">
        <v>9</v>
      </c>
      <c r="N638" s="58">
        <v>1611</v>
      </c>
      <c r="O638" s="58">
        <v>107800</v>
      </c>
      <c r="P638" s="58">
        <v>10148</v>
      </c>
      <c r="Q638" s="59">
        <v>37875</v>
      </c>
      <c r="R638" s="59">
        <v>37885</v>
      </c>
      <c r="S638" s="59">
        <v>37879</v>
      </c>
      <c r="T638" s="58" t="s">
        <v>258</v>
      </c>
      <c r="U638" s="58">
        <v>7</v>
      </c>
      <c r="V638" s="58">
        <v>3</v>
      </c>
      <c r="W638" s="58" t="s">
        <v>806</v>
      </c>
      <c r="X638" s="58" t="s">
        <v>583</v>
      </c>
      <c r="Y638" s="60">
        <v>5.8333333333333327E-2</v>
      </c>
      <c r="Z638" s="58" t="s">
        <v>613</v>
      </c>
      <c r="AA638" s="58" t="s">
        <v>807</v>
      </c>
      <c r="AB638" s="58">
        <v>6840</v>
      </c>
      <c r="AC638" s="57">
        <v>47.1</v>
      </c>
      <c r="AD638" s="57">
        <v>69.260000000000005</v>
      </c>
      <c r="AE638" s="57">
        <f>'Main Order Data'!$D638*'Main Order Data'!$C638</f>
        <v>2526.62</v>
      </c>
      <c r="AF638" s="57">
        <f>'Main Order Data'!$AC638*'Main Order Data'!$C638</f>
        <v>1789.8</v>
      </c>
      <c r="AG638" s="57">
        <f>'Main Order Data'!$AE638-'Main Order Data'!$AF638</f>
        <v>736.81999999999994</v>
      </c>
    </row>
    <row r="639" spans="1:33" x14ac:dyDescent="0.35">
      <c r="A639" s="58">
        <v>10169</v>
      </c>
      <c r="B639" s="58" t="s">
        <v>828</v>
      </c>
      <c r="C639" s="58">
        <v>34</v>
      </c>
      <c r="D639" s="58">
        <v>53.27</v>
      </c>
      <c r="E639" s="58">
        <v>1</v>
      </c>
      <c r="F639" s="58">
        <v>276</v>
      </c>
      <c r="G639" s="58" t="s">
        <v>100</v>
      </c>
      <c r="H639" s="58" t="s">
        <v>1113</v>
      </c>
      <c r="I639" s="58">
        <v>299368555</v>
      </c>
      <c r="J639" s="58" t="s">
        <v>982</v>
      </c>
      <c r="K639" s="58" t="s">
        <v>101</v>
      </c>
      <c r="L639" s="58">
        <v>2060</v>
      </c>
      <c r="M639" s="58" t="s">
        <v>9</v>
      </c>
      <c r="N639" s="58">
        <v>1611</v>
      </c>
      <c r="O639" s="58">
        <v>107800</v>
      </c>
      <c r="P639" s="58">
        <v>10148</v>
      </c>
      <c r="Q639" s="59">
        <v>37875</v>
      </c>
      <c r="R639" s="59">
        <v>37885</v>
      </c>
      <c r="S639" s="59">
        <v>37879</v>
      </c>
      <c r="T639" s="58" t="s">
        <v>258</v>
      </c>
      <c r="U639" s="58">
        <v>7</v>
      </c>
      <c r="V639" s="58">
        <v>3</v>
      </c>
      <c r="W639" s="58" t="s">
        <v>829</v>
      </c>
      <c r="X639" s="58" t="s">
        <v>581</v>
      </c>
      <c r="Y639" s="60">
        <v>5.8333333333333327E-2</v>
      </c>
      <c r="Z639" s="58" t="s">
        <v>634</v>
      </c>
      <c r="AA639" s="58" t="s">
        <v>830</v>
      </c>
      <c r="AB639" s="58">
        <v>7995</v>
      </c>
      <c r="AC639" s="57">
        <v>38.58</v>
      </c>
      <c r="AD639" s="57">
        <v>61.23</v>
      </c>
      <c r="AE639" s="57">
        <f>'Main Order Data'!$D639*'Main Order Data'!$C639</f>
        <v>1811.18</v>
      </c>
      <c r="AF639" s="57">
        <f>'Main Order Data'!$AC639*'Main Order Data'!$C639</f>
        <v>1311.72</v>
      </c>
      <c r="AG639" s="57">
        <f>'Main Order Data'!$AE639-'Main Order Data'!$AF639</f>
        <v>499.46000000000004</v>
      </c>
    </row>
    <row r="640" spans="1:33" x14ac:dyDescent="0.35">
      <c r="A640" s="58">
        <v>10169</v>
      </c>
      <c r="B640" s="58" t="s">
        <v>856</v>
      </c>
      <c r="C640" s="58">
        <v>24</v>
      </c>
      <c r="D640" s="58">
        <v>77.61</v>
      </c>
      <c r="E640" s="58">
        <v>6</v>
      </c>
      <c r="F640" s="58">
        <v>276</v>
      </c>
      <c r="G640" s="58" t="s">
        <v>100</v>
      </c>
      <c r="H640" s="58" t="s">
        <v>1113</v>
      </c>
      <c r="I640" s="58">
        <v>299368555</v>
      </c>
      <c r="J640" s="58" t="s">
        <v>982</v>
      </c>
      <c r="K640" s="58" t="s">
        <v>101</v>
      </c>
      <c r="L640" s="58">
        <v>2060</v>
      </c>
      <c r="M640" s="58" t="s">
        <v>9</v>
      </c>
      <c r="N640" s="58">
        <v>1611</v>
      </c>
      <c r="O640" s="58">
        <v>107800</v>
      </c>
      <c r="P640" s="58">
        <v>10148</v>
      </c>
      <c r="Q640" s="59">
        <v>37875</v>
      </c>
      <c r="R640" s="59">
        <v>37885</v>
      </c>
      <c r="S640" s="59">
        <v>37879</v>
      </c>
      <c r="T640" s="58" t="s">
        <v>258</v>
      </c>
      <c r="U640" s="58">
        <v>7</v>
      </c>
      <c r="V640" s="58">
        <v>3</v>
      </c>
      <c r="W640" s="58" t="s">
        <v>857</v>
      </c>
      <c r="X640" s="58" t="s">
        <v>581</v>
      </c>
      <c r="Y640" s="60">
        <v>5.4166666666666669E-2</v>
      </c>
      <c r="Z640" s="58" t="s">
        <v>609</v>
      </c>
      <c r="AA640" s="58" t="s">
        <v>858</v>
      </c>
      <c r="AB640" s="58">
        <v>7869</v>
      </c>
      <c r="AC640" s="57">
        <v>32.33</v>
      </c>
      <c r="AD640" s="57">
        <v>80.84</v>
      </c>
      <c r="AE640" s="57">
        <f>'Main Order Data'!$D640*'Main Order Data'!$C640</f>
        <v>1862.6399999999999</v>
      </c>
      <c r="AF640" s="57">
        <f>'Main Order Data'!$AC640*'Main Order Data'!$C640</f>
        <v>775.92</v>
      </c>
      <c r="AG640" s="57">
        <f>'Main Order Data'!$AE640-'Main Order Data'!$AF640</f>
        <v>1086.7199999999998</v>
      </c>
    </row>
    <row r="641" spans="1:33" x14ac:dyDescent="0.35">
      <c r="A641" s="58">
        <v>10169</v>
      </c>
      <c r="B641" s="58" t="s">
        <v>865</v>
      </c>
      <c r="C641" s="58">
        <v>26</v>
      </c>
      <c r="D641" s="58">
        <v>37.01</v>
      </c>
      <c r="E641" s="58">
        <v>9</v>
      </c>
      <c r="F641" s="58">
        <v>276</v>
      </c>
      <c r="G641" s="58" t="s">
        <v>100</v>
      </c>
      <c r="H641" s="58" t="s">
        <v>1113</v>
      </c>
      <c r="I641" s="58">
        <v>299368555</v>
      </c>
      <c r="J641" s="58" t="s">
        <v>982</v>
      </c>
      <c r="K641" s="58" t="s">
        <v>101</v>
      </c>
      <c r="L641" s="58">
        <v>2060</v>
      </c>
      <c r="M641" s="58" t="s">
        <v>9</v>
      </c>
      <c r="N641" s="58">
        <v>1611</v>
      </c>
      <c r="O641" s="58">
        <v>107800</v>
      </c>
      <c r="P641" s="58">
        <v>10148</v>
      </c>
      <c r="Q641" s="59">
        <v>37875</v>
      </c>
      <c r="R641" s="59">
        <v>37885</v>
      </c>
      <c r="S641" s="59">
        <v>37879</v>
      </c>
      <c r="T641" s="58" t="s">
        <v>258</v>
      </c>
      <c r="U641" s="58">
        <v>7</v>
      </c>
      <c r="V641" s="58">
        <v>3</v>
      </c>
      <c r="W641" s="58" t="s">
        <v>866</v>
      </c>
      <c r="X641" s="58" t="s">
        <v>583</v>
      </c>
      <c r="Y641" s="60">
        <v>6.3888888888888884E-2</v>
      </c>
      <c r="Z641" s="58" t="s">
        <v>682</v>
      </c>
      <c r="AA641" s="58" t="s">
        <v>752</v>
      </c>
      <c r="AB641" s="58">
        <v>9241</v>
      </c>
      <c r="AC641" s="57">
        <v>24.14</v>
      </c>
      <c r="AD641" s="57">
        <v>40.229999999999997</v>
      </c>
      <c r="AE641" s="57">
        <f>'Main Order Data'!$D641*'Main Order Data'!$C641</f>
        <v>962.26</v>
      </c>
      <c r="AF641" s="57">
        <f>'Main Order Data'!$AC641*'Main Order Data'!$C641</f>
        <v>627.64</v>
      </c>
      <c r="AG641" s="57">
        <f>'Main Order Data'!$AE641-'Main Order Data'!$AF641</f>
        <v>334.62</v>
      </c>
    </row>
    <row r="642" spans="1:33" x14ac:dyDescent="0.35">
      <c r="A642" s="58">
        <v>10169</v>
      </c>
      <c r="B642" s="58" t="s">
        <v>879</v>
      </c>
      <c r="C642" s="58">
        <v>34</v>
      </c>
      <c r="D642" s="58">
        <v>83.68</v>
      </c>
      <c r="E642" s="58">
        <v>12</v>
      </c>
      <c r="F642" s="58">
        <v>276</v>
      </c>
      <c r="G642" s="58" t="s">
        <v>100</v>
      </c>
      <c r="H642" s="58" t="s">
        <v>1113</v>
      </c>
      <c r="I642" s="58">
        <v>299368555</v>
      </c>
      <c r="J642" s="58" t="s">
        <v>982</v>
      </c>
      <c r="K642" s="58" t="s">
        <v>101</v>
      </c>
      <c r="L642" s="58">
        <v>2060</v>
      </c>
      <c r="M642" s="58" t="s">
        <v>9</v>
      </c>
      <c r="N642" s="58">
        <v>1611</v>
      </c>
      <c r="O642" s="58">
        <v>107800</v>
      </c>
      <c r="P642" s="58">
        <v>10148</v>
      </c>
      <c r="Q642" s="59">
        <v>37875</v>
      </c>
      <c r="R642" s="59">
        <v>37885</v>
      </c>
      <c r="S642" s="59">
        <v>37879</v>
      </c>
      <c r="T642" s="58" t="s">
        <v>258</v>
      </c>
      <c r="U642" s="58">
        <v>7</v>
      </c>
      <c r="V642" s="58">
        <v>3</v>
      </c>
      <c r="W642" s="58" t="s">
        <v>880</v>
      </c>
      <c r="X642" s="58" t="s">
        <v>583</v>
      </c>
      <c r="Y642" s="60">
        <v>6.3888888888888884E-2</v>
      </c>
      <c r="Z642" s="58" t="s">
        <v>625</v>
      </c>
      <c r="AA642" s="58" t="s">
        <v>881</v>
      </c>
      <c r="AB642" s="58">
        <v>3341</v>
      </c>
      <c r="AC642" s="57">
        <v>56.13</v>
      </c>
      <c r="AD642" s="57">
        <v>102.05</v>
      </c>
      <c r="AE642" s="57">
        <f>'Main Order Data'!$D642*'Main Order Data'!$C642</f>
        <v>2845.1200000000003</v>
      </c>
      <c r="AF642" s="57">
        <f>'Main Order Data'!$AC642*'Main Order Data'!$C642</f>
        <v>1908.42</v>
      </c>
      <c r="AG642" s="57">
        <f>'Main Order Data'!$AE642-'Main Order Data'!$AF642</f>
        <v>936.70000000000027</v>
      </c>
    </row>
    <row r="643" spans="1:33" x14ac:dyDescent="0.35">
      <c r="A643" s="58">
        <v>10169</v>
      </c>
      <c r="B643" s="58" t="s">
        <v>890</v>
      </c>
      <c r="C643" s="58">
        <v>48</v>
      </c>
      <c r="D643" s="58">
        <v>75.66</v>
      </c>
      <c r="E643" s="58">
        <v>10</v>
      </c>
      <c r="F643" s="58">
        <v>276</v>
      </c>
      <c r="G643" s="58" t="s">
        <v>100</v>
      </c>
      <c r="H643" s="58" t="s">
        <v>1113</v>
      </c>
      <c r="I643" s="58">
        <v>299368555</v>
      </c>
      <c r="J643" s="58" t="s">
        <v>982</v>
      </c>
      <c r="K643" s="58" t="s">
        <v>101</v>
      </c>
      <c r="L643" s="58">
        <v>2060</v>
      </c>
      <c r="M643" s="58" t="s">
        <v>9</v>
      </c>
      <c r="N643" s="58">
        <v>1611</v>
      </c>
      <c r="O643" s="58">
        <v>107800</v>
      </c>
      <c r="P643" s="58">
        <v>10148</v>
      </c>
      <c r="Q643" s="59">
        <v>37875</v>
      </c>
      <c r="R643" s="59">
        <v>37885</v>
      </c>
      <c r="S643" s="59">
        <v>37879</v>
      </c>
      <c r="T643" s="58" t="s">
        <v>258</v>
      </c>
      <c r="U643" s="58">
        <v>7</v>
      </c>
      <c r="V643" s="58">
        <v>3</v>
      </c>
      <c r="W643" s="58" t="s">
        <v>891</v>
      </c>
      <c r="X643" s="58" t="s">
        <v>583</v>
      </c>
      <c r="Y643" s="60">
        <v>7.6388888888888895E-2</v>
      </c>
      <c r="Z643" s="58" t="s">
        <v>628</v>
      </c>
      <c r="AA643" s="58" t="s">
        <v>752</v>
      </c>
      <c r="AB643" s="58">
        <v>600</v>
      </c>
      <c r="AC643" s="57">
        <v>34.17</v>
      </c>
      <c r="AD643" s="57">
        <v>81.36</v>
      </c>
      <c r="AE643" s="57">
        <f>'Main Order Data'!$D643*'Main Order Data'!$C643</f>
        <v>3631.68</v>
      </c>
      <c r="AF643" s="57">
        <f>'Main Order Data'!$AC643*'Main Order Data'!$C643</f>
        <v>1640.16</v>
      </c>
      <c r="AG643" s="57">
        <f>'Main Order Data'!$AE643-'Main Order Data'!$AF643</f>
        <v>1991.5199999999998</v>
      </c>
    </row>
    <row r="644" spans="1:33" x14ac:dyDescent="0.35">
      <c r="A644" s="58">
        <v>10170</v>
      </c>
      <c r="B644" s="58" t="s">
        <v>643</v>
      </c>
      <c r="C644" s="58">
        <v>47</v>
      </c>
      <c r="D644" s="58">
        <v>116.27</v>
      </c>
      <c r="E644" s="58">
        <v>4</v>
      </c>
      <c r="F644" s="58">
        <v>452</v>
      </c>
      <c r="G644" s="58" t="s">
        <v>173</v>
      </c>
      <c r="H644" s="58" t="s">
        <v>1151</v>
      </c>
      <c r="I644" s="58">
        <v>76753555</v>
      </c>
      <c r="J644" s="58" t="s">
        <v>1019</v>
      </c>
      <c r="K644" s="58" t="s">
        <v>174</v>
      </c>
      <c r="L644" s="58">
        <v>8010</v>
      </c>
      <c r="M644" s="58" t="s">
        <v>154</v>
      </c>
      <c r="N644" s="58">
        <v>1401</v>
      </c>
      <c r="O644" s="58">
        <v>45300</v>
      </c>
      <c r="P644" s="58">
        <v>10164</v>
      </c>
      <c r="Q644" s="59">
        <v>37915</v>
      </c>
      <c r="R644" s="59">
        <v>37924</v>
      </c>
      <c r="S644" s="59">
        <v>37917</v>
      </c>
      <c r="T644" s="58" t="s">
        <v>269</v>
      </c>
      <c r="U644" s="58">
        <v>8</v>
      </c>
      <c r="V644" s="58">
        <v>3</v>
      </c>
      <c r="W644" s="58" t="s">
        <v>644</v>
      </c>
      <c r="X644" s="58" t="s">
        <v>581</v>
      </c>
      <c r="Y644" s="60">
        <v>4.9999999999999996E-2</v>
      </c>
      <c r="Z644" s="58" t="s">
        <v>634</v>
      </c>
      <c r="AA644" s="58" t="s">
        <v>645</v>
      </c>
      <c r="AB644" s="58">
        <v>9123</v>
      </c>
      <c r="AC644" s="57">
        <v>75.16</v>
      </c>
      <c r="AD644" s="57">
        <v>117.44</v>
      </c>
      <c r="AE644" s="57">
        <f>'Main Order Data'!$D644*'Main Order Data'!$C644</f>
        <v>5464.69</v>
      </c>
      <c r="AF644" s="57">
        <f>'Main Order Data'!$AC644*'Main Order Data'!$C644</f>
        <v>3532.52</v>
      </c>
      <c r="AG644" s="57">
        <f>'Main Order Data'!$AE644-'Main Order Data'!$AF644</f>
        <v>1932.1699999999996</v>
      </c>
    </row>
    <row r="645" spans="1:33" x14ac:dyDescent="0.35">
      <c r="A645" s="58">
        <v>10170</v>
      </c>
      <c r="B645" s="58" t="s">
        <v>656</v>
      </c>
      <c r="C645" s="58">
        <v>41</v>
      </c>
      <c r="D645" s="58">
        <v>93.28</v>
      </c>
      <c r="E645" s="58">
        <v>3</v>
      </c>
      <c r="F645" s="58">
        <v>452</v>
      </c>
      <c r="G645" s="58" t="s">
        <v>173</v>
      </c>
      <c r="H645" s="58" t="s">
        <v>1151</v>
      </c>
      <c r="I645" s="58">
        <v>76753555</v>
      </c>
      <c r="J645" s="58" t="s">
        <v>1019</v>
      </c>
      <c r="K645" s="58" t="s">
        <v>174</v>
      </c>
      <c r="L645" s="58">
        <v>8010</v>
      </c>
      <c r="M645" s="58" t="s">
        <v>154</v>
      </c>
      <c r="N645" s="58">
        <v>1401</v>
      </c>
      <c r="O645" s="58">
        <v>45300</v>
      </c>
      <c r="P645" s="58">
        <v>10164</v>
      </c>
      <c r="Q645" s="59">
        <v>37915</v>
      </c>
      <c r="R645" s="59">
        <v>37924</v>
      </c>
      <c r="S645" s="59">
        <v>37917</v>
      </c>
      <c r="T645" s="58" t="s">
        <v>269</v>
      </c>
      <c r="U645" s="58">
        <v>8</v>
      </c>
      <c r="V645" s="58">
        <v>3</v>
      </c>
      <c r="W645" s="58" t="s">
        <v>657</v>
      </c>
      <c r="X645" s="58" t="s">
        <v>581</v>
      </c>
      <c r="Y645" s="60">
        <v>4.9999999999999996E-2</v>
      </c>
      <c r="Z645" s="58" t="s">
        <v>634</v>
      </c>
      <c r="AA645" s="58" t="s">
        <v>658</v>
      </c>
      <c r="AB645" s="58">
        <v>7323</v>
      </c>
      <c r="AC645" s="57">
        <v>58.73</v>
      </c>
      <c r="AD645" s="57">
        <v>115.16</v>
      </c>
      <c r="AE645" s="57">
        <f>'Main Order Data'!$D645*'Main Order Data'!$C645</f>
        <v>3824.48</v>
      </c>
      <c r="AF645" s="57">
        <f>'Main Order Data'!$AC645*'Main Order Data'!$C645</f>
        <v>2407.9299999999998</v>
      </c>
      <c r="AG645" s="57">
        <f>'Main Order Data'!$AE645-'Main Order Data'!$AF645</f>
        <v>1416.5500000000002</v>
      </c>
    </row>
    <row r="646" spans="1:33" x14ac:dyDescent="0.35">
      <c r="A646" s="58">
        <v>10170</v>
      </c>
      <c r="B646" s="58" t="s">
        <v>680</v>
      </c>
      <c r="C646" s="58">
        <v>20</v>
      </c>
      <c r="D646" s="58">
        <v>70.069999999999993</v>
      </c>
      <c r="E646" s="58">
        <v>2</v>
      </c>
      <c r="F646" s="58">
        <v>452</v>
      </c>
      <c r="G646" s="58" t="s">
        <v>173</v>
      </c>
      <c r="H646" s="58" t="s">
        <v>1151</v>
      </c>
      <c r="I646" s="58">
        <v>76753555</v>
      </c>
      <c r="J646" s="58" t="s">
        <v>1019</v>
      </c>
      <c r="K646" s="58" t="s">
        <v>174</v>
      </c>
      <c r="L646" s="58">
        <v>8010</v>
      </c>
      <c r="M646" s="58" t="s">
        <v>154</v>
      </c>
      <c r="N646" s="58">
        <v>1401</v>
      </c>
      <c r="O646" s="58">
        <v>45300</v>
      </c>
      <c r="P646" s="58">
        <v>10164</v>
      </c>
      <c r="Q646" s="59">
        <v>37915</v>
      </c>
      <c r="R646" s="59">
        <v>37924</v>
      </c>
      <c r="S646" s="59">
        <v>37917</v>
      </c>
      <c r="T646" s="58" t="s">
        <v>269</v>
      </c>
      <c r="U646" s="58">
        <v>8</v>
      </c>
      <c r="V646" s="58">
        <v>3</v>
      </c>
      <c r="W646" s="58" t="s">
        <v>681</v>
      </c>
      <c r="X646" s="58" t="s">
        <v>581</v>
      </c>
      <c r="Y646" s="60">
        <v>5.4166666666666669E-2</v>
      </c>
      <c r="Z646" s="58" t="s">
        <v>682</v>
      </c>
      <c r="AA646" s="58" t="s">
        <v>683</v>
      </c>
      <c r="AB646" s="58">
        <v>8826</v>
      </c>
      <c r="AC646" s="57">
        <v>53.9</v>
      </c>
      <c r="AD646" s="57">
        <v>77</v>
      </c>
      <c r="AE646" s="57">
        <f>'Main Order Data'!$D646*'Main Order Data'!$C646</f>
        <v>1401.3999999999999</v>
      </c>
      <c r="AF646" s="57">
        <f>'Main Order Data'!$AC646*'Main Order Data'!$C646</f>
        <v>1078</v>
      </c>
      <c r="AG646" s="57">
        <f>'Main Order Data'!$AE646-'Main Order Data'!$AF646</f>
        <v>323.39999999999986</v>
      </c>
    </row>
    <row r="647" spans="1:33" x14ac:dyDescent="0.35">
      <c r="A647" s="58">
        <v>10170</v>
      </c>
      <c r="B647" s="58" t="s">
        <v>840</v>
      </c>
      <c r="C647" s="58">
        <v>34</v>
      </c>
      <c r="D647" s="58">
        <v>130.6</v>
      </c>
      <c r="E647" s="58">
        <v>1</v>
      </c>
      <c r="F647" s="58">
        <v>452</v>
      </c>
      <c r="G647" s="58" t="s">
        <v>173</v>
      </c>
      <c r="H647" s="58" t="s">
        <v>1151</v>
      </c>
      <c r="I647" s="58">
        <v>76753555</v>
      </c>
      <c r="J647" s="58" t="s">
        <v>1019</v>
      </c>
      <c r="K647" s="58" t="s">
        <v>174</v>
      </c>
      <c r="L647" s="58">
        <v>8010</v>
      </c>
      <c r="M647" s="58" t="s">
        <v>154</v>
      </c>
      <c r="N647" s="58">
        <v>1401</v>
      </c>
      <c r="O647" s="58">
        <v>45300</v>
      </c>
      <c r="P647" s="58">
        <v>10164</v>
      </c>
      <c r="Q647" s="59">
        <v>37915</v>
      </c>
      <c r="R647" s="59">
        <v>37924</v>
      </c>
      <c r="S647" s="59">
        <v>37917</v>
      </c>
      <c r="T647" s="58" t="s">
        <v>269</v>
      </c>
      <c r="U647" s="58">
        <v>8</v>
      </c>
      <c r="V647" s="58">
        <v>3</v>
      </c>
      <c r="W647" s="58" t="s">
        <v>841</v>
      </c>
      <c r="X647" s="58" t="s">
        <v>581</v>
      </c>
      <c r="Y647" s="60">
        <v>5.4166666666666669E-2</v>
      </c>
      <c r="Z647" s="58" t="s">
        <v>609</v>
      </c>
      <c r="AA647" s="58" t="s">
        <v>622</v>
      </c>
      <c r="AB647" s="58">
        <v>6600</v>
      </c>
      <c r="AC647" s="57">
        <v>98.3</v>
      </c>
      <c r="AD647" s="57">
        <v>140.43</v>
      </c>
      <c r="AE647" s="57">
        <f>'Main Order Data'!$D647*'Main Order Data'!$C647</f>
        <v>4440.3999999999996</v>
      </c>
      <c r="AF647" s="57">
        <f>'Main Order Data'!$AC647*'Main Order Data'!$C647</f>
        <v>3342.2</v>
      </c>
      <c r="AG647" s="57">
        <f>'Main Order Data'!$AE647-'Main Order Data'!$AF647</f>
        <v>1098.1999999999998</v>
      </c>
    </row>
    <row r="648" spans="1:33" x14ac:dyDescent="0.35">
      <c r="A648" s="58">
        <v>10171</v>
      </c>
      <c r="B648" s="58" t="s">
        <v>662</v>
      </c>
      <c r="C648" s="58">
        <v>35</v>
      </c>
      <c r="D648" s="58">
        <v>134.46</v>
      </c>
      <c r="E648" s="58">
        <v>2</v>
      </c>
      <c r="F648" s="58">
        <v>233</v>
      </c>
      <c r="G648" s="58" t="s">
        <v>1057</v>
      </c>
      <c r="H648" s="58" t="s">
        <v>1104</v>
      </c>
      <c r="I648" s="58">
        <v>5145558054</v>
      </c>
      <c r="J648" s="58" t="s">
        <v>973</v>
      </c>
      <c r="K648" s="58" t="s">
        <v>1058</v>
      </c>
      <c r="L648" s="58" t="s">
        <v>1042</v>
      </c>
      <c r="M648" s="58" t="s">
        <v>73</v>
      </c>
      <c r="N648" s="58">
        <v>1286</v>
      </c>
      <c r="O648" s="58">
        <v>48700</v>
      </c>
      <c r="P648" s="58">
        <v>10171</v>
      </c>
      <c r="Q648" s="59">
        <v>37930</v>
      </c>
      <c r="R648" s="59">
        <v>37938</v>
      </c>
      <c r="S648" s="59">
        <v>37932</v>
      </c>
      <c r="T648" s="58" t="s">
        <v>258</v>
      </c>
      <c r="U648" s="58">
        <v>7</v>
      </c>
      <c r="V648" s="58">
        <v>3</v>
      </c>
      <c r="W648" s="58" t="s">
        <v>663</v>
      </c>
      <c r="X648" s="58" t="s">
        <v>581</v>
      </c>
      <c r="Y648" s="60">
        <v>5.4166666666666669E-2</v>
      </c>
      <c r="Z648" s="58" t="s">
        <v>613</v>
      </c>
      <c r="AA648" s="58" t="s">
        <v>664</v>
      </c>
      <c r="AB648" s="58">
        <v>3975</v>
      </c>
      <c r="AC648" s="57">
        <v>83.51</v>
      </c>
      <c r="AD648" s="57">
        <v>141.54</v>
      </c>
      <c r="AE648" s="57">
        <f>'Main Order Data'!$D648*'Main Order Data'!$C648</f>
        <v>4706.1000000000004</v>
      </c>
      <c r="AF648" s="57">
        <f>'Main Order Data'!$AC648*'Main Order Data'!$C648</f>
        <v>2922.8500000000004</v>
      </c>
      <c r="AG648" s="57">
        <f>'Main Order Data'!$AE648-'Main Order Data'!$AF648</f>
        <v>1783.25</v>
      </c>
    </row>
    <row r="649" spans="1:33" x14ac:dyDescent="0.35">
      <c r="A649" s="58">
        <v>10171</v>
      </c>
      <c r="B649" s="58" t="s">
        <v>684</v>
      </c>
      <c r="C649" s="58">
        <v>35</v>
      </c>
      <c r="D649" s="58">
        <v>128.03</v>
      </c>
      <c r="E649" s="58">
        <v>1</v>
      </c>
      <c r="F649" s="58">
        <v>233</v>
      </c>
      <c r="G649" s="58" t="s">
        <v>1057</v>
      </c>
      <c r="H649" s="58" t="s">
        <v>1104</v>
      </c>
      <c r="I649" s="58">
        <v>5145558054</v>
      </c>
      <c r="J649" s="58" t="s">
        <v>973</v>
      </c>
      <c r="K649" s="58" t="s">
        <v>1058</v>
      </c>
      <c r="L649" s="58" t="s">
        <v>1042</v>
      </c>
      <c r="M649" s="58" t="s">
        <v>73</v>
      </c>
      <c r="N649" s="58">
        <v>1286</v>
      </c>
      <c r="O649" s="58">
        <v>48700</v>
      </c>
      <c r="P649" s="58">
        <v>10171</v>
      </c>
      <c r="Q649" s="59">
        <v>37930</v>
      </c>
      <c r="R649" s="59">
        <v>37938</v>
      </c>
      <c r="S649" s="59">
        <v>37932</v>
      </c>
      <c r="T649" s="58" t="s">
        <v>258</v>
      </c>
      <c r="U649" s="58">
        <v>7</v>
      </c>
      <c r="V649" s="58">
        <v>3</v>
      </c>
      <c r="W649" s="58" t="s">
        <v>685</v>
      </c>
      <c r="X649" s="58" t="s">
        <v>581</v>
      </c>
      <c r="Y649" s="60">
        <v>5.4166666666666669E-2</v>
      </c>
      <c r="Z649" s="58" t="s">
        <v>605</v>
      </c>
      <c r="AA649" s="58" t="s">
        <v>686</v>
      </c>
      <c r="AB649" s="58">
        <v>9772</v>
      </c>
      <c r="AC649" s="57">
        <v>93.89</v>
      </c>
      <c r="AD649" s="57">
        <v>142.25</v>
      </c>
      <c r="AE649" s="57">
        <f>'Main Order Data'!$D649*'Main Order Data'!$C649</f>
        <v>4481.05</v>
      </c>
      <c r="AF649" s="57">
        <f>'Main Order Data'!$AC649*'Main Order Data'!$C649</f>
        <v>3286.15</v>
      </c>
      <c r="AG649" s="57">
        <f>'Main Order Data'!$AE649-'Main Order Data'!$AF649</f>
        <v>1194.9000000000001</v>
      </c>
    </row>
    <row r="650" spans="1:33" x14ac:dyDescent="0.35">
      <c r="A650" s="58">
        <v>10171</v>
      </c>
      <c r="B650" s="58" t="s">
        <v>729</v>
      </c>
      <c r="C650" s="58">
        <v>39</v>
      </c>
      <c r="D650" s="58">
        <v>165.95</v>
      </c>
      <c r="E650" s="58">
        <v>3</v>
      </c>
      <c r="F650" s="58">
        <v>233</v>
      </c>
      <c r="G650" s="58" t="s">
        <v>1057</v>
      </c>
      <c r="H650" s="58" t="s">
        <v>1104</v>
      </c>
      <c r="I650" s="58">
        <v>5145558054</v>
      </c>
      <c r="J650" s="58" t="s">
        <v>973</v>
      </c>
      <c r="K650" s="58" t="s">
        <v>1058</v>
      </c>
      <c r="L650" s="58" t="s">
        <v>1042</v>
      </c>
      <c r="M650" s="58" t="s">
        <v>73</v>
      </c>
      <c r="N650" s="58">
        <v>1286</v>
      </c>
      <c r="O650" s="58">
        <v>48700</v>
      </c>
      <c r="P650" s="58">
        <v>10171</v>
      </c>
      <c r="Q650" s="59">
        <v>37930</v>
      </c>
      <c r="R650" s="59">
        <v>37938</v>
      </c>
      <c r="S650" s="59">
        <v>37932</v>
      </c>
      <c r="T650" s="58" t="s">
        <v>258</v>
      </c>
      <c r="U650" s="58">
        <v>7</v>
      </c>
      <c r="V650" s="58">
        <v>3</v>
      </c>
      <c r="W650" s="58" t="s">
        <v>730</v>
      </c>
      <c r="X650" s="58" t="s">
        <v>581</v>
      </c>
      <c r="Y650" s="60">
        <v>5.4166666666666669E-2</v>
      </c>
      <c r="Z650" s="58" t="s">
        <v>638</v>
      </c>
      <c r="AA650" s="58" t="s">
        <v>731</v>
      </c>
      <c r="AB650" s="58">
        <v>8347</v>
      </c>
      <c r="AC650" s="57">
        <v>77.900000000000006</v>
      </c>
      <c r="AD650" s="57">
        <v>169.34</v>
      </c>
      <c r="AE650" s="57">
        <f>'Main Order Data'!$D650*'Main Order Data'!$C650</f>
        <v>6472.0499999999993</v>
      </c>
      <c r="AF650" s="57">
        <f>'Main Order Data'!$AC650*'Main Order Data'!$C650</f>
        <v>3038.1000000000004</v>
      </c>
      <c r="AG650" s="57">
        <f>'Main Order Data'!$AE650-'Main Order Data'!$AF650</f>
        <v>3433.9499999999989</v>
      </c>
    </row>
    <row r="651" spans="1:33" x14ac:dyDescent="0.35">
      <c r="A651" s="58">
        <v>10171</v>
      </c>
      <c r="B651" s="58" t="s">
        <v>820</v>
      </c>
      <c r="C651" s="58">
        <v>36</v>
      </c>
      <c r="D651" s="58">
        <v>34.74</v>
      </c>
      <c r="E651" s="58">
        <v>4</v>
      </c>
      <c r="F651" s="58">
        <v>233</v>
      </c>
      <c r="G651" s="58" t="s">
        <v>1057</v>
      </c>
      <c r="H651" s="58" t="s">
        <v>1104</v>
      </c>
      <c r="I651" s="58">
        <v>5145558054</v>
      </c>
      <c r="J651" s="58" t="s">
        <v>973</v>
      </c>
      <c r="K651" s="58" t="s">
        <v>1058</v>
      </c>
      <c r="L651" s="58" t="s">
        <v>1042</v>
      </c>
      <c r="M651" s="58" t="s">
        <v>73</v>
      </c>
      <c r="N651" s="58">
        <v>1286</v>
      </c>
      <c r="O651" s="58">
        <v>48700</v>
      </c>
      <c r="P651" s="58">
        <v>10171</v>
      </c>
      <c r="Q651" s="59">
        <v>37930</v>
      </c>
      <c r="R651" s="59">
        <v>37938</v>
      </c>
      <c r="S651" s="59">
        <v>37932</v>
      </c>
      <c r="T651" s="58" t="s">
        <v>258</v>
      </c>
      <c r="U651" s="58">
        <v>7</v>
      </c>
      <c r="V651" s="58">
        <v>3</v>
      </c>
      <c r="W651" s="58" t="s">
        <v>821</v>
      </c>
      <c r="X651" s="58" t="s">
        <v>581</v>
      </c>
      <c r="Y651" s="60">
        <v>5.8333333333333327E-2</v>
      </c>
      <c r="Z651" s="58" t="s">
        <v>625</v>
      </c>
      <c r="AA651" s="58" t="s">
        <v>740</v>
      </c>
      <c r="AB651" s="58">
        <v>7723</v>
      </c>
      <c r="AC651" s="57">
        <v>16.239999999999998</v>
      </c>
      <c r="AD651" s="57">
        <v>37.76</v>
      </c>
      <c r="AE651" s="57">
        <f>'Main Order Data'!$D651*'Main Order Data'!$C651</f>
        <v>1250.6400000000001</v>
      </c>
      <c r="AF651" s="57">
        <f>'Main Order Data'!$AC651*'Main Order Data'!$C651</f>
        <v>584.64</v>
      </c>
      <c r="AG651" s="57">
        <f>'Main Order Data'!$AE651-'Main Order Data'!$AF651</f>
        <v>666.00000000000011</v>
      </c>
    </row>
    <row r="652" spans="1:33" x14ac:dyDescent="0.35">
      <c r="A652" s="58">
        <v>10172</v>
      </c>
      <c r="B652" s="58" t="s">
        <v>671</v>
      </c>
      <c r="C652" s="58">
        <v>42</v>
      </c>
      <c r="D652" s="58">
        <v>109.51</v>
      </c>
      <c r="E652" s="58">
        <v>6</v>
      </c>
      <c r="F652" s="58">
        <v>175</v>
      </c>
      <c r="G652" s="58" t="s">
        <v>52</v>
      </c>
      <c r="H652" s="58" t="s">
        <v>1088</v>
      </c>
      <c r="I652" s="58">
        <v>2035552570</v>
      </c>
      <c r="J652" s="58" t="s">
        <v>959</v>
      </c>
      <c r="K652" s="58" t="s">
        <v>53</v>
      </c>
      <c r="L652" s="58">
        <v>97562</v>
      </c>
      <c r="M652" s="58" t="s">
        <v>6</v>
      </c>
      <c r="N652" s="58">
        <v>1323</v>
      </c>
      <c r="O652" s="58">
        <v>84300</v>
      </c>
      <c r="P652" s="58">
        <v>10172</v>
      </c>
      <c r="Q652" s="59">
        <v>37930</v>
      </c>
      <c r="R652" s="59">
        <v>37939</v>
      </c>
      <c r="S652" s="59">
        <v>37936</v>
      </c>
      <c r="T652" s="58" t="s">
        <v>258</v>
      </c>
      <c r="U652" s="58">
        <v>8</v>
      </c>
      <c r="V652" s="58">
        <v>5</v>
      </c>
      <c r="W652" s="58" t="s">
        <v>672</v>
      </c>
      <c r="X652" s="58" t="s">
        <v>581</v>
      </c>
      <c r="Y652" s="60">
        <v>5.4166666666666669E-2</v>
      </c>
      <c r="Z652" s="58" t="s">
        <v>609</v>
      </c>
      <c r="AA652" s="58" t="s">
        <v>673</v>
      </c>
      <c r="AB652" s="58">
        <v>9042</v>
      </c>
      <c r="AC652" s="57">
        <v>65.959999999999994</v>
      </c>
      <c r="AD652" s="57">
        <v>124.44</v>
      </c>
      <c r="AE652" s="57">
        <f>'Main Order Data'!$D652*'Main Order Data'!$C652</f>
        <v>4599.42</v>
      </c>
      <c r="AF652" s="57">
        <f>'Main Order Data'!$AC652*'Main Order Data'!$C652</f>
        <v>2770.3199999999997</v>
      </c>
      <c r="AG652" s="57">
        <f>'Main Order Data'!$AE652-'Main Order Data'!$AF652</f>
        <v>1829.1000000000004</v>
      </c>
    </row>
    <row r="653" spans="1:33" x14ac:dyDescent="0.35">
      <c r="A653" s="58">
        <v>10172</v>
      </c>
      <c r="B653" s="58" t="s">
        <v>711</v>
      </c>
      <c r="C653" s="58">
        <v>39</v>
      </c>
      <c r="D653" s="58">
        <v>117.48</v>
      </c>
      <c r="E653" s="58">
        <v>7</v>
      </c>
      <c r="F653" s="58">
        <v>175</v>
      </c>
      <c r="G653" s="58" t="s">
        <v>52</v>
      </c>
      <c r="H653" s="58" t="s">
        <v>1088</v>
      </c>
      <c r="I653" s="58">
        <v>2035552570</v>
      </c>
      <c r="J653" s="58" t="s">
        <v>959</v>
      </c>
      <c r="K653" s="58" t="s">
        <v>53</v>
      </c>
      <c r="L653" s="58">
        <v>97562</v>
      </c>
      <c r="M653" s="58" t="s">
        <v>6</v>
      </c>
      <c r="N653" s="58">
        <v>1323</v>
      </c>
      <c r="O653" s="58">
        <v>84300</v>
      </c>
      <c r="P653" s="58">
        <v>10172</v>
      </c>
      <c r="Q653" s="59">
        <v>37930</v>
      </c>
      <c r="R653" s="59">
        <v>37939</v>
      </c>
      <c r="S653" s="59">
        <v>37936</v>
      </c>
      <c r="T653" s="58" t="s">
        <v>258</v>
      </c>
      <c r="U653" s="58">
        <v>8</v>
      </c>
      <c r="V653" s="58">
        <v>5</v>
      </c>
      <c r="W653" s="58" t="s">
        <v>712</v>
      </c>
      <c r="X653" s="58" t="s">
        <v>581</v>
      </c>
      <c r="Y653" s="60">
        <v>5.4166666666666669E-2</v>
      </c>
      <c r="Z653" s="58" t="s">
        <v>617</v>
      </c>
      <c r="AA653" s="58" t="s">
        <v>713</v>
      </c>
      <c r="AB653" s="58">
        <v>8164</v>
      </c>
      <c r="AC653" s="57">
        <v>56.76</v>
      </c>
      <c r="AD653" s="57">
        <v>132</v>
      </c>
      <c r="AE653" s="57">
        <f>'Main Order Data'!$D653*'Main Order Data'!$C653</f>
        <v>4581.72</v>
      </c>
      <c r="AF653" s="57">
        <f>'Main Order Data'!$AC653*'Main Order Data'!$C653</f>
        <v>2213.64</v>
      </c>
      <c r="AG653" s="57">
        <f>'Main Order Data'!$AE653-'Main Order Data'!$AF653</f>
        <v>2368.0800000000004</v>
      </c>
    </row>
    <row r="654" spans="1:33" x14ac:dyDescent="0.35">
      <c r="A654" s="58">
        <v>10172</v>
      </c>
      <c r="B654" s="58" t="s">
        <v>747</v>
      </c>
      <c r="C654" s="58">
        <v>48</v>
      </c>
      <c r="D654" s="58">
        <v>139.87</v>
      </c>
      <c r="E654" s="58">
        <v>8</v>
      </c>
      <c r="F654" s="58">
        <v>175</v>
      </c>
      <c r="G654" s="58" t="s">
        <v>52</v>
      </c>
      <c r="H654" s="58" t="s">
        <v>1088</v>
      </c>
      <c r="I654" s="58">
        <v>2035552570</v>
      </c>
      <c r="J654" s="58" t="s">
        <v>959</v>
      </c>
      <c r="K654" s="58" t="s">
        <v>53</v>
      </c>
      <c r="L654" s="58">
        <v>97562</v>
      </c>
      <c r="M654" s="58" t="s">
        <v>6</v>
      </c>
      <c r="N654" s="58">
        <v>1323</v>
      </c>
      <c r="O654" s="58">
        <v>84300</v>
      </c>
      <c r="P654" s="58">
        <v>10172</v>
      </c>
      <c r="Q654" s="59">
        <v>37930</v>
      </c>
      <c r="R654" s="59">
        <v>37939</v>
      </c>
      <c r="S654" s="59">
        <v>37936</v>
      </c>
      <c r="T654" s="58" t="s">
        <v>258</v>
      </c>
      <c r="U654" s="58">
        <v>8</v>
      </c>
      <c r="V654" s="58">
        <v>5</v>
      </c>
      <c r="W654" s="58" t="s">
        <v>748</v>
      </c>
      <c r="X654" s="58" t="s">
        <v>581</v>
      </c>
      <c r="Y654" s="60">
        <v>5.4166666666666669E-2</v>
      </c>
      <c r="Z654" s="58" t="s">
        <v>682</v>
      </c>
      <c r="AA654" s="58" t="s">
        <v>749</v>
      </c>
      <c r="AB654" s="58">
        <v>8990</v>
      </c>
      <c r="AC654" s="57">
        <v>62.16</v>
      </c>
      <c r="AD654" s="57">
        <v>141.28</v>
      </c>
      <c r="AE654" s="57">
        <f>'Main Order Data'!$D654*'Main Order Data'!$C654</f>
        <v>6713.76</v>
      </c>
      <c r="AF654" s="57">
        <f>'Main Order Data'!$AC654*'Main Order Data'!$C654</f>
        <v>2983.68</v>
      </c>
      <c r="AG654" s="57">
        <f>'Main Order Data'!$AE654-'Main Order Data'!$AF654</f>
        <v>3730.0800000000004</v>
      </c>
    </row>
    <row r="655" spans="1:33" x14ac:dyDescent="0.35">
      <c r="A655" s="58">
        <v>10172</v>
      </c>
      <c r="B655" s="58" t="s">
        <v>776</v>
      </c>
      <c r="C655" s="58">
        <v>32</v>
      </c>
      <c r="D655" s="58">
        <v>61</v>
      </c>
      <c r="E655" s="58">
        <v>3</v>
      </c>
      <c r="F655" s="58">
        <v>175</v>
      </c>
      <c r="G655" s="58" t="s">
        <v>52</v>
      </c>
      <c r="H655" s="58" t="s">
        <v>1088</v>
      </c>
      <c r="I655" s="58">
        <v>2035552570</v>
      </c>
      <c r="J655" s="58" t="s">
        <v>959</v>
      </c>
      <c r="K655" s="58" t="s">
        <v>53</v>
      </c>
      <c r="L655" s="58">
        <v>97562</v>
      </c>
      <c r="M655" s="58" t="s">
        <v>6</v>
      </c>
      <c r="N655" s="58">
        <v>1323</v>
      </c>
      <c r="O655" s="58">
        <v>84300</v>
      </c>
      <c r="P655" s="58">
        <v>10172</v>
      </c>
      <c r="Q655" s="59">
        <v>37930</v>
      </c>
      <c r="R655" s="59">
        <v>37939</v>
      </c>
      <c r="S655" s="59">
        <v>37936</v>
      </c>
      <c r="T655" s="58" t="s">
        <v>258</v>
      </c>
      <c r="U655" s="58">
        <v>8</v>
      </c>
      <c r="V655" s="58">
        <v>5</v>
      </c>
      <c r="W655" s="58" t="s">
        <v>777</v>
      </c>
      <c r="X655" s="58" t="s">
        <v>581</v>
      </c>
      <c r="Y655" s="60">
        <v>5.8333333333333327E-2</v>
      </c>
      <c r="Z655" s="58" t="s">
        <v>638</v>
      </c>
      <c r="AA655" s="58" t="s">
        <v>778</v>
      </c>
      <c r="AB655" s="58">
        <v>1005</v>
      </c>
      <c r="AC655" s="57">
        <v>49.24</v>
      </c>
      <c r="AD655" s="57">
        <v>73.489999999999995</v>
      </c>
      <c r="AE655" s="57">
        <f>'Main Order Data'!$D655*'Main Order Data'!$C655</f>
        <v>1952</v>
      </c>
      <c r="AF655" s="57">
        <f>'Main Order Data'!$AC655*'Main Order Data'!$C655</f>
        <v>1575.68</v>
      </c>
      <c r="AG655" s="57">
        <f>'Main Order Data'!$AE655-'Main Order Data'!$AF655</f>
        <v>376.31999999999994</v>
      </c>
    </row>
    <row r="656" spans="1:33" x14ac:dyDescent="0.35">
      <c r="A656" s="58">
        <v>10172</v>
      </c>
      <c r="B656" s="58" t="s">
        <v>785</v>
      </c>
      <c r="C656" s="58">
        <v>34</v>
      </c>
      <c r="D656" s="58">
        <v>43.27</v>
      </c>
      <c r="E656" s="58">
        <v>5</v>
      </c>
      <c r="F656" s="58">
        <v>175</v>
      </c>
      <c r="G656" s="58" t="s">
        <v>52</v>
      </c>
      <c r="H656" s="58" t="s">
        <v>1088</v>
      </c>
      <c r="I656" s="58">
        <v>2035552570</v>
      </c>
      <c r="J656" s="58" t="s">
        <v>959</v>
      </c>
      <c r="K656" s="58" t="s">
        <v>53</v>
      </c>
      <c r="L656" s="58">
        <v>97562</v>
      </c>
      <c r="M656" s="58" t="s">
        <v>6</v>
      </c>
      <c r="N656" s="58">
        <v>1323</v>
      </c>
      <c r="O656" s="58">
        <v>84300</v>
      </c>
      <c r="P656" s="58">
        <v>10172</v>
      </c>
      <c r="Q656" s="59">
        <v>37930</v>
      </c>
      <c r="R656" s="59">
        <v>37939</v>
      </c>
      <c r="S656" s="59">
        <v>37936</v>
      </c>
      <c r="T656" s="58" t="s">
        <v>258</v>
      </c>
      <c r="U656" s="58">
        <v>8</v>
      </c>
      <c r="V656" s="58">
        <v>5</v>
      </c>
      <c r="W656" s="58" t="s">
        <v>786</v>
      </c>
      <c r="X656" s="58" t="s">
        <v>581</v>
      </c>
      <c r="Y656" s="60">
        <v>5.8333333333333327E-2</v>
      </c>
      <c r="Z656" s="58" t="s">
        <v>700</v>
      </c>
      <c r="AA656" s="58" t="s">
        <v>787</v>
      </c>
      <c r="AB656" s="58">
        <v>8197</v>
      </c>
      <c r="AC656" s="57">
        <v>29.18</v>
      </c>
      <c r="AD656" s="57">
        <v>50.31</v>
      </c>
      <c r="AE656" s="57">
        <f>'Main Order Data'!$D656*'Main Order Data'!$C656</f>
        <v>1471.18</v>
      </c>
      <c r="AF656" s="57">
        <f>'Main Order Data'!$AC656*'Main Order Data'!$C656</f>
        <v>992.12</v>
      </c>
      <c r="AG656" s="57">
        <f>'Main Order Data'!$AE656-'Main Order Data'!$AF656</f>
        <v>479.06000000000006</v>
      </c>
    </row>
    <row r="657" spans="1:33" x14ac:dyDescent="0.35">
      <c r="A657" s="58">
        <v>10172</v>
      </c>
      <c r="B657" s="58" t="s">
        <v>808</v>
      </c>
      <c r="C657" s="58">
        <v>22</v>
      </c>
      <c r="D657" s="58">
        <v>79.97</v>
      </c>
      <c r="E657" s="58">
        <v>1</v>
      </c>
      <c r="F657" s="58">
        <v>175</v>
      </c>
      <c r="G657" s="58" t="s">
        <v>52</v>
      </c>
      <c r="H657" s="58" t="s">
        <v>1088</v>
      </c>
      <c r="I657" s="58">
        <v>2035552570</v>
      </c>
      <c r="J657" s="58" t="s">
        <v>959</v>
      </c>
      <c r="K657" s="58" t="s">
        <v>53</v>
      </c>
      <c r="L657" s="58">
        <v>97562</v>
      </c>
      <c r="M657" s="58" t="s">
        <v>6</v>
      </c>
      <c r="N657" s="58">
        <v>1323</v>
      </c>
      <c r="O657" s="58">
        <v>84300</v>
      </c>
      <c r="P657" s="58">
        <v>10172</v>
      </c>
      <c r="Q657" s="59">
        <v>37930</v>
      </c>
      <c r="R657" s="59">
        <v>37939</v>
      </c>
      <c r="S657" s="59">
        <v>37936</v>
      </c>
      <c r="T657" s="58" t="s">
        <v>258</v>
      </c>
      <c r="U657" s="58">
        <v>8</v>
      </c>
      <c r="V657" s="58">
        <v>5</v>
      </c>
      <c r="W657" s="58" t="s">
        <v>809</v>
      </c>
      <c r="X657" s="58" t="s">
        <v>581</v>
      </c>
      <c r="Y657" s="60">
        <v>5.8333333333333327E-2</v>
      </c>
      <c r="Z657" s="58" t="s">
        <v>609</v>
      </c>
      <c r="AA657" s="58" t="s">
        <v>810</v>
      </c>
      <c r="AB657" s="58">
        <v>2350</v>
      </c>
      <c r="AC657" s="57">
        <v>47.25</v>
      </c>
      <c r="AD657" s="57">
        <v>90.87</v>
      </c>
      <c r="AE657" s="57">
        <f>'Main Order Data'!$D657*'Main Order Data'!$C657</f>
        <v>1759.34</v>
      </c>
      <c r="AF657" s="57">
        <f>'Main Order Data'!$AC657*'Main Order Data'!$C657</f>
        <v>1039.5</v>
      </c>
      <c r="AG657" s="57">
        <f>'Main Order Data'!$AE657-'Main Order Data'!$AF657</f>
        <v>719.83999999999992</v>
      </c>
    </row>
    <row r="658" spans="1:33" x14ac:dyDescent="0.35">
      <c r="A658" s="58">
        <v>10172</v>
      </c>
      <c r="B658" s="58" t="s">
        <v>825</v>
      </c>
      <c r="C658" s="58">
        <v>24</v>
      </c>
      <c r="D658" s="58">
        <v>77.91</v>
      </c>
      <c r="E658" s="58">
        <v>2</v>
      </c>
      <c r="F658" s="58">
        <v>175</v>
      </c>
      <c r="G658" s="58" t="s">
        <v>52</v>
      </c>
      <c r="H658" s="58" t="s">
        <v>1088</v>
      </c>
      <c r="I658" s="58">
        <v>2035552570</v>
      </c>
      <c r="J658" s="58" t="s">
        <v>959</v>
      </c>
      <c r="K658" s="58" t="s">
        <v>53</v>
      </c>
      <c r="L658" s="58">
        <v>97562</v>
      </c>
      <c r="M658" s="58" t="s">
        <v>6</v>
      </c>
      <c r="N658" s="58">
        <v>1323</v>
      </c>
      <c r="O658" s="58">
        <v>84300</v>
      </c>
      <c r="P658" s="58">
        <v>10172</v>
      </c>
      <c r="Q658" s="59">
        <v>37930</v>
      </c>
      <c r="R658" s="59">
        <v>37939</v>
      </c>
      <c r="S658" s="59">
        <v>37936</v>
      </c>
      <c r="T658" s="58" t="s">
        <v>258</v>
      </c>
      <c r="U658" s="58">
        <v>8</v>
      </c>
      <c r="V658" s="58">
        <v>5</v>
      </c>
      <c r="W658" s="58" t="s">
        <v>826</v>
      </c>
      <c r="X658" s="58" t="s">
        <v>581</v>
      </c>
      <c r="Y658" s="60">
        <v>5.8333333333333327E-2</v>
      </c>
      <c r="Z658" s="58" t="s">
        <v>654</v>
      </c>
      <c r="AA658" s="58" t="s">
        <v>827</v>
      </c>
      <c r="AB658" s="58">
        <v>4695</v>
      </c>
      <c r="AC658" s="57">
        <v>50.51</v>
      </c>
      <c r="AD658" s="57">
        <v>85.61</v>
      </c>
      <c r="AE658" s="57">
        <f>'Main Order Data'!$D658*'Main Order Data'!$C658</f>
        <v>1869.84</v>
      </c>
      <c r="AF658" s="57">
        <f>'Main Order Data'!$AC658*'Main Order Data'!$C658</f>
        <v>1212.24</v>
      </c>
      <c r="AG658" s="57">
        <f>'Main Order Data'!$AE658-'Main Order Data'!$AF658</f>
        <v>657.59999999999991</v>
      </c>
    </row>
    <row r="659" spans="1:33" x14ac:dyDescent="0.35">
      <c r="A659" s="58">
        <v>10172</v>
      </c>
      <c r="B659" s="58" t="s">
        <v>834</v>
      </c>
      <c r="C659" s="58">
        <v>22</v>
      </c>
      <c r="D659" s="58">
        <v>87.81</v>
      </c>
      <c r="E659" s="58">
        <v>4</v>
      </c>
      <c r="F659" s="58">
        <v>175</v>
      </c>
      <c r="G659" s="58" t="s">
        <v>52</v>
      </c>
      <c r="H659" s="58" t="s">
        <v>1088</v>
      </c>
      <c r="I659" s="58">
        <v>2035552570</v>
      </c>
      <c r="J659" s="58" t="s">
        <v>959</v>
      </c>
      <c r="K659" s="58" t="s">
        <v>53</v>
      </c>
      <c r="L659" s="58">
        <v>97562</v>
      </c>
      <c r="M659" s="58" t="s">
        <v>6</v>
      </c>
      <c r="N659" s="58">
        <v>1323</v>
      </c>
      <c r="O659" s="58">
        <v>84300</v>
      </c>
      <c r="P659" s="58">
        <v>10172</v>
      </c>
      <c r="Q659" s="59">
        <v>37930</v>
      </c>
      <c r="R659" s="59">
        <v>37939</v>
      </c>
      <c r="S659" s="59">
        <v>37936</v>
      </c>
      <c r="T659" s="58" t="s">
        <v>258</v>
      </c>
      <c r="U659" s="58">
        <v>8</v>
      </c>
      <c r="V659" s="58">
        <v>5</v>
      </c>
      <c r="W659" s="58" t="s">
        <v>835</v>
      </c>
      <c r="X659" s="58" t="s">
        <v>581</v>
      </c>
      <c r="Y659" s="60">
        <v>5.8333333333333327E-2</v>
      </c>
      <c r="Z659" s="58" t="s">
        <v>682</v>
      </c>
      <c r="AA659" s="58" t="s">
        <v>836</v>
      </c>
      <c r="AB659" s="58">
        <v>9446</v>
      </c>
      <c r="AC659" s="57">
        <v>62.11</v>
      </c>
      <c r="AD659" s="57">
        <v>107.08</v>
      </c>
      <c r="AE659" s="57">
        <f>'Main Order Data'!$D659*'Main Order Data'!$C659</f>
        <v>1931.8200000000002</v>
      </c>
      <c r="AF659" s="57">
        <f>'Main Order Data'!$AC659*'Main Order Data'!$C659</f>
        <v>1366.42</v>
      </c>
      <c r="AG659" s="57">
        <f>'Main Order Data'!$AE659-'Main Order Data'!$AF659</f>
        <v>565.40000000000009</v>
      </c>
    </row>
    <row r="660" spans="1:33" x14ac:dyDescent="0.35">
      <c r="A660" s="58">
        <v>10173</v>
      </c>
      <c r="B660" s="58" t="s">
        <v>665</v>
      </c>
      <c r="C660" s="58">
        <v>43</v>
      </c>
      <c r="D660" s="58">
        <v>101.71</v>
      </c>
      <c r="E660" s="58">
        <v>6</v>
      </c>
      <c r="F660" s="58">
        <v>278</v>
      </c>
      <c r="G660" s="58" t="s">
        <v>102</v>
      </c>
      <c r="H660" s="58" t="s">
        <v>1114</v>
      </c>
      <c r="I660" s="58">
        <v>35640555</v>
      </c>
      <c r="J660" s="58" t="s">
        <v>983</v>
      </c>
      <c r="K660" s="58" t="s">
        <v>103</v>
      </c>
      <c r="L660" s="58">
        <v>24100</v>
      </c>
      <c r="M660" s="58" t="s">
        <v>95</v>
      </c>
      <c r="N660" s="58">
        <v>1401</v>
      </c>
      <c r="O660" s="58">
        <v>119600</v>
      </c>
      <c r="P660" s="58">
        <v>10106</v>
      </c>
      <c r="Q660" s="59">
        <v>37669</v>
      </c>
      <c r="R660" s="59">
        <v>37676</v>
      </c>
      <c r="S660" s="59">
        <v>37673</v>
      </c>
      <c r="T660" s="58" t="s">
        <v>258</v>
      </c>
      <c r="U660" s="58">
        <v>6</v>
      </c>
      <c r="V660" s="58">
        <v>5</v>
      </c>
      <c r="W660" s="58" t="s">
        <v>666</v>
      </c>
      <c r="X660" s="58" t="s">
        <v>593</v>
      </c>
      <c r="Y660" s="60">
        <v>5.4166666666666669E-2</v>
      </c>
      <c r="Z660" s="58" t="s">
        <v>621</v>
      </c>
      <c r="AA660" s="58" t="s">
        <v>667</v>
      </c>
      <c r="AB660" s="58">
        <v>8693</v>
      </c>
      <c r="AC660" s="57">
        <v>60.62</v>
      </c>
      <c r="AD660" s="57">
        <v>102.74</v>
      </c>
      <c r="AE660" s="57">
        <f>'Main Order Data'!$D660*'Main Order Data'!$C660</f>
        <v>4373.53</v>
      </c>
      <c r="AF660" s="57">
        <f>'Main Order Data'!$AC660*'Main Order Data'!$C660</f>
        <v>2606.66</v>
      </c>
      <c r="AG660" s="57">
        <f>'Main Order Data'!$AE660-'Main Order Data'!$AF660</f>
        <v>1766.87</v>
      </c>
    </row>
    <row r="661" spans="1:33" x14ac:dyDescent="0.35">
      <c r="A661" s="58">
        <v>10173</v>
      </c>
      <c r="B661" s="58" t="s">
        <v>668</v>
      </c>
      <c r="C661" s="58">
        <v>48</v>
      </c>
      <c r="D661" s="58">
        <v>51.75</v>
      </c>
      <c r="E661" s="58">
        <v>5</v>
      </c>
      <c r="F661" s="58">
        <v>278</v>
      </c>
      <c r="G661" s="58" t="s">
        <v>102</v>
      </c>
      <c r="H661" s="58" t="s">
        <v>1114</v>
      </c>
      <c r="I661" s="58">
        <v>35640555</v>
      </c>
      <c r="J661" s="58" t="s">
        <v>983</v>
      </c>
      <c r="K661" s="58" t="s">
        <v>103</v>
      </c>
      <c r="L661" s="58">
        <v>24100</v>
      </c>
      <c r="M661" s="58" t="s">
        <v>95</v>
      </c>
      <c r="N661" s="58">
        <v>1401</v>
      </c>
      <c r="O661" s="58">
        <v>119600</v>
      </c>
      <c r="P661" s="58">
        <v>10106</v>
      </c>
      <c r="Q661" s="59">
        <v>37669</v>
      </c>
      <c r="R661" s="59">
        <v>37676</v>
      </c>
      <c r="S661" s="59">
        <v>37673</v>
      </c>
      <c r="T661" s="58" t="s">
        <v>258</v>
      </c>
      <c r="U661" s="58">
        <v>6</v>
      </c>
      <c r="V661" s="58">
        <v>5</v>
      </c>
      <c r="W661" s="58" t="s">
        <v>669</v>
      </c>
      <c r="X661" s="58" t="s">
        <v>593</v>
      </c>
      <c r="Y661" s="60">
        <v>5.4166666666666669E-2</v>
      </c>
      <c r="Z661" s="58" t="s">
        <v>650</v>
      </c>
      <c r="AA661" s="58" t="s">
        <v>670</v>
      </c>
      <c r="AB661" s="58">
        <v>8635</v>
      </c>
      <c r="AC661" s="57">
        <v>24.26</v>
      </c>
      <c r="AD661" s="57">
        <v>53.91</v>
      </c>
      <c r="AE661" s="57">
        <f>'Main Order Data'!$D661*'Main Order Data'!$C661</f>
        <v>2484</v>
      </c>
      <c r="AF661" s="57">
        <f>'Main Order Data'!$AC661*'Main Order Data'!$C661</f>
        <v>1164.48</v>
      </c>
      <c r="AG661" s="57">
        <f>'Main Order Data'!$AE661-'Main Order Data'!$AF661</f>
        <v>1319.52</v>
      </c>
    </row>
    <row r="662" spans="1:33" x14ac:dyDescent="0.35">
      <c r="A662" s="58">
        <v>10173</v>
      </c>
      <c r="B662" s="58" t="s">
        <v>677</v>
      </c>
      <c r="C662" s="58">
        <v>24</v>
      </c>
      <c r="D662" s="58">
        <v>168.3</v>
      </c>
      <c r="E662" s="58">
        <v>13</v>
      </c>
      <c r="F662" s="58">
        <v>278</v>
      </c>
      <c r="G662" s="58" t="s">
        <v>102</v>
      </c>
      <c r="H662" s="58" t="s">
        <v>1114</v>
      </c>
      <c r="I662" s="58">
        <v>35640555</v>
      </c>
      <c r="J662" s="58" t="s">
        <v>983</v>
      </c>
      <c r="K662" s="58" t="s">
        <v>103</v>
      </c>
      <c r="L662" s="58">
        <v>24100</v>
      </c>
      <c r="M662" s="58" t="s">
        <v>95</v>
      </c>
      <c r="N662" s="58">
        <v>1401</v>
      </c>
      <c r="O662" s="58">
        <v>119600</v>
      </c>
      <c r="P662" s="58">
        <v>10106</v>
      </c>
      <c r="Q662" s="59">
        <v>37669</v>
      </c>
      <c r="R662" s="59">
        <v>37676</v>
      </c>
      <c r="S662" s="59">
        <v>37673</v>
      </c>
      <c r="T662" s="58" t="s">
        <v>258</v>
      </c>
      <c r="U662" s="58">
        <v>6</v>
      </c>
      <c r="V662" s="58">
        <v>5</v>
      </c>
      <c r="W662" s="58" t="s">
        <v>678</v>
      </c>
      <c r="X662" s="58" t="s">
        <v>593</v>
      </c>
      <c r="Y662" s="60">
        <v>5.4166666666666669E-2</v>
      </c>
      <c r="Z662" s="58" t="s">
        <v>634</v>
      </c>
      <c r="AA662" s="58" t="s">
        <v>679</v>
      </c>
      <c r="AB662" s="58">
        <v>2724</v>
      </c>
      <c r="AC662" s="57">
        <v>86.7</v>
      </c>
      <c r="AD662" s="57">
        <v>170</v>
      </c>
      <c r="AE662" s="57">
        <f>'Main Order Data'!$D662*'Main Order Data'!$C662</f>
        <v>4039.2000000000003</v>
      </c>
      <c r="AF662" s="57">
        <f>'Main Order Data'!$AC662*'Main Order Data'!$C662</f>
        <v>2080.8000000000002</v>
      </c>
      <c r="AG662" s="57">
        <f>'Main Order Data'!$AE662-'Main Order Data'!$AF662</f>
        <v>1958.4</v>
      </c>
    </row>
    <row r="663" spans="1:33" x14ac:dyDescent="0.35">
      <c r="A663" s="58">
        <v>10173</v>
      </c>
      <c r="B663" s="58" t="s">
        <v>689</v>
      </c>
      <c r="C663" s="58">
        <v>26</v>
      </c>
      <c r="D663" s="58">
        <v>55.09</v>
      </c>
      <c r="E663" s="58">
        <v>12</v>
      </c>
      <c r="F663" s="58">
        <v>278</v>
      </c>
      <c r="G663" s="58" t="s">
        <v>102</v>
      </c>
      <c r="H663" s="58" t="s">
        <v>1114</v>
      </c>
      <c r="I663" s="58">
        <v>35640555</v>
      </c>
      <c r="J663" s="58" t="s">
        <v>983</v>
      </c>
      <c r="K663" s="58" t="s">
        <v>103</v>
      </c>
      <c r="L663" s="58">
        <v>24100</v>
      </c>
      <c r="M663" s="58" t="s">
        <v>95</v>
      </c>
      <c r="N663" s="58">
        <v>1401</v>
      </c>
      <c r="O663" s="58">
        <v>119600</v>
      </c>
      <c r="P663" s="58">
        <v>10106</v>
      </c>
      <c r="Q663" s="59">
        <v>37669</v>
      </c>
      <c r="R663" s="59">
        <v>37676</v>
      </c>
      <c r="S663" s="59">
        <v>37673</v>
      </c>
      <c r="T663" s="58" t="s">
        <v>258</v>
      </c>
      <c r="U663" s="58">
        <v>6</v>
      </c>
      <c r="V663" s="58">
        <v>5</v>
      </c>
      <c r="W663" s="58" t="s">
        <v>690</v>
      </c>
      <c r="X663" s="58" t="s">
        <v>593</v>
      </c>
      <c r="Y663" s="60">
        <v>5.4166666666666669E-2</v>
      </c>
      <c r="Z663" s="58" t="s">
        <v>621</v>
      </c>
      <c r="AA663" s="58" t="s">
        <v>691</v>
      </c>
      <c r="AB663" s="58">
        <v>540</v>
      </c>
      <c r="AC663" s="57">
        <v>33.299999999999997</v>
      </c>
      <c r="AD663" s="57">
        <v>60.54</v>
      </c>
      <c r="AE663" s="57">
        <f>'Main Order Data'!$D663*'Main Order Data'!$C663</f>
        <v>1432.3400000000001</v>
      </c>
      <c r="AF663" s="57">
        <f>'Main Order Data'!$AC663*'Main Order Data'!$C663</f>
        <v>865.8</v>
      </c>
      <c r="AG663" s="57">
        <f>'Main Order Data'!$AE663-'Main Order Data'!$AF663</f>
        <v>566.54000000000019</v>
      </c>
    </row>
    <row r="664" spans="1:33" x14ac:dyDescent="0.35">
      <c r="A664" s="58">
        <v>10173</v>
      </c>
      <c r="B664" s="58" t="s">
        <v>695</v>
      </c>
      <c r="C664" s="58">
        <v>31</v>
      </c>
      <c r="D664" s="58">
        <v>127.13</v>
      </c>
      <c r="E664" s="58">
        <v>10</v>
      </c>
      <c r="F664" s="58">
        <v>278</v>
      </c>
      <c r="G664" s="58" t="s">
        <v>102</v>
      </c>
      <c r="H664" s="58" t="s">
        <v>1114</v>
      </c>
      <c r="I664" s="58">
        <v>35640555</v>
      </c>
      <c r="J664" s="58" t="s">
        <v>983</v>
      </c>
      <c r="K664" s="58" t="s">
        <v>103</v>
      </c>
      <c r="L664" s="58">
        <v>24100</v>
      </c>
      <c r="M664" s="58" t="s">
        <v>95</v>
      </c>
      <c r="N664" s="58">
        <v>1401</v>
      </c>
      <c r="O664" s="58">
        <v>119600</v>
      </c>
      <c r="P664" s="58">
        <v>10106</v>
      </c>
      <c r="Q664" s="59">
        <v>37669</v>
      </c>
      <c r="R664" s="59">
        <v>37676</v>
      </c>
      <c r="S664" s="59">
        <v>37673</v>
      </c>
      <c r="T664" s="58" t="s">
        <v>258</v>
      </c>
      <c r="U664" s="58">
        <v>6</v>
      </c>
      <c r="V664" s="58">
        <v>5</v>
      </c>
      <c r="W664" s="58" t="s">
        <v>696</v>
      </c>
      <c r="X664" s="58" t="s">
        <v>593</v>
      </c>
      <c r="Y664" s="60">
        <v>5.4166666666666669E-2</v>
      </c>
      <c r="Z664" s="58" t="s">
        <v>628</v>
      </c>
      <c r="AA664" s="58" t="s">
        <v>697</v>
      </c>
      <c r="AB664" s="58">
        <v>9354</v>
      </c>
      <c r="AC664" s="57">
        <v>58.48</v>
      </c>
      <c r="AD664" s="57">
        <v>127.13</v>
      </c>
      <c r="AE664" s="57">
        <f>'Main Order Data'!$D664*'Main Order Data'!$C664</f>
        <v>3941.0299999999997</v>
      </c>
      <c r="AF664" s="57">
        <f>'Main Order Data'!$AC664*'Main Order Data'!$C664</f>
        <v>1812.8799999999999</v>
      </c>
      <c r="AG664" s="57">
        <f>'Main Order Data'!$AE664-'Main Order Data'!$AF664</f>
        <v>2128.1499999999996</v>
      </c>
    </row>
    <row r="665" spans="1:33" x14ac:dyDescent="0.35">
      <c r="A665" s="58">
        <v>10173</v>
      </c>
      <c r="B665" s="58" t="s">
        <v>708</v>
      </c>
      <c r="C665" s="58">
        <v>22</v>
      </c>
      <c r="D665" s="58">
        <v>140.06</v>
      </c>
      <c r="E665" s="58">
        <v>7</v>
      </c>
      <c r="F665" s="58">
        <v>278</v>
      </c>
      <c r="G665" s="58" t="s">
        <v>102</v>
      </c>
      <c r="H665" s="58" t="s">
        <v>1114</v>
      </c>
      <c r="I665" s="58">
        <v>35640555</v>
      </c>
      <c r="J665" s="58" t="s">
        <v>983</v>
      </c>
      <c r="K665" s="58" t="s">
        <v>103</v>
      </c>
      <c r="L665" s="58">
        <v>24100</v>
      </c>
      <c r="M665" s="58" t="s">
        <v>95</v>
      </c>
      <c r="N665" s="58">
        <v>1401</v>
      </c>
      <c r="O665" s="58">
        <v>119600</v>
      </c>
      <c r="P665" s="58">
        <v>10106</v>
      </c>
      <c r="Q665" s="59">
        <v>37669</v>
      </c>
      <c r="R665" s="59">
        <v>37676</v>
      </c>
      <c r="S665" s="59">
        <v>37673</v>
      </c>
      <c r="T665" s="58" t="s">
        <v>258</v>
      </c>
      <c r="U665" s="58">
        <v>6</v>
      </c>
      <c r="V665" s="58">
        <v>5</v>
      </c>
      <c r="W665" s="58" t="s">
        <v>709</v>
      </c>
      <c r="X665" s="58" t="s">
        <v>593</v>
      </c>
      <c r="Y665" s="60">
        <v>5.4166666666666669E-2</v>
      </c>
      <c r="Z665" s="58" t="s">
        <v>682</v>
      </c>
      <c r="AA665" s="58" t="s">
        <v>710</v>
      </c>
      <c r="AB665" s="58">
        <v>548</v>
      </c>
      <c r="AC665" s="57">
        <v>72.56</v>
      </c>
      <c r="AD665" s="57">
        <v>168.75</v>
      </c>
      <c r="AE665" s="57">
        <f>'Main Order Data'!$D665*'Main Order Data'!$C665</f>
        <v>3081.32</v>
      </c>
      <c r="AF665" s="57">
        <f>'Main Order Data'!$AC665*'Main Order Data'!$C665</f>
        <v>1596.3200000000002</v>
      </c>
      <c r="AG665" s="57">
        <f>'Main Order Data'!$AE665-'Main Order Data'!$AF665</f>
        <v>1485</v>
      </c>
    </row>
    <row r="666" spans="1:33" x14ac:dyDescent="0.35">
      <c r="A666" s="58">
        <v>10173</v>
      </c>
      <c r="B666" s="58" t="s">
        <v>717</v>
      </c>
      <c r="C666" s="58">
        <v>28</v>
      </c>
      <c r="D666" s="58">
        <v>56.84</v>
      </c>
      <c r="E666" s="58">
        <v>2</v>
      </c>
      <c r="F666" s="58">
        <v>278</v>
      </c>
      <c r="G666" s="58" t="s">
        <v>102</v>
      </c>
      <c r="H666" s="58" t="s">
        <v>1114</v>
      </c>
      <c r="I666" s="58">
        <v>35640555</v>
      </c>
      <c r="J666" s="58" t="s">
        <v>983</v>
      </c>
      <c r="K666" s="58" t="s">
        <v>103</v>
      </c>
      <c r="L666" s="58">
        <v>24100</v>
      </c>
      <c r="M666" s="58" t="s">
        <v>95</v>
      </c>
      <c r="N666" s="58">
        <v>1401</v>
      </c>
      <c r="O666" s="58">
        <v>119600</v>
      </c>
      <c r="P666" s="58">
        <v>10106</v>
      </c>
      <c r="Q666" s="59">
        <v>37669</v>
      </c>
      <c r="R666" s="59">
        <v>37676</v>
      </c>
      <c r="S666" s="59">
        <v>37673</v>
      </c>
      <c r="T666" s="58" t="s">
        <v>258</v>
      </c>
      <c r="U666" s="58">
        <v>6</v>
      </c>
      <c r="V666" s="58">
        <v>5</v>
      </c>
      <c r="W666" s="58" t="s">
        <v>718</v>
      </c>
      <c r="X666" s="58" t="s">
        <v>593</v>
      </c>
      <c r="Y666" s="60">
        <v>5.4166666666666669E-2</v>
      </c>
      <c r="Z666" s="58" t="s">
        <v>605</v>
      </c>
      <c r="AA666" s="58" t="s">
        <v>719</v>
      </c>
      <c r="AB666" s="58">
        <v>5649</v>
      </c>
      <c r="AC666" s="57">
        <v>34.35</v>
      </c>
      <c r="AD666" s="57">
        <v>62.46</v>
      </c>
      <c r="AE666" s="57">
        <f>'Main Order Data'!$D666*'Main Order Data'!$C666</f>
        <v>1591.52</v>
      </c>
      <c r="AF666" s="57">
        <f>'Main Order Data'!$AC666*'Main Order Data'!$C666</f>
        <v>961.80000000000007</v>
      </c>
      <c r="AG666" s="57">
        <f>'Main Order Data'!$AE666-'Main Order Data'!$AF666</f>
        <v>629.71999999999991</v>
      </c>
    </row>
    <row r="667" spans="1:33" x14ac:dyDescent="0.35">
      <c r="A667" s="58">
        <v>10173</v>
      </c>
      <c r="B667" s="58" t="s">
        <v>723</v>
      </c>
      <c r="C667" s="58">
        <v>31</v>
      </c>
      <c r="D667" s="58">
        <v>86.92</v>
      </c>
      <c r="E667" s="58">
        <v>1</v>
      </c>
      <c r="F667" s="58">
        <v>278</v>
      </c>
      <c r="G667" s="58" t="s">
        <v>102</v>
      </c>
      <c r="H667" s="58" t="s">
        <v>1114</v>
      </c>
      <c r="I667" s="58">
        <v>35640555</v>
      </c>
      <c r="J667" s="58" t="s">
        <v>983</v>
      </c>
      <c r="K667" s="58" t="s">
        <v>103</v>
      </c>
      <c r="L667" s="58">
        <v>24100</v>
      </c>
      <c r="M667" s="58" t="s">
        <v>95</v>
      </c>
      <c r="N667" s="58">
        <v>1401</v>
      </c>
      <c r="O667" s="58">
        <v>119600</v>
      </c>
      <c r="P667" s="58">
        <v>10106</v>
      </c>
      <c r="Q667" s="59">
        <v>37669</v>
      </c>
      <c r="R667" s="59">
        <v>37676</v>
      </c>
      <c r="S667" s="59">
        <v>37673</v>
      </c>
      <c r="T667" s="58" t="s">
        <v>258</v>
      </c>
      <c r="U667" s="58">
        <v>6</v>
      </c>
      <c r="V667" s="58">
        <v>5</v>
      </c>
      <c r="W667" s="58" t="s">
        <v>724</v>
      </c>
      <c r="X667" s="58" t="s">
        <v>593</v>
      </c>
      <c r="Y667" s="60">
        <v>5.4166666666666669E-2</v>
      </c>
      <c r="Z667" s="58" t="s">
        <v>617</v>
      </c>
      <c r="AA667" s="58" t="s">
        <v>725</v>
      </c>
      <c r="AB667" s="58">
        <v>5992</v>
      </c>
      <c r="AC667" s="57">
        <v>60.74</v>
      </c>
      <c r="AD667" s="57">
        <v>104.72</v>
      </c>
      <c r="AE667" s="57">
        <f>'Main Order Data'!$D667*'Main Order Data'!$C667</f>
        <v>2694.52</v>
      </c>
      <c r="AF667" s="57">
        <f>'Main Order Data'!$AC667*'Main Order Data'!$C667</f>
        <v>1882.94</v>
      </c>
      <c r="AG667" s="57">
        <f>'Main Order Data'!$AE667-'Main Order Data'!$AF667</f>
        <v>811.57999999999993</v>
      </c>
    </row>
    <row r="668" spans="1:33" x14ac:dyDescent="0.35">
      <c r="A668" s="58">
        <v>10173</v>
      </c>
      <c r="B668" s="58" t="s">
        <v>741</v>
      </c>
      <c r="C668" s="58">
        <v>29</v>
      </c>
      <c r="D668" s="58">
        <v>90.28</v>
      </c>
      <c r="E668" s="58">
        <v>4</v>
      </c>
      <c r="F668" s="58">
        <v>278</v>
      </c>
      <c r="G668" s="58" t="s">
        <v>102</v>
      </c>
      <c r="H668" s="58" t="s">
        <v>1114</v>
      </c>
      <c r="I668" s="58">
        <v>35640555</v>
      </c>
      <c r="J668" s="58" t="s">
        <v>983</v>
      </c>
      <c r="K668" s="58" t="s">
        <v>103</v>
      </c>
      <c r="L668" s="58">
        <v>24100</v>
      </c>
      <c r="M668" s="58" t="s">
        <v>95</v>
      </c>
      <c r="N668" s="58">
        <v>1401</v>
      </c>
      <c r="O668" s="58">
        <v>119600</v>
      </c>
      <c r="P668" s="58">
        <v>10106</v>
      </c>
      <c r="Q668" s="59">
        <v>37669</v>
      </c>
      <c r="R668" s="59">
        <v>37676</v>
      </c>
      <c r="S668" s="59">
        <v>37673</v>
      </c>
      <c r="T668" s="58" t="s">
        <v>258</v>
      </c>
      <c r="U668" s="58">
        <v>6</v>
      </c>
      <c r="V668" s="58">
        <v>5</v>
      </c>
      <c r="W668" s="58" t="s">
        <v>742</v>
      </c>
      <c r="X668" s="58" t="s">
        <v>593</v>
      </c>
      <c r="Y668" s="60">
        <v>5.4166666666666669E-2</v>
      </c>
      <c r="Z668" s="58" t="s">
        <v>654</v>
      </c>
      <c r="AA668" s="58" t="s">
        <v>743</v>
      </c>
      <c r="AB668" s="58">
        <v>7913</v>
      </c>
      <c r="AC668" s="57">
        <v>57.54</v>
      </c>
      <c r="AD668" s="57">
        <v>99.21</v>
      </c>
      <c r="AE668" s="57">
        <f>'Main Order Data'!$D668*'Main Order Data'!$C668</f>
        <v>2618.12</v>
      </c>
      <c r="AF668" s="57">
        <f>'Main Order Data'!$AC668*'Main Order Data'!$C668</f>
        <v>1668.66</v>
      </c>
      <c r="AG668" s="57">
        <f>'Main Order Data'!$AE668-'Main Order Data'!$AF668</f>
        <v>949.45999999999981</v>
      </c>
    </row>
    <row r="669" spans="1:33" x14ac:dyDescent="0.35">
      <c r="A669" s="58">
        <v>10173</v>
      </c>
      <c r="B669" s="58" t="s">
        <v>759</v>
      </c>
      <c r="C669" s="58">
        <v>21</v>
      </c>
      <c r="D669" s="58">
        <v>77.31</v>
      </c>
      <c r="E669" s="58">
        <v>14</v>
      </c>
      <c r="F669" s="58">
        <v>278</v>
      </c>
      <c r="G669" s="58" t="s">
        <v>102</v>
      </c>
      <c r="H669" s="58" t="s">
        <v>1114</v>
      </c>
      <c r="I669" s="58">
        <v>35640555</v>
      </c>
      <c r="J669" s="58" t="s">
        <v>983</v>
      </c>
      <c r="K669" s="58" t="s">
        <v>103</v>
      </c>
      <c r="L669" s="58">
        <v>24100</v>
      </c>
      <c r="M669" s="58" t="s">
        <v>95</v>
      </c>
      <c r="N669" s="58">
        <v>1401</v>
      </c>
      <c r="O669" s="58">
        <v>119600</v>
      </c>
      <c r="P669" s="58">
        <v>10106</v>
      </c>
      <c r="Q669" s="59">
        <v>37669</v>
      </c>
      <c r="R669" s="59">
        <v>37676</v>
      </c>
      <c r="S669" s="59">
        <v>37673</v>
      </c>
      <c r="T669" s="58" t="s">
        <v>258</v>
      </c>
      <c r="U669" s="58">
        <v>6</v>
      </c>
      <c r="V669" s="58">
        <v>5</v>
      </c>
      <c r="W669" s="58" t="s">
        <v>760</v>
      </c>
      <c r="X669" s="58" t="s">
        <v>593</v>
      </c>
      <c r="Y669" s="60">
        <v>5.4166666666666669E-2</v>
      </c>
      <c r="Z669" s="58" t="s">
        <v>654</v>
      </c>
      <c r="AA669" s="58" t="s">
        <v>761</v>
      </c>
      <c r="AB669" s="58">
        <v>6553</v>
      </c>
      <c r="AC669" s="57">
        <v>43.26</v>
      </c>
      <c r="AD669" s="57">
        <v>92.03</v>
      </c>
      <c r="AE669" s="57">
        <f>'Main Order Data'!$D669*'Main Order Data'!$C669</f>
        <v>1623.51</v>
      </c>
      <c r="AF669" s="57">
        <f>'Main Order Data'!$AC669*'Main Order Data'!$C669</f>
        <v>908.45999999999992</v>
      </c>
      <c r="AG669" s="57">
        <f>'Main Order Data'!$AE669-'Main Order Data'!$AF669</f>
        <v>715.05000000000007</v>
      </c>
    </row>
    <row r="670" spans="1:33" x14ac:dyDescent="0.35">
      <c r="A670" s="58">
        <v>10173</v>
      </c>
      <c r="B670" s="58" t="s">
        <v>773</v>
      </c>
      <c r="C670" s="58">
        <v>39</v>
      </c>
      <c r="D670" s="58">
        <v>58.44</v>
      </c>
      <c r="E670" s="58">
        <v>15</v>
      </c>
      <c r="F670" s="58">
        <v>278</v>
      </c>
      <c r="G670" s="58" t="s">
        <v>102</v>
      </c>
      <c r="H670" s="58" t="s">
        <v>1114</v>
      </c>
      <c r="I670" s="58">
        <v>35640555</v>
      </c>
      <c r="J670" s="58" t="s">
        <v>983</v>
      </c>
      <c r="K670" s="58" t="s">
        <v>103</v>
      </c>
      <c r="L670" s="58">
        <v>24100</v>
      </c>
      <c r="M670" s="58" t="s">
        <v>95</v>
      </c>
      <c r="N670" s="58">
        <v>1401</v>
      </c>
      <c r="O670" s="58">
        <v>119600</v>
      </c>
      <c r="P670" s="58">
        <v>10106</v>
      </c>
      <c r="Q670" s="59">
        <v>37669</v>
      </c>
      <c r="R670" s="59">
        <v>37676</v>
      </c>
      <c r="S670" s="59">
        <v>37673</v>
      </c>
      <c r="T670" s="58" t="s">
        <v>258</v>
      </c>
      <c r="U670" s="58">
        <v>6</v>
      </c>
      <c r="V670" s="58">
        <v>5</v>
      </c>
      <c r="W670" s="58" t="s">
        <v>774</v>
      </c>
      <c r="X670" s="58" t="s">
        <v>581</v>
      </c>
      <c r="Y670" s="60">
        <v>5.4166666666666669E-2</v>
      </c>
      <c r="Z670" s="58" t="s">
        <v>650</v>
      </c>
      <c r="AA670" s="58" t="s">
        <v>775</v>
      </c>
      <c r="AB670" s="58">
        <v>3209</v>
      </c>
      <c r="AC670" s="57">
        <v>34.21</v>
      </c>
      <c r="AD670" s="57">
        <v>71.27</v>
      </c>
      <c r="AE670" s="57">
        <f>'Main Order Data'!$D670*'Main Order Data'!$C670</f>
        <v>2279.16</v>
      </c>
      <c r="AF670" s="57">
        <f>'Main Order Data'!$AC670*'Main Order Data'!$C670</f>
        <v>1334.19</v>
      </c>
      <c r="AG670" s="57">
        <f>'Main Order Data'!$AE670-'Main Order Data'!$AF670</f>
        <v>944.9699999999998</v>
      </c>
    </row>
    <row r="671" spans="1:33" x14ac:dyDescent="0.35">
      <c r="A671" s="58">
        <v>10173</v>
      </c>
      <c r="B671" s="58" t="s">
        <v>791</v>
      </c>
      <c r="C671" s="58">
        <v>31</v>
      </c>
      <c r="D671" s="58">
        <v>29.87</v>
      </c>
      <c r="E671" s="58">
        <v>9</v>
      </c>
      <c r="F671" s="58">
        <v>278</v>
      </c>
      <c r="G671" s="58" t="s">
        <v>102</v>
      </c>
      <c r="H671" s="58" t="s">
        <v>1114</v>
      </c>
      <c r="I671" s="58">
        <v>35640555</v>
      </c>
      <c r="J671" s="58" t="s">
        <v>983</v>
      </c>
      <c r="K671" s="58" t="s">
        <v>103</v>
      </c>
      <c r="L671" s="58">
        <v>24100</v>
      </c>
      <c r="M671" s="58" t="s">
        <v>95</v>
      </c>
      <c r="N671" s="58">
        <v>1401</v>
      </c>
      <c r="O671" s="58">
        <v>119600</v>
      </c>
      <c r="P671" s="58">
        <v>10106</v>
      </c>
      <c r="Q671" s="59">
        <v>37669</v>
      </c>
      <c r="R671" s="59">
        <v>37676</v>
      </c>
      <c r="S671" s="59">
        <v>37673</v>
      </c>
      <c r="T671" s="58" t="s">
        <v>258</v>
      </c>
      <c r="U671" s="58">
        <v>6</v>
      </c>
      <c r="V671" s="58">
        <v>5</v>
      </c>
      <c r="W671" s="58" t="s">
        <v>792</v>
      </c>
      <c r="X671" s="58" t="s">
        <v>593</v>
      </c>
      <c r="Y671" s="60">
        <v>5.8333333333333327E-2</v>
      </c>
      <c r="Z671" s="58" t="s">
        <v>621</v>
      </c>
      <c r="AA671" s="58" t="s">
        <v>793</v>
      </c>
      <c r="AB671" s="58">
        <v>7332</v>
      </c>
      <c r="AC671" s="57">
        <v>22.57</v>
      </c>
      <c r="AD671" s="57">
        <v>33.19</v>
      </c>
      <c r="AE671" s="57">
        <f>'Main Order Data'!$D671*'Main Order Data'!$C671</f>
        <v>925.97</v>
      </c>
      <c r="AF671" s="57">
        <f>'Main Order Data'!$AC671*'Main Order Data'!$C671</f>
        <v>699.67</v>
      </c>
      <c r="AG671" s="57">
        <f>'Main Order Data'!$AE671-'Main Order Data'!$AF671</f>
        <v>226.30000000000007</v>
      </c>
    </row>
    <row r="672" spans="1:33" x14ac:dyDescent="0.35">
      <c r="A672" s="58">
        <v>10173</v>
      </c>
      <c r="B672" s="58" t="s">
        <v>799</v>
      </c>
      <c r="C672" s="58">
        <v>27</v>
      </c>
      <c r="D672" s="58">
        <v>39.42</v>
      </c>
      <c r="E672" s="58">
        <v>8</v>
      </c>
      <c r="F672" s="58">
        <v>278</v>
      </c>
      <c r="G672" s="58" t="s">
        <v>102</v>
      </c>
      <c r="H672" s="58" t="s">
        <v>1114</v>
      </c>
      <c r="I672" s="58">
        <v>35640555</v>
      </c>
      <c r="J672" s="58" t="s">
        <v>983</v>
      </c>
      <c r="K672" s="58" t="s">
        <v>103</v>
      </c>
      <c r="L672" s="58">
        <v>24100</v>
      </c>
      <c r="M672" s="58" t="s">
        <v>95</v>
      </c>
      <c r="N672" s="58">
        <v>1401</v>
      </c>
      <c r="O672" s="58">
        <v>119600</v>
      </c>
      <c r="P672" s="58">
        <v>10106</v>
      </c>
      <c r="Q672" s="59">
        <v>37669</v>
      </c>
      <c r="R672" s="59">
        <v>37676</v>
      </c>
      <c r="S672" s="59">
        <v>37673</v>
      </c>
      <c r="T672" s="58" t="s">
        <v>258</v>
      </c>
      <c r="U672" s="58">
        <v>6</v>
      </c>
      <c r="V672" s="58">
        <v>5</v>
      </c>
      <c r="W672" s="58" t="s">
        <v>800</v>
      </c>
      <c r="X672" s="58" t="s">
        <v>593</v>
      </c>
      <c r="Y672" s="60">
        <v>5.8333333333333327E-2</v>
      </c>
      <c r="Z672" s="58" t="s">
        <v>609</v>
      </c>
      <c r="AA672" s="58" t="s">
        <v>801</v>
      </c>
      <c r="AB672" s="58">
        <v>2847</v>
      </c>
      <c r="AC672" s="57">
        <v>20.61</v>
      </c>
      <c r="AD672" s="57">
        <v>44.8</v>
      </c>
      <c r="AE672" s="57">
        <f>'Main Order Data'!$D672*'Main Order Data'!$C672</f>
        <v>1064.3400000000001</v>
      </c>
      <c r="AF672" s="57">
        <f>'Main Order Data'!$AC672*'Main Order Data'!$C672</f>
        <v>556.47</v>
      </c>
      <c r="AG672" s="57">
        <f>'Main Order Data'!$AE672-'Main Order Data'!$AF672</f>
        <v>507.87000000000012</v>
      </c>
    </row>
    <row r="673" spans="1:33" x14ac:dyDescent="0.35">
      <c r="A673" s="58">
        <v>10173</v>
      </c>
      <c r="B673" s="58" t="s">
        <v>817</v>
      </c>
      <c r="C673" s="58">
        <v>23</v>
      </c>
      <c r="D673" s="58">
        <v>98.65</v>
      </c>
      <c r="E673" s="58">
        <v>16</v>
      </c>
      <c r="F673" s="58">
        <v>278</v>
      </c>
      <c r="G673" s="58" t="s">
        <v>102</v>
      </c>
      <c r="H673" s="58" t="s">
        <v>1114</v>
      </c>
      <c r="I673" s="58">
        <v>35640555</v>
      </c>
      <c r="J673" s="58" t="s">
        <v>983</v>
      </c>
      <c r="K673" s="58" t="s">
        <v>103</v>
      </c>
      <c r="L673" s="58">
        <v>24100</v>
      </c>
      <c r="M673" s="58" t="s">
        <v>95</v>
      </c>
      <c r="N673" s="58">
        <v>1401</v>
      </c>
      <c r="O673" s="58">
        <v>119600</v>
      </c>
      <c r="P673" s="58">
        <v>10106</v>
      </c>
      <c r="Q673" s="59">
        <v>37669</v>
      </c>
      <c r="R673" s="59">
        <v>37676</v>
      </c>
      <c r="S673" s="59">
        <v>37673</v>
      </c>
      <c r="T673" s="58" t="s">
        <v>258</v>
      </c>
      <c r="U673" s="58">
        <v>6</v>
      </c>
      <c r="V673" s="58">
        <v>5</v>
      </c>
      <c r="W673" s="58" t="s">
        <v>818</v>
      </c>
      <c r="X673" s="58" t="s">
        <v>581</v>
      </c>
      <c r="Y673" s="60">
        <v>5.8333333333333327E-2</v>
      </c>
      <c r="Z673" s="58" t="s">
        <v>654</v>
      </c>
      <c r="AA673" s="58" t="s">
        <v>819</v>
      </c>
      <c r="AB673" s="58">
        <v>1452</v>
      </c>
      <c r="AC673" s="57">
        <v>72.819999999999993</v>
      </c>
      <c r="AD673" s="57">
        <v>117.44</v>
      </c>
      <c r="AE673" s="57">
        <f>'Main Order Data'!$D673*'Main Order Data'!$C673</f>
        <v>2268.9500000000003</v>
      </c>
      <c r="AF673" s="57">
        <f>'Main Order Data'!$AC673*'Main Order Data'!$C673</f>
        <v>1674.86</v>
      </c>
      <c r="AG673" s="57">
        <f>'Main Order Data'!$AE673-'Main Order Data'!$AF673</f>
        <v>594.09000000000037</v>
      </c>
    </row>
    <row r="674" spans="1:33" x14ac:dyDescent="0.35">
      <c r="A674" s="58">
        <v>10173</v>
      </c>
      <c r="B674" s="58" t="s">
        <v>845</v>
      </c>
      <c r="C674" s="58">
        <v>35</v>
      </c>
      <c r="D674" s="58">
        <v>35.700000000000003</v>
      </c>
      <c r="E674" s="58">
        <v>11</v>
      </c>
      <c r="F674" s="58">
        <v>278</v>
      </c>
      <c r="G674" s="58" t="s">
        <v>102</v>
      </c>
      <c r="H674" s="58" t="s">
        <v>1114</v>
      </c>
      <c r="I674" s="58">
        <v>35640555</v>
      </c>
      <c r="J674" s="58" t="s">
        <v>983</v>
      </c>
      <c r="K674" s="58" t="s">
        <v>103</v>
      </c>
      <c r="L674" s="58">
        <v>24100</v>
      </c>
      <c r="M674" s="58" t="s">
        <v>95</v>
      </c>
      <c r="N674" s="58">
        <v>1401</v>
      </c>
      <c r="O674" s="58">
        <v>119600</v>
      </c>
      <c r="P674" s="58">
        <v>10106</v>
      </c>
      <c r="Q674" s="59">
        <v>37669</v>
      </c>
      <c r="R674" s="59">
        <v>37676</v>
      </c>
      <c r="S674" s="59">
        <v>37673</v>
      </c>
      <c r="T674" s="58" t="s">
        <v>258</v>
      </c>
      <c r="U674" s="58">
        <v>6</v>
      </c>
      <c r="V674" s="58">
        <v>5</v>
      </c>
      <c r="W674" s="58" t="s">
        <v>846</v>
      </c>
      <c r="X674" s="58" t="s">
        <v>593</v>
      </c>
      <c r="Y674" s="60">
        <v>5.8333333333333327E-2</v>
      </c>
      <c r="Z674" s="58" t="s">
        <v>617</v>
      </c>
      <c r="AA674" s="58" t="s">
        <v>847</v>
      </c>
      <c r="AB674" s="58">
        <v>2081</v>
      </c>
      <c r="AC674" s="57">
        <v>21.75</v>
      </c>
      <c r="AD674" s="57">
        <v>41.03</v>
      </c>
      <c r="AE674" s="57">
        <f>'Main Order Data'!$D674*'Main Order Data'!$C674</f>
        <v>1249.5</v>
      </c>
      <c r="AF674" s="57">
        <f>'Main Order Data'!$AC674*'Main Order Data'!$C674</f>
        <v>761.25</v>
      </c>
      <c r="AG674" s="57">
        <f>'Main Order Data'!$AE674-'Main Order Data'!$AF674</f>
        <v>488.25</v>
      </c>
    </row>
    <row r="675" spans="1:33" x14ac:dyDescent="0.35">
      <c r="A675" s="58">
        <v>10173</v>
      </c>
      <c r="B675" s="58" t="s">
        <v>850</v>
      </c>
      <c r="C675" s="58">
        <v>22</v>
      </c>
      <c r="D675" s="58">
        <v>93.49</v>
      </c>
      <c r="E675" s="58">
        <v>3</v>
      </c>
      <c r="F675" s="58">
        <v>278</v>
      </c>
      <c r="G675" s="58" t="s">
        <v>102</v>
      </c>
      <c r="H675" s="58" t="s">
        <v>1114</v>
      </c>
      <c r="I675" s="58">
        <v>35640555</v>
      </c>
      <c r="J675" s="58" t="s">
        <v>983</v>
      </c>
      <c r="K675" s="58" t="s">
        <v>103</v>
      </c>
      <c r="L675" s="58">
        <v>24100</v>
      </c>
      <c r="M675" s="58" t="s">
        <v>95</v>
      </c>
      <c r="N675" s="58">
        <v>1401</v>
      </c>
      <c r="O675" s="58">
        <v>119600</v>
      </c>
      <c r="P675" s="58">
        <v>10106</v>
      </c>
      <c r="Q675" s="59">
        <v>37669</v>
      </c>
      <c r="R675" s="59">
        <v>37676</v>
      </c>
      <c r="S675" s="59">
        <v>37673</v>
      </c>
      <c r="T675" s="58" t="s">
        <v>258</v>
      </c>
      <c r="U675" s="58">
        <v>6</v>
      </c>
      <c r="V675" s="58">
        <v>5</v>
      </c>
      <c r="W675" s="58" t="s">
        <v>851</v>
      </c>
      <c r="X675" s="58" t="s">
        <v>593</v>
      </c>
      <c r="Y675" s="60">
        <v>5.8333333333333327E-2</v>
      </c>
      <c r="Z675" s="58" t="s">
        <v>625</v>
      </c>
      <c r="AA675" s="58" t="s">
        <v>852</v>
      </c>
      <c r="AB675" s="58">
        <v>4710</v>
      </c>
      <c r="AC675" s="57">
        <v>57.46</v>
      </c>
      <c r="AD675" s="57">
        <v>97.39</v>
      </c>
      <c r="AE675" s="57">
        <f>'Main Order Data'!$D675*'Main Order Data'!$C675</f>
        <v>2056.7799999999997</v>
      </c>
      <c r="AF675" s="57">
        <f>'Main Order Data'!$AC675*'Main Order Data'!$C675</f>
        <v>1264.1200000000001</v>
      </c>
      <c r="AG675" s="57">
        <f>'Main Order Data'!$AE675-'Main Order Data'!$AF675</f>
        <v>792.65999999999963</v>
      </c>
    </row>
    <row r="676" spans="1:33" x14ac:dyDescent="0.35">
      <c r="A676" s="58">
        <v>10174</v>
      </c>
      <c r="B676" s="58" t="s">
        <v>607</v>
      </c>
      <c r="C676" s="58">
        <v>34</v>
      </c>
      <c r="D676" s="58">
        <v>207.87</v>
      </c>
      <c r="E676" s="58">
        <v>4</v>
      </c>
      <c r="F676" s="58">
        <v>333</v>
      </c>
      <c r="G676" s="58" t="s">
        <v>128</v>
      </c>
      <c r="H676" s="58" t="s">
        <v>1127</v>
      </c>
      <c r="I676" s="58">
        <v>61738446555</v>
      </c>
      <c r="J676" s="58" t="s">
        <v>996</v>
      </c>
      <c r="K676" s="58" t="s">
        <v>129</v>
      </c>
      <c r="L676" s="58">
        <v>4101</v>
      </c>
      <c r="M676" s="58" t="s">
        <v>9</v>
      </c>
      <c r="N676" s="58">
        <v>1611</v>
      </c>
      <c r="O676" s="58">
        <v>51600</v>
      </c>
      <c r="P676" s="58">
        <v>10152</v>
      </c>
      <c r="Q676" s="59">
        <v>37889</v>
      </c>
      <c r="R676" s="59">
        <v>37897</v>
      </c>
      <c r="S676" s="59">
        <v>37895</v>
      </c>
      <c r="T676" s="58" t="s">
        <v>258</v>
      </c>
      <c r="U676" s="58">
        <v>7</v>
      </c>
      <c r="V676" s="58">
        <v>5</v>
      </c>
      <c r="W676" s="58" t="s">
        <v>608</v>
      </c>
      <c r="X676" s="58" t="s">
        <v>581</v>
      </c>
      <c r="Y676" s="60">
        <v>4.8611111111111112E-2</v>
      </c>
      <c r="Z676" s="58" t="s">
        <v>609</v>
      </c>
      <c r="AA676" s="58" t="s">
        <v>610</v>
      </c>
      <c r="AB676" s="58">
        <v>7305</v>
      </c>
      <c r="AC676" s="57">
        <v>98.58</v>
      </c>
      <c r="AD676" s="57">
        <v>214.3</v>
      </c>
      <c r="AE676" s="57">
        <f>'Main Order Data'!$D676*'Main Order Data'!$C676</f>
        <v>7067.58</v>
      </c>
      <c r="AF676" s="57">
        <f>'Main Order Data'!$AC676*'Main Order Data'!$C676</f>
        <v>3351.72</v>
      </c>
      <c r="AG676" s="57">
        <f>'Main Order Data'!$AE676-'Main Order Data'!$AF676</f>
        <v>3715.86</v>
      </c>
    </row>
    <row r="677" spans="1:33" x14ac:dyDescent="0.35">
      <c r="A677" s="58">
        <v>10174</v>
      </c>
      <c r="B677" s="58" t="s">
        <v>632</v>
      </c>
      <c r="C677" s="58">
        <v>43</v>
      </c>
      <c r="D677" s="58">
        <v>113.44</v>
      </c>
      <c r="E677" s="58">
        <v>1</v>
      </c>
      <c r="F677" s="58">
        <v>333</v>
      </c>
      <c r="G677" s="58" t="s">
        <v>128</v>
      </c>
      <c r="H677" s="58" t="s">
        <v>1127</v>
      </c>
      <c r="I677" s="58">
        <v>61738446555</v>
      </c>
      <c r="J677" s="58" t="s">
        <v>996</v>
      </c>
      <c r="K677" s="58" t="s">
        <v>129</v>
      </c>
      <c r="L677" s="58">
        <v>4101</v>
      </c>
      <c r="M677" s="58" t="s">
        <v>9</v>
      </c>
      <c r="N677" s="58">
        <v>1611</v>
      </c>
      <c r="O677" s="58">
        <v>51600</v>
      </c>
      <c r="P677" s="58">
        <v>10152</v>
      </c>
      <c r="Q677" s="59">
        <v>37889</v>
      </c>
      <c r="R677" s="59">
        <v>37897</v>
      </c>
      <c r="S677" s="59">
        <v>37895</v>
      </c>
      <c r="T677" s="58" t="s">
        <v>258</v>
      </c>
      <c r="U677" s="58">
        <v>7</v>
      </c>
      <c r="V677" s="58">
        <v>5</v>
      </c>
      <c r="W677" s="58" t="s">
        <v>633</v>
      </c>
      <c r="X677" s="58" t="s">
        <v>591</v>
      </c>
      <c r="Y677" s="60">
        <v>4.9999999999999996E-2</v>
      </c>
      <c r="Z677" s="58" t="s">
        <v>634</v>
      </c>
      <c r="AA677" s="58" t="s">
        <v>635</v>
      </c>
      <c r="AB677" s="58">
        <v>1579</v>
      </c>
      <c r="AC677" s="57">
        <v>77.900000000000006</v>
      </c>
      <c r="AD677" s="57">
        <v>136.66999999999999</v>
      </c>
      <c r="AE677" s="57">
        <f>'Main Order Data'!$D677*'Main Order Data'!$C677</f>
        <v>4877.92</v>
      </c>
      <c r="AF677" s="57">
        <f>'Main Order Data'!$AC677*'Main Order Data'!$C677</f>
        <v>3349.7000000000003</v>
      </c>
      <c r="AG677" s="57">
        <f>'Main Order Data'!$AE677-'Main Order Data'!$AF677</f>
        <v>1528.2199999999998</v>
      </c>
    </row>
    <row r="678" spans="1:33" x14ac:dyDescent="0.35">
      <c r="A678" s="58">
        <v>10174</v>
      </c>
      <c r="B678" s="58" t="s">
        <v>659</v>
      </c>
      <c r="C678" s="58">
        <v>48</v>
      </c>
      <c r="D678" s="58">
        <v>108.5</v>
      </c>
      <c r="E678" s="58">
        <v>3</v>
      </c>
      <c r="F678" s="58">
        <v>333</v>
      </c>
      <c r="G678" s="58" t="s">
        <v>128</v>
      </c>
      <c r="H678" s="58" t="s">
        <v>1127</v>
      </c>
      <c r="I678" s="58">
        <v>61738446555</v>
      </c>
      <c r="J678" s="58" t="s">
        <v>996</v>
      </c>
      <c r="K678" s="58" t="s">
        <v>129</v>
      </c>
      <c r="L678" s="58">
        <v>4101</v>
      </c>
      <c r="M678" s="58" t="s">
        <v>9</v>
      </c>
      <c r="N678" s="58">
        <v>1611</v>
      </c>
      <c r="O678" s="58">
        <v>51600</v>
      </c>
      <c r="P678" s="58">
        <v>10152</v>
      </c>
      <c r="Q678" s="59">
        <v>37889</v>
      </c>
      <c r="R678" s="59">
        <v>37897</v>
      </c>
      <c r="S678" s="59">
        <v>37895</v>
      </c>
      <c r="T678" s="58" t="s">
        <v>258</v>
      </c>
      <c r="U678" s="58">
        <v>7</v>
      </c>
      <c r="V678" s="58">
        <v>5</v>
      </c>
      <c r="W678" s="58" t="s">
        <v>660</v>
      </c>
      <c r="X678" s="58" t="s">
        <v>591</v>
      </c>
      <c r="Y678" s="60">
        <v>5.4166666666666669E-2</v>
      </c>
      <c r="Z678" s="58" t="s">
        <v>650</v>
      </c>
      <c r="AA678" s="58" t="s">
        <v>661</v>
      </c>
      <c r="AB678" s="58">
        <v>2613</v>
      </c>
      <c r="AC678" s="57">
        <v>58.33</v>
      </c>
      <c r="AD678" s="57">
        <v>116.67</v>
      </c>
      <c r="AE678" s="57">
        <f>'Main Order Data'!$D678*'Main Order Data'!$C678</f>
        <v>5208</v>
      </c>
      <c r="AF678" s="57">
        <f>'Main Order Data'!$AC678*'Main Order Data'!$C678</f>
        <v>2799.84</v>
      </c>
      <c r="AG678" s="57">
        <f>'Main Order Data'!$AE678-'Main Order Data'!$AF678</f>
        <v>2408.16</v>
      </c>
    </row>
    <row r="679" spans="1:33" x14ac:dyDescent="0.35">
      <c r="A679" s="58">
        <v>10174</v>
      </c>
      <c r="B679" s="58" t="s">
        <v>714</v>
      </c>
      <c r="C679" s="58">
        <v>46</v>
      </c>
      <c r="D679" s="58">
        <v>100.3</v>
      </c>
      <c r="E679" s="58">
        <v>5</v>
      </c>
      <c r="F679" s="58">
        <v>333</v>
      </c>
      <c r="G679" s="58" t="s">
        <v>128</v>
      </c>
      <c r="H679" s="58" t="s">
        <v>1127</v>
      </c>
      <c r="I679" s="58">
        <v>61738446555</v>
      </c>
      <c r="J679" s="58" t="s">
        <v>996</v>
      </c>
      <c r="K679" s="58" t="s">
        <v>129</v>
      </c>
      <c r="L679" s="58">
        <v>4101</v>
      </c>
      <c r="M679" s="58" t="s">
        <v>9</v>
      </c>
      <c r="N679" s="58">
        <v>1611</v>
      </c>
      <c r="O679" s="58">
        <v>51600</v>
      </c>
      <c r="P679" s="58">
        <v>10152</v>
      </c>
      <c r="Q679" s="59">
        <v>37889</v>
      </c>
      <c r="R679" s="59">
        <v>37897</v>
      </c>
      <c r="S679" s="59">
        <v>37895</v>
      </c>
      <c r="T679" s="58" t="s">
        <v>258</v>
      </c>
      <c r="U679" s="58">
        <v>7</v>
      </c>
      <c r="V679" s="58">
        <v>5</v>
      </c>
      <c r="W679" s="58" t="s">
        <v>715</v>
      </c>
      <c r="X679" s="58" t="s">
        <v>593</v>
      </c>
      <c r="Y679" s="60">
        <v>5.4166666666666669E-2</v>
      </c>
      <c r="Z679" s="58" t="s">
        <v>700</v>
      </c>
      <c r="AA679" s="58" t="s">
        <v>716</v>
      </c>
      <c r="AB679" s="58">
        <v>4189</v>
      </c>
      <c r="AC679" s="57">
        <v>60.78</v>
      </c>
      <c r="AD679" s="57">
        <v>101.31</v>
      </c>
      <c r="AE679" s="57">
        <f>'Main Order Data'!$D679*'Main Order Data'!$C679</f>
        <v>4613.8</v>
      </c>
      <c r="AF679" s="57">
        <f>'Main Order Data'!$AC679*'Main Order Data'!$C679</f>
        <v>2795.88</v>
      </c>
      <c r="AG679" s="57">
        <f>'Main Order Data'!$AE679-'Main Order Data'!$AF679</f>
        <v>1817.92</v>
      </c>
    </row>
    <row r="680" spans="1:33" x14ac:dyDescent="0.35">
      <c r="A680" s="58">
        <v>10174</v>
      </c>
      <c r="B680" s="58" t="s">
        <v>767</v>
      </c>
      <c r="C680" s="58">
        <v>49</v>
      </c>
      <c r="D680" s="58">
        <v>44.27</v>
      </c>
      <c r="E680" s="58">
        <v>2</v>
      </c>
      <c r="F680" s="58">
        <v>333</v>
      </c>
      <c r="G680" s="58" t="s">
        <v>128</v>
      </c>
      <c r="H680" s="58" t="s">
        <v>1127</v>
      </c>
      <c r="I680" s="58">
        <v>61738446555</v>
      </c>
      <c r="J680" s="58" t="s">
        <v>996</v>
      </c>
      <c r="K680" s="58" t="s">
        <v>129</v>
      </c>
      <c r="L680" s="58">
        <v>4101</v>
      </c>
      <c r="M680" s="58" t="s">
        <v>9</v>
      </c>
      <c r="N680" s="58">
        <v>1611</v>
      </c>
      <c r="O680" s="58">
        <v>51600</v>
      </c>
      <c r="P680" s="58">
        <v>10152</v>
      </c>
      <c r="Q680" s="59">
        <v>37889</v>
      </c>
      <c r="R680" s="59">
        <v>37897</v>
      </c>
      <c r="S680" s="59">
        <v>37895</v>
      </c>
      <c r="T680" s="58" t="s">
        <v>258</v>
      </c>
      <c r="U680" s="58">
        <v>7</v>
      </c>
      <c r="V680" s="58">
        <v>5</v>
      </c>
      <c r="W680" s="58" t="s">
        <v>768</v>
      </c>
      <c r="X680" s="58" t="s">
        <v>593</v>
      </c>
      <c r="Y680" s="60">
        <v>5.4166666666666669E-2</v>
      </c>
      <c r="Z680" s="58" t="s">
        <v>650</v>
      </c>
      <c r="AA680" s="58" t="s">
        <v>769</v>
      </c>
      <c r="AB680" s="58">
        <v>6645</v>
      </c>
      <c r="AC680" s="57">
        <v>23.14</v>
      </c>
      <c r="AD680" s="57">
        <v>50.31</v>
      </c>
      <c r="AE680" s="57">
        <f>'Main Order Data'!$D680*'Main Order Data'!$C680</f>
        <v>2169.23</v>
      </c>
      <c r="AF680" s="57">
        <f>'Main Order Data'!$AC680*'Main Order Data'!$C680</f>
        <v>1133.8600000000001</v>
      </c>
      <c r="AG680" s="57">
        <f>'Main Order Data'!$AE680-'Main Order Data'!$AF680</f>
        <v>1035.3699999999999</v>
      </c>
    </row>
    <row r="681" spans="1:33" x14ac:dyDescent="0.35">
      <c r="A681" s="58">
        <v>10175</v>
      </c>
      <c r="B681" s="58" t="s">
        <v>623</v>
      </c>
      <c r="C681" s="58">
        <v>33</v>
      </c>
      <c r="D681" s="58">
        <v>119.67</v>
      </c>
      <c r="E681" s="58">
        <v>9</v>
      </c>
      <c r="F681" s="58">
        <v>324</v>
      </c>
      <c r="G681" s="58" t="s">
        <v>124</v>
      </c>
      <c r="H681" s="58" t="s">
        <v>1125</v>
      </c>
      <c r="I681" s="58">
        <v>1715550297</v>
      </c>
      <c r="J681" s="58" t="s">
        <v>994</v>
      </c>
      <c r="K681" s="58" t="s">
        <v>125</v>
      </c>
      <c r="L681" s="58" t="s">
        <v>1046</v>
      </c>
      <c r="M681" s="58" t="s">
        <v>63</v>
      </c>
      <c r="N681" s="58">
        <v>1501</v>
      </c>
      <c r="O681" s="58">
        <v>77000</v>
      </c>
      <c r="P681" s="58">
        <v>10129</v>
      </c>
      <c r="Q681" s="59">
        <v>37784</v>
      </c>
      <c r="R681" s="59">
        <v>37790</v>
      </c>
      <c r="S681" s="59">
        <v>37786</v>
      </c>
      <c r="T681" s="58" t="s">
        <v>258</v>
      </c>
      <c r="U681" s="58">
        <v>5</v>
      </c>
      <c r="V681" s="58">
        <v>2</v>
      </c>
      <c r="W681" s="58" t="s">
        <v>624</v>
      </c>
      <c r="X681" s="58" t="s">
        <v>581</v>
      </c>
      <c r="Y681" s="60">
        <v>4.8611111111111112E-2</v>
      </c>
      <c r="Z681" s="58" t="s">
        <v>625</v>
      </c>
      <c r="AA681" s="58" t="s">
        <v>622</v>
      </c>
      <c r="AB681" s="58">
        <v>6791</v>
      </c>
      <c r="AC681" s="57">
        <v>103.42</v>
      </c>
      <c r="AD681" s="57">
        <v>147.74</v>
      </c>
      <c r="AE681" s="57">
        <f>'Main Order Data'!$D681*'Main Order Data'!$C681</f>
        <v>3949.11</v>
      </c>
      <c r="AF681" s="57">
        <f>'Main Order Data'!$AC681*'Main Order Data'!$C681</f>
        <v>3412.86</v>
      </c>
      <c r="AG681" s="57">
        <f>'Main Order Data'!$AE681-'Main Order Data'!$AF681</f>
        <v>536.25</v>
      </c>
    </row>
    <row r="682" spans="1:33" x14ac:dyDescent="0.35">
      <c r="A682" s="58">
        <v>10175</v>
      </c>
      <c r="B682" s="58" t="s">
        <v>652</v>
      </c>
      <c r="C682" s="58">
        <v>26</v>
      </c>
      <c r="D682" s="58">
        <v>109.02</v>
      </c>
      <c r="E682" s="58">
        <v>1</v>
      </c>
      <c r="F682" s="58">
        <v>324</v>
      </c>
      <c r="G682" s="58" t="s">
        <v>124</v>
      </c>
      <c r="H682" s="58" t="s">
        <v>1125</v>
      </c>
      <c r="I682" s="58">
        <v>1715550297</v>
      </c>
      <c r="J682" s="58" t="s">
        <v>994</v>
      </c>
      <c r="K682" s="58" t="s">
        <v>125</v>
      </c>
      <c r="L682" s="58" t="s">
        <v>1046</v>
      </c>
      <c r="M682" s="58" t="s">
        <v>63</v>
      </c>
      <c r="N682" s="58">
        <v>1501</v>
      </c>
      <c r="O682" s="58">
        <v>77000</v>
      </c>
      <c r="P682" s="58">
        <v>10129</v>
      </c>
      <c r="Q682" s="59">
        <v>37784</v>
      </c>
      <c r="R682" s="59">
        <v>37790</v>
      </c>
      <c r="S682" s="59">
        <v>37786</v>
      </c>
      <c r="T682" s="58" t="s">
        <v>258</v>
      </c>
      <c r="U682" s="58">
        <v>5</v>
      </c>
      <c r="V682" s="58">
        <v>2</v>
      </c>
      <c r="W682" s="58" t="s">
        <v>653</v>
      </c>
      <c r="X682" s="58" t="s">
        <v>591</v>
      </c>
      <c r="Y682" s="60">
        <v>4.9999999999999996E-2</v>
      </c>
      <c r="Z682" s="58" t="s">
        <v>654</v>
      </c>
      <c r="AA682" s="58" t="s">
        <v>655</v>
      </c>
      <c r="AB682" s="58">
        <v>6125</v>
      </c>
      <c r="AC682" s="57">
        <v>55.7</v>
      </c>
      <c r="AD682" s="57">
        <v>118.5</v>
      </c>
      <c r="AE682" s="57">
        <f>'Main Order Data'!$D682*'Main Order Data'!$C682</f>
        <v>2834.52</v>
      </c>
      <c r="AF682" s="57">
        <f>'Main Order Data'!$AC682*'Main Order Data'!$C682</f>
        <v>1448.2</v>
      </c>
      <c r="AG682" s="57">
        <f>'Main Order Data'!$AE682-'Main Order Data'!$AF682</f>
        <v>1386.32</v>
      </c>
    </row>
    <row r="683" spans="1:33" x14ac:dyDescent="0.35">
      <c r="A683" s="58">
        <v>10175</v>
      </c>
      <c r="B683" s="58" t="s">
        <v>692</v>
      </c>
      <c r="C683" s="58">
        <v>48</v>
      </c>
      <c r="D683" s="58">
        <v>101.87</v>
      </c>
      <c r="E683" s="58">
        <v>4</v>
      </c>
      <c r="F683" s="58">
        <v>324</v>
      </c>
      <c r="G683" s="58" t="s">
        <v>124</v>
      </c>
      <c r="H683" s="58" t="s">
        <v>1125</v>
      </c>
      <c r="I683" s="58">
        <v>1715550297</v>
      </c>
      <c r="J683" s="58" t="s">
        <v>994</v>
      </c>
      <c r="K683" s="58" t="s">
        <v>125</v>
      </c>
      <c r="L683" s="58" t="s">
        <v>1046</v>
      </c>
      <c r="M683" s="58" t="s">
        <v>63</v>
      </c>
      <c r="N683" s="58">
        <v>1501</v>
      </c>
      <c r="O683" s="58">
        <v>77000</v>
      </c>
      <c r="P683" s="58">
        <v>10129</v>
      </c>
      <c r="Q683" s="59">
        <v>37784</v>
      </c>
      <c r="R683" s="59">
        <v>37790</v>
      </c>
      <c r="S683" s="59">
        <v>37786</v>
      </c>
      <c r="T683" s="58" t="s">
        <v>258</v>
      </c>
      <c r="U683" s="58">
        <v>5</v>
      </c>
      <c r="V683" s="58">
        <v>2</v>
      </c>
      <c r="W683" s="58" t="s">
        <v>693</v>
      </c>
      <c r="X683" s="58" t="s">
        <v>591</v>
      </c>
      <c r="Y683" s="60">
        <v>5.4166666666666669E-2</v>
      </c>
      <c r="Z683" s="58" t="s">
        <v>638</v>
      </c>
      <c r="AA683" s="58" t="s">
        <v>694</v>
      </c>
      <c r="AB683" s="58">
        <v>8258</v>
      </c>
      <c r="AC683" s="57">
        <v>74.86</v>
      </c>
      <c r="AD683" s="57">
        <v>122.73</v>
      </c>
      <c r="AE683" s="57">
        <f>'Main Order Data'!$D683*'Main Order Data'!$C683</f>
        <v>4889.76</v>
      </c>
      <c r="AF683" s="57">
        <f>'Main Order Data'!$AC683*'Main Order Data'!$C683</f>
        <v>3593.2799999999997</v>
      </c>
      <c r="AG683" s="57">
        <f>'Main Order Data'!$AE683-'Main Order Data'!$AF683</f>
        <v>1296.4800000000005</v>
      </c>
    </row>
    <row r="684" spans="1:33" x14ac:dyDescent="0.35">
      <c r="A684" s="58">
        <v>10175</v>
      </c>
      <c r="B684" s="58" t="s">
        <v>698</v>
      </c>
      <c r="C684" s="58">
        <v>41</v>
      </c>
      <c r="D684" s="58">
        <v>59.55</v>
      </c>
      <c r="E684" s="58">
        <v>7</v>
      </c>
      <c r="F684" s="58">
        <v>324</v>
      </c>
      <c r="G684" s="58" t="s">
        <v>124</v>
      </c>
      <c r="H684" s="58" t="s">
        <v>1125</v>
      </c>
      <c r="I684" s="58">
        <v>1715550297</v>
      </c>
      <c r="J684" s="58" t="s">
        <v>994</v>
      </c>
      <c r="K684" s="58" t="s">
        <v>125</v>
      </c>
      <c r="L684" s="58" t="s">
        <v>1046</v>
      </c>
      <c r="M684" s="58" t="s">
        <v>63</v>
      </c>
      <c r="N684" s="58">
        <v>1501</v>
      </c>
      <c r="O684" s="58">
        <v>77000</v>
      </c>
      <c r="P684" s="58">
        <v>10129</v>
      </c>
      <c r="Q684" s="59">
        <v>37784</v>
      </c>
      <c r="R684" s="59">
        <v>37790</v>
      </c>
      <c r="S684" s="59">
        <v>37786</v>
      </c>
      <c r="T684" s="58" t="s">
        <v>258</v>
      </c>
      <c r="U684" s="58">
        <v>5</v>
      </c>
      <c r="V684" s="58">
        <v>2</v>
      </c>
      <c r="W684" s="58" t="s">
        <v>699</v>
      </c>
      <c r="X684" s="58" t="s">
        <v>591</v>
      </c>
      <c r="Y684" s="60">
        <v>5.4166666666666669E-2</v>
      </c>
      <c r="Z684" s="58" t="s">
        <v>700</v>
      </c>
      <c r="AA684" s="58" t="s">
        <v>701</v>
      </c>
      <c r="AB684" s="58">
        <v>2018</v>
      </c>
      <c r="AC684" s="57">
        <v>24.92</v>
      </c>
      <c r="AD684" s="57">
        <v>60.77</v>
      </c>
      <c r="AE684" s="57">
        <f>'Main Order Data'!$D684*'Main Order Data'!$C684</f>
        <v>2441.5499999999997</v>
      </c>
      <c r="AF684" s="57">
        <f>'Main Order Data'!$AC684*'Main Order Data'!$C684</f>
        <v>1021.72</v>
      </c>
      <c r="AG684" s="57">
        <f>'Main Order Data'!$AE684-'Main Order Data'!$AF684</f>
        <v>1419.8299999999997</v>
      </c>
    </row>
    <row r="685" spans="1:33" x14ac:dyDescent="0.35">
      <c r="A685" s="58">
        <v>10175</v>
      </c>
      <c r="B685" s="58" t="s">
        <v>729</v>
      </c>
      <c r="C685" s="58">
        <v>29</v>
      </c>
      <c r="D685" s="58">
        <v>150.71</v>
      </c>
      <c r="E685" s="58">
        <v>5</v>
      </c>
      <c r="F685" s="58">
        <v>324</v>
      </c>
      <c r="G685" s="58" t="s">
        <v>124</v>
      </c>
      <c r="H685" s="58" t="s">
        <v>1125</v>
      </c>
      <c r="I685" s="58">
        <v>1715550297</v>
      </c>
      <c r="J685" s="58" t="s">
        <v>994</v>
      </c>
      <c r="K685" s="58" t="s">
        <v>125</v>
      </c>
      <c r="L685" s="58" t="s">
        <v>1046</v>
      </c>
      <c r="M685" s="58" t="s">
        <v>63</v>
      </c>
      <c r="N685" s="58">
        <v>1501</v>
      </c>
      <c r="O685" s="58">
        <v>77000</v>
      </c>
      <c r="P685" s="58">
        <v>10129</v>
      </c>
      <c r="Q685" s="59">
        <v>37784</v>
      </c>
      <c r="R685" s="59">
        <v>37790</v>
      </c>
      <c r="S685" s="59">
        <v>37786</v>
      </c>
      <c r="T685" s="58" t="s">
        <v>258</v>
      </c>
      <c r="U685" s="58">
        <v>5</v>
      </c>
      <c r="V685" s="58">
        <v>2</v>
      </c>
      <c r="W685" s="58" t="s">
        <v>730</v>
      </c>
      <c r="X685" s="58" t="s">
        <v>581</v>
      </c>
      <c r="Y685" s="60">
        <v>5.4166666666666669E-2</v>
      </c>
      <c r="Z685" s="58" t="s">
        <v>638</v>
      </c>
      <c r="AA685" s="58" t="s">
        <v>731</v>
      </c>
      <c r="AB685" s="58">
        <v>8347</v>
      </c>
      <c r="AC685" s="57">
        <v>77.900000000000006</v>
      </c>
      <c r="AD685" s="57">
        <v>169.34</v>
      </c>
      <c r="AE685" s="57">
        <f>'Main Order Data'!$D685*'Main Order Data'!$C685</f>
        <v>4370.59</v>
      </c>
      <c r="AF685" s="57">
        <f>'Main Order Data'!$AC685*'Main Order Data'!$C685</f>
        <v>2259.1000000000004</v>
      </c>
      <c r="AG685" s="57">
        <f>'Main Order Data'!$AE685-'Main Order Data'!$AF685</f>
        <v>2111.4899999999998</v>
      </c>
    </row>
    <row r="686" spans="1:33" x14ac:dyDescent="0.35">
      <c r="A686" s="58">
        <v>10175</v>
      </c>
      <c r="B686" s="58" t="s">
        <v>764</v>
      </c>
      <c r="C686" s="58">
        <v>47</v>
      </c>
      <c r="D686" s="58">
        <v>102.92</v>
      </c>
      <c r="E686" s="58">
        <v>10</v>
      </c>
      <c r="F686" s="58">
        <v>324</v>
      </c>
      <c r="G686" s="58" t="s">
        <v>124</v>
      </c>
      <c r="H686" s="58" t="s">
        <v>1125</v>
      </c>
      <c r="I686" s="58">
        <v>1715550297</v>
      </c>
      <c r="J686" s="58" t="s">
        <v>994</v>
      </c>
      <c r="K686" s="58" t="s">
        <v>125</v>
      </c>
      <c r="L686" s="58" t="s">
        <v>1046</v>
      </c>
      <c r="M686" s="58" t="s">
        <v>63</v>
      </c>
      <c r="N686" s="58">
        <v>1501</v>
      </c>
      <c r="O686" s="58">
        <v>77000</v>
      </c>
      <c r="P686" s="58">
        <v>10129</v>
      </c>
      <c r="Q686" s="59">
        <v>37784</v>
      </c>
      <c r="R686" s="59">
        <v>37790</v>
      </c>
      <c r="S686" s="59">
        <v>37786</v>
      </c>
      <c r="T686" s="58" t="s">
        <v>258</v>
      </c>
      <c r="U686" s="58">
        <v>5</v>
      </c>
      <c r="V686" s="58">
        <v>2</v>
      </c>
      <c r="W686" s="58" t="s">
        <v>765</v>
      </c>
      <c r="X686" s="58" t="s">
        <v>591</v>
      </c>
      <c r="Y686" s="60">
        <v>5.4166666666666669E-2</v>
      </c>
      <c r="Z686" s="58" t="s">
        <v>621</v>
      </c>
      <c r="AA686" s="58" t="s">
        <v>766</v>
      </c>
      <c r="AB686" s="58">
        <v>3128</v>
      </c>
      <c r="AC686" s="57">
        <v>84.76</v>
      </c>
      <c r="AD686" s="57">
        <v>121.08</v>
      </c>
      <c r="AE686" s="57">
        <f>'Main Order Data'!$D686*'Main Order Data'!$C686</f>
        <v>4837.24</v>
      </c>
      <c r="AF686" s="57">
        <f>'Main Order Data'!$AC686*'Main Order Data'!$C686</f>
        <v>3983.7200000000003</v>
      </c>
      <c r="AG686" s="57">
        <f>'Main Order Data'!$AE686-'Main Order Data'!$AF686</f>
        <v>853.51999999999953</v>
      </c>
    </row>
    <row r="687" spans="1:33" x14ac:dyDescent="0.35">
      <c r="A687" s="58">
        <v>10175</v>
      </c>
      <c r="B687" s="58" t="s">
        <v>802</v>
      </c>
      <c r="C687" s="58">
        <v>28</v>
      </c>
      <c r="D687" s="58">
        <v>121.4</v>
      </c>
      <c r="E687" s="58">
        <v>6</v>
      </c>
      <c r="F687" s="58">
        <v>324</v>
      </c>
      <c r="G687" s="58" t="s">
        <v>124</v>
      </c>
      <c r="H687" s="58" t="s">
        <v>1125</v>
      </c>
      <c r="I687" s="58">
        <v>1715550297</v>
      </c>
      <c r="J687" s="58" t="s">
        <v>994</v>
      </c>
      <c r="K687" s="58" t="s">
        <v>125</v>
      </c>
      <c r="L687" s="58" t="s">
        <v>1046</v>
      </c>
      <c r="M687" s="58" t="s">
        <v>63</v>
      </c>
      <c r="N687" s="58">
        <v>1501</v>
      </c>
      <c r="O687" s="58">
        <v>77000</v>
      </c>
      <c r="P687" s="58">
        <v>10129</v>
      </c>
      <c r="Q687" s="59">
        <v>37784</v>
      </c>
      <c r="R687" s="59">
        <v>37790</v>
      </c>
      <c r="S687" s="59">
        <v>37786</v>
      </c>
      <c r="T687" s="58" t="s">
        <v>258</v>
      </c>
      <c r="U687" s="58">
        <v>5</v>
      </c>
      <c r="V687" s="58">
        <v>2</v>
      </c>
      <c r="W687" s="58" t="s">
        <v>803</v>
      </c>
      <c r="X687" s="58" t="s">
        <v>591</v>
      </c>
      <c r="Y687" s="60">
        <v>5.8333333333333327E-2</v>
      </c>
      <c r="Z687" s="58" t="s">
        <v>628</v>
      </c>
      <c r="AA687" s="58" t="s">
        <v>804</v>
      </c>
      <c r="AB687" s="58">
        <v>2327</v>
      </c>
      <c r="AC687" s="57">
        <v>61.34</v>
      </c>
      <c r="AD687" s="57">
        <v>127.79</v>
      </c>
      <c r="AE687" s="57">
        <f>'Main Order Data'!$D687*'Main Order Data'!$C687</f>
        <v>3399.2000000000003</v>
      </c>
      <c r="AF687" s="57">
        <f>'Main Order Data'!$AC687*'Main Order Data'!$C687</f>
        <v>1717.52</v>
      </c>
      <c r="AG687" s="57">
        <f>'Main Order Data'!$AE687-'Main Order Data'!$AF687</f>
        <v>1681.6800000000003</v>
      </c>
    </row>
    <row r="688" spans="1:33" x14ac:dyDescent="0.35">
      <c r="A688" s="58">
        <v>10175</v>
      </c>
      <c r="B688" s="58" t="s">
        <v>811</v>
      </c>
      <c r="C688" s="58">
        <v>37</v>
      </c>
      <c r="D688" s="58">
        <v>32.18</v>
      </c>
      <c r="E688" s="58">
        <v>2</v>
      </c>
      <c r="F688" s="58">
        <v>324</v>
      </c>
      <c r="G688" s="58" t="s">
        <v>124</v>
      </c>
      <c r="H688" s="58" t="s">
        <v>1125</v>
      </c>
      <c r="I688" s="58">
        <v>1715550297</v>
      </c>
      <c r="J688" s="58" t="s">
        <v>994</v>
      </c>
      <c r="K688" s="58" t="s">
        <v>125</v>
      </c>
      <c r="L688" s="58" t="s">
        <v>1046</v>
      </c>
      <c r="M688" s="58" t="s">
        <v>63</v>
      </c>
      <c r="N688" s="58">
        <v>1501</v>
      </c>
      <c r="O688" s="58">
        <v>77000</v>
      </c>
      <c r="P688" s="58">
        <v>10129</v>
      </c>
      <c r="Q688" s="59">
        <v>37784</v>
      </c>
      <c r="R688" s="59">
        <v>37790</v>
      </c>
      <c r="S688" s="59">
        <v>37786</v>
      </c>
      <c r="T688" s="58" t="s">
        <v>258</v>
      </c>
      <c r="U688" s="58">
        <v>5</v>
      </c>
      <c r="V688" s="58">
        <v>2</v>
      </c>
      <c r="W688" s="58" t="s">
        <v>812</v>
      </c>
      <c r="X688" s="58" t="s">
        <v>581</v>
      </c>
      <c r="Y688" s="60">
        <v>5.8333333333333327E-2</v>
      </c>
      <c r="Z688" s="58" t="s">
        <v>700</v>
      </c>
      <c r="AA688" s="58" t="s">
        <v>813</v>
      </c>
      <c r="AB688" s="58">
        <v>2542</v>
      </c>
      <c r="AC688" s="57">
        <v>15.91</v>
      </c>
      <c r="AD688" s="57">
        <v>35.36</v>
      </c>
      <c r="AE688" s="57">
        <f>'Main Order Data'!$D688*'Main Order Data'!$C688</f>
        <v>1190.6600000000001</v>
      </c>
      <c r="AF688" s="57">
        <f>'Main Order Data'!$AC688*'Main Order Data'!$C688</f>
        <v>588.66999999999996</v>
      </c>
      <c r="AG688" s="57">
        <f>'Main Order Data'!$AE688-'Main Order Data'!$AF688</f>
        <v>601.99000000000012</v>
      </c>
    </row>
    <row r="689" spans="1:33" x14ac:dyDescent="0.35">
      <c r="A689" s="58">
        <v>10175</v>
      </c>
      <c r="B689" s="58" t="s">
        <v>859</v>
      </c>
      <c r="C689" s="58">
        <v>22</v>
      </c>
      <c r="D689" s="58">
        <v>89.57</v>
      </c>
      <c r="E689" s="58">
        <v>8</v>
      </c>
      <c r="F689" s="58">
        <v>324</v>
      </c>
      <c r="G689" s="58" t="s">
        <v>124</v>
      </c>
      <c r="H689" s="58" t="s">
        <v>1125</v>
      </c>
      <c r="I689" s="58">
        <v>1715550297</v>
      </c>
      <c r="J689" s="58" t="s">
        <v>994</v>
      </c>
      <c r="K689" s="58" t="s">
        <v>125</v>
      </c>
      <c r="L689" s="58" t="s">
        <v>1046</v>
      </c>
      <c r="M689" s="58" t="s">
        <v>63</v>
      </c>
      <c r="N689" s="58">
        <v>1501</v>
      </c>
      <c r="O689" s="58">
        <v>77000</v>
      </c>
      <c r="P689" s="58">
        <v>10129</v>
      </c>
      <c r="Q689" s="59">
        <v>37784</v>
      </c>
      <c r="R689" s="59">
        <v>37790</v>
      </c>
      <c r="S689" s="59">
        <v>37786</v>
      </c>
      <c r="T689" s="58" t="s">
        <v>258</v>
      </c>
      <c r="U689" s="58">
        <v>5</v>
      </c>
      <c r="V689" s="58">
        <v>2</v>
      </c>
      <c r="W689" s="58" t="s">
        <v>860</v>
      </c>
      <c r="X689" s="58" t="s">
        <v>591</v>
      </c>
      <c r="Y689" s="60">
        <v>6.3888888888888884E-2</v>
      </c>
      <c r="Z689" s="58" t="s">
        <v>621</v>
      </c>
      <c r="AA689" s="58" t="s">
        <v>861</v>
      </c>
      <c r="AB689" s="58">
        <v>5099</v>
      </c>
      <c r="AC689" s="57">
        <v>53.93</v>
      </c>
      <c r="AD689" s="57">
        <v>96.31</v>
      </c>
      <c r="AE689" s="57">
        <f>'Main Order Data'!$D689*'Main Order Data'!$C689</f>
        <v>1970.54</v>
      </c>
      <c r="AF689" s="57">
        <f>'Main Order Data'!$AC689*'Main Order Data'!$C689</f>
        <v>1186.46</v>
      </c>
      <c r="AG689" s="57">
        <f>'Main Order Data'!$AE689-'Main Order Data'!$AF689</f>
        <v>784.07999999999993</v>
      </c>
    </row>
    <row r="690" spans="1:33" x14ac:dyDescent="0.35">
      <c r="A690" s="58">
        <v>10175</v>
      </c>
      <c r="B690" s="58" t="s">
        <v>867</v>
      </c>
      <c r="C690" s="58">
        <v>50</v>
      </c>
      <c r="D690" s="58">
        <v>50.86</v>
      </c>
      <c r="E690" s="58">
        <v>3</v>
      </c>
      <c r="F690" s="58">
        <v>324</v>
      </c>
      <c r="G690" s="58" t="s">
        <v>124</v>
      </c>
      <c r="H690" s="58" t="s">
        <v>1125</v>
      </c>
      <c r="I690" s="58">
        <v>1715550297</v>
      </c>
      <c r="J690" s="58" t="s">
        <v>994</v>
      </c>
      <c r="K690" s="58" t="s">
        <v>125</v>
      </c>
      <c r="L690" s="58" t="s">
        <v>1046</v>
      </c>
      <c r="M690" s="58" t="s">
        <v>63</v>
      </c>
      <c r="N690" s="58">
        <v>1501</v>
      </c>
      <c r="O690" s="58">
        <v>77000</v>
      </c>
      <c r="P690" s="58">
        <v>10129</v>
      </c>
      <c r="Q690" s="59">
        <v>37784</v>
      </c>
      <c r="R690" s="59">
        <v>37790</v>
      </c>
      <c r="S690" s="59">
        <v>37786</v>
      </c>
      <c r="T690" s="58" t="s">
        <v>258</v>
      </c>
      <c r="U690" s="58">
        <v>5</v>
      </c>
      <c r="V690" s="58">
        <v>2</v>
      </c>
      <c r="W690" s="58" t="s">
        <v>868</v>
      </c>
      <c r="X690" s="58" t="s">
        <v>591</v>
      </c>
      <c r="Y690" s="60">
        <v>6.3888888888888884E-2</v>
      </c>
      <c r="Z690" s="58" t="s">
        <v>609</v>
      </c>
      <c r="AA690" s="58" t="s">
        <v>869</v>
      </c>
      <c r="AB690" s="58">
        <v>2874</v>
      </c>
      <c r="AC690" s="57">
        <v>25.98</v>
      </c>
      <c r="AD690" s="57">
        <v>54.11</v>
      </c>
      <c r="AE690" s="57">
        <f>'Main Order Data'!$D690*'Main Order Data'!$C690</f>
        <v>2543</v>
      </c>
      <c r="AF690" s="57">
        <f>'Main Order Data'!$AC690*'Main Order Data'!$C690</f>
        <v>1299</v>
      </c>
      <c r="AG690" s="57">
        <f>'Main Order Data'!$AE690-'Main Order Data'!$AF690</f>
        <v>1244</v>
      </c>
    </row>
    <row r="691" spans="1:33" x14ac:dyDescent="0.35">
      <c r="A691" s="58">
        <v>10175</v>
      </c>
      <c r="B691" s="58" t="s">
        <v>873</v>
      </c>
      <c r="C691" s="58">
        <v>29</v>
      </c>
      <c r="D691" s="58">
        <v>56.24</v>
      </c>
      <c r="E691" s="58">
        <v>12</v>
      </c>
      <c r="F691" s="58">
        <v>324</v>
      </c>
      <c r="G691" s="58" t="s">
        <v>124</v>
      </c>
      <c r="H691" s="58" t="s">
        <v>1125</v>
      </c>
      <c r="I691" s="58">
        <v>1715550297</v>
      </c>
      <c r="J691" s="58" t="s">
        <v>994</v>
      </c>
      <c r="K691" s="58" t="s">
        <v>125</v>
      </c>
      <c r="L691" s="58" t="s">
        <v>1046</v>
      </c>
      <c r="M691" s="58" t="s">
        <v>63</v>
      </c>
      <c r="N691" s="58">
        <v>1501</v>
      </c>
      <c r="O691" s="58">
        <v>77000</v>
      </c>
      <c r="P691" s="58">
        <v>10129</v>
      </c>
      <c r="Q691" s="59">
        <v>37784</v>
      </c>
      <c r="R691" s="59">
        <v>37790</v>
      </c>
      <c r="S691" s="59">
        <v>37786</v>
      </c>
      <c r="T691" s="58" t="s">
        <v>258</v>
      </c>
      <c r="U691" s="58">
        <v>5</v>
      </c>
      <c r="V691" s="58">
        <v>2</v>
      </c>
      <c r="W691" s="58" t="s">
        <v>874</v>
      </c>
      <c r="X691" s="58" t="s">
        <v>591</v>
      </c>
      <c r="Y691" s="60">
        <v>6.3888888888888884E-2</v>
      </c>
      <c r="Z691" s="58" t="s">
        <v>617</v>
      </c>
      <c r="AA691" s="58" t="s">
        <v>875</v>
      </c>
      <c r="AB691" s="58">
        <v>814</v>
      </c>
      <c r="AC691" s="57">
        <v>33.61</v>
      </c>
      <c r="AD691" s="57">
        <v>64.64</v>
      </c>
      <c r="AE691" s="57">
        <f>'Main Order Data'!$D691*'Main Order Data'!$C691</f>
        <v>1630.96</v>
      </c>
      <c r="AF691" s="57">
        <f>'Main Order Data'!$AC691*'Main Order Data'!$C691</f>
        <v>974.68999999999994</v>
      </c>
      <c r="AG691" s="57">
        <f>'Main Order Data'!$AE691-'Main Order Data'!$AF691</f>
        <v>656.2700000000001</v>
      </c>
    </row>
    <row r="692" spans="1:33" x14ac:dyDescent="0.35">
      <c r="A692" s="58">
        <v>10175</v>
      </c>
      <c r="B692" s="58" t="s">
        <v>910</v>
      </c>
      <c r="C692" s="58">
        <v>42</v>
      </c>
      <c r="D692" s="58">
        <v>80.92</v>
      </c>
      <c r="E692" s="58">
        <v>11</v>
      </c>
      <c r="F692" s="58">
        <v>324</v>
      </c>
      <c r="G692" s="58" t="s">
        <v>124</v>
      </c>
      <c r="H692" s="58" t="s">
        <v>1125</v>
      </c>
      <c r="I692" s="58">
        <v>1715550297</v>
      </c>
      <c r="J692" s="58" t="s">
        <v>994</v>
      </c>
      <c r="K692" s="58" t="s">
        <v>125</v>
      </c>
      <c r="L692" s="58" t="s">
        <v>1046</v>
      </c>
      <c r="M692" s="58" t="s">
        <v>63</v>
      </c>
      <c r="N692" s="58">
        <v>1501</v>
      </c>
      <c r="O692" s="58">
        <v>77000</v>
      </c>
      <c r="P692" s="58">
        <v>10129</v>
      </c>
      <c r="Q692" s="59">
        <v>37784</v>
      </c>
      <c r="R692" s="59">
        <v>37790</v>
      </c>
      <c r="S692" s="59">
        <v>37786</v>
      </c>
      <c r="T692" s="58" t="s">
        <v>258</v>
      </c>
      <c r="U692" s="58">
        <v>5</v>
      </c>
      <c r="V692" s="58">
        <v>2</v>
      </c>
      <c r="W692" s="58" t="s">
        <v>911</v>
      </c>
      <c r="X692" s="58" t="s">
        <v>581</v>
      </c>
      <c r="Y692" s="60">
        <v>5.4166666666666669E-2</v>
      </c>
      <c r="Z692" s="58" t="s">
        <v>700</v>
      </c>
      <c r="AA692" s="58" t="s">
        <v>912</v>
      </c>
      <c r="AB692" s="58">
        <v>6934</v>
      </c>
      <c r="AC692" s="57">
        <v>46.53</v>
      </c>
      <c r="AD692" s="57">
        <v>101.15</v>
      </c>
      <c r="AE692" s="57">
        <f>'Main Order Data'!$D692*'Main Order Data'!$C692</f>
        <v>3398.64</v>
      </c>
      <c r="AF692" s="57">
        <f>'Main Order Data'!$AC692*'Main Order Data'!$C692</f>
        <v>1954.26</v>
      </c>
      <c r="AG692" s="57">
        <f>'Main Order Data'!$AE692-'Main Order Data'!$AF692</f>
        <v>1444.3799999999999</v>
      </c>
    </row>
    <row r="693" spans="1:33" x14ac:dyDescent="0.35">
      <c r="A693" s="58">
        <v>10176</v>
      </c>
      <c r="B693" s="58" t="s">
        <v>630</v>
      </c>
      <c r="C693" s="58">
        <v>33</v>
      </c>
      <c r="D693" s="58">
        <v>166.24</v>
      </c>
      <c r="E693" s="58">
        <v>2</v>
      </c>
      <c r="F693" s="58">
        <v>386</v>
      </c>
      <c r="G693" s="58" t="s">
        <v>158</v>
      </c>
      <c r="H693" s="58" t="s">
        <v>1142</v>
      </c>
      <c r="I693" s="58">
        <v>522556555</v>
      </c>
      <c r="J693" s="58" t="s">
        <v>1011</v>
      </c>
      <c r="K693" s="58" t="s">
        <v>159</v>
      </c>
      <c r="L693" s="58">
        <v>42100</v>
      </c>
      <c r="M693" s="58" t="s">
        <v>95</v>
      </c>
      <c r="N693" s="58">
        <v>1401</v>
      </c>
      <c r="O693" s="58">
        <v>121400</v>
      </c>
      <c r="P693" s="58">
        <v>10176</v>
      </c>
      <c r="Q693" s="59">
        <v>37931</v>
      </c>
      <c r="R693" s="59">
        <v>37940</v>
      </c>
      <c r="S693" s="59">
        <v>37937</v>
      </c>
      <c r="T693" s="58" t="s">
        <v>258</v>
      </c>
      <c r="U693" s="58">
        <v>7</v>
      </c>
      <c r="V693" s="58">
        <v>5</v>
      </c>
      <c r="W693" s="58" t="s">
        <v>631</v>
      </c>
      <c r="X693" s="58" t="s">
        <v>581</v>
      </c>
      <c r="Y693" s="60">
        <v>4.9999999999999996E-2</v>
      </c>
      <c r="Z693" s="58" t="s">
        <v>625</v>
      </c>
      <c r="AA693" s="58" t="s">
        <v>610</v>
      </c>
      <c r="AB693" s="58">
        <v>3619</v>
      </c>
      <c r="AC693" s="57">
        <v>95.59</v>
      </c>
      <c r="AD693" s="57">
        <v>207.8</v>
      </c>
      <c r="AE693" s="57">
        <f>'Main Order Data'!$D693*'Main Order Data'!$C693</f>
        <v>5485.92</v>
      </c>
      <c r="AF693" s="57">
        <f>'Main Order Data'!$AC693*'Main Order Data'!$C693</f>
        <v>3154.4700000000003</v>
      </c>
      <c r="AG693" s="57">
        <f>'Main Order Data'!$AE693-'Main Order Data'!$AF693</f>
        <v>2331.4499999999998</v>
      </c>
    </row>
    <row r="694" spans="1:33" x14ac:dyDescent="0.35">
      <c r="A694" s="58">
        <v>10176</v>
      </c>
      <c r="B694" s="58" t="s">
        <v>640</v>
      </c>
      <c r="C694" s="58">
        <v>47</v>
      </c>
      <c r="D694" s="58">
        <v>145.04</v>
      </c>
      <c r="E694" s="58">
        <v>3</v>
      </c>
      <c r="F694" s="58">
        <v>386</v>
      </c>
      <c r="G694" s="58" t="s">
        <v>158</v>
      </c>
      <c r="H694" s="58" t="s">
        <v>1142</v>
      </c>
      <c r="I694" s="58">
        <v>522556555</v>
      </c>
      <c r="J694" s="58" t="s">
        <v>1011</v>
      </c>
      <c r="K694" s="58" t="s">
        <v>159</v>
      </c>
      <c r="L694" s="58">
        <v>42100</v>
      </c>
      <c r="M694" s="58" t="s">
        <v>95</v>
      </c>
      <c r="N694" s="58">
        <v>1401</v>
      </c>
      <c r="O694" s="58">
        <v>121400</v>
      </c>
      <c r="P694" s="58">
        <v>10176</v>
      </c>
      <c r="Q694" s="59">
        <v>37931</v>
      </c>
      <c r="R694" s="59">
        <v>37940</v>
      </c>
      <c r="S694" s="59">
        <v>37937</v>
      </c>
      <c r="T694" s="58" t="s">
        <v>258</v>
      </c>
      <c r="U694" s="58">
        <v>7</v>
      </c>
      <c r="V694" s="58">
        <v>5</v>
      </c>
      <c r="W694" s="58" t="s">
        <v>641</v>
      </c>
      <c r="X694" s="58" t="s">
        <v>581</v>
      </c>
      <c r="Y694" s="60">
        <v>5.4166666666666669E-2</v>
      </c>
      <c r="Z694" s="58" t="s">
        <v>634</v>
      </c>
      <c r="AA694" s="58" t="s">
        <v>642</v>
      </c>
      <c r="AB694" s="58">
        <v>6906</v>
      </c>
      <c r="AC694" s="57">
        <v>89.14</v>
      </c>
      <c r="AD694" s="57">
        <v>151.08000000000001</v>
      </c>
      <c r="AE694" s="57">
        <f>'Main Order Data'!$D694*'Main Order Data'!$C694</f>
        <v>6816.8799999999992</v>
      </c>
      <c r="AF694" s="57">
        <f>'Main Order Data'!$AC694*'Main Order Data'!$C694</f>
        <v>4189.58</v>
      </c>
      <c r="AG694" s="57">
        <f>'Main Order Data'!$AE694-'Main Order Data'!$AF694</f>
        <v>2627.2999999999993</v>
      </c>
    </row>
    <row r="695" spans="1:33" x14ac:dyDescent="0.35">
      <c r="A695" s="58">
        <v>10176</v>
      </c>
      <c r="B695" s="58" t="s">
        <v>646</v>
      </c>
      <c r="C695" s="58">
        <v>50</v>
      </c>
      <c r="D695" s="58">
        <v>160.91</v>
      </c>
      <c r="E695" s="58">
        <v>1</v>
      </c>
      <c r="F695" s="58">
        <v>386</v>
      </c>
      <c r="G695" s="58" t="s">
        <v>158</v>
      </c>
      <c r="H695" s="58" t="s">
        <v>1142</v>
      </c>
      <c r="I695" s="58">
        <v>522556555</v>
      </c>
      <c r="J695" s="58" t="s">
        <v>1011</v>
      </c>
      <c r="K695" s="58" t="s">
        <v>159</v>
      </c>
      <c r="L695" s="58">
        <v>42100</v>
      </c>
      <c r="M695" s="58" t="s">
        <v>95</v>
      </c>
      <c r="N695" s="58">
        <v>1401</v>
      </c>
      <c r="O695" s="58">
        <v>121400</v>
      </c>
      <c r="P695" s="58">
        <v>10176</v>
      </c>
      <c r="Q695" s="59">
        <v>37931</v>
      </c>
      <c r="R695" s="59">
        <v>37940</v>
      </c>
      <c r="S695" s="59">
        <v>37937</v>
      </c>
      <c r="T695" s="58" t="s">
        <v>258</v>
      </c>
      <c r="U695" s="58">
        <v>7</v>
      </c>
      <c r="V695" s="58">
        <v>5</v>
      </c>
      <c r="W695" s="58" t="s">
        <v>647</v>
      </c>
      <c r="X695" s="58" t="s">
        <v>581</v>
      </c>
      <c r="Y695" s="60">
        <v>4.9999999999999996E-2</v>
      </c>
      <c r="Z695" s="58" t="s">
        <v>625</v>
      </c>
      <c r="AA695" s="58" t="s">
        <v>610</v>
      </c>
      <c r="AB695" s="58">
        <v>1049</v>
      </c>
      <c r="AC695" s="57">
        <v>83.05</v>
      </c>
      <c r="AD695" s="57">
        <v>173.02</v>
      </c>
      <c r="AE695" s="57">
        <f>'Main Order Data'!$D695*'Main Order Data'!$C695</f>
        <v>8045.5</v>
      </c>
      <c r="AF695" s="57">
        <f>'Main Order Data'!$AC695*'Main Order Data'!$C695</f>
        <v>4152.5</v>
      </c>
      <c r="AG695" s="57">
        <f>'Main Order Data'!$AE695-'Main Order Data'!$AF695</f>
        <v>3893</v>
      </c>
    </row>
    <row r="696" spans="1:33" x14ac:dyDescent="0.35">
      <c r="A696" s="58">
        <v>10176</v>
      </c>
      <c r="B696" s="58" t="s">
        <v>687</v>
      </c>
      <c r="C696" s="58">
        <v>20</v>
      </c>
      <c r="D696" s="58">
        <v>139.16999999999999</v>
      </c>
      <c r="E696" s="58">
        <v>10</v>
      </c>
      <c r="F696" s="58">
        <v>386</v>
      </c>
      <c r="G696" s="58" t="s">
        <v>158</v>
      </c>
      <c r="H696" s="58" t="s">
        <v>1142</v>
      </c>
      <c r="I696" s="58">
        <v>522556555</v>
      </c>
      <c r="J696" s="58" t="s">
        <v>1011</v>
      </c>
      <c r="K696" s="58" t="s">
        <v>159</v>
      </c>
      <c r="L696" s="58">
        <v>42100</v>
      </c>
      <c r="M696" s="58" t="s">
        <v>95</v>
      </c>
      <c r="N696" s="58">
        <v>1401</v>
      </c>
      <c r="O696" s="58">
        <v>121400</v>
      </c>
      <c r="P696" s="58">
        <v>10176</v>
      </c>
      <c r="Q696" s="59">
        <v>37931</v>
      </c>
      <c r="R696" s="59">
        <v>37940</v>
      </c>
      <c r="S696" s="59">
        <v>37937</v>
      </c>
      <c r="T696" s="58" t="s">
        <v>258</v>
      </c>
      <c r="U696" s="58">
        <v>7</v>
      </c>
      <c r="V696" s="58">
        <v>5</v>
      </c>
      <c r="W696" s="58" t="s">
        <v>688</v>
      </c>
      <c r="X696" s="58" t="s">
        <v>581</v>
      </c>
      <c r="Y696" s="60">
        <v>5.4166666666666669E-2</v>
      </c>
      <c r="Z696" s="58" t="s">
        <v>682</v>
      </c>
      <c r="AA696" s="58" t="s">
        <v>610</v>
      </c>
      <c r="AB696" s="58">
        <v>4724</v>
      </c>
      <c r="AC696" s="57">
        <v>101.51</v>
      </c>
      <c r="AD696" s="57">
        <v>163.72999999999999</v>
      </c>
      <c r="AE696" s="57">
        <f>'Main Order Data'!$D696*'Main Order Data'!$C696</f>
        <v>2783.3999999999996</v>
      </c>
      <c r="AF696" s="57">
        <f>'Main Order Data'!$AC696*'Main Order Data'!$C696</f>
        <v>2030.2</v>
      </c>
      <c r="AG696" s="57">
        <f>'Main Order Data'!$AE696-'Main Order Data'!$AF696</f>
        <v>753.19999999999959</v>
      </c>
    </row>
    <row r="697" spans="1:33" x14ac:dyDescent="0.35">
      <c r="A697" s="58">
        <v>10176</v>
      </c>
      <c r="B697" s="58" t="s">
        <v>756</v>
      </c>
      <c r="C697" s="58">
        <v>36</v>
      </c>
      <c r="D697" s="58">
        <v>140.75</v>
      </c>
      <c r="E697" s="58">
        <v>5</v>
      </c>
      <c r="F697" s="58">
        <v>386</v>
      </c>
      <c r="G697" s="58" t="s">
        <v>158</v>
      </c>
      <c r="H697" s="58" t="s">
        <v>1142</v>
      </c>
      <c r="I697" s="58">
        <v>522556555</v>
      </c>
      <c r="J697" s="58" t="s">
        <v>1011</v>
      </c>
      <c r="K697" s="58" t="s">
        <v>159</v>
      </c>
      <c r="L697" s="58">
        <v>42100</v>
      </c>
      <c r="M697" s="58" t="s">
        <v>95</v>
      </c>
      <c r="N697" s="58">
        <v>1401</v>
      </c>
      <c r="O697" s="58">
        <v>121400</v>
      </c>
      <c r="P697" s="58">
        <v>10176</v>
      </c>
      <c r="Q697" s="59">
        <v>37931</v>
      </c>
      <c r="R697" s="59">
        <v>37940</v>
      </c>
      <c r="S697" s="59">
        <v>37937</v>
      </c>
      <c r="T697" s="58" t="s">
        <v>258</v>
      </c>
      <c r="U697" s="58">
        <v>7</v>
      </c>
      <c r="V697" s="58">
        <v>5</v>
      </c>
      <c r="W697" s="58" t="s">
        <v>757</v>
      </c>
      <c r="X697" s="58" t="s">
        <v>581</v>
      </c>
      <c r="Y697" s="60">
        <v>5.4166666666666669E-2</v>
      </c>
      <c r="Z697" s="58" t="s">
        <v>605</v>
      </c>
      <c r="AA697" s="58" t="s">
        <v>758</v>
      </c>
      <c r="AB697" s="58">
        <v>5545</v>
      </c>
      <c r="AC697" s="57">
        <v>91.92</v>
      </c>
      <c r="AD697" s="57">
        <v>143.62</v>
      </c>
      <c r="AE697" s="57">
        <f>'Main Order Data'!$D697*'Main Order Data'!$C697</f>
        <v>5067</v>
      </c>
      <c r="AF697" s="57">
        <f>'Main Order Data'!$AC697*'Main Order Data'!$C697</f>
        <v>3309.12</v>
      </c>
      <c r="AG697" s="57">
        <f>'Main Order Data'!$AE697-'Main Order Data'!$AF697</f>
        <v>1757.88</v>
      </c>
    </row>
    <row r="698" spans="1:33" x14ac:dyDescent="0.35">
      <c r="A698" s="58">
        <v>10176</v>
      </c>
      <c r="B698" s="58" t="s">
        <v>779</v>
      </c>
      <c r="C698" s="58">
        <v>27</v>
      </c>
      <c r="D698" s="58">
        <v>55.49</v>
      </c>
      <c r="E698" s="58">
        <v>8</v>
      </c>
      <c r="F698" s="58">
        <v>386</v>
      </c>
      <c r="G698" s="58" t="s">
        <v>158</v>
      </c>
      <c r="H698" s="58" t="s">
        <v>1142</v>
      </c>
      <c r="I698" s="58">
        <v>522556555</v>
      </c>
      <c r="J698" s="58" t="s">
        <v>1011</v>
      </c>
      <c r="K698" s="58" t="s">
        <v>159</v>
      </c>
      <c r="L698" s="58">
        <v>42100</v>
      </c>
      <c r="M698" s="58" t="s">
        <v>95</v>
      </c>
      <c r="N698" s="58">
        <v>1401</v>
      </c>
      <c r="O698" s="58">
        <v>121400</v>
      </c>
      <c r="P698" s="58">
        <v>10176</v>
      </c>
      <c r="Q698" s="59">
        <v>37931</v>
      </c>
      <c r="R698" s="59">
        <v>37940</v>
      </c>
      <c r="S698" s="59">
        <v>37937</v>
      </c>
      <c r="T698" s="58" t="s">
        <v>258</v>
      </c>
      <c r="U698" s="58">
        <v>7</v>
      </c>
      <c r="V698" s="58">
        <v>5</v>
      </c>
      <c r="W698" s="58" t="s">
        <v>780</v>
      </c>
      <c r="X698" s="58" t="s">
        <v>581</v>
      </c>
      <c r="Y698" s="60">
        <v>5.8333333333333327E-2</v>
      </c>
      <c r="Z698" s="58" t="s">
        <v>613</v>
      </c>
      <c r="AA698" s="58" t="s">
        <v>781</v>
      </c>
      <c r="AB698" s="58">
        <v>4074</v>
      </c>
      <c r="AC698" s="57">
        <v>32.369999999999997</v>
      </c>
      <c r="AD698" s="57">
        <v>57.8</v>
      </c>
      <c r="AE698" s="57">
        <f>'Main Order Data'!$D698*'Main Order Data'!$C698</f>
        <v>1498.23</v>
      </c>
      <c r="AF698" s="57">
        <f>'Main Order Data'!$AC698*'Main Order Data'!$C698</f>
        <v>873.9899999999999</v>
      </c>
      <c r="AG698" s="57">
        <f>'Main Order Data'!$AE698-'Main Order Data'!$AF698</f>
        <v>624.24000000000012</v>
      </c>
    </row>
    <row r="699" spans="1:33" x14ac:dyDescent="0.35">
      <c r="A699" s="58">
        <v>10176</v>
      </c>
      <c r="B699" s="58" t="s">
        <v>848</v>
      </c>
      <c r="C699" s="58">
        <v>29</v>
      </c>
      <c r="D699" s="58">
        <v>101.72</v>
      </c>
      <c r="E699" s="58">
        <v>7</v>
      </c>
      <c r="F699" s="58">
        <v>386</v>
      </c>
      <c r="G699" s="58" t="s">
        <v>158</v>
      </c>
      <c r="H699" s="58" t="s">
        <v>1142</v>
      </c>
      <c r="I699" s="58">
        <v>522556555</v>
      </c>
      <c r="J699" s="58" t="s">
        <v>1011</v>
      </c>
      <c r="K699" s="58" t="s">
        <v>159</v>
      </c>
      <c r="L699" s="58">
        <v>42100</v>
      </c>
      <c r="M699" s="58" t="s">
        <v>95</v>
      </c>
      <c r="N699" s="58">
        <v>1401</v>
      </c>
      <c r="O699" s="58">
        <v>121400</v>
      </c>
      <c r="P699" s="58">
        <v>10176</v>
      </c>
      <c r="Q699" s="59">
        <v>37931</v>
      </c>
      <c r="R699" s="59">
        <v>37940</v>
      </c>
      <c r="S699" s="59">
        <v>37937</v>
      </c>
      <c r="T699" s="58" t="s">
        <v>258</v>
      </c>
      <c r="U699" s="58">
        <v>7</v>
      </c>
      <c r="V699" s="58">
        <v>5</v>
      </c>
      <c r="W699" s="58" t="s">
        <v>849</v>
      </c>
      <c r="X699" s="58" t="s">
        <v>581</v>
      </c>
      <c r="Y699" s="60">
        <v>5.8333333333333327E-2</v>
      </c>
      <c r="Z699" s="58" t="s">
        <v>654</v>
      </c>
      <c r="AA699" s="58" t="s">
        <v>740</v>
      </c>
      <c r="AB699" s="58">
        <v>6582</v>
      </c>
      <c r="AC699" s="57">
        <v>69.78</v>
      </c>
      <c r="AD699" s="57">
        <v>118.28</v>
      </c>
      <c r="AE699" s="57">
        <f>'Main Order Data'!$D699*'Main Order Data'!$C699</f>
        <v>2949.88</v>
      </c>
      <c r="AF699" s="57">
        <f>'Main Order Data'!$AC699*'Main Order Data'!$C699</f>
        <v>2023.6200000000001</v>
      </c>
      <c r="AG699" s="57">
        <f>'Main Order Data'!$AE699-'Main Order Data'!$AF699</f>
        <v>926.26</v>
      </c>
    </row>
    <row r="700" spans="1:33" x14ac:dyDescent="0.35">
      <c r="A700" s="58">
        <v>10176</v>
      </c>
      <c r="B700" s="58" t="s">
        <v>870</v>
      </c>
      <c r="C700" s="58">
        <v>22</v>
      </c>
      <c r="D700" s="58">
        <v>62.14</v>
      </c>
      <c r="E700" s="58">
        <v>6</v>
      </c>
      <c r="F700" s="58">
        <v>386</v>
      </c>
      <c r="G700" s="58" t="s">
        <v>158</v>
      </c>
      <c r="H700" s="58" t="s">
        <v>1142</v>
      </c>
      <c r="I700" s="58">
        <v>522556555</v>
      </c>
      <c r="J700" s="58" t="s">
        <v>1011</v>
      </c>
      <c r="K700" s="58" t="s">
        <v>159</v>
      </c>
      <c r="L700" s="58">
        <v>42100</v>
      </c>
      <c r="M700" s="58" t="s">
        <v>95</v>
      </c>
      <c r="N700" s="58">
        <v>1401</v>
      </c>
      <c r="O700" s="58">
        <v>121400</v>
      </c>
      <c r="P700" s="58">
        <v>10176</v>
      </c>
      <c r="Q700" s="59">
        <v>37931</v>
      </c>
      <c r="R700" s="59">
        <v>37940</v>
      </c>
      <c r="S700" s="59">
        <v>37937</v>
      </c>
      <c r="T700" s="58" t="s">
        <v>258</v>
      </c>
      <c r="U700" s="58">
        <v>7</v>
      </c>
      <c r="V700" s="58">
        <v>5</v>
      </c>
      <c r="W700" s="58" t="s">
        <v>871</v>
      </c>
      <c r="X700" s="58" t="s">
        <v>589</v>
      </c>
      <c r="Y700" s="60">
        <v>6.3888888888888884E-2</v>
      </c>
      <c r="Z700" s="58" t="s">
        <v>682</v>
      </c>
      <c r="AA700" s="58" t="s">
        <v>872</v>
      </c>
      <c r="AB700" s="58">
        <v>8601</v>
      </c>
      <c r="AC700" s="57">
        <v>26.72</v>
      </c>
      <c r="AD700" s="57">
        <v>62.14</v>
      </c>
      <c r="AE700" s="57">
        <f>'Main Order Data'!$D700*'Main Order Data'!$C700</f>
        <v>1367.08</v>
      </c>
      <c r="AF700" s="57">
        <f>'Main Order Data'!$AC700*'Main Order Data'!$C700</f>
        <v>587.83999999999992</v>
      </c>
      <c r="AG700" s="57">
        <f>'Main Order Data'!$AE700-'Main Order Data'!$AF700</f>
        <v>779.24</v>
      </c>
    </row>
    <row r="701" spans="1:33" x14ac:dyDescent="0.35">
      <c r="A701" s="58">
        <v>10176</v>
      </c>
      <c r="B701" s="58" t="s">
        <v>884</v>
      </c>
      <c r="C701" s="58">
        <v>23</v>
      </c>
      <c r="D701" s="58">
        <v>109.96</v>
      </c>
      <c r="E701" s="58">
        <v>9</v>
      </c>
      <c r="F701" s="58">
        <v>386</v>
      </c>
      <c r="G701" s="58" t="s">
        <v>158</v>
      </c>
      <c r="H701" s="58" t="s">
        <v>1142</v>
      </c>
      <c r="I701" s="58">
        <v>522556555</v>
      </c>
      <c r="J701" s="58" t="s">
        <v>1011</v>
      </c>
      <c r="K701" s="58" t="s">
        <v>159</v>
      </c>
      <c r="L701" s="58">
        <v>42100</v>
      </c>
      <c r="M701" s="58" t="s">
        <v>95</v>
      </c>
      <c r="N701" s="58">
        <v>1401</v>
      </c>
      <c r="O701" s="58">
        <v>121400</v>
      </c>
      <c r="P701" s="58">
        <v>10176</v>
      </c>
      <c r="Q701" s="59">
        <v>37931</v>
      </c>
      <c r="R701" s="59">
        <v>37940</v>
      </c>
      <c r="S701" s="59">
        <v>37937</v>
      </c>
      <c r="T701" s="58" t="s">
        <v>258</v>
      </c>
      <c r="U701" s="58">
        <v>7</v>
      </c>
      <c r="V701" s="58">
        <v>5</v>
      </c>
      <c r="W701" s="58" t="s">
        <v>885</v>
      </c>
      <c r="X701" s="58" t="s">
        <v>591</v>
      </c>
      <c r="Y701" s="60">
        <v>7.6388888888888895E-2</v>
      </c>
      <c r="Z701" s="58" t="s">
        <v>613</v>
      </c>
      <c r="AA701" s="58" t="s">
        <v>886</v>
      </c>
      <c r="AB701" s="58">
        <v>1016</v>
      </c>
      <c r="AC701" s="57">
        <v>68.290000000000006</v>
      </c>
      <c r="AD701" s="57">
        <v>115.75</v>
      </c>
      <c r="AE701" s="57">
        <f>'Main Order Data'!$D701*'Main Order Data'!$C701</f>
        <v>2529.08</v>
      </c>
      <c r="AF701" s="57">
        <f>'Main Order Data'!$AC701*'Main Order Data'!$C701</f>
        <v>1570.67</v>
      </c>
      <c r="AG701" s="57">
        <f>'Main Order Data'!$AE701-'Main Order Data'!$AF701</f>
        <v>958.40999999999985</v>
      </c>
    </row>
    <row r="702" spans="1:33" x14ac:dyDescent="0.35">
      <c r="A702" s="58">
        <v>10176</v>
      </c>
      <c r="B702" s="58" t="s">
        <v>887</v>
      </c>
      <c r="C702" s="58">
        <v>38</v>
      </c>
      <c r="D702" s="58">
        <v>52.14</v>
      </c>
      <c r="E702" s="58">
        <v>4</v>
      </c>
      <c r="F702" s="58">
        <v>386</v>
      </c>
      <c r="G702" s="58" t="s">
        <v>158</v>
      </c>
      <c r="H702" s="58" t="s">
        <v>1142</v>
      </c>
      <c r="I702" s="58">
        <v>522556555</v>
      </c>
      <c r="J702" s="58" t="s">
        <v>1011</v>
      </c>
      <c r="K702" s="58" t="s">
        <v>159</v>
      </c>
      <c r="L702" s="58">
        <v>42100</v>
      </c>
      <c r="M702" s="58" t="s">
        <v>95</v>
      </c>
      <c r="N702" s="58">
        <v>1401</v>
      </c>
      <c r="O702" s="58">
        <v>121400</v>
      </c>
      <c r="P702" s="58">
        <v>10176</v>
      </c>
      <c r="Q702" s="59">
        <v>37931</v>
      </c>
      <c r="R702" s="59">
        <v>37940</v>
      </c>
      <c r="S702" s="59">
        <v>37937</v>
      </c>
      <c r="T702" s="58" t="s">
        <v>258</v>
      </c>
      <c r="U702" s="58">
        <v>7</v>
      </c>
      <c r="V702" s="58">
        <v>5</v>
      </c>
      <c r="W702" s="58" t="s">
        <v>888</v>
      </c>
      <c r="X702" s="58" t="s">
        <v>589</v>
      </c>
      <c r="Y702" s="60">
        <v>7.6388888888888895E-2</v>
      </c>
      <c r="Z702" s="58" t="s">
        <v>609</v>
      </c>
      <c r="AA702" s="58" t="s">
        <v>889</v>
      </c>
      <c r="AB702" s="58">
        <v>1645</v>
      </c>
      <c r="AC702" s="57">
        <v>37.49</v>
      </c>
      <c r="AD702" s="57">
        <v>58.58</v>
      </c>
      <c r="AE702" s="57">
        <f>'Main Order Data'!$D702*'Main Order Data'!$C702</f>
        <v>1981.32</v>
      </c>
      <c r="AF702" s="57">
        <f>'Main Order Data'!$AC702*'Main Order Data'!$C702</f>
        <v>1424.6200000000001</v>
      </c>
      <c r="AG702" s="57">
        <f>'Main Order Data'!$AE702-'Main Order Data'!$AF702</f>
        <v>556.69999999999982</v>
      </c>
    </row>
    <row r="703" spans="1:33" x14ac:dyDescent="0.35">
      <c r="A703" s="58">
        <v>10177</v>
      </c>
      <c r="B703" s="58" t="s">
        <v>726</v>
      </c>
      <c r="C703" s="58">
        <v>23</v>
      </c>
      <c r="D703" s="58">
        <v>113.37</v>
      </c>
      <c r="E703" s="58">
        <v>9</v>
      </c>
      <c r="F703" s="58">
        <v>344</v>
      </c>
      <c r="G703" s="58" t="s">
        <v>134</v>
      </c>
      <c r="H703" s="58" t="s">
        <v>1130</v>
      </c>
      <c r="I703" s="58">
        <v>34913728555</v>
      </c>
      <c r="J703" s="58" t="s">
        <v>999</v>
      </c>
      <c r="K703" s="58" t="s">
        <v>24</v>
      </c>
      <c r="L703" s="58">
        <v>28023</v>
      </c>
      <c r="M703" s="58" t="s">
        <v>25</v>
      </c>
      <c r="N703" s="58">
        <v>1702</v>
      </c>
      <c r="O703" s="58">
        <v>59600</v>
      </c>
      <c r="P703" s="58">
        <v>10177</v>
      </c>
      <c r="Q703" s="59">
        <v>37932</v>
      </c>
      <c r="R703" s="59">
        <v>37942</v>
      </c>
      <c r="S703" s="59">
        <v>37937</v>
      </c>
      <c r="T703" s="58" t="s">
        <v>258</v>
      </c>
      <c r="U703" s="58">
        <v>7</v>
      </c>
      <c r="V703" s="58">
        <v>4</v>
      </c>
      <c r="W703" s="58" t="s">
        <v>727</v>
      </c>
      <c r="X703" s="58" t="s">
        <v>593</v>
      </c>
      <c r="Y703" s="60">
        <v>5.4166666666666669E-2</v>
      </c>
      <c r="Z703" s="58" t="s">
        <v>638</v>
      </c>
      <c r="AA703" s="58" t="s">
        <v>728</v>
      </c>
      <c r="AB703" s="58">
        <v>3913</v>
      </c>
      <c r="AC703" s="57">
        <v>68.3</v>
      </c>
      <c r="AD703" s="57">
        <v>136.59</v>
      </c>
      <c r="AE703" s="57">
        <f>'Main Order Data'!$D703*'Main Order Data'!$C703</f>
        <v>2607.5100000000002</v>
      </c>
      <c r="AF703" s="57">
        <f>'Main Order Data'!$AC703*'Main Order Data'!$C703</f>
        <v>1570.8999999999999</v>
      </c>
      <c r="AG703" s="57">
        <f>'Main Order Data'!$AE703-'Main Order Data'!$AF703</f>
        <v>1036.6100000000004</v>
      </c>
    </row>
    <row r="704" spans="1:33" x14ac:dyDescent="0.35">
      <c r="A704" s="58">
        <v>10177</v>
      </c>
      <c r="B704" s="58" t="s">
        <v>735</v>
      </c>
      <c r="C704" s="58">
        <v>29</v>
      </c>
      <c r="D704" s="58">
        <v>92.77</v>
      </c>
      <c r="E704" s="58">
        <v>11</v>
      </c>
      <c r="F704" s="58">
        <v>344</v>
      </c>
      <c r="G704" s="58" t="s">
        <v>134</v>
      </c>
      <c r="H704" s="58" t="s">
        <v>1130</v>
      </c>
      <c r="I704" s="58">
        <v>34913728555</v>
      </c>
      <c r="J704" s="58" t="s">
        <v>999</v>
      </c>
      <c r="K704" s="58" t="s">
        <v>24</v>
      </c>
      <c r="L704" s="58">
        <v>28023</v>
      </c>
      <c r="M704" s="58" t="s">
        <v>25</v>
      </c>
      <c r="N704" s="58">
        <v>1702</v>
      </c>
      <c r="O704" s="58">
        <v>59600</v>
      </c>
      <c r="P704" s="58">
        <v>10177</v>
      </c>
      <c r="Q704" s="59">
        <v>37932</v>
      </c>
      <c r="R704" s="59">
        <v>37942</v>
      </c>
      <c r="S704" s="59">
        <v>37937</v>
      </c>
      <c r="T704" s="58" t="s">
        <v>258</v>
      </c>
      <c r="U704" s="58">
        <v>7</v>
      </c>
      <c r="V704" s="58">
        <v>4</v>
      </c>
      <c r="W704" s="58" t="s">
        <v>736</v>
      </c>
      <c r="X704" s="58" t="s">
        <v>589</v>
      </c>
      <c r="Y704" s="60">
        <v>5.4166666666666669E-2</v>
      </c>
      <c r="Z704" s="58" t="s">
        <v>700</v>
      </c>
      <c r="AA704" s="58" t="s">
        <v>737</v>
      </c>
      <c r="AB704" s="58">
        <v>6450</v>
      </c>
      <c r="AC704" s="57">
        <v>67.56</v>
      </c>
      <c r="AD704" s="57">
        <v>100.84</v>
      </c>
      <c r="AE704" s="57">
        <f>'Main Order Data'!$D704*'Main Order Data'!$C704</f>
        <v>2690.33</v>
      </c>
      <c r="AF704" s="57">
        <f>'Main Order Data'!$AC704*'Main Order Data'!$C704</f>
        <v>1959.24</v>
      </c>
      <c r="AG704" s="57">
        <f>'Main Order Data'!$AE704-'Main Order Data'!$AF704</f>
        <v>731.08999999999992</v>
      </c>
    </row>
    <row r="705" spans="1:33" x14ac:dyDescent="0.35">
      <c r="A705" s="58">
        <v>10177</v>
      </c>
      <c r="B705" s="58" t="s">
        <v>762</v>
      </c>
      <c r="C705" s="58">
        <v>35</v>
      </c>
      <c r="D705" s="58">
        <v>82.5</v>
      </c>
      <c r="E705" s="58">
        <v>8</v>
      </c>
      <c r="F705" s="58">
        <v>344</v>
      </c>
      <c r="G705" s="58" t="s">
        <v>134</v>
      </c>
      <c r="H705" s="58" t="s">
        <v>1130</v>
      </c>
      <c r="I705" s="58">
        <v>34913728555</v>
      </c>
      <c r="J705" s="58" t="s">
        <v>999</v>
      </c>
      <c r="K705" s="58" t="s">
        <v>24</v>
      </c>
      <c r="L705" s="58">
        <v>28023</v>
      </c>
      <c r="M705" s="58" t="s">
        <v>25</v>
      </c>
      <c r="N705" s="58">
        <v>1702</v>
      </c>
      <c r="O705" s="58">
        <v>59600</v>
      </c>
      <c r="P705" s="58">
        <v>10177</v>
      </c>
      <c r="Q705" s="59">
        <v>37932</v>
      </c>
      <c r="R705" s="59">
        <v>37942</v>
      </c>
      <c r="S705" s="59">
        <v>37937</v>
      </c>
      <c r="T705" s="58" t="s">
        <v>258</v>
      </c>
      <c r="U705" s="58">
        <v>7</v>
      </c>
      <c r="V705" s="58">
        <v>4</v>
      </c>
      <c r="W705" s="58" t="s">
        <v>763</v>
      </c>
      <c r="X705" s="58" t="s">
        <v>593</v>
      </c>
      <c r="Y705" s="60">
        <v>5.4166666666666669E-2</v>
      </c>
      <c r="Z705" s="58" t="s">
        <v>654</v>
      </c>
      <c r="AA705" s="58" t="s">
        <v>728</v>
      </c>
      <c r="AB705" s="58">
        <v>8290</v>
      </c>
      <c r="AC705" s="57">
        <v>52.66</v>
      </c>
      <c r="AD705" s="57">
        <v>87.77</v>
      </c>
      <c r="AE705" s="57">
        <f>'Main Order Data'!$D705*'Main Order Data'!$C705</f>
        <v>2887.5</v>
      </c>
      <c r="AF705" s="57">
        <f>'Main Order Data'!$AC705*'Main Order Data'!$C705</f>
        <v>1843.1</v>
      </c>
      <c r="AG705" s="57">
        <f>'Main Order Data'!$AE705-'Main Order Data'!$AF705</f>
        <v>1044.4000000000001</v>
      </c>
    </row>
    <row r="706" spans="1:33" x14ac:dyDescent="0.35">
      <c r="A706" s="58">
        <v>10177</v>
      </c>
      <c r="B706" s="58" t="s">
        <v>796</v>
      </c>
      <c r="C706" s="58">
        <v>50</v>
      </c>
      <c r="D706" s="58">
        <v>115.52</v>
      </c>
      <c r="E706" s="58">
        <v>7</v>
      </c>
      <c r="F706" s="58">
        <v>344</v>
      </c>
      <c r="G706" s="58" t="s">
        <v>134</v>
      </c>
      <c r="H706" s="58" t="s">
        <v>1130</v>
      </c>
      <c r="I706" s="58">
        <v>34913728555</v>
      </c>
      <c r="J706" s="58" t="s">
        <v>999</v>
      </c>
      <c r="K706" s="58" t="s">
        <v>24</v>
      </c>
      <c r="L706" s="58">
        <v>28023</v>
      </c>
      <c r="M706" s="58" t="s">
        <v>25</v>
      </c>
      <c r="N706" s="58">
        <v>1702</v>
      </c>
      <c r="O706" s="58">
        <v>59600</v>
      </c>
      <c r="P706" s="58">
        <v>10177</v>
      </c>
      <c r="Q706" s="59">
        <v>37932</v>
      </c>
      <c r="R706" s="59">
        <v>37942</v>
      </c>
      <c r="S706" s="59">
        <v>37937</v>
      </c>
      <c r="T706" s="58" t="s">
        <v>258</v>
      </c>
      <c r="U706" s="58">
        <v>7</v>
      </c>
      <c r="V706" s="58">
        <v>4</v>
      </c>
      <c r="W706" s="58" t="s">
        <v>797</v>
      </c>
      <c r="X706" s="58" t="s">
        <v>587</v>
      </c>
      <c r="Y706" s="60">
        <v>5.8333333333333327E-2</v>
      </c>
      <c r="Z706" s="58" t="s">
        <v>700</v>
      </c>
      <c r="AA706" s="58" t="s">
        <v>798</v>
      </c>
      <c r="AB706" s="58">
        <v>1898</v>
      </c>
      <c r="AC706" s="57">
        <v>82.34</v>
      </c>
      <c r="AD706" s="57">
        <v>122.89</v>
      </c>
      <c r="AE706" s="57">
        <f>'Main Order Data'!$D706*'Main Order Data'!$C706</f>
        <v>5776</v>
      </c>
      <c r="AF706" s="57">
        <f>'Main Order Data'!$AC706*'Main Order Data'!$C706</f>
        <v>4117</v>
      </c>
      <c r="AG706" s="57">
        <f>'Main Order Data'!$AE706-'Main Order Data'!$AF706</f>
        <v>1659</v>
      </c>
    </row>
    <row r="707" spans="1:33" x14ac:dyDescent="0.35">
      <c r="A707" s="58">
        <v>10177</v>
      </c>
      <c r="B707" s="58" t="s">
        <v>822</v>
      </c>
      <c r="C707" s="58">
        <v>45</v>
      </c>
      <c r="D707" s="58">
        <v>79.66</v>
      </c>
      <c r="E707" s="58">
        <v>2</v>
      </c>
      <c r="F707" s="58">
        <v>344</v>
      </c>
      <c r="G707" s="58" t="s">
        <v>134</v>
      </c>
      <c r="H707" s="58" t="s">
        <v>1130</v>
      </c>
      <c r="I707" s="58">
        <v>34913728555</v>
      </c>
      <c r="J707" s="58" t="s">
        <v>999</v>
      </c>
      <c r="K707" s="58" t="s">
        <v>24</v>
      </c>
      <c r="L707" s="58">
        <v>28023</v>
      </c>
      <c r="M707" s="58" t="s">
        <v>25</v>
      </c>
      <c r="N707" s="58">
        <v>1702</v>
      </c>
      <c r="O707" s="58">
        <v>59600</v>
      </c>
      <c r="P707" s="58">
        <v>10177</v>
      </c>
      <c r="Q707" s="59">
        <v>37932</v>
      </c>
      <c r="R707" s="59">
        <v>37942</v>
      </c>
      <c r="S707" s="59">
        <v>37937</v>
      </c>
      <c r="T707" s="58" t="s">
        <v>258</v>
      </c>
      <c r="U707" s="58">
        <v>7</v>
      </c>
      <c r="V707" s="58">
        <v>4</v>
      </c>
      <c r="W707" s="58" t="s">
        <v>823</v>
      </c>
      <c r="X707" s="58" t="s">
        <v>593</v>
      </c>
      <c r="Y707" s="60">
        <v>5.8333333333333327E-2</v>
      </c>
      <c r="Z707" s="58" t="s">
        <v>605</v>
      </c>
      <c r="AA707" s="58" t="s">
        <v>824</v>
      </c>
      <c r="AB707" s="58">
        <v>9173</v>
      </c>
      <c r="AC707" s="57">
        <v>46.91</v>
      </c>
      <c r="AD707" s="57">
        <v>88.51</v>
      </c>
      <c r="AE707" s="57">
        <f>'Main Order Data'!$D707*'Main Order Data'!$C707</f>
        <v>3584.7</v>
      </c>
      <c r="AF707" s="57">
        <f>'Main Order Data'!$AC707*'Main Order Data'!$C707</f>
        <v>2110.9499999999998</v>
      </c>
      <c r="AG707" s="57">
        <f>'Main Order Data'!$AE707-'Main Order Data'!$AF707</f>
        <v>1473.75</v>
      </c>
    </row>
    <row r="708" spans="1:33" x14ac:dyDescent="0.35">
      <c r="A708" s="58">
        <v>10177</v>
      </c>
      <c r="B708" s="58" t="s">
        <v>892</v>
      </c>
      <c r="C708" s="58">
        <v>24</v>
      </c>
      <c r="D708" s="58">
        <v>58.67</v>
      </c>
      <c r="E708" s="58">
        <v>3</v>
      </c>
      <c r="F708" s="58">
        <v>344</v>
      </c>
      <c r="G708" s="58" t="s">
        <v>134</v>
      </c>
      <c r="H708" s="58" t="s">
        <v>1130</v>
      </c>
      <c r="I708" s="58">
        <v>34913728555</v>
      </c>
      <c r="J708" s="58" t="s">
        <v>999</v>
      </c>
      <c r="K708" s="58" t="s">
        <v>24</v>
      </c>
      <c r="L708" s="58">
        <v>28023</v>
      </c>
      <c r="M708" s="58" t="s">
        <v>25</v>
      </c>
      <c r="N708" s="58">
        <v>1702</v>
      </c>
      <c r="O708" s="58">
        <v>59600</v>
      </c>
      <c r="P708" s="58">
        <v>10177</v>
      </c>
      <c r="Q708" s="59">
        <v>37932</v>
      </c>
      <c r="R708" s="59">
        <v>37942</v>
      </c>
      <c r="S708" s="59">
        <v>37937</v>
      </c>
      <c r="T708" s="58" t="s">
        <v>258</v>
      </c>
      <c r="U708" s="58">
        <v>7</v>
      </c>
      <c r="V708" s="58">
        <v>4</v>
      </c>
      <c r="W708" s="58" t="s">
        <v>893</v>
      </c>
      <c r="X708" s="58" t="s">
        <v>587</v>
      </c>
      <c r="Y708" s="60">
        <v>0.52777777777777779</v>
      </c>
      <c r="Z708" s="58" t="s">
        <v>628</v>
      </c>
      <c r="AA708" s="58" t="s">
        <v>894</v>
      </c>
      <c r="AB708" s="58">
        <v>1897</v>
      </c>
      <c r="AC708" s="57">
        <v>34</v>
      </c>
      <c r="AD708" s="57">
        <v>66.67</v>
      </c>
      <c r="AE708" s="57">
        <f>'Main Order Data'!$D708*'Main Order Data'!$C708</f>
        <v>1408.08</v>
      </c>
      <c r="AF708" s="57">
        <f>'Main Order Data'!$AC708*'Main Order Data'!$C708</f>
        <v>816</v>
      </c>
      <c r="AG708" s="57">
        <f>'Main Order Data'!$AE708-'Main Order Data'!$AF708</f>
        <v>592.07999999999993</v>
      </c>
    </row>
    <row r="709" spans="1:33" x14ac:dyDescent="0.35">
      <c r="A709" s="58">
        <v>10177</v>
      </c>
      <c r="B709" s="58" t="s">
        <v>898</v>
      </c>
      <c r="C709" s="58">
        <v>31</v>
      </c>
      <c r="D709" s="58">
        <v>77.95</v>
      </c>
      <c r="E709" s="58">
        <v>10</v>
      </c>
      <c r="F709" s="58">
        <v>344</v>
      </c>
      <c r="G709" s="58" t="s">
        <v>134</v>
      </c>
      <c r="H709" s="58" t="s">
        <v>1130</v>
      </c>
      <c r="I709" s="58">
        <v>34913728555</v>
      </c>
      <c r="J709" s="58" t="s">
        <v>999</v>
      </c>
      <c r="K709" s="58" t="s">
        <v>24</v>
      </c>
      <c r="L709" s="58">
        <v>28023</v>
      </c>
      <c r="M709" s="58" t="s">
        <v>25</v>
      </c>
      <c r="N709" s="58">
        <v>1702</v>
      </c>
      <c r="O709" s="58">
        <v>59600</v>
      </c>
      <c r="P709" s="58">
        <v>10177</v>
      </c>
      <c r="Q709" s="59">
        <v>37932</v>
      </c>
      <c r="R709" s="59">
        <v>37942</v>
      </c>
      <c r="S709" s="59">
        <v>37937</v>
      </c>
      <c r="T709" s="58" t="s">
        <v>258</v>
      </c>
      <c r="U709" s="58">
        <v>7</v>
      </c>
      <c r="V709" s="58">
        <v>4</v>
      </c>
      <c r="W709" s="58" t="s">
        <v>899</v>
      </c>
      <c r="X709" s="58" t="s">
        <v>587</v>
      </c>
      <c r="Y709" s="60">
        <v>0.52777777777777779</v>
      </c>
      <c r="Z709" s="58" t="s">
        <v>650</v>
      </c>
      <c r="AA709" s="58" t="s">
        <v>900</v>
      </c>
      <c r="AB709" s="58">
        <v>737</v>
      </c>
      <c r="AC709" s="57">
        <v>43.3</v>
      </c>
      <c r="AD709" s="57">
        <v>86.61</v>
      </c>
      <c r="AE709" s="57">
        <f>'Main Order Data'!$D709*'Main Order Data'!$C709</f>
        <v>2416.4500000000003</v>
      </c>
      <c r="AF709" s="57">
        <f>'Main Order Data'!$AC709*'Main Order Data'!$C709</f>
        <v>1342.3</v>
      </c>
      <c r="AG709" s="57">
        <f>'Main Order Data'!$AE709-'Main Order Data'!$AF709</f>
        <v>1074.1500000000003</v>
      </c>
    </row>
    <row r="710" spans="1:33" x14ac:dyDescent="0.35">
      <c r="A710" s="58">
        <v>10177</v>
      </c>
      <c r="B710" s="58" t="s">
        <v>907</v>
      </c>
      <c r="C710" s="58">
        <v>32</v>
      </c>
      <c r="D710" s="58">
        <v>64.33</v>
      </c>
      <c r="E710" s="58">
        <v>1</v>
      </c>
      <c r="F710" s="58">
        <v>344</v>
      </c>
      <c r="G710" s="58" t="s">
        <v>134</v>
      </c>
      <c r="H710" s="58" t="s">
        <v>1130</v>
      </c>
      <c r="I710" s="58">
        <v>34913728555</v>
      </c>
      <c r="J710" s="58" t="s">
        <v>999</v>
      </c>
      <c r="K710" s="58" t="s">
        <v>24</v>
      </c>
      <c r="L710" s="58">
        <v>28023</v>
      </c>
      <c r="M710" s="58" t="s">
        <v>25</v>
      </c>
      <c r="N710" s="58">
        <v>1702</v>
      </c>
      <c r="O710" s="58">
        <v>59600</v>
      </c>
      <c r="P710" s="58">
        <v>10177</v>
      </c>
      <c r="Q710" s="59">
        <v>37932</v>
      </c>
      <c r="R710" s="59">
        <v>37942</v>
      </c>
      <c r="S710" s="59">
        <v>37937</v>
      </c>
      <c r="T710" s="58" t="s">
        <v>258</v>
      </c>
      <c r="U710" s="58">
        <v>7</v>
      </c>
      <c r="V710" s="58">
        <v>4</v>
      </c>
      <c r="W710" s="58" t="s">
        <v>908</v>
      </c>
      <c r="X710" s="58" t="s">
        <v>587</v>
      </c>
      <c r="Y710" s="60">
        <v>0.52777777777777779</v>
      </c>
      <c r="Z710" s="58" t="s">
        <v>617</v>
      </c>
      <c r="AA710" s="58" t="s">
        <v>909</v>
      </c>
      <c r="AB710" s="58">
        <v>7083</v>
      </c>
      <c r="AC710" s="57">
        <v>33.97</v>
      </c>
      <c r="AD710" s="57">
        <v>72.28</v>
      </c>
      <c r="AE710" s="57">
        <f>'Main Order Data'!$D710*'Main Order Data'!$C710</f>
        <v>2058.56</v>
      </c>
      <c r="AF710" s="57">
        <f>'Main Order Data'!$AC710*'Main Order Data'!$C710</f>
        <v>1087.04</v>
      </c>
      <c r="AG710" s="57">
        <f>'Main Order Data'!$AE710-'Main Order Data'!$AF710</f>
        <v>971.52</v>
      </c>
    </row>
    <row r="711" spans="1:33" x14ac:dyDescent="0.35">
      <c r="A711" s="58">
        <v>10177</v>
      </c>
      <c r="B711" s="58" t="s">
        <v>918</v>
      </c>
      <c r="C711" s="58">
        <v>44</v>
      </c>
      <c r="D711" s="58">
        <v>88.15</v>
      </c>
      <c r="E711" s="58">
        <v>4</v>
      </c>
      <c r="F711" s="58">
        <v>344</v>
      </c>
      <c r="G711" s="58" t="s">
        <v>134</v>
      </c>
      <c r="H711" s="58" t="s">
        <v>1130</v>
      </c>
      <c r="I711" s="58">
        <v>34913728555</v>
      </c>
      <c r="J711" s="58" t="s">
        <v>999</v>
      </c>
      <c r="K711" s="58" t="s">
        <v>24</v>
      </c>
      <c r="L711" s="58">
        <v>28023</v>
      </c>
      <c r="M711" s="58" t="s">
        <v>25</v>
      </c>
      <c r="N711" s="58">
        <v>1702</v>
      </c>
      <c r="O711" s="58">
        <v>59600</v>
      </c>
      <c r="P711" s="58">
        <v>10177</v>
      </c>
      <c r="Q711" s="59">
        <v>37932</v>
      </c>
      <c r="R711" s="59">
        <v>37942</v>
      </c>
      <c r="S711" s="59">
        <v>37937</v>
      </c>
      <c r="T711" s="58" t="s">
        <v>258</v>
      </c>
      <c r="U711" s="58">
        <v>7</v>
      </c>
      <c r="V711" s="58">
        <v>4</v>
      </c>
      <c r="W711" s="58" t="s">
        <v>919</v>
      </c>
      <c r="X711" s="58" t="s">
        <v>587</v>
      </c>
      <c r="Y711" s="60">
        <v>0.52777777777777779</v>
      </c>
      <c r="Z711" s="58" t="s">
        <v>700</v>
      </c>
      <c r="AA711" s="58" t="s">
        <v>920</v>
      </c>
      <c r="AB711" s="58">
        <v>1956</v>
      </c>
      <c r="AC711" s="57">
        <v>51.09</v>
      </c>
      <c r="AD711" s="57">
        <v>100.17</v>
      </c>
      <c r="AE711" s="57">
        <f>'Main Order Data'!$D711*'Main Order Data'!$C711</f>
        <v>3878.6000000000004</v>
      </c>
      <c r="AF711" s="57">
        <f>'Main Order Data'!$AC711*'Main Order Data'!$C711</f>
        <v>2247.96</v>
      </c>
      <c r="AG711" s="57">
        <f>'Main Order Data'!$AE711-'Main Order Data'!$AF711</f>
        <v>1630.6400000000003</v>
      </c>
    </row>
    <row r="712" spans="1:33" x14ac:dyDescent="0.35">
      <c r="A712" s="58">
        <v>10177</v>
      </c>
      <c r="B712" s="58" t="s">
        <v>921</v>
      </c>
      <c r="C712" s="58">
        <v>24</v>
      </c>
      <c r="D712" s="58">
        <v>83.42</v>
      </c>
      <c r="E712" s="58">
        <v>5</v>
      </c>
      <c r="F712" s="58">
        <v>344</v>
      </c>
      <c r="G712" s="58" t="s">
        <v>134</v>
      </c>
      <c r="H712" s="58" t="s">
        <v>1130</v>
      </c>
      <c r="I712" s="58">
        <v>34913728555</v>
      </c>
      <c r="J712" s="58" t="s">
        <v>999</v>
      </c>
      <c r="K712" s="58" t="s">
        <v>24</v>
      </c>
      <c r="L712" s="58">
        <v>28023</v>
      </c>
      <c r="M712" s="58" t="s">
        <v>25</v>
      </c>
      <c r="N712" s="58">
        <v>1702</v>
      </c>
      <c r="O712" s="58">
        <v>59600</v>
      </c>
      <c r="P712" s="58">
        <v>10177</v>
      </c>
      <c r="Q712" s="59">
        <v>37932</v>
      </c>
      <c r="R712" s="59">
        <v>37942</v>
      </c>
      <c r="S712" s="59">
        <v>37937</v>
      </c>
      <c r="T712" s="58" t="s">
        <v>258</v>
      </c>
      <c r="U712" s="58">
        <v>7</v>
      </c>
      <c r="V712" s="58">
        <v>4</v>
      </c>
      <c r="W712" s="58" t="s">
        <v>922</v>
      </c>
      <c r="X712" s="58" t="s">
        <v>587</v>
      </c>
      <c r="Y712" s="60">
        <v>0.52777777777777779</v>
      </c>
      <c r="Z712" s="58" t="s">
        <v>634</v>
      </c>
      <c r="AA712" s="58" t="s">
        <v>722</v>
      </c>
      <c r="AB712" s="58">
        <v>5088</v>
      </c>
      <c r="AC712" s="57">
        <v>53.63</v>
      </c>
      <c r="AD712" s="57">
        <v>99.31</v>
      </c>
      <c r="AE712" s="57">
        <f>'Main Order Data'!$D712*'Main Order Data'!$C712</f>
        <v>2002.08</v>
      </c>
      <c r="AF712" s="57">
        <f>'Main Order Data'!$AC712*'Main Order Data'!$C712</f>
        <v>1287.1200000000001</v>
      </c>
      <c r="AG712" s="57">
        <f>'Main Order Data'!$AE712-'Main Order Data'!$AF712</f>
        <v>714.95999999999981</v>
      </c>
    </row>
    <row r="713" spans="1:33" x14ac:dyDescent="0.35">
      <c r="A713" s="58">
        <v>10177</v>
      </c>
      <c r="B713" s="58" t="s">
        <v>928</v>
      </c>
      <c r="C713" s="58">
        <v>40</v>
      </c>
      <c r="D713" s="58">
        <v>52.96</v>
      </c>
      <c r="E713" s="58">
        <v>6</v>
      </c>
      <c r="F713" s="58">
        <v>344</v>
      </c>
      <c r="G713" s="58" t="s">
        <v>134</v>
      </c>
      <c r="H713" s="58" t="s">
        <v>1130</v>
      </c>
      <c r="I713" s="58">
        <v>34913728555</v>
      </c>
      <c r="J713" s="58" t="s">
        <v>999</v>
      </c>
      <c r="K713" s="58" t="s">
        <v>24</v>
      </c>
      <c r="L713" s="58">
        <v>28023</v>
      </c>
      <c r="M713" s="58" t="s">
        <v>25</v>
      </c>
      <c r="N713" s="58">
        <v>1702</v>
      </c>
      <c r="O713" s="58">
        <v>59600</v>
      </c>
      <c r="P713" s="58">
        <v>10177</v>
      </c>
      <c r="Q713" s="59">
        <v>37932</v>
      </c>
      <c r="R713" s="59">
        <v>37942</v>
      </c>
      <c r="S713" s="59">
        <v>37937</v>
      </c>
      <c r="T713" s="58" t="s">
        <v>258</v>
      </c>
      <c r="U713" s="58">
        <v>7</v>
      </c>
      <c r="V713" s="58">
        <v>4</v>
      </c>
      <c r="W713" s="58" t="s">
        <v>929</v>
      </c>
      <c r="X713" s="58" t="s">
        <v>587</v>
      </c>
      <c r="Y713" s="60">
        <v>9.1666666666666674E-2</v>
      </c>
      <c r="Z713" s="58" t="s">
        <v>638</v>
      </c>
      <c r="AA713" s="58" t="s">
        <v>930</v>
      </c>
      <c r="AB713" s="58">
        <v>414</v>
      </c>
      <c r="AC713" s="57">
        <v>33.299999999999997</v>
      </c>
      <c r="AD713" s="57">
        <v>54.6</v>
      </c>
      <c r="AE713" s="57">
        <f>'Main Order Data'!$D713*'Main Order Data'!$C713</f>
        <v>2118.4</v>
      </c>
      <c r="AF713" s="57">
        <f>'Main Order Data'!$AC713*'Main Order Data'!$C713</f>
        <v>1332</v>
      </c>
      <c r="AG713" s="57">
        <f>'Main Order Data'!$AE713-'Main Order Data'!$AF713</f>
        <v>786.40000000000009</v>
      </c>
    </row>
    <row r="714" spans="1:33" x14ac:dyDescent="0.35">
      <c r="A714" s="58">
        <v>10178</v>
      </c>
      <c r="B714" s="58" t="s">
        <v>619</v>
      </c>
      <c r="C714" s="58">
        <v>24</v>
      </c>
      <c r="D714" s="58">
        <v>131.91999999999999</v>
      </c>
      <c r="E714" s="58">
        <v>12</v>
      </c>
      <c r="F714" s="58">
        <v>242</v>
      </c>
      <c r="G714" s="58" t="s">
        <v>91</v>
      </c>
      <c r="H714" s="58" t="s">
        <v>1107</v>
      </c>
      <c r="I714" s="58">
        <v>61776555</v>
      </c>
      <c r="J714" s="58" t="s">
        <v>976</v>
      </c>
      <c r="K714" s="58" t="s">
        <v>92</v>
      </c>
      <c r="L714" s="58">
        <v>31000</v>
      </c>
      <c r="M714" s="58" t="s">
        <v>3</v>
      </c>
      <c r="N714" s="58">
        <v>1370</v>
      </c>
      <c r="O714" s="58">
        <v>61100</v>
      </c>
      <c r="P714" s="58">
        <v>10136</v>
      </c>
      <c r="Q714" s="59">
        <v>37806</v>
      </c>
      <c r="R714" s="59">
        <v>37816</v>
      </c>
      <c r="S714" s="59">
        <v>37808</v>
      </c>
      <c r="T714" s="58" t="s">
        <v>258</v>
      </c>
      <c r="U714" s="58">
        <v>7</v>
      </c>
      <c r="V714" s="58">
        <v>1</v>
      </c>
      <c r="W714" s="58" t="s">
        <v>620</v>
      </c>
      <c r="X714" s="58" t="s">
        <v>581</v>
      </c>
      <c r="Y714" s="60">
        <v>4.8611111111111112E-2</v>
      </c>
      <c r="Z714" s="58" t="s">
        <v>621</v>
      </c>
      <c r="AA714" s="58" t="s">
        <v>622</v>
      </c>
      <c r="AB714" s="58">
        <v>3252</v>
      </c>
      <c r="AC714" s="57">
        <v>85.68</v>
      </c>
      <c r="AD714" s="57">
        <v>136</v>
      </c>
      <c r="AE714" s="57">
        <f>'Main Order Data'!$D714*'Main Order Data'!$C714</f>
        <v>3166.08</v>
      </c>
      <c r="AF714" s="57">
        <f>'Main Order Data'!$AC714*'Main Order Data'!$C714</f>
        <v>2056.3200000000002</v>
      </c>
      <c r="AG714" s="57">
        <f>'Main Order Data'!$AE714-'Main Order Data'!$AF714</f>
        <v>1109.7599999999998</v>
      </c>
    </row>
    <row r="715" spans="1:33" x14ac:dyDescent="0.35">
      <c r="A715" s="58">
        <v>10178</v>
      </c>
      <c r="B715" s="58" t="s">
        <v>674</v>
      </c>
      <c r="C715" s="58">
        <v>42</v>
      </c>
      <c r="D715" s="58">
        <v>127.73</v>
      </c>
      <c r="E715" s="58">
        <v>4</v>
      </c>
      <c r="F715" s="58">
        <v>242</v>
      </c>
      <c r="G715" s="58" t="s">
        <v>91</v>
      </c>
      <c r="H715" s="58" t="s">
        <v>1107</v>
      </c>
      <c r="I715" s="58">
        <v>61776555</v>
      </c>
      <c r="J715" s="58" t="s">
        <v>976</v>
      </c>
      <c r="K715" s="58" t="s">
        <v>92</v>
      </c>
      <c r="L715" s="58">
        <v>31000</v>
      </c>
      <c r="M715" s="58" t="s">
        <v>3</v>
      </c>
      <c r="N715" s="58">
        <v>1370</v>
      </c>
      <c r="O715" s="58">
        <v>61100</v>
      </c>
      <c r="P715" s="58">
        <v>10136</v>
      </c>
      <c r="Q715" s="59">
        <v>37806</v>
      </c>
      <c r="R715" s="59">
        <v>37816</v>
      </c>
      <c r="S715" s="59">
        <v>37808</v>
      </c>
      <c r="T715" s="58" t="s">
        <v>258</v>
      </c>
      <c r="U715" s="58">
        <v>7</v>
      </c>
      <c r="V715" s="58">
        <v>1</v>
      </c>
      <c r="W715" s="58" t="s">
        <v>675</v>
      </c>
      <c r="X715" s="58" t="s">
        <v>585</v>
      </c>
      <c r="Y715" s="60">
        <v>5.4166666666666669E-2</v>
      </c>
      <c r="Z715" s="58" t="s">
        <v>617</v>
      </c>
      <c r="AA715" s="58" t="s">
        <v>676</v>
      </c>
      <c r="AB715" s="58">
        <v>5330</v>
      </c>
      <c r="AC715" s="57">
        <v>77.27</v>
      </c>
      <c r="AD715" s="57">
        <v>157.69</v>
      </c>
      <c r="AE715" s="57">
        <f>'Main Order Data'!$D715*'Main Order Data'!$C715</f>
        <v>5364.66</v>
      </c>
      <c r="AF715" s="57">
        <f>'Main Order Data'!$AC715*'Main Order Data'!$C715</f>
        <v>3245.3399999999997</v>
      </c>
      <c r="AG715" s="57">
        <f>'Main Order Data'!$AE715-'Main Order Data'!$AF715</f>
        <v>2119.3200000000002</v>
      </c>
    </row>
    <row r="716" spans="1:33" x14ac:dyDescent="0.35">
      <c r="A716" s="58">
        <v>10178</v>
      </c>
      <c r="B716" s="58" t="s">
        <v>720</v>
      </c>
      <c r="C716" s="58">
        <v>41</v>
      </c>
      <c r="D716" s="58">
        <v>70.540000000000006</v>
      </c>
      <c r="E716" s="58">
        <v>10</v>
      </c>
      <c r="F716" s="58">
        <v>242</v>
      </c>
      <c r="G716" s="58" t="s">
        <v>91</v>
      </c>
      <c r="H716" s="58" t="s">
        <v>1107</v>
      </c>
      <c r="I716" s="58">
        <v>61776555</v>
      </c>
      <c r="J716" s="58" t="s">
        <v>976</v>
      </c>
      <c r="K716" s="58" t="s">
        <v>92</v>
      </c>
      <c r="L716" s="58">
        <v>31000</v>
      </c>
      <c r="M716" s="58" t="s">
        <v>3</v>
      </c>
      <c r="N716" s="58">
        <v>1370</v>
      </c>
      <c r="O716" s="58">
        <v>61100</v>
      </c>
      <c r="P716" s="58">
        <v>10136</v>
      </c>
      <c r="Q716" s="59">
        <v>37806</v>
      </c>
      <c r="R716" s="59">
        <v>37816</v>
      </c>
      <c r="S716" s="59">
        <v>37808</v>
      </c>
      <c r="T716" s="58" t="s">
        <v>258</v>
      </c>
      <c r="U716" s="58">
        <v>7</v>
      </c>
      <c r="V716" s="58">
        <v>1</v>
      </c>
      <c r="W716" s="58" t="s">
        <v>721</v>
      </c>
      <c r="X716" s="58" t="s">
        <v>587</v>
      </c>
      <c r="Y716" s="60">
        <v>5.4166666666666669E-2</v>
      </c>
      <c r="Z716" s="58" t="s">
        <v>605</v>
      </c>
      <c r="AA716" s="58" t="s">
        <v>722</v>
      </c>
      <c r="AB716" s="58">
        <v>4259</v>
      </c>
      <c r="AC716" s="57">
        <v>51.61</v>
      </c>
      <c r="AD716" s="57">
        <v>86.02</v>
      </c>
      <c r="AE716" s="57">
        <f>'Main Order Data'!$D716*'Main Order Data'!$C716</f>
        <v>2892.1400000000003</v>
      </c>
      <c r="AF716" s="57">
        <f>'Main Order Data'!$AC716*'Main Order Data'!$C716</f>
        <v>2116.0099999999998</v>
      </c>
      <c r="AG716" s="57">
        <f>'Main Order Data'!$AE716-'Main Order Data'!$AF716</f>
        <v>776.13000000000056</v>
      </c>
    </row>
    <row r="717" spans="1:33" x14ac:dyDescent="0.35">
      <c r="A717" s="58">
        <v>10178</v>
      </c>
      <c r="B717" s="58" t="s">
        <v>753</v>
      </c>
      <c r="C717" s="58">
        <v>48</v>
      </c>
      <c r="D717" s="58">
        <v>104.81</v>
      </c>
      <c r="E717" s="58">
        <v>9</v>
      </c>
      <c r="F717" s="58">
        <v>242</v>
      </c>
      <c r="G717" s="58" t="s">
        <v>91</v>
      </c>
      <c r="H717" s="58" t="s">
        <v>1107</v>
      </c>
      <c r="I717" s="58">
        <v>61776555</v>
      </c>
      <c r="J717" s="58" t="s">
        <v>976</v>
      </c>
      <c r="K717" s="58" t="s">
        <v>92</v>
      </c>
      <c r="L717" s="58">
        <v>31000</v>
      </c>
      <c r="M717" s="58" t="s">
        <v>3</v>
      </c>
      <c r="N717" s="58">
        <v>1370</v>
      </c>
      <c r="O717" s="58">
        <v>61100</v>
      </c>
      <c r="P717" s="58">
        <v>10136</v>
      </c>
      <c r="Q717" s="59">
        <v>37806</v>
      </c>
      <c r="R717" s="59">
        <v>37816</v>
      </c>
      <c r="S717" s="59">
        <v>37808</v>
      </c>
      <c r="T717" s="58" t="s">
        <v>258</v>
      </c>
      <c r="U717" s="58">
        <v>7</v>
      </c>
      <c r="V717" s="58">
        <v>1</v>
      </c>
      <c r="W717" s="58" t="s">
        <v>754</v>
      </c>
      <c r="X717" s="58" t="s">
        <v>593</v>
      </c>
      <c r="Y717" s="60">
        <v>5.4166666666666669E-2</v>
      </c>
      <c r="Z717" s="58" t="s">
        <v>654</v>
      </c>
      <c r="AA717" s="58" t="s">
        <v>755</v>
      </c>
      <c r="AB717" s="58">
        <v>2378</v>
      </c>
      <c r="AC717" s="57">
        <v>64.58</v>
      </c>
      <c r="AD717" s="57">
        <v>105.87</v>
      </c>
      <c r="AE717" s="57">
        <f>'Main Order Data'!$D717*'Main Order Data'!$C717</f>
        <v>5030.88</v>
      </c>
      <c r="AF717" s="57">
        <f>'Main Order Data'!$AC717*'Main Order Data'!$C717</f>
        <v>3099.84</v>
      </c>
      <c r="AG717" s="57">
        <f>'Main Order Data'!$AE717-'Main Order Data'!$AF717</f>
        <v>1931.04</v>
      </c>
    </row>
    <row r="718" spans="1:33" x14ac:dyDescent="0.35">
      <c r="A718" s="58">
        <v>10178</v>
      </c>
      <c r="B718" s="58" t="s">
        <v>814</v>
      </c>
      <c r="C718" s="58">
        <v>34</v>
      </c>
      <c r="D718" s="58">
        <v>67.819999999999993</v>
      </c>
      <c r="E718" s="58">
        <v>5</v>
      </c>
      <c r="F718" s="58">
        <v>242</v>
      </c>
      <c r="G718" s="58" t="s">
        <v>91</v>
      </c>
      <c r="H718" s="58" t="s">
        <v>1107</v>
      </c>
      <c r="I718" s="58">
        <v>61776555</v>
      </c>
      <c r="J718" s="58" t="s">
        <v>976</v>
      </c>
      <c r="K718" s="58" t="s">
        <v>92</v>
      </c>
      <c r="L718" s="58">
        <v>31000</v>
      </c>
      <c r="M718" s="58" t="s">
        <v>3</v>
      </c>
      <c r="N718" s="58">
        <v>1370</v>
      </c>
      <c r="O718" s="58">
        <v>61100</v>
      </c>
      <c r="P718" s="58">
        <v>10136</v>
      </c>
      <c r="Q718" s="59">
        <v>37806</v>
      </c>
      <c r="R718" s="59">
        <v>37816</v>
      </c>
      <c r="S718" s="59">
        <v>37808</v>
      </c>
      <c r="T718" s="58" t="s">
        <v>258</v>
      </c>
      <c r="U718" s="58">
        <v>7</v>
      </c>
      <c r="V718" s="58">
        <v>1</v>
      </c>
      <c r="W718" s="58" t="s">
        <v>815</v>
      </c>
      <c r="X718" s="58" t="s">
        <v>585</v>
      </c>
      <c r="Y718" s="60">
        <v>5.8333333333333327E-2</v>
      </c>
      <c r="Z718" s="58" t="s">
        <v>628</v>
      </c>
      <c r="AA718" s="58" t="s">
        <v>816</v>
      </c>
      <c r="AB718" s="58">
        <v>5942</v>
      </c>
      <c r="AC718" s="57">
        <v>34.25</v>
      </c>
      <c r="AD718" s="57">
        <v>68.510000000000005</v>
      </c>
      <c r="AE718" s="57">
        <f>'Main Order Data'!$D718*'Main Order Data'!$C718</f>
        <v>2305.8799999999997</v>
      </c>
      <c r="AF718" s="57">
        <f>'Main Order Data'!$AC718*'Main Order Data'!$C718</f>
        <v>1164.5</v>
      </c>
      <c r="AG718" s="57">
        <f>'Main Order Data'!$AE718-'Main Order Data'!$AF718</f>
        <v>1141.3799999999997</v>
      </c>
    </row>
    <row r="719" spans="1:33" x14ac:dyDescent="0.35">
      <c r="A719" s="58">
        <v>10178</v>
      </c>
      <c r="B719" s="58" t="s">
        <v>831</v>
      </c>
      <c r="C719" s="58">
        <v>27</v>
      </c>
      <c r="D719" s="58">
        <v>65.75</v>
      </c>
      <c r="E719" s="58">
        <v>6</v>
      </c>
      <c r="F719" s="58">
        <v>242</v>
      </c>
      <c r="G719" s="58" t="s">
        <v>91</v>
      </c>
      <c r="H719" s="58" t="s">
        <v>1107</v>
      </c>
      <c r="I719" s="58">
        <v>61776555</v>
      </c>
      <c r="J719" s="58" t="s">
        <v>976</v>
      </c>
      <c r="K719" s="58" t="s">
        <v>92</v>
      </c>
      <c r="L719" s="58">
        <v>31000</v>
      </c>
      <c r="M719" s="58" t="s">
        <v>3</v>
      </c>
      <c r="N719" s="58">
        <v>1370</v>
      </c>
      <c r="O719" s="58">
        <v>61100</v>
      </c>
      <c r="P719" s="58">
        <v>10136</v>
      </c>
      <c r="Q719" s="59">
        <v>37806</v>
      </c>
      <c r="R719" s="59">
        <v>37816</v>
      </c>
      <c r="S719" s="59">
        <v>37808</v>
      </c>
      <c r="T719" s="58" t="s">
        <v>258</v>
      </c>
      <c r="U719" s="58">
        <v>7</v>
      </c>
      <c r="V719" s="58">
        <v>1</v>
      </c>
      <c r="W719" s="58" t="s">
        <v>832</v>
      </c>
      <c r="X719" s="58" t="s">
        <v>593</v>
      </c>
      <c r="Y719" s="60">
        <v>5.8333333333333327E-2</v>
      </c>
      <c r="Z719" s="58" t="s">
        <v>628</v>
      </c>
      <c r="AA719" s="58" t="s">
        <v>833</v>
      </c>
      <c r="AB719" s="58">
        <v>2902</v>
      </c>
      <c r="AC719" s="57">
        <v>26.3</v>
      </c>
      <c r="AD719" s="57">
        <v>65.75</v>
      </c>
      <c r="AE719" s="57">
        <f>'Main Order Data'!$D719*'Main Order Data'!$C719</f>
        <v>1775.25</v>
      </c>
      <c r="AF719" s="57">
        <f>'Main Order Data'!$AC719*'Main Order Data'!$C719</f>
        <v>710.1</v>
      </c>
      <c r="AG719" s="57">
        <f>'Main Order Data'!$AE719-'Main Order Data'!$AF719</f>
        <v>1065.1500000000001</v>
      </c>
    </row>
    <row r="720" spans="1:33" x14ac:dyDescent="0.35">
      <c r="A720" s="58">
        <v>10178</v>
      </c>
      <c r="B720" s="58" t="s">
        <v>837</v>
      </c>
      <c r="C720" s="58">
        <v>21</v>
      </c>
      <c r="D720" s="58">
        <v>68.77</v>
      </c>
      <c r="E720" s="58">
        <v>11</v>
      </c>
      <c r="F720" s="58">
        <v>242</v>
      </c>
      <c r="G720" s="58" t="s">
        <v>91</v>
      </c>
      <c r="H720" s="58" t="s">
        <v>1107</v>
      </c>
      <c r="I720" s="58">
        <v>61776555</v>
      </c>
      <c r="J720" s="58" t="s">
        <v>976</v>
      </c>
      <c r="K720" s="58" t="s">
        <v>92</v>
      </c>
      <c r="L720" s="58">
        <v>31000</v>
      </c>
      <c r="M720" s="58" t="s">
        <v>3</v>
      </c>
      <c r="N720" s="58">
        <v>1370</v>
      </c>
      <c r="O720" s="58">
        <v>61100</v>
      </c>
      <c r="P720" s="58">
        <v>10136</v>
      </c>
      <c r="Q720" s="59">
        <v>37806</v>
      </c>
      <c r="R720" s="59">
        <v>37816</v>
      </c>
      <c r="S720" s="59">
        <v>37808</v>
      </c>
      <c r="T720" s="58" t="s">
        <v>258</v>
      </c>
      <c r="U720" s="58">
        <v>7</v>
      </c>
      <c r="V720" s="58">
        <v>1</v>
      </c>
      <c r="W720" s="58" t="s">
        <v>838</v>
      </c>
      <c r="X720" s="58" t="s">
        <v>593</v>
      </c>
      <c r="Y720" s="60">
        <v>5.8333333333333327E-2</v>
      </c>
      <c r="Z720" s="58" t="s">
        <v>700</v>
      </c>
      <c r="AA720" s="58" t="s">
        <v>839</v>
      </c>
      <c r="AB720" s="58">
        <v>6621</v>
      </c>
      <c r="AC720" s="57">
        <v>48.64</v>
      </c>
      <c r="AD720" s="57">
        <v>83.86</v>
      </c>
      <c r="AE720" s="57">
        <f>'Main Order Data'!$D720*'Main Order Data'!$C720</f>
        <v>1444.1699999999998</v>
      </c>
      <c r="AF720" s="57">
        <f>'Main Order Data'!$AC720*'Main Order Data'!$C720</f>
        <v>1021.44</v>
      </c>
      <c r="AG720" s="57">
        <f>'Main Order Data'!$AE720-'Main Order Data'!$AF720</f>
        <v>422.72999999999979</v>
      </c>
    </row>
    <row r="721" spans="1:33" x14ac:dyDescent="0.35">
      <c r="A721" s="58">
        <v>10178</v>
      </c>
      <c r="B721" s="58" t="s">
        <v>842</v>
      </c>
      <c r="C721" s="58">
        <v>30</v>
      </c>
      <c r="D721" s="58">
        <v>64.150000000000006</v>
      </c>
      <c r="E721" s="58">
        <v>3</v>
      </c>
      <c r="F721" s="58">
        <v>242</v>
      </c>
      <c r="G721" s="58" t="s">
        <v>91</v>
      </c>
      <c r="H721" s="58" t="s">
        <v>1107</v>
      </c>
      <c r="I721" s="58">
        <v>61776555</v>
      </c>
      <c r="J721" s="58" t="s">
        <v>976</v>
      </c>
      <c r="K721" s="58" t="s">
        <v>92</v>
      </c>
      <c r="L721" s="58">
        <v>31000</v>
      </c>
      <c r="M721" s="58" t="s">
        <v>3</v>
      </c>
      <c r="N721" s="58">
        <v>1370</v>
      </c>
      <c r="O721" s="58">
        <v>61100</v>
      </c>
      <c r="P721" s="58">
        <v>10136</v>
      </c>
      <c r="Q721" s="59">
        <v>37806</v>
      </c>
      <c r="R721" s="59">
        <v>37816</v>
      </c>
      <c r="S721" s="59">
        <v>37808</v>
      </c>
      <c r="T721" s="58" t="s">
        <v>258</v>
      </c>
      <c r="U721" s="58">
        <v>7</v>
      </c>
      <c r="V721" s="58">
        <v>1</v>
      </c>
      <c r="W721" s="58" t="s">
        <v>843</v>
      </c>
      <c r="X721" s="58" t="s">
        <v>585</v>
      </c>
      <c r="Y721" s="60">
        <v>5.8333333333333327E-2</v>
      </c>
      <c r="Z721" s="58" t="s">
        <v>625</v>
      </c>
      <c r="AA721" s="58" t="s">
        <v>844</v>
      </c>
      <c r="AB721" s="58">
        <v>6812</v>
      </c>
      <c r="AC721" s="57">
        <v>29.34</v>
      </c>
      <c r="AD721" s="57">
        <v>68.239999999999995</v>
      </c>
      <c r="AE721" s="57">
        <f>'Main Order Data'!$D721*'Main Order Data'!$C721</f>
        <v>1924.5000000000002</v>
      </c>
      <c r="AF721" s="57">
        <f>'Main Order Data'!$AC721*'Main Order Data'!$C721</f>
        <v>880.2</v>
      </c>
      <c r="AG721" s="57">
        <f>'Main Order Data'!$AE721-'Main Order Data'!$AF721</f>
        <v>1044.3000000000002</v>
      </c>
    </row>
    <row r="722" spans="1:33" x14ac:dyDescent="0.35">
      <c r="A722" s="58">
        <v>10178</v>
      </c>
      <c r="B722" s="58" t="s">
        <v>901</v>
      </c>
      <c r="C722" s="58">
        <v>34</v>
      </c>
      <c r="D722" s="58">
        <v>86.9</v>
      </c>
      <c r="E722" s="58">
        <v>8</v>
      </c>
      <c r="F722" s="58">
        <v>242</v>
      </c>
      <c r="G722" s="58" t="s">
        <v>91</v>
      </c>
      <c r="H722" s="58" t="s">
        <v>1107</v>
      </c>
      <c r="I722" s="58">
        <v>61776555</v>
      </c>
      <c r="J722" s="58" t="s">
        <v>976</v>
      </c>
      <c r="K722" s="58" t="s">
        <v>92</v>
      </c>
      <c r="L722" s="58">
        <v>31000</v>
      </c>
      <c r="M722" s="58" t="s">
        <v>3</v>
      </c>
      <c r="N722" s="58">
        <v>1370</v>
      </c>
      <c r="O722" s="58">
        <v>61100</v>
      </c>
      <c r="P722" s="58">
        <v>10136</v>
      </c>
      <c r="Q722" s="59">
        <v>37806</v>
      </c>
      <c r="R722" s="59">
        <v>37816</v>
      </c>
      <c r="S722" s="59">
        <v>37808</v>
      </c>
      <c r="T722" s="58" t="s">
        <v>258</v>
      </c>
      <c r="U722" s="58">
        <v>7</v>
      </c>
      <c r="V722" s="58">
        <v>1</v>
      </c>
      <c r="W722" s="58" t="s">
        <v>902</v>
      </c>
      <c r="X722" s="58" t="s">
        <v>587</v>
      </c>
      <c r="Y722" s="60">
        <v>0.52777777777777779</v>
      </c>
      <c r="Z722" s="58" t="s">
        <v>638</v>
      </c>
      <c r="AA722" s="58" t="s">
        <v>903</v>
      </c>
      <c r="AB722" s="58">
        <v>3501</v>
      </c>
      <c r="AC722" s="57">
        <v>39.83</v>
      </c>
      <c r="AD722" s="57">
        <v>90.52</v>
      </c>
      <c r="AE722" s="57">
        <f>'Main Order Data'!$D722*'Main Order Data'!$C722</f>
        <v>2954.6000000000004</v>
      </c>
      <c r="AF722" s="57">
        <f>'Main Order Data'!$AC722*'Main Order Data'!$C722</f>
        <v>1354.22</v>
      </c>
      <c r="AG722" s="57">
        <f>'Main Order Data'!$AE722-'Main Order Data'!$AF722</f>
        <v>1600.3800000000003</v>
      </c>
    </row>
    <row r="723" spans="1:33" x14ac:dyDescent="0.35">
      <c r="A723" s="58">
        <v>10178</v>
      </c>
      <c r="B723" s="58" t="s">
        <v>904</v>
      </c>
      <c r="C723" s="58">
        <v>22</v>
      </c>
      <c r="D723" s="58">
        <v>91.74</v>
      </c>
      <c r="E723" s="58">
        <v>1</v>
      </c>
      <c r="F723" s="58">
        <v>242</v>
      </c>
      <c r="G723" s="58" t="s">
        <v>91</v>
      </c>
      <c r="H723" s="58" t="s">
        <v>1107</v>
      </c>
      <c r="I723" s="58">
        <v>61776555</v>
      </c>
      <c r="J723" s="58" t="s">
        <v>976</v>
      </c>
      <c r="K723" s="58" t="s">
        <v>92</v>
      </c>
      <c r="L723" s="58">
        <v>31000</v>
      </c>
      <c r="M723" s="58" t="s">
        <v>3</v>
      </c>
      <c r="N723" s="58">
        <v>1370</v>
      </c>
      <c r="O723" s="58">
        <v>61100</v>
      </c>
      <c r="P723" s="58">
        <v>10136</v>
      </c>
      <c r="Q723" s="59">
        <v>37806</v>
      </c>
      <c r="R723" s="59">
        <v>37816</v>
      </c>
      <c r="S723" s="59">
        <v>37808</v>
      </c>
      <c r="T723" s="58" t="s">
        <v>258</v>
      </c>
      <c r="U723" s="58">
        <v>7</v>
      </c>
      <c r="V723" s="58">
        <v>1</v>
      </c>
      <c r="W723" s="58" t="s">
        <v>905</v>
      </c>
      <c r="X723" s="58" t="s">
        <v>585</v>
      </c>
      <c r="Y723" s="60">
        <v>0.52777777777777779</v>
      </c>
      <c r="Z723" s="58" t="s">
        <v>621</v>
      </c>
      <c r="AA723" s="58" t="s">
        <v>906</v>
      </c>
      <c r="AB723" s="58">
        <v>9653</v>
      </c>
      <c r="AC723" s="57">
        <v>68.8</v>
      </c>
      <c r="AD723" s="57">
        <v>99.72</v>
      </c>
      <c r="AE723" s="57">
        <f>'Main Order Data'!$D723*'Main Order Data'!$C723</f>
        <v>2018.28</v>
      </c>
      <c r="AF723" s="57">
        <f>'Main Order Data'!$AC723*'Main Order Data'!$C723</f>
        <v>1513.6</v>
      </c>
      <c r="AG723" s="57">
        <f>'Main Order Data'!$AE723-'Main Order Data'!$AF723</f>
        <v>504.68000000000006</v>
      </c>
    </row>
    <row r="724" spans="1:33" x14ac:dyDescent="0.35">
      <c r="A724" s="58">
        <v>10178</v>
      </c>
      <c r="B724" s="58" t="s">
        <v>923</v>
      </c>
      <c r="C724" s="58">
        <v>45</v>
      </c>
      <c r="D724" s="58">
        <v>68.11</v>
      </c>
      <c r="E724" s="58">
        <v>2</v>
      </c>
      <c r="F724" s="58">
        <v>242</v>
      </c>
      <c r="G724" s="58" t="s">
        <v>91</v>
      </c>
      <c r="H724" s="58" t="s">
        <v>1107</v>
      </c>
      <c r="I724" s="58">
        <v>61776555</v>
      </c>
      <c r="J724" s="58" t="s">
        <v>976</v>
      </c>
      <c r="K724" s="58" t="s">
        <v>92</v>
      </c>
      <c r="L724" s="58">
        <v>31000</v>
      </c>
      <c r="M724" s="58" t="s">
        <v>3</v>
      </c>
      <c r="N724" s="58">
        <v>1370</v>
      </c>
      <c r="O724" s="58">
        <v>61100</v>
      </c>
      <c r="P724" s="58">
        <v>10136</v>
      </c>
      <c r="Q724" s="59">
        <v>37806</v>
      </c>
      <c r="R724" s="59">
        <v>37816</v>
      </c>
      <c r="S724" s="59">
        <v>37808</v>
      </c>
      <c r="T724" s="58" t="s">
        <v>258</v>
      </c>
      <c r="U724" s="58">
        <v>7</v>
      </c>
      <c r="V724" s="58">
        <v>1</v>
      </c>
      <c r="W724" s="58" t="s">
        <v>924</v>
      </c>
      <c r="X724" s="58" t="s">
        <v>585</v>
      </c>
      <c r="Y724" s="60">
        <v>0.52777777777777779</v>
      </c>
      <c r="Z724" s="58" t="s">
        <v>625</v>
      </c>
      <c r="AA724" s="58" t="s">
        <v>925</v>
      </c>
      <c r="AB724" s="58">
        <v>8820</v>
      </c>
      <c r="AC724" s="57">
        <v>36.270000000000003</v>
      </c>
      <c r="AD724" s="57">
        <v>74.03</v>
      </c>
      <c r="AE724" s="57">
        <f>'Main Order Data'!$D724*'Main Order Data'!$C724</f>
        <v>3064.95</v>
      </c>
      <c r="AF724" s="57">
        <f>'Main Order Data'!$AC724*'Main Order Data'!$C724</f>
        <v>1632.15</v>
      </c>
      <c r="AG724" s="57">
        <f>'Main Order Data'!$AE724-'Main Order Data'!$AF724</f>
        <v>1432.7999999999997</v>
      </c>
    </row>
    <row r="725" spans="1:33" x14ac:dyDescent="0.35">
      <c r="A725" s="58">
        <v>10178</v>
      </c>
      <c r="B725" s="58" t="s">
        <v>926</v>
      </c>
      <c r="C725" s="58">
        <v>45</v>
      </c>
      <c r="D725" s="58">
        <v>41.71</v>
      </c>
      <c r="E725" s="58">
        <v>7</v>
      </c>
      <c r="F725" s="58">
        <v>242</v>
      </c>
      <c r="G725" s="58" t="s">
        <v>91</v>
      </c>
      <c r="H725" s="58" t="s">
        <v>1107</v>
      </c>
      <c r="I725" s="58">
        <v>61776555</v>
      </c>
      <c r="J725" s="58" t="s">
        <v>976</v>
      </c>
      <c r="K725" s="58" t="s">
        <v>92</v>
      </c>
      <c r="L725" s="58">
        <v>31000</v>
      </c>
      <c r="M725" s="58" t="s">
        <v>3</v>
      </c>
      <c r="N725" s="58">
        <v>1370</v>
      </c>
      <c r="O725" s="58">
        <v>61100</v>
      </c>
      <c r="P725" s="58">
        <v>10136</v>
      </c>
      <c r="Q725" s="59">
        <v>37806</v>
      </c>
      <c r="R725" s="59">
        <v>37816</v>
      </c>
      <c r="S725" s="59">
        <v>37808</v>
      </c>
      <c r="T725" s="58" t="s">
        <v>258</v>
      </c>
      <c r="U725" s="58">
        <v>7</v>
      </c>
      <c r="V725" s="58">
        <v>1</v>
      </c>
      <c r="W725" s="58" t="s">
        <v>927</v>
      </c>
      <c r="X725" s="58" t="s">
        <v>585</v>
      </c>
      <c r="Y725" s="60">
        <v>9.1666666666666674E-2</v>
      </c>
      <c r="Z725" s="58" t="s">
        <v>621</v>
      </c>
      <c r="AA725" s="58" t="s">
        <v>917</v>
      </c>
      <c r="AB725" s="58">
        <v>4857</v>
      </c>
      <c r="AC725" s="57">
        <v>32.770000000000003</v>
      </c>
      <c r="AD725" s="57">
        <v>49.66</v>
      </c>
      <c r="AE725" s="57">
        <f>'Main Order Data'!$D725*'Main Order Data'!$C725</f>
        <v>1876.95</v>
      </c>
      <c r="AF725" s="57">
        <f>'Main Order Data'!$AC725*'Main Order Data'!$C725</f>
        <v>1474.65</v>
      </c>
      <c r="AG725" s="57">
        <f>'Main Order Data'!$AE725-'Main Order Data'!$AF725</f>
        <v>402.29999999999995</v>
      </c>
    </row>
    <row r="726" spans="1:33" x14ac:dyDescent="0.35">
      <c r="A726" s="58">
        <v>10179</v>
      </c>
      <c r="B726" s="58" t="s">
        <v>702</v>
      </c>
      <c r="C726" s="58">
        <v>24</v>
      </c>
      <c r="D726" s="58">
        <v>82.79</v>
      </c>
      <c r="E726" s="58">
        <v>3</v>
      </c>
      <c r="F726" s="58">
        <v>496</v>
      </c>
      <c r="G726" s="58" t="s">
        <v>192</v>
      </c>
      <c r="H726" s="58" t="s">
        <v>1164</v>
      </c>
      <c r="I726" s="58">
        <v>6495555500</v>
      </c>
      <c r="J726" s="58" t="s">
        <v>1032</v>
      </c>
      <c r="K726" s="58" t="s">
        <v>122</v>
      </c>
      <c r="L726" s="58">
        <v>0</v>
      </c>
      <c r="M726" s="58" t="s">
        <v>123</v>
      </c>
      <c r="N726" s="58">
        <v>1612</v>
      </c>
      <c r="O726" s="58">
        <v>110000</v>
      </c>
      <c r="P726" s="58">
        <v>10138</v>
      </c>
      <c r="Q726" s="59">
        <v>37809</v>
      </c>
      <c r="R726" s="59">
        <v>37818</v>
      </c>
      <c r="S726" s="59">
        <v>37815</v>
      </c>
      <c r="T726" s="58" t="s">
        <v>258</v>
      </c>
      <c r="U726" s="58">
        <v>8</v>
      </c>
      <c r="V726" s="58">
        <v>5</v>
      </c>
      <c r="W726" s="58" t="s">
        <v>703</v>
      </c>
      <c r="X726" s="58" t="s">
        <v>585</v>
      </c>
      <c r="Y726" s="60">
        <v>9.1666666999999993E-2</v>
      </c>
      <c r="Z726" s="58" t="s">
        <v>682</v>
      </c>
      <c r="AA726" s="58" t="s">
        <v>704</v>
      </c>
      <c r="AB726" s="58">
        <v>992</v>
      </c>
      <c r="AC726" s="57">
        <v>49</v>
      </c>
      <c r="AD726" s="57">
        <v>84.48</v>
      </c>
      <c r="AE726" s="57">
        <f>'Main Order Data'!$D726*'Main Order Data'!$C726</f>
        <v>1986.96</v>
      </c>
      <c r="AF726" s="57">
        <f>'Main Order Data'!$AC726*'Main Order Data'!$C726</f>
        <v>1176</v>
      </c>
      <c r="AG726" s="57">
        <f>'Main Order Data'!$AE726-'Main Order Data'!$AF726</f>
        <v>810.96</v>
      </c>
    </row>
    <row r="727" spans="1:33" x14ac:dyDescent="0.35">
      <c r="A727" s="58">
        <v>10179</v>
      </c>
      <c r="B727" s="58" t="s">
        <v>788</v>
      </c>
      <c r="C727" s="58">
        <v>47</v>
      </c>
      <c r="D727" s="58">
        <v>105.04</v>
      </c>
      <c r="E727" s="58">
        <v>5</v>
      </c>
      <c r="F727" s="58">
        <v>496</v>
      </c>
      <c r="G727" s="58" t="s">
        <v>192</v>
      </c>
      <c r="H727" s="58" t="s">
        <v>1164</v>
      </c>
      <c r="I727" s="58">
        <v>6495555500</v>
      </c>
      <c r="J727" s="58" t="s">
        <v>1032</v>
      </c>
      <c r="K727" s="58" t="s">
        <v>122</v>
      </c>
      <c r="L727" s="58">
        <v>0</v>
      </c>
      <c r="M727" s="58" t="s">
        <v>123</v>
      </c>
      <c r="N727" s="58">
        <v>1612</v>
      </c>
      <c r="O727" s="58">
        <v>110000</v>
      </c>
      <c r="P727" s="58">
        <v>10138</v>
      </c>
      <c r="Q727" s="59">
        <v>37809</v>
      </c>
      <c r="R727" s="59">
        <v>37818</v>
      </c>
      <c r="S727" s="59">
        <v>37815</v>
      </c>
      <c r="T727" s="58" t="s">
        <v>258</v>
      </c>
      <c r="U727" s="58">
        <v>8</v>
      </c>
      <c r="V727" s="58">
        <v>5</v>
      </c>
      <c r="W727" s="58" t="s">
        <v>789</v>
      </c>
      <c r="X727" s="58" t="s">
        <v>585</v>
      </c>
      <c r="Y727" s="60">
        <v>5.8333333333333327E-2</v>
      </c>
      <c r="Z727" s="58" t="s">
        <v>609</v>
      </c>
      <c r="AA727" s="58" t="s">
        <v>790</v>
      </c>
      <c r="AB727" s="58">
        <v>3627</v>
      </c>
      <c r="AC727" s="57">
        <v>66.739999999999995</v>
      </c>
      <c r="AD727" s="57">
        <v>109.42</v>
      </c>
      <c r="AE727" s="57">
        <f>'Main Order Data'!$D727*'Main Order Data'!$C727</f>
        <v>4936.88</v>
      </c>
      <c r="AF727" s="57">
        <f>'Main Order Data'!$AC727*'Main Order Data'!$C727</f>
        <v>3136.7799999999997</v>
      </c>
      <c r="AG727" s="57">
        <f>'Main Order Data'!$AE727-'Main Order Data'!$AF727</f>
        <v>1800.1000000000004</v>
      </c>
    </row>
    <row r="728" spans="1:33" x14ac:dyDescent="0.35">
      <c r="A728" s="58">
        <v>10179</v>
      </c>
      <c r="B728" s="58" t="s">
        <v>853</v>
      </c>
      <c r="C728" s="58">
        <v>27</v>
      </c>
      <c r="D728" s="58">
        <v>66.650000000000006</v>
      </c>
      <c r="E728" s="58">
        <v>4</v>
      </c>
      <c r="F728" s="58">
        <v>496</v>
      </c>
      <c r="G728" s="58" t="s">
        <v>192</v>
      </c>
      <c r="H728" s="58" t="s">
        <v>1164</v>
      </c>
      <c r="I728" s="58">
        <v>6495555500</v>
      </c>
      <c r="J728" s="58" t="s">
        <v>1032</v>
      </c>
      <c r="K728" s="58" t="s">
        <v>122</v>
      </c>
      <c r="L728" s="58">
        <v>0</v>
      </c>
      <c r="M728" s="58" t="s">
        <v>123</v>
      </c>
      <c r="N728" s="58">
        <v>1612</v>
      </c>
      <c r="O728" s="58">
        <v>110000</v>
      </c>
      <c r="P728" s="58">
        <v>10138</v>
      </c>
      <c r="Q728" s="59">
        <v>37809</v>
      </c>
      <c r="R728" s="59">
        <v>37818</v>
      </c>
      <c r="S728" s="59">
        <v>37815</v>
      </c>
      <c r="T728" s="58" t="s">
        <v>258</v>
      </c>
      <c r="U728" s="58">
        <v>8</v>
      </c>
      <c r="V728" s="58">
        <v>5</v>
      </c>
      <c r="W728" s="58" t="s">
        <v>854</v>
      </c>
      <c r="X728" s="58" t="s">
        <v>585</v>
      </c>
      <c r="Y728" s="60">
        <v>5.8333333333333327E-2</v>
      </c>
      <c r="Z728" s="58" t="s">
        <v>638</v>
      </c>
      <c r="AA728" s="58" t="s">
        <v>855</v>
      </c>
      <c r="AB728" s="58">
        <v>2756</v>
      </c>
      <c r="AC728" s="57">
        <v>36.229999999999997</v>
      </c>
      <c r="AD728" s="57">
        <v>72.45</v>
      </c>
      <c r="AE728" s="57">
        <f>'Main Order Data'!$D728*'Main Order Data'!$C728</f>
        <v>1799.5500000000002</v>
      </c>
      <c r="AF728" s="57">
        <f>'Main Order Data'!$AC728*'Main Order Data'!$C728</f>
        <v>978.20999999999992</v>
      </c>
      <c r="AG728" s="57">
        <f>'Main Order Data'!$AE728-'Main Order Data'!$AF728</f>
        <v>821.34000000000026</v>
      </c>
    </row>
    <row r="729" spans="1:33" x14ac:dyDescent="0.35">
      <c r="A729" s="58">
        <v>10179</v>
      </c>
      <c r="B729" s="58" t="s">
        <v>862</v>
      </c>
      <c r="C729" s="58">
        <v>45</v>
      </c>
      <c r="D729" s="58">
        <v>86.9</v>
      </c>
      <c r="E729" s="58">
        <v>1</v>
      </c>
      <c r="F729" s="58">
        <v>496</v>
      </c>
      <c r="G729" s="58" t="s">
        <v>192</v>
      </c>
      <c r="H729" s="58" t="s">
        <v>1164</v>
      </c>
      <c r="I729" s="58">
        <v>6495555500</v>
      </c>
      <c r="J729" s="58" t="s">
        <v>1032</v>
      </c>
      <c r="K729" s="58" t="s">
        <v>122</v>
      </c>
      <c r="L729" s="58">
        <v>0</v>
      </c>
      <c r="M729" s="58" t="s">
        <v>123</v>
      </c>
      <c r="N729" s="58">
        <v>1612</v>
      </c>
      <c r="O729" s="58">
        <v>110000</v>
      </c>
      <c r="P729" s="58">
        <v>10138</v>
      </c>
      <c r="Q729" s="59">
        <v>37809</v>
      </c>
      <c r="R729" s="59">
        <v>37818</v>
      </c>
      <c r="S729" s="59">
        <v>37815</v>
      </c>
      <c r="T729" s="58" t="s">
        <v>258</v>
      </c>
      <c r="U729" s="58">
        <v>8</v>
      </c>
      <c r="V729" s="58">
        <v>5</v>
      </c>
      <c r="W729" s="58" t="s">
        <v>863</v>
      </c>
      <c r="X729" s="58" t="s">
        <v>583</v>
      </c>
      <c r="Y729" s="60">
        <v>6.3888888888888884E-2</v>
      </c>
      <c r="Z729" s="58" t="s">
        <v>654</v>
      </c>
      <c r="AA729" s="58" t="s">
        <v>864</v>
      </c>
      <c r="AB729" s="58">
        <v>178</v>
      </c>
      <c r="AC729" s="57">
        <v>66.92</v>
      </c>
      <c r="AD729" s="57">
        <v>99.89</v>
      </c>
      <c r="AE729" s="57">
        <f>'Main Order Data'!$D729*'Main Order Data'!$C729</f>
        <v>3910.5000000000005</v>
      </c>
      <c r="AF729" s="57">
        <f>'Main Order Data'!$AC729*'Main Order Data'!$C729</f>
        <v>3011.4</v>
      </c>
      <c r="AG729" s="57">
        <f>'Main Order Data'!$AE729-'Main Order Data'!$AF729</f>
        <v>899.10000000000036</v>
      </c>
    </row>
    <row r="730" spans="1:33" x14ac:dyDescent="0.35">
      <c r="A730" s="58">
        <v>10179</v>
      </c>
      <c r="B730" s="58" t="s">
        <v>876</v>
      </c>
      <c r="C730" s="58">
        <v>24</v>
      </c>
      <c r="D730" s="58">
        <v>63.97</v>
      </c>
      <c r="E730" s="58">
        <v>6</v>
      </c>
      <c r="F730" s="58">
        <v>496</v>
      </c>
      <c r="G730" s="58" t="s">
        <v>192</v>
      </c>
      <c r="H730" s="58" t="s">
        <v>1164</v>
      </c>
      <c r="I730" s="58">
        <v>6495555500</v>
      </c>
      <c r="J730" s="58" t="s">
        <v>1032</v>
      </c>
      <c r="K730" s="58" t="s">
        <v>122</v>
      </c>
      <c r="L730" s="58">
        <v>0</v>
      </c>
      <c r="M730" s="58" t="s">
        <v>123</v>
      </c>
      <c r="N730" s="58">
        <v>1612</v>
      </c>
      <c r="O730" s="58">
        <v>110000</v>
      </c>
      <c r="P730" s="58">
        <v>10138</v>
      </c>
      <c r="Q730" s="59">
        <v>37809</v>
      </c>
      <c r="R730" s="59">
        <v>37818</v>
      </c>
      <c r="S730" s="59">
        <v>37815</v>
      </c>
      <c r="T730" s="58" t="s">
        <v>258</v>
      </c>
      <c r="U730" s="58">
        <v>8</v>
      </c>
      <c r="V730" s="58">
        <v>5</v>
      </c>
      <c r="W730" s="58" t="s">
        <v>877</v>
      </c>
      <c r="X730" s="58" t="s">
        <v>593</v>
      </c>
      <c r="Y730" s="60">
        <v>6.3888888888888884E-2</v>
      </c>
      <c r="Z730" s="58" t="s">
        <v>613</v>
      </c>
      <c r="AA730" s="58" t="s">
        <v>878</v>
      </c>
      <c r="AB730" s="58">
        <v>136</v>
      </c>
      <c r="AC730" s="57">
        <v>33.020000000000003</v>
      </c>
      <c r="AD730" s="57">
        <v>68.790000000000006</v>
      </c>
      <c r="AE730" s="57">
        <f>'Main Order Data'!$D730*'Main Order Data'!$C730</f>
        <v>1535.28</v>
      </c>
      <c r="AF730" s="57">
        <f>'Main Order Data'!$AC730*'Main Order Data'!$C730</f>
        <v>792.48</v>
      </c>
      <c r="AG730" s="57">
        <f>'Main Order Data'!$AE730-'Main Order Data'!$AF730</f>
        <v>742.8</v>
      </c>
    </row>
    <row r="731" spans="1:33" x14ac:dyDescent="0.35">
      <c r="A731" s="58">
        <v>10179</v>
      </c>
      <c r="B731" s="58" t="s">
        <v>882</v>
      </c>
      <c r="C731" s="58">
        <v>34</v>
      </c>
      <c r="D731" s="58">
        <v>43.2</v>
      </c>
      <c r="E731" s="58">
        <v>7</v>
      </c>
      <c r="F731" s="58">
        <v>496</v>
      </c>
      <c r="G731" s="58" t="s">
        <v>192</v>
      </c>
      <c r="H731" s="58" t="s">
        <v>1164</v>
      </c>
      <c r="I731" s="58">
        <v>6495555500</v>
      </c>
      <c r="J731" s="58" t="s">
        <v>1032</v>
      </c>
      <c r="K731" s="58" t="s">
        <v>122</v>
      </c>
      <c r="L731" s="58">
        <v>0</v>
      </c>
      <c r="M731" s="58" t="s">
        <v>123</v>
      </c>
      <c r="N731" s="58">
        <v>1612</v>
      </c>
      <c r="O731" s="58">
        <v>110000</v>
      </c>
      <c r="P731" s="58">
        <v>10138</v>
      </c>
      <c r="Q731" s="59">
        <v>37809</v>
      </c>
      <c r="R731" s="59">
        <v>37818</v>
      </c>
      <c r="S731" s="59">
        <v>37815</v>
      </c>
      <c r="T731" s="58" t="s">
        <v>258</v>
      </c>
      <c r="U731" s="58">
        <v>8</v>
      </c>
      <c r="V731" s="58">
        <v>5</v>
      </c>
      <c r="W731" s="58" t="s">
        <v>883</v>
      </c>
      <c r="X731" s="58" t="s">
        <v>593</v>
      </c>
      <c r="Y731" s="60">
        <v>7.6388888888888895E-2</v>
      </c>
      <c r="Z731" s="58" t="s">
        <v>650</v>
      </c>
      <c r="AA731" s="58" t="s">
        <v>728</v>
      </c>
      <c r="AB731" s="58">
        <v>7062</v>
      </c>
      <c r="AC731" s="57">
        <v>27.06</v>
      </c>
      <c r="AD731" s="57">
        <v>43.64</v>
      </c>
      <c r="AE731" s="57">
        <f>'Main Order Data'!$D731*'Main Order Data'!$C731</f>
        <v>1468.8000000000002</v>
      </c>
      <c r="AF731" s="57">
        <f>'Main Order Data'!$AC731*'Main Order Data'!$C731</f>
        <v>920.04</v>
      </c>
      <c r="AG731" s="57">
        <f>'Main Order Data'!$AE731-'Main Order Data'!$AF731</f>
        <v>548.76000000000022</v>
      </c>
    </row>
    <row r="732" spans="1:33" x14ac:dyDescent="0.35">
      <c r="A732" s="58">
        <v>10179</v>
      </c>
      <c r="B732" s="58" t="s">
        <v>895</v>
      </c>
      <c r="C732" s="58">
        <v>23</v>
      </c>
      <c r="D732" s="58">
        <v>75.81</v>
      </c>
      <c r="E732" s="58">
        <v>8</v>
      </c>
      <c r="F732" s="58">
        <v>496</v>
      </c>
      <c r="G732" s="58" t="s">
        <v>192</v>
      </c>
      <c r="H732" s="58" t="s">
        <v>1164</v>
      </c>
      <c r="I732" s="58">
        <v>6495555500</v>
      </c>
      <c r="J732" s="58" t="s">
        <v>1032</v>
      </c>
      <c r="K732" s="58" t="s">
        <v>122</v>
      </c>
      <c r="L732" s="58">
        <v>0</v>
      </c>
      <c r="M732" s="58" t="s">
        <v>123</v>
      </c>
      <c r="N732" s="58">
        <v>1612</v>
      </c>
      <c r="O732" s="58">
        <v>110000</v>
      </c>
      <c r="P732" s="58">
        <v>10138</v>
      </c>
      <c r="Q732" s="59">
        <v>37809</v>
      </c>
      <c r="R732" s="59">
        <v>37818</v>
      </c>
      <c r="S732" s="59">
        <v>37815</v>
      </c>
      <c r="T732" s="58" t="s">
        <v>258</v>
      </c>
      <c r="U732" s="58">
        <v>8</v>
      </c>
      <c r="V732" s="58">
        <v>5</v>
      </c>
      <c r="W732" s="58" t="s">
        <v>896</v>
      </c>
      <c r="X732" s="58" t="s">
        <v>585</v>
      </c>
      <c r="Y732" s="60">
        <v>0.52777777777777779</v>
      </c>
      <c r="Z732" s="58" t="s">
        <v>605</v>
      </c>
      <c r="AA732" s="58" t="s">
        <v>897</v>
      </c>
      <c r="AB732" s="58">
        <v>5841</v>
      </c>
      <c r="AC732" s="57">
        <v>51.15</v>
      </c>
      <c r="AD732" s="57">
        <v>91.34</v>
      </c>
      <c r="AE732" s="57">
        <f>'Main Order Data'!$D732*'Main Order Data'!$C732</f>
        <v>1743.63</v>
      </c>
      <c r="AF732" s="57">
        <f>'Main Order Data'!$AC732*'Main Order Data'!$C732</f>
        <v>1176.45</v>
      </c>
      <c r="AG732" s="57">
        <f>'Main Order Data'!$AE732-'Main Order Data'!$AF732</f>
        <v>567.18000000000006</v>
      </c>
    </row>
    <row r="733" spans="1:33" x14ac:dyDescent="0.35">
      <c r="A733" s="58">
        <v>10179</v>
      </c>
      <c r="B733" s="58" t="s">
        <v>913</v>
      </c>
      <c r="C733" s="58">
        <v>25</v>
      </c>
      <c r="D733" s="58">
        <v>98.48</v>
      </c>
      <c r="E733" s="58">
        <v>2</v>
      </c>
      <c r="F733" s="58">
        <v>496</v>
      </c>
      <c r="G733" s="58" t="s">
        <v>192</v>
      </c>
      <c r="H733" s="58" t="s">
        <v>1164</v>
      </c>
      <c r="I733" s="58">
        <v>6495555500</v>
      </c>
      <c r="J733" s="58" t="s">
        <v>1032</v>
      </c>
      <c r="K733" s="58" t="s">
        <v>122</v>
      </c>
      <c r="L733" s="58">
        <v>0</v>
      </c>
      <c r="M733" s="58" t="s">
        <v>123</v>
      </c>
      <c r="N733" s="58">
        <v>1612</v>
      </c>
      <c r="O733" s="58">
        <v>110000</v>
      </c>
      <c r="P733" s="58">
        <v>10138</v>
      </c>
      <c r="Q733" s="59">
        <v>37809</v>
      </c>
      <c r="R733" s="59">
        <v>37818</v>
      </c>
      <c r="S733" s="59">
        <v>37815</v>
      </c>
      <c r="T733" s="58" t="s">
        <v>258</v>
      </c>
      <c r="U733" s="58">
        <v>8</v>
      </c>
      <c r="V733" s="58">
        <v>5</v>
      </c>
      <c r="W733" s="58" t="s">
        <v>914</v>
      </c>
      <c r="X733" s="58" t="s">
        <v>585</v>
      </c>
      <c r="Y733" s="60">
        <v>0.52777777777777779</v>
      </c>
      <c r="Z733" s="58" t="s">
        <v>613</v>
      </c>
      <c r="AA733" s="58" t="s">
        <v>897</v>
      </c>
      <c r="AB733" s="58">
        <v>7106</v>
      </c>
      <c r="AC733" s="57">
        <v>59.33</v>
      </c>
      <c r="AD733" s="57">
        <v>118.65</v>
      </c>
      <c r="AE733" s="57">
        <f>'Main Order Data'!$D733*'Main Order Data'!$C733</f>
        <v>2462</v>
      </c>
      <c r="AF733" s="57">
        <f>'Main Order Data'!$AC733*'Main Order Data'!$C733</f>
        <v>1483.25</v>
      </c>
      <c r="AG733" s="57">
        <f>'Main Order Data'!$AE733-'Main Order Data'!$AF733</f>
        <v>978.75</v>
      </c>
    </row>
    <row r="734" spans="1:33" x14ac:dyDescent="0.35">
      <c r="A734" s="58">
        <v>10179</v>
      </c>
      <c r="B734" s="58" t="s">
        <v>915</v>
      </c>
      <c r="C734" s="58">
        <v>39</v>
      </c>
      <c r="D734" s="58">
        <v>80</v>
      </c>
      <c r="E734" s="58">
        <v>9</v>
      </c>
      <c r="F734" s="58">
        <v>496</v>
      </c>
      <c r="G734" s="58" t="s">
        <v>192</v>
      </c>
      <c r="H734" s="58" t="s">
        <v>1164</v>
      </c>
      <c r="I734" s="58">
        <v>6495555500</v>
      </c>
      <c r="J734" s="58" t="s">
        <v>1032</v>
      </c>
      <c r="K734" s="58" t="s">
        <v>122</v>
      </c>
      <c r="L734" s="58">
        <v>0</v>
      </c>
      <c r="M734" s="58" t="s">
        <v>123</v>
      </c>
      <c r="N734" s="58">
        <v>1612</v>
      </c>
      <c r="O734" s="58">
        <v>110000</v>
      </c>
      <c r="P734" s="58">
        <v>10138</v>
      </c>
      <c r="Q734" s="59">
        <v>37809</v>
      </c>
      <c r="R734" s="59">
        <v>37818</v>
      </c>
      <c r="S734" s="59">
        <v>37815</v>
      </c>
      <c r="T734" s="58" t="s">
        <v>258</v>
      </c>
      <c r="U734" s="58">
        <v>8</v>
      </c>
      <c r="V734" s="58">
        <v>5</v>
      </c>
      <c r="W734" s="58" t="s">
        <v>916</v>
      </c>
      <c r="X734" s="58" t="s">
        <v>585</v>
      </c>
      <c r="Y734" s="60">
        <v>9.1666666666666674E-2</v>
      </c>
      <c r="Z734" s="58" t="s">
        <v>621</v>
      </c>
      <c r="AA734" s="58" t="s">
        <v>917</v>
      </c>
      <c r="AB734" s="58">
        <v>551</v>
      </c>
      <c r="AC734" s="57">
        <v>54.4</v>
      </c>
      <c r="AD734" s="57">
        <v>80</v>
      </c>
      <c r="AE734" s="57">
        <f>'Main Order Data'!$D734*'Main Order Data'!$C734</f>
        <v>3120</v>
      </c>
      <c r="AF734" s="57">
        <f>'Main Order Data'!$AC734*'Main Order Data'!$C734</f>
        <v>2121.6</v>
      </c>
      <c r="AG734" s="57">
        <f>'Main Order Data'!$AE734-'Main Order Data'!$AF734</f>
        <v>998.40000000000009</v>
      </c>
    </row>
    <row r="735" spans="1:33" x14ac:dyDescent="0.35">
      <c r="A735" s="58">
        <v>10180</v>
      </c>
      <c r="B735" s="58" t="s">
        <v>603</v>
      </c>
      <c r="C735" s="58">
        <v>29</v>
      </c>
      <c r="D735" s="58">
        <v>76.56</v>
      </c>
      <c r="E735" s="58">
        <v>9</v>
      </c>
      <c r="F735" s="58">
        <v>171</v>
      </c>
      <c r="G735" s="58" t="s">
        <v>46</v>
      </c>
      <c r="H735" s="58" t="s">
        <v>1085</v>
      </c>
      <c r="I735" s="58">
        <v>20161555</v>
      </c>
      <c r="J735" s="58" t="s">
        <v>1053</v>
      </c>
      <c r="K735" s="58" t="s">
        <v>47</v>
      </c>
      <c r="L735" s="58">
        <v>59000</v>
      </c>
      <c r="M735" s="58" t="s">
        <v>3</v>
      </c>
      <c r="N735" s="58">
        <v>1370</v>
      </c>
      <c r="O735" s="58">
        <v>82900</v>
      </c>
      <c r="P735" s="58">
        <v>10180</v>
      </c>
      <c r="Q735" s="59">
        <v>37936</v>
      </c>
      <c r="R735" s="59">
        <v>37944</v>
      </c>
      <c r="S735" s="59">
        <v>37939</v>
      </c>
      <c r="T735" s="58" t="s">
        <v>258</v>
      </c>
      <c r="U735" s="58">
        <v>7</v>
      </c>
      <c r="V735" s="58">
        <v>4</v>
      </c>
      <c r="W735" s="58" t="s">
        <v>604</v>
      </c>
      <c r="X735" s="58" t="s">
        <v>583</v>
      </c>
      <c r="Y735" s="60">
        <v>4.8611111111111112E-2</v>
      </c>
      <c r="Z735" s="58" t="s">
        <v>605</v>
      </c>
      <c r="AA735" s="58" t="s">
        <v>606</v>
      </c>
      <c r="AB735" s="58">
        <v>7933</v>
      </c>
      <c r="AC735" s="57">
        <v>48.81</v>
      </c>
      <c r="AD735" s="57">
        <v>95.7</v>
      </c>
      <c r="AE735" s="57">
        <f>'Main Order Data'!$D735*'Main Order Data'!$C735</f>
        <v>2220.2400000000002</v>
      </c>
      <c r="AF735" s="57">
        <f>'Main Order Data'!$AC735*'Main Order Data'!$C735</f>
        <v>1415.49</v>
      </c>
      <c r="AG735" s="57">
        <f>'Main Order Data'!$AE735-'Main Order Data'!$AF735</f>
        <v>804.75000000000023</v>
      </c>
    </row>
    <row r="736" spans="1:33" x14ac:dyDescent="0.35">
      <c r="A736" s="58">
        <v>10180</v>
      </c>
      <c r="B736" s="58" t="s">
        <v>611</v>
      </c>
      <c r="C736" s="58">
        <v>42</v>
      </c>
      <c r="D736" s="58">
        <v>99.91</v>
      </c>
      <c r="E736" s="58">
        <v>12</v>
      </c>
      <c r="F736" s="58">
        <v>171</v>
      </c>
      <c r="G736" s="58" t="s">
        <v>46</v>
      </c>
      <c r="H736" s="58" t="s">
        <v>1085</v>
      </c>
      <c r="I736" s="58">
        <v>20161555</v>
      </c>
      <c r="J736" s="58" t="s">
        <v>1053</v>
      </c>
      <c r="K736" s="58" t="s">
        <v>47</v>
      </c>
      <c r="L736" s="58">
        <v>59000</v>
      </c>
      <c r="M736" s="58" t="s">
        <v>3</v>
      </c>
      <c r="N736" s="58">
        <v>1370</v>
      </c>
      <c r="O736" s="58">
        <v>82900</v>
      </c>
      <c r="P736" s="58">
        <v>10180</v>
      </c>
      <c r="Q736" s="59">
        <v>37936</v>
      </c>
      <c r="R736" s="59">
        <v>37944</v>
      </c>
      <c r="S736" s="59">
        <v>37939</v>
      </c>
      <c r="T736" s="58" t="s">
        <v>258</v>
      </c>
      <c r="U736" s="58">
        <v>7</v>
      </c>
      <c r="V736" s="58">
        <v>4</v>
      </c>
      <c r="W736" s="58" t="s">
        <v>612</v>
      </c>
      <c r="X736" s="58" t="s">
        <v>583</v>
      </c>
      <c r="Y736" s="60">
        <v>4.8611111111111112E-2</v>
      </c>
      <c r="Z736" s="58" t="s">
        <v>613</v>
      </c>
      <c r="AA736" s="58" t="s">
        <v>614</v>
      </c>
      <c r="AB736" s="58">
        <v>6625</v>
      </c>
      <c r="AC736" s="57">
        <v>68.989999999999995</v>
      </c>
      <c r="AD736" s="57">
        <v>118.94</v>
      </c>
      <c r="AE736" s="57">
        <f>'Main Order Data'!$D736*'Main Order Data'!$C736</f>
        <v>4196.22</v>
      </c>
      <c r="AF736" s="57">
        <f>'Main Order Data'!$AC736*'Main Order Data'!$C736</f>
        <v>2897.58</v>
      </c>
      <c r="AG736" s="57">
        <f>'Main Order Data'!$AE736-'Main Order Data'!$AF736</f>
        <v>1298.6400000000003</v>
      </c>
    </row>
    <row r="737" spans="1:33" x14ac:dyDescent="0.35">
      <c r="A737" s="58">
        <v>10180</v>
      </c>
      <c r="B737" s="58" t="s">
        <v>615</v>
      </c>
      <c r="C737" s="58">
        <v>41</v>
      </c>
      <c r="D737" s="58">
        <v>164.61</v>
      </c>
      <c r="E737" s="58">
        <v>11</v>
      </c>
      <c r="F737" s="58">
        <v>171</v>
      </c>
      <c r="G737" s="58" t="s">
        <v>46</v>
      </c>
      <c r="H737" s="58" t="s">
        <v>1085</v>
      </c>
      <c r="I737" s="58">
        <v>20161555</v>
      </c>
      <c r="J737" s="58" t="s">
        <v>1053</v>
      </c>
      <c r="K737" s="58" t="s">
        <v>47</v>
      </c>
      <c r="L737" s="58">
        <v>59000</v>
      </c>
      <c r="M737" s="58" t="s">
        <v>3</v>
      </c>
      <c r="N737" s="58">
        <v>1370</v>
      </c>
      <c r="O737" s="58">
        <v>82900</v>
      </c>
      <c r="P737" s="58">
        <v>10180</v>
      </c>
      <c r="Q737" s="59">
        <v>37936</v>
      </c>
      <c r="R737" s="59">
        <v>37944</v>
      </c>
      <c r="S737" s="59">
        <v>37939</v>
      </c>
      <c r="T737" s="58" t="s">
        <v>258</v>
      </c>
      <c r="U737" s="58">
        <v>7</v>
      </c>
      <c r="V737" s="58">
        <v>4</v>
      </c>
      <c r="W737" s="58" t="s">
        <v>616</v>
      </c>
      <c r="X737" s="58" t="s">
        <v>583</v>
      </c>
      <c r="Y737" s="60">
        <v>4.8611111111111112E-2</v>
      </c>
      <c r="Z737" s="58" t="s">
        <v>617</v>
      </c>
      <c r="AA737" s="58" t="s">
        <v>618</v>
      </c>
      <c r="AB737" s="58">
        <v>5582</v>
      </c>
      <c r="AC737" s="57">
        <v>91.02</v>
      </c>
      <c r="AD737" s="57">
        <v>193.66</v>
      </c>
      <c r="AE737" s="57">
        <f>'Main Order Data'!$D737*'Main Order Data'!$C737</f>
        <v>6749.01</v>
      </c>
      <c r="AF737" s="57">
        <f>'Main Order Data'!$AC737*'Main Order Data'!$C737</f>
        <v>3731.8199999999997</v>
      </c>
      <c r="AG737" s="57">
        <f>'Main Order Data'!$AE737-'Main Order Data'!$AF737</f>
        <v>3017.1900000000005</v>
      </c>
    </row>
    <row r="738" spans="1:33" x14ac:dyDescent="0.35">
      <c r="A738" s="58">
        <v>10180</v>
      </c>
      <c r="B738" s="58" t="s">
        <v>636</v>
      </c>
      <c r="C738" s="58">
        <v>40</v>
      </c>
      <c r="D738" s="58">
        <v>131.04</v>
      </c>
      <c r="E738" s="58">
        <v>8</v>
      </c>
      <c r="F738" s="58">
        <v>171</v>
      </c>
      <c r="G738" s="58" t="s">
        <v>46</v>
      </c>
      <c r="H738" s="58" t="s">
        <v>1085</v>
      </c>
      <c r="I738" s="58">
        <v>20161555</v>
      </c>
      <c r="J738" s="58" t="s">
        <v>1053</v>
      </c>
      <c r="K738" s="58" t="s">
        <v>47</v>
      </c>
      <c r="L738" s="58">
        <v>59000</v>
      </c>
      <c r="M738" s="58" t="s">
        <v>3</v>
      </c>
      <c r="N738" s="58">
        <v>1370</v>
      </c>
      <c r="O738" s="58">
        <v>82900</v>
      </c>
      <c r="P738" s="58">
        <v>10180</v>
      </c>
      <c r="Q738" s="59">
        <v>37936</v>
      </c>
      <c r="R738" s="59">
        <v>37944</v>
      </c>
      <c r="S738" s="59">
        <v>37939</v>
      </c>
      <c r="T738" s="58" t="s">
        <v>258</v>
      </c>
      <c r="U738" s="58">
        <v>7</v>
      </c>
      <c r="V738" s="58">
        <v>4</v>
      </c>
      <c r="W738" s="58" t="s">
        <v>637</v>
      </c>
      <c r="X738" s="58" t="s">
        <v>583</v>
      </c>
      <c r="Y738" s="60">
        <v>4.9999999999999996E-2</v>
      </c>
      <c r="Z738" s="58" t="s">
        <v>638</v>
      </c>
      <c r="AA738" s="58" t="s">
        <v>639</v>
      </c>
      <c r="AB738" s="58">
        <v>9997</v>
      </c>
      <c r="AC738" s="57">
        <v>66.27</v>
      </c>
      <c r="AD738" s="57">
        <v>150.62</v>
      </c>
      <c r="AE738" s="57">
        <f>'Main Order Data'!$D738*'Main Order Data'!$C738</f>
        <v>5241.5999999999995</v>
      </c>
      <c r="AF738" s="57">
        <f>'Main Order Data'!$AC738*'Main Order Data'!$C738</f>
        <v>2650.7999999999997</v>
      </c>
      <c r="AG738" s="57">
        <f>'Main Order Data'!$AE738-'Main Order Data'!$AF738</f>
        <v>2590.7999999999997</v>
      </c>
    </row>
    <row r="739" spans="1:33" x14ac:dyDescent="0.35">
      <c r="A739" s="58">
        <v>10180</v>
      </c>
      <c r="B739" s="58" t="s">
        <v>705</v>
      </c>
      <c r="C739" s="58">
        <v>25</v>
      </c>
      <c r="D739" s="58">
        <v>48.46</v>
      </c>
      <c r="E739" s="58">
        <v>13</v>
      </c>
      <c r="F739" s="58">
        <v>171</v>
      </c>
      <c r="G739" s="58" t="s">
        <v>46</v>
      </c>
      <c r="H739" s="58" t="s">
        <v>1085</v>
      </c>
      <c r="I739" s="58">
        <v>20161555</v>
      </c>
      <c r="J739" s="58" t="s">
        <v>1053</v>
      </c>
      <c r="K739" s="58" t="s">
        <v>47</v>
      </c>
      <c r="L739" s="58">
        <v>59000</v>
      </c>
      <c r="M739" s="58" t="s">
        <v>3</v>
      </c>
      <c r="N739" s="58">
        <v>1370</v>
      </c>
      <c r="O739" s="58">
        <v>82900</v>
      </c>
      <c r="P739" s="58">
        <v>10180</v>
      </c>
      <c r="Q739" s="59">
        <v>37936</v>
      </c>
      <c r="R739" s="59">
        <v>37944</v>
      </c>
      <c r="S739" s="59">
        <v>37939</v>
      </c>
      <c r="T739" s="58" t="s">
        <v>258</v>
      </c>
      <c r="U739" s="58">
        <v>7</v>
      </c>
      <c r="V739" s="58">
        <v>4</v>
      </c>
      <c r="W739" s="58" t="s">
        <v>706</v>
      </c>
      <c r="X739" s="58" t="s">
        <v>583</v>
      </c>
      <c r="Y739" s="60">
        <v>5.4166666666666669E-2</v>
      </c>
      <c r="Z739" s="58" t="s">
        <v>634</v>
      </c>
      <c r="AA739" s="58" t="s">
        <v>707</v>
      </c>
      <c r="AB739" s="58">
        <v>4357</v>
      </c>
      <c r="AC739" s="57">
        <v>24.23</v>
      </c>
      <c r="AD739" s="57">
        <v>60.57</v>
      </c>
      <c r="AE739" s="57">
        <f>'Main Order Data'!$D739*'Main Order Data'!$C739</f>
        <v>1211.5</v>
      </c>
      <c r="AF739" s="57">
        <f>'Main Order Data'!$AC739*'Main Order Data'!$C739</f>
        <v>605.75</v>
      </c>
      <c r="AG739" s="57">
        <f>'Main Order Data'!$AE739-'Main Order Data'!$AF739</f>
        <v>605.75</v>
      </c>
    </row>
    <row r="740" spans="1:33" x14ac:dyDescent="0.35">
      <c r="A740" s="58">
        <v>10180</v>
      </c>
      <c r="B740" s="58" t="s">
        <v>750</v>
      </c>
      <c r="C740" s="58">
        <v>21</v>
      </c>
      <c r="D740" s="58">
        <v>59.06</v>
      </c>
      <c r="E740" s="58">
        <v>3</v>
      </c>
      <c r="F740" s="58">
        <v>171</v>
      </c>
      <c r="G740" s="58" t="s">
        <v>46</v>
      </c>
      <c r="H740" s="58" t="s">
        <v>1085</v>
      </c>
      <c r="I740" s="58">
        <v>20161555</v>
      </c>
      <c r="J740" s="58" t="s">
        <v>1053</v>
      </c>
      <c r="K740" s="58" t="s">
        <v>47</v>
      </c>
      <c r="L740" s="58">
        <v>59000</v>
      </c>
      <c r="M740" s="58" t="s">
        <v>3</v>
      </c>
      <c r="N740" s="58">
        <v>1370</v>
      </c>
      <c r="O740" s="58">
        <v>82900</v>
      </c>
      <c r="P740" s="58">
        <v>10180</v>
      </c>
      <c r="Q740" s="59">
        <v>37936</v>
      </c>
      <c r="R740" s="59">
        <v>37944</v>
      </c>
      <c r="S740" s="59">
        <v>37939</v>
      </c>
      <c r="T740" s="58" t="s">
        <v>258</v>
      </c>
      <c r="U740" s="58">
        <v>7</v>
      </c>
      <c r="V740" s="58">
        <v>4</v>
      </c>
      <c r="W740" s="58" t="s">
        <v>751</v>
      </c>
      <c r="X740" s="58" t="s">
        <v>583</v>
      </c>
      <c r="Y740" s="60">
        <v>5.4166666666666669E-2</v>
      </c>
      <c r="Z740" s="58" t="s">
        <v>650</v>
      </c>
      <c r="AA740" s="58" t="s">
        <v>752</v>
      </c>
      <c r="AB740" s="58">
        <v>7689</v>
      </c>
      <c r="AC740" s="57">
        <v>32.950000000000003</v>
      </c>
      <c r="AD740" s="57">
        <v>62.17</v>
      </c>
      <c r="AE740" s="57">
        <f>'Main Order Data'!$D740*'Main Order Data'!$C740</f>
        <v>1240.26</v>
      </c>
      <c r="AF740" s="57">
        <f>'Main Order Data'!$AC740*'Main Order Data'!$C740</f>
        <v>691.95</v>
      </c>
      <c r="AG740" s="57">
        <f>'Main Order Data'!$AE740-'Main Order Data'!$AF740</f>
        <v>548.30999999999995</v>
      </c>
    </row>
    <row r="741" spans="1:33" x14ac:dyDescent="0.35">
      <c r="A741" s="58">
        <v>10180</v>
      </c>
      <c r="B741" s="58" t="s">
        <v>770</v>
      </c>
      <c r="C741" s="58">
        <v>44</v>
      </c>
      <c r="D741" s="58">
        <v>147.31</v>
      </c>
      <c r="E741" s="58">
        <v>2</v>
      </c>
      <c r="F741" s="58">
        <v>171</v>
      </c>
      <c r="G741" s="58" t="s">
        <v>46</v>
      </c>
      <c r="H741" s="58" t="s">
        <v>1085</v>
      </c>
      <c r="I741" s="58">
        <v>20161555</v>
      </c>
      <c r="J741" s="58" t="s">
        <v>1053</v>
      </c>
      <c r="K741" s="58" t="s">
        <v>47</v>
      </c>
      <c r="L741" s="58">
        <v>59000</v>
      </c>
      <c r="M741" s="58" t="s">
        <v>3</v>
      </c>
      <c r="N741" s="58">
        <v>1370</v>
      </c>
      <c r="O741" s="58">
        <v>82900</v>
      </c>
      <c r="P741" s="58">
        <v>10180</v>
      </c>
      <c r="Q741" s="59">
        <v>37936</v>
      </c>
      <c r="R741" s="59">
        <v>37944</v>
      </c>
      <c r="S741" s="59">
        <v>37939</v>
      </c>
      <c r="T741" s="58" t="s">
        <v>258</v>
      </c>
      <c r="U741" s="58">
        <v>7</v>
      </c>
      <c r="V741" s="58">
        <v>4</v>
      </c>
      <c r="W741" s="58" t="s">
        <v>771</v>
      </c>
      <c r="X741" s="58" t="s">
        <v>581</v>
      </c>
      <c r="Y741" s="60">
        <v>5.4166666666666669E-2</v>
      </c>
      <c r="Z741" s="58" t="s">
        <v>609</v>
      </c>
      <c r="AA741" s="58" t="s">
        <v>772</v>
      </c>
      <c r="AB741" s="58">
        <v>1249</v>
      </c>
      <c r="AC741" s="57">
        <v>69.930000000000007</v>
      </c>
      <c r="AD741" s="57">
        <v>148.80000000000001</v>
      </c>
      <c r="AE741" s="57">
        <f>'Main Order Data'!$D741*'Main Order Data'!$C741</f>
        <v>6481.64</v>
      </c>
      <c r="AF741" s="57">
        <f>'Main Order Data'!$AC741*'Main Order Data'!$C741</f>
        <v>3076.92</v>
      </c>
      <c r="AG741" s="57">
        <f>'Main Order Data'!$AE741-'Main Order Data'!$AF741</f>
        <v>3404.7200000000003</v>
      </c>
    </row>
    <row r="742" spans="1:33" x14ac:dyDescent="0.35">
      <c r="A742" s="58">
        <v>10180</v>
      </c>
      <c r="B742" s="58" t="s">
        <v>782</v>
      </c>
      <c r="C742" s="58">
        <v>48</v>
      </c>
      <c r="D742" s="58">
        <v>98.05</v>
      </c>
      <c r="E742" s="58">
        <v>10</v>
      </c>
      <c r="F742" s="58">
        <v>171</v>
      </c>
      <c r="G742" s="58" t="s">
        <v>46</v>
      </c>
      <c r="H742" s="58" t="s">
        <v>1085</v>
      </c>
      <c r="I742" s="58">
        <v>20161555</v>
      </c>
      <c r="J742" s="58" t="s">
        <v>1053</v>
      </c>
      <c r="K742" s="58" t="s">
        <v>47</v>
      </c>
      <c r="L742" s="58">
        <v>59000</v>
      </c>
      <c r="M742" s="58" t="s">
        <v>3</v>
      </c>
      <c r="N742" s="58">
        <v>1370</v>
      </c>
      <c r="O742" s="58">
        <v>82900</v>
      </c>
      <c r="P742" s="58">
        <v>10180</v>
      </c>
      <c r="Q742" s="59">
        <v>37936</v>
      </c>
      <c r="R742" s="59">
        <v>37944</v>
      </c>
      <c r="S742" s="59">
        <v>37939</v>
      </c>
      <c r="T742" s="58" t="s">
        <v>258</v>
      </c>
      <c r="U742" s="58">
        <v>7</v>
      </c>
      <c r="V742" s="58">
        <v>4</v>
      </c>
      <c r="W742" s="58" t="s">
        <v>783</v>
      </c>
      <c r="X742" s="58" t="s">
        <v>583</v>
      </c>
      <c r="Y742" s="60">
        <v>5.8333333333333327E-2</v>
      </c>
      <c r="Z742" s="58" t="s">
        <v>628</v>
      </c>
      <c r="AA742" s="58" t="s">
        <v>784</v>
      </c>
      <c r="AB742" s="58">
        <v>7003</v>
      </c>
      <c r="AC742" s="57">
        <v>60.86</v>
      </c>
      <c r="AD742" s="57">
        <v>112.7</v>
      </c>
      <c r="AE742" s="57">
        <f>'Main Order Data'!$D742*'Main Order Data'!$C742</f>
        <v>4706.3999999999996</v>
      </c>
      <c r="AF742" s="57">
        <f>'Main Order Data'!$AC742*'Main Order Data'!$C742</f>
        <v>2921.2799999999997</v>
      </c>
      <c r="AG742" s="57">
        <f>'Main Order Data'!$AE742-'Main Order Data'!$AF742</f>
        <v>1785.12</v>
      </c>
    </row>
    <row r="743" spans="1:33" x14ac:dyDescent="0.35">
      <c r="A743" s="58">
        <v>10180</v>
      </c>
      <c r="B743" s="58" t="s">
        <v>794</v>
      </c>
      <c r="C743" s="58">
        <v>28</v>
      </c>
      <c r="D743" s="58">
        <v>61.7</v>
      </c>
      <c r="E743" s="58">
        <v>14</v>
      </c>
      <c r="F743" s="58">
        <v>171</v>
      </c>
      <c r="G743" s="58" t="s">
        <v>46</v>
      </c>
      <c r="H743" s="58" t="s">
        <v>1085</v>
      </c>
      <c r="I743" s="58">
        <v>20161555</v>
      </c>
      <c r="J743" s="58" t="s">
        <v>1053</v>
      </c>
      <c r="K743" s="58" t="s">
        <v>47</v>
      </c>
      <c r="L743" s="58">
        <v>59000</v>
      </c>
      <c r="M743" s="58" t="s">
        <v>3</v>
      </c>
      <c r="N743" s="58">
        <v>1370</v>
      </c>
      <c r="O743" s="58">
        <v>82900</v>
      </c>
      <c r="P743" s="58">
        <v>10180</v>
      </c>
      <c r="Q743" s="59">
        <v>37936</v>
      </c>
      <c r="R743" s="59">
        <v>37944</v>
      </c>
      <c r="S743" s="59">
        <v>37939</v>
      </c>
      <c r="T743" s="58" t="s">
        <v>258</v>
      </c>
      <c r="U743" s="58">
        <v>7</v>
      </c>
      <c r="V743" s="58">
        <v>4</v>
      </c>
      <c r="W743" s="58" t="s">
        <v>795</v>
      </c>
      <c r="X743" s="58" t="s">
        <v>583</v>
      </c>
      <c r="Y743" s="60">
        <v>5.8333333333333327E-2</v>
      </c>
      <c r="Z743" s="58" t="s">
        <v>613</v>
      </c>
      <c r="AA743" s="58" t="s">
        <v>784</v>
      </c>
      <c r="AB743" s="58">
        <v>15</v>
      </c>
      <c r="AC743" s="57">
        <v>37.32</v>
      </c>
      <c r="AD743" s="57">
        <v>76.17</v>
      </c>
      <c r="AE743" s="57">
        <f>'Main Order Data'!$D743*'Main Order Data'!$C743</f>
        <v>1727.6000000000001</v>
      </c>
      <c r="AF743" s="57">
        <f>'Main Order Data'!$AC743*'Main Order Data'!$C743</f>
        <v>1044.96</v>
      </c>
      <c r="AG743" s="57">
        <f>'Main Order Data'!$AE743-'Main Order Data'!$AF743</f>
        <v>682.6400000000001</v>
      </c>
    </row>
    <row r="744" spans="1:33" x14ac:dyDescent="0.35">
      <c r="A744" s="58">
        <v>10180</v>
      </c>
      <c r="B744" s="58" t="s">
        <v>805</v>
      </c>
      <c r="C744" s="58">
        <v>35</v>
      </c>
      <c r="D744" s="58">
        <v>60.95</v>
      </c>
      <c r="E744" s="58">
        <v>6</v>
      </c>
      <c r="F744" s="58">
        <v>171</v>
      </c>
      <c r="G744" s="58" t="s">
        <v>46</v>
      </c>
      <c r="H744" s="58" t="s">
        <v>1085</v>
      </c>
      <c r="I744" s="58">
        <v>20161555</v>
      </c>
      <c r="J744" s="58" t="s">
        <v>1053</v>
      </c>
      <c r="K744" s="58" t="s">
        <v>47</v>
      </c>
      <c r="L744" s="58">
        <v>59000</v>
      </c>
      <c r="M744" s="58" t="s">
        <v>3</v>
      </c>
      <c r="N744" s="58">
        <v>1370</v>
      </c>
      <c r="O744" s="58">
        <v>82900</v>
      </c>
      <c r="P744" s="58">
        <v>10180</v>
      </c>
      <c r="Q744" s="59">
        <v>37936</v>
      </c>
      <c r="R744" s="59">
        <v>37944</v>
      </c>
      <c r="S744" s="59">
        <v>37939</v>
      </c>
      <c r="T744" s="58" t="s">
        <v>258</v>
      </c>
      <c r="U744" s="58">
        <v>7</v>
      </c>
      <c r="V744" s="58">
        <v>4</v>
      </c>
      <c r="W744" s="58" t="s">
        <v>806</v>
      </c>
      <c r="X744" s="58" t="s">
        <v>583</v>
      </c>
      <c r="Y744" s="60">
        <v>5.8333333333333327E-2</v>
      </c>
      <c r="Z744" s="58" t="s">
        <v>613</v>
      </c>
      <c r="AA744" s="58" t="s">
        <v>807</v>
      </c>
      <c r="AB744" s="58">
        <v>6840</v>
      </c>
      <c r="AC744" s="57">
        <v>47.1</v>
      </c>
      <c r="AD744" s="57">
        <v>69.260000000000005</v>
      </c>
      <c r="AE744" s="57">
        <f>'Main Order Data'!$D744*'Main Order Data'!$C744</f>
        <v>2133.25</v>
      </c>
      <c r="AF744" s="57">
        <f>'Main Order Data'!$AC744*'Main Order Data'!$C744</f>
        <v>1648.5</v>
      </c>
      <c r="AG744" s="57">
        <f>'Main Order Data'!$AE744-'Main Order Data'!$AF744</f>
        <v>484.75</v>
      </c>
    </row>
    <row r="745" spans="1:33" x14ac:dyDescent="0.35">
      <c r="A745" s="58">
        <v>10180</v>
      </c>
      <c r="B745" s="58" t="s">
        <v>856</v>
      </c>
      <c r="C745" s="58">
        <v>28</v>
      </c>
      <c r="D745" s="58">
        <v>68.709999999999994</v>
      </c>
      <c r="E745" s="58">
        <v>1</v>
      </c>
      <c r="F745" s="58">
        <v>171</v>
      </c>
      <c r="G745" s="58" t="s">
        <v>46</v>
      </c>
      <c r="H745" s="58" t="s">
        <v>1085</v>
      </c>
      <c r="I745" s="58">
        <v>20161555</v>
      </c>
      <c r="J745" s="58" t="s">
        <v>1053</v>
      </c>
      <c r="K745" s="58" t="s">
        <v>47</v>
      </c>
      <c r="L745" s="58">
        <v>59000</v>
      </c>
      <c r="M745" s="58" t="s">
        <v>3</v>
      </c>
      <c r="N745" s="58">
        <v>1370</v>
      </c>
      <c r="O745" s="58">
        <v>82900</v>
      </c>
      <c r="P745" s="58">
        <v>10180</v>
      </c>
      <c r="Q745" s="59">
        <v>37936</v>
      </c>
      <c r="R745" s="59">
        <v>37944</v>
      </c>
      <c r="S745" s="59">
        <v>37939</v>
      </c>
      <c r="T745" s="58" t="s">
        <v>258</v>
      </c>
      <c r="U745" s="58">
        <v>7</v>
      </c>
      <c r="V745" s="58">
        <v>4</v>
      </c>
      <c r="W745" s="58" t="s">
        <v>857</v>
      </c>
      <c r="X745" s="58" t="s">
        <v>581</v>
      </c>
      <c r="Y745" s="60">
        <v>5.4166666666666669E-2</v>
      </c>
      <c r="Z745" s="58" t="s">
        <v>609</v>
      </c>
      <c r="AA745" s="58" t="s">
        <v>858</v>
      </c>
      <c r="AB745" s="58">
        <v>7869</v>
      </c>
      <c r="AC745" s="57">
        <v>32.33</v>
      </c>
      <c r="AD745" s="57">
        <v>80.84</v>
      </c>
      <c r="AE745" s="57">
        <f>'Main Order Data'!$D745*'Main Order Data'!$C745</f>
        <v>1923.8799999999999</v>
      </c>
      <c r="AF745" s="57">
        <f>'Main Order Data'!$AC745*'Main Order Data'!$C745</f>
        <v>905.24</v>
      </c>
      <c r="AG745" s="57">
        <f>'Main Order Data'!$AE745-'Main Order Data'!$AF745</f>
        <v>1018.6399999999999</v>
      </c>
    </row>
    <row r="746" spans="1:33" x14ac:dyDescent="0.35">
      <c r="A746" s="58">
        <v>10180</v>
      </c>
      <c r="B746" s="58" t="s">
        <v>865</v>
      </c>
      <c r="C746" s="58">
        <v>34</v>
      </c>
      <c r="D746" s="58">
        <v>33.39</v>
      </c>
      <c r="E746" s="58">
        <v>4</v>
      </c>
      <c r="F746" s="58">
        <v>171</v>
      </c>
      <c r="G746" s="58" t="s">
        <v>46</v>
      </c>
      <c r="H746" s="58" t="s">
        <v>1085</v>
      </c>
      <c r="I746" s="58">
        <v>20161555</v>
      </c>
      <c r="J746" s="58" t="s">
        <v>1053</v>
      </c>
      <c r="K746" s="58" t="s">
        <v>47</v>
      </c>
      <c r="L746" s="58">
        <v>59000</v>
      </c>
      <c r="M746" s="58" t="s">
        <v>3</v>
      </c>
      <c r="N746" s="58">
        <v>1370</v>
      </c>
      <c r="O746" s="58">
        <v>82900</v>
      </c>
      <c r="P746" s="58">
        <v>10180</v>
      </c>
      <c r="Q746" s="59">
        <v>37936</v>
      </c>
      <c r="R746" s="59">
        <v>37944</v>
      </c>
      <c r="S746" s="59">
        <v>37939</v>
      </c>
      <c r="T746" s="58" t="s">
        <v>258</v>
      </c>
      <c r="U746" s="58">
        <v>7</v>
      </c>
      <c r="V746" s="58">
        <v>4</v>
      </c>
      <c r="W746" s="58" t="s">
        <v>866</v>
      </c>
      <c r="X746" s="58" t="s">
        <v>583</v>
      </c>
      <c r="Y746" s="60">
        <v>6.3888888888888884E-2</v>
      </c>
      <c r="Z746" s="58" t="s">
        <v>682</v>
      </c>
      <c r="AA746" s="58" t="s">
        <v>752</v>
      </c>
      <c r="AB746" s="58">
        <v>9241</v>
      </c>
      <c r="AC746" s="57">
        <v>24.14</v>
      </c>
      <c r="AD746" s="57">
        <v>40.229999999999997</v>
      </c>
      <c r="AE746" s="57">
        <f>'Main Order Data'!$D746*'Main Order Data'!$C746</f>
        <v>1135.26</v>
      </c>
      <c r="AF746" s="57">
        <f>'Main Order Data'!$AC746*'Main Order Data'!$C746</f>
        <v>820.76</v>
      </c>
      <c r="AG746" s="57">
        <f>'Main Order Data'!$AE746-'Main Order Data'!$AF746</f>
        <v>314.5</v>
      </c>
    </row>
    <row r="747" spans="1:33" x14ac:dyDescent="0.35">
      <c r="A747" s="58">
        <v>10180</v>
      </c>
      <c r="B747" s="58" t="s">
        <v>879</v>
      </c>
      <c r="C747" s="58">
        <v>22</v>
      </c>
      <c r="D747" s="58">
        <v>102.05</v>
      </c>
      <c r="E747" s="58">
        <v>7</v>
      </c>
      <c r="F747" s="58">
        <v>171</v>
      </c>
      <c r="G747" s="58" t="s">
        <v>46</v>
      </c>
      <c r="H747" s="58" t="s">
        <v>1085</v>
      </c>
      <c r="I747" s="58">
        <v>20161555</v>
      </c>
      <c r="J747" s="58" t="s">
        <v>1053</v>
      </c>
      <c r="K747" s="58" t="s">
        <v>47</v>
      </c>
      <c r="L747" s="58">
        <v>59000</v>
      </c>
      <c r="M747" s="58" t="s">
        <v>3</v>
      </c>
      <c r="N747" s="58">
        <v>1370</v>
      </c>
      <c r="O747" s="58">
        <v>82900</v>
      </c>
      <c r="P747" s="58">
        <v>10180</v>
      </c>
      <c r="Q747" s="59">
        <v>37936</v>
      </c>
      <c r="R747" s="59">
        <v>37944</v>
      </c>
      <c r="S747" s="59">
        <v>37939</v>
      </c>
      <c r="T747" s="58" t="s">
        <v>258</v>
      </c>
      <c r="U747" s="58">
        <v>7</v>
      </c>
      <c r="V747" s="58">
        <v>4</v>
      </c>
      <c r="W747" s="58" t="s">
        <v>880</v>
      </c>
      <c r="X747" s="58" t="s">
        <v>583</v>
      </c>
      <c r="Y747" s="60">
        <v>6.3888888888888884E-2</v>
      </c>
      <c r="Z747" s="58" t="s">
        <v>625</v>
      </c>
      <c r="AA747" s="58" t="s">
        <v>881</v>
      </c>
      <c r="AB747" s="58">
        <v>3341</v>
      </c>
      <c r="AC747" s="57">
        <v>56.13</v>
      </c>
      <c r="AD747" s="57">
        <v>102.05</v>
      </c>
      <c r="AE747" s="57">
        <f>'Main Order Data'!$D747*'Main Order Data'!$C747</f>
        <v>2245.1</v>
      </c>
      <c r="AF747" s="57">
        <f>'Main Order Data'!$AC747*'Main Order Data'!$C747</f>
        <v>1234.8600000000001</v>
      </c>
      <c r="AG747" s="57">
        <f>'Main Order Data'!$AE747-'Main Order Data'!$AF747</f>
        <v>1010.2399999999998</v>
      </c>
    </row>
    <row r="748" spans="1:33" x14ac:dyDescent="0.35">
      <c r="A748" s="58">
        <v>10180</v>
      </c>
      <c r="B748" s="58" t="s">
        <v>890</v>
      </c>
      <c r="C748" s="58">
        <v>21</v>
      </c>
      <c r="D748" s="58">
        <v>74.849999999999994</v>
      </c>
      <c r="E748" s="58">
        <v>5</v>
      </c>
      <c r="F748" s="58">
        <v>171</v>
      </c>
      <c r="G748" s="58" t="s">
        <v>46</v>
      </c>
      <c r="H748" s="58" t="s">
        <v>1085</v>
      </c>
      <c r="I748" s="58">
        <v>20161555</v>
      </c>
      <c r="J748" s="58" t="s">
        <v>1053</v>
      </c>
      <c r="K748" s="58" t="s">
        <v>47</v>
      </c>
      <c r="L748" s="58">
        <v>59000</v>
      </c>
      <c r="M748" s="58" t="s">
        <v>3</v>
      </c>
      <c r="N748" s="58">
        <v>1370</v>
      </c>
      <c r="O748" s="58">
        <v>82900</v>
      </c>
      <c r="P748" s="58">
        <v>10180</v>
      </c>
      <c r="Q748" s="59">
        <v>37936</v>
      </c>
      <c r="R748" s="59">
        <v>37944</v>
      </c>
      <c r="S748" s="59">
        <v>37939</v>
      </c>
      <c r="T748" s="58" t="s">
        <v>258</v>
      </c>
      <c r="U748" s="58">
        <v>7</v>
      </c>
      <c r="V748" s="58">
        <v>4</v>
      </c>
      <c r="W748" s="58" t="s">
        <v>891</v>
      </c>
      <c r="X748" s="58" t="s">
        <v>583</v>
      </c>
      <c r="Y748" s="60">
        <v>7.6388888888888895E-2</v>
      </c>
      <c r="Z748" s="58" t="s">
        <v>628</v>
      </c>
      <c r="AA748" s="58" t="s">
        <v>752</v>
      </c>
      <c r="AB748" s="58">
        <v>600</v>
      </c>
      <c r="AC748" s="57">
        <v>34.17</v>
      </c>
      <c r="AD748" s="57">
        <v>81.36</v>
      </c>
      <c r="AE748" s="57">
        <f>'Main Order Data'!$D748*'Main Order Data'!$C748</f>
        <v>1571.85</v>
      </c>
      <c r="AF748" s="57">
        <f>'Main Order Data'!$AC748*'Main Order Data'!$C748</f>
        <v>717.57</v>
      </c>
      <c r="AG748" s="57">
        <f>'Main Order Data'!$AE748-'Main Order Data'!$AF748</f>
        <v>854.27999999999986</v>
      </c>
    </row>
    <row r="749" spans="1:33" x14ac:dyDescent="0.35">
      <c r="A749" s="58">
        <v>10181</v>
      </c>
      <c r="B749" s="58" t="s">
        <v>626</v>
      </c>
      <c r="C749" s="58">
        <v>27</v>
      </c>
      <c r="D749" s="58">
        <v>155.66</v>
      </c>
      <c r="E749" s="58">
        <v>14</v>
      </c>
      <c r="F749" s="58">
        <v>167</v>
      </c>
      <c r="G749" s="58" t="s">
        <v>41</v>
      </c>
      <c r="H749" s="58" t="s">
        <v>1083</v>
      </c>
      <c r="I749" s="58">
        <v>4722673215</v>
      </c>
      <c r="J749" s="58" t="s">
        <v>955</v>
      </c>
      <c r="K749" s="58" t="s">
        <v>42</v>
      </c>
      <c r="L749" s="58" t="s">
        <v>1038</v>
      </c>
      <c r="M749" s="58" t="s">
        <v>43</v>
      </c>
      <c r="N749" s="58">
        <v>1504</v>
      </c>
      <c r="O749" s="58">
        <v>96800</v>
      </c>
      <c r="P749" s="58">
        <v>10181</v>
      </c>
      <c r="Q749" s="59">
        <v>37937</v>
      </c>
      <c r="R749" s="59">
        <v>37944</v>
      </c>
      <c r="S749" s="59">
        <v>37940</v>
      </c>
      <c r="T749" s="58" t="s">
        <v>258</v>
      </c>
      <c r="U749" s="58">
        <v>6</v>
      </c>
      <c r="V749" s="58">
        <v>3</v>
      </c>
      <c r="W749" s="58" t="s">
        <v>627</v>
      </c>
      <c r="X749" s="58" t="s">
        <v>581</v>
      </c>
      <c r="Y749" s="60">
        <v>4.9999999999999996E-2</v>
      </c>
      <c r="Z749" s="58" t="s">
        <v>628</v>
      </c>
      <c r="AA749" s="58" t="s">
        <v>629</v>
      </c>
      <c r="AB749" s="58">
        <v>68</v>
      </c>
      <c r="AC749" s="57">
        <v>95.34</v>
      </c>
      <c r="AD749" s="57">
        <v>194.57</v>
      </c>
      <c r="AE749" s="57">
        <f>'Main Order Data'!$D749*'Main Order Data'!$C749</f>
        <v>4202.82</v>
      </c>
      <c r="AF749" s="57">
        <f>'Main Order Data'!$AC749*'Main Order Data'!$C749</f>
        <v>2574.1800000000003</v>
      </c>
      <c r="AG749" s="57">
        <f>'Main Order Data'!$AE749-'Main Order Data'!$AF749</f>
        <v>1628.6399999999994</v>
      </c>
    </row>
    <row r="750" spans="1:33" x14ac:dyDescent="0.35">
      <c r="A750" s="58">
        <v>10181</v>
      </c>
      <c r="B750" s="58" t="s">
        <v>643</v>
      </c>
      <c r="C750" s="58">
        <v>28</v>
      </c>
      <c r="D750" s="58">
        <v>113.92</v>
      </c>
      <c r="E750" s="58">
        <v>12</v>
      </c>
      <c r="F750" s="58">
        <v>167</v>
      </c>
      <c r="G750" s="58" t="s">
        <v>41</v>
      </c>
      <c r="H750" s="58" t="s">
        <v>1083</v>
      </c>
      <c r="I750" s="58">
        <v>4722673215</v>
      </c>
      <c r="J750" s="58" t="s">
        <v>955</v>
      </c>
      <c r="K750" s="58" t="s">
        <v>42</v>
      </c>
      <c r="L750" s="58" t="s">
        <v>1038</v>
      </c>
      <c r="M750" s="58" t="s">
        <v>43</v>
      </c>
      <c r="N750" s="58">
        <v>1504</v>
      </c>
      <c r="O750" s="58">
        <v>96800</v>
      </c>
      <c r="P750" s="58">
        <v>10181</v>
      </c>
      <c r="Q750" s="59">
        <v>37937</v>
      </c>
      <c r="R750" s="59">
        <v>37944</v>
      </c>
      <c r="S750" s="59">
        <v>37940</v>
      </c>
      <c r="T750" s="58" t="s">
        <v>258</v>
      </c>
      <c r="U750" s="58">
        <v>6</v>
      </c>
      <c r="V750" s="58">
        <v>3</v>
      </c>
      <c r="W750" s="58" t="s">
        <v>644</v>
      </c>
      <c r="X750" s="58" t="s">
        <v>581</v>
      </c>
      <c r="Y750" s="60">
        <v>4.9999999999999996E-2</v>
      </c>
      <c r="Z750" s="58" t="s">
        <v>634</v>
      </c>
      <c r="AA750" s="58" t="s">
        <v>645</v>
      </c>
      <c r="AB750" s="58">
        <v>9123</v>
      </c>
      <c r="AC750" s="57">
        <v>75.16</v>
      </c>
      <c r="AD750" s="57">
        <v>117.44</v>
      </c>
      <c r="AE750" s="57">
        <f>'Main Order Data'!$D750*'Main Order Data'!$C750</f>
        <v>3189.76</v>
      </c>
      <c r="AF750" s="57">
        <f>'Main Order Data'!$AC750*'Main Order Data'!$C750</f>
        <v>2104.48</v>
      </c>
      <c r="AG750" s="57">
        <f>'Main Order Data'!$AE750-'Main Order Data'!$AF750</f>
        <v>1085.2800000000002</v>
      </c>
    </row>
    <row r="751" spans="1:33" x14ac:dyDescent="0.35">
      <c r="A751" s="58">
        <v>10181</v>
      </c>
      <c r="B751" s="58" t="s">
        <v>648</v>
      </c>
      <c r="C751" s="58">
        <v>20</v>
      </c>
      <c r="D751" s="58">
        <v>67.03</v>
      </c>
      <c r="E751" s="58">
        <v>15</v>
      </c>
      <c r="F751" s="58">
        <v>167</v>
      </c>
      <c r="G751" s="58" t="s">
        <v>41</v>
      </c>
      <c r="H751" s="58" t="s">
        <v>1083</v>
      </c>
      <c r="I751" s="58">
        <v>4722673215</v>
      </c>
      <c r="J751" s="58" t="s">
        <v>955</v>
      </c>
      <c r="K751" s="58" t="s">
        <v>42</v>
      </c>
      <c r="L751" s="58" t="s">
        <v>1038</v>
      </c>
      <c r="M751" s="58" t="s">
        <v>43</v>
      </c>
      <c r="N751" s="58">
        <v>1504</v>
      </c>
      <c r="O751" s="58">
        <v>96800</v>
      </c>
      <c r="P751" s="58">
        <v>10181</v>
      </c>
      <c r="Q751" s="59">
        <v>37937</v>
      </c>
      <c r="R751" s="59">
        <v>37944</v>
      </c>
      <c r="S751" s="59">
        <v>37940</v>
      </c>
      <c r="T751" s="58" t="s">
        <v>258</v>
      </c>
      <c r="U751" s="58">
        <v>6</v>
      </c>
      <c r="V751" s="58">
        <v>3</v>
      </c>
      <c r="W751" s="58" t="s">
        <v>649</v>
      </c>
      <c r="X751" s="58" t="s">
        <v>581</v>
      </c>
      <c r="Y751" s="60">
        <v>4.9999999999999996E-2</v>
      </c>
      <c r="Z751" s="58" t="s">
        <v>650</v>
      </c>
      <c r="AA751" s="58" t="s">
        <v>651</v>
      </c>
      <c r="AB751" s="58">
        <v>5663</v>
      </c>
      <c r="AC751" s="57">
        <v>31.92</v>
      </c>
      <c r="AD751" s="57">
        <v>79.8</v>
      </c>
      <c r="AE751" s="57">
        <f>'Main Order Data'!$D751*'Main Order Data'!$C751</f>
        <v>1340.6</v>
      </c>
      <c r="AF751" s="57">
        <f>'Main Order Data'!$AC751*'Main Order Data'!$C751</f>
        <v>638.40000000000009</v>
      </c>
      <c r="AG751" s="57">
        <f>'Main Order Data'!$AE751-'Main Order Data'!$AF751</f>
        <v>702.19999999999982</v>
      </c>
    </row>
    <row r="752" spans="1:33" x14ac:dyDescent="0.35">
      <c r="A752" s="58">
        <v>10181</v>
      </c>
      <c r="B752" s="58" t="s">
        <v>656</v>
      </c>
      <c r="C752" s="58">
        <v>36</v>
      </c>
      <c r="D752" s="58">
        <v>107.1</v>
      </c>
      <c r="E752" s="58">
        <v>11</v>
      </c>
      <c r="F752" s="58">
        <v>167</v>
      </c>
      <c r="G752" s="58" t="s">
        <v>41</v>
      </c>
      <c r="H752" s="58" t="s">
        <v>1083</v>
      </c>
      <c r="I752" s="58">
        <v>4722673215</v>
      </c>
      <c r="J752" s="58" t="s">
        <v>955</v>
      </c>
      <c r="K752" s="58" t="s">
        <v>42</v>
      </c>
      <c r="L752" s="58" t="s">
        <v>1038</v>
      </c>
      <c r="M752" s="58" t="s">
        <v>43</v>
      </c>
      <c r="N752" s="58">
        <v>1504</v>
      </c>
      <c r="O752" s="58">
        <v>96800</v>
      </c>
      <c r="P752" s="58">
        <v>10181</v>
      </c>
      <c r="Q752" s="59">
        <v>37937</v>
      </c>
      <c r="R752" s="59">
        <v>37944</v>
      </c>
      <c r="S752" s="59">
        <v>37940</v>
      </c>
      <c r="T752" s="58" t="s">
        <v>258</v>
      </c>
      <c r="U752" s="58">
        <v>6</v>
      </c>
      <c r="V752" s="58">
        <v>3</v>
      </c>
      <c r="W752" s="58" t="s">
        <v>657</v>
      </c>
      <c r="X752" s="58" t="s">
        <v>581</v>
      </c>
      <c r="Y752" s="60">
        <v>4.9999999999999996E-2</v>
      </c>
      <c r="Z752" s="58" t="s">
        <v>634</v>
      </c>
      <c r="AA752" s="58" t="s">
        <v>658</v>
      </c>
      <c r="AB752" s="58">
        <v>7323</v>
      </c>
      <c r="AC752" s="57">
        <v>58.73</v>
      </c>
      <c r="AD752" s="57">
        <v>115.16</v>
      </c>
      <c r="AE752" s="57">
        <f>'Main Order Data'!$D752*'Main Order Data'!$C752</f>
        <v>3855.6</v>
      </c>
      <c r="AF752" s="57">
        <f>'Main Order Data'!$AC752*'Main Order Data'!$C752</f>
        <v>2114.2799999999997</v>
      </c>
      <c r="AG752" s="57">
        <f>'Main Order Data'!$AE752-'Main Order Data'!$AF752</f>
        <v>1741.3200000000002</v>
      </c>
    </row>
    <row r="753" spans="1:33" x14ac:dyDescent="0.35">
      <c r="A753" s="58">
        <v>10181</v>
      </c>
      <c r="B753" s="58" t="s">
        <v>662</v>
      </c>
      <c r="C753" s="58">
        <v>44</v>
      </c>
      <c r="D753" s="58">
        <v>124.56</v>
      </c>
      <c r="E753" s="58">
        <v>6</v>
      </c>
      <c r="F753" s="58">
        <v>167</v>
      </c>
      <c r="G753" s="58" t="s">
        <v>41</v>
      </c>
      <c r="H753" s="58" t="s">
        <v>1083</v>
      </c>
      <c r="I753" s="58">
        <v>4722673215</v>
      </c>
      <c r="J753" s="58" t="s">
        <v>955</v>
      </c>
      <c r="K753" s="58" t="s">
        <v>42</v>
      </c>
      <c r="L753" s="58" t="s">
        <v>1038</v>
      </c>
      <c r="M753" s="58" t="s">
        <v>43</v>
      </c>
      <c r="N753" s="58">
        <v>1504</v>
      </c>
      <c r="O753" s="58">
        <v>96800</v>
      </c>
      <c r="P753" s="58">
        <v>10181</v>
      </c>
      <c r="Q753" s="59">
        <v>37937</v>
      </c>
      <c r="R753" s="59">
        <v>37944</v>
      </c>
      <c r="S753" s="59">
        <v>37940</v>
      </c>
      <c r="T753" s="58" t="s">
        <v>258</v>
      </c>
      <c r="U753" s="58">
        <v>6</v>
      </c>
      <c r="V753" s="58">
        <v>3</v>
      </c>
      <c r="W753" s="58" t="s">
        <v>663</v>
      </c>
      <c r="X753" s="58" t="s">
        <v>581</v>
      </c>
      <c r="Y753" s="60">
        <v>5.4166666666666669E-2</v>
      </c>
      <c r="Z753" s="58" t="s">
        <v>613</v>
      </c>
      <c r="AA753" s="58" t="s">
        <v>664</v>
      </c>
      <c r="AB753" s="58">
        <v>3975</v>
      </c>
      <c r="AC753" s="57">
        <v>83.51</v>
      </c>
      <c r="AD753" s="57">
        <v>141.54</v>
      </c>
      <c r="AE753" s="57">
        <f>'Main Order Data'!$D753*'Main Order Data'!$C753</f>
        <v>5480.64</v>
      </c>
      <c r="AF753" s="57">
        <f>'Main Order Data'!$AC753*'Main Order Data'!$C753</f>
        <v>3674.44</v>
      </c>
      <c r="AG753" s="57">
        <f>'Main Order Data'!$AE753-'Main Order Data'!$AF753</f>
        <v>1806.2000000000003</v>
      </c>
    </row>
    <row r="754" spans="1:33" x14ac:dyDescent="0.35">
      <c r="A754" s="58">
        <v>10181</v>
      </c>
      <c r="B754" s="58" t="s">
        <v>671</v>
      </c>
      <c r="C754" s="58">
        <v>42</v>
      </c>
      <c r="D754" s="58">
        <v>124.44</v>
      </c>
      <c r="E754" s="58">
        <v>2</v>
      </c>
      <c r="F754" s="58">
        <v>167</v>
      </c>
      <c r="G754" s="58" t="s">
        <v>41</v>
      </c>
      <c r="H754" s="58" t="s">
        <v>1083</v>
      </c>
      <c r="I754" s="58">
        <v>4722673215</v>
      </c>
      <c r="J754" s="58" t="s">
        <v>955</v>
      </c>
      <c r="K754" s="58" t="s">
        <v>42</v>
      </c>
      <c r="L754" s="58" t="s">
        <v>1038</v>
      </c>
      <c r="M754" s="58" t="s">
        <v>43</v>
      </c>
      <c r="N754" s="58">
        <v>1504</v>
      </c>
      <c r="O754" s="58">
        <v>96800</v>
      </c>
      <c r="P754" s="58">
        <v>10181</v>
      </c>
      <c r="Q754" s="59">
        <v>37937</v>
      </c>
      <c r="R754" s="59">
        <v>37944</v>
      </c>
      <c r="S754" s="59">
        <v>37940</v>
      </c>
      <c r="T754" s="58" t="s">
        <v>258</v>
      </c>
      <c r="U754" s="58">
        <v>6</v>
      </c>
      <c r="V754" s="58">
        <v>3</v>
      </c>
      <c r="W754" s="58" t="s">
        <v>672</v>
      </c>
      <c r="X754" s="58" t="s">
        <v>581</v>
      </c>
      <c r="Y754" s="60">
        <v>5.4166666666666669E-2</v>
      </c>
      <c r="Z754" s="58" t="s">
        <v>609</v>
      </c>
      <c r="AA754" s="58" t="s">
        <v>673</v>
      </c>
      <c r="AB754" s="58">
        <v>9042</v>
      </c>
      <c r="AC754" s="57">
        <v>65.959999999999994</v>
      </c>
      <c r="AD754" s="57">
        <v>124.44</v>
      </c>
      <c r="AE754" s="57">
        <f>'Main Order Data'!$D754*'Main Order Data'!$C754</f>
        <v>5226.4799999999996</v>
      </c>
      <c r="AF754" s="57">
        <f>'Main Order Data'!$AC754*'Main Order Data'!$C754</f>
        <v>2770.3199999999997</v>
      </c>
      <c r="AG754" s="57">
        <f>'Main Order Data'!$AE754-'Main Order Data'!$AF754</f>
        <v>2456.16</v>
      </c>
    </row>
    <row r="755" spans="1:33" x14ac:dyDescent="0.35">
      <c r="A755" s="58">
        <v>10181</v>
      </c>
      <c r="B755" s="58" t="s">
        <v>680</v>
      </c>
      <c r="C755" s="58">
        <v>22</v>
      </c>
      <c r="D755" s="58">
        <v>74.69</v>
      </c>
      <c r="E755" s="58">
        <v>10</v>
      </c>
      <c r="F755" s="58">
        <v>167</v>
      </c>
      <c r="G755" s="58" t="s">
        <v>41</v>
      </c>
      <c r="H755" s="58" t="s">
        <v>1083</v>
      </c>
      <c r="I755" s="58">
        <v>4722673215</v>
      </c>
      <c r="J755" s="58" t="s">
        <v>955</v>
      </c>
      <c r="K755" s="58" t="s">
        <v>42</v>
      </c>
      <c r="L755" s="58" t="s">
        <v>1038</v>
      </c>
      <c r="M755" s="58" t="s">
        <v>43</v>
      </c>
      <c r="N755" s="58">
        <v>1504</v>
      </c>
      <c r="O755" s="58">
        <v>96800</v>
      </c>
      <c r="P755" s="58">
        <v>10181</v>
      </c>
      <c r="Q755" s="59">
        <v>37937</v>
      </c>
      <c r="R755" s="59">
        <v>37944</v>
      </c>
      <c r="S755" s="59">
        <v>37940</v>
      </c>
      <c r="T755" s="58" t="s">
        <v>258</v>
      </c>
      <c r="U755" s="58">
        <v>6</v>
      </c>
      <c r="V755" s="58">
        <v>3</v>
      </c>
      <c r="W755" s="58" t="s">
        <v>681</v>
      </c>
      <c r="X755" s="58" t="s">
        <v>581</v>
      </c>
      <c r="Y755" s="60">
        <v>5.4166666666666669E-2</v>
      </c>
      <c r="Z755" s="58" t="s">
        <v>682</v>
      </c>
      <c r="AA755" s="58" t="s">
        <v>683</v>
      </c>
      <c r="AB755" s="58">
        <v>8826</v>
      </c>
      <c r="AC755" s="57">
        <v>53.9</v>
      </c>
      <c r="AD755" s="57">
        <v>77</v>
      </c>
      <c r="AE755" s="57">
        <f>'Main Order Data'!$D755*'Main Order Data'!$C755</f>
        <v>1643.1799999999998</v>
      </c>
      <c r="AF755" s="57">
        <f>'Main Order Data'!$AC755*'Main Order Data'!$C755</f>
        <v>1185.8</v>
      </c>
      <c r="AG755" s="57">
        <f>'Main Order Data'!$AE755-'Main Order Data'!$AF755</f>
        <v>457.37999999999988</v>
      </c>
    </row>
    <row r="756" spans="1:33" x14ac:dyDescent="0.35">
      <c r="A756" s="58">
        <v>10181</v>
      </c>
      <c r="B756" s="58" t="s">
        <v>684</v>
      </c>
      <c r="C756" s="58">
        <v>21</v>
      </c>
      <c r="D756" s="58">
        <v>129.44999999999999</v>
      </c>
      <c r="E756" s="58">
        <v>5</v>
      </c>
      <c r="F756" s="58">
        <v>167</v>
      </c>
      <c r="G756" s="58" t="s">
        <v>41</v>
      </c>
      <c r="H756" s="58" t="s">
        <v>1083</v>
      </c>
      <c r="I756" s="58">
        <v>4722673215</v>
      </c>
      <c r="J756" s="58" t="s">
        <v>955</v>
      </c>
      <c r="K756" s="58" t="s">
        <v>42</v>
      </c>
      <c r="L756" s="58" t="s">
        <v>1038</v>
      </c>
      <c r="M756" s="58" t="s">
        <v>43</v>
      </c>
      <c r="N756" s="58">
        <v>1504</v>
      </c>
      <c r="O756" s="58">
        <v>96800</v>
      </c>
      <c r="P756" s="58">
        <v>10181</v>
      </c>
      <c r="Q756" s="59">
        <v>37937</v>
      </c>
      <c r="R756" s="59">
        <v>37944</v>
      </c>
      <c r="S756" s="59">
        <v>37940</v>
      </c>
      <c r="T756" s="58" t="s">
        <v>258</v>
      </c>
      <c r="U756" s="58">
        <v>6</v>
      </c>
      <c r="V756" s="58">
        <v>3</v>
      </c>
      <c r="W756" s="58" t="s">
        <v>685</v>
      </c>
      <c r="X756" s="58" t="s">
        <v>581</v>
      </c>
      <c r="Y756" s="60">
        <v>5.4166666666666669E-2</v>
      </c>
      <c r="Z756" s="58" t="s">
        <v>605</v>
      </c>
      <c r="AA756" s="58" t="s">
        <v>686</v>
      </c>
      <c r="AB756" s="58">
        <v>9772</v>
      </c>
      <c r="AC756" s="57">
        <v>93.89</v>
      </c>
      <c r="AD756" s="57">
        <v>142.25</v>
      </c>
      <c r="AE756" s="57">
        <f>'Main Order Data'!$D756*'Main Order Data'!$C756</f>
        <v>2718.45</v>
      </c>
      <c r="AF756" s="57">
        <f>'Main Order Data'!$AC756*'Main Order Data'!$C756</f>
        <v>1971.69</v>
      </c>
      <c r="AG756" s="57">
        <f>'Main Order Data'!$AE756-'Main Order Data'!$AF756</f>
        <v>746.75999999999976</v>
      </c>
    </row>
    <row r="757" spans="1:33" x14ac:dyDescent="0.35">
      <c r="A757" s="58">
        <v>10181</v>
      </c>
      <c r="B757" s="58" t="s">
        <v>711</v>
      </c>
      <c r="C757" s="58">
        <v>27</v>
      </c>
      <c r="D757" s="58">
        <v>130.68</v>
      </c>
      <c r="E757" s="58">
        <v>3</v>
      </c>
      <c r="F757" s="58">
        <v>167</v>
      </c>
      <c r="G757" s="58" t="s">
        <v>41</v>
      </c>
      <c r="H757" s="58" t="s">
        <v>1083</v>
      </c>
      <c r="I757" s="58">
        <v>4722673215</v>
      </c>
      <c r="J757" s="58" t="s">
        <v>955</v>
      </c>
      <c r="K757" s="58" t="s">
        <v>42</v>
      </c>
      <c r="L757" s="58" t="s">
        <v>1038</v>
      </c>
      <c r="M757" s="58" t="s">
        <v>43</v>
      </c>
      <c r="N757" s="58">
        <v>1504</v>
      </c>
      <c r="O757" s="58">
        <v>96800</v>
      </c>
      <c r="P757" s="58">
        <v>10181</v>
      </c>
      <c r="Q757" s="59">
        <v>37937</v>
      </c>
      <c r="R757" s="59">
        <v>37944</v>
      </c>
      <c r="S757" s="59">
        <v>37940</v>
      </c>
      <c r="T757" s="58" t="s">
        <v>258</v>
      </c>
      <c r="U757" s="58">
        <v>6</v>
      </c>
      <c r="V757" s="58">
        <v>3</v>
      </c>
      <c r="W757" s="58" t="s">
        <v>712</v>
      </c>
      <c r="X757" s="58" t="s">
        <v>581</v>
      </c>
      <c r="Y757" s="60">
        <v>5.4166666666666669E-2</v>
      </c>
      <c r="Z757" s="58" t="s">
        <v>617</v>
      </c>
      <c r="AA757" s="58" t="s">
        <v>713</v>
      </c>
      <c r="AB757" s="58">
        <v>8164</v>
      </c>
      <c r="AC757" s="57">
        <v>56.76</v>
      </c>
      <c r="AD757" s="57">
        <v>132</v>
      </c>
      <c r="AE757" s="57">
        <f>'Main Order Data'!$D757*'Main Order Data'!$C757</f>
        <v>3528.36</v>
      </c>
      <c r="AF757" s="57">
        <f>'Main Order Data'!$AC757*'Main Order Data'!$C757</f>
        <v>1532.52</v>
      </c>
      <c r="AG757" s="57">
        <f>'Main Order Data'!$AE757-'Main Order Data'!$AF757</f>
        <v>1995.8400000000001</v>
      </c>
    </row>
    <row r="758" spans="1:33" x14ac:dyDescent="0.35">
      <c r="A758" s="58">
        <v>10181</v>
      </c>
      <c r="B758" s="58" t="s">
        <v>729</v>
      </c>
      <c r="C758" s="58">
        <v>45</v>
      </c>
      <c r="D758" s="58">
        <v>147.33000000000001</v>
      </c>
      <c r="E758" s="58">
        <v>7</v>
      </c>
      <c r="F758" s="58">
        <v>167</v>
      </c>
      <c r="G758" s="58" t="s">
        <v>41</v>
      </c>
      <c r="H758" s="58" t="s">
        <v>1083</v>
      </c>
      <c r="I758" s="58">
        <v>4722673215</v>
      </c>
      <c r="J758" s="58" t="s">
        <v>955</v>
      </c>
      <c r="K758" s="58" t="s">
        <v>42</v>
      </c>
      <c r="L758" s="58" t="s">
        <v>1038</v>
      </c>
      <c r="M758" s="58" t="s">
        <v>43</v>
      </c>
      <c r="N758" s="58">
        <v>1504</v>
      </c>
      <c r="O758" s="58">
        <v>96800</v>
      </c>
      <c r="P758" s="58">
        <v>10181</v>
      </c>
      <c r="Q758" s="59">
        <v>37937</v>
      </c>
      <c r="R758" s="59">
        <v>37944</v>
      </c>
      <c r="S758" s="59">
        <v>37940</v>
      </c>
      <c r="T758" s="58" t="s">
        <v>258</v>
      </c>
      <c r="U758" s="58">
        <v>6</v>
      </c>
      <c r="V758" s="58">
        <v>3</v>
      </c>
      <c r="W758" s="58" t="s">
        <v>730</v>
      </c>
      <c r="X758" s="58" t="s">
        <v>581</v>
      </c>
      <c r="Y758" s="60">
        <v>5.4166666666666669E-2</v>
      </c>
      <c r="Z758" s="58" t="s">
        <v>638</v>
      </c>
      <c r="AA758" s="58" t="s">
        <v>731</v>
      </c>
      <c r="AB758" s="58">
        <v>8347</v>
      </c>
      <c r="AC758" s="57">
        <v>77.900000000000006</v>
      </c>
      <c r="AD758" s="57">
        <v>169.34</v>
      </c>
      <c r="AE758" s="57">
        <f>'Main Order Data'!$D758*'Main Order Data'!$C758</f>
        <v>6629.85</v>
      </c>
      <c r="AF758" s="57">
        <f>'Main Order Data'!$AC758*'Main Order Data'!$C758</f>
        <v>3505.5000000000005</v>
      </c>
      <c r="AG758" s="57">
        <f>'Main Order Data'!$AE758-'Main Order Data'!$AF758</f>
        <v>3124.35</v>
      </c>
    </row>
    <row r="759" spans="1:33" x14ac:dyDescent="0.35">
      <c r="A759" s="58">
        <v>10181</v>
      </c>
      <c r="B759" s="58" t="s">
        <v>738</v>
      </c>
      <c r="C759" s="58">
        <v>30</v>
      </c>
      <c r="D759" s="58">
        <v>73.17</v>
      </c>
      <c r="E759" s="58">
        <v>17</v>
      </c>
      <c r="F759" s="58">
        <v>167</v>
      </c>
      <c r="G759" s="58" t="s">
        <v>41</v>
      </c>
      <c r="H759" s="58" t="s">
        <v>1083</v>
      </c>
      <c r="I759" s="58">
        <v>4722673215</v>
      </c>
      <c r="J759" s="58" t="s">
        <v>955</v>
      </c>
      <c r="K759" s="58" t="s">
        <v>42</v>
      </c>
      <c r="L759" s="58" t="s">
        <v>1038</v>
      </c>
      <c r="M759" s="58" t="s">
        <v>43</v>
      </c>
      <c r="N759" s="58">
        <v>1504</v>
      </c>
      <c r="O759" s="58">
        <v>96800</v>
      </c>
      <c r="P759" s="58">
        <v>10181</v>
      </c>
      <c r="Q759" s="59">
        <v>37937</v>
      </c>
      <c r="R759" s="59">
        <v>37944</v>
      </c>
      <c r="S759" s="59">
        <v>37940</v>
      </c>
      <c r="T759" s="58" t="s">
        <v>258</v>
      </c>
      <c r="U759" s="58">
        <v>6</v>
      </c>
      <c r="V759" s="58">
        <v>3</v>
      </c>
      <c r="W759" s="58" t="s">
        <v>739</v>
      </c>
      <c r="X759" s="58" t="s">
        <v>581</v>
      </c>
      <c r="Y759" s="60">
        <v>5.4166666666666669E-2</v>
      </c>
      <c r="Z759" s="58" t="s">
        <v>605</v>
      </c>
      <c r="AA759" s="58" t="s">
        <v>740</v>
      </c>
      <c r="AB759" s="58">
        <v>1917</v>
      </c>
      <c r="AC759" s="57">
        <v>49.05</v>
      </c>
      <c r="AD759" s="57">
        <v>80.41</v>
      </c>
      <c r="AE759" s="57">
        <f>'Main Order Data'!$D759*'Main Order Data'!$C759</f>
        <v>2195.1</v>
      </c>
      <c r="AF759" s="57">
        <f>'Main Order Data'!$AC759*'Main Order Data'!$C759</f>
        <v>1471.5</v>
      </c>
      <c r="AG759" s="57">
        <f>'Main Order Data'!$AE759-'Main Order Data'!$AF759</f>
        <v>723.59999999999991</v>
      </c>
    </row>
    <row r="760" spans="1:33" x14ac:dyDescent="0.35">
      <c r="A760" s="58">
        <v>10181</v>
      </c>
      <c r="B760" s="58" t="s">
        <v>744</v>
      </c>
      <c r="C760" s="58">
        <v>22</v>
      </c>
      <c r="D760" s="58">
        <v>120.53</v>
      </c>
      <c r="E760" s="58">
        <v>16</v>
      </c>
      <c r="F760" s="58">
        <v>167</v>
      </c>
      <c r="G760" s="58" t="s">
        <v>41</v>
      </c>
      <c r="H760" s="58" t="s">
        <v>1083</v>
      </c>
      <c r="I760" s="58">
        <v>4722673215</v>
      </c>
      <c r="J760" s="58" t="s">
        <v>955</v>
      </c>
      <c r="K760" s="58" t="s">
        <v>42</v>
      </c>
      <c r="L760" s="58" t="s">
        <v>1038</v>
      </c>
      <c r="M760" s="58" t="s">
        <v>43</v>
      </c>
      <c r="N760" s="58">
        <v>1504</v>
      </c>
      <c r="O760" s="58">
        <v>96800</v>
      </c>
      <c r="P760" s="58">
        <v>10181</v>
      </c>
      <c r="Q760" s="59">
        <v>37937</v>
      </c>
      <c r="R760" s="59">
        <v>37944</v>
      </c>
      <c r="S760" s="59">
        <v>37940</v>
      </c>
      <c r="T760" s="58" t="s">
        <v>258</v>
      </c>
      <c r="U760" s="58">
        <v>6</v>
      </c>
      <c r="V760" s="58">
        <v>3</v>
      </c>
      <c r="W760" s="58" t="s">
        <v>745</v>
      </c>
      <c r="X760" s="58" t="s">
        <v>581</v>
      </c>
      <c r="Y760" s="60">
        <v>5.4166666666666669E-2</v>
      </c>
      <c r="Z760" s="58" t="s">
        <v>682</v>
      </c>
      <c r="AA760" s="58" t="s">
        <v>746</v>
      </c>
      <c r="AB760" s="58">
        <v>9127</v>
      </c>
      <c r="AC760" s="57">
        <v>73.489999999999995</v>
      </c>
      <c r="AD760" s="57">
        <v>146.99</v>
      </c>
      <c r="AE760" s="57">
        <f>'Main Order Data'!$D760*'Main Order Data'!$C760</f>
        <v>2651.66</v>
      </c>
      <c r="AF760" s="57">
        <f>'Main Order Data'!$AC760*'Main Order Data'!$C760</f>
        <v>1616.78</v>
      </c>
      <c r="AG760" s="57">
        <f>'Main Order Data'!$AE760-'Main Order Data'!$AF760</f>
        <v>1034.8799999999999</v>
      </c>
    </row>
    <row r="761" spans="1:33" x14ac:dyDescent="0.35">
      <c r="A761" s="58">
        <v>10181</v>
      </c>
      <c r="B761" s="58" t="s">
        <v>747</v>
      </c>
      <c r="C761" s="58">
        <v>39</v>
      </c>
      <c r="D761" s="58">
        <v>137.04</v>
      </c>
      <c r="E761" s="58">
        <v>4</v>
      </c>
      <c r="F761" s="58">
        <v>167</v>
      </c>
      <c r="G761" s="58" t="s">
        <v>41</v>
      </c>
      <c r="H761" s="58" t="s">
        <v>1083</v>
      </c>
      <c r="I761" s="58">
        <v>4722673215</v>
      </c>
      <c r="J761" s="58" t="s">
        <v>955</v>
      </c>
      <c r="K761" s="58" t="s">
        <v>42</v>
      </c>
      <c r="L761" s="58" t="s">
        <v>1038</v>
      </c>
      <c r="M761" s="58" t="s">
        <v>43</v>
      </c>
      <c r="N761" s="58">
        <v>1504</v>
      </c>
      <c r="O761" s="58">
        <v>96800</v>
      </c>
      <c r="P761" s="58">
        <v>10181</v>
      </c>
      <c r="Q761" s="59">
        <v>37937</v>
      </c>
      <c r="R761" s="59">
        <v>37944</v>
      </c>
      <c r="S761" s="59">
        <v>37940</v>
      </c>
      <c r="T761" s="58" t="s">
        <v>258</v>
      </c>
      <c r="U761" s="58">
        <v>6</v>
      </c>
      <c r="V761" s="58">
        <v>3</v>
      </c>
      <c r="W761" s="58" t="s">
        <v>748</v>
      </c>
      <c r="X761" s="58" t="s">
        <v>581</v>
      </c>
      <c r="Y761" s="60">
        <v>5.4166666666666669E-2</v>
      </c>
      <c r="Z761" s="58" t="s">
        <v>682</v>
      </c>
      <c r="AA761" s="58" t="s">
        <v>749</v>
      </c>
      <c r="AB761" s="58">
        <v>8990</v>
      </c>
      <c r="AC761" s="57">
        <v>62.16</v>
      </c>
      <c r="AD761" s="57">
        <v>141.28</v>
      </c>
      <c r="AE761" s="57">
        <f>'Main Order Data'!$D761*'Main Order Data'!$C761</f>
        <v>5344.5599999999995</v>
      </c>
      <c r="AF761" s="57">
        <f>'Main Order Data'!$AC761*'Main Order Data'!$C761</f>
        <v>2424.2399999999998</v>
      </c>
      <c r="AG761" s="57">
        <f>'Main Order Data'!$AE761-'Main Order Data'!$AF761</f>
        <v>2920.3199999999997</v>
      </c>
    </row>
    <row r="762" spans="1:33" x14ac:dyDescent="0.35">
      <c r="A762" s="58">
        <v>10181</v>
      </c>
      <c r="B762" s="58" t="s">
        <v>785</v>
      </c>
      <c r="C762" s="58">
        <v>34</v>
      </c>
      <c r="D762" s="58">
        <v>45.28</v>
      </c>
      <c r="E762" s="58">
        <v>1</v>
      </c>
      <c r="F762" s="58">
        <v>167</v>
      </c>
      <c r="G762" s="58" t="s">
        <v>41</v>
      </c>
      <c r="H762" s="58" t="s">
        <v>1083</v>
      </c>
      <c r="I762" s="58">
        <v>4722673215</v>
      </c>
      <c r="J762" s="58" t="s">
        <v>955</v>
      </c>
      <c r="K762" s="58" t="s">
        <v>42</v>
      </c>
      <c r="L762" s="58" t="s">
        <v>1038</v>
      </c>
      <c r="M762" s="58" t="s">
        <v>43</v>
      </c>
      <c r="N762" s="58">
        <v>1504</v>
      </c>
      <c r="O762" s="58">
        <v>96800</v>
      </c>
      <c r="P762" s="58">
        <v>10181</v>
      </c>
      <c r="Q762" s="59">
        <v>37937</v>
      </c>
      <c r="R762" s="59">
        <v>37944</v>
      </c>
      <c r="S762" s="59">
        <v>37940</v>
      </c>
      <c r="T762" s="58" t="s">
        <v>258</v>
      </c>
      <c r="U762" s="58">
        <v>6</v>
      </c>
      <c r="V762" s="58">
        <v>3</v>
      </c>
      <c r="W762" s="58" t="s">
        <v>786</v>
      </c>
      <c r="X762" s="58" t="s">
        <v>581</v>
      </c>
      <c r="Y762" s="60">
        <v>5.8333333333333327E-2</v>
      </c>
      <c r="Z762" s="58" t="s">
        <v>700</v>
      </c>
      <c r="AA762" s="58" t="s">
        <v>787</v>
      </c>
      <c r="AB762" s="58">
        <v>8197</v>
      </c>
      <c r="AC762" s="57">
        <v>29.18</v>
      </c>
      <c r="AD762" s="57">
        <v>50.31</v>
      </c>
      <c r="AE762" s="57">
        <f>'Main Order Data'!$D762*'Main Order Data'!$C762</f>
        <v>1539.52</v>
      </c>
      <c r="AF762" s="57">
        <f>'Main Order Data'!$AC762*'Main Order Data'!$C762</f>
        <v>992.12</v>
      </c>
      <c r="AG762" s="57">
        <f>'Main Order Data'!$AE762-'Main Order Data'!$AF762</f>
        <v>547.4</v>
      </c>
    </row>
    <row r="763" spans="1:33" x14ac:dyDescent="0.35">
      <c r="A763" s="58">
        <v>10181</v>
      </c>
      <c r="B763" s="58" t="s">
        <v>820</v>
      </c>
      <c r="C763" s="58">
        <v>37</v>
      </c>
      <c r="D763" s="58">
        <v>32.85</v>
      </c>
      <c r="E763" s="58">
        <v>8</v>
      </c>
      <c r="F763" s="58">
        <v>167</v>
      </c>
      <c r="G763" s="58" t="s">
        <v>41</v>
      </c>
      <c r="H763" s="58" t="s">
        <v>1083</v>
      </c>
      <c r="I763" s="58">
        <v>4722673215</v>
      </c>
      <c r="J763" s="58" t="s">
        <v>955</v>
      </c>
      <c r="K763" s="58" t="s">
        <v>42</v>
      </c>
      <c r="L763" s="58" t="s">
        <v>1038</v>
      </c>
      <c r="M763" s="58" t="s">
        <v>43</v>
      </c>
      <c r="N763" s="58">
        <v>1504</v>
      </c>
      <c r="O763" s="58">
        <v>96800</v>
      </c>
      <c r="P763" s="58">
        <v>10181</v>
      </c>
      <c r="Q763" s="59">
        <v>37937</v>
      </c>
      <c r="R763" s="59">
        <v>37944</v>
      </c>
      <c r="S763" s="59">
        <v>37940</v>
      </c>
      <c r="T763" s="58" t="s">
        <v>258</v>
      </c>
      <c r="U763" s="58">
        <v>6</v>
      </c>
      <c r="V763" s="58">
        <v>3</v>
      </c>
      <c r="W763" s="58" t="s">
        <v>821</v>
      </c>
      <c r="X763" s="58" t="s">
        <v>581</v>
      </c>
      <c r="Y763" s="60">
        <v>5.8333333333333327E-2</v>
      </c>
      <c r="Z763" s="58" t="s">
        <v>625</v>
      </c>
      <c r="AA763" s="58" t="s">
        <v>740</v>
      </c>
      <c r="AB763" s="58">
        <v>7723</v>
      </c>
      <c r="AC763" s="57">
        <v>16.239999999999998</v>
      </c>
      <c r="AD763" s="57">
        <v>37.76</v>
      </c>
      <c r="AE763" s="57">
        <f>'Main Order Data'!$D763*'Main Order Data'!$C763</f>
        <v>1215.45</v>
      </c>
      <c r="AF763" s="57">
        <f>'Main Order Data'!$AC763*'Main Order Data'!$C763</f>
        <v>600.88</v>
      </c>
      <c r="AG763" s="57">
        <f>'Main Order Data'!$AE763-'Main Order Data'!$AF763</f>
        <v>614.57000000000005</v>
      </c>
    </row>
    <row r="764" spans="1:33" x14ac:dyDescent="0.35">
      <c r="A764" s="58">
        <v>10181</v>
      </c>
      <c r="B764" s="58" t="s">
        <v>828</v>
      </c>
      <c r="C764" s="58">
        <v>23</v>
      </c>
      <c r="D764" s="58">
        <v>54.49</v>
      </c>
      <c r="E764" s="58">
        <v>13</v>
      </c>
      <c r="F764" s="58">
        <v>167</v>
      </c>
      <c r="G764" s="58" t="s">
        <v>41</v>
      </c>
      <c r="H764" s="58" t="s">
        <v>1083</v>
      </c>
      <c r="I764" s="58">
        <v>4722673215</v>
      </c>
      <c r="J764" s="58" t="s">
        <v>955</v>
      </c>
      <c r="K764" s="58" t="s">
        <v>42</v>
      </c>
      <c r="L764" s="58" t="s">
        <v>1038</v>
      </c>
      <c r="M764" s="58" t="s">
        <v>43</v>
      </c>
      <c r="N764" s="58">
        <v>1504</v>
      </c>
      <c r="O764" s="58">
        <v>96800</v>
      </c>
      <c r="P764" s="58">
        <v>10181</v>
      </c>
      <c r="Q764" s="59">
        <v>37937</v>
      </c>
      <c r="R764" s="59">
        <v>37944</v>
      </c>
      <c r="S764" s="59">
        <v>37940</v>
      </c>
      <c r="T764" s="58" t="s">
        <v>258</v>
      </c>
      <c r="U764" s="58">
        <v>6</v>
      </c>
      <c r="V764" s="58">
        <v>3</v>
      </c>
      <c r="W764" s="58" t="s">
        <v>829</v>
      </c>
      <c r="X764" s="58" t="s">
        <v>581</v>
      </c>
      <c r="Y764" s="60">
        <v>5.8333333333333327E-2</v>
      </c>
      <c r="Z764" s="58" t="s">
        <v>634</v>
      </c>
      <c r="AA764" s="58" t="s">
        <v>830</v>
      </c>
      <c r="AB764" s="58">
        <v>7995</v>
      </c>
      <c r="AC764" s="57">
        <v>38.58</v>
      </c>
      <c r="AD764" s="57">
        <v>61.23</v>
      </c>
      <c r="AE764" s="57">
        <f>'Main Order Data'!$D764*'Main Order Data'!$C764</f>
        <v>1253.27</v>
      </c>
      <c r="AF764" s="57">
        <f>'Main Order Data'!$AC764*'Main Order Data'!$C764</f>
        <v>887.33999999999992</v>
      </c>
      <c r="AG764" s="57">
        <f>'Main Order Data'!$AE764-'Main Order Data'!$AF764</f>
        <v>365.93000000000006</v>
      </c>
    </row>
    <row r="765" spans="1:33" x14ac:dyDescent="0.35">
      <c r="A765" s="58">
        <v>10181</v>
      </c>
      <c r="B765" s="58" t="s">
        <v>840</v>
      </c>
      <c r="C765" s="58">
        <v>25</v>
      </c>
      <c r="D765" s="58">
        <v>122.17</v>
      </c>
      <c r="E765" s="58">
        <v>9</v>
      </c>
      <c r="F765" s="58">
        <v>167</v>
      </c>
      <c r="G765" s="58" t="s">
        <v>41</v>
      </c>
      <c r="H765" s="58" t="s">
        <v>1083</v>
      </c>
      <c r="I765" s="58">
        <v>4722673215</v>
      </c>
      <c r="J765" s="58" t="s">
        <v>955</v>
      </c>
      <c r="K765" s="58" t="s">
        <v>42</v>
      </c>
      <c r="L765" s="58" t="s">
        <v>1038</v>
      </c>
      <c r="M765" s="58" t="s">
        <v>43</v>
      </c>
      <c r="N765" s="58">
        <v>1504</v>
      </c>
      <c r="O765" s="58">
        <v>96800</v>
      </c>
      <c r="P765" s="58">
        <v>10181</v>
      </c>
      <c r="Q765" s="59">
        <v>37937</v>
      </c>
      <c r="R765" s="59">
        <v>37944</v>
      </c>
      <c r="S765" s="59">
        <v>37940</v>
      </c>
      <c r="T765" s="58" t="s">
        <v>258</v>
      </c>
      <c r="U765" s="58">
        <v>6</v>
      </c>
      <c r="V765" s="58">
        <v>3</v>
      </c>
      <c r="W765" s="58" t="s">
        <v>841</v>
      </c>
      <c r="X765" s="58" t="s">
        <v>581</v>
      </c>
      <c r="Y765" s="60">
        <v>5.4166666666666669E-2</v>
      </c>
      <c r="Z765" s="58" t="s">
        <v>609</v>
      </c>
      <c r="AA765" s="58" t="s">
        <v>622</v>
      </c>
      <c r="AB765" s="58">
        <v>6600</v>
      </c>
      <c r="AC765" s="57">
        <v>98.3</v>
      </c>
      <c r="AD765" s="57">
        <v>140.43</v>
      </c>
      <c r="AE765" s="57">
        <f>'Main Order Data'!$D765*'Main Order Data'!$C765</f>
        <v>3054.25</v>
      </c>
      <c r="AF765" s="57">
        <f>'Main Order Data'!$AC765*'Main Order Data'!$C765</f>
        <v>2457.5</v>
      </c>
      <c r="AG765" s="57">
        <f>'Main Order Data'!$AE765-'Main Order Data'!$AF765</f>
        <v>596.75</v>
      </c>
    </row>
    <row r="766" spans="1:33" x14ac:dyDescent="0.35">
      <c r="A766" s="58">
        <v>10182</v>
      </c>
      <c r="B766" s="58" t="s">
        <v>665</v>
      </c>
      <c r="C766" s="58">
        <v>25</v>
      </c>
      <c r="D766" s="58">
        <v>83.22</v>
      </c>
      <c r="E766" s="58">
        <v>3</v>
      </c>
      <c r="F766" s="58">
        <v>124</v>
      </c>
      <c r="G766" s="58" t="s">
        <v>14</v>
      </c>
      <c r="H766" s="58" t="s">
        <v>1070</v>
      </c>
      <c r="I766" s="58">
        <v>4155551450</v>
      </c>
      <c r="J766" s="58" t="s">
        <v>944</v>
      </c>
      <c r="K766" s="58" t="s">
        <v>15</v>
      </c>
      <c r="L766" s="58">
        <v>97562</v>
      </c>
      <c r="M766" s="58" t="s">
        <v>6</v>
      </c>
      <c r="N766" s="58">
        <v>1165</v>
      </c>
      <c r="O766" s="58">
        <v>210500</v>
      </c>
      <c r="P766" s="58">
        <v>10113</v>
      </c>
      <c r="Q766" s="59">
        <v>37706</v>
      </c>
      <c r="R766" s="59">
        <v>37713</v>
      </c>
      <c r="S766" s="59">
        <v>37707</v>
      </c>
      <c r="T766" s="58" t="s">
        <v>258</v>
      </c>
      <c r="U766" s="58">
        <v>6</v>
      </c>
      <c r="V766" s="58">
        <v>2</v>
      </c>
      <c r="W766" s="58" t="s">
        <v>666</v>
      </c>
      <c r="X766" s="58" t="s">
        <v>593</v>
      </c>
      <c r="Y766" s="60">
        <v>5.4166666666666669E-2</v>
      </c>
      <c r="Z766" s="58" t="s">
        <v>621</v>
      </c>
      <c r="AA766" s="58" t="s">
        <v>667</v>
      </c>
      <c r="AB766" s="58">
        <v>8693</v>
      </c>
      <c r="AC766" s="57">
        <v>60.62</v>
      </c>
      <c r="AD766" s="57">
        <v>102.74</v>
      </c>
      <c r="AE766" s="57">
        <f>'Main Order Data'!$D766*'Main Order Data'!$C766</f>
        <v>2080.5</v>
      </c>
      <c r="AF766" s="57">
        <f>'Main Order Data'!$AC766*'Main Order Data'!$C766</f>
        <v>1515.5</v>
      </c>
      <c r="AG766" s="57">
        <f>'Main Order Data'!$AE766-'Main Order Data'!$AF766</f>
        <v>565</v>
      </c>
    </row>
    <row r="767" spans="1:33" x14ac:dyDescent="0.35">
      <c r="A767" s="58">
        <v>10182</v>
      </c>
      <c r="B767" s="58" t="s">
        <v>668</v>
      </c>
      <c r="C767" s="58">
        <v>32</v>
      </c>
      <c r="D767" s="58">
        <v>44.21</v>
      </c>
      <c r="E767" s="58">
        <v>2</v>
      </c>
      <c r="F767" s="58">
        <v>124</v>
      </c>
      <c r="G767" s="58" t="s">
        <v>14</v>
      </c>
      <c r="H767" s="58" t="s">
        <v>1070</v>
      </c>
      <c r="I767" s="58">
        <v>4155551450</v>
      </c>
      <c r="J767" s="58" t="s">
        <v>944</v>
      </c>
      <c r="K767" s="58" t="s">
        <v>15</v>
      </c>
      <c r="L767" s="58">
        <v>97562</v>
      </c>
      <c r="M767" s="58" t="s">
        <v>6</v>
      </c>
      <c r="N767" s="58">
        <v>1165</v>
      </c>
      <c r="O767" s="58">
        <v>210500</v>
      </c>
      <c r="P767" s="58">
        <v>10113</v>
      </c>
      <c r="Q767" s="59">
        <v>37706</v>
      </c>
      <c r="R767" s="59">
        <v>37713</v>
      </c>
      <c r="S767" s="59">
        <v>37707</v>
      </c>
      <c r="T767" s="58" t="s">
        <v>258</v>
      </c>
      <c r="U767" s="58">
        <v>6</v>
      </c>
      <c r="V767" s="58">
        <v>2</v>
      </c>
      <c r="W767" s="58" t="s">
        <v>669</v>
      </c>
      <c r="X767" s="58" t="s">
        <v>593</v>
      </c>
      <c r="Y767" s="60">
        <v>5.4166666666666669E-2</v>
      </c>
      <c r="Z767" s="58" t="s">
        <v>650</v>
      </c>
      <c r="AA767" s="58" t="s">
        <v>670</v>
      </c>
      <c r="AB767" s="58">
        <v>8635</v>
      </c>
      <c r="AC767" s="57">
        <v>24.26</v>
      </c>
      <c r="AD767" s="57">
        <v>53.91</v>
      </c>
      <c r="AE767" s="57">
        <f>'Main Order Data'!$D767*'Main Order Data'!$C767</f>
        <v>1414.72</v>
      </c>
      <c r="AF767" s="57">
        <f>'Main Order Data'!$AC767*'Main Order Data'!$C767</f>
        <v>776.32</v>
      </c>
      <c r="AG767" s="57">
        <f>'Main Order Data'!$AE767-'Main Order Data'!$AF767</f>
        <v>638.4</v>
      </c>
    </row>
    <row r="768" spans="1:33" x14ac:dyDescent="0.35">
      <c r="A768" s="58">
        <v>10182</v>
      </c>
      <c r="B768" s="58" t="s">
        <v>677</v>
      </c>
      <c r="C768" s="58">
        <v>44</v>
      </c>
      <c r="D768" s="58">
        <v>159.80000000000001</v>
      </c>
      <c r="E768" s="58">
        <v>10</v>
      </c>
      <c r="F768" s="58">
        <v>124</v>
      </c>
      <c r="G768" s="58" t="s">
        <v>14</v>
      </c>
      <c r="H768" s="58" t="s">
        <v>1070</v>
      </c>
      <c r="I768" s="58">
        <v>4155551450</v>
      </c>
      <c r="J768" s="58" t="s">
        <v>944</v>
      </c>
      <c r="K768" s="58" t="s">
        <v>15</v>
      </c>
      <c r="L768" s="58">
        <v>97562</v>
      </c>
      <c r="M768" s="58" t="s">
        <v>6</v>
      </c>
      <c r="N768" s="58">
        <v>1165</v>
      </c>
      <c r="O768" s="58">
        <v>210500</v>
      </c>
      <c r="P768" s="58">
        <v>10113</v>
      </c>
      <c r="Q768" s="59">
        <v>37706</v>
      </c>
      <c r="R768" s="59">
        <v>37713</v>
      </c>
      <c r="S768" s="59">
        <v>37707</v>
      </c>
      <c r="T768" s="58" t="s">
        <v>258</v>
      </c>
      <c r="U768" s="58">
        <v>6</v>
      </c>
      <c r="V768" s="58">
        <v>2</v>
      </c>
      <c r="W768" s="58" t="s">
        <v>678</v>
      </c>
      <c r="X768" s="58" t="s">
        <v>593</v>
      </c>
      <c r="Y768" s="60">
        <v>5.4166666666666669E-2</v>
      </c>
      <c r="Z768" s="58" t="s">
        <v>634</v>
      </c>
      <c r="AA768" s="58" t="s">
        <v>679</v>
      </c>
      <c r="AB768" s="58">
        <v>2724</v>
      </c>
      <c r="AC768" s="57">
        <v>86.7</v>
      </c>
      <c r="AD768" s="57">
        <v>170</v>
      </c>
      <c r="AE768" s="57">
        <f>'Main Order Data'!$D768*'Main Order Data'!$C768</f>
        <v>7031.2000000000007</v>
      </c>
      <c r="AF768" s="57">
        <f>'Main Order Data'!$AC768*'Main Order Data'!$C768</f>
        <v>3814.8</v>
      </c>
      <c r="AG768" s="57">
        <f>'Main Order Data'!$AE768-'Main Order Data'!$AF768</f>
        <v>3216.4000000000005</v>
      </c>
    </row>
    <row r="769" spans="1:33" x14ac:dyDescent="0.35">
      <c r="A769" s="58">
        <v>10182</v>
      </c>
      <c r="B769" s="58" t="s">
        <v>689</v>
      </c>
      <c r="C769" s="58">
        <v>38</v>
      </c>
      <c r="D769" s="58">
        <v>54.49</v>
      </c>
      <c r="E769" s="58">
        <v>9</v>
      </c>
      <c r="F769" s="58">
        <v>124</v>
      </c>
      <c r="G769" s="58" t="s">
        <v>14</v>
      </c>
      <c r="H769" s="58" t="s">
        <v>1070</v>
      </c>
      <c r="I769" s="58">
        <v>4155551450</v>
      </c>
      <c r="J769" s="58" t="s">
        <v>944</v>
      </c>
      <c r="K769" s="58" t="s">
        <v>15</v>
      </c>
      <c r="L769" s="58">
        <v>97562</v>
      </c>
      <c r="M769" s="58" t="s">
        <v>6</v>
      </c>
      <c r="N769" s="58">
        <v>1165</v>
      </c>
      <c r="O769" s="58">
        <v>210500</v>
      </c>
      <c r="P769" s="58">
        <v>10113</v>
      </c>
      <c r="Q769" s="59">
        <v>37706</v>
      </c>
      <c r="R769" s="59">
        <v>37713</v>
      </c>
      <c r="S769" s="59">
        <v>37707</v>
      </c>
      <c r="T769" s="58" t="s">
        <v>258</v>
      </c>
      <c r="U769" s="58">
        <v>6</v>
      </c>
      <c r="V769" s="58">
        <v>2</v>
      </c>
      <c r="W769" s="58" t="s">
        <v>690</v>
      </c>
      <c r="X769" s="58" t="s">
        <v>593</v>
      </c>
      <c r="Y769" s="60">
        <v>5.4166666666666669E-2</v>
      </c>
      <c r="Z769" s="58" t="s">
        <v>621</v>
      </c>
      <c r="AA769" s="58" t="s">
        <v>691</v>
      </c>
      <c r="AB769" s="58">
        <v>540</v>
      </c>
      <c r="AC769" s="57">
        <v>33.299999999999997</v>
      </c>
      <c r="AD769" s="57">
        <v>60.54</v>
      </c>
      <c r="AE769" s="57">
        <f>'Main Order Data'!$D769*'Main Order Data'!$C769</f>
        <v>2070.62</v>
      </c>
      <c r="AF769" s="57">
        <f>'Main Order Data'!$AC769*'Main Order Data'!$C769</f>
        <v>1265.3999999999999</v>
      </c>
      <c r="AG769" s="57">
        <f>'Main Order Data'!$AE769-'Main Order Data'!$AF769</f>
        <v>805.22</v>
      </c>
    </row>
    <row r="770" spans="1:33" x14ac:dyDescent="0.35">
      <c r="A770" s="58">
        <v>10182</v>
      </c>
      <c r="B770" s="58" t="s">
        <v>695</v>
      </c>
      <c r="C770" s="58">
        <v>20</v>
      </c>
      <c r="D770" s="58">
        <v>105.52</v>
      </c>
      <c r="E770" s="58">
        <v>7</v>
      </c>
      <c r="F770" s="58">
        <v>124</v>
      </c>
      <c r="G770" s="58" t="s">
        <v>14</v>
      </c>
      <c r="H770" s="58" t="s">
        <v>1070</v>
      </c>
      <c r="I770" s="58">
        <v>4155551450</v>
      </c>
      <c r="J770" s="58" t="s">
        <v>944</v>
      </c>
      <c r="K770" s="58" t="s">
        <v>15</v>
      </c>
      <c r="L770" s="58">
        <v>97562</v>
      </c>
      <c r="M770" s="58" t="s">
        <v>6</v>
      </c>
      <c r="N770" s="58">
        <v>1165</v>
      </c>
      <c r="O770" s="58">
        <v>210500</v>
      </c>
      <c r="P770" s="58">
        <v>10113</v>
      </c>
      <c r="Q770" s="59">
        <v>37706</v>
      </c>
      <c r="R770" s="59">
        <v>37713</v>
      </c>
      <c r="S770" s="59">
        <v>37707</v>
      </c>
      <c r="T770" s="58" t="s">
        <v>258</v>
      </c>
      <c r="U770" s="58">
        <v>6</v>
      </c>
      <c r="V770" s="58">
        <v>2</v>
      </c>
      <c r="W770" s="58" t="s">
        <v>696</v>
      </c>
      <c r="X770" s="58" t="s">
        <v>593</v>
      </c>
      <c r="Y770" s="60">
        <v>5.4166666666666669E-2</v>
      </c>
      <c r="Z770" s="58" t="s">
        <v>628</v>
      </c>
      <c r="AA770" s="58" t="s">
        <v>697</v>
      </c>
      <c r="AB770" s="58">
        <v>9354</v>
      </c>
      <c r="AC770" s="57">
        <v>58.48</v>
      </c>
      <c r="AD770" s="57">
        <v>127.13</v>
      </c>
      <c r="AE770" s="57">
        <f>'Main Order Data'!$D770*'Main Order Data'!$C770</f>
        <v>2110.4</v>
      </c>
      <c r="AF770" s="57">
        <f>'Main Order Data'!$AC770*'Main Order Data'!$C770</f>
        <v>1169.5999999999999</v>
      </c>
      <c r="AG770" s="57">
        <f>'Main Order Data'!$AE770-'Main Order Data'!$AF770</f>
        <v>940.80000000000018</v>
      </c>
    </row>
    <row r="771" spans="1:33" x14ac:dyDescent="0.35">
      <c r="A771" s="58">
        <v>10182</v>
      </c>
      <c r="B771" s="58" t="s">
        <v>708</v>
      </c>
      <c r="C771" s="58">
        <v>21</v>
      </c>
      <c r="D771" s="58">
        <v>135</v>
      </c>
      <c r="E771" s="58">
        <v>4</v>
      </c>
      <c r="F771" s="58">
        <v>124</v>
      </c>
      <c r="G771" s="58" t="s">
        <v>14</v>
      </c>
      <c r="H771" s="58" t="s">
        <v>1070</v>
      </c>
      <c r="I771" s="58">
        <v>4155551450</v>
      </c>
      <c r="J771" s="58" t="s">
        <v>944</v>
      </c>
      <c r="K771" s="58" t="s">
        <v>15</v>
      </c>
      <c r="L771" s="58">
        <v>97562</v>
      </c>
      <c r="M771" s="58" t="s">
        <v>6</v>
      </c>
      <c r="N771" s="58">
        <v>1165</v>
      </c>
      <c r="O771" s="58">
        <v>210500</v>
      </c>
      <c r="P771" s="58">
        <v>10113</v>
      </c>
      <c r="Q771" s="59">
        <v>37706</v>
      </c>
      <c r="R771" s="59">
        <v>37713</v>
      </c>
      <c r="S771" s="59">
        <v>37707</v>
      </c>
      <c r="T771" s="58" t="s">
        <v>258</v>
      </c>
      <c r="U771" s="58">
        <v>6</v>
      </c>
      <c r="V771" s="58">
        <v>2</v>
      </c>
      <c r="W771" s="58" t="s">
        <v>709</v>
      </c>
      <c r="X771" s="58" t="s">
        <v>593</v>
      </c>
      <c r="Y771" s="60">
        <v>5.4166666666666669E-2</v>
      </c>
      <c r="Z771" s="58" t="s">
        <v>682</v>
      </c>
      <c r="AA771" s="58" t="s">
        <v>710</v>
      </c>
      <c r="AB771" s="58">
        <v>548</v>
      </c>
      <c r="AC771" s="57">
        <v>72.56</v>
      </c>
      <c r="AD771" s="57">
        <v>168.75</v>
      </c>
      <c r="AE771" s="57">
        <f>'Main Order Data'!$D771*'Main Order Data'!$C771</f>
        <v>2835</v>
      </c>
      <c r="AF771" s="57">
        <f>'Main Order Data'!$AC771*'Main Order Data'!$C771</f>
        <v>1523.76</v>
      </c>
      <c r="AG771" s="57">
        <f>'Main Order Data'!$AE771-'Main Order Data'!$AF771</f>
        <v>1311.24</v>
      </c>
    </row>
    <row r="772" spans="1:33" x14ac:dyDescent="0.35">
      <c r="A772" s="58">
        <v>10182</v>
      </c>
      <c r="B772" s="58" t="s">
        <v>741</v>
      </c>
      <c r="C772" s="58">
        <v>33</v>
      </c>
      <c r="D772" s="58">
        <v>86.31</v>
      </c>
      <c r="E772" s="58">
        <v>1</v>
      </c>
      <c r="F772" s="58">
        <v>124</v>
      </c>
      <c r="G772" s="58" t="s">
        <v>14</v>
      </c>
      <c r="H772" s="58" t="s">
        <v>1070</v>
      </c>
      <c r="I772" s="58">
        <v>4155551450</v>
      </c>
      <c r="J772" s="58" t="s">
        <v>944</v>
      </c>
      <c r="K772" s="58" t="s">
        <v>15</v>
      </c>
      <c r="L772" s="58">
        <v>97562</v>
      </c>
      <c r="M772" s="58" t="s">
        <v>6</v>
      </c>
      <c r="N772" s="58">
        <v>1165</v>
      </c>
      <c r="O772" s="58">
        <v>210500</v>
      </c>
      <c r="P772" s="58">
        <v>10113</v>
      </c>
      <c r="Q772" s="59">
        <v>37706</v>
      </c>
      <c r="R772" s="59">
        <v>37713</v>
      </c>
      <c r="S772" s="59">
        <v>37707</v>
      </c>
      <c r="T772" s="58" t="s">
        <v>258</v>
      </c>
      <c r="U772" s="58">
        <v>6</v>
      </c>
      <c r="V772" s="58">
        <v>2</v>
      </c>
      <c r="W772" s="58" t="s">
        <v>742</v>
      </c>
      <c r="X772" s="58" t="s">
        <v>593</v>
      </c>
      <c r="Y772" s="60">
        <v>5.4166666666666669E-2</v>
      </c>
      <c r="Z772" s="58" t="s">
        <v>654</v>
      </c>
      <c r="AA772" s="58" t="s">
        <v>743</v>
      </c>
      <c r="AB772" s="58">
        <v>7913</v>
      </c>
      <c r="AC772" s="57">
        <v>57.54</v>
      </c>
      <c r="AD772" s="57">
        <v>99.21</v>
      </c>
      <c r="AE772" s="57">
        <f>'Main Order Data'!$D772*'Main Order Data'!$C772</f>
        <v>2848.23</v>
      </c>
      <c r="AF772" s="57">
        <f>'Main Order Data'!$AC772*'Main Order Data'!$C772</f>
        <v>1898.82</v>
      </c>
      <c r="AG772" s="57">
        <f>'Main Order Data'!$AE772-'Main Order Data'!$AF772</f>
        <v>949.41000000000008</v>
      </c>
    </row>
    <row r="773" spans="1:33" x14ac:dyDescent="0.35">
      <c r="A773" s="58">
        <v>10182</v>
      </c>
      <c r="B773" s="58" t="s">
        <v>759</v>
      </c>
      <c r="C773" s="58">
        <v>36</v>
      </c>
      <c r="D773" s="58">
        <v>88.35</v>
      </c>
      <c r="E773" s="58">
        <v>11</v>
      </c>
      <c r="F773" s="58">
        <v>124</v>
      </c>
      <c r="G773" s="58" t="s">
        <v>14</v>
      </c>
      <c r="H773" s="58" t="s">
        <v>1070</v>
      </c>
      <c r="I773" s="58">
        <v>4155551450</v>
      </c>
      <c r="J773" s="58" t="s">
        <v>944</v>
      </c>
      <c r="K773" s="58" t="s">
        <v>15</v>
      </c>
      <c r="L773" s="58">
        <v>97562</v>
      </c>
      <c r="M773" s="58" t="s">
        <v>6</v>
      </c>
      <c r="N773" s="58">
        <v>1165</v>
      </c>
      <c r="O773" s="58">
        <v>210500</v>
      </c>
      <c r="P773" s="58">
        <v>10113</v>
      </c>
      <c r="Q773" s="59">
        <v>37706</v>
      </c>
      <c r="R773" s="59">
        <v>37713</v>
      </c>
      <c r="S773" s="59">
        <v>37707</v>
      </c>
      <c r="T773" s="58" t="s">
        <v>258</v>
      </c>
      <c r="U773" s="58">
        <v>6</v>
      </c>
      <c r="V773" s="58">
        <v>2</v>
      </c>
      <c r="W773" s="58" t="s">
        <v>760</v>
      </c>
      <c r="X773" s="58" t="s">
        <v>593</v>
      </c>
      <c r="Y773" s="60">
        <v>5.4166666666666669E-2</v>
      </c>
      <c r="Z773" s="58" t="s">
        <v>654</v>
      </c>
      <c r="AA773" s="58" t="s">
        <v>761</v>
      </c>
      <c r="AB773" s="58">
        <v>6553</v>
      </c>
      <c r="AC773" s="57">
        <v>43.26</v>
      </c>
      <c r="AD773" s="57">
        <v>92.03</v>
      </c>
      <c r="AE773" s="57">
        <f>'Main Order Data'!$D773*'Main Order Data'!$C773</f>
        <v>3180.6</v>
      </c>
      <c r="AF773" s="57">
        <f>'Main Order Data'!$AC773*'Main Order Data'!$C773</f>
        <v>1557.36</v>
      </c>
      <c r="AG773" s="57">
        <f>'Main Order Data'!$AE773-'Main Order Data'!$AF773</f>
        <v>1623.24</v>
      </c>
    </row>
    <row r="774" spans="1:33" x14ac:dyDescent="0.35">
      <c r="A774" s="58">
        <v>10182</v>
      </c>
      <c r="B774" s="58" t="s">
        <v>773</v>
      </c>
      <c r="C774" s="58">
        <v>44</v>
      </c>
      <c r="D774" s="58">
        <v>61.29</v>
      </c>
      <c r="E774" s="58">
        <v>12</v>
      </c>
      <c r="F774" s="58">
        <v>124</v>
      </c>
      <c r="G774" s="58" t="s">
        <v>14</v>
      </c>
      <c r="H774" s="58" t="s">
        <v>1070</v>
      </c>
      <c r="I774" s="58">
        <v>4155551450</v>
      </c>
      <c r="J774" s="58" t="s">
        <v>944</v>
      </c>
      <c r="K774" s="58" t="s">
        <v>15</v>
      </c>
      <c r="L774" s="58">
        <v>97562</v>
      </c>
      <c r="M774" s="58" t="s">
        <v>6</v>
      </c>
      <c r="N774" s="58">
        <v>1165</v>
      </c>
      <c r="O774" s="58">
        <v>210500</v>
      </c>
      <c r="P774" s="58">
        <v>10113</v>
      </c>
      <c r="Q774" s="59">
        <v>37706</v>
      </c>
      <c r="R774" s="59">
        <v>37713</v>
      </c>
      <c r="S774" s="59">
        <v>37707</v>
      </c>
      <c r="T774" s="58" t="s">
        <v>258</v>
      </c>
      <c r="U774" s="58">
        <v>6</v>
      </c>
      <c r="V774" s="58">
        <v>2</v>
      </c>
      <c r="W774" s="58" t="s">
        <v>774</v>
      </c>
      <c r="X774" s="58" t="s">
        <v>581</v>
      </c>
      <c r="Y774" s="60">
        <v>5.4166666666666669E-2</v>
      </c>
      <c r="Z774" s="58" t="s">
        <v>650</v>
      </c>
      <c r="AA774" s="58" t="s">
        <v>775</v>
      </c>
      <c r="AB774" s="58">
        <v>3209</v>
      </c>
      <c r="AC774" s="57">
        <v>34.21</v>
      </c>
      <c r="AD774" s="57">
        <v>71.27</v>
      </c>
      <c r="AE774" s="57">
        <f>'Main Order Data'!$D774*'Main Order Data'!$C774</f>
        <v>2696.7599999999998</v>
      </c>
      <c r="AF774" s="57">
        <f>'Main Order Data'!$AC774*'Main Order Data'!$C774</f>
        <v>1505.24</v>
      </c>
      <c r="AG774" s="57">
        <f>'Main Order Data'!$AE774-'Main Order Data'!$AF774</f>
        <v>1191.5199999999998</v>
      </c>
    </row>
    <row r="775" spans="1:33" x14ac:dyDescent="0.35">
      <c r="A775" s="58">
        <v>10182</v>
      </c>
      <c r="B775" s="58" t="s">
        <v>776</v>
      </c>
      <c r="C775" s="58">
        <v>47</v>
      </c>
      <c r="D775" s="58">
        <v>63.2</v>
      </c>
      <c r="E775" s="58">
        <v>16</v>
      </c>
      <c r="F775" s="58">
        <v>124</v>
      </c>
      <c r="G775" s="58" t="s">
        <v>14</v>
      </c>
      <c r="H775" s="58" t="s">
        <v>1070</v>
      </c>
      <c r="I775" s="58">
        <v>4155551450</v>
      </c>
      <c r="J775" s="58" t="s">
        <v>944</v>
      </c>
      <c r="K775" s="58" t="s">
        <v>15</v>
      </c>
      <c r="L775" s="58">
        <v>97562</v>
      </c>
      <c r="M775" s="58" t="s">
        <v>6</v>
      </c>
      <c r="N775" s="58">
        <v>1165</v>
      </c>
      <c r="O775" s="58">
        <v>210500</v>
      </c>
      <c r="P775" s="58">
        <v>10113</v>
      </c>
      <c r="Q775" s="59">
        <v>37706</v>
      </c>
      <c r="R775" s="59">
        <v>37713</v>
      </c>
      <c r="S775" s="59">
        <v>37707</v>
      </c>
      <c r="T775" s="58" t="s">
        <v>258</v>
      </c>
      <c r="U775" s="58">
        <v>6</v>
      </c>
      <c r="V775" s="58">
        <v>2</v>
      </c>
      <c r="W775" s="58" t="s">
        <v>777</v>
      </c>
      <c r="X775" s="58" t="s">
        <v>581</v>
      </c>
      <c r="Y775" s="60">
        <v>5.8333333333333327E-2</v>
      </c>
      <c r="Z775" s="58" t="s">
        <v>638</v>
      </c>
      <c r="AA775" s="58" t="s">
        <v>778</v>
      </c>
      <c r="AB775" s="58">
        <v>1005</v>
      </c>
      <c r="AC775" s="57">
        <v>49.24</v>
      </c>
      <c r="AD775" s="57">
        <v>73.489999999999995</v>
      </c>
      <c r="AE775" s="57">
        <f>'Main Order Data'!$D775*'Main Order Data'!$C775</f>
        <v>2970.4</v>
      </c>
      <c r="AF775" s="57">
        <f>'Main Order Data'!$AC775*'Main Order Data'!$C775</f>
        <v>2314.2800000000002</v>
      </c>
      <c r="AG775" s="57">
        <f>'Main Order Data'!$AE775-'Main Order Data'!$AF775</f>
        <v>656.11999999999989</v>
      </c>
    </row>
    <row r="776" spans="1:33" x14ac:dyDescent="0.35">
      <c r="A776" s="58">
        <v>10182</v>
      </c>
      <c r="B776" s="58" t="s">
        <v>791</v>
      </c>
      <c r="C776" s="58">
        <v>39</v>
      </c>
      <c r="D776" s="58">
        <v>31.86</v>
      </c>
      <c r="E776" s="58">
        <v>6</v>
      </c>
      <c r="F776" s="58">
        <v>124</v>
      </c>
      <c r="G776" s="58" t="s">
        <v>14</v>
      </c>
      <c r="H776" s="58" t="s">
        <v>1070</v>
      </c>
      <c r="I776" s="58">
        <v>4155551450</v>
      </c>
      <c r="J776" s="58" t="s">
        <v>944</v>
      </c>
      <c r="K776" s="58" t="s">
        <v>15</v>
      </c>
      <c r="L776" s="58">
        <v>97562</v>
      </c>
      <c r="M776" s="58" t="s">
        <v>6</v>
      </c>
      <c r="N776" s="58">
        <v>1165</v>
      </c>
      <c r="O776" s="58">
        <v>210500</v>
      </c>
      <c r="P776" s="58">
        <v>10113</v>
      </c>
      <c r="Q776" s="59">
        <v>37706</v>
      </c>
      <c r="R776" s="59">
        <v>37713</v>
      </c>
      <c r="S776" s="59">
        <v>37707</v>
      </c>
      <c r="T776" s="58" t="s">
        <v>258</v>
      </c>
      <c r="U776" s="58">
        <v>6</v>
      </c>
      <c r="V776" s="58">
        <v>2</v>
      </c>
      <c r="W776" s="58" t="s">
        <v>792</v>
      </c>
      <c r="X776" s="58" t="s">
        <v>593</v>
      </c>
      <c r="Y776" s="60">
        <v>5.8333333333333327E-2</v>
      </c>
      <c r="Z776" s="58" t="s">
        <v>621</v>
      </c>
      <c r="AA776" s="58" t="s">
        <v>793</v>
      </c>
      <c r="AB776" s="58">
        <v>7332</v>
      </c>
      <c r="AC776" s="57">
        <v>22.57</v>
      </c>
      <c r="AD776" s="57">
        <v>33.19</v>
      </c>
      <c r="AE776" s="57">
        <f>'Main Order Data'!$D776*'Main Order Data'!$C776</f>
        <v>1242.54</v>
      </c>
      <c r="AF776" s="57">
        <f>'Main Order Data'!$AC776*'Main Order Data'!$C776</f>
        <v>880.23</v>
      </c>
      <c r="AG776" s="57">
        <f>'Main Order Data'!$AE776-'Main Order Data'!$AF776</f>
        <v>362.30999999999995</v>
      </c>
    </row>
    <row r="777" spans="1:33" x14ac:dyDescent="0.35">
      <c r="A777" s="58">
        <v>10182</v>
      </c>
      <c r="B777" s="58" t="s">
        <v>799</v>
      </c>
      <c r="C777" s="58">
        <v>31</v>
      </c>
      <c r="D777" s="58">
        <v>39.869999999999997</v>
      </c>
      <c r="E777" s="58">
        <v>5</v>
      </c>
      <c r="F777" s="58">
        <v>124</v>
      </c>
      <c r="G777" s="58" t="s">
        <v>14</v>
      </c>
      <c r="H777" s="58" t="s">
        <v>1070</v>
      </c>
      <c r="I777" s="58">
        <v>4155551450</v>
      </c>
      <c r="J777" s="58" t="s">
        <v>944</v>
      </c>
      <c r="K777" s="58" t="s">
        <v>15</v>
      </c>
      <c r="L777" s="58">
        <v>97562</v>
      </c>
      <c r="M777" s="58" t="s">
        <v>6</v>
      </c>
      <c r="N777" s="58">
        <v>1165</v>
      </c>
      <c r="O777" s="58">
        <v>210500</v>
      </c>
      <c r="P777" s="58">
        <v>10113</v>
      </c>
      <c r="Q777" s="59">
        <v>37706</v>
      </c>
      <c r="R777" s="59">
        <v>37713</v>
      </c>
      <c r="S777" s="59">
        <v>37707</v>
      </c>
      <c r="T777" s="58" t="s">
        <v>258</v>
      </c>
      <c r="U777" s="58">
        <v>6</v>
      </c>
      <c r="V777" s="58">
        <v>2</v>
      </c>
      <c r="W777" s="58" t="s">
        <v>800</v>
      </c>
      <c r="X777" s="58" t="s">
        <v>593</v>
      </c>
      <c r="Y777" s="60">
        <v>5.8333333333333327E-2</v>
      </c>
      <c r="Z777" s="58" t="s">
        <v>609</v>
      </c>
      <c r="AA777" s="58" t="s">
        <v>801</v>
      </c>
      <c r="AB777" s="58">
        <v>2847</v>
      </c>
      <c r="AC777" s="57">
        <v>20.61</v>
      </c>
      <c r="AD777" s="57">
        <v>44.8</v>
      </c>
      <c r="AE777" s="57">
        <f>'Main Order Data'!$D777*'Main Order Data'!$C777</f>
        <v>1235.97</v>
      </c>
      <c r="AF777" s="57">
        <f>'Main Order Data'!$AC777*'Main Order Data'!$C777</f>
        <v>638.91</v>
      </c>
      <c r="AG777" s="57">
        <f>'Main Order Data'!$AE777-'Main Order Data'!$AF777</f>
        <v>597.06000000000006</v>
      </c>
    </row>
    <row r="778" spans="1:33" x14ac:dyDescent="0.35">
      <c r="A778" s="58">
        <v>10182</v>
      </c>
      <c r="B778" s="58" t="s">
        <v>808</v>
      </c>
      <c r="C778" s="58">
        <v>36</v>
      </c>
      <c r="D778" s="58">
        <v>87.24</v>
      </c>
      <c r="E778" s="58">
        <v>14</v>
      </c>
      <c r="F778" s="58">
        <v>124</v>
      </c>
      <c r="G778" s="58" t="s">
        <v>14</v>
      </c>
      <c r="H778" s="58" t="s">
        <v>1070</v>
      </c>
      <c r="I778" s="58">
        <v>4155551450</v>
      </c>
      <c r="J778" s="58" t="s">
        <v>944</v>
      </c>
      <c r="K778" s="58" t="s">
        <v>15</v>
      </c>
      <c r="L778" s="58">
        <v>97562</v>
      </c>
      <c r="M778" s="58" t="s">
        <v>6</v>
      </c>
      <c r="N778" s="58">
        <v>1165</v>
      </c>
      <c r="O778" s="58">
        <v>210500</v>
      </c>
      <c r="P778" s="58">
        <v>10113</v>
      </c>
      <c r="Q778" s="59">
        <v>37706</v>
      </c>
      <c r="R778" s="59">
        <v>37713</v>
      </c>
      <c r="S778" s="59">
        <v>37707</v>
      </c>
      <c r="T778" s="58" t="s">
        <v>258</v>
      </c>
      <c r="U778" s="58">
        <v>6</v>
      </c>
      <c r="V778" s="58">
        <v>2</v>
      </c>
      <c r="W778" s="58" t="s">
        <v>809</v>
      </c>
      <c r="X778" s="58" t="s">
        <v>581</v>
      </c>
      <c r="Y778" s="60">
        <v>5.8333333333333327E-2</v>
      </c>
      <c r="Z778" s="58" t="s">
        <v>609</v>
      </c>
      <c r="AA778" s="58" t="s">
        <v>810</v>
      </c>
      <c r="AB778" s="58">
        <v>2350</v>
      </c>
      <c r="AC778" s="57">
        <v>47.25</v>
      </c>
      <c r="AD778" s="57">
        <v>90.87</v>
      </c>
      <c r="AE778" s="57">
        <f>'Main Order Data'!$D778*'Main Order Data'!$C778</f>
        <v>3140.64</v>
      </c>
      <c r="AF778" s="57">
        <f>'Main Order Data'!$AC778*'Main Order Data'!$C778</f>
        <v>1701</v>
      </c>
      <c r="AG778" s="57">
        <f>'Main Order Data'!$AE778-'Main Order Data'!$AF778</f>
        <v>1439.6399999999999</v>
      </c>
    </row>
    <row r="779" spans="1:33" x14ac:dyDescent="0.35">
      <c r="A779" s="58">
        <v>10182</v>
      </c>
      <c r="B779" s="58" t="s">
        <v>817</v>
      </c>
      <c r="C779" s="58">
        <v>20</v>
      </c>
      <c r="D779" s="58">
        <v>116.27</v>
      </c>
      <c r="E779" s="58">
        <v>13</v>
      </c>
      <c r="F779" s="58">
        <v>124</v>
      </c>
      <c r="G779" s="58" t="s">
        <v>14</v>
      </c>
      <c r="H779" s="58" t="s">
        <v>1070</v>
      </c>
      <c r="I779" s="58">
        <v>4155551450</v>
      </c>
      <c r="J779" s="58" t="s">
        <v>944</v>
      </c>
      <c r="K779" s="58" t="s">
        <v>15</v>
      </c>
      <c r="L779" s="58">
        <v>97562</v>
      </c>
      <c r="M779" s="58" t="s">
        <v>6</v>
      </c>
      <c r="N779" s="58">
        <v>1165</v>
      </c>
      <c r="O779" s="58">
        <v>210500</v>
      </c>
      <c r="P779" s="58">
        <v>10113</v>
      </c>
      <c r="Q779" s="59">
        <v>37706</v>
      </c>
      <c r="R779" s="59">
        <v>37713</v>
      </c>
      <c r="S779" s="59">
        <v>37707</v>
      </c>
      <c r="T779" s="58" t="s">
        <v>258</v>
      </c>
      <c r="U779" s="58">
        <v>6</v>
      </c>
      <c r="V779" s="58">
        <v>2</v>
      </c>
      <c r="W779" s="58" t="s">
        <v>818</v>
      </c>
      <c r="X779" s="58" t="s">
        <v>581</v>
      </c>
      <c r="Y779" s="60">
        <v>5.8333333333333327E-2</v>
      </c>
      <c r="Z779" s="58" t="s">
        <v>654</v>
      </c>
      <c r="AA779" s="58" t="s">
        <v>819</v>
      </c>
      <c r="AB779" s="58">
        <v>1452</v>
      </c>
      <c r="AC779" s="57">
        <v>72.819999999999993</v>
      </c>
      <c r="AD779" s="57">
        <v>117.44</v>
      </c>
      <c r="AE779" s="57">
        <f>'Main Order Data'!$D779*'Main Order Data'!$C779</f>
        <v>2325.4</v>
      </c>
      <c r="AF779" s="57">
        <f>'Main Order Data'!$AC779*'Main Order Data'!$C779</f>
        <v>1456.3999999999999</v>
      </c>
      <c r="AG779" s="57">
        <f>'Main Order Data'!$AE779-'Main Order Data'!$AF779</f>
        <v>869.00000000000023</v>
      </c>
    </row>
    <row r="780" spans="1:33" x14ac:dyDescent="0.35">
      <c r="A780" s="58">
        <v>10182</v>
      </c>
      <c r="B780" s="58" t="s">
        <v>825</v>
      </c>
      <c r="C780" s="58">
        <v>33</v>
      </c>
      <c r="D780" s="58">
        <v>73.62</v>
      </c>
      <c r="E780" s="58">
        <v>15</v>
      </c>
      <c r="F780" s="58">
        <v>124</v>
      </c>
      <c r="G780" s="58" t="s">
        <v>14</v>
      </c>
      <c r="H780" s="58" t="s">
        <v>1070</v>
      </c>
      <c r="I780" s="58">
        <v>4155551450</v>
      </c>
      <c r="J780" s="58" t="s">
        <v>944</v>
      </c>
      <c r="K780" s="58" t="s">
        <v>15</v>
      </c>
      <c r="L780" s="58">
        <v>97562</v>
      </c>
      <c r="M780" s="58" t="s">
        <v>6</v>
      </c>
      <c r="N780" s="58">
        <v>1165</v>
      </c>
      <c r="O780" s="58">
        <v>210500</v>
      </c>
      <c r="P780" s="58">
        <v>10113</v>
      </c>
      <c r="Q780" s="59">
        <v>37706</v>
      </c>
      <c r="R780" s="59">
        <v>37713</v>
      </c>
      <c r="S780" s="59">
        <v>37707</v>
      </c>
      <c r="T780" s="58" t="s">
        <v>258</v>
      </c>
      <c r="U780" s="58">
        <v>6</v>
      </c>
      <c r="V780" s="58">
        <v>2</v>
      </c>
      <c r="W780" s="58" t="s">
        <v>826</v>
      </c>
      <c r="X780" s="58" t="s">
        <v>581</v>
      </c>
      <c r="Y780" s="60">
        <v>5.8333333333333327E-2</v>
      </c>
      <c r="Z780" s="58" t="s">
        <v>654</v>
      </c>
      <c r="AA780" s="58" t="s">
        <v>827</v>
      </c>
      <c r="AB780" s="58">
        <v>4695</v>
      </c>
      <c r="AC780" s="57">
        <v>50.51</v>
      </c>
      <c r="AD780" s="57">
        <v>85.61</v>
      </c>
      <c r="AE780" s="57">
        <f>'Main Order Data'!$D780*'Main Order Data'!$C780</f>
        <v>2429.46</v>
      </c>
      <c r="AF780" s="57">
        <f>'Main Order Data'!$AC780*'Main Order Data'!$C780</f>
        <v>1666.83</v>
      </c>
      <c r="AG780" s="57">
        <f>'Main Order Data'!$AE780-'Main Order Data'!$AF780</f>
        <v>762.63000000000011</v>
      </c>
    </row>
    <row r="781" spans="1:33" x14ac:dyDescent="0.35">
      <c r="A781" s="58">
        <v>10182</v>
      </c>
      <c r="B781" s="58" t="s">
        <v>834</v>
      </c>
      <c r="C781" s="58">
        <v>49</v>
      </c>
      <c r="D781" s="58">
        <v>95.3</v>
      </c>
      <c r="E781" s="58">
        <v>17</v>
      </c>
      <c r="F781" s="58">
        <v>124</v>
      </c>
      <c r="G781" s="58" t="s">
        <v>14</v>
      </c>
      <c r="H781" s="58" t="s">
        <v>1070</v>
      </c>
      <c r="I781" s="58">
        <v>4155551450</v>
      </c>
      <c r="J781" s="58" t="s">
        <v>944</v>
      </c>
      <c r="K781" s="58" t="s">
        <v>15</v>
      </c>
      <c r="L781" s="58">
        <v>97562</v>
      </c>
      <c r="M781" s="58" t="s">
        <v>6</v>
      </c>
      <c r="N781" s="58">
        <v>1165</v>
      </c>
      <c r="O781" s="58">
        <v>210500</v>
      </c>
      <c r="P781" s="58">
        <v>10113</v>
      </c>
      <c r="Q781" s="59">
        <v>37706</v>
      </c>
      <c r="R781" s="59">
        <v>37713</v>
      </c>
      <c r="S781" s="59">
        <v>37707</v>
      </c>
      <c r="T781" s="58" t="s">
        <v>258</v>
      </c>
      <c r="U781" s="58">
        <v>6</v>
      </c>
      <c r="V781" s="58">
        <v>2</v>
      </c>
      <c r="W781" s="58" t="s">
        <v>835</v>
      </c>
      <c r="X781" s="58" t="s">
        <v>581</v>
      </c>
      <c r="Y781" s="60">
        <v>5.8333333333333327E-2</v>
      </c>
      <c r="Z781" s="58" t="s">
        <v>682</v>
      </c>
      <c r="AA781" s="58" t="s">
        <v>836</v>
      </c>
      <c r="AB781" s="58">
        <v>9446</v>
      </c>
      <c r="AC781" s="57">
        <v>62.11</v>
      </c>
      <c r="AD781" s="57">
        <v>107.08</v>
      </c>
      <c r="AE781" s="57">
        <f>'Main Order Data'!$D781*'Main Order Data'!$C781</f>
        <v>4669.7</v>
      </c>
      <c r="AF781" s="57">
        <f>'Main Order Data'!$AC781*'Main Order Data'!$C781</f>
        <v>3043.39</v>
      </c>
      <c r="AG781" s="57">
        <f>'Main Order Data'!$AE781-'Main Order Data'!$AF781</f>
        <v>1626.31</v>
      </c>
    </row>
    <row r="782" spans="1:33" x14ac:dyDescent="0.35">
      <c r="A782" s="58">
        <v>10182</v>
      </c>
      <c r="B782" s="58" t="s">
        <v>845</v>
      </c>
      <c r="C782" s="58">
        <v>23</v>
      </c>
      <c r="D782" s="58">
        <v>34.880000000000003</v>
      </c>
      <c r="E782" s="58">
        <v>8</v>
      </c>
      <c r="F782" s="58">
        <v>124</v>
      </c>
      <c r="G782" s="58" t="s">
        <v>14</v>
      </c>
      <c r="H782" s="58" t="s">
        <v>1070</v>
      </c>
      <c r="I782" s="58">
        <v>4155551450</v>
      </c>
      <c r="J782" s="58" t="s">
        <v>944</v>
      </c>
      <c r="K782" s="58" t="s">
        <v>15</v>
      </c>
      <c r="L782" s="58">
        <v>97562</v>
      </c>
      <c r="M782" s="58" t="s">
        <v>6</v>
      </c>
      <c r="N782" s="58">
        <v>1165</v>
      </c>
      <c r="O782" s="58">
        <v>210500</v>
      </c>
      <c r="P782" s="58">
        <v>10113</v>
      </c>
      <c r="Q782" s="59">
        <v>37706</v>
      </c>
      <c r="R782" s="59">
        <v>37713</v>
      </c>
      <c r="S782" s="59">
        <v>37707</v>
      </c>
      <c r="T782" s="58" t="s">
        <v>258</v>
      </c>
      <c r="U782" s="58">
        <v>6</v>
      </c>
      <c r="V782" s="58">
        <v>2</v>
      </c>
      <c r="W782" s="58" t="s">
        <v>846</v>
      </c>
      <c r="X782" s="58" t="s">
        <v>593</v>
      </c>
      <c r="Y782" s="60">
        <v>5.8333333333333327E-2</v>
      </c>
      <c r="Z782" s="58" t="s">
        <v>617</v>
      </c>
      <c r="AA782" s="58" t="s">
        <v>847</v>
      </c>
      <c r="AB782" s="58">
        <v>2081</v>
      </c>
      <c r="AC782" s="57">
        <v>21.75</v>
      </c>
      <c r="AD782" s="57">
        <v>41.03</v>
      </c>
      <c r="AE782" s="57">
        <f>'Main Order Data'!$D782*'Main Order Data'!$C782</f>
        <v>802.24</v>
      </c>
      <c r="AF782" s="57">
        <f>'Main Order Data'!$AC782*'Main Order Data'!$C782</f>
        <v>500.25</v>
      </c>
      <c r="AG782" s="57">
        <f>'Main Order Data'!$AE782-'Main Order Data'!$AF782</f>
        <v>301.99</v>
      </c>
    </row>
    <row r="783" spans="1:33" x14ac:dyDescent="0.35">
      <c r="A783" s="58">
        <v>10183</v>
      </c>
      <c r="B783" s="58" t="s">
        <v>607</v>
      </c>
      <c r="C783" s="58">
        <v>23</v>
      </c>
      <c r="D783" s="58">
        <v>180.01</v>
      </c>
      <c r="E783" s="58">
        <v>8</v>
      </c>
      <c r="F783" s="58">
        <v>339</v>
      </c>
      <c r="G783" s="58" t="s">
        <v>132</v>
      </c>
      <c r="H783" s="58" t="s">
        <v>1129</v>
      </c>
      <c r="I783" s="58">
        <v>2155554695</v>
      </c>
      <c r="J783" s="58" t="s">
        <v>998</v>
      </c>
      <c r="K783" s="58" t="s">
        <v>133</v>
      </c>
      <c r="L783" s="58">
        <v>71270</v>
      </c>
      <c r="M783" s="58" t="s">
        <v>6</v>
      </c>
      <c r="N783" s="58">
        <v>1188</v>
      </c>
      <c r="O783" s="58">
        <v>81100</v>
      </c>
      <c r="P783" s="58">
        <v>10183</v>
      </c>
      <c r="Q783" s="59">
        <v>37938</v>
      </c>
      <c r="R783" s="59">
        <v>37947</v>
      </c>
      <c r="S783" s="59">
        <v>37940</v>
      </c>
      <c r="T783" s="58" t="s">
        <v>258</v>
      </c>
      <c r="U783" s="58">
        <v>7</v>
      </c>
      <c r="V783" s="58">
        <v>2</v>
      </c>
      <c r="W783" s="58" t="s">
        <v>608</v>
      </c>
      <c r="X783" s="58" t="s">
        <v>581</v>
      </c>
      <c r="Y783" s="60">
        <v>4.8611111111111112E-2</v>
      </c>
      <c r="Z783" s="58" t="s">
        <v>609</v>
      </c>
      <c r="AA783" s="58" t="s">
        <v>610</v>
      </c>
      <c r="AB783" s="58">
        <v>7305</v>
      </c>
      <c r="AC783" s="57">
        <v>98.58</v>
      </c>
      <c r="AD783" s="57">
        <v>214.3</v>
      </c>
      <c r="AE783" s="57">
        <f>'Main Order Data'!$D783*'Main Order Data'!$C783</f>
        <v>4140.2299999999996</v>
      </c>
      <c r="AF783" s="57">
        <f>'Main Order Data'!$AC783*'Main Order Data'!$C783</f>
        <v>2267.34</v>
      </c>
      <c r="AG783" s="57">
        <f>'Main Order Data'!$AE783-'Main Order Data'!$AF783</f>
        <v>1872.8899999999994</v>
      </c>
    </row>
    <row r="784" spans="1:33" x14ac:dyDescent="0.35">
      <c r="A784" s="58">
        <v>10183</v>
      </c>
      <c r="B784" s="58" t="s">
        <v>623</v>
      </c>
      <c r="C784" s="58">
        <v>28</v>
      </c>
      <c r="D784" s="58">
        <v>127.06</v>
      </c>
      <c r="E784" s="58">
        <v>1</v>
      </c>
      <c r="F784" s="58">
        <v>339</v>
      </c>
      <c r="G784" s="58" t="s">
        <v>132</v>
      </c>
      <c r="H784" s="58" t="s">
        <v>1129</v>
      </c>
      <c r="I784" s="58">
        <v>2155554695</v>
      </c>
      <c r="J784" s="58" t="s">
        <v>998</v>
      </c>
      <c r="K784" s="58" t="s">
        <v>133</v>
      </c>
      <c r="L784" s="58">
        <v>71270</v>
      </c>
      <c r="M784" s="58" t="s">
        <v>6</v>
      </c>
      <c r="N784" s="58">
        <v>1188</v>
      </c>
      <c r="O784" s="58">
        <v>81100</v>
      </c>
      <c r="P784" s="58">
        <v>10183</v>
      </c>
      <c r="Q784" s="59">
        <v>37938</v>
      </c>
      <c r="R784" s="59">
        <v>37947</v>
      </c>
      <c r="S784" s="59">
        <v>37940</v>
      </c>
      <c r="T784" s="58" t="s">
        <v>258</v>
      </c>
      <c r="U784" s="58">
        <v>7</v>
      </c>
      <c r="V784" s="58">
        <v>2</v>
      </c>
      <c r="W784" s="58" t="s">
        <v>624</v>
      </c>
      <c r="X784" s="58" t="s">
        <v>581</v>
      </c>
      <c r="Y784" s="60">
        <v>4.8611111111111112E-2</v>
      </c>
      <c r="Z784" s="58" t="s">
        <v>625</v>
      </c>
      <c r="AA784" s="58" t="s">
        <v>622</v>
      </c>
      <c r="AB784" s="58">
        <v>6791</v>
      </c>
      <c r="AC784" s="57">
        <v>103.42</v>
      </c>
      <c r="AD784" s="57">
        <v>147.74</v>
      </c>
      <c r="AE784" s="57">
        <f>'Main Order Data'!$D784*'Main Order Data'!$C784</f>
        <v>3557.6800000000003</v>
      </c>
      <c r="AF784" s="57">
        <f>'Main Order Data'!$AC784*'Main Order Data'!$C784</f>
        <v>2895.76</v>
      </c>
      <c r="AG784" s="57">
        <f>'Main Order Data'!$AE784-'Main Order Data'!$AF784</f>
        <v>661.92000000000007</v>
      </c>
    </row>
    <row r="785" spans="1:33" x14ac:dyDescent="0.35">
      <c r="A785" s="58">
        <v>10183</v>
      </c>
      <c r="B785" s="58" t="s">
        <v>632</v>
      </c>
      <c r="C785" s="58">
        <v>41</v>
      </c>
      <c r="D785" s="58">
        <v>114.8</v>
      </c>
      <c r="E785" s="58">
        <v>5</v>
      </c>
      <c r="F785" s="58">
        <v>339</v>
      </c>
      <c r="G785" s="58" t="s">
        <v>132</v>
      </c>
      <c r="H785" s="58" t="s">
        <v>1129</v>
      </c>
      <c r="I785" s="58">
        <v>2155554695</v>
      </c>
      <c r="J785" s="58" t="s">
        <v>998</v>
      </c>
      <c r="K785" s="58" t="s">
        <v>133</v>
      </c>
      <c r="L785" s="58">
        <v>71270</v>
      </c>
      <c r="M785" s="58" t="s">
        <v>6</v>
      </c>
      <c r="N785" s="58">
        <v>1188</v>
      </c>
      <c r="O785" s="58">
        <v>81100</v>
      </c>
      <c r="P785" s="58">
        <v>10183</v>
      </c>
      <c r="Q785" s="59">
        <v>37938</v>
      </c>
      <c r="R785" s="59">
        <v>37947</v>
      </c>
      <c r="S785" s="59">
        <v>37940</v>
      </c>
      <c r="T785" s="58" t="s">
        <v>258</v>
      </c>
      <c r="U785" s="58">
        <v>7</v>
      </c>
      <c r="V785" s="58">
        <v>2</v>
      </c>
      <c r="W785" s="58" t="s">
        <v>633</v>
      </c>
      <c r="X785" s="58" t="s">
        <v>591</v>
      </c>
      <c r="Y785" s="60">
        <v>4.9999999999999996E-2</v>
      </c>
      <c r="Z785" s="58" t="s">
        <v>634</v>
      </c>
      <c r="AA785" s="58" t="s">
        <v>635</v>
      </c>
      <c r="AB785" s="58">
        <v>1579</v>
      </c>
      <c r="AC785" s="57">
        <v>77.900000000000006</v>
      </c>
      <c r="AD785" s="57">
        <v>136.66999999999999</v>
      </c>
      <c r="AE785" s="57">
        <f>'Main Order Data'!$D785*'Main Order Data'!$C785</f>
        <v>4706.8</v>
      </c>
      <c r="AF785" s="57">
        <f>'Main Order Data'!$AC785*'Main Order Data'!$C785</f>
        <v>3193.9</v>
      </c>
      <c r="AG785" s="57">
        <f>'Main Order Data'!$AE785-'Main Order Data'!$AF785</f>
        <v>1512.9</v>
      </c>
    </row>
    <row r="786" spans="1:33" x14ac:dyDescent="0.35">
      <c r="A786" s="58">
        <v>10183</v>
      </c>
      <c r="B786" s="58" t="s">
        <v>659</v>
      </c>
      <c r="C786" s="58">
        <v>21</v>
      </c>
      <c r="D786" s="58">
        <v>108.5</v>
      </c>
      <c r="E786" s="58">
        <v>7</v>
      </c>
      <c r="F786" s="58">
        <v>339</v>
      </c>
      <c r="G786" s="58" t="s">
        <v>132</v>
      </c>
      <c r="H786" s="58" t="s">
        <v>1129</v>
      </c>
      <c r="I786" s="58">
        <v>2155554695</v>
      </c>
      <c r="J786" s="58" t="s">
        <v>998</v>
      </c>
      <c r="K786" s="58" t="s">
        <v>133</v>
      </c>
      <c r="L786" s="58">
        <v>71270</v>
      </c>
      <c r="M786" s="58" t="s">
        <v>6</v>
      </c>
      <c r="N786" s="58">
        <v>1188</v>
      </c>
      <c r="O786" s="58">
        <v>81100</v>
      </c>
      <c r="P786" s="58">
        <v>10183</v>
      </c>
      <c r="Q786" s="59">
        <v>37938</v>
      </c>
      <c r="R786" s="59">
        <v>37947</v>
      </c>
      <c r="S786" s="59">
        <v>37940</v>
      </c>
      <c r="T786" s="58" t="s">
        <v>258</v>
      </c>
      <c r="U786" s="58">
        <v>7</v>
      </c>
      <c r="V786" s="58">
        <v>2</v>
      </c>
      <c r="W786" s="58" t="s">
        <v>660</v>
      </c>
      <c r="X786" s="58" t="s">
        <v>591</v>
      </c>
      <c r="Y786" s="60">
        <v>5.4166666666666669E-2</v>
      </c>
      <c r="Z786" s="58" t="s">
        <v>650</v>
      </c>
      <c r="AA786" s="58" t="s">
        <v>661</v>
      </c>
      <c r="AB786" s="58">
        <v>2613</v>
      </c>
      <c r="AC786" s="57">
        <v>58.33</v>
      </c>
      <c r="AD786" s="57">
        <v>116.67</v>
      </c>
      <c r="AE786" s="57">
        <f>'Main Order Data'!$D786*'Main Order Data'!$C786</f>
        <v>2278.5</v>
      </c>
      <c r="AF786" s="57">
        <f>'Main Order Data'!$AC786*'Main Order Data'!$C786</f>
        <v>1224.93</v>
      </c>
      <c r="AG786" s="57">
        <f>'Main Order Data'!$AE786-'Main Order Data'!$AF786</f>
        <v>1053.57</v>
      </c>
    </row>
    <row r="787" spans="1:33" x14ac:dyDescent="0.35">
      <c r="A787" s="58">
        <v>10183</v>
      </c>
      <c r="B787" s="58" t="s">
        <v>714</v>
      </c>
      <c r="C787" s="58">
        <v>37</v>
      </c>
      <c r="D787" s="58">
        <v>91.18</v>
      </c>
      <c r="E787" s="58">
        <v>9</v>
      </c>
      <c r="F787" s="58">
        <v>339</v>
      </c>
      <c r="G787" s="58" t="s">
        <v>132</v>
      </c>
      <c r="H787" s="58" t="s">
        <v>1129</v>
      </c>
      <c r="I787" s="58">
        <v>2155554695</v>
      </c>
      <c r="J787" s="58" t="s">
        <v>998</v>
      </c>
      <c r="K787" s="58" t="s">
        <v>133</v>
      </c>
      <c r="L787" s="58">
        <v>71270</v>
      </c>
      <c r="M787" s="58" t="s">
        <v>6</v>
      </c>
      <c r="N787" s="58">
        <v>1188</v>
      </c>
      <c r="O787" s="58">
        <v>81100</v>
      </c>
      <c r="P787" s="58">
        <v>10183</v>
      </c>
      <c r="Q787" s="59">
        <v>37938</v>
      </c>
      <c r="R787" s="59">
        <v>37947</v>
      </c>
      <c r="S787" s="59">
        <v>37940</v>
      </c>
      <c r="T787" s="58" t="s">
        <v>258</v>
      </c>
      <c r="U787" s="58">
        <v>7</v>
      </c>
      <c r="V787" s="58">
        <v>2</v>
      </c>
      <c r="W787" s="58" t="s">
        <v>715</v>
      </c>
      <c r="X787" s="58" t="s">
        <v>593</v>
      </c>
      <c r="Y787" s="60">
        <v>5.4166666666666669E-2</v>
      </c>
      <c r="Z787" s="58" t="s">
        <v>700</v>
      </c>
      <c r="AA787" s="58" t="s">
        <v>716</v>
      </c>
      <c r="AB787" s="58">
        <v>4189</v>
      </c>
      <c r="AC787" s="57">
        <v>60.78</v>
      </c>
      <c r="AD787" s="57">
        <v>101.31</v>
      </c>
      <c r="AE787" s="57">
        <f>'Main Order Data'!$D787*'Main Order Data'!$C787</f>
        <v>3373.6600000000003</v>
      </c>
      <c r="AF787" s="57">
        <f>'Main Order Data'!$AC787*'Main Order Data'!$C787</f>
        <v>2248.86</v>
      </c>
      <c r="AG787" s="57">
        <f>'Main Order Data'!$AE787-'Main Order Data'!$AF787</f>
        <v>1124.8000000000002</v>
      </c>
    </row>
    <row r="788" spans="1:33" x14ac:dyDescent="0.35">
      <c r="A788" s="58">
        <v>10183</v>
      </c>
      <c r="B788" s="58" t="s">
        <v>717</v>
      </c>
      <c r="C788" s="58">
        <v>39</v>
      </c>
      <c r="D788" s="58">
        <v>51.22</v>
      </c>
      <c r="E788" s="58">
        <v>11</v>
      </c>
      <c r="F788" s="58">
        <v>339</v>
      </c>
      <c r="G788" s="58" t="s">
        <v>132</v>
      </c>
      <c r="H788" s="58" t="s">
        <v>1129</v>
      </c>
      <c r="I788" s="58">
        <v>2155554695</v>
      </c>
      <c r="J788" s="58" t="s">
        <v>998</v>
      </c>
      <c r="K788" s="58" t="s">
        <v>133</v>
      </c>
      <c r="L788" s="58">
        <v>71270</v>
      </c>
      <c r="M788" s="58" t="s">
        <v>6</v>
      </c>
      <c r="N788" s="58">
        <v>1188</v>
      </c>
      <c r="O788" s="58">
        <v>81100</v>
      </c>
      <c r="P788" s="58">
        <v>10183</v>
      </c>
      <c r="Q788" s="59">
        <v>37938</v>
      </c>
      <c r="R788" s="59">
        <v>37947</v>
      </c>
      <c r="S788" s="59">
        <v>37940</v>
      </c>
      <c r="T788" s="58" t="s">
        <v>258</v>
      </c>
      <c r="U788" s="58">
        <v>7</v>
      </c>
      <c r="V788" s="58">
        <v>2</v>
      </c>
      <c r="W788" s="58" t="s">
        <v>718</v>
      </c>
      <c r="X788" s="58" t="s">
        <v>593</v>
      </c>
      <c r="Y788" s="60">
        <v>5.4166666666666669E-2</v>
      </c>
      <c r="Z788" s="58" t="s">
        <v>605</v>
      </c>
      <c r="AA788" s="58" t="s">
        <v>719</v>
      </c>
      <c r="AB788" s="58">
        <v>5649</v>
      </c>
      <c r="AC788" s="57">
        <v>34.35</v>
      </c>
      <c r="AD788" s="57">
        <v>62.46</v>
      </c>
      <c r="AE788" s="57">
        <f>'Main Order Data'!$D788*'Main Order Data'!$C788</f>
        <v>1997.58</v>
      </c>
      <c r="AF788" s="57">
        <f>'Main Order Data'!$AC788*'Main Order Data'!$C788</f>
        <v>1339.65</v>
      </c>
      <c r="AG788" s="57">
        <f>'Main Order Data'!$AE788-'Main Order Data'!$AF788</f>
        <v>657.92999999999984</v>
      </c>
    </row>
    <row r="789" spans="1:33" x14ac:dyDescent="0.35">
      <c r="A789" s="58">
        <v>10183</v>
      </c>
      <c r="B789" s="58" t="s">
        <v>723</v>
      </c>
      <c r="C789" s="58">
        <v>22</v>
      </c>
      <c r="D789" s="58">
        <v>90.06</v>
      </c>
      <c r="E789" s="58">
        <v>10</v>
      </c>
      <c r="F789" s="58">
        <v>339</v>
      </c>
      <c r="G789" s="58" t="s">
        <v>132</v>
      </c>
      <c r="H789" s="58" t="s">
        <v>1129</v>
      </c>
      <c r="I789" s="58">
        <v>2155554695</v>
      </c>
      <c r="J789" s="58" t="s">
        <v>998</v>
      </c>
      <c r="K789" s="58" t="s">
        <v>133</v>
      </c>
      <c r="L789" s="58">
        <v>71270</v>
      </c>
      <c r="M789" s="58" t="s">
        <v>6</v>
      </c>
      <c r="N789" s="58">
        <v>1188</v>
      </c>
      <c r="O789" s="58">
        <v>81100</v>
      </c>
      <c r="P789" s="58">
        <v>10183</v>
      </c>
      <c r="Q789" s="59">
        <v>37938</v>
      </c>
      <c r="R789" s="59">
        <v>37947</v>
      </c>
      <c r="S789" s="59">
        <v>37940</v>
      </c>
      <c r="T789" s="58" t="s">
        <v>258</v>
      </c>
      <c r="U789" s="58">
        <v>7</v>
      </c>
      <c r="V789" s="58">
        <v>2</v>
      </c>
      <c r="W789" s="58" t="s">
        <v>724</v>
      </c>
      <c r="X789" s="58" t="s">
        <v>593</v>
      </c>
      <c r="Y789" s="60">
        <v>5.4166666666666669E-2</v>
      </c>
      <c r="Z789" s="58" t="s">
        <v>617</v>
      </c>
      <c r="AA789" s="58" t="s">
        <v>725</v>
      </c>
      <c r="AB789" s="58">
        <v>5992</v>
      </c>
      <c r="AC789" s="57">
        <v>60.74</v>
      </c>
      <c r="AD789" s="57">
        <v>104.72</v>
      </c>
      <c r="AE789" s="57">
        <f>'Main Order Data'!$D789*'Main Order Data'!$C789</f>
        <v>1981.3200000000002</v>
      </c>
      <c r="AF789" s="57">
        <f>'Main Order Data'!$AC789*'Main Order Data'!$C789</f>
        <v>1336.28</v>
      </c>
      <c r="AG789" s="57">
        <f>'Main Order Data'!$AE789-'Main Order Data'!$AF789</f>
        <v>645.04000000000019</v>
      </c>
    </row>
    <row r="790" spans="1:33" x14ac:dyDescent="0.35">
      <c r="A790" s="58">
        <v>10183</v>
      </c>
      <c r="B790" s="58" t="s">
        <v>764</v>
      </c>
      <c r="C790" s="58">
        <v>21</v>
      </c>
      <c r="D790" s="58">
        <v>118.66</v>
      </c>
      <c r="E790" s="58">
        <v>2</v>
      </c>
      <c r="F790" s="58">
        <v>339</v>
      </c>
      <c r="G790" s="58" t="s">
        <v>132</v>
      </c>
      <c r="H790" s="58" t="s">
        <v>1129</v>
      </c>
      <c r="I790" s="58">
        <v>2155554695</v>
      </c>
      <c r="J790" s="58" t="s">
        <v>998</v>
      </c>
      <c r="K790" s="58" t="s">
        <v>133</v>
      </c>
      <c r="L790" s="58">
        <v>71270</v>
      </c>
      <c r="M790" s="58" t="s">
        <v>6</v>
      </c>
      <c r="N790" s="58">
        <v>1188</v>
      </c>
      <c r="O790" s="58">
        <v>81100</v>
      </c>
      <c r="P790" s="58">
        <v>10183</v>
      </c>
      <c r="Q790" s="59">
        <v>37938</v>
      </c>
      <c r="R790" s="59">
        <v>37947</v>
      </c>
      <c r="S790" s="59">
        <v>37940</v>
      </c>
      <c r="T790" s="58" t="s">
        <v>258</v>
      </c>
      <c r="U790" s="58">
        <v>7</v>
      </c>
      <c r="V790" s="58">
        <v>2</v>
      </c>
      <c r="W790" s="58" t="s">
        <v>765</v>
      </c>
      <c r="X790" s="58" t="s">
        <v>591</v>
      </c>
      <c r="Y790" s="60">
        <v>5.4166666666666669E-2</v>
      </c>
      <c r="Z790" s="58" t="s">
        <v>621</v>
      </c>
      <c r="AA790" s="58" t="s">
        <v>766</v>
      </c>
      <c r="AB790" s="58">
        <v>3128</v>
      </c>
      <c r="AC790" s="57">
        <v>84.76</v>
      </c>
      <c r="AD790" s="57">
        <v>121.08</v>
      </c>
      <c r="AE790" s="57">
        <f>'Main Order Data'!$D790*'Main Order Data'!$C790</f>
        <v>2491.86</v>
      </c>
      <c r="AF790" s="57">
        <f>'Main Order Data'!$AC790*'Main Order Data'!$C790</f>
        <v>1779.96</v>
      </c>
      <c r="AG790" s="57">
        <f>'Main Order Data'!$AE790-'Main Order Data'!$AF790</f>
        <v>711.90000000000009</v>
      </c>
    </row>
    <row r="791" spans="1:33" x14ac:dyDescent="0.35">
      <c r="A791" s="58">
        <v>10183</v>
      </c>
      <c r="B791" s="58" t="s">
        <v>767</v>
      </c>
      <c r="C791" s="58">
        <v>40</v>
      </c>
      <c r="D791" s="58">
        <v>42.26</v>
      </c>
      <c r="E791" s="58">
        <v>6</v>
      </c>
      <c r="F791" s="58">
        <v>339</v>
      </c>
      <c r="G791" s="58" t="s">
        <v>132</v>
      </c>
      <c r="H791" s="58" t="s">
        <v>1129</v>
      </c>
      <c r="I791" s="58">
        <v>2155554695</v>
      </c>
      <c r="J791" s="58" t="s">
        <v>998</v>
      </c>
      <c r="K791" s="58" t="s">
        <v>133</v>
      </c>
      <c r="L791" s="58">
        <v>71270</v>
      </c>
      <c r="M791" s="58" t="s">
        <v>6</v>
      </c>
      <c r="N791" s="58">
        <v>1188</v>
      </c>
      <c r="O791" s="58">
        <v>81100</v>
      </c>
      <c r="P791" s="58">
        <v>10183</v>
      </c>
      <c r="Q791" s="59">
        <v>37938</v>
      </c>
      <c r="R791" s="59">
        <v>37947</v>
      </c>
      <c r="S791" s="59">
        <v>37940</v>
      </c>
      <c r="T791" s="58" t="s">
        <v>258</v>
      </c>
      <c r="U791" s="58">
        <v>7</v>
      </c>
      <c r="V791" s="58">
        <v>2</v>
      </c>
      <c r="W791" s="58" t="s">
        <v>768</v>
      </c>
      <c r="X791" s="58" t="s">
        <v>593</v>
      </c>
      <c r="Y791" s="60">
        <v>5.4166666666666669E-2</v>
      </c>
      <c r="Z791" s="58" t="s">
        <v>650</v>
      </c>
      <c r="AA791" s="58" t="s">
        <v>769</v>
      </c>
      <c r="AB791" s="58">
        <v>6645</v>
      </c>
      <c r="AC791" s="57">
        <v>23.14</v>
      </c>
      <c r="AD791" s="57">
        <v>50.31</v>
      </c>
      <c r="AE791" s="57">
        <f>'Main Order Data'!$D791*'Main Order Data'!$C791</f>
        <v>1690.3999999999999</v>
      </c>
      <c r="AF791" s="57">
        <f>'Main Order Data'!$AC791*'Main Order Data'!$C791</f>
        <v>925.6</v>
      </c>
      <c r="AG791" s="57">
        <f>'Main Order Data'!$AE791-'Main Order Data'!$AF791</f>
        <v>764.79999999999984</v>
      </c>
    </row>
    <row r="792" spans="1:33" x14ac:dyDescent="0.35">
      <c r="A792" s="58">
        <v>10183</v>
      </c>
      <c r="B792" s="58" t="s">
        <v>850</v>
      </c>
      <c r="C792" s="58">
        <v>47</v>
      </c>
      <c r="D792" s="58">
        <v>81.81</v>
      </c>
      <c r="E792" s="58">
        <v>12</v>
      </c>
      <c r="F792" s="58">
        <v>339</v>
      </c>
      <c r="G792" s="58" t="s">
        <v>132</v>
      </c>
      <c r="H792" s="58" t="s">
        <v>1129</v>
      </c>
      <c r="I792" s="58">
        <v>2155554695</v>
      </c>
      <c r="J792" s="58" t="s">
        <v>998</v>
      </c>
      <c r="K792" s="58" t="s">
        <v>133</v>
      </c>
      <c r="L792" s="58">
        <v>71270</v>
      </c>
      <c r="M792" s="58" t="s">
        <v>6</v>
      </c>
      <c r="N792" s="58">
        <v>1188</v>
      </c>
      <c r="O792" s="58">
        <v>81100</v>
      </c>
      <c r="P792" s="58">
        <v>10183</v>
      </c>
      <c r="Q792" s="59">
        <v>37938</v>
      </c>
      <c r="R792" s="59">
        <v>37947</v>
      </c>
      <c r="S792" s="59">
        <v>37940</v>
      </c>
      <c r="T792" s="58" t="s">
        <v>258</v>
      </c>
      <c r="U792" s="58">
        <v>7</v>
      </c>
      <c r="V792" s="58">
        <v>2</v>
      </c>
      <c r="W792" s="58" t="s">
        <v>851</v>
      </c>
      <c r="X792" s="58" t="s">
        <v>593</v>
      </c>
      <c r="Y792" s="60">
        <v>5.8333333333333327E-2</v>
      </c>
      <c r="Z792" s="58" t="s">
        <v>625</v>
      </c>
      <c r="AA792" s="58" t="s">
        <v>852</v>
      </c>
      <c r="AB792" s="58">
        <v>4710</v>
      </c>
      <c r="AC792" s="57">
        <v>57.46</v>
      </c>
      <c r="AD792" s="57">
        <v>97.39</v>
      </c>
      <c r="AE792" s="57">
        <f>'Main Order Data'!$D792*'Main Order Data'!$C792</f>
        <v>3845.07</v>
      </c>
      <c r="AF792" s="57">
        <f>'Main Order Data'!$AC792*'Main Order Data'!$C792</f>
        <v>2700.62</v>
      </c>
      <c r="AG792" s="57">
        <f>'Main Order Data'!$AE792-'Main Order Data'!$AF792</f>
        <v>1144.4500000000003</v>
      </c>
    </row>
    <row r="793" spans="1:33" x14ac:dyDescent="0.35">
      <c r="A793" s="58">
        <v>10183</v>
      </c>
      <c r="B793" s="58" t="s">
        <v>873</v>
      </c>
      <c r="C793" s="58">
        <v>49</v>
      </c>
      <c r="D793" s="58">
        <v>52.36</v>
      </c>
      <c r="E793" s="58">
        <v>4</v>
      </c>
      <c r="F793" s="58">
        <v>339</v>
      </c>
      <c r="G793" s="58" t="s">
        <v>132</v>
      </c>
      <c r="H793" s="58" t="s">
        <v>1129</v>
      </c>
      <c r="I793" s="58">
        <v>2155554695</v>
      </c>
      <c r="J793" s="58" t="s">
        <v>998</v>
      </c>
      <c r="K793" s="58" t="s">
        <v>133</v>
      </c>
      <c r="L793" s="58">
        <v>71270</v>
      </c>
      <c r="M793" s="58" t="s">
        <v>6</v>
      </c>
      <c r="N793" s="58">
        <v>1188</v>
      </c>
      <c r="O793" s="58">
        <v>81100</v>
      </c>
      <c r="P793" s="58">
        <v>10183</v>
      </c>
      <c r="Q793" s="59">
        <v>37938</v>
      </c>
      <c r="R793" s="59">
        <v>37947</v>
      </c>
      <c r="S793" s="59">
        <v>37940</v>
      </c>
      <c r="T793" s="58" t="s">
        <v>258</v>
      </c>
      <c r="U793" s="58">
        <v>7</v>
      </c>
      <c r="V793" s="58">
        <v>2</v>
      </c>
      <c r="W793" s="58" t="s">
        <v>874</v>
      </c>
      <c r="X793" s="58" t="s">
        <v>591</v>
      </c>
      <c r="Y793" s="60">
        <v>6.3888888888888884E-2</v>
      </c>
      <c r="Z793" s="58" t="s">
        <v>617</v>
      </c>
      <c r="AA793" s="58" t="s">
        <v>875</v>
      </c>
      <c r="AB793" s="58">
        <v>814</v>
      </c>
      <c r="AC793" s="57">
        <v>33.61</v>
      </c>
      <c r="AD793" s="57">
        <v>64.64</v>
      </c>
      <c r="AE793" s="57">
        <f>'Main Order Data'!$D793*'Main Order Data'!$C793</f>
        <v>2565.64</v>
      </c>
      <c r="AF793" s="57">
        <f>'Main Order Data'!$AC793*'Main Order Data'!$C793</f>
        <v>1646.8899999999999</v>
      </c>
      <c r="AG793" s="57">
        <f>'Main Order Data'!$AE793-'Main Order Data'!$AF793</f>
        <v>918.75</v>
      </c>
    </row>
    <row r="794" spans="1:33" x14ac:dyDescent="0.35">
      <c r="A794" s="58">
        <v>10183</v>
      </c>
      <c r="B794" s="58" t="s">
        <v>910</v>
      </c>
      <c r="C794" s="58">
        <v>23</v>
      </c>
      <c r="D794" s="58">
        <v>85.98</v>
      </c>
      <c r="E794" s="58">
        <v>3</v>
      </c>
      <c r="F794" s="58">
        <v>339</v>
      </c>
      <c r="G794" s="58" t="s">
        <v>132</v>
      </c>
      <c r="H794" s="58" t="s">
        <v>1129</v>
      </c>
      <c r="I794" s="58">
        <v>2155554695</v>
      </c>
      <c r="J794" s="58" t="s">
        <v>998</v>
      </c>
      <c r="K794" s="58" t="s">
        <v>133</v>
      </c>
      <c r="L794" s="58">
        <v>71270</v>
      </c>
      <c r="M794" s="58" t="s">
        <v>6</v>
      </c>
      <c r="N794" s="58">
        <v>1188</v>
      </c>
      <c r="O794" s="58">
        <v>81100</v>
      </c>
      <c r="P794" s="58">
        <v>10183</v>
      </c>
      <c r="Q794" s="59">
        <v>37938</v>
      </c>
      <c r="R794" s="59">
        <v>37947</v>
      </c>
      <c r="S794" s="59">
        <v>37940</v>
      </c>
      <c r="T794" s="58" t="s">
        <v>258</v>
      </c>
      <c r="U794" s="58">
        <v>7</v>
      </c>
      <c r="V794" s="58">
        <v>2</v>
      </c>
      <c r="W794" s="58" t="s">
        <v>911</v>
      </c>
      <c r="X794" s="58" t="s">
        <v>581</v>
      </c>
      <c r="Y794" s="60">
        <v>5.4166666666666669E-2</v>
      </c>
      <c r="Z794" s="58" t="s">
        <v>700</v>
      </c>
      <c r="AA794" s="58" t="s">
        <v>912</v>
      </c>
      <c r="AB794" s="58">
        <v>6934</v>
      </c>
      <c r="AC794" s="57">
        <v>46.53</v>
      </c>
      <c r="AD794" s="57">
        <v>101.15</v>
      </c>
      <c r="AE794" s="57">
        <f>'Main Order Data'!$D794*'Main Order Data'!$C794</f>
        <v>1977.5400000000002</v>
      </c>
      <c r="AF794" s="57">
        <f>'Main Order Data'!$AC794*'Main Order Data'!$C794</f>
        <v>1070.19</v>
      </c>
      <c r="AG794" s="57">
        <f>'Main Order Data'!$AE794-'Main Order Data'!$AF794</f>
        <v>907.35000000000014</v>
      </c>
    </row>
    <row r="795" spans="1:33" x14ac:dyDescent="0.35">
      <c r="A795" s="58">
        <v>10184</v>
      </c>
      <c r="B795" s="58" t="s">
        <v>652</v>
      </c>
      <c r="C795" s="58">
        <v>37</v>
      </c>
      <c r="D795" s="58">
        <v>105.47</v>
      </c>
      <c r="E795" s="58">
        <v>6</v>
      </c>
      <c r="F795" s="58">
        <v>484</v>
      </c>
      <c r="G795" s="58" t="s">
        <v>185</v>
      </c>
      <c r="H795" s="58" t="s">
        <v>1159</v>
      </c>
      <c r="I795" s="58">
        <v>955558282</v>
      </c>
      <c r="J795" s="58" t="s">
        <v>1027</v>
      </c>
      <c r="K795" s="58" t="s">
        <v>186</v>
      </c>
      <c r="L795" s="58">
        <v>41101</v>
      </c>
      <c r="M795" s="58" t="s">
        <v>25</v>
      </c>
      <c r="N795" s="58">
        <v>1702</v>
      </c>
      <c r="O795" s="58">
        <v>65700</v>
      </c>
      <c r="P795" s="58">
        <v>10184</v>
      </c>
      <c r="Q795" s="59">
        <v>37939</v>
      </c>
      <c r="R795" s="59">
        <v>37947</v>
      </c>
      <c r="S795" s="59">
        <v>37945</v>
      </c>
      <c r="T795" s="58" t="s">
        <v>258</v>
      </c>
      <c r="U795" s="58">
        <v>6</v>
      </c>
      <c r="V795" s="58">
        <v>5</v>
      </c>
      <c r="W795" s="58" t="s">
        <v>653</v>
      </c>
      <c r="X795" s="58" t="s">
        <v>591</v>
      </c>
      <c r="Y795" s="60">
        <v>4.9999999999999996E-2</v>
      </c>
      <c r="Z795" s="58" t="s">
        <v>654</v>
      </c>
      <c r="AA795" s="58" t="s">
        <v>655</v>
      </c>
      <c r="AB795" s="58">
        <v>6125</v>
      </c>
      <c r="AC795" s="57">
        <v>55.7</v>
      </c>
      <c r="AD795" s="57">
        <v>118.5</v>
      </c>
      <c r="AE795" s="57">
        <f>'Main Order Data'!$D795*'Main Order Data'!$C795</f>
        <v>3902.39</v>
      </c>
      <c r="AF795" s="57">
        <f>'Main Order Data'!$AC795*'Main Order Data'!$C795</f>
        <v>2060.9</v>
      </c>
      <c r="AG795" s="57">
        <f>'Main Order Data'!$AE795-'Main Order Data'!$AF795</f>
        <v>1841.4899999999998</v>
      </c>
    </row>
    <row r="796" spans="1:33" x14ac:dyDescent="0.35">
      <c r="A796" s="58">
        <v>10184</v>
      </c>
      <c r="B796" s="58" t="s">
        <v>687</v>
      </c>
      <c r="C796" s="58">
        <v>46</v>
      </c>
      <c r="D796" s="58">
        <v>145.72</v>
      </c>
      <c r="E796" s="58">
        <v>5</v>
      </c>
      <c r="F796" s="58">
        <v>484</v>
      </c>
      <c r="G796" s="58" t="s">
        <v>185</v>
      </c>
      <c r="H796" s="58" t="s">
        <v>1159</v>
      </c>
      <c r="I796" s="58">
        <v>955558282</v>
      </c>
      <c r="J796" s="58" t="s">
        <v>1027</v>
      </c>
      <c r="K796" s="58" t="s">
        <v>186</v>
      </c>
      <c r="L796" s="58">
        <v>41101</v>
      </c>
      <c r="M796" s="58" t="s">
        <v>25</v>
      </c>
      <c r="N796" s="58">
        <v>1702</v>
      </c>
      <c r="O796" s="58">
        <v>65700</v>
      </c>
      <c r="P796" s="58">
        <v>10184</v>
      </c>
      <c r="Q796" s="59">
        <v>37939</v>
      </c>
      <c r="R796" s="59">
        <v>37947</v>
      </c>
      <c r="S796" s="59">
        <v>37945</v>
      </c>
      <c r="T796" s="58" t="s">
        <v>258</v>
      </c>
      <c r="U796" s="58">
        <v>6</v>
      </c>
      <c r="V796" s="58">
        <v>5</v>
      </c>
      <c r="W796" s="58" t="s">
        <v>688</v>
      </c>
      <c r="X796" s="58" t="s">
        <v>581</v>
      </c>
      <c r="Y796" s="60">
        <v>5.4166666666666669E-2</v>
      </c>
      <c r="Z796" s="58" t="s">
        <v>682</v>
      </c>
      <c r="AA796" s="58" t="s">
        <v>610</v>
      </c>
      <c r="AB796" s="58">
        <v>4724</v>
      </c>
      <c r="AC796" s="57">
        <v>101.51</v>
      </c>
      <c r="AD796" s="57">
        <v>163.72999999999999</v>
      </c>
      <c r="AE796" s="57">
        <f>'Main Order Data'!$D796*'Main Order Data'!$C796</f>
        <v>6703.12</v>
      </c>
      <c r="AF796" s="57">
        <f>'Main Order Data'!$AC796*'Main Order Data'!$C796</f>
        <v>4669.46</v>
      </c>
      <c r="AG796" s="57">
        <f>'Main Order Data'!$AE796-'Main Order Data'!$AF796</f>
        <v>2033.6599999999999</v>
      </c>
    </row>
    <row r="797" spans="1:33" x14ac:dyDescent="0.35">
      <c r="A797" s="58">
        <v>10184</v>
      </c>
      <c r="B797" s="58" t="s">
        <v>692</v>
      </c>
      <c r="C797" s="58">
        <v>46</v>
      </c>
      <c r="D797" s="58">
        <v>119.05</v>
      </c>
      <c r="E797" s="58">
        <v>9</v>
      </c>
      <c r="F797" s="58">
        <v>484</v>
      </c>
      <c r="G797" s="58" t="s">
        <v>185</v>
      </c>
      <c r="H797" s="58" t="s">
        <v>1159</v>
      </c>
      <c r="I797" s="58">
        <v>955558282</v>
      </c>
      <c r="J797" s="58" t="s">
        <v>1027</v>
      </c>
      <c r="K797" s="58" t="s">
        <v>186</v>
      </c>
      <c r="L797" s="58">
        <v>41101</v>
      </c>
      <c r="M797" s="58" t="s">
        <v>25</v>
      </c>
      <c r="N797" s="58">
        <v>1702</v>
      </c>
      <c r="O797" s="58">
        <v>65700</v>
      </c>
      <c r="P797" s="58">
        <v>10184</v>
      </c>
      <c r="Q797" s="59">
        <v>37939</v>
      </c>
      <c r="R797" s="59">
        <v>37947</v>
      </c>
      <c r="S797" s="59">
        <v>37945</v>
      </c>
      <c r="T797" s="58" t="s">
        <v>258</v>
      </c>
      <c r="U797" s="58">
        <v>6</v>
      </c>
      <c r="V797" s="58">
        <v>5</v>
      </c>
      <c r="W797" s="58" t="s">
        <v>693</v>
      </c>
      <c r="X797" s="58" t="s">
        <v>591</v>
      </c>
      <c r="Y797" s="60">
        <v>5.4166666666666669E-2</v>
      </c>
      <c r="Z797" s="58" t="s">
        <v>638</v>
      </c>
      <c r="AA797" s="58" t="s">
        <v>694</v>
      </c>
      <c r="AB797" s="58">
        <v>8258</v>
      </c>
      <c r="AC797" s="57">
        <v>74.86</v>
      </c>
      <c r="AD797" s="57">
        <v>122.73</v>
      </c>
      <c r="AE797" s="57">
        <f>'Main Order Data'!$D797*'Main Order Data'!$C797</f>
        <v>5476.3</v>
      </c>
      <c r="AF797" s="57">
        <f>'Main Order Data'!$AC797*'Main Order Data'!$C797</f>
        <v>3443.56</v>
      </c>
      <c r="AG797" s="57">
        <f>'Main Order Data'!$AE797-'Main Order Data'!$AF797</f>
        <v>2032.7400000000002</v>
      </c>
    </row>
    <row r="798" spans="1:33" x14ac:dyDescent="0.35">
      <c r="A798" s="58">
        <v>10184</v>
      </c>
      <c r="B798" s="58" t="s">
        <v>698</v>
      </c>
      <c r="C798" s="58">
        <v>44</v>
      </c>
      <c r="D798" s="58">
        <v>60.77</v>
      </c>
      <c r="E798" s="58">
        <v>12</v>
      </c>
      <c r="F798" s="58">
        <v>484</v>
      </c>
      <c r="G798" s="58" t="s">
        <v>185</v>
      </c>
      <c r="H798" s="58" t="s">
        <v>1159</v>
      </c>
      <c r="I798" s="58">
        <v>955558282</v>
      </c>
      <c r="J798" s="58" t="s">
        <v>1027</v>
      </c>
      <c r="K798" s="58" t="s">
        <v>186</v>
      </c>
      <c r="L798" s="58">
        <v>41101</v>
      </c>
      <c r="M798" s="58" t="s">
        <v>25</v>
      </c>
      <c r="N798" s="58">
        <v>1702</v>
      </c>
      <c r="O798" s="58">
        <v>65700</v>
      </c>
      <c r="P798" s="58">
        <v>10184</v>
      </c>
      <c r="Q798" s="59">
        <v>37939</v>
      </c>
      <c r="R798" s="59">
        <v>37947</v>
      </c>
      <c r="S798" s="59">
        <v>37945</v>
      </c>
      <c r="T798" s="58" t="s">
        <v>258</v>
      </c>
      <c r="U798" s="58">
        <v>6</v>
      </c>
      <c r="V798" s="58">
        <v>5</v>
      </c>
      <c r="W798" s="58" t="s">
        <v>699</v>
      </c>
      <c r="X798" s="58" t="s">
        <v>591</v>
      </c>
      <c r="Y798" s="60">
        <v>5.4166666666666669E-2</v>
      </c>
      <c r="Z798" s="58" t="s">
        <v>700</v>
      </c>
      <c r="AA798" s="58" t="s">
        <v>701</v>
      </c>
      <c r="AB798" s="58">
        <v>2018</v>
      </c>
      <c r="AC798" s="57">
        <v>24.92</v>
      </c>
      <c r="AD798" s="57">
        <v>60.77</v>
      </c>
      <c r="AE798" s="57">
        <f>'Main Order Data'!$D798*'Main Order Data'!$C798</f>
        <v>2673.88</v>
      </c>
      <c r="AF798" s="57">
        <f>'Main Order Data'!$AC798*'Main Order Data'!$C798</f>
        <v>1096.48</v>
      </c>
      <c r="AG798" s="57">
        <f>'Main Order Data'!$AE798-'Main Order Data'!$AF798</f>
        <v>1577.4</v>
      </c>
    </row>
    <row r="799" spans="1:33" x14ac:dyDescent="0.35">
      <c r="A799" s="58">
        <v>10184</v>
      </c>
      <c r="B799" s="58" t="s">
        <v>729</v>
      </c>
      <c r="C799" s="58">
        <v>28</v>
      </c>
      <c r="D799" s="58">
        <v>165.95</v>
      </c>
      <c r="E799" s="58">
        <v>10</v>
      </c>
      <c r="F799" s="58">
        <v>484</v>
      </c>
      <c r="G799" s="58" t="s">
        <v>185</v>
      </c>
      <c r="H799" s="58" t="s">
        <v>1159</v>
      </c>
      <c r="I799" s="58">
        <v>955558282</v>
      </c>
      <c r="J799" s="58" t="s">
        <v>1027</v>
      </c>
      <c r="K799" s="58" t="s">
        <v>186</v>
      </c>
      <c r="L799" s="58">
        <v>41101</v>
      </c>
      <c r="M799" s="58" t="s">
        <v>25</v>
      </c>
      <c r="N799" s="58">
        <v>1702</v>
      </c>
      <c r="O799" s="58">
        <v>65700</v>
      </c>
      <c r="P799" s="58">
        <v>10184</v>
      </c>
      <c r="Q799" s="59">
        <v>37939</v>
      </c>
      <c r="R799" s="59">
        <v>37947</v>
      </c>
      <c r="S799" s="59">
        <v>37945</v>
      </c>
      <c r="T799" s="58" t="s">
        <v>258</v>
      </c>
      <c r="U799" s="58">
        <v>6</v>
      </c>
      <c r="V799" s="58">
        <v>5</v>
      </c>
      <c r="W799" s="58" t="s">
        <v>730</v>
      </c>
      <c r="X799" s="58" t="s">
        <v>581</v>
      </c>
      <c r="Y799" s="60">
        <v>5.4166666666666669E-2</v>
      </c>
      <c r="Z799" s="58" t="s">
        <v>638</v>
      </c>
      <c r="AA799" s="58" t="s">
        <v>731</v>
      </c>
      <c r="AB799" s="58">
        <v>8347</v>
      </c>
      <c r="AC799" s="57">
        <v>77.900000000000006</v>
      </c>
      <c r="AD799" s="57">
        <v>169.34</v>
      </c>
      <c r="AE799" s="57">
        <f>'Main Order Data'!$D799*'Main Order Data'!$C799</f>
        <v>4646.5999999999995</v>
      </c>
      <c r="AF799" s="57">
        <f>'Main Order Data'!$AC799*'Main Order Data'!$C799</f>
        <v>2181.2000000000003</v>
      </c>
      <c r="AG799" s="57">
        <f>'Main Order Data'!$AE799-'Main Order Data'!$AF799</f>
        <v>2465.3999999999992</v>
      </c>
    </row>
    <row r="800" spans="1:33" x14ac:dyDescent="0.35">
      <c r="A800" s="58">
        <v>10184</v>
      </c>
      <c r="B800" s="58" t="s">
        <v>779</v>
      </c>
      <c r="C800" s="58">
        <v>31</v>
      </c>
      <c r="D800" s="58">
        <v>57.22</v>
      </c>
      <c r="E800" s="58">
        <v>3</v>
      </c>
      <c r="F800" s="58">
        <v>484</v>
      </c>
      <c r="G800" s="58" t="s">
        <v>185</v>
      </c>
      <c r="H800" s="58" t="s">
        <v>1159</v>
      </c>
      <c r="I800" s="58">
        <v>955558282</v>
      </c>
      <c r="J800" s="58" t="s">
        <v>1027</v>
      </c>
      <c r="K800" s="58" t="s">
        <v>186</v>
      </c>
      <c r="L800" s="58">
        <v>41101</v>
      </c>
      <c r="M800" s="58" t="s">
        <v>25</v>
      </c>
      <c r="N800" s="58">
        <v>1702</v>
      </c>
      <c r="O800" s="58">
        <v>65700</v>
      </c>
      <c r="P800" s="58">
        <v>10184</v>
      </c>
      <c r="Q800" s="59">
        <v>37939</v>
      </c>
      <c r="R800" s="59">
        <v>37947</v>
      </c>
      <c r="S800" s="59">
        <v>37945</v>
      </c>
      <c r="T800" s="58" t="s">
        <v>258</v>
      </c>
      <c r="U800" s="58">
        <v>6</v>
      </c>
      <c r="V800" s="58">
        <v>5</v>
      </c>
      <c r="W800" s="58" t="s">
        <v>780</v>
      </c>
      <c r="X800" s="58" t="s">
        <v>581</v>
      </c>
      <c r="Y800" s="60">
        <v>5.8333333333333327E-2</v>
      </c>
      <c r="Z800" s="58" t="s">
        <v>613</v>
      </c>
      <c r="AA800" s="58" t="s">
        <v>781</v>
      </c>
      <c r="AB800" s="58">
        <v>4074</v>
      </c>
      <c r="AC800" s="57">
        <v>32.369999999999997</v>
      </c>
      <c r="AD800" s="57">
        <v>57.8</v>
      </c>
      <c r="AE800" s="57">
        <f>'Main Order Data'!$D800*'Main Order Data'!$C800</f>
        <v>1773.82</v>
      </c>
      <c r="AF800" s="57">
        <f>'Main Order Data'!$AC800*'Main Order Data'!$C800</f>
        <v>1003.4699999999999</v>
      </c>
      <c r="AG800" s="57">
        <f>'Main Order Data'!$AE800-'Main Order Data'!$AF800</f>
        <v>770.35</v>
      </c>
    </row>
    <row r="801" spans="1:33" x14ac:dyDescent="0.35">
      <c r="A801" s="58">
        <v>10184</v>
      </c>
      <c r="B801" s="58" t="s">
        <v>802</v>
      </c>
      <c r="C801" s="58">
        <v>24</v>
      </c>
      <c r="D801" s="58">
        <v>117.57</v>
      </c>
      <c r="E801" s="58">
        <v>11</v>
      </c>
      <c r="F801" s="58">
        <v>484</v>
      </c>
      <c r="G801" s="58" t="s">
        <v>185</v>
      </c>
      <c r="H801" s="58" t="s">
        <v>1159</v>
      </c>
      <c r="I801" s="58">
        <v>955558282</v>
      </c>
      <c r="J801" s="58" t="s">
        <v>1027</v>
      </c>
      <c r="K801" s="58" t="s">
        <v>186</v>
      </c>
      <c r="L801" s="58">
        <v>41101</v>
      </c>
      <c r="M801" s="58" t="s">
        <v>25</v>
      </c>
      <c r="N801" s="58">
        <v>1702</v>
      </c>
      <c r="O801" s="58">
        <v>65700</v>
      </c>
      <c r="P801" s="58">
        <v>10184</v>
      </c>
      <c r="Q801" s="59">
        <v>37939</v>
      </c>
      <c r="R801" s="59">
        <v>37947</v>
      </c>
      <c r="S801" s="59">
        <v>37945</v>
      </c>
      <c r="T801" s="58" t="s">
        <v>258</v>
      </c>
      <c r="U801" s="58">
        <v>6</v>
      </c>
      <c r="V801" s="58">
        <v>5</v>
      </c>
      <c r="W801" s="58" t="s">
        <v>803</v>
      </c>
      <c r="X801" s="58" t="s">
        <v>591</v>
      </c>
      <c r="Y801" s="60">
        <v>5.8333333333333327E-2</v>
      </c>
      <c r="Z801" s="58" t="s">
        <v>628</v>
      </c>
      <c r="AA801" s="58" t="s">
        <v>804</v>
      </c>
      <c r="AB801" s="58">
        <v>2327</v>
      </c>
      <c r="AC801" s="57">
        <v>61.34</v>
      </c>
      <c r="AD801" s="57">
        <v>127.79</v>
      </c>
      <c r="AE801" s="57">
        <f>'Main Order Data'!$D801*'Main Order Data'!$C801</f>
        <v>2821.68</v>
      </c>
      <c r="AF801" s="57">
        <f>'Main Order Data'!$AC801*'Main Order Data'!$C801</f>
        <v>1472.16</v>
      </c>
      <c r="AG801" s="57">
        <f>'Main Order Data'!$AE801-'Main Order Data'!$AF801</f>
        <v>1349.5199999999998</v>
      </c>
    </row>
    <row r="802" spans="1:33" x14ac:dyDescent="0.35">
      <c r="A802" s="58">
        <v>10184</v>
      </c>
      <c r="B802" s="58" t="s">
        <v>811</v>
      </c>
      <c r="C802" s="58">
        <v>42</v>
      </c>
      <c r="D802" s="58">
        <v>30.06</v>
      </c>
      <c r="E802" s="58">
        <v>7</v>
      </c>
      <c r="F802" s="58">
        <v>484</v>
      </c>
      <c r="G802" s="58" t="s">
        <v>185</v>
      </c>
      <c r="H802" s="58" t="s">
        <v>1159</v>
      </c>
      <c r="I802" s="58">
        <v>955558282</v>
      </c>
      <c r="J802" s="58" t="s">
        <v>1027</v>
      </c>
      <c r="K802" s="58" t="s">
        <v>186</v>
      </c>
      <c r="L802" s="58">
        <v>41101</v>
      </c>
      <c r="M802" s="58" t="s">
        <v>25</v>
      </c>
      <c r="N802" s="58">
        <v>1702</v>
      </c>
      <c r="O802" s="58">
        <v>65700</v>
      </c>
      <c r="P802" s="58">
        <v>10184</v>
      </c>
      <c r="Q802" s="59">
        <v>37939</v>
      </c>
      <c r="R802" s="59">
        <v>37947</v>
      </c>
      <c r="S802" s="59">
        <v>37945</v>
      </c>
      <c r="T802" s="58" t="s">
        <v>258</v>
      </c>
      <c r="U802" s="58">
        <v>6</v>
      </c>
      <c r="V802" s="58">
        <v>5</v>
      </c>
      <c r="W802" s="58" t="s">
        <v>812</v>
      </c>
      <c r="X802" s="58" t="s">
        <v>581</v>
      </c>
      <c r="Y802" s="60">
        <v>5.8333333333333327E-2</v>
      </c>
      <c r="Z802" s="58" t="s">
        <v>700</v>
      </c>
      <c r="AA802" s="58" t="s">
        <v>813</v>
      </c>
      <c r="AB802" s="58">
        <v>2542</v>
      </c>
      <c r="AC802" s="57">
        <v>15.91</v>
      </c>
      <c r="AD802" s="57">
        <v>35.36</v>
      </c>
      <c r="AE802" s="57">
        <f>'Main Order Data'!$D802*'Main Order Data'!$C802</f>
        <v>1262.52</v>
      </c>
      <c r="AF802" s="57">
        <f>'Main Order Data'!$AC802*'Main Order Data'!$C802</f>
        <v>668.22</v>
      </c>
      <c r="AG802" s="57">
        <f>'Main Order Data'!$AE802-'Main Order Data'!$AF802</f>
        <v>594.29999999999995</v>
      </c>
    </row>
    <row r="803" spans="1:33" x14ac:dyDescent="0.35">
      <c r="A803" s="58">
        <v>10184</v>
      </c>
      <c r="B803" s="58" t="s">
        <v>848</v>
      </c>
      <c r="C803" s="58">
        <v>49</v>
      </c>
      <c r="D803" s="58">
        <v>114.73</v>
      </c>
      <c r="E803" s="58">
        <v>2</v>
      </c>
      <c r="F803" s="58">
        <v>484</v>
      </c>
      <c r="G803" s="58" t="s">
        <v>185</v>
      </c>
      <c r="H803" s="58" t="s">
        <v>1159</v>
      </c>
      <c r="I803" s="58">
        <v>955558282</v>
      </c>
      <c r="J803" s="58" t="s">
        <v>1027</v>
      </c>
      <c r="K803" s="58" t="s">
        <v>186</v>
      </c>
      <c r="L803" s="58">
        <v>41101</v>
      </c>
      <c r="M803" s="58" t="s">
        <v>25</v>
      </c>
      <c r="N803" s="58">
        <v>1702</v>
      </c>
      <c r="O803" s="58">
        <v>65700</v>
      </c>
      <c r="P803" s="58">
        <v>10184</v>
      </c>
      <c r="Q803" s="59">
        <v>37939</v>
      </c>
      <c r="R803" s="59">
        <v>37947</v>
      </c>
      <c r="S803" s="59">
        <v>37945</v>
      </c>
      <c r="T803" s="58" t="s">
        <v>258</v>
      </c>
      <c r="U803" s="58">
        <v>6</v>
      </c>
      <c r="V803" s="58">
        <v>5</v>
      </c>
      <c r="W803" s="58" t="s">
        <v>849</v>
      </c>
      <c r="X803" s="58" t="s">
        <v>581</v>
      </c>
      <c r="Y803" s="60">
        <v>5.8333333333333327E-2</v>
      </c>
      <c r="Z803" s="58" t="s">
        <v>654</v>
      </c>
      <c r="AA803" s="58" t="s">
        <v>740</v>
      </c>
      <c r="AB803" s="58">
        <v>6582</v>
      </c>
      <c r="AC803" s="57">
        <v>69.78</v>
      </c>
      <c r="AD803" s="57">
        <v>118.28</v>
      </c>
      <c r="AE803" s="57">
        <f>'Main Order Data'!$D803*'Main Order Data'!$C803</f>
        <v>5621.77</v>
      </c>
      <c r="AF803" s="57">
        <f>'Main Order Data'!$AC803*'Main Order Data'!$C803</f>
        <v>3419.2200000000003</v>
      </c>
      <c r="AG803" s="57">
        <f>'Main Order Data'!$AE803-'Main Order Data'!$AF803</f>
        <v>2202.5500000000002</v>
      </c>
    </row>
    <row r="804" spans="1:33" x14ac:dyDescent="0.35">
      <c r="A804" s="58">
        <v>10184</v>
      </c>
      <c r="B804" s="58" t="s">
        <v>859</v>
      </c>
      <c r="C804" s="58">
        <v>46</v>
      </c>
      <c r="D804" s="58">
        <v>84.75</v>
      </c>
      <c r="E804" s="58">
        <v>13</v>
      </c>
      <c r="F804" s="58">
        <v>484</v>
      </c>
      <c r="G804" s="58" t="s">
        <v>185</v>
      </c>
      <c r="H804" s="58" t="s">
        <v>1159</v>
      </c>
      <c r="I804" s="58">
        <v>955558282</v>
      </c>
      <c r="J804" s="58" t="s">
        <v>1027</v>
      </c>
      <c r="K804" s="58" t="s">
        <v>186</v>
      </c>
      <c r="L804" s="58">
        <v>41101</v>
      </c>
      <c r="M804" s="58" t="s">
        <v>25</v>
      </c>
      <c r="N804" s="58">
        <v>1702</v>
      </c>
      <c r="O804" s="58">
        <v>65700</v>
      </c>
      <c r="P804" s="58">
        <v>10184</v>
      </c>
      <c r="Q804" s="59">
        <v>37939</v>
      </c>
      <c r="R804" s="59">
        <v>37947</v>
      </c>
      <c r="S804" s="59">
        <v>37945</v>
      </c>
      <c r="T804" s="58" t="s">
        <v>258</v>
      </c>
      <c r="U804" s="58">
        <v>6</v>
      </c>
      <c r="V804" s="58">
        <v>5</v>
      </c>
      <c r="W804" s="58" t="s">
        <v>860</v>
      </c>
      <c r="X804" s="58" t="s">
        <v>591</v>
      </c>
      <c r="Y804" s="60">
        <v>6.3888888888888884E-2</v>
      </c>
      <c r="Z804" s="58" t="s">
        <v>621</v>
      </c>
      <c r="AA804" s="58" t="s">
        <v>861</v>
      </c>
      <c r="AB804" s="58">
        <v>5099</v>
      </c>
      <c r="AC804" s="57">
        <v>53.93</v>
      </c>
      <c r="AD804" s="57">
        <v>96.31</v>
      </c>
      <c r="AE804" s="57">
        <f>'Main Order Data'!$D804*'Main Order Data'!$C804</f>
        <v>3898.5</v>
      </c>
      <c r="AF804" s="57">
        <f>'Main Order Data'!$AC804*'Main Order Data'!$C804</f>
        <v>2480.7800000000002</v>
      </c>
      <c r="AG804" s="57">
        <f>'Main Order Data'!$AE804-'Main Order Data'!$AF804</f>
        <v>1417.7199999999998</v>
      </c>
    </row>
    <row r="805" spans="1:33" x14ac:dyDescent="0.35">
      <c r="A805" s="58">
        <v>10184</v>
      </c>
      <c r="B805" s="58" t="s">
        <v>867</v>
      </c>
      <c r="C805" s="58">
        <v>33</v>
      </c>
      <c r="D805" s="58">
        <v>52.49</v>
      </c>
      <c r="E805" s="58">
        <v>8</v>
      </c>
      <c r="F805" s="58">
        <v>484</v>
      </c>
      <c r="G805" s="58" t="s">
        <v>185</v>
      </c>
      <c r="H805" s="58" t="s">
        <v>1159</v>
      </c>
      <c r="I805" s="58">
        <v>955558282</v>
      </c>
      <c r="J805" s="58" t="s">
        <v>1027</v>
      </c>
      <c r="K805" s="58" t="s">
        <v>186</v>
      </c>
      <c r="L805" s="58">
        <v>41101</v>
      </c>
      <c r="M805" s="58" t="s">
        <v>25</v>
      </c>
      <c r="N805" s="58">
        <v>1702</v>
      </c>
      <c r="O805" s="58">
        <v>65700</v>
      </c>
      <c r="P805" s="58">
        <v>10184</v>
      </c>
      <c r="Q805" s="59">
        <v>37939</v>
      </c>
      <c r="R805" s="59">
        <v>37947</v>
      </c>
      <c r="S805" s="59">
        <v>37945</v>
      </c>
      <c r="T805" s="58" t="s">
        <v>258</v>
      </c>
      <c r="U805" s="58">
        <v>6</v>
      </c>
      <c r="V805" s="58">
        <v>5</v>
      </c>
      <c r="W805" s="58" t="s">
        <v>868</v>
      </c>
      <c r="X805" s="58" t="s">
        <v>591</v>
      </c>
      <c r="Y805" s="60">
        <v>6.3888888888888884E-2</v>
      </c>
      <c r="Z805" s="58" t="s">
        <v>609</v>
      </c>
      <c r="AA805" s="58" t="s">
        <v>869</v>
      </c>
      <c r="AB805" s="58">
        <v>2874</v>
      </c>
      <c r="AC805" s="57">
        <v>25.98</v>
      </c>
      <c r="AD805" s="57">
        <v>54.11</v>
      </c>
      <c r="AE805" s="57">
        <f>'Main Order Data'!$D805*'Main Order Data'!$C805</f>
        <v>1732.17</v>
      </c>
      <c r="AF805" s="57">
        <f>'Main Order Data'!$AC805*'Main Order Data'!$C805</f>
        <v>857.34</v>
      </c>
      <c r="AG805" s="57">
        <f>'Main Order Data'!$AE805-'Main Order Data'!$AF805</f>
        <v>874.83</v>
      </c>
    </row>
    <row r="806" spans="1:33" x14ac:dyDescent="0.35">
      <c r="A806" s="58">
        <v>10184</v>
      </c>
      <c r="B806" s="58" t="s">
        <v>870</v>
      </c>
      <c r="C806" s="58">
        <v>48</v>
      </c>
      <c r="D806" s="58">
        <v>59.03</v>
      </c>
      <c r="E806" s="58">
        <v>1</v>
      </c>
      <c r="F806" s="58">
        <v>484</v>
      </c>
      <c r="G806" s="58" t="s">
        <v>185</v>
      </c>
      <c r="H806" s="58" t="s">
        <v>1159</v>
      </c>
      <c r="I806" s="58">
        <v>955558282</v>
      </c>
      <c r="J806" s="58" t="s">
        <v>1027</v>
      </c>
      <c r="K806" s="58" t="s">
        <v>186</v>
      </c>
      <c r="L806" s="58">
        <v>41101</v>
      </c>
      <c r="M806" s="58" t="s">
        <v>25</v>
      </c>
      <c r="N806" s="58">
        <v>1702</v>
      </c>
      <c r="O806" s="58">
        <v>65700</v>
      </c>
      <c r="P806" s="58">
        <v>10184</v>
      </c>
      <c r="Q806" s="59">
        <v>37939</v>
      </c>
      <c r="R806" s="59">
        <v>37947</v>
      </c>
      <c r="S806" s="59">
        <v>37945</v>
      </c>
      <c r="T806" s="58" t="s">
        <v>258</v>
      </c>
      <c r="U806" s="58">
        <v>6</v>
      </c>
      <c r="V806" s="58">
        <v>5</v>
      </c>
      <c r="W806" s="58" t="s">
        <v>871</v>
      </c>
      <c r="X806" s="58" t="s">
        <v>589</v>
      </c>
      <c r="Y806" s="60">
        <v>6.3888888888888884E-2</v>
      </c>
      <c r="Z806" s="58" t="s">
        <v>682</v>
      </c>
      <c r="AA806" s="58" t="s">
        <v>872</v>
      </c>
      <c r="AB806" s="58">
        <v>8601</v>
      </c>
      <c r="AC806" s="57">
        <v>26.72</v>
      </c>
      <c r="AD806" s="57">
        <v>62.14</v>
      </c>
      <c r="AE806" s="57">
        <f>'Main Order Data'!$D806*'Main Order Data'!$C806</f>
        <v>2833.44</v>
      </c>
      <c r="AF806" s="57">
        <f>'Main Order Data'!$AC806*'Main Order Data'!$C806</f>
        <v>1282.56</v>
      </c>
      <c r="AG806" s="57">
        <f>'Main Order Data'!$AE806-'Main Order Data'!$AF806</f>
        <v>1550.88</v>
      </c>
    </row>
    <row r="807" spans="1:33" x14ac:dyDescent="0.35">
      <c r="A807" s="58">
        <v>10184</v>
      </c>
      <c r="B807" s="58" t="s">
        <v>884</v>
      </c>
      <c r="C807" s="58">
        <v>45</v>
      </c>
      <c r="D807" s="58">
        <v>92.6</v>
      </c>
      <c r="E807" s="58">
        <v>4</v>
      </c>
      <c r="F807" s="58">
        <v>484</v>
      </c>
      <c r="G807" s="58" t="s">
        <v>185</v>
      </c>
      <c r="H807" s="58" t="s">
        <v>1159</v>
      </c>
      <c r="I807" s="58">
        <v>955558282</v>
      </c>
      <c r="J807" s="58" t="s">
        <v>1027</v>
      </c>
      <c r="K807" s="58" t="s">
        <v>186</v>
      </c>
      <c r="L807" s="58">
        <v>41101</v>
      </c>
      <c r="M807" s="58" t="s">
        <v>25</v>
      </c>
      <c r="N807" s="58">
        <v>1702</v>
      </c>
      <c r="O807" s="58">
        <v>65700</v>
      </c>
      <c r="P807" s="58">
        <v>10184</v>
      </c>
      <c r="Q807" s="59">
        <v>37939</v>
      </c>
      <c r="R807" s="59">
        <v>37947</v>
      </c>
      <c r="S807" s="59">
        <v>37945</v>
      </c>
      <c r="T807" s="58" t="s">
        <v>258</v>
      </c>
      <c r="U807" s="58">
        <v>6</v>
      </c>
      <c r="V807" s="58">
        <v>5</v>
      </c>
      <c r="W807" s="58" t="s">
        <v>885</v>
      </c>
      <c r="X807" s="58" t="s">
        <v>591</v>
      </c>
      <c r="Y807" s="60">
        <v>7.6388888888888895E-2</v>
      </c>
      <c r="Z807" s="58" t="s">
        <v>613</v>
      </c>
      <c r="AA807" s="58" t="s">
        <v>886</v>
      </c>
      <c r="AB807" s="58">
        <v>1016</v>
      </c>
      <c r="AC807" s="57">
        <v>68.290000000000006</v>
      </c>
      <c r="AD807" s="57">
        <v>115.75</v>
      </c>
      <c r="AE807" s="57">
        <f>'Main Order Data'!$D807*'Main Order Data'!$C807</f>
        <v>4167</v>
      </c>
      <c r="AF807" s="57">
        <f>'Main Order Data'!$AC807*'Main Order Data'!$C807</f>
        <v>3073.05</v>
      </c>
      <c r="AG807" s="57">
        <f>'Main Order Data'!$AE807-'Main Order Data'!$AF807</f>
        <v>1093.9499999999998</v>
      </c>
    </row>
    <row r="808" spans="1:33" x14ac:dyDescent="0.35">
      <c r="A808" s="58">
        <v>10185</v>
      </c>
      <c r="B808" s="58" t="s">
        <v>630</v>
      </c>
      <c r="C808" s="58">
        <v>21</v>
      </c>
      <c r="D808" s="58">
        <v>195.33</v>
      </c>
      <c r="E808" s="58">
        <v>13</v>
      </c>
      <c r="F808" s="58">
        <v>320</v>
      </c>
      <c r="G808" s="58" t="s">
        <v>118</v>
      </c>
      <c r="H808" s="58" t="s">
        <v>1122</v>
      </c>
      <c r="I808" s="58">
        <v>5085559555</v>
      </c>
      <c r="J808" s="58" t="s">
        <v>991</v>
      </c>
      <c r="K808" s="58" t="s">
        <v>119</v>
      </c>
      <c r="L808" s="58">
        <v>50553</v>
      </c>
      <c r="M808" s="58" t="s">
        <v>6</v>
      </c>
      <c r="N808" s="58">
        <v>1188</v>
      </c>
      <c r="O808" s="58">
        <v>94500</v>
      </c>
      <c r="P808" s="58">
        <v>10143</v>
      </c>
      <c r="Q808" s="59">
        <v>37843</v>
      </c>
      <c r="R808" s="59">
        <v>37851</v>
      </c>
      <c r="S808" s="59">
        <v>37845</v>
      </c>
      <c r="T808" s="58" t="s">
        <v>258</v>
      </c>
      <c r="U808" s="58">
        <v>6</v>
      </c>
      <c r="V808" s="58">
        <v>2</v>
      </c>
      <c r="W808" s="58" t="s">
        <v>631</v>
      </c>
      <c r="X808" s="58" t="s">
        <v>581</v>
      </c>
      <c r="Y808" s="60">
        <v>4.9999999999999996E-2</v>
      </c>
      <c r="Z808" s="58" t="s">
        <v>625</v>
      </c>
      <c r="AA808" s="58" t="s">
        <v>610</v>
      </c>
      <c r="AB808" s="58">
        <v>3619</v>
      </c>
      <c r="AC808" s="57">
        <v>95.59</v>
      </c>
      <c r="AD808" s="57">
        <v>207.8</v>
      </c>
      <c r="AE808" s="57">
        <f>'Main Order Data'!$D808*'Main Order Data'!$C808</f>
        <v>4101.93</v>
      </c>
      <c r="AF808" s="57">
        <f>'Main Order Data'!$AC808*'Main Order Data'!$C808</f>
        <v>2007.39</v>
      </c>
      <c r="AG808" s="57">
        <f>'Main Order Data'!$AE808-'Main Order Data'!$AF808</f>
        <v>2094.54</v>
      </c>
    </row>
    <row r="809" spans="1:33" x14ac:dyDescent="0.35">
      <c r="A809" s="58">
        <v>10185</v>
      </c>
      <c r="B809" s="58" t="s">
        <v>640</v>
      </c>
      <c r="C809" s="58">
        <v>33</v>
      </c>
      <c r="D809" s="58">
        <v>146.55000000000001</v>
      </c>
      <c r="E809" s="58">
        <v>14</v>
      </c>
      <c r="F809" s="58">
        <v>320</v>
      </c>
      <c r="G809" s="58" t="s">
        <v>118</v>
      </c>
      <c r="H809" s="58" t="s">
        <v>1122</v>
      </c>
      <c r="I809" s="58">
        <v>5085559555</v>
      </c>
      <c r="J809" s="58" t="s">
        <v>991</v>
      </c>
      <c r="K809" s="58" t="s">
        <v>119</v>
      </c>
      <c r="L809" s="58">
        <v>50553</v>
      </c>
      <c r="M809" s="58" t="s">
        <v>6</v>
      </c>
      <c r="N809" s="58">
        <v>1188</v>
      </c>
      <c r="O809" s="58">
        <v>94500</v>
      </c>
      <c r="P809" s="58">
        <v>10143</v>
      </c>
      <c r="Q809" s="59">
        <v>37843</v>
      </c>
      <c r="R809" s="59">
        <v>37851</v>
      </c>
      <c r="S809" s="59">
        <v>37845</v>
      </c>
      <c r="T809" s="58" t="s">
        <v>258</v>
      </c>
      <c r="U809" s="58">
        <v>6</v>
      </c>
      <c r="V809" s="58">
        <v>2</v>
      </c>
      <c r="W809" s="58" t="s">
        <v>641</v>
      </c>
      <c r="X809" s="58" t="s">
        <v>581</v>
      </c>
      <c r="Y809" s="60">
        <v>5.4166666666666669E-2</v>
      </c>
      <c r="Z809" s="58" t="s">
        <v>634</v>
      </c>
      <c r="AA809" s="58" t="s">
        <v>642</v>
      </c>
      <c r="AB809" s="58">
        <v>6906</v>
      </c>
      <c r="AC809" s="57">
        <v>89.14</v>
      </c>
      <c r="AD809" s="57">
        <v>151.08000000000001</v>
      </c>
      <c r="AE809" s="57">
        <f>'Main Order Data'!$D809*'Main Order Data'!$C809</f>
        <v>4836.1500000000005</v>
      </c>
      <c r="AF809" s="57">
        <f>'Main Order Data'!$AC809*'Main Order Data'!$C809</f>
        <v>2941.62</v>
      </c>
      <c r="AG809" s="57">
        <f>'Main Order Data'!$AE809-'Main Order Data'!$AF809</f>
        <v>1894.5300000000007</v>
      </c>
    </row>
    <row r="810" spans="1:33" x14ac:dyDescent="0.35">
      <c r="A810" s="58">
        <v>10185</v>
      </c>
      <c r="B810" s="58" t="s">
        <v>646</v>
      </c>
      <c r="C810" s="58">
        <v>43</v>
      </c>
      <c r="D810" s="58">
        <v>147.07</v>
      </c>
      <c r="E810" s="58">
        <v>12</v>
      </c>
      <c r="F810" s="58">
        <v>320</v>
      </c>
      <c r="G810" s="58" t="s">
        <v>118</v>
      </c>
      <c r="H810" s="58" t="s">
        <v>1122</v>
      </c>
      <c r="I810" s="58">
        <v>5085559555</v>
      </c>
      <c r="J810" s="58" t="s">
        <v>991</v>
      </c>
      <c r="K810" s="58" t="s">
        <v>119</v>
      </c>
      <c r="L810" s="58">
        <v>50553</v>
      </c>
      <c r="M810" s="58" t="s">
        <v>6</v>
      </c>
      <c r="N810" s="58">
        <v>1188</v>
      </c>
      <c r="O810" s="58">
        <v>94500</v>
      </c>
      <c r="P810" s="58">
        <v>10143</v>
      </c>
      <c r="Q810" s="59">
        <v>37843</v>
      </c>
      <c r="R810" s="59">
        <v>37851</v>
      </c>
      <c r="S810" s="59">
        <v>37845</v>
      </c>
      <c r="T810" s="58" t="s">
        <v>258</v>
      </c>
      <c r="U810" s="58">
        <v>6</v>
      </c>
      <c r="V810" s="58">
        <v>2</v>
      </c>
      <c r="W810" s="58" t="s">
        <v>647</v>
      </c>
      <c r="X810" s="58" t="s">
        <v>581</v>
      </c>
      <c r="Y810" s="60">
        <v>4.9999999999999996E-2</v>
      </c>
      <c r="Z810" s="58" t="s">
        <v>625</v>
      </c>
      <c r="AA810" s="58" t="s">
        <v>610</v>
      </c>
      <c r="AB810" s="58">
        <v>1049</v>
      </c>
      <c r="AC810" s="57">
        <v>83.05</v>
      </c>
      <c r="AD810" s="57">
        <v>173.02</v>
      </c>
      <c r="AE810" s="57">
        <f>'Main Order Data'!$D810*'Main Order Data'!$C810</f>
        <v>6324.0099999999993</v>
      </c>
      <c r="AF810" s="57">
        <f>'Main Order Data'!$AC810*'Main Order Data'!$C810</f>
        <v>3571.15</v>
      </c>
      <c r="AG810" s="57">
        <f>'Main Order Data'!$AE810-'Main Order Data'!$AF810</f>
        <v>2752.8599999999992</v>
      </c>
    </row>
    <row r="811" spans="1:33" x14ac:dyDescent="0.35">
      <c r="A811" s="58">
        <v>10185</v>
      </c>
      <c r="B811" s="58" t="s">
        <v>726</v>
      </c>
      <c r="C811" s="58">
        <v>28</v>
      </c>
      <c r="D811" s="58">
        <v>124.3</v>
      </c>
      <c r="E811" s="58">
        <v>9</v>
      </c>
      <c r="F811" s="58">
        <v>320</v>
      </c>
      <c r="G811" s="58" t="s">
        <v>118</v>
      </c>
      <c r="H811" s="58" t="s">
        <v>1122</v>
      </c>
      <c r="I811" s="58">
        <v>5085559555</v>
      </c>
      <c r="J811" s="58" t="s">
        <v>991</v>
      </c>
      <c r="K811" s="58" t="s">
        <v>119</v>
      </c>
      <c r="L811" s="58">
        <v>50553</v>
      </c>
      <c r="M811" s="58" t="s">
        <v>6</v>
      </c>
      <c r="N811" s="58">
        <v>1188</v>
      </c>
      <c r="O811" s="58">
        <v>94500</v>
      </c>
      <c r="P811" s="58">
        <v>10143</v>
      </c>
      <c r="Q811" s="59">
        <v>37843</v>
      </c>
      <c r="R811" s="59">
        <v>37851</v>
      </c>
      <c r="S811" s="59">
        <v>37845</v>
      </c>
      <c r="T811" s="58" t="s">
        <v>258</v>
      </c>
      <c r="U811" s="58">
        <v>6</v>
      </c>
      <c r="V811" s="58">
        <v>2</v>
      </c>
      <c r="W811" s="58" t="s">
        <v>727</v>
      </c>
      <c r="X811" s="58" t="s">
        <v>593</v>
      </c>
      <c r="Y811" s="60">
        <v>5.4166666666666669E-2</v>
      </c>
      <c r="Z811" s="58" t="s">
        <v>638</v>
      </c>
      <c r="AA811" s="58" t="s">
        <v>728</v>
      </c>
      <c r="AB811" s="58">
        <v>3913</v>
      </c>
      <c r="AC811" s="57">
        <v>68.3</v>
      </c>
      <c r="AD811" s="57">
        <v>136.59</v>
      </c>
      <c r="AE811" s="57">
        <f>'Main Order Data'!$D811*'Main Order Data'!$C811</f>
        <v>3480.4</v>
      </c>
      <c r="AF811" s="57">
        <f>'Main Order Data'!$AC811*'Main Order Data'!$C811</f>
        <v>1912.3999999999999</v>
      </c>
      <c r="AG811" s="57">
        <f>'Main Order Data'!$AE811-'Main Order Data'!$AF811</f>
        <v>1568.0000000000002</v>
      </c>
    </row>
    <row r="812" spans="1:33" x14ac:dyDescent="0.35">
      <c r="A812" s="58">
        <v>10185</v>
      </c>
      <c r="B812" s="58" t="s">
        <v>735</v>
      </c>
      <c r="C812" s="58">
        <v>49</v>
      </c>
      <c r="D812" s="58">
        <v>94.79</v>
      </c>
      <c r="E812" s="58">
        <v>11</v>
      </c>
      <c r="F812" s="58">
        <v>320</v>
      </c>
      <c r="G812" s="58" t="s">
        <v>118</v>
      </c>
      <c r="H812" s="58" t="s">
        <v>1122</v>
      </c>
      <c r="I812" s="58">
        <v>5085559555</v>
      </c>
      <c r="J812" s="58" t="s">
        <v>991</v>
      </c>
      <c r="K812" s="58" t="s">
        <v>119</v>
      </c>
      <c r="L812" s="58">
        <v>50553</v>
      </c>
      <c r="M812" s="58" t="s">
        <v>6</v>
      </c>
      <c r="N812" s="58">
        <v>1188</v>
      </c>
      <c r="O812" s="58">
        <v>94500</v>
      </c>
      <c r="P812" s="58">
        <v>10143</v>
      </c>
      <c r="Q812" s="59">
        <v>37843</v>
      </c>
      <c r="R812" s="59">
        <v>37851</v>
      </c>
      <c r="S812" s="59">
        <v>37845</v>
      </c>
      <c r="T812" s="58" t="s">
        <v>258</v>
      </c>
      <c r="U812" s="58">
        <v>6</v>
      </c>
      <c r="V812" s="58">
        <v>2</v>
      </c>
      <c r="W812" s="58" t="s">
        <v>736</v>
      </c>
      <c r="X812" s="58" t="s">
        <v>589</v>
      </c>
      <c r="Y812" s="60">
        <v>5.4166666666666669E-2</v>
      </c>
      <c r="Z812" s="58" t="s">
        <v>700</v>
      </c>
      <c r="AA812" s="58" t="s">
        <v>737</v>
      </c>
      <c r="AB812" s="58">
        <v>6450</v>
      </c>
      <c r="AC812" s="57">
        <v>67.56</v>
      </c>
      <c r="AD812" s="57">
        <v>100.84</v>
      </c>
      <c r="AE812" s="57">
        <f>'Main Order Data'!$D812*'Main Order Data'!$C812</f>
        <v>4644.71</v>
      </c>
      <c r="AF812" s="57">
        <f>'Main Order Data'!$AC812*'Main Order Data'!$C812</f>
        <v>3310.44</v>
      </c>
      <c r="AG812" s="57">
        <f>'Main Order Data'!$AE812-'Main Order Data'!$AF812</f>
        <v>1334.27</v>
      </c>
    </row>
    <row r="813" spans="1:33" x14ac:dyDescent="0.35">
      <c r="A813" s="58">
        <v>10185</v>
      </c>
      <c r="B813" s="58" t="s">
        <v>756</v>
      </c>
      <c r="C813" s="58">
        <v>39</v>
      </c>
      <c r="D813" s="58">
        <v>127.82</v>
      </c>
      <c r="E813" s="58">
        <v>16</v>
      </c>
      <c r="F813" s="58">
        <v>320</v>
      </c>
      <c r="G813" s="58" t="s">
        <v>118</v>
      </c>
      <c r="H813" s="58" t="s">
        <v>1122</v>
      </c>
      <c r="I813" s="58">
        <v>5085559555</v>
      </c>
      <c r="J813" s="58" t="s">
        <v>991</v>
      </c>
      <c r="K813" s="58" t="s">
        <v>119</v>
      </c>
      <c r="L813" s="58">
        <v>50553</v>
      </c>
      <c r="M813" s="58" t="s">
        <v>6</v>
      </c>
      <c r="N813" s="58">
        <v>1188</v>
      </c>
      <c r="O813" s="58">
        <v>94500</v>
      </c>
      <c r="P813" s="58">
        <v>10143</v>
      </c>
      <c r="Q813" s="59">
        <v>37843</v>
      </c>
      <c r="R813" s="59">
        <v>37851</v>
      </c>
      <c r="S813" s="59">
        <v>37845</v>
      </c>
      <c r="T813" s="58" t="s">
        <v>258</v>
      </c>
      <c r="U813" s="58">
        <v>6</v>
      </c>
      <c r="V813" s="58">
        <v>2</v>
      </c>
      <c r="W813" s="58" t="s">
        <v>757</v>
      </c>
      <c r="X813" s="58" t="s">
        <v>581</v>
      </c>
      <c r="Y813" s="60">
        <v>5.4166666666666669E-2</v>
      </c>
      <c r="Z813" s="58" t="s">
        <v>605</v>
      </c>
      <c r="AA813" s="58" t="s">
        <v>758</v>
      </c>
      <c r="AB813" s="58">
        <v>5545</v>
      </c>
      <c r="AC813" s="57">
        <v>91.92</v>
      </c>
      <c r="AD813" s="57">
        <v>143.62</v>
      </c>
      <c r="AE813" s="57">
        <f>'Main Order Data'!$D813*'Main Order Data'!$C813</f>
        <v>4984.9799999999996</v>
      </c>
      <c r="AF813" s="57">
        <f>'Main Order Data'!$AC813*'Main Order Data'!$C813</f>
        <v>3584.88</v>
      </c>
      <c r="AG813" s="57">
        <f>'Main Order Data'!$AE813-'Main Order Data'!$AF813</f>
        <v>1400.0999999999995</v>
      </c>
    </row>
    <row r="814" spans="1:33" x14ac:dyDescent="0.35">
      <c r="A814" s="58">
        <v>10185</v>
      </c>
      <c r="B814" s="58" t="s">
        <v>762</v>
      </c>
      <c r="C814" s="58">
        <v>47</v>
      </c>
      <c r="D814" s="58">
        <v>87.77</v>
      </c>
      <c r="E814" s="58">
        <v>8</v>
      </c>
      <c r="F814" s="58">
        <v>320</v>
      </c>
      <c r="G814" s="58" t="s">
        <v>118</v>
      </c>
      <c r="H814" s="58" t="s">
        <v>1122</v>
      </c>
      <c r="I814" s="58">
        <v>5085559555</v>
      </c>
      <c r="J814" s="58" t="s">
        <v>991</v>
      </c>
      <c r="K814" s="58" t="s">
        <v>119</v>
      </c>
      <c r="L814" s="58">
        <v>50553</v>
      </c>
      <c r="M814" s="58" t="s">
        <v>6</v>
      </c>
      <c r="N814" s="58">
        <v>1188</v>
      </c>
      <c r="O814" s="58">
        <v>94500</v>
      </c>
      <c r="P814" s="58">
        <v>10143</v>
      </c>
      <c r="Q814" s="59">
        <v>37843</v>
      </c>
      <c r="R814" s="59">
        <v>37851</v>
      </c>
      <c r="S814" s="59">
        <v>37845</v>
      </c>
      <c r="T814" s="58" t="s">
        <v>258</v>
      </c>
      <c r="U814" s="58">
        <v>6</v>
      </c>
      <c r="V814" s="58">
        <v>2</v>
      </c>
      <c r="W814" s="58" t="s">
        <v>763</v>
      </c>
      <c r="X814" s="58" t="s">
        <v>593</v>
      </c>
      <c r="Y814" s="60">
        <v>5.4166666666666669E-2</v>
      </c>
      <c r="Z814" s="58" t="s">
        <v>654</v>
      </c>
      <c r="AA814" s="58" t="s">
        <v>728</v>
      </c>
      <c r="AB814" s="58">
        <v>8290</v>
      </c>
      <c r="AC814" s="57">
        <v>52.66</v>
      </c>
      <c r="AD814" s="57">
        <v>87.77</v>
      </c>
      <c r="AE814" s="57">
        <f>'Main Order Data'!$D814*'Main Order Data'!$C814</f>
        <v>4125.1899999999996</v>
      </c>
      <c r="AF814" s="57">
        <f>'Main Order Data'!$AC814*'Main Order Data'!$C814</f>
        <v>2475.02</v>
      </c>
      <c r="AG814" s="57">
        <f>'Main Order Data'!$AE814-'Main Order Data'!$AF814</f>
        <v>1650.1699999999996</v>
      </c>
    </row>
    <row r="815" spans="1:33" x14ac:dyDescent="0.35">
      <c r="A815" s="58">
        <v>10185</v>
      </c>
      <c r="B815" s="58" t="s">
        <v>796</v>
      </c>
      <c r="C815" s="58">
        <v>30</v>
      </c>
      <c r="D815" s="58">
        <v>105.69</v>
      </c>
      <c r="E815" s="58">
        <v>7</v>
      </c>
      <c r="F815" s="58">
        <v>320</v>
      </c>
      <c r="G815" s="58" t="s">
        <v>118</v>
      </c>
      <c r="H815" s="58" t="s">
        <v>1122</v>
      </c>
      <c r="I815" s="58">
        <v>5085559555</v>
      </c>
      <c r="J815" s="58" t="s">
        <v>991</v>
      </c>
      <c r="K815" s="58" t="s">
        <v>119</v>
      </c>
      <c r="L815" s="58">
        <v>50553</v>
      </c>
      <c r="M815" s="58" t="s">
        <v>6</v>
      </c>
      <c r="N815" s="58">
        <v>1188</v>
      </c>
      <c r="O815" s="58">
        <v>94500</v>
      </c>
      <c r="P815" s="58">
        <v>10143</v>
      </c>
      <c r="Q815" s="59">
        <v>37843</v>
      </c>
      <c r="R815" s="59">
        <v>37851</v>
      </c>
      <c r="S815" s="59">
        <v>37845</v>
      </c>
      <c r="T815" s="58" t="s">
        <v>258</v>
      </c>
      <c r="U815" s="58">
        <v>6</v>
      </c>
      <c r="V815" s="58">
        <v>2</v>
      </c>
      <c r="W815" s="58" t="s">
        <v>797</v>
      </c>
      <c r="X815" s="58" t="s">
        <v>587</v>
      </c>
      <c r="Y815" s="60">
        <v>5.8333333333333327E-2</v>
      </c>
      <c r="Z815" s="58" t="s">
        <v>700</v>
      </c>
      <c r="AA815" s="58" t="s">
        <v>798</v>
      </c>
      <c r="AB815" s="58">
        <v>1898</v>
      </c>
      <c r="AC815" s="57">
        <v>82.34</v>
      </c>
      <c r="AD815" s="57">
        <v>122.89</v>
      </c>
      <c r="AE815" s="57">
        <f>'Main Order Data'!$D815*'Main Order Data'!$C815</f>
        <v>3170.7</v>
      </c>
      <c r="AF815" s="57">
        <f>'Main Order Data'!$AC815*'Main Order Data'!$C815</f>
        <v>2470.2000000000003</v>
      </c>
      <c r="AG815" s="57">
        <f>'Main Order Data'!$AE815-'Main Order Data'!$AF815</f>
        <v>700.49999999999955</v>
      </c>
    </row>
    <row r="816" spans="1:33" x14ac:dyDescent="0.35">
      <c r="A816" s="58">
        <v>10185</v>
      </c>
      <c r="B816" s="58" t="s">
        <v>822</v>
      </c>
      <c r="C816" s="58">
        <v>33</v>
      </c>
      <c r="D816" s="58">
        <v>83.2</v>
      </c>
      <c r="E816" s="58">
        <v>2</v>
      </c>
      <c r="F816" s="58">
        <v>320</v>
      </c>
      <c r="G816" s="58" t="s">
        <v>118</v>
      </c>
      <c r="H816" s="58" t="s">
        <v>1122</v>
      </c>
      <c r="I816" s="58">
        <v>5085559555</v>
      </c>
      <c r="J816" s="58" t="s">
        <v>991</v>
      </c>
      <c r="K816" s="58" t="s">
        <v>119</v>
      </c>
      <c r="L816" s="58">
        <v>50553</v>
      </c>
      <c r="M816" s="58" t="s">
        <v>6</v>
      </c>
      <c r="N816" s="58">
        <v>1188</v>
      </c>
      <c r="O816" s="58">
        <v>94500</v>
      </c>
      <c r="P816" s="58">
        <v>10143</v>
      </c>
      <c r="Q816" s="59">
        <v>37843</v>
      </c>
      <c r="R816" s="59">
        <v>37851</v>
      </c>
      <c r="S816" s="59">
        <v>37845</v>
      </c>
      <c r="T816" s="58" t="s">
        <v>258</v>
      </c>
      <c r="U816" s="58">
        <v>6</v>
      </c>
      <c r="V816" s="58">
        <v>2</v>
      </c>
      <c r="W816" s="58" t="s">
        <v>823</v>
      </c>
      <c r="X816" s="58" t="s">
        <v>593</v>
      </c>
      <c r="Y816" s="60">
        <v>5.8333333333333327E-2</v>
      </c>
      <c r="Z816" s="58" t="s">
        <v>605</v>
      </c>
      <c r="AA816" s="58" t="s">
        <v>824</v>
      </c>
      <c r="AB816" s="58">
        <v>9173</v>
      </c>
      <c r="AC816" s="57">
        <v>46.91</v>
      </c>
      <c r="AD816" s="57">
        <v>88.51</v>
      </c>
      <c r="AE816" s="57">
        <f>'Main Order Data'!$D816*'Main Order Data'!$C816</f>
        <v>2745.6</v>
      </c>
      <c r="AF816" s="57">
        <f>'Main Order Data'!$AC816*'Main Order Data'!$C816</f>
        <v>1548.03</v>
      </c>
      <c r="AG816" s="57">
        <f>'Main Order Data'!$AE816-'Main Order Data'!$AF816</f>
        <v>1197.57</v>
      </c>
    </row>
    <row r="817" spans="1:33" x14ac:dyDescent="0.35">
      <c r="A817" s="58">
        <v>10185</v>
      </c>
      <c r="B817" s="58" t="s">
        <v>887</v>
      </c>
      <c r="C817" s="58">
        <v>20</v>
      </c>
      <c r="D817" s="58">
        <v>46.86</v>
      </c>
      <c r="E817" s="58">
        <v>15</v>
      </c>
      <c r="F817" s="58">
        <v>320</v>
      </c>
      <c r="G817" s="58" t="s">
        <v>118</v>
      </c>
      <c r="H817" s="58" t="s">
        <v>1122</v>
      </c>
      <c r="I817" s="58">
        <v>5085559555</v>
      </c>
      <c r="J817" s="58" t="s">
        <v>991</v>
      </c>
      <c r="K817" s="58" t="s">
        <v>119</v>
      </c>
      <c r="L817" s="58">
        <v>50553</v>
      </c>
      <c r="M817" s="58" t="s">
        <v>6</v>
      </c>
      <c r="N817" s="58">
        <v>1188</v>
      </c>
      <c r="O817" s="58">
        <v>94500</v>
      </c>
      <c r="P817" s="58">
        <v>10143</v>
      </c>
      <c r="Q817" s="59">
        <v>37843</v>
      </c>
      <c r="R817" s="59">
        <v>37851</v>
      </c>
      <c r="S817" s="59">
        <v>37845</v>
      </c>
      <c r="T817" s="58" t="s">
        <v>258</v>
      </c>
      <c r="U817" s="58">
        <v>6</v>
      </c>
      <c r="V817" s="58">
        <v>2</v>
      </c>
      <c r="W817" s="58" t="s">
        <v>888</v>
      </c>
      <c r="X817" s="58" t="s">
        <v>589</v>
      </c>
      <c r="Y817" s="60">
        <v>7.6388888888888895E-2</v>
      </c>
      <c r="Z817" s="58" t="s">
        <v>609</v>
      </c>
      <c r="AA817" s="58" t="s">
        <v>889</v>
      </c>
      <c r="AB817" s="58">
        <v>1645</v>
      </c>
      <c r="AC817" s="57">
        <v>37.49</v>
      </c>
      <c r="AD817" s="57">
        <v>58.58</v>
      </c>
      <c r="AE817" s="57">
        <f>'Main Order Data'!$D817*'Main Order Data'!$C817</f>
        <v>937.2</v>
      </c>
      <c r="AF817" s="57">
        <f>'Main Order Data'!$AC817*'Main Order Data'!$C817</f>
        <v>749.80000000000007</v>
      </c>
      <c r="AG817" s="57">
        <f>'Main Order Data'!$AE817-'Main Order Data'!$AF817</f>
        <v>187.39999999999998</v>
      </c>
    </row>
    <row r="818" spans="1:33" x14ac:dyDescent="0.35">
      <c r="A818" s="58">
        <v>10185</v>
      </c>
      <c r="B818" s="58" t="s">
        <v>892</v>
      </c>
      <c r="C818" s="58">
        <v>21</v>
      </c>
      <c r="D818" s="58">
        <v>64.67</v>
      </c>
      <c r="E818" s="58">
        <v>3</v>
      </c>
      <c r="F818" s="58">
        <v>320</v>
      </c>
      <c r="G818" s="58" t="s">
        <v>118</v>
      </c>
      <c r="H818" s="58" t="s">
        <v>1122</v>
      </c>
      <c r="I818" s="58">
        <v>5085559555</v>
      </c>
      <c r="J818" s="58" t="s">
        <v>991</v>
      </c>
      <c r="K818" s="58" t="s">
        <v>119</v>
      </c>
      <c r="L818" s="58">
        <v>50553</v>
      </c>
      <c r="M818" s="58" t="s">
        <v>6</v>
      </c>
      <c r="N818" s="58">
        <v>1188</v>
      </c>
      <c r="O818" s="58">
        <v>94500</v>
      </c>
      <c r="P818" s="58">
        <v>10143</v>
      </c>
      <c r="Q818" s="59">
        <v>37843</v>
      </c>
      <c r="R818" s="59">
        <v>37851</v>
      </c>
      <c r="S818" s="59">
        <v>37845</v>
      </c>
      <c r="T818" s="58" t="s">
        <v>258</v>
      </c>
      <c r="U818" s="58">
        <v>6</v>
      </c>
      <c r="V818" s="58">
        <v>2</v>
      </c>
      <c r="W818" s="58" t="s">
        <v>893</v>
      </c>
      <c r="X818" s="58" t="s">
        <v>587</v>
      </c>
      <c r="Y818" s="60">
        <v>0.52777777777777779</v>
      </c>
      <c r="Z818" s="58" t="s">
        <v>628</v>
      </c>
      <c r="AA818" s="58" t="s">
        <v>894</v>
      </c>
      <c r="AB818" s="58">
        <v>1897</v>
      </c>
      <c r="AC818" s="57">
        <v>34</v>
      </c>
      <c r="AD818" s="57">
        <v>66.67</v>
      </c>
      <c r="AE818" s="57">
        <f>'Main Order Data'!$D818*'Main Order Data'!$C818</f>
        <v>1358.07</v>
      </c>
      <c r="AF818" s="57">
        <f>'Main Order Data'!$AC818*'Main Order Data'!$C818</f>
        <v>714</v>
      </c>
      <c r="AG818" s="57">
        <f>'Main Order Data'!$AE818-'Main Order Data'!$AF818</f>
        <v>644.06999999999994</v>
      </c>
    </row>
    <row r="819" spans="1:33" x14ac:dyDescent="0.35">
      <c r="A819" s="58">
        <v>10185</v>
      </c>
      <c r="B819" s="58" t="s">
        <v>898</v>
      </c>
      <c r="C819" s="58">
        <v>30</v>
      </c>
      <c r="D819" s="58">
        <v>79.680000000000007</v>
      </c>
      <c r="E819" s="58">
        <v>10</v>
      </c>
      <c r="F819" s="58">
        <v>320</v>
      </c>
      <c r="G819" s="58" t="s">
        <v>118</v>
      </c>
      <c r="H819" s="58" t="s">
        <v>1122</v>
      </c>
      <c r="I819" s="58">
        <v>5085559555</v>
      </c>
      <c r="J819" s="58" t="s">
        <v>991</v>
      </c>
      <c r="K819" s="58" t="s">
        <v>119</v>
      </c>
      <c r="L819" s="58">
        <v>50553</v>
      </c>
      <c r="M819" s="58" t="s">
        <v>6</v>
      </c>
      <c r="N819" s="58">
        <v>1188</v>
      </c>
      <c r="O819" s="58">
        <v>94500</v>
      </c>
      <c r="P819" s="58">
        <v>10143</v>
      </c>
      <c r="Q819" s="59">
        <v>37843</v>
      </c>
      <c r="R819" s="59">
        <v>37851</v>
      </c>
      <c r="S819" s="59">
        <v>37845</v>
      </c>
      <c r="T819" s="58" t="s">
        <v>258</v>
      </c>
      <c r="U819" s="58">
        <v>6</v>
      </c>
      <c r="V819" s="58">
        <v>2</v>
      </c>
      <c r="W819" s="58" t="s">
        <v>899</v>
      </c>
      <c r="X819" s="58" t="s">
        <v>587</v>
      </c>
      <c r="Y819" s="60">
        <v>0.52777777777777779</v>
      </c>
      <c r="Z819" s="58" t="s">
        <v>650</v>
      </c>
      <c r="AA819" s="58" t="s">
        <v>900</v>
      </c>
      <c r="AB819" s="58">
        <v>737</v>
      </c>
      <c r="AC819" s="57">
        <v>43.3</v>
      </c>
      <c r="AD819" s="57">
        <v>86.61</v>
      </c>
      <c r="AE819" s="57">
        <f>'Main Order Data'!$D819*'Main Order Data'!$C819</f>
        <v>2390.4</v>
      </c>
      <c r="AF819" s="57">
        <f>'Main Order Data'!$AC819*'Main Order Data'!$C819</f>
        <v>1299</v>
      </c>
      <c r="AG819" s="57">
        <f>'Main Order Data'!$AE819-'Main Order Data'!$AF819</f>
        <v>1091.4000000000001</v>
      </c>
    </row>
    <row r="820" spans="1:33" x14ac:dyDescent="0.35">
      <c r="A820" s="58">
        <v>10185</v>
      </c>
      <c r="B820" s="58" t="s">
        <v>907</v>
      </c>
      <c r="C820" s="58">
        <v>39</v>
      </c>
      <c r="D820" s="58">
        <v>61.44</v>
      </c>
      <c r="E820" s="58">
        <v>1</v>
      </c>
      <c r="F820" s="58">
        <v>320</v>
      </c>
      <c r="G820" s="58" t="s">
        <v>118</v>
      </c>
      <c r="H820" s="58" t="s">
        <v>1122</v>
      </c>
      <c r="I820" s="58">
        <v>5085559555</v>
      </c>
      <c r="J820" s="58" t="s">
        <v>991</v>
      </c>
      <c r="K820" s="58" t="s">
        <v>119</v>
      </c>
      <c r="L820" s="58">
        <v>50553</v>
      </c>
      <c r="M820" s="58" t="s">
        <v>6</v>
      </c>
      <c r="N820" s="58">
        <v>1188</v>
      </c>
      <c r="O820" s="58">
        <v>94500</v>
      </c>
      <c r="P820" s="58">
        <v>10143</v>
      </c>
      <c r="Q820" s="59">
        <v>37843</v>
      </c>
      <c r="R820" s="59">
        <v>37851</v>
      </c>
      <c r="S820" s="59">
        <v>37845</v>
      </c>
      <c r="T820" s="58" t="s">
        <v>258</v>
      </c>
      <c r="U820" s="58">
        <v>6</v>
      </c>
      <c r="V820" s="58">
        <v>2</v>
      </c>
      <c r="W820" s="58" t="s">
        <v>908</v>
      </c>
      <c r="X820" s="58" t="s">
        <v>587</v>
      </c>
      <c r="Y820" s="60">
        <v>0.52777777777777779</v>
      </c>
      <c r="Z820" s="58" t="s">
        <v>617</v>
      </c>
      <c r="AA820" s="58" t="s">
        <v>909</v>
      </c>
      <c r="AB820" s="58">
        <v>7083</v>
      </c>
      <c r="AC820" s="57">
        <v>33.97</v>
      </c>
      <c r="AD820" s="57">
        <v>72.28</v>
      </c>
      <c r="AE820" s="57">
        <f>'Main Order Data'!$D820*'Main Order Data'!$C820</f>
        <v>2396.16</v>
      </c>
      <c r="AF820" s="57">
        <f>'Main Order Data'!$AC820*'Main Order Data'!$C820</f>
        <v>1324.83</v>
      </c>
      <c r="AG820" s="57">
        <f>'Main Order Data'!$AE820-'Main Order Data'!$AF820</f>
        <v>1071.33</v>
      </c>
    </row>
    <row r="821" spans="1:33" x14ac:dyDescent="0.35">
      <c r="A821" s="58">
        <v>10185</v>
      </c>
      <c r="B821" s="58" t="s">
        <v>918</v>
      </c>
      <c r="C821" s="58">
        <v>37</v>
      </c>
      <c r="D821" s="58">
        <v>99.17</v>
      </c>
      <c r="E821" s="58">
        <v>4</v>
      </c>
      <c r="F821" s="58">
        <v>320</v>
      </c>
      <c r="G821" s="58" t="s">
        <v>118</v>
      </c>
      <c r="H821" s="58" t="s">
        <v>1122</v>
      </c>
      <c r="I821" s="58">
        <v>5085559555</v>
      </c>
      <c r="J821" s="58" t="s">
        <v>991</v>
      </c>
      <c r="K821" s="58" t="s">
        <v>119</v>
      </c>
      <c r="L821" s="58">
        <v>50553</v>
      </c>
      <c r="M821" s="58" t="s">
        <v>6</v>
      </c>
      <c r="N821" s="58">
        <v>1188</v>
      </c>
      <c r="O821" s="58">
        <v>94500</v>
      </c>
      <c r="P821" s="58">
        <v>10143</v>
      </c>
      <c r="Q821" s="59">
        <v>37843</v>
      </c>
      <c r="R821" s="59">
        <v>37851</v>
      </c>
      <c r="S821" s="59">
        <v>37845</v>
      </c>
      <c r="T821" s="58" t="s">
        <v>258</v>
      </c>
      <c r="U821" s="58">
        <v>6</v>
      </c>
      <c r="V821" s="58">
        <v>2</v>
      </c>
      <c r="W821" s="58" t="s">
        <v>919</v>
      </c>
      <c r="X821" s="58" t="s">
        <v>587</v>
      </c>
      <c r="Y821" s="60">
        <v>0.52777777777777779</v>
      </c>
      <c r="Z821" s="58" t="s">
        <v>700</v>
      </c>
      <c r="AA821" s="58" t="s">
        <v>920</v>
      </c>
      <c r="AB821" s="58">
        <v>1956</v>
      </c>
      <c r="AC821" s="57">
        <v>51.09</v>
      </c>
      <c r="AD821" s="57">
        <v>100.17</v>
      </c>
      <c r="AE821" s="57">
        <f>'Main Order Data'!$D821*'Main Order Data'!$C821</f>
        <v>3669.29</v>
      </c>
      <c r="AF821" s="57">
        <f>'Main Order Data'!$AC821*'Main Order Data'!$C821</f>
        <v>1890.3300000000002</v>
      </c>
      <c r="AG821" s="57">
        <f>'Main Order Data'!$AE821-'Main Order Data'!$AF821</f>
        <v>1778.9599999999998</v>
      </c>
    </row>
    <row r="822" spans="1:33" x14ac:dyDescent="0.35">
      <c r="A822" s="58">
        <v>10185</v>
      </c>
      <c r="B822" s="58" t="s">
        <v>921</v>
      </c>
      <c r="C822" s="58">
        <v>22</v>
      </c>
      <c r="D822" s="58">
        <v>93.35</v>
      </c>
      <c r="E822" s="58">
        <v>5</v>
      </c>
      <c r="F822" s="58">
        <v>320</v>
      </c>
      <c r="G822" s="58" t="s">
        <v>118</v>
      </c>
      <c r="H822" s="58" t="s">
        <v>1122</v>
      </c>
      <c r="I822" s="58">
        <v>5085559555</v>
      </c>
      <c r="J822" s="58" t="s">
        <v>991</v>
      </c>
      <c r="K822" s="58" t="s">
        <v>119</v>
      </c>
      <c r="L822" s="58">
        <v>50553</v>
      </c>
      <c r="M822" s="58" t="s">
        <v>6</v>
      </c>
      <c r="N822" s="58">
        <v>1188</v>
      </c>
      <c r="O822" s="58">
        <v>94500</v>
      </c>
      <c r="P822" s="58">
        <v>10143</v>
      </c>
      <c r="Q822" s="59">
        <v>37843</v>
      </c>
      <c r="R822" s="59">
        <v>37851</v>
      </c>
      <c r="S822" s="59">
        <v>37845</v>
      </c>
      <c r="T822" s="58" t="s">
        <v>258</v>
      </c>
      <c r="U822" s="58">
        <v>6</v>
      </c>
      <c r="V822" s="58">
        <v>2</v>
      </c>
      <c r="W822" s="58" t="s">
        <v>922</v>
      </c>
      <c r="X822" s="58" t="s">
        <v>587</v>
      </c>
      <c r="Y822" s="60">
        <v>0.52777777777777779</v>
      </c>
      <c r="Z822" s="58" t="s">
        <v>634</v>
      </c>
      <c r="AA822" s="58" t="s">
        <v>722</v>
      </c>
      <c r="AB822" s="58">
        <v>5088</v>
      </c>
      <c r="AC822" s="57">
        <v>53.63</v>
      </c>
      <c r="AD822" s="57">
        <v>99.31</v>
      </c>
      <c r="AE822" s="57">
        <f>'Main Order Data'!$D822*'Main Order Data'!$C822</f>
        <v>2053.6999999999998</v>
      </c>
      <c r="AF822" s="57">
        <f>'Main Order Data'!$AC822*'Main Order Data'!$C822</f>
        <v>1179.8600000000001</v>
      </c>
      <c r="AG822" s="57">
        <f>'Main Order Data'!$AE822-'Main Order Data'!$AF822</f>
        <v>873.83999999999969</v>
      </c>
    </row>
    <row r="823" spans="1:33" x14ac:dyDescent="0.35">
      <c r="A823" s="58">
        <v>10185</v>
      </c>
      <c r="B823" s="58" t="s">
        <v>928</v>
      </c>
      <c r="C823" s="58">
        <v>28</v>
      </c>
      <c r="D823" s="58">
        <v>47.5</v>
      </c>
      <c r="E823" s="58">
        <v>6</v>
      </c>
      <c r="F823" s="58">
        <v>320</v>
      </c>
      <c r="G823" s="58" t="s">
        <v>118</v>
      </c>
      <c r="H823" s="58" t="s">
        <v>1122</v>
      </c>
      <c r="I823" s="58">
        <v>5085559555</v>
      </c>
      <c r="J823" s="58" t="s">
        <v>991</v>
      </c>
      <c r="K823" s="58" t="s">
        <v>119</v>
      </c>
      <c r="L823" s="58">
        <v>50553</v>
      </c>
      <c r="M823" s="58" t="s">
        <v>6</v>
      </c>
      <c r="N823" s="58">
        <v>1188</v>
      </c>
      <c r="O823" s="58">
        <v>94500</v>
      </c>
      <c r="P823" s="58">
        <v>10143</v>
      </c>
      <c r="Q823" s="59">
        <v>37843</v>
      </c>
      <c r="R823" s="59">
        <v>37851</v>
      </c>
      <c r="S823" s="59">
        <v>37845</v>
      </c>
      <c r="T823" s="58" t="s">
        <v>258</v>
      </c>
      <c r="U823" s="58">
        <v>6</v>
      </c>
      <c r="V823" s="58">
        <v>2</v>
      </c>
      <c r="W823" s="58" t="s">
        <v>929</v>
      </c>
      <c r="X823" s="58" t="s">
        <v>587</v>
      </c>
      <c r="Y823" s="60">
        <v>9.1666666666666674E-2</v>
      </c>
      <c r="Z823" s="58" t="s">
        <v>638</v>
      </c>
      <c r="AA823" s="58" t="s">
        <v>930</v>
      </c>
      <c r="AB823" s="58">
        <v>414</v>
      </c>
      <c r="AC823" s="57">
        <v>33.299999999999997</v>
      </c>
      <c r="AD823" s="57">
        <v>54.6</v>
      </c>
      <c r="AE823" s="57">
        <f>'Main Order Data'!$D823*'Main Order Data'!$C823</f>
        <v>1330</v>
      </c>
      <c r="AF823" s="57">
        <f>'Main Order Data'!$AC823*'Main Order Data'!$C823</f>
        <v>932.39999999999986</v>
      </c>
      <c r="AG823" s="57">
        <f>'Main Order Data'!$AE823-'Main Order Data'!$AF823</f>
        <v>397.60000000000014</v>
      </c>
    </row>
    <row r="824" spans="1:33" x14ac:dyDescent="0.35">
      <c r="A824" s="58">
        <v>10186</v>
      </c>
      <c r="B824" s="58" t="s">
        <v>619</v>
      </c>
      <c r="C824" s="58">
        <v>26</v>
      </c>
      <c r="D824" s="58">
        <v>108.8</v>
      </c>
      <c r="E824" s="58">
        <v>9</v>
      </c>
      <c r="F824" s="58">
        <v>489</v>
      </c>
      <c r="G824" s="58" t="s">
        <v>190</v>
      </c>
      <c r="H824" s="58" t="s">
        <v>1162</v>
      </c>
      <c r="I824" s="58">
        <v>1715557555</v>
      </c>
      <c r="J824" s="58" t="s">
        <v>1030</v>
      </c>
      <c r="K824" s="58" t="s">
        <v>125</v>
      </c>
      <c r="L824" s="58" t="s">
        <v>1049</v>
      </c>
      <c r="M824" s="58" t="s">
        <v>63</v>
      </c>
      <c r="N824" s="58">
        <v>1501</v>
      </c>
      <c r="O824" s="58">
        <v>43300</v>
      </c>
      <c r="P824" s="58">
        <v>10186</v>
      </c>
      <c r="Q824" s="59">
        <v>37939</v>
      </c>
      <c r="R824" s="59">
        <v>37945</v>
      </c>
      <c r="S824" s="59">
        <v>37943</v>
      </c>
      <c r="T824" s="58" t="s">
        <v>258</v>
      </c>
      <c r="U824" s="58">
        <v>5</v>
      </c>
      <c r="V824" s="58">
        <v>3</v>
      </c>
      <c r="W824" s="58" t="s">
        <v>620</v>
      </c>
      <c r="X824" s="58" t="s">
        <v>581</v>
      </c>
      <c r="Y824" s="60">
        <v>4.8611111111111112E-2</v>
      </c>
      <c r="Z824" s="58" t="s">
        <v>621</v>
      </c>
      <c r="AA824" s="58" t="s">
        <v>622</v>
      </c>
      <c r="AB824" s="58">
        <v>3252</v>
      </c>
      <c r="AC824" s="57">
        <v>85.68</v>
      </c>
      <c r="AD824" s="57">
        <v>136</v>
      </c>
      <c r="AE824" s="57">
        <f>'Main Order Data'!$D824*'Main Order Data'!$C824</f>
        <v>2828.7999999999997</v>
      </c>
      <c r="AF824" s="57">
        <f>'Main Order Data'!$AC824*'Main Order Data'!$C824</f>
        <v>2227.6800000000003</v>
      </c>
      <c r="AG824" s="57">
        <f>'Main Order Data'!$AE824-'Main Order Data'!$AF824</f>
        <v>601.11999999999944</v>
      </c>
    </row>
    <row r="825" spans="1:33" x14ac:dyDescent="0.35">
      <c r="A825" s="58">
        <v>10186</v>
      </c>
      <c r="B825" s="58" t="s">
        <v>674</v>
      </c>
      <c r="C825" s="58">
        <v>32</v>
      </c>
      <c r="D825" s="58">
        <v>137.19</v>
      </c>
      <c r="E825" s="58">
        <v>1</v>
      </c>
      <c r="F825" s="58">
        <v>489</v>
      </c>
      <c r="G825" s="58" t="s">
        <v>190</v>
      </c>
      <c r="H825" s="58" t="s">
        <v>1162</v>
      </c>
      <c r="I825" s="58">
        <v>1715557555</v>
      </c>
      <c r="J825" s="58" t="s">
        <v>1030</v>
      </c>
      <c r="K825" s="58" t="s">
        <v>125</v>
      </c>
      <c r="L825" s="58" t="s">
        <v>1049</v>
      </c>
      <c r="M825" s="58" t="s">
        <v>63</v>
      </c>
      <c r="N825" s="58">
        <v>1501</v>
      </c>
      <c r="O825" s="58">
        <v>43300</v>
      </c>
      <c r="P825" s="58">
        <v>10186</v>
      </c>
      <c r="Q825" s="59">
        <v>37939</v>
      </c>
      <c r="R825" s="59">
        <v>37945</v>
      </c>
      <c r="S825" s="59">
        <v>37943</v>
      </c>
      <c r="T825" s="58" t="s">
        <v>258</v>
      </c>
      <c r="U825" s="58">
        <v>5</v>
      </c>
      <c r="V825" s="58">
        <v>3</v>
      </c>
      <c r="W825" s="58" t="s">
        <v>675</v>
      </c>
      <c r="X825" s="58" t="s">
        <v>585</v>
      </c>
      <c r="Y825" s="60">
        <v>5.4166666666666669E-2</v>
      </c>
      <c r="Z825" s="58" t="s">
        <v>617</v>
      </c>
      <c r="AA825" s="58" t="s">
        <v>676</v>
      </c>
      <c r="AB825" s="58">
        <v>5330</v>
      </c>
      <c r="AC825" s="57">
        <v>77.27</v>
      </c>
      <c r="AD825" s="57">
        <v>157.69</v>
      </c>
      <c r="AE825" s="57">
        <f>'Main Order Data'!$D825*'Main Order Data'!$C825</f>
        <v>4390.08</v>
      </c>
      <c r="AF825" s="57">
        <f>'Main Order Data'!$AC825*'Main Order Data'!$C825</f>
        <v>2472.64</v>
      </c>
      <c r="AG825" s="57">
        <f>'Main Order Data'!$AE825-'Main Order Data'!$AF825</f>
        <v>1917.44</v>
      </c>
    </row>
    <row r="826" spans="1:33" x14ac:dyDescent="0.35">
      <c r="A826" s="58">
        <v>10186</v>
      </c>
      <c r="B826" s="58" t="s">
        <v>720</v>
      </c>
      <c r="C826" s="58">
        <v>32</v>
      </c>
      <c r="D826" s="58">
        <v>73.12</v>
      </c>
      <c r="E826" s="58">
        <v>7</v>
      </c>
      <c r="F826" s="58">
        <v>489</v>
      </c>
      <c r="G826" s="58" t="s">
        <v>190</v>
      </c>
      <c r="H826" s="58" t="s">
        <v>1162</v>
      </c>
      <c r="I826" s="58">
        <v>1715557555</v>
      </c>
      <c r="J826" s="58" t="s">
        <v>1030</v>
      </c>
      <c r="K826" s="58" t="s">
        <v>125</v>
      </c>
      <c r="L826" s="58" t="s">
        <v>1049</v>
      </c>
      <c r="M826" s="58" t="s">
        <v>63</v>
      </c>
      <c r="N826" s="58">
        <v>1501</v>
      </c>
      <c r="O826" s="58">
        <v>43300</v>
      </c>
      <c r="P826" s="58">
        <v>10186</v>
      </c>
      <c r="Q826" s="59">
        <v>37939</v>
      </c>
      <c r="R826" s="59">
        <v>37945</v>
      </c>
      <c r="S826" s="59">
        <v>37943</v>
      </c>
      <c r="T826" s="58" t="s">
        <v>258</v>
      </c>
      <c r="U826" s="58">
        <v>5</v>
      </c>
      <c r="V826" s="58">
        <v>3</v>
      </c>
      <c r="W826" s="58" t="s">
        <v>721</v>
      </c>
      <c r="X826" s="58" t="s">
        <v>587</v>
      </c>
      <c r="Y826" s="60">
        <v>5.4166666666666669E-2</v>
      </c>
      <c r="Z826" s="58" t="s">
        <v>605</v>
      </c>
      <c r="AA826" s="58" t="s">
        <v>722</v>
      </c>
      <c r="AB826" s="58">
        <v>4259</v>
      </c>
      <c r="AC826" s="57">
        <v>51.61</v>
      </c>
      <c r="AD826" s="57">
        <v>86.02</v>
      </c>
      <c r="AE826" s="57">
        <f>'Main Order Data'!$D826*'Main Order Data'!$C826</f>
        <v>2339.84</v>
      </c>
      <c r="AF826" s="57">
        <f>'Main Order Data'!$AC826*'Main Order Data'!$C826</f>
        <v>1651.52</v>
      </c>
      <c r="AG826" s="57">
        <f>'Main Order Data'!$AE826-'Main Order Data'!$AF826</f>
        <v>688.32000000000016</v>
      </c>
    </row>
    <row r="827" spans="1:33" x14ac:dyDescent="0.35">
      <c r="A827" s="58">
        <v>10186</v>
      </c>
      <c r="B827" s="58" t="s">
        <v>753</v>
      </c>
      <c r="C827" s="58">
        <v>46</v>
      </c>
      <c r="D827" s="58">
        <v>98.46</v>
      </c>
      <c r="E827" s="58">
        <v>6</v>
      </c>
      <c r="F827" s="58">
        <v>489</v>
      </c>
      <c r="G827" s="58" t="s">
        <v>190</v>
      </c>
      <c r="H827" s="58" t="s">
        <v>1162</v>
      </c>
      <c r="I827" s="58">
        <v>1715557555</v>
      </c>
      <c r="J827" s="58" t="s">
        <v>1030</v>
      </c>
      <c r="K827" s="58" t="s">
        <v>125</v>
      </c>
      <c r="L827" s="58" t="s">
        <v>1049</v>
      </c>
      <c r="M827" s="58" t="s">
        <v>63</v>
      </c>
      <c r="N827" s="58">
        <v>1501</v>
      </c>
      <c r="O827" s="58">
        <v>43300</v>
      </c>
      <c r="P827" s="58">
        <v>10186</v>
      </c>
      <c r="Q827" s="59">
        <v>37939</v>
      </c>
      <c r="R827" s="59">
        <v>37945</v>
      </c>
      <c r="S827" s="59">
        <v>37943</v>
      </c>
      <c r="T827" s="58" t="s">
        <v>258</v>
      </c>
      <c r="U827" s="58">
        <v>5</v>
      </c>
      <c r="V827" s="58">
        <v>3</v>
      </c>
      <c r="W827" s="58" t="s">
        <v>754</v>
      </c>
      <c r="X827" s="58" t="s">
        <v>593</v>
      </c>
      <c r="Y827" s="60">
        <v>5.4166666666666669E-2</v>
      </c>
      <c r="Z827" s="58" t="s">
        <v>654</v>
      </c>
      <c r="AA827" s="58" t="s">
        <v>755</v>
      </c>
      <c r="AB827" s="58">
        <v>2378</v>
      </c>
      <c r="AC827" s="57">
        <v>64.58</v>
      </c>
      <c r="AD827" s="57">
        <v>105.87</v>
      </c>
      <c r="AE827" s="57">
        <f>'Main Order Data'!$D827*'Main Order Data'!$C827</f>
        <v>4529.16</v>
      </c>
      <c r="AF827" s="57">
        <f>'Main Order Data'!$AC827*'Main Order Data'!$C827</f>
        <v>2970.68</v>
      </c>
      <c r="AG827" s="57">
        <f>'Main Order Data'!$AE827-'Main Order Data'!$AF827</f>
        <v>1558.48</v>
      </c>
    </row>
    <row r="828" spans="1:33" x14ac:dyDescent="0.35">
      <c r="A828" s="58">
        <v>10186</v>
      </c>
      <c r="B828" s="58" t="s">
        <v>814</v>
      </c>
      <c r="C828" s="58">
        <v>22</v>
      </c>
      <c r="D828" s="58">
        <v>60.29</v>
      </c>
      <c r="E828" s="58">
        <v>2</v>
      </c>
      <c r="F828" s="58">
        <v>489</v>
      </c>
      <c r="G828" s="58" t="s">
        <v>190</v>
      </c>
      <c r="H828" s="58" t="s">
        <v>1162</v>
      </c>
      <c r="I828" s="58">
        <v>1715557555</v>
      </c>
      <c r="J828" s="58" t="s">
        <v>1030</v>
      </c>
      <c r="K828" s="58" t="s">
        <v>125</v>
      </c>
      <c r="L828" s="58" t="s">
        <v>1049</v>
      </c>
      <c r="M828" s="58" t="s">
        <v>63</v>
      </c>
      <c r="N828" s="58">
        <v>1501</v>
      </c>
      <c r="O828" s="58">
        <v>43300</v>
      </c>
      <c r="P828" s="58">
        <v>10186</v>
      </c>
      <c r="Q828" s="59">
        <v>37939</v>
      </c>
      <c r="R828" s="59">
        <v>37945</v>
      </c>
      <c r="S828" s="59">
        <v>37943</v>
      </c>
      <c r="T828" s="58" t="s">
        <v>258</v>
      </c>
      <c r="U828" s="58">
        <v>5</v>
      </c>
      <c r="V828" s="58">
        <v>3</v>
      </c>
      <c r="W828" s="58" t="s">
        <v>815</v>
      </c>
      <c r="X828" s="58" t="s">
        <v>585</v>
      </c>
      <c r="Y828" s="60">
        <v>5.8333333333333327E-2</v>
      </c>
      <c r="Z828" s="58" t="s">
        <v>628</v>
      </c>
      <c r="AA828" s="58" t="s">
        <v>816</v>
      </c>
      <c r="AB828" s="58">
        <v>5942</v>
      </c>
      <c r="AC828" s="57">
        <v>34.25</v>
      </c>
      <c r="AD828" s="57">
        <v>68.510000000000005</v>
      </c>
      <c r="AE828" s="57">
        <f>'Main Order Data'!$D828*'Main Order Data'!$C828</f>
        <v>1326.3799999999999</v>
      </c>
      <c r="AF828" s="57">
        <f>'Main Order Data'!$AC828*'Main Order Data'!$C828</f>
        <v>753.5</v>
      </c>
      <c r="AG828" s="57">
        <f>'Main Order Data'!$AE828-'Main Order Data'!$AF828</f>
        <v>572.87999999999988</v>
      </c>
    </row>
    <row r="829" spans="1:33" x14ac:dyDescent="0.35">
      <c r="A829" s="58">
        <v>10186</v>
      </c>
      <c r="B829" s="58" t="s">
        <v>831</v>
      </c>
      <c r="C829" s="58">
        <v>21</v>
      </c>
      <c r="D829" s="58">
        <v>59.83</v>
      </c>
      <c r="E829" s="58">
        <v>3</v>
      </c>
      <c r="F829" s="58">
        <v>489</v>
      </c>
      <c r="G829" s="58" t="s">
        <v>190</v>
      </c>
      <c r="H829" s="58" t="s">
        <v>1162</v>
      </c>
      <c r="I829" s="58">
        <v>1715557555</v>
      </c>
      <c r="J829" s="58" t="s">
        <v>1030</v>
      </c>
      <c r="K829" s="58" t="s">
        <v>125</v>
      </c>
      <c r="L829" s="58" t="s">
        <v>1049</v>
      </c>
      <c r="M829" s="58" t="s">
        <v>63</v>
      </c>
      <c r="N829" s="58">
        <v>1501</v>
      </c>
      <c r="O829" s="58">
        <v>43300</v>
      </c>
      <c r="P829" s="58">
        <v>10186</v>
      </c>
      <c r="Q829" s="59">
        <v>37939</v>
      </c>
      <c r="R829" s="59">
        <v>37945</v>
      </c>
      <c r="S829" s="59">
        <v>37943</v>
      </c>
      <c r="T829" s="58" t="s">
        <v>258</v>
      </c>
      <c r="U829" s="58">
        <v>5</v>
      </c>
      <c r="V829" s="58">
        <v>3</v>
      </c>
      <c r="W829" s="58" t="s">
        <v>832</v>
      </c>
      <c r="X829" s="58" t="s">
        <v>593</v>
      </c>
      <c r="Y829" s="60">
        <v>5.8333333333333327E-2</v>
      </c>
      <c r="Z829" s="58" t="s">
        <v>628</v>
      </c>
      <c r="AA829" s="58" t="s">
        <v>833</v>
      </c>
      <c r="AB829" s="58">
        <v>2902</v>
      </c>
      <c r="AC829" s="57">
        <v>26.3</v>
      </c>
      <c r="AD829" s="57">
        <v>65.75</v>
      </c>
      <c r="AE829" s="57">
        <f>'Main Order Data'!$D829*'Main Order Data'!$C829</f>
        <v>1256.43</v>
      </c>
      <c r="AF829" s="57">
        <f>'Main Order Data'!$AC829*'Main Order Data'!$C829</f>
        <v>552.30000000000007</v>
      </c>
      <c r="AG829" s="57">
        <f>'Main Order Data'!$AE829-'Main Order Data'!$AF829</f>
        <v>704.13</v>
      </c>
    </row>
    <row r="830" spans="1:33" x14ac:dyDescent="0.35">
      <c r="A830" s="58">
        <v>10186</v>
      </c>
      <c r="B830" s="58" t="s">
        <v>837</v>
      </c>
      <c r="C830" s="58">
        <v>36</v>
      </c>
      <c r="D830" s="58">
        <v>68.77</v>
      </c>
      <c r="E830" s="58">
        <v>8</v>
      </c>
      <c r="F830" s="58">
        <v>489</v>
      </c>
      <c r="G830" s="58" t="s">
        <v>190</v>
      </c>
      <c r="H830" s="58" t="s">
        <v>1162</v>
      </c>
      <c r="I830" s="58">
        <v>1715557555</v>
      </c>
      <c r="J830" s="58" t="s">
        <v>1030</v>
      </c>
      <c r="K830" s="58" t="s">
        <v>125</v>
      </c>
      <c r="L830" s="58" t="s">
        <v>1049</v>
      </c>
      <c r="M830" s="58" t="s">
        <v>63</v>
      </c>
      <c r="N830" s="58">
        <v>1501</v>
      </c>
      <c r="O830" s="58">
        <v>43300</v>
      </c>
      <c r="P830" s="58">
        <v>10186</v>
      </c>
      <c r="Q830" s="59">
        <v>37939</v>
      </c>
      <c r="R830" s="59">
        <v>37945</v>
      </c>
      <c r="S830" s="59">
        <v>37943</v>
      </c>
      <c r="T830" s="58" t="s">
        <v>258</v>
      </c>
      <c r="U830" s="58">
        <v>5</v>
      </c>
      <c r="V830" s="58">
        <v>3</v>
      </c>
      <c r="W830" s="58" t="s">
        <v>838</v>
      </c>
      <c r="X830" s="58" t="s">
        <v>593</v>
      </c>
      <c r="Y830" s="60">
        <v>5.8333333333333327E-2</v>
      </c>
      <c r="Z830" s="58" t="s">
        <v>700</v>
      </c>
      <c r="AA830" s="58" t="s">
        <v>839</v>
      </c>
      <c r="AB830" s="58">
        <v>6621</v>
      </c>
      <c r="AC830" s="57">
        <v>48.64</v>
      </c>
      <c r="AD830" s="57">
        <v>83.86</v>
      </c>
      <c r="AE830" s="57">
        <f>'Main Order Data'!$D830*'Main Order Data'!$C830</f>
        <v>2475.7199999999998</v>
      </c>
      <c r="AF830" s="57">
        <f>'Main Order Data'!$AC830*'Main Order Data'!$C830</f>
        <v>1751.04</v>
      </c>
      <c r="AG830" s="57">
        <f>'Main Order Data'!$AE830-'Main Order Data'!$AF830</f>
        <v>724.67999999999984</v>
      </c>
    </row>
    <row r="831" spans="1:33" x14ac:dyDescent="0.35">
      <c r="A831" s="58">
        <v>10186</v>
      </c>
      <c r="B831" s="58" t="s">
        <v>901</v>
      </c>
      <c r="C831" s="58">
        <v>24</v>
      </c>
      <c r="D831" s="58">
        <v>80.56</v>
      </c>
      <c r="E831" s="58">
        <v>5</v>
      </c>
      <c r="F831" s="58">
        <v>489</v>
      </c>
      <c r="G831" s="58" t="s">
        <v>190</v>
      </c>
      <c r="H831" s="58" t="s">
        <v>1162</v>
      </c>
      <c r="I831" s="58">
        <v>1715557555</v>
      </c>
      <c r="J831" s="58" t="s">
        <v>1030</v>
      </c>
      <c r="K831" s="58" t="s">
        <v>125</v>
      </c>
      <c r="L831" s="58" t="s">
        <v>1049</v>
      </c>
      <c r="M831" s="58" t="s">
        <v>63</v>
      </c>
      <c r="N831" s="58">
        <v>1501</v>
      </c>
      <c r="O831" s="58">
        <v>43300</v>
      </c>
      <c r="P831" s="58">
        <v>10186</v>
      </c>
      <c r="Q831" s="59">
        <v>37939</v>
      </c>
      <c r="R831" s="59">
        <v>37945</v>
      </c>
      <c r="S831" s="59">
        <v>37943</v>
      </c>
      <c r="T831" s="58" t="s">
        <v>258</v>
      </c>
      <c r="U831" s="58">
        <v>5</v>
      </c>
      <c r="V831" s="58">
        <v>3</v>
      </c>
      <c r="W831" s="58" t="s">
        <v>902</v>
      </c>
      <c r="X831" s="58" t="s">
        <v>587</v>
      </c>
      <c r="Y831" s="60">
        <v>0.52777777777777779</v>
      </c>
      <c r="Z831" s="58" t="s">
        <v>638</v>
      </c>
      <c r="AA831" s="58" t="s">
        <v>903</v>
      </c>
      <c r="AB831" s="58">
        <v>3501</v>
      </c>
      <c r="AC831" s="57">
        <v>39.83</v>
      </c>
      <c r="AD831" s="57">
        <v>90.52</v>
      </c>
      <c r="AE831" s="57">
        <f>'Main Order Data'!$D831*'Main Order Data'!$C831</f>
        <v>1933.44</v>
      </c>
      <c r="AF831" s="57">
        <f>'Main Order Data'!$AC831*'Main Order Data'!$C831</f>
        <v>955.92</v>
      </c>
      <c r="AG831" s="57">
        <f>'Main Order Data'!$AE831-'Main Order Data'!$AF831</f>
        <v>977.5200000000001</v>
      </c>
    </row>
    <row r="832" spans="1:33" x14ac:dyDescent="0.35">
      <c r="A832" s="58">
        <v>10186</v>
      </c>
      <c r="B832" s="58" t="s">
        <v>926</v>
      </c>
      <c r="C832" s="58">
        <v>28</v>
      </c>
      <c r="D832" s="58">
        <v>42.71</v>
      </c>
      <c r="E832" s="58">
        <v>4</v>
      </c>
      <c r="F832" s="58">
        <v>489</v>
      </c>
      <c r="G832" s="58" t="s">
        <v>190</v>
      </c>
      <c r="H832" s="58" t="s">
        <v>1162</v>
      </c>
      <c r="I832" s="58">
        <v>1715557555</v>
      </c>
      <c r="J832" s="58" t="s">
        <v>1030</v>
      </c>
      <c r="K832" s="58" t="s">
        <v>125</v>
      </c>
      <c r="L832" s="58" t="s">
        <v>1049</v>
      </c>
      <c r="M832" s="58" t="s">
        <v>63</v>
      </c>
      <c r="N832" s="58">
        <v>1501</v>
      </c>
      <c r="O832" s="58">
        <v>43300</v>
      </c>
      <c r="P832" s="58">
        <v>10186</v>
      </c>
      <c r="Q832" s="59">
        <v>37939</v>
      </c>
      <c r="R832" s="59">
        <v>37945</v>
      </c>
      <c r="S832" s="59">
        <v>37943</v>
      </c>
      <c r="T832" s="58" t="s">
        <v>258</v>
      </c>
      <c r="U832" s="58">
        <v>5</v>
      </c>
      <c r="V832" s="58">
        <v>3</v>
      </c>
      <c r="W832" s="58" t="s">
        <v>927</v>
      </c>
      <c r="X832" s="58" t="s">
        <v>585</v>
      </c>
      <c r="Y832" s="60">
        <v>9.1666666666666674E-2</v>
      </c>
      <c r="Z832" s="58" t="s">
        <v>621</v>
      </c>
      <c r="AA832" s="58" t="s">
        <v>917</v>
      </c>
      <c r="AB832" s="58">
        <v>4857</v>
      </c>
      <c r="AC832" s="57">
        <v>32.770000000000003</v>
      </c>
      <c r="AD832" s="57">
        <v>49.66</v>
      </c>
      <c r="AE832" s="57">
        <f>'Main Order Data'!$D832*'Main Order Data'!$C832</f>
        <v>1195.8800000000001</v>
      </c>
      <c r="AF832" s="57">
        <f>'Main Order Data'!$AC832*'Main Order Data'!$C832</f>
        <v>917.56000000000006</v>
      </c>
      <c r="AG832" s="57">
        <f>'Main Order Data'!$AE832-'Main Order Data'!$AF832</f>
        <v>278.32000000000005</v>
      </c>
    </row>
    <row r="833" spans="1:33" x14ac:dyDescent="0.35">
      <c r="A833" s="58">
        <v>10187</v>
      </c>
      <c r="B833" s="58" t="s">
        <v>702</v>
      </c>
      <c r="C833" s="58">
        <v>45</v>
      </c>
      <c r="D833" s="58">
        <v>70.12</v>
      </c>
      <c r="E833" s="58">
        <v>1</v>
      </c>
      <c r="F833" s="58">
        <v>211</v>
      </c>
      <c r="G833" s="58" t="s">
        <v>79</v>
      </c>
      <c r="H833" s="58" t="s">
        <v>1100</v>
      </c>
      <c r="I833" s="58">
        <v>85222511555</v>
      </c>
      <c r="J833" s="58" t="s">
        <v>970</v>
      </c>
      <c r="K833" s="58" t="s">
        <v>80</v>
      </c>
      <c r="L833" s="58">
        <v>0</v>
      </c>
      <c r="M833" s="58" t="s">
        <v>81</v>
      </c>
      <c r="N833" s="58">
        <v>1621</v>
      </c>
      <c r="O833" s="58">
        <v>58600</v>
      </c>
      <c r="P833" s="58">
        <v>10187</v>
      </c>
      <c r="Q833" s="59">
        <v>37940</v>
      </c>
      <c r="R833" s="59">
        <v>37949</v>
      </c>
      <c r="S833" s="59">
        <v>37941</v>
      </c>
      <c r="T833" s="58" t="s">
        <v>258</v>
      </c>
      <c r="U833" s="58">
        <v>6</v>
      </c>
      <c r="V833" s="58">
        <v>0</v>
      </c>
      <c r="W833" s="58" t="s">
        <v>703</v>
      </c>
      <c r="X833" s="58" t="s">
        <v>585</v>
      </c>
      <c r="Y833" s="60">
        <v>9.1666666999999993E-2</v>
      </c>
      <c r="Z833" s="58" t="s">
        <v>682</v>
      </c>
      <c r="AA833" s="58" t="s">
        <v>704</v>
      </c>
      <c r="AB833" s="58">
        <v>992</v>
      </c>
      <c r="AC833" s="57">
        <v>49</v>
      </c>
      <c r="AD833" s="57">
        <v>84.48</v>
      </c>
      <c r="AE833" s="57">
        <f>'Main Order Data'!$D833*'Main Order Data'!$C833</f>
        <v>3155.4</v>
      </c>
      <c r="AF833" s="57">
        <f>'Main Order Data'!$AC833*'Main Order Data'!$C833</f>
        <v>2205</v>
      </c>
      <c r="AG833" s="57">
        <f>'Main Order Data'!$AE833-'Main Order Data'!$AF833</f>
        <v>950.40000000000009</v>
      </c>
    </row>
    <row r="834" spans="1:33" x14ac:dyDescent="0.35">
      <c r="A834" s="58">
        <v>10187</v>
      </c>
      <c r="B834" s="58" t="s">
        <v>788</v>
      </c>
      <c r="C834" s="58">
        <v>46</v>
      </c>
      <c r="D834" s="58">
        <v>96.29</v>
      </c>
      <c r="E834" s="58">
        <v>3</v>
      </c>
      <c r="F834" s="58">
        <v>211</v>
      </c>
      <c r="G834" s="58" t="s">
        <v>79</v>
      </c>
      <c r="H834" s="58" t="s">
        <v>1100</v>
      </c>
      <c r="I834" s="58">
        <v>85222511555</v>
      </c>
      <c r="J834" s="58" t="s">
        <v>970</v>
      </c>
      <c r="K834" s="58" t="s">
        <v>80</v>
      </c>
      <c r="L834" s="58">
        <v>0</v>
      </c>
      <c r="M834" s="58" t="s">
        <v>81</v>
      </c>
      <c r="N834" s="58">
        <v>1621</v>
      </c>
      <c r="O834" s="58">
        <v>58600</v>
      </c>
      <c r="P834" s="58">
        <v>10187</v>
      </c>
      <c r="Q834" s="59">
        <v>37940</v>
      </c>
      <c r="R834" s="59">
        <v>37949</v>
      </c>
      <c r="S834" s="59">
        <v>37941</v>
      </c>
      <c r="T834" s="58" t="s">
        <v>258</v>
      </c>
      <c r="U834" s="58">
        <v>6</v>
      </c>
      <c r="V834" s="58">
        <v>0</v>
      </c>
      <c r="W834" s="58" t="s">
        <v>789</v>
      </c>
      <c r="X834" s="58" t="s">
        <v>585</v>
      </c>
      <c r="Y834" s="60">
        <v>5.8333333333333327E-2</v>
      </c>
      <c r="Z834" s="58" t="s">
        <v>609</v>
      </c>
      <c r="AA834" s="58" t="s">
        <v>790</v>
      </c>
      <c r="AB834" s="58">
        <v>3627</v>
      </c>
      <c r="AC834" s="57">
        <v>66.739999999999995</v>
      </c>
      <c r="AD834" s="57">
        <v>109.42</v>
      </c>
      <c r="AE834" s="57">
        <f>'Main Order Data'!$D834*'Main Order Data'!$C834</f>
        <v>4429.34</v>
      </c>
      <c r="AF834" s="57">
        <f>'Main Order Data'!$AC834*'Main Order Data'!$C834</f>
        <v>3070.04</v>
      </c>
      <c r="AG834" s="57">
        <f>'Main Order Data'!$AE834-'Main Order Data'!$AF834</f>
        <v>1359.3000000000002</v>
      </c>
    </row>
    <row r="835" spans="1:33" x14ac:dyDescent="0.35">
      <c r="A835" s="58">
        <v>10187</v>
      </c>
      <c r="B835" s="58" t="s">
        <v>842</v>
      </c>
      <c r="C835" s="58">
        <v>43</v>
      </c>
      <c r="D835" s="58">
        <v>55.96</v>
      </c>
      <c r="E835" s="58">
        <v>10</v>
      </c>
      <c r="F835" s="58">
        <v>211</v>
      </c>
      <c r="G835" s="58" t="s">
        <v>79</v>
      </c>
      <c r="H835" s="58" t="s">
        <v>1100</v>
      </c>
      <c r="I835" s="58">
        <v>85222511555</v>
      </c>
      <c r="J835" s="58" t="s">
        <v>970</v>
      </c>
      <c r="K835" s="58" t="s">
        <v>80</v>
      </c>
      <c r="L835" s="58">
        <v>0</v>
      </c>
      <c r="M835" s="58" t="s">
        <v>81</v>
      </c>
      <c r="N835" s="58">
        <v>1621</v>
      </c>
      <c r="O835" s="58">
        <v>58600</v>
      </c>
      <c r="P835" s="58">
        <v>10187</v>
      </c>
      <c r="Q835" s="59">
        <v>37940</v>
      </c>
      <c r="R835" s="59">
        <v>37949</v>
      </c>
      <c r="S835" s="59">
        <v>37941</v>
      </c>
      <c r="T835" s="58" t="s">
        <v>258</v>
      </c>
      <c r="U835" s="58">
        <v>6</v>
      </c>
      <c r="V835" s="58">
        <v>0</v>
      </c>
      <c r="W835" s="58" t="s">
        <v>843</v>
      </c>
      <c r="X835" s="58" t="s">
        <v>585</v>
      </c>
      <c r="Y835" s="60">
        <v>5.8333333333333327E-2</v>
      </c>
      <c r="Z835" s="58" t="s">
        <v>625</v>
      </c>
      <c r="AA835" s="58" t="s">
        <v>844</v>
      </c>
      <c r="AB835" s="58">
        <v>6812</v>
      </c>
      <c r="AC835" s="57">
        <v>29.34</v>
      </c>
      <c r="AD835" s="57">
        <v>68.239999999999995</v>
      </c>
      <c r="AE835" s="57">
        <f>'Main Order Data'!$D835*'Main Order Data'!$C835</f>
        <v>2406.2800000000002</v>
      </c>
      <c r="AF835" s="57">
        <f>'Main Order Data'!$AC835*'Main Order Data'!$C835</f>
        <v>1261.6199999999999</v>
      </c>
      <c r="AG835" s="57">
        <f>'Main Order Data'!$AE835-'Main Order Data'!$AF835</f>
        <v>1144.6600000000003</v>
      </c>
    </row>
    <row r="836" spans="1:33" x14ac:dyDescent="0.35">
      <c r="A836" s="58">
        <v>10187</v>
      </c>
      <c r="B836" s="58" t="s">
        <v>853</v>
      </c>
      <c r="C836" s="58">
        <v>33</v>
      </c>
      <c r="D836" s="58">
        <v>64.48</v>
      </c>
      <c r="E836" s="58">
        <v>2</v>
      </c>
      <c r="F836" s="58">
        <v>211</v>
      </c>
      <c r="G836" s="58" t="s">
        <v>79</v>
      </c>
      <c r="H836" s="58" t="s">
        <v>1100</v>
      </c>
      <c r="I836" s="58">
        <v>85222511555</v>
      </c>
      <c r="J836" s="58" t="s">
        <v>970</v>
      </c>
      <c r="K836" s="58" t="s">
        <v>80</v>
      </c>
      <c r="L836" s="58">
        <v>0</v>
      </c>
      <c r="M836" s="58" t="s">
        <v>81</v>
      </c>
      <c r="N836" s="58">
        <v>1621</v>
      </c>
      <c r="O836" s="58">
        <v>58600</v>
      </c>
      <c r="P836" s="58">
        <v>10187</v>
      </c>
      <c r="Q836" s="59">
        <v>37940</v>
      </c>
      <c r="R836" s="59">
        <v>37949</v>
      </c>
      <c r="S836" s="59">
        <v>37941</v>
      </c>
      <c r="T836" s="58" t="s">
        <v>258</v>
      </c>
      <c r="U836" s="58">
        <v>6</v>
      </c>
      <c r="V836" s="58">
        <v>0</v>
      </c>
      <c r="W836" s="58" t="s">
        <v>854</v>
      </c>
      <c r="X836" s="58" t="s">
        <v>585</v>
      </c>
      <c r="Y836" s="60">
        <v>5.8333333333333327E-2</v>
      </c>
      <c r="Z836" s="58" t="s">
        <v>638</v>
      </c>
      <c r="AA836" s="58" t="s">
        <v>855</v>
      </c>
      <c r="AB836" s="58">
        <v>2756</v>
      </c>
      <c r="AC836" s="57">
        <v>36.229999999999997</v>
      </c>
      <c r="AD836" s="57">
        <v>72.45</v>
      </c>
      <c r="AE836" s="57">
        <f>'Main Order Data'!$D836*'Main Order Data'!$C836</f>
        <v>2127.84</v>
      </c>
      <c r="AF836" s="57">
        <f>'Main Order Data'!$AC836*'Main Order Data'!$C836</f>
        <v>1195.5899999999999</v>
      </c>
      <c r="AG836" s="57">
        <f>'Main Order Data'!$AE836-'Main Order Data'!$AF836</f>
        <v>932.25000000000023</v>
      </c>
    </row>
    <row r="837" spans="1:33" x14ac:dyDescent="0.35">
      <c r="A837" s="58">
        <v>10187</v>
      </c>
      <c r="B837" s="58" t="s">
        <v>876</v>
      </c>
      <c r="C837" s="58">
        <v>31</v>
      </c>
      <c r="D837" s="58">
        <v>61.22</v>
      </c>
      <c r="E837" s="58">
        <v>4</v>
      </c>
      <c r="F837" s="58">
        <v>211</v>
      </c>
      <c r="G837" s="58" t="s">
        <v>79</v>
      </c>
      <c r="H837" s="58" t="s">
        <v>1100</v>
      </c>
      <c r="I837" s="58">
        <v>85222511555</v>
      </c>
      <c r="J837" s="58" t="s">
        <v>970</v>
      </c>
      <c r="K837" s="58" t="s">
        <v>80</v>
      </c>
      <c r="L837" s="58">
        <v>0</v>
      </c>
      <c r="M837" s="58" t="s">
        <v>81</v>
      </c>
      <c r="N837" s="58">
        <v>1621</v>
      </c>
      <c r="O837" s="58">
        <v>58600</v>
      </c>
      <c r="P837" s="58">
        <v>10187</v>
      </c>
      <c r="Q837" s="59">
        <v>37940</v>
      </c>
      <c r="R837" s="59">
        <v>37949</v>
      </c>
      <c r="S837" s="59">
        <v>37941</v>
      </c>
      <c r="T837" s="58" t="s">
        <v>258</v>
      </c>
      <c r="U837" s="58">
        <v>6</v>
      </c>
      <c r="V837" s="58">
        <v>0</v>
      </c>
      <c r="W837" s="58" t="s">
        <v>877</v>
      </c>
      <c r="X837" s="58" t="s">
        <v>593</v>
      </c>
      <c r="Y837" s="60">
        <v>6.3888888888888884E-2</v>
      </c>
      <c r="Z837" s="58" t="s">
        <v>613</v>
      </c>
      <c r="AA837" s="58" t="s">
        <v>878</v>
      </c>
      <c r="AB837" s="58">
        <v>136</v>
      </c>
      <c r="AC837" s="57">
        <v>33.020000000000003</v>
      </c>
      <c r="AD837" s="57">
        <v>68.790000000000006</v>
      </c>
      <c r="AE837" s="57">
        <f>'Main Order Data'!$D837*'Main Order Data'!$C837</f>
        <v>1897.82</v>
      </c>
      <c r="AF837" s="57">
        <f>'Main Order Data'!$AC837*'Main Order Data'!$C837</f>
        <v>1023.6200000000001</v>
      </c>
      <c r="AG837" s="57">
        <f>'Main Order Data'!$AE837-'Main Order Data'!$AF837</f>
        <v>874.19999999999982</v>
      </c>
    </row>
    <row r="838" spans="1:33" x14ac:dyDescent="0.35">
      <c r="A838" s="58">
        <v>10187</v>
      </c>
      <c r="B838" s="58" t="s">
        <v>882</v>
      </c>
      <c r="C838" s="58">
        <v>41</v>
      </c>
      <c r="D838" s="58">
        <v>39.71</v>
      </c>
      <c r="E838" s="58">
        <v>5</v>
      </c>
      <c r="F838" s="58">
        <v>211</v>
      </c>
      <c r="G838" s="58" t="s">
        <v>79</v>
      </c>
      <c r="H838" s="58" t="s">
        <v>1100</v>
      </c>
      <c r="I838" s="58">
        <v>85222511555</v>
      </c>
      <c r="J838" s="58" t="s">
        <v>970</v>
      </c>
      <c r="K838" s="58" t="s">
        <v>80</v>
      </c>
      <c r="L838" s="58">
        <v>0</v>
      </c>
      <c r="M838" s="58" t="s">
        <v>81</v>
      </c>
      <c r="N838" s="58">
        <v>1621</v>
      </c>
      <c r="O838" s="58">
        <v>58600</v>
      </c>
      <c r="P838" s="58">
        <v>10187</v>
      </c>
      <c r="Q838" s="59">
        <v>37940</v>
      </c>
      <c r="R838" s="59">
        <v>37949</v>
      </c>
      <c r="S838" s="59">
        <v>37941</v>
      </c>
      <c r="T838" s="58" t="s">
        <v>258</v>
      </c>
      <c r="U838" s="58">
        <v>6</v>
      </c>
      <c r="V838" s="58">
        <v>0</v>
      </c>
      <c r="W838" s="58" t="s">
        <v>883</v>
      </c>
      <c r="X838" s="58" t="s">
        <v>593</v>
      </c>
      <c r="Y838" s="60">
        <v>7.6388888888888895E-2</v>
      </c>
      <c r="Z838" s="58" t="s">
        <v>650</v>
      </c>
      <c r="AA838" s="58" t="s">
        <v>728</v>
      </c>
      <c r="AB838" s="58">
        <v>7062</v>
      </c>
      <c r="AC838" s="57">
        <v>27.06</v>
      </c>
      <c r="AD838" s="57">
        <v>43.64</v>
      </c>
      <c r="AE838" s="57">
        <f>'Main Order Data'!$D838*'Main Order Data'!$C838</f>
        <v>1628.1100000000001</v>
      </c>
      <c r="AF838" s="57">
        <f>'Main Order Data'!$AC838*'Main Order Data'!$C838</f>
        <v>1109.46</v>
      </c>
      <c r="AG838" s="57">
        <f>'Main Order Data'!$AE838-'Main Order Data'!$AF838</f>
        <v>518.65000000000009</v>
      </c>
    </row>
    <row r="839" spans="1:33" x14ac:dyDescent="0.35">
      <c r="A839" s="58">
        <v>10187</v>
      </c>
      <c r="B839" s="58" t="s">
        <v>895</v>
      </c>
      <c r="C839" s="58">
        <v>34</v>
      </c>
      <c r="D839" s="58">
        <v>84.95</v>
      </c>
      <c r="E839" s="58">
        <v>6</v>
      </c>
      <c r="F839" s="58">
        <v>211</v>
      </c>
      <c r="G839" s="58" t="s">
        <v>79</v>
      </c>
      <c r="H839" s="58" t="s">
        <v>1100</v>
      </c>
      <c r="I839" s="58">
        <v>85222511555</v>
      </c>
      <c r="J839" s="58" t="s">
        <v>970</v>
      </c>
      <c r="K839" s="58" t="s">
        <v>80</v>
      </c>
      <c r="L839" s="58">
        <v>0</v>
      </c>
      <c r="M839" s="58" t="s">
        <v>81</v>
      </c>
      <c r="N839" s="58">
        <v>1621</v>
      </c>
      <c r="O839" s="58">
        <v>58600</v>
      </c>
      <c r="P839" s="58">
        <v>10187</v>
      </c>
      <c r="Q839" s="59">
        <v>37940</v>
      </c>
      <c r="R839" s="59">
        <v>37949</v>
      </c>
      <c r="S839" s="59">
        <v>37941</v>
      </c>
      <c r="T839" s="58" t="s">
        <v>258</v>
      </c>
      <c r="U839" s="58">
        <v>6</v>
      </c>
      <c r="V839" s="58">
        <v>0</v>
      </c>
      <c r="W839" s="58" t="s">
        <v>896</v>
      </c>
      <c r="X839" s="58" t="s">
        <v>585</v>
      </c>
      <c r="Y839" s="60">
        <v>0.52777777777777779</v>
      </c>
      <c r="Z839" s="58" t="s">
        <v>605</v>
      </c>
      <c r="AA839" s="58" t="s">
        <v>897</v>
      </c>
      <c r="AB839" s="58">
        <v>5841</v>
      </c>
      <c r="AC839" s="57">
        <v>51.15</v>
      </c>
      <c r="AD839" s="57">
        <v>91.34</v>
      </c>
      <c r="AE839" s="57">
        <f>'Main Order Data'!$D839*'Main Order Data'!$C839</f>
        <v>2888.3</v>
      </c>
      <c r="AF839" s="57">
        <f>'Main Order Data'!$AC839*'Main Order Data'!$C839</f>
        <v>1739.1</v>
      </c>
      <c r="AG839" s="57">
        <f>'Main Order Data'!$AE839-'Main Order Data'!$AF839</f>
        <v>1149.2000000000003</v>
      </c>
    </row>
    <row r="840" spans="1:33" x14ac:dyDescent="0.35">
      <c r="A840" s="58">
        <v>10187</v>
      </c>
      <c r="B840" s="58" t="s">
        <v>904</v>
      </c>
      <c r="C840" s="58">
        <v>44</v>
      </c>
      <c r="D840" s="58">
        <v>95.73</v>
      </c>
      <c r="E840" s="58">
        <v>8</v>
      </c>
      <c r="F840" s="58">
        <v>211</v>
      </c>
      <c r="G840" s="58" t="s">
        <v>79</v>
      </c>
      <c r="H840" s="58" t="s">
        <v>1100</v>
      </c>
      <c r="I840" s="58">
        <v>85222511555</v>
      </c>
      <c r="J840" s="58" t="s">
        <v>970</v>
      </c>
      <c r="K840" s="58" t="s">
        <v>80</v>
      </c>
      <c r="L840" s="58">
        <v>0</v>
      </c>
      <c r="M840" s="58" t="s">
        <v>81</v>
      </c>
      <c r="N840" s="58">
        <v>1621</v>
      </c>
      <c r="O840" s="58">
        <v>58600</v>
      </c>
      <c r="P840" s="58">
        <v>10187</v>
      </c>
      <c r="Q840" s="59">
        <v>37940</v>
      </c>
      <c r="R840" s="59">
        <v>37949</v>
      </c>
      <c r="S840" s="59">
        <v>37941</v>
      </c>
      <c r="T840" s="58" t="s">
        <v>258</v>
      </c>
      <c r="U840" s="58">
        <v>6</v>
      </c>
      <c r="V840" s="58">
        <v>0</v>
      </c>
      <c r="W840" s="58" t="s">
        <v>905</v>
      </c>
      <c r="X840" s="58" t="s">
        <v>585</v>
      </c>
      <c r="Y840" s="60">
        <v>0.52777777777777779</v>
      </c>
      <c r="Z840" s="58" t="s">
        <v>621</v>
      </c>
      <c r="AA840" s="58" t="s">
        <v>906</v>
      </c>
      <c r="AB840" s="58">
        <v>9653</v>
      </c>
      <c r="AC840" s="57">
        <v>68.8</v>
      </c>
      <c r="AD840" s="57">
        <v>99.72</v>
      </c>
      <c r="AE840" s="57">
        <f>'Main Order Data'!$D840*'Main Order Data'!$C840</f>
        <v>4212.12</v>
      </c>
      <c r="AF840" s="57">
        <f>'Main Order Data'!$AC840*'Main Order Data'!$C840</f>
        <v>3027.2</v>
      </c>
      <c r="AG840" s="57">
        <f>'Main Order Data'!$AE840-'Main Order Data'!$AF840</f>
        <v>1184.92</v>
      </c>
    </row>
    <row r="841" spans="1:33" x14ac:dyDescent="0.35">
      <c r="A841" s="58">
        <v>10187</v>
      </c>
      <c r="B841" s="58" t="s">
        <v>915</v>
      </c>
      <c r="C841" s="58">
        <v>34</v>
      </c>
      <c r="D841" s="58">
        <v>72</v>
      </c>
      <c r="E841" s="58">
        <v>7</v>
      </c>
      <c r="F841" s="58">
        <v>211</v>
      </c>
      <c r="G841" s="58" t="s">
        <v>79</v>
      </c>
      <c r="H841" s="58" t="s">
        <v>1100</v>
      </c>
      <c r="I841" s="58">
        <v>85222511555</v>
      </c>
      <c r="J841" s="58" t="s">
        <v>970</v>
      </c>
      <c r="K841" s="58" t="s">
        <v>80</v>
      </c>
      <c r="L841" s="58">
        <v>0</v>
      </c>
      <c r="M841" s="58" t="s">
        <v>81</v>
      </c>
      <c r="N841" s="58">
        <v>1621</v>
      </c>
      <c r="O841" s="58">
        <v>58600</v>
      </c>
      <c r="P841" s="58">
        <v>10187</v>
      </c>
      <c r="Q841" s="59">
        <v>37940</v>
      </c>
      <c r="R841" s="59">
        <v>37949</v>
      </c>
      <c r="S841" s="59">
        <v>37941</v>
      </c>
      <c r="T841" s="58" t="s">
        <v>258</v>
      </c>
      <c r="U841" s="58">
        <v>6</v>
      </c>
      <c r="V841" s="58">
        <v>0</v>
      </c>
      <c r="W841" s="58" t="s">
        <v>916</v>
      </c>
      <c r="X841" s="58" t="s">
        <v>585</v>
      </c>
      <c r="Y841" s="60">
        <v>9.1666666666666674E-2</v>
      </c>
      <c r="Z841" s="58" t="s">
        <v>621</v>
      </c>
      <c r="AA841" s="58" t="s">
        <v>917</v>
      </c>
      <c r="AB841" s="58">
        <v>551</v>
      </c>
      <c r="AC841" s="57">
        <v>54.4</v>
      </c>
      <c r="AD841" s="57">
        <v>80</v>
      </c>
      <c r="AE841" s="57">
        <f>'Main Order Data'!$D841*'Main Order Data'!$C841</f>
        <v>2448</v>
      </c>
      <c r="AF841" s="57">
        <f>'Main Order Data'!$AC841*'Main Order Data'!$C841</f>
        <v>1849.6</v>
      </c>
      <c r="AG841" s="57">
        <f>'Main Order Data'!$AE841-'Main Order Data'!$AF841</f>
        <v>598.40000000000009</v>
      </c>
    </row>
    <row r="842" spans="1:33" x14ac:dyDescent="0.35">
      <c r="A842" s="58">
        <v>10187</v>
      </c>
      <c r="B842" s="58" t="s">
        <v>923</v>
      </c>
      <c r="C842" s="58">
        <v>44</v>
      </c>
      <c r="D842" s="58">
        <v>70.33</v>
      </c>
      <c r="E842" s="58">
        <v>9</v>
      </c>
      <c r="F842" s="58">
        <v>211</v>
      </c>
      <c r="G842" s="58" t="s">
        <v>79</v>
      </c>
      <c r="H842" s="58" t="s">
        <v>1100</v>
      </c>
      <c r="I842" s="58">
        <v>85222511555</v>
      </c>
      <c r="J842" s="58" t="s">
        <v>970</v>
      </c>
      <c r="K842" s="58" t="s">
        <v>80</v>
      </c>
      <c r="L842" s="58">
        <v>0</v>
      </c>
      <c r="M842" s="58" t="s">
        <v>81</v>
      </c>
      <c r="N842" s="58">
        <v>1621</v>
      </c>
      <c r="O842" s="58">
        <v>58600</v>
      </c>
      <c r="P842" s="58">
        <v>10187</v>
      </c>
      <c r="Q842" s="59">
        <v>37940</v>
      </c>
      <c r="R842" s="59">
        <v>37949</v>
      </c>
      <c r="S842" s="59">
        <v>37941</v>
      </c>
      <c r="T842" s="58" t="s">
        <v>258</v>
      </c>
      <c r="U842" s="58">
        <v>6</v>
      </c>
      <c r="V842" s="58">
        <v>0</v>
      </c>
      <c r="W842" s="58" t="s">
        <v>924</v>
      </c>
      <c r="X842" s="58" t="s">
        <v>585</v>
      </c>
      <c r="Y842" s="60">
        <v>0.52777777777777779</v>
      </c>
      <c r="Z842" s="58" t="s">
        <v>625</v>
      </c>
      <c r="AA842" s="58" t="s">
        <v>925</v>
      </c>
      <c r="AB842" s="58">
        <v>8820</v>
      </c>
      <c r="AC842" s="57">
        <v>36.270000000000003</v>
      </c>
      <c r="AD842" s="57">
        <v>74.03</v>
      </c>
      <c r="AE842" s="57">
        <f>'Main Order Data'!$D842*'Main Order Data'!$C842</f>
        <v>3094.52</v>
      </c>
      <c r="AF842" s="57">
        <f>'Main Order Data'!$AC842*'Main Order Data'!$C842</f>
        <v>1595.88</v>
      </c>
      <c r="AG842" s="57">
        <f>'Main Order Data'!$AE842-'Main Order Data'!$AF842</f>
        <v>1498.6399999999999</v>
      </c>
    </row>
    <row r="843" spans="1:33" x14ac:dyDescent="0.35">
      <c r="A843" s="58">
        <v>10188</v>
      </c>
      <c r="B843" s="58" t="s">
        <v>603</v>
      </c>
      <c r="C843" s="58">
        <v>48</v>
      </c>
      <c r="D843" s="58">
        <v>95.7</v>
      </c>
      <c r="E843" s="58">
        <v>1</v>
      </c>
      <c r="F843" s="58">
        <v>167</v>
      </c>
      <c r="G843" s="58" t="s">
        <v>41</v>
      </c>
      <c r="H843" s="58" t="s">
        <v>1083</v>
      </c>
      <c r="I843" s="58">
        <v>4722673215</v>
      </c>
      <c r="J843" s="58" t="s">
        <v>955</v>
      </c>
      <c r="K843" s="58" t="s">
        <v>42</v>
      </c>
      <c r="L843" s="58" t="s">
        <v>1038</v>
      </c>
      <c r="M843" s="58" t="s">
        <v>43</v>
      </c>
      <c r="N843" s="58">
        <v>1504</v>
      </c>
      <c r="O843" s="58">
        <v>96800</v>
      </c>
      <c r="P843" s="58">
        <v>10181</v>
      </c>
      <c r="Q843" s="59">
        <v>37937</v>
      </c>
      <c r="R843" s="59">
        <v>37944</v>
      </c>
      <c r="S843" s="59">
        <v>37940</v>
      </c>
      <c r="T843" s="58" t="s">
        <v>258</v>
      </c>
      <c r="U843" s="58">
        <v>6</v>
      </c>
      <c r="V843" s="58">
        <v>3</v>
      </c>
      <c r="W843" s="58" t="s">
        <v>604</v>
      </c>
      <c r="X843" s="58" t="s">
        <v>583</v>
      </c>
      <c r="Y843" s="60">
        <v>4.8611111111111112E-2</v>
      </c>
      <c r="Z843" s="58" t="s">
        <v>605</v>
      </c>
      <c r="AA843" s="58" t="s">
        <v>606</v>
      </c>
      <c r="AB843" s="58">
        <v>7933</v>
      </c>
      <c r="AC843" s="57">
        <v>48.81</v>
      </c>
      <c r="AD843" s="57">
        <v>95.7</v>
      </c>
      <c r="AE843" s="57">
        <f>'Main Order Data'!$D843*'Main Order Data'!$C843</f>
        <v>4593.6000000000004</v>
      </c>
      <c r="AF843" s="57">
        <f>'Main Order Data'!$AC843*'Main Order Data'!$C843</f>
        <v>2342.88</v>
      </c>
      <c r="AG843" s="57">
        <f>'Main Order Data'!$AE843-'Main Order Data'!$AF843</f>
        <v>2250.7200000000003</v>
      </c>
    </row>
    <row r="844" spans="1:33" x14ac:dyDescent="0.35">
      <c r="A844" s="58">
        <v>10188</v>
      </c>
      <c r="B844" s="58" t="s">
        <v>611</v>
      </c>
      <c r="C844" s="58">
        <v>38</v>
      </c>
      <c r="D844" s="58">
        <v>111.8</v>
      </c>
      <c r="E844" s="58">
        <v>4</v>
      </c>
      <c r="F844" s="58">
        <v>167</v>
      </c>
      <c r="G844" s="58" t="s">
        <v>41</v>
      </c>
      <c r="H844" s="58" t="s">
        <v>1083</v>
      </c>
      <c r="I844" s="58">
        <v>4722673215</v>
      </c>
      <c r="J844" s="58" t="s">
        <v>955</v>
      </c>
      <c r="K844" s="58" t="s">
        <v>42</v>
      </c>
      <c r="L844" s="58" t="s">
        <v>1038</v>
      </c>
      <c r="M844" s="58" t="s">
        <v>43</v>
      </c>
      <c r="N844" s="58">
        <v>1504</v>
      </c>
      <c r="O844" s="58">
        <v>96800</v>
      </c>
      <c r="P844" s="58">
        <v>10181</v>
      </c>
      <c r="Q844" s="59">
        <v>37937</v>
      </c>
      <c r="R844" s="59">
        <v>37944</v>
      </c>
      <c r="S844" s="59">
        <v>37940</v>
      </c>
      <c r="T844" s="58" t="s">
        <v>258</v>
      </c>
      <c r="U844" s="58">
        <v>6</v>
      </c>
      <c r="V844" s="58">
        <v>3</v>
      </c>
      <c r="W844" s="58" t="s">
        <v>612</v>
      </c>
      <c r="X844" s="58" t="s">
        <v>583</v>
      </c>
      <c r="Y844" s="60">
        <v>4.8611111111111112E-2</v>
      </c>
      <c r="Z844" s="58" t="s">
        <v>613</v>
      </c>
      <c r="AA844" s="58" t="s">
        <v>614</v>
      </c>
      <c r="AB844" s="58">
        <v>6625</v>
      </c>
      <c r="AC844" s="57">
        <v>68.989999999999995</v>
      </c>
      <c r="AD844" s="57">
        <v>118.94</v>
      </c>
      <c r="AE844" s="57">
        <f>'Main Order Data'!$D844*'Main Order Data'!$C844</f>
        <v>4248.3999999999996</v>
      </c>
      <c r="AF844" s="57">
        <f>'Main Order Data'!$AC844*'Main Order Data'!$C844</f>
        <v>2621.62</v>
      </c>
      <c r="AG844" s="57">
        <f>'Main Order Data'!$AE844-'Main Order Data'!$AF844</f>
        <v>1626.7799999999997</v>
      </c>
    </row>
    <row r="845" spans="1:33" x14ac:dyDescent="0.35">
      <c r="A845" s="58">
        <v>10188</v>
      </c>
      <c r="B845" s="58" t="s">
        <v>615</v>
      </c>
      <c r="C845" s="58">
        <v>45</v>
      </c>
      <c r="D845" s="58">
        <v>182.04</v>
      </c>
      <c r="E845" s="58">
        <v>3</v>
      </c>
      <c r="F845" s="58">
        <v>167</v>
      </c>
      <c r="G845" s="58" t="s">
        <v>41</v>
      </c>
      <c r="H845" s="58" t="s">
        <v>1083</v>
      </c>
      <c r="I845" s="58">
        <v>4722673215</v>
      </c>
      <c r="J845" s="58" t="s">
        <v>955</v>
      </c>
      <c r="K845" s="58" t="s">
        <v>42</v>
      </c>
      <c r="L845" s="58" t="s">
        <v>1038</v>
      </c>
      <c r="M845" s="58" t="s">
        <v>43</v>
      </c>
      <c r="N845" s="58">
        <v>1504</v>
      </c>
      <c r="O845" s="58">
        <v>96800</v>
      </c>
      <c r="P845" s="58">
        <v>10181</v>
      </c>
      <c r="Q845" s="59">
        <v>37937</v>
      </c>
      <c r="R845" s="59">
        <v>37944</v>
      </c>
      <c r="S845" s="59">
        <v>37940</v>
      </c>
      <c r="T845" s="58" t="s">
        <v>258</v>
      </c>
      <c r="U845" s="58">
        <v>6</v>
      </c>
      <c r="V845" s="58">
        <v>3</v>
      </c>
      <c r="W845" s="58" t="s">
        <v>616</v>
      </c>
      <c r="X845" s="58" t="s">
        <v>583</v>
      </c>
      <c r="Y845" s="60">
        <v>4.8611111111111112E-2</v>
      </c>
      <c r="Z845" s="58" t="s">
        <v>617</v>
      </c>
      <c r="AA845" s="58" t="s">
        <v>618</v>
      </c>
      <c r="AB845" s="58">
        <v>5582</v>
      </c>
      <c r="AC845" s="57">
        <v>91.02</v>
      </c>
      <c r="AD845" s="57">
        <v>193.66</v>
      </c>
      <c r="AE845" s="57">
        <f>'Main Order Data'!$D845*'Main Order Data'!$C845</f>
        <v>8191.7999999999993</v>
      </c>
      <c r="AF845" s="57">
        <f>'Main Order Data'!$AC845*'Main Order Data'!$C845</f>
        <v>4095.8999999999996</v>
      </c>
      <c r="AG845" s="57">
        <f>'Main Order Data'!$AE845-'Main Order Data'!$AF845</f>
        <v>4095.8999999999996</v>
      </c>
    </row>
    <row r="846" spans="1:33" x14ac:dyDescent="0.35">
      <c r="A846" s="58">
        <v>10188</v>
      </c>
      <c r="B846" s="58" t="s">
        <v>705</v>
      </c>
      <c r="C846" s="58">
        <v>32</v>
      </c>
      <c r="D846" s="58">
        <v>52.09</v>
      </c>
      <c r="E846" s="58">
        <v>5</v>
      </c>
      <c r="F846" s="58">
        <v>167</v>
      </c>
      <c r="G846" s="58" t="s">
        <v>41</v>
      </c>
      <c r="H846" s="58" t="s">
        <v>1083</v>
      </c>
      <c r="I846" s="58">
        <v>4722673215</v>
      </c>
      <c r="J846" s="58" t="s">
        <v>955</v>
      </c>
      <c r="K846" s="58" t="s">
        <v>42</v>
      </c>
      <c r="L846" s="58" t="s">
        <v>1038</v>
      </c>
      <c r="M846" s="58" t="s">
        <v>43</v>
      </c>
      <c r="N846" s="58">
        <v>1504</v>
      </c>
      <c r="O846" s="58">
        <v>96800</v>
      </c>
      <c r="P846" s="58">
        <v>10181</v>
      </c>
      <c r="Q846" s="59">
        <v>37937</v>
      </c>
      <c r="R846" s="59">
        <v>37944</v>
      </c>
      <c r="S846" s="59">
        <v>37940</v>
      </c>
      <c r="T846" s="58" t="s">
        <v>258</v>
      </c>
      <c r="U846" s="58">
        <v>6</v>
      </c>
      <c r="V846" s="58">
        <v>3</v>
      </c>
      <c r="W846" s="58" t="s">
        <v>706</v>
      </c>
      <c r="X846" s="58" t="s">
        <v>583</v>
      </c>
      <c r="Y846" s="60">
        <v>5.4166666666666669E-2</v>
      </c>
      <c r="Z846" s="58" t="s">
        <v>634</v>
      </c>
      <c r="AA846" s="58" t="s">
        <v>707</v>
      </c>
      <c r="AB846" s="58">
        <v>4357</v>
      </c>
      <c r="AC846" s="57">
        <v>24.23</v>
      </c>
      <c r="AD846" s="57">
        <v>60.57</v>
      </c>
      <c r="AE846" s="57">
        <f>'Main Order Data'!$D846*'Main Order Data'!$C846</f>
        <v>1666.88</v>
      </c>
      <c r="AF846" s="57">
        <f>'Main Order Data'!$AC846*'Main Order Data'!$C846</f>
        <v>775.36</v>
      </c>
      <c r="AG846" s="57">
        <f>'Main Order Data'!$AE846-'Main Order Data'!$AF846</f>
        <v>891.5200000000001</v>
      </c>
    </row>
    <row r="847" spans="1:33" x14ac:dyDescent="0.35">
      <c r="A847" s="58">
        <v>10188</v>
      </c>
      <c r="B847" s="58" t="s">
        <v>782</v>
      </c>
      <c r="C847" s="58">
        <v>25</v>
      </c>
      <c r="D847" s="58">
        <v>95.8</v>
      </c>
      <c r="E847" s="58">
        <v>2</v>
      </c>
      <c r="F847" s="58">
        <v>167</v>
      </c>
      <c r="G847" s="58" t="s">
        <v>41</v>
      </c>
      <c r="H847" s="58" t="s">
        <v>1083</v>
      </c>
      <c r="I847" s="58">
        <v>4722673215</v>
      </c>
      <c r="J847" s="58" t="s">
        <v>955</v>
      </c>
      <c r="K847" s="58" t="s">
        <v>42</v>
      </c>
      <c r="L847" s="58" t="s">
        <v>1038</v>
      </c>
      <c r="M847" s="58" t="s">
        <v>43</v>
      </c>
      <c r="N847" s="58">
        <v>1504</v>
      </c>
      <c r="O847" s="58">
        <v>96800</v>
      </c>
      <c r="P847" s="58">
        <v>10181</v>
      </c>
      <c r="Q847" s="59">
        <v>37937</v>
      </c>
      <c r="R847" s="59">
        <v>37944</v>
      </c>
      <c r="S847" s="59">
        <v>37940</v>
      </c>
      <c r="T847" s="58" t="s">
        <v>258</v>
      </c>
      <c r="U847" s="58">
        <v>6</v>
      </c>
      <c r="V847" s="58">
        <v>3</v>
      </c>
      <c r="W847" s="58" t="s">
        <v>783</v>
      </c>
      <c r="X847" s="58" t="s">
        <v>583</v>
      </c>
      <c r="Y847" s="60">
        <v>5.8333333333333327E-2</v>
      </c>
      <c r="Z847" s="58" t="s">
        <v>628</v>
      </c>
      <c r="AA847" s="58" t="s">
        <v>784</v>
      </c>
      <c r="AB847" s="58">
        <v>7003</v>
      </c>
      <c r="AC847" s="57">
        <v>60.86</v>
      </c>
      <c r="AD847" s="57">
        <v>112.7</v>
      </c>
      <c r="AE847" s="57">
        <f>'Main Order Data'!$D847*'Main Order Data'!$C847</f>
        <v>2395</v>
      </c>
      <c r="AF847" s="57">
        <f>'Main Order Data'!$AC847*'Main Order Data'!$C847</f>
        <v>1521.5</v>
      </c>
      <c r="AG847" s="57">
        <f>'Main Order Data'!$AE847-'Main Order Data'!$AF847</f>
        <v>873.5</v>
      </c>
    </row>
    <row r="848" spans="1:33" x14ac:dyDescent="0.35">
      <c r="A848" s="58">
        <v>10188</v>
      </c>
      <c r="B848" s="58" t="s">
        <v>794</v>
      </c>
      <c r="C848" s="58">
        <v>40</v>
      </c>
      <c r="D848" s="58">
        <v>61.7</v>
      </c>
      <c r="E848" s="58">
        <v>6</v>
      </c>
      <c r="F848" s="58">
        <v>167</v>
      </c>
      <c r="G848" s="58" t="s">
        <v>41</v>
      </c>
      <c r="H848" s="58" t="s">
        <v>1083</v>
      </c>
      <c r="I848" s="58">
        <v>4722673215</v>
      </c>
      <c r="J848" s="58" t="s">
        <v>955</v>
      </c>
      <c r="K848" s="58" t="s">
        <v>42</v>
      </c>
      <c r="L848" s="58" t="s">
        <v>1038</v>
      </c>
      <c r="M848" s="58" t="s">
        <v>43</v>
      </c>
      <c r="N848" s="58">
        <v>1504</v>
      </c>
      <c r="O848" s="58">
        <v>96800</v>
      </c>
      <c r="P848" s="58">
        <v>10181</v>
      </c>
      <c r="Q848" s="59">
        <v>37937</v>
      </c>
      <c r="R848" s="59">
        <v>37944</v>
      </c>
      <c r="S848" s="59">
        <v>37940</v>
      </c>
      <c r="T848" s="58" t="s">
        <v>258</v>
      </c>
      <c r="U848" s="58">
        <v>6</v>
      </c>
      <c r="V848" s="58">
        <v>3</v>
      </c>
      <c r="W848" s="58" t="s">
        <v>795</v>
      </c>
      <c r="X848" s="58" t="s">
        <v>583</v>
      </c>
      <c r="Y848" s="60">
        <v>5.8333333333333327E-2</v>
      </c>
      <c r="Z848" s="58" t="s">
        <v>613</v>
      </c>
      <c r="AA848" s="58" t="s">
        <v>784</v>
      </c>
      <c r="AB848" s="58">
        <v>15</v>
      </c>
      <c r="AC848" s="57">
        <v>37.32</v>
      </c>
      <c r="AD848" s="57">
        <v>76.17</v>
      </c>
      <c r="AE848" s="57">
        <f>'Main Order Data'!$D848*'Main Order Data'!$C848</f>
        <v>2468</v>
      </c>
      <c r="AF848" s="57">
        <f>'Main Order Data'!$AC848*'Main Order Data'!$C848</f>
        <v>1492.8</v>
      </c>
      <c r="AG848" s="57">
        <f>'Main Order Data'!$AE848-'Main Order Data'!$AF848</f>
        <v>975.2</v>
      </c>
    </row>
    <row r="849" spans="1:33" x14ac:dyDescent="0.35">
      <c r="A849" s="58">
        <v>10188</v>
      </c>
      <c r="B849" s="58" t="s">
        <v>862</v>
      </c>
      <c r="C849" s="58">
        <v>44</v>
      </c>
      <c r="D849" s="58">
        <v>81.91</v>
      </c>
      <c r="E849" s="58">
        <v>7</v>
      </c>
      <c r="F849" s="58">
        <v>167</v>
      </c>
      <c r="G849" s="58" t="s">
        <v>41</v>
      </c>
      <c r="H849" s="58" t="s">
        <v>1083</v>
      </c>
      <c r="I849" s="58">
        <v>4722673215</v>
      </c>
      <c r="J849" s="58" t="s">
        <v>955</v>
      </c>
      <c r="K849" s="58" t="s">
        <v>42</v>
      </c>
      <c r="L849" s="58" t="s">
        <v>1038</v>
      </c>
      <c r="M849" s="58" t="s">
        <v>43</v>
      </c>
      <c r="N849" s="58">
        <v>1504</v>
      </c>
      <c r="O849" s="58">
        <v>96800</v>
      </c>
      <c r="P849" s="58">
        <v>10181</v>
      </c>
      <c r="Q849" s="59">
        <v>37937</v>
      </c>
      <c r="R849" s="59">
        <v>37944</v>
      </c>
      <c r="S849" s="59">
        <v>37940</v>
      </c>
      <c r="T849" s="58" t="s">
        <v>258</v>
      </c>
      <c r="U849" s="58">
        <v>6</v>
      </c>
      <c r="V849" s="58">
        <v>3</v>
      </c>
      <c r="W849" s="58" t="s">
        <v>863</v>
      </c>
      <c r="X849" s="58" t="s">
        <v>583</v>
      </c>
      <c r="Y849" s="60">
        <v>6.3888888888888884E-2</v>
      </c>
      <c r="Z849" s="58" t="s">
        <v>654</v>
      </c>
      <c r="AA849" s="58" t="s">
        <v>864</v>
      </c>
      <c r="AB849" s="58">
        <v>178</v>
      </c>
      <c r="AC849" s="57">
        <v>66.92</v>
      </c>
      <c r="AD849" s="57">
        <v>99.89</v>
      </c>
      <c r="AE849" s="57">
        <f>'Main Order Data'!$D849*'Main Order Data'!$C849</f>
        <v>3604.04</v>
      </c>
      <c r="AF849" s="57">
        <f>'Main Order Data'!$AC849*'Main Order Data'!$C849</f>
        <v>2944.48</v>
      </c>
      <c r="AG849" s="57">
        <f>'Main Order Data'!$AE849-'Main Order Data'!$AF849</f>
        <v>659.56</v>
      </c>
    </row>
    <row r="850" spans="1:33" x14ac:dyDescent="0.35">
      <c r="A850" s="58">
        <v>10188</v>
      </c>
      <c r="B850" s="58" t="s">
        <v>913</v>
      </c>
      <c r="C850" s="58">
        <v>29</v>
      </c>
      <c r="D850" s="58">
        <v>96.11</v>
      </c>
      <c r="E850" s="58">
        <v>8</v>
      </c>
      <c r="F850" s="58">
        <v>167</v>
      </c>
      <c r="G850" s="58" t="s">
        <v>41</v>
      </c>
      <c r="H850" s="58" t="s">
        <v>1083</v>
      </c>
      <c r="I850" s="58">
        <v>4722673215</v>
      </c>
      <c r="J850" s="58" t="s">
        <v>955</v>
      </c>
      <c r="K850" s="58" t="s">
        <v>42</v>
      </c>
      <c r="L850" s="58" t="s">
        <v>1038</v>
      </c>
      <c r="M850" s="58" t="s">
        <v>43</v>
      </c>
      <c r="N850" s="58">
        <v>1504</v>
      </c>
      <c r="O850" s="58">
        <v>96800</v>
      </c>
      <c r="P850" s="58">
        <v>10181</v>
      </c>
      <c r="Q850" s="59">
        <v>37937</v>
      </c>
      <c r="R850" s="59">
        <v>37944</v>
      </c>
      <c r="S850" s="59">
        <v>37940</v>
      </c>
      <c r="T850" s="58" t="s">
        <v>258</v>
      </c>
      <c r="U850" s="58">
        <v>6</v>
      </c>
      <c r="V850" s="58">
        <v>3</v>
      </c>
      <c r="W850" s="58" t="s">
        <v>914</v>
      </c>
      <c r="X850" s="58" t="s">
        <v>585</v>
      </c>
      <c r="Y850" s="60">
        <v>0.52777777777777779</v>
      </c>
      <c r="Z850" s="58" t="s">
        <v>613</v>
      </c>
      <c r="AA850" s="58" t="s">
        <v>897</v>
      </c>
      <c r="AB850" s="58">
        <v>7106</v>
      </c>
      <c r="AC850" s="57">
        <v>59.33</v>
      </c>
      <c r="AD850" s="57">
        <v>118.65</v>
      </c>
      <c r="AE850" s="57">
        <f>'Main Order Data'!$D850*'Main Order Data'!$C850</f>
        <v>2787.19</v>
      </c>
      <c r="AF850" s="57">
        <f>'Main Order Data'!$AC850*'Main Order Data'!$C850</f>
        <v>1720.57</v>
      </c>
      <c r="AG850" s="57">
        <f>'Main Order Data'!$AE850-'Main Order Data'!$AF850</f>
        <v>1066.6200000000001</v>
      </c>
    </row>
    <row r="851" spans="1:33" x14ac:dyDescent="0.35">
      <c r="A851" s="58">
        <v>10189</v>
      </c>
      <c r="B851" s="58" t="s">
        <v>636</v>
      </c>
      <c r="C851" s="58">
        <v>28</v>
      </c>
      <c r="D851" s="58">
        <v>138.57</v>
      </c>
      <c r="E851" s="58">
        <v>1</v>
      </c>
      <c r="F851" s="58">
        <v>205</v>
      </c>
      <c r="G851" s="58" t="s">
        <v>75</v>
      </c>
      <c r="H851" s="58" t="s">
        <v>1098</v>
      </c>
      <c r="I851" s="58">
        <v>6265557265</v>
      </c>
      <c r="J851" s="58" t="s">
        <v>969</v>
      </c>
      <c r="K851" s="58" t="s">
        <v>76</v>
      </c>
      <c r="L851" s="58">
        <v>90003</v>
      </c>
      <c r="M851" s="58" t="s">
        <v>6</v>
      </c>
      <c r="N851" s="58">
        <v>1166</v>
      </c>
      <c r="O851" s="58">
        <v>90700</v>
      </c>
      <c r="P851" s="58">
        <v>10145</v>
      </c>
      <c r="Q851" s="59">
        <v>37858</v>
      </c>
      <c r="R851" s="59">
        <v>37866</v>
      </c>
      <c r="S851" s="59">
        <v>37864</v>
      </c>
      <c r="T851" s="58" t="s">
        <v>258</v>
      </c>
      <c r="U851" s="58">
        <v>7</v>
      </c>
      <c r="V851" s="58">
        <v>5</v>
      </c>
      <c r="W851" s="58" t="s">
        <v>637</v>
      </c>
      <c r="X851" s="58" t="s">
        <v>583</v>
      </c>
      <c r="Y851" s="60">
        <v>4.9999999999999996E-2</v>
      </c>
      <c r="Z851" s="58" t="s">
        <v>638</v>
      </c>
      <c r="AA851" s="58" t="s">
        <v>639</v>
      </c>
      <c r="AB851" s="58">
        <v>9997</v>
      </c>
      <c r="AC851" s="57">
        <v>66.27</v>
      </c>
      <c r="AD851" s="57">
        <v>150.62</v>
      </c>
      <c r="AE851" s="57">
        <f>'Main Order Data'!$D851*'Main Order Data'!$C851</f>
        <v>3879.96</v>
      </c>
      <c r="AF851" s="57">
        <f>'Main Order Data'!$AC851*'Main Order Data'!$C851</f>
        <v>1855.56</v>
      </c>
      <c r="AG851" s="57">
        <f>'Main Order Data'!$AE851-'Main Order Data'!$AF851</f>
        <v>2024.4</v>
      </c>
    </row>
    <row r="852" spans="1:33" x14ac:dyDescent="0.35">
      <c r="A852" s="58">
        <v>10190</v>
      </c>
      <c r="B852" s="58" t="s">
        <v>805</v>
      </c>
      <c r="C852" s="58">
        <v>42</v>
      </c>
      <c r="D852" s="58">
        <v>58.87</v>
      </c>
      <c r="E852" s="58">
        <v>3</v>
      </c>
      <c r="F852" s="58">
        <v>141</v>
      </c>
      <c r="G852" s="58" t="s">
        <v>23</v>
      </c>
      <c r="H852" s="58" t="s">
        <v>1074</v>
      </c>
      <c r="I852" s="58">
        <v>915559444</v>
      </c>
      <c r="J852" s="58" t="s">
        <v>948</v>
      </c>
      <c r="K852" s="58" t="s">
        <v>24</v>
      </c>
      <c r="L852" s="58">
        <v>28034</v>
      </c>
      <c r="M852" s="58" t="s">
        <v>25</v>
      </c>
      <c r="N852" s="58">
        <v>1370</v>
      </c>
      <c r="O852" s="58">
        <v>227600</v>
      </c>
      <c r="P852" s="58">
        <v>10104</v>
      </c>
      <c r="Q852" s="59">
        <v>37652</v>
      </c>
      <c r="R852" s="59">
        <v>37661</v>
      </c>
      <c r="S852" s="59">
        <v>37653</v>
      </c>
      <c r="T852" s="58" t="s">
        <v>258</v>
      </c>
      <c r="U852" s="58">
        <v>6</v>
      </c>
      <c r="V852" s="58">
        <v>1</v>
      </c>
      <c r="W852" s="58" t="s">
        <v>806</v>
      </c>
      <c r="X852" s="58" t="s">
        <v>583</v>
      </c>
      <c r="Y852" s="60">
        <v>5.8333333333333327E-2</v>
      </c>
      <c r="Z852" s="58" t="s">
        <v>613</v>
      </c>
      <c r="AA852" s="58" t="s">
        <v>807</v>
      </c>
      <c r="AB852" s="58">
        <v>6840</v>
      </c>
      <c r="AC852" s="57">
        <v>47.1</v>
      </c>
      <c r="AD852" s="57">
        <v>69.260000000000005</v>
      </c>
      <c r="AE852" s="57">
        <f>'Main Order Data'!$D852*'Main Order Data'!$C852</f>
        <v>2472.54</v>
      </c>
      <c r="AF852" s="57">
        <f>'Main Order Data'!$AC852*'Main Order Data'!$C852</f>
        <v>1978.2</v>
      </c>
      <c r="AG852" s="57">
        <f>'Main Order Data'!$AE852-'Main Order Data'!$AF852</f>
        <v>494.33999999999992</v>
      </c>
    </row>
    <row r="853" spans="1:33" x14ac:dyDescent="0.35">
      <c r="A853" s="58">
        <v>10190</v>
      </c>
      <c r="B853" s="58" t="s">
        <v>865</v>
      </c>
      <c r="C853" s="58">
        <v>46</v>
      </c>
      <c r="D853" s="58">
        <v>38.619999999999997</v>
      </c>
      <c r="E853" s="58">
        <v>1</v>
      </c>
      <c r="F853" s="58">
        <v>141</v>
      </c>
      <c r="G853" s="58" t="s">
        <v>23</v>
      </c>
      <c r="H853" s="58" t="s">
        <v>1074</v>
      </c>
      <c r="I853" s="58">
        <v>915559444</v>
      </c>
      <c r="J853" s="58" t="s">
        <v>948</v>
      </c>
      <c r="K853" s="58" t="s">
        <v>24</v>
      </c>
      <c r="L853" s="58">
        <v>28034</v>
      </c>
      <c r="M853" s="58" t="s">
        <v>25</v>
      </c>
      <c r="N853" s="58">
        <v>1370</v>
      </c>
      <c r="O853" s="58">
        <v>227600</v>
      </c>
      <c r="P853" s="58">
        <v>10104</v>
      </c>
      <c r="Q853" s="59">
        <v>37652</v>
      </c>
      <c r="R853" s="59">
        <v>37661</v>
      </c>
      <c r="S853" s="59">
        <v>37653</v>
      </c>
      <c r="T853" s="58" t="s">
        <v>258</v>
      </c>
      <c r="U853" s="58">
        <v>6</v>
      </c>
      <c r="V853" s="58">
        <v>1</v>
      </c>
      <c r="W853" s="58" t="s">
        <v>866</v>
      </c>
      <c r="X853" s="58" t="s">
        <v>583</v>
      </c>
      <c r="Y853" s="60">
        <v>6.3888888888888884E-2</v>
      </c>
      <c r="Z853" s="58" t="s">
        <v>682</v>
      </c>
      <c r="AA853" s="58" t="s">
        <v>752</v>
      </c>
      <c r="AB853" s="58">
        <v>9241</v>
      </c>
      <c r="AC853" s="57">
        <v>24.14</v>
      </c>
      <c r="AD853" s="57">
        <v>40.229999999999997</v>
      </c>
      <c r="AE853" s="57">
        <f>'Main Order Data'!$D853*'Main Order Data'!$C853</f>
        <v>1776.52</v>
      </c>
      <c r="AF853" s="57">
        <f>'Main Order Data'!$AC853*'Main Order Data'!$C853</f>
        <v>1110.44</v>
      </c>
      <c r="AG853" s="57">
        <f>'Main Order Data'!$AE853-'Main Order Data'!$AF853</f>
        <v>666.07999999999993</v>
      </c>
    </row>
    <row r="854" spans="1:33" x14ac:dyDescent="0.35">
      <c r="A854" s="58">
        <v>10190</v>
      </c>
      <c r="B854" s="58" t="s">
        <v>879</v>
      </c>
      <c r="C854" s="58">
        <v>42</v>
      </c>
      <c r="D854" s="58">
        <v>89.8</v>
      </c>
      <c r="E854" s="58">
        <v>4</v>
      </c>
      <c r="F854" s="58">
        <v>141</v>
      </c>
      <c r="G854" s="58" t="s">
        <v>23</v>
      </c>
      <c r="H854" s="58" t="s">
        <v>1074</v>
      </c>
      <c r="I854" s="58">
        <v>915559444</v>
      </c>
      <c r="J854" s="58" t="s">
        <v>948</v>
      </c>
      <c r="K854" s="58" t="s">
        <v>24</v>
      </c>
      <c r="L854" s="58">
        <v>28034</v>
      </c>
      <c r="M854" s="58" t="s">
        <v>25</v>
      </c>
      <c r="N854" s="58">
        <v>1370</v>
      </c>
      <c r="O854" s="58">
        <v>227600</v>
      </c>
      <c r="P854" s="58">
        <v>10104</v>
      </c>
      <c r="Q854" s="59">
        <v>37652</v>
      </c>
      <c r="R854" s="59">
        <v>37661</v>
      </c>
      <c r="S854" s="59">
        <v>37653</v>
      </c>
      <c r="T854" s="58" t="s">
        <v>258</v>
      </c>
      <c r="U854" s="58">
        <v>6</v>
      </c>
      <c r="V854" s="58">
        <v>1</v>
      </c>
      <c r="W854" s="58" t="s">
        <v>880</v>
      </c>
      <c r="X854" s="58" t="s">
        <v>583</v>
      </c>
      <c r="Y854" s="60">
        <v>6.3888888888888884E-2</v>
      </c>
      <c r="Z854" s="58" t="s">
        <v>625</v>
      </c>
      <c r="AA854" s="58" t="s">
        <v>881</v>
      </c>
      <c r="AB854" s="58">
        <v>3341</v>
      </c>
      <c r="AC854" s="57">
        <v>56.13</v>
      </c>
      <c r="AD854" s="57">
        <v>102.05</v>
      </c>
      <c r="AE854" s="57">
        <f>'Main Order Data'!$D854*'Main Order Data'!$C854</f>
        <v>3771.6</v>
      </c>
      <c r="AF854" s="57">
        <f>'Main Order Data'!$AC854*'Main Order Data'!$C854</f>
        <v>2357.46</v>
      </c>
      <c r="AG854" s="57">
        <f>'Main Order Data'!$AE854-'Main Order Data'!$AF854</f>
        <v>1414.1399999999999</v>
      </c>
    </row>
    <row r="855" spans="1:33" x14ac:dyDescent="0.35">
      <c r="A855" s="58">
        <v>10190</v>
      </c>
      <c r="B855" s="58" t="s">
        <v>890</v>
      </c>
      <c r="C855" s="58">
        <v>40</v>
      </c>
      <c r="D855" s="58">
        <v>67.53</v>
      </c>
      <c r="E855" s="58">
        <v>2</v>
      </c>
      <c r="F855" s="58">
        <v>141</v>
      </c>
      <c r="G855" s="58" t="s">
        <v>23</v>
      </c>
      <c r="H855" s="58" t="s">
        <v>1074</v>
      </c>
      <c r="I855" s="58">
        <v>915559444</v>
      </c>
      <c r="J855" s="58" t="s">
        <v>948</v>
      </c>
      <c r="K855" s="58" t="s">
        <v>24</v>
      </c>
      <c r="L855" s="58">
        <v>28034</v>
      </c>
      <c r="M855" s="58" t="s">
        <v>25</v>
      </c>
      <c r="N855" s="58">
        <v>1370</v>
      </c>
      <c r="O855" s="58">
        <v>227600</v>
      </c>
      <c r="P855" s="58">
        <v>10104</v>
      </c>
      <c r="Q855" s="59">
        <v>37652</v>
      </c>
      <c r="R855" s="59">
        <v>37661</v>
      </c>
      <c r="S855" s="59">
        <v>37653</v>
      </c>
      <c r="T855" s="58" t="s">
        <v>258</v>
      </c>
      <c r="U855" s="58">
        <v>6</v>
      </c>
      <c r="V855" s="58">
        <v>1</v>
      </c>
      <c r="W855" s="58" t="s">
        <v>891</v>
      </c>
      <c r="X855" s="58" t="s">
        <v>583</v>
      </c>
      <c r="Y855" s="60">
        <v>7.6388888888888895E-2</v>
      </c>
      <c r="Z855" s="58" t="s">
        <v>628</v>
      </c>
      <c r="AA855" s="58" t="s">
        <v>752</v>
      </c>
      <c r="AB855" s="58">
        <v>600</v>
      </c>
      <c r="AC855" s="57">
        <v>34.17</v>
      </c>
      <c r="AD855" s="57">
        <v>81.36</v>
      </c>
      <c r="AE855" s="57">
        <f>'Main Order Data'!$D855*'Main Order Data'!$C855</f>
        <v>2701.2</v>
      </c>
      <c r="AF855" s="57">
        <f>'Main Order Data'!$AC855*'Main Order Data'!$C855</f>
        <v>1366.8000000000002</v>
      </c>
      <c r="AG855" s="57">
        <f>'Main Order Data'!$AE855-'Main Order Data'!$AF855</f>
        <v>1334.3999999999996</v>
      </c>
    </row>
    <row r="856" spans="1:33" x14ac:dyDescent="0.35">
      <c r="A856" s="58">
        <v>10191</v>
      </c>
      <c r="B856" s="58" t="s">
        <v>626</v>
      </c>
      <c r="C856" s="58">
        <v>21</v>
      </c>
      <c r="D856" s="58">
        <v>155.66</v>
      </c>
      <c r="E856" s="58">
        <v>3</v>
      </c>
      <c r="F856" s="58">
        <v>259</v>
      </c>
      <c r="G856" s="58" t="s">
        <v>1060</v>
      </c>
      <c r="H856" s="58" t="s">
        <v>1111</v>
      </c>
      <c r="I856" s="58">
        <v>2215554327</v>
      </c>
      <c r="J856" s="58" t="s">
        <v>980</v>
      </c>
      <c r="K856" s="58" t="s">
        <v>1061</v>
      </c>
      <c r="L856" s="58">
        <v>50739</v>
      </c>
      <c r="M856" s="58" t="s">
        <v>18</v>
      </c>
      <c r="N856" s="58">
        <v>1504</v>
      </c>
      <c r="O856" s="58">
        <v>120400</v>
      </c>
      <c r="P856" s="58">
        <v>10191</v>
      </c>
      <c r="Q856" s="59">
        <v>37945</v>
      </c>
      <c r="R856" s="59">
        <v>37955</v>
      </c>
      <c r="S856" s="59">
        <v>37949</v>
      </c>
      <c r="T856" s="58" t="s">
        <v>258</v>
      </c>
      <c r="U856" s="58">
        <v>7</v>
      </c>
      <c r="V856" s="58">
        <v>3</v>
      </c>
      <c r="W856" s="58" t="s">
        <v>627</v>
      </c>
      <c r="X856" s="58" t="s">
        <v>581</v>
      </c>
      <c r="Y856" s="60">
        <v>4.9999999999999996E-2</v>
      </c>
      <c r="Z856" s="58" t="s">
        <v>628</v>
      </c>
      <c r="AA856" s="58" t="s">
        <v>629</v>
      </c>
      <c r="AB856" s="58">
        <v>68</v>
      </c>
      <c r="AC856" s="57">
        <v>95.34</v>
      </c>
      <c r="AD856" s="57">
        <v>194.57</v>
      </c>
      <c r="AE856" s="57">
        <f>'Main Order Data'!$D856*'Main Order Data'!$C856</f>
        <v>3268.86</v>
      </c>
      <c r="AF856" s="57">
        <f>'Main Order Data'!$AC856*'Main Order Data'!$C856</f>
        <v>2002.14</v>
      </c>
      <c r="AG856" s="57">
        <f>'Main Order Data'!$AE856-'Main Order Data'!$AF856</f>
        <v>1266.72</v>
      </c>
    </row>
    <row r="857" spans="1:33" x14ac:dyDescent="0.35">
      <c r="A857" s="58">
        <v>10191</v>
      </c>
      <c r="B857" s="58" t="s">
        <v>643</v>
      </c>
      <c r="C857" s="58">
        <v>40</v>
      </c>
      <c r="D857" s="58">
        <v>104.52</v>
      </c>
      <c r="E857" s="58">
        <v>1</v>
      </c>
      <c r="F857" s="58">
        <v>259</v>
      </c>
      <c r="G857" s="58" t="s">
        <v>1060</v>
      </c>
      <c r="H857" s="58" t="s">
        <v>1111</v>
      </c>
      <c r="I857" s="58">
        <v>2215554327</v>
      </c>
      <c r="J857" s="58" t="s">
        <v>980</v>
      </c>
      <c r="K857" s="58" t="s">
        <v>1061</v>
      </c>
      <c r="L857" s="58">
        <v>50739</v>
      </c>
      <c r="M857" s="58" t="s">
        <v>18</v>
      </c>
      <c r="N857" s="58">
        <v>1504</v>
      </c>
      <c r="O857" s="58">
        <v>120400</v>
      </c>
      <c r="P857" s="58">
        <v>10191</v>
      </c>
      <c r="Q857" s="59">
        <v>37945</v>
      </c>
      <c r="R857" s="59">
        <v>37955</v>
      </c>
      <c r="S857" s="59">
        <v>37949</v>
      </c>
      <c r="T857" s="58" t="s">
        <v>258</v>
      </c>
      <c r="U857" s="58">
        <v>7</v>
      </c>
      <c r="V857" s="58">
        <v>3</v>
      </c>
      <c r="W857" s="58" t="s">
        <v>644</v>
      </c>
      <c r="X857" s="58" t="s">
        <v>581</v>
      </c>
      <c r="Y857" s="60">
        <v>4.9999999999999996E-2</v>
      </c>
      <c r="Z857" s="58" t="s">
        <v>634</v>
      </c>
      <c r="AA857" s="58" t="s">
        <v>645</v>
      </c>
      <c r="AB857" s="58">
        <v>9123</v>
      </c>
      <c r="AC857" s="57">
        <v>75.16</v>
      </c>
      <c r="AD857" s="57">
        <v>117.44</v>
      </c>
      <c r="AE857" s="57">
        <f>'Main Order Data'!$D857*'Main Order Data'!$C857</f>
        <v>4180.8</v>
      </c>
      <c r="AF857" s="57">
        <f>'Main Order Data'!$AC857*'Main Order Data'!$C857</f>
        <v>3006.3999999999996</v>
      </c>
      <c r="AG857" s="57">
        <f>'Main Order Data'!$AE857-'Main Order Data'!$AF857</f>
        <v>1174.4000000000005</v>
      </c>
    </row>
    <row r="858" spans="1:33" x14ac:dyDescent="0.35">
      <c r="A858" s="58">
        <v>10191</v>
      </c>
      <c r="B858" s="58" t="s">
        <v>648</v>
      </c>
      <c r="C858" s="58">
        <v>30</v>
      </c>
      <c r="D858" s="58">
        <v>70.22</v>
      </c>
      <c r="E858" s="58">
        <v>4</v>
      </c>
      <c r="F858" s="58">
        <v>259</v>
      </c>
      <c r="G858" s="58" t="s">
        <v>1060</v>
      </c>
      <c r="H858" s="58" t="s">
        <v>1111</v>
      </c>
      <c r="I858" s="58">
        <v>2215554327</v>
      </c>
      <c r="J858" s="58" t="s">
        <v>980</v>
      </c>
      <c r="K858" s="58" t="s">
        <v>1061</v>
      </c>
      <c r="L858" s="58">
        <v>50739</v>
      </c>
      <c r="M858" s="58" t="s">
        <v>18</v>
      </c>
      <c r="N858" s="58">
        <v>1504</v>
      </c>
      <c r="O858" s="58">
        <v>120400</v>
      </c>
      <c r="P858" s="58">
        <v>10191</v>
      </c>
      <c r="Q858" s="59">
        <v>37945</v>
      </c>
      <c r="R858" s="59">
        <v>37955</v>
      </c>
      <c r="S858" s="59">
        <v>37949</v>
      </c>
      <c r="T858" s="58" t="s">
        <v>258</v>
      </c>
      <c r="U858" s="58">
        <v>7</v>
      </c>
      <c r="V858" s="58">
        <v>3</v>
      </c>
      <c r="W858" s="58" t="s">
        <v>649</v>
      </c>
      <c r="X858" s="58" t="s">
        <v>581</v>
      </c>
      <c r="Y858" s="60">
        <v>4.9999999999999996E-2</v>
      </c>
      <c r="Z858" s="58" t="s">
        <v>650</v>
      </c>
      <c r="AA858" s="58" t="s">
        <v>651</v>
      </c>
      <c r="AB858" s="58">
        <v>5663</v>
      </c>
      <c r="AC858" s="57">
        <v>31.92</v>
      </c>
      <c r="AD858" s="57">
        <v>79.8</v>
      </c>
      <c r="AE858" s="57">
        <f>'Main Order Data'!$D858*'Main Order Data'!$C858</f>
        <v>2106.6</v>
      </c>
      <c r="AF858" s="57">
        <f>'Main Order Data'!$AC858*'Main Order Data'!$C858</f>
        <v>957.6</v>
      </c>
      <c r="AG858" s="57">
        <f>'Main Order Data'!$AE858-'Main Order Data'!$AF858</f>
        <v>1149</v>
      </c>
    </row>
    <row r="859" spans="1:33" x14ac:dyDescent="0.35">
      <c r="A859" s="58">
        <v>10191</v>
      </c>
      <c r="B859" s="58" t="s">
        <v>738</v>
      </c>
      <c r="C859" s="58">
        <v>36</v>
      </c>
      <c r="D859" s="58">
        <v>75.59</v>
      </c>
      <c r="E859" s="58">
        <v>6</v>
      </c>
      <c r="F859" s="58">
        <v>259</v>
      </c>
      <c r="G859" s="58" t="s">
        <v>1060</v>
      </c>
      <c r="H859" s="58" t="s">
        <v>1111</v>
      </c>
      <c r="I859" s="58">
        <v>2215554327</v>
      </c>
      <c r="J859" s="58" t="s">
        <v>980</v>
      </c>
      <c r="K859" s="58" t="s">
        <v>1061</v>
      </c>
      <c r="L859" s="58">
        <v>50739</v>
      </c>
      <c r="M859" s="58" t="s">
        <v>18</v>
      </c>
      <c r="N859" s="58">
        <v>1504</v>
      </c>
      <c r="O859" s="58">
        <v>120400</v>
      </c>
      <c r="P859" s="58">
        <v>10191</v>
      </c>
      <c r="Q859" s="59">
        <v>37945</v>
      </c>
      <c r="R859" s="59">
        <v>37955</v>
      </c>
      <c r="S859" s="59">
        <v>37949</v>
      </c>
      <c r="T859" s="58" t="s">
        <v>258</v>
      </c>
      <c r="U859" s="58">
        <v>7</v>
      </c>
      <c r="V859" s="58">
        <v>3</v>
      </c>
      <c r="W859" s="58" t="s">
        <v>739</v>
      </c>
      <c r="X859" s="58" t="s">
        <v>581</v>
      </c>
      <c r="Y859" s="60">
        <v>5.4166666666666669E-2</v>
      </c>
      <c r="Z859" s="58" t="s">
        <v>605</v>
      </c>
      <c r="AA859" s="58" t="s">
        <v>740</v>
      </c>
      <c r="AB859" s="58">
        <v>1917</v>
      </c>
      <c r="AC859" s="57">
        <v>49.05</v>
      </c>
      <c r="AD859" s="57">
        <v>80.41</v>
      </c>
      <c r="AE859" s="57">
        <f>'Main Order Data'!$D859*'Main Order Data'!$C859</f>
        <v>2721.2400000000002</v>
      </c>
      <c r="AF859" s="57">
        <f>'Main Order Data'!$AC859*'Main Order Data'!$C859</f>
        <v>1765.8</v>
      </c>
      <c r="AG859" s="57">
        <f>'Main Order Data'!$AE859-'Main Order Data'!$AF859</f>
        <v>955.44000000000028</v>
      </c>
    </row>
    <row r="860" spans="1:33" x14ac:dyDescent="0.35">
      <c r="A860" s="58">
        <v>10191</v>
      </c>
      <c r="B860" s="58" t="s">
        <v>744</v>
      </c>
      <c r="C860" s="58">
        <v>23</v>
      </c>
      <c r="D860" s="58">
        <v>119.06</v>
      </c>
      <c r="E860" s="58">
        <v>5</v>
      </c>
      <c r="F860" s="58">
        <v>259</v>
      </c>
      <c r="G860" s="58" t="s">
        <v>1060</v>
      </c>
      <c r="H860" s="58" t="s">
        <v>1111</v>
      </c>
      <c r="I860" s="58">
        <v>2215554327</v>
      </c>
      <c r="J860" s="58" t="s">
        <v>980</v>
      </c>
      <c r="K860" s="58" t="s">
        <v>1061</v>
      </c>
      <c r="L860" s="58">
        <v>50739</v>
      </c>
      <c r="M860" s="58" t="s">
        <v>18</v>
      </c>
      <c r="N860" s="58">
        <v>1504</v>
      </c>
      <c r="O860" s="58">
        <v>120400</v>
      </c>
      <c r="P860" s="58">
        <v>10191</v>
      </c>
      <c r="Q860" s="59">
        <v>37945</v>
      </c>
      <c r="R860" s="59">
        <v>37955</v>
      </c>
      <c r="S860" s="59">
        <v>37949</v>
      </c>
      <c r="T860" s="58" t="s">
        <v>258</v>
      </c>
      <c r="U860" s="58">
        <v>7</v>
      </c>
      <c r="V860" s="58">
        <v>3</v>
      </c>
      <c r="W860" s="58" t="s">
        <v>745</v>
      </c>
      <c r="X860" s="58" t="s">
        <v>581</v>
      </c>
      <c r="Y860" s="60">
        <v>5.4166666666666669E-2</v>
      </c>
      <c r="Z860" s="58" t="s">
        <v>682</v>
      </c>
      <c r="AA860" s="58" t="s">
        <v>746</v>
      </c>
      <c r="AB860" s="58">
        <v>9127</v>
      </c>
      <c r="AC860" s="57">
        <v>73.489999999999995</v>
      </c>
      <c r="AD860" s="57">
        <v>146.99</v>
      </c>
      <c r="AE860" s="57">
        <f>'Main Order Data'!$D860*'Main Order Data'!$C860</f>
        <v>2738.38</v>
      </c>
      <c r="AF860" s="57">
        <f>'Main Order Data'!$AC860*'Main Order Data'!$C860</f>
        <v>1690.27</v>
      </c>
      <c r="AG860" s="57">
        <f>'Main Order Data'!$AE860-'Main Order Data'!$AF860</f>
        <v>1048.1100000000001</v>
      </c>
    </row>
    <row r="861" spans="1:33" x14ac:dyDescent="0.35">
      <c r="A861" s="58">
        <v>10191</v>
      </c>
      <c r="B861" s="58" t="s">
        <v>750</v>
      </c>
      <c r="C861" s="58">
        <v>43</v>
      </c>
      <c r="D861" s="58">
        <v>60.93</v>
      </c>
      <c r="E861" s="58">
        <v>9</v>
      </c>
      <c r="F861" s="58">
        <v>259</v>
      </c>
      <c r="G861" s="58" t="s">
        <v>1060</v>
      </c>
      <c r="H861" s="58" t="s">
        <v>1111</v>
      </c>
      <c r="I861" s="58">
        <v>2215554327</v>
      </c>
      <c r="J861" s="58" t="s">
        <v>980</v>
      </c>
      <c r="K861" s="58" t="s">
        <v>1061</v>
      </c>
      <c r="L861" s="58">
        <v>50739</v>
      </c>
      <c r="M861" s="58" t="s">
        <v>18</v>
      </c>
      <c r="N861" s="58">
        <v>1504</v>
      </c>
      <c r="O861" s="58">
        <v>120400</v>
      </c>
      <c r="P861" s="58">
        <v>10191</v>
      </c>
      <c r="Q861" s="59">
        <v>37945</v>
      </c>
      <c r="R861" s="59">
        <v>37955</v>
      </c>
      <c r="S861" s="59">
        <v>37949</v>
      </c>
      <c r="T861" s="58" t="s">
        <v>258</v>
      </c>
      <c r="U861" s="58">
        <v>7</v>
      </c>
      <c r="V861" s="58">
        <v>3</v>
      </c>
      <c r="W861" s="58" t="s">
        <v>751</v>
      </c>
      <c r="X861" s="58" t="s">
        <v>583</v>
      </c>
      <c r="Y861" s="60">
        <v>5.4166666666666669E-2</v>
      </c>
      <c r="Z861" s="58" t="s">
        <v>650</v>
      </c>
      <c r="AA861" s="58" t="s">
        <v>752</v>
      </c>
      <c r="AB861" s="58">
        <v>7689</v>
      </c>
      <c r="AC861" s="57">
        <v>32.950000000000003</v>
      </c>
      <c r="AD861" s="57">
        <v>62.17</v>
      </c>
      <c r="AE861" s="57">
        <f>'Main Order Data'!$D861*'Main Order Data'!$C861</f>
        <v>2619.9899999999998</v>
      </c>
      <c r="AF861" s="57">
        <f>'Main Order Data'!$AC861*'Main Order Data'!$C861</f>
        <v>1416.8500000000001</v>
      </c>
      <c r="AG861" s="57">
        <f>'Main Order Data'!$AE861-'Main Order Data'!$AF861</f>
        <v>1203.1399999999996</v>
      </c>
    </row>
    <row r="862" spans="1:33" x14ac:dyDescent="0.35">
      <c r="A862" s="58">
        <v>10191</v>
      </c>
      <c r="B862" s="58" t="s">
        <v>770</v>
      </c>
      <c r="C862" s="58">
        <v>32</v>
      </c>
      <c r="D862" s="58">
        <v>136.9</v>
      </c>
      <c r="E862" s="58">
        <v>8</v>
      </c>
      <c r="F862" s="58">
        <v>259</v>
      </c>
      <c r="G862" s="58" t="s">
        <v>1060</v>
      </c>
      <c r="H862" s="58" t="s">
        <v>1111</v>
      </c>
      <c r="I862" s="58">
        <v>2215554327</v>
      </c>
      <c r="J862" s="58" t="s">
        <v>980</v>
      </c>
      <c r="K862" s="58" t="s">
        <v>1061</v>
      </c>
      <c r="L862" s="58">
        <v>50739</v>
      </c>
      <c r="M862" s="58" t="s">
        <v>18</v>
      </c>
      <c r="N862" s="58">
        <v>1504</v>
      </c>
      <c r="O862" s="58">
        <v>120400</v>
      </c>
      <c r="P862" s="58">
        <v>10191</v>
      </c>
      <c r="Q862" s="59">
        <v>37945</v>
      </c>
      <c r="R862" s="59">
        <v>37955</v>
      </c>
      <c r="S862" s="59">
        <v>37949</v>
      </c>
      <c r="T862" s="58" t="s">
        <v>258</v>
      </c>
      <c r="U862" s="58">
        <v>7</v>
      </c>
      <c r="V862" s="58">
        <v>3</v>
      </c>
      <c r="W862" s="58" t="s">
        <v>771</v>
      </c>
      <c r="X862" s="58" t="s">
        <v>581</v>
      </c>
      <c r="Y862" s="60">
        <v>5.4166666666666669E-2</v>
      </c>
      <c r="Z862" s="58" t="s">
        <v>609</v>
      </c>
      <c r="AA862" s="58" t="s">
        <v>772</v>
      </c>
      <c r="AB862" s="58">
        <v>1249</v>
      </c>
      <c r="AC862" s="57">
        <v>69.930000000000007</v>
      </c>
      <c r="AD862" s="57">
        <v>148.80000000000001</v>
      </c>
      <c r="AE862" s="57">
        <f>'Main Order Data'!$D862*'Main Order Data'!$C862</f>
        <v>4380.8</v>
      </c>
      <c r="AF862" s="57">
        <f>'Main Order Data'!$AC862*'Main Order Data'!$C862</f>
        <v>2237.7600000000002</v>
      </c>
      <c r="AG862" s="57">
        <f>'Main Order Data'!$AE862-'Main Order Data'!$AF862</f>
        <v>2143.04</v>
      </c>
    </row>
    <row r="863" spans="1:33" x14ac:dyDescent="0.35">
      <c r="A863" s="58">
        <v>10191</v>
      </c>
      <c r="B863" s="58" t="s">
        <v>828</v>
      </c>
      <c r="C863" s="58">
        <v>48</v>
      </c>
      <c r="D863" s="58">
        <v>53.27</v>
      </c>
      <c r="E863" s="58">
        <v>2</v>
      </c>
      <c r="F863" s="58">
        <v>259</v>
      </c>
      <c r="G863" s="58" t="s">
        <v>1060</v>
      </c>
      <c r="H863" s="58" t="s">
        <v>1111</v>
      </c>
      <c r="I863" s="58">
        <v>2215554327</v>
      </c>
      <c r="J863" s="58" t="s">
        <v>980</v>
      </c>
      <c r="K863" s="58" t="s">
        <v>1061</v>
      </c>
      <c r="L863" s="58">
        <v>50739</v>
      </c>
      <c r="M863" s="58" t="s">
        <v>18</v>
      </c>
      <c r="N863" s="58">
        <v>1504</v>
      </c>
      <c r="O863" s="58">
        <v>120400</v>
      </c>
      <c r="P863" s="58">
        <v>10191</v>
      </c>
      <c r="Q863" s="59">
        <v>37945</v>
      </c>
      <c r="R863" s="59">
        <v>37955</v>
      </c>
      <c r="S863" s="59">
        <v>37949</v>
      </c>
      <c r="T863" s="58" t="s">
        <v>258</v>
      </c>
      <c r="U863" s="58">
        <v>7</v>
      </c>
      <c r="V863" s="58">
        <v>3</v>
      </c>
      <c r="W863" s="58" t="s">
        <v>829</v>
      </c>
      <c r="X863" s="58" t="s">
        <v>581</v>
      </c>
      <c r="Y863" s="60">
        <v>5.8333333333333327E-2</v>
      </c>
      <c r="Z863" s="58" t="s">
        <v>634</v>
      </c>
      <c r="AA863" s="58" t="s">
        <v>830</v>
      </c>
      <c r="AB863" s="58">
        <v>7995</v>
      </c>
      <c r="AC863" s="57">
        <v>38.58</v>
      </c>
      <c r="AD863" s="57">
        <v>61.23</v>
      </c>
      <c r="AE863" s="57">
        <f>'Main Order Data'!$D863*'Main Order Data'!$C863</f>
        <v>2556.96</v>
      </c>
      <c r="AF863" s="57">
        <f>'Main Order Data'!$AC863*'Main Order Data'!$C863</f>
        <v>1851.84</v>
      </c>
      <c r="AG863" s="57">
        <f>'Main Order Data'!$AE863-'Main Order Data'!$AF863</f>
        <v>705.12000000000012</v>
      </c>
    </row>
    <row r="864" spans="1:33" x14ac:dyDescent="0.35">
      <c r="A864" s="58">
        <v>10191</v>
      </c>
      <c r="B864" s="58" t="s">
        <v>856</v>
      </c>
      <c r="C864" s="58">
        <v>44</v>
      </c>
      <c r="D864" s="58">
        <v>77.61</v>
      </c>
      <c r="E864" s="58">
        <v>7</v>
      </c>
      <c r="F864" s="58">
        <v>259</v>
      </c>
      <c r="G864" s="58" t="s">
        <v>1060</v>
      </c>
      <c r="H864" s="58" t="s">
        <v>1111</v>
      </c>
      <c r="I864" s="58">
        <v>2215554327</v>
      </c>
      <c r="J864" s="58" t="s">
        <v>980</v>
      </c>
      <c r="K864" s="58" t="s">
        <v>1061</v>
      </c>
      <c r="L864" s="58">
        <v>50739</v>
      </c>
      <c r="M864" s="58" t="s">
        <v>18</v>
      </c>
      <c r="N864" s="58">
        <v>1504</v>
      </c>
      <c r="O864" s="58">
        <v>120400</v>
      </c>
      <c r="P864" s="58">
        <v>10191</v>
      </c>
      <c r="Q864" s="59">
        <v>37945</v>
      </c>
      <c r="R864" s="59">
        <v>37955</v>
      </c>
      <c r="S864" s="59">
        <v>37949</v>
      </c>
      <c r="T864" s="58" t="s">
        <v>258</v>
      </c>
      <c r="U864" s="58">
        <v>7</v>
      </c>
      <c r="V864" s="58">
        <v>3</v>
      </c>
      <c r="W864" s="58" t="s">
        <v>857</v>
      </c>
      <c r="X864" s="58" t="s">
        <v>581</v>
      </c>
      <c r="Y864" s="60">
        <v>5.4166666666666669E-2</v>
      </c>
      <c r="Z864" s="58" t="s">
        <v>609</v>
      </c>
      <c r="AA864" s="58" t="s">
        <v>858</v>
      </c>
      <c r="AB864" s="58">
        <v>7869</v>
      </c>
      <c r="AC864" s="57">
        <v>32.33</v>
      </c>
      <c r="AD864" s="57">
        <v>80.84</v>
      </c>
      <c r="AE864" s="57">
        <f>'Main Order Data'!$D864*'Main Order Data'!$C864</f>
        <v>3414.84</v>
      </c>
      <c r="AF864" s="57">
        <f>'Main Order Data'!$AC864*'Main Order Data'!$C864</f>
        <v>1422.52</v>
      </c>
      <c r="AG864" s="57">
        <f>'Main Order Data'!$AE864-'Main Order Data'!$AF864</f>
        <v>1992.3200000000002</v>
      </c>
    </row>
    <row r="865" spans="1:33" x14ac:dyDescent="0.35">
      <c r="A865" s="58">
        <v>10192</v>
      </c>
      <c r="B865" s="58" t="s">
        <v>656</v>
      </c>
      <c r="C865" s="58">
        <v>27</v>
      </c>
      <c r="D865" s="58">
        <v>99.04</v>
      </c>
      <c r="E865" s="58">
        <v>16</v>
      </c>
      <c r="F865" s="58">
        <v>363</v>
      </c>
      <c r="G865" s="58" t="s">
        <v>145</v>
      </c>
      <c r="H865" s="58" t="s">
        <v>1136</v>
      </c>
      <c r="I865" s="58">
        <v>6035558647</v>
      </c>
      <c r="J865" s="58" t="s">
        <v>1005</v>
      </c>
      <c r="K865" s="58" t="s">
        <v>146</v>
      </c>
      <c r="L865" s="58">
        <v>62005</v>
      </c>
      <c r="M865" s="58" t="s">
        <v>6</v>
      </c>
      <c r="N865" s="58">
        <v>1216</v>
      </c>
      <c r="O865" s="58">
        <v>114200</v>
      </c>
      <c r="P865" s="58">
        <v>10100</v>
      </c>
      <c r="Q865" s="59">
        <v>37627</v>
      </c>
      <c r="R865" s="59">
        <v>37634</v>
      </c>
      <c r="S865" s="59">
        <v>37631</v>
      </c>
      <c r="T865" s="58" t="s">
        <v>258</v>
      </c>
      <c r="U865" s="58">
        <v>6</v>
      </c>
      <c r="V865" s="58">
        <v>5</v>
      </c>
      <c r="W865" s="58" t="s">
        <v>657</v>
      </c>
      <c r="X865" s="58" t="s">
        <v>581</v>
      </c>
      <c r="Y865" s="60">
        <v>4.9999999999999996E-2</v>
      </c>
      <c r="Z865" s="58" t="s">
        <v>634</v>
      </c>
      <c r="AA865" s="58" t="s">
        <v>658</v>
      </c>
      <c r="AB865" s="58">
        <v>7323</v>
      </c>
      <c r="AC865" s="57">
        <v>58.73</v>
      </c>
      <c r="AD865" s="57">
        <v>115.16</v>
      </c>
      <c r="AE865" s="57">
        <f>'Main Order Data'!$D865*'Main Order Data'!$C865</f>
        <v>2674.0800000000004</v>
      </c>
      <c r="AF865" s="57">
        <f>'Main Order Data'!$AC865*'Main Order Data'!$C865</f>
        <v>1585.7099999999998</v>
      </c>
      <c r="AG865" s="57">
        <f>'Main Order Data'!$AE865-'Main Order Data'!$AF865</f>
        <v>1088.3700000000006</v>
      </c>
    </row>
    <row r="866" spans="1:33" x14ac:dyDescent="0.35">
      <c r="A866" s="58">
        <v>10192</v>
      </c>
      <c r="B866" s="58" t="s">
        <v>662</v>
      </c>
      <c r="C866" s="58">
        <v>22</v>
      </c>
      <c r="D866" s="58">
        <v>140.12</v>
      </c>
      <c r="E866" s="58">
        <v>11</v>
      </c>
      <c r="F866" s="58">
        <v>363</v>
      </c>
      <c r="G866" s="58" t="s">
        <v>145</v>
      </c>
      <c r="H866" s="58" t="s">
        <v>1136</v>
      </c>
      <c r="I866" s="58">
        <v>6035558647</v>
      </c>
      <c r="J866" s="58" t="s">
        <v>1005</v>
      </c>
      <c r="K866" s="58" t="s">
        <v>146</v>
      </c>
      <c r="L866" s="58">
        <v>62005</v>
      </c>
      <c r="M866" s="58" t="s">
        <v>6</v>
      </c>
      <c r="N866" s="58">
        <v>1216</v>
      </c>
      <c r="O866" s="58">
        <v>114200</v>
      </c>
      <c r="P866" s="58">
        <v>10100</v>
      </c>
      <c r="Q866" s="59">
        <v>37627</v>
      </c>
      <c r="R866" s="59">
        <v>37634</v>
      </c>
      <c r="S866" s="59">
        <v>37631</v>
      </c>
      <c r="T866" s="58" t="s">
        <v>258</v>
      </c>
      <c r="U866" s="58">
        <v>6</v>
      </c>
      <c r="V866" s="58">
        <v>5</v>
      </c>
      <c r="W866" s="58" t="s">
        <v>663</v>
      </c>
      <c r="X866" s="58" t="s">
        <v>581</v>
      </c>
      <c r="Y866" s="60">
        <v>5.4166666666666669E-2</v>
      </c>
      <c r="Z866" s="58" t="s">
        <v>613</v>
      </c>
      <c r="AA866" s="58" t="s">
        <v>664</v>
      </c>
      <c r="AB866" s="58">
        <v>3975</v>
      </c>
      <c r="AC866" s="57">
        <v>83.51</v>
      </c>
      <c r="AD866" s="57">
        <v>141.54</v>
      </c>
      <c r="AE866" s="57">
        <f>'Main Order Data'!$D866*'Main Order Data'!$C866</f>
        <v>3082.6400000000003</v>
      </c>
      <c r="AF866" s="57">
        <f>'Main Order Data'!$AC866*'Main Order Data'!$C866</f>
        <v>1837.22</v>
      </c>
      <c r="AG866" s="57">
        <f>'Main Order Data'!$AE866-'Main Order Data'!$AF866</f>
        <v>1245.4200000000003</v>
      </c>
    </row>
    <row r="867" spans="1:33" x14ac:dyDescent="0.35">
      <c r="A867" s="58">
        <v>10192</v>
      </c>
      <c r="B867" s="58" t="s">
        <v>671</v>
      </c>
      <c r="C867" s="58">
        <v>29</v>
      </c>
      <c r="D867" s="58">
        <v>100.8</v>
      </c>
      <c r="E867" s="58">
        <v>7</v>
      </c>
      <c r="F867" s="58">
        <v>363</v>
      </c>
      <c r="G867" s="58" t="s">
        <v>145</v>
      </c>
      <c r="H867" s="58" t="s">
        <v>1136</v>
      </c>
      <c r="I867" s="58">
        <v>6035558647</v>
      </c>
      <c r="J867" s="58" t="s">
        <v>1005</v>
      </c>
      <c r="K867" s="58" t="s">
        <v>146</v>
      </c>
      <c r="L867" s="58">
        <v>62005</v>
      </c>
      <c r="M867" s="58" t="s">
        <v>6</v>
      </c>
      <c r="N867" s="58">
        <v>1216</v>
      </c>
      <c r="O867" s="58">
        <v>114200</v>
      </c>
      <c r="P867" s="58">
        <v>10100</v>
      </c>
      <c r="Q867" s="59">
        <v>37627</v>
      </c>
      <c r="R867" s="59">
        <v>37634</v>
      </c>
      <c r="S867" s="59">
        <v>37631</v>
      </c>
      <c r="T867" s="58" t="s">
        <v>258</v>
      </c>
      <c r="U867" s="58">
        <v>6</v>
      </c>
      <c r="V867" s="58">
        <v>5</v>
      </c>
      <c r="W867" s="58" t="s">
        <v>672</v>
      </c>
      <c r="X867" s="58" t="s">
        <v>581</v>
      </c>
      <c r="Y867" s="60">
        <v>5.4166666666666669E-2</v>
      </c>
      <c r="Z867" s="58" t="s">
        <v>609</v>
      </c>
      <c r="AA867" s="58" t="s">
        <v>673</v>
      </c>
      <c r="AB867" s="58">
        <v>9042</v>
      </c>
      <c r="AC867" s="57">
        <v>65.959999999999994</v>
      </c>
      <c r="AD867" s="57">
        <v>124.44</v>
      </c>
      <c r="AE867" s="57">
        <f>'Main Order Data'!$D867*'Main Order Data'!$C867</f>
        <v>2923.2</v>
      </c>
      <c r="AF867" s="57">
        <f>'Main Order Data'!$AC867*'Main Order Data'!$C867</f>
        <v>1912.84</v>
      </c>
      <c r="AG867" s="57">
        <f>'Main Order Data'!$AE867-'Main Order Data'!$AF867</f>
        <v>1010.3599999999999</v>
      </c>
    </row>
    <row r="868" spans="1:33" x14ac:dyDescent="0.35">
      <c r="A868" s="58">
        <v>10192</v>
      </c>
      <c r="B868" s="58" t="s">
        <v>680</v>
      </c>
      <c r="C868" s="58">
        <v>45</v>
      </c>
      <c r="D868" s="58">
        <v>70.84</v>
      </c>
      <c r="E868" s="58">
        <v>15</v>
      </c>
      <c r="F868" s="58">
        <v>363</v>
      </c>
      <c r="G868" s="58" t="s">
        <v>145</v>
      </c>
      <c r="H868" s="58" t="s">
        <v>1136</v>
      </c>
      <c r="I868" s="58">
        <v>6035558647</v>
      </c>
      <c r="J868" s="58" t="s">
        <v>1005</v>
      </c>
      <c r="K868" s="58" t="s">
        <v>146</v>
      </c>
      <c r="L868" s="58">
        <v>62005</v>
      </c>
      <c r="M868" s="58" t="s">
        <v>6</v>
      </c>
      <c r="N868" s="58">
        <v>1216</v>
      </c>
      <c r="O868" s="58">
        <v>114200</v>
      </c>
      <c r="P868" s="58">
        <v>10100</v>
      </c>
      <c r="Q868" s="59">
        <v>37627</v>
      </c>
      <c r="R868" s="59">
        <v>37634</v>
      </c>
      <c r="S868" s="59">
        <v>37631</v>
      </c>
      <c r="T868" s="58" t="s">
        <v>258</v>
      </c>
      <c r="U868" s="58">
        <v>6</v>
      </c>
      <c r="V868" s="58">
        <v>5</v>
      </c>
      <c r="W868" s="58" t="s">
        <v>681</v>
      </c>
      <c r="X868" s="58" t="s">
        <v>581</v>
      </c>
      <c r="Y868" s="60">
        <v>5.4166666666666669E-2</v>
      </c>
      <c r="Z868" s="58" t="s">
        <v>682</v>
      </c>
      <c r="AA868" s="58" t="s">
        <v>683</v>
      </c>
      <c r="AB868" s="58">
        <v>8826</v>
      </c>
      <c r="AC868" s="57">
        <v>53.9</v>
      </c>
      <c r="AD868" s="57">
        <v>77</v>
      </c>
      <c r="AE868" s="57">
        <f>'Main Order Data'!$D868*'Main Order Data'!$C868</f>
        <v>3187.8</v>
      </c>
      <c r="AF868" s="57">
        <f>'Main Order Data'!$AC868*'Main Order Data'!$C868</f>
        <v>2425.5</v>
      </c>
      <c r="AG868" s="57">
        <f>'Main Order Data'!$AE868-'Main Order Data'!$AF868</f>
        <v>762.30000000000018</v>
      </c>
    </row>
    <row r="869" spans="1:33" x14ac:dyDescent="0.35">
      <c r="A869" s="58">
        <v>10192</v>
      </c>
      <c r="B869" s="58" t="s">
        <v>684</v>
      </c>
      <c r="C869" s="58">
        <v>47</v>
      </c>
      <c r="D869" s="58">
        <v>128.03</v>
      </c>
      <c r="E869" s="58">
        <v>10</v>
      </c>
      <c r="F869" s="58">
        <v>363</v>
      </c>
      <c r="G869" s="58" t="s">
        <v>145</v>
      </c>
      <c r="H869" s="58" t="s">
        <v>1136</v>
      </c>
      <c r="I869" s="58">
        <v>6035558647</v>
      </c>
      <c r="J869" s="58" t="s">
        <v>1005</v>
      </c>
      <c r="K869" s="58" t="s">
        <v>146</v>
      </c>
      <c r="L869" s="58">
        <v>62005</v>
      </c>
      <c r="M869" s="58" t="s">
        <v>6</v>
      </c>
      <c r="N869" s="58">
        <v>1216</v>
      </c>
      <c r="O869" s="58">
        <v>114200</v>
      </c>
      <c r="P869" s="58">
        <v>10100</v>
      </c>
      <c r="Q869" s="59">
        <v>37627</v>
      </c>
      <c r="R869" s="59">
        <v>37634</v>
      </c>
      <c r="S869" s="59">
        <v>37631</v>
      </c>
      <c r="T869" s="58" t="s">
        <v>258</v>
      </c>
      <c r="U869" s="58">
        <v>6</v>
      </c>
      <c r="V869" s="58">
        <v>5</v>
      </c>
      <c r="W869" s="58" t="s">
        <v>685</v>
      </c>
      <c r="X869" s="58" t="s">
        <v>581</v>
      </c>
      <c r="Y869" s="60">
        <v>5.4166666666666669E-2</v>
      </c>
      <c r="Z869" s="58" t="s">
        <v>605</v>
      </c>
      <c r="AA869" s="58" t="s">
        <v>686</v>
      </c>
      <c r="AB869" s="58">
        <v>9772</v>
      </c>
      <c r="AC869" s="57">
        <v>93.89</v>
      </c>
      <c r="AD869" s="57">
        <v>142.25</v>
      </c>
      <c r="AE869" s="57">
        <f>'Main Order Data'!$D869*'Main Order Data'!$C869</f>
        <v>6017.41</v>
      </c>
      <c r="AF869" s="57">
        <f>'Main Order Data'!$AC869*'Main Order Data'!$C869</f>
        <v>4412.83</v>
      </c>
      <c r="AG869" s="57">
        <f>'Main Order Data'!$AE869-'Main Order Data'!$AF869</f>
        <v>1604.58</v>
      </c>
    </row>
    <row r="870" spans="1:33" x14ac:dyDescent="0.35">
      <c r="A870" s="58">
        <v>10192</v>
      </c>
      <c r="B870" s="58" t="s">
        <v>711</v>
      </c>
      <c r="C870" s="58">
        <v>38</v>
      </c>
      <c r="D870" s="58">
        <v>110.88</v>
      </c>
      <c r="E870" s="58">
        <v>8</v>
      </c>
      <c r="F870" s="58">
        <v>363</v>
      </c>
      <c r="G870" s="58" t="s">
        <v>145</v>
      </c>
      <c r="H870" s="58" t="s">
        <v>1136</v>
      </c>
      <c r="I870" s="58">
        <v>6035558647</v>
      </c>
      <c r="J870" s="58" t="s">
        <v>1005</v>
      </c>
      <c r="K870" s="58" t="s">
        <v>146</v>
      </c>
      <c r="L870" s="58">
        <v>62005</v>
      </c>
      <c r="M870" s="58" t="s">
        <v>6</v>
      </c>
      <c r="N870" s="58">
        <v>1216</v>
      </c>
      <c r="O870" s="58">
        <v>114200</v>
      </c>
      <c r="P870" s="58">
        <v>10100</v>
      </c>
      <c r="Q870" s="59">
        <v>37627</v>
      </c>
      <c r="R870" s="59">
        <v>37634</v>
      </c>
      <c r="S870" s="59">
        <v>37631</v>
      </c>
      <c r="T870" s="58" t="s">
        <v>258</v>
      </c>
      <c r="U870" s="58">
        <v>6</v>
      </c>
      <c r="V870" s="58">
        <v>5</v>
      </c>
      <c r="W870" s="58" t="s">
        <v>712</v>
      </c>
      <c r="X870" s="58" t="s">
        <v>581</v>
      </c>
      <c r="Y870" s="60">
        <v>5.4166666666666669E-2</v>
      </c>
      <c r="Z870" s="58" t="s">
        <v>617</v>
      </c>
      <c r="AA870" s="58" t="s">
        <v>713</v>
      </c>
      <c r="AB870" s="58">
        <v>8164</v>
      </c>
      <c r="AC870" s="57">
        <v>56.76</v>
      </c>
      <c r="AD870" s="57">
        <v>132</v>
      </c>
      <c r="AE870" s="57">
        <f>'Main Order Data'!$D870*'Main Order Data'!$C870</f>
        <v>4213.4399999999996</v>
      </c>
      <c r="AF870" s="57">
        <f>'Main Order Data'!$AC870*'Main Order Data'!$C870</f>
        <v>2156.88</v>
      </c>
      <c r="AG870" s="57">
        <f>'Main Order Data'!$AE870-'Main Order Data'!$AF870</f>
        <v>2056.5599999999995</v>
      </c>
    </row>
    <row r="871" spans="1:33" x14ac:dyDescent="0.35">
      <c r="A871" s="58">
        <v>10192</v>
      </c>
      <c r="B871" s="58" t="s">
        <v>729</v>
      </c>
      <c r="C871" s="58">
        <v>26</v>
      </c>
      <c r="D871" s="58">
        <v>137.16999999999999</v>
      </c>
      <c r="E871" s="58">
        <v>12</v>
      </c>
      <c r="F871" s="58">
        <v>363</v>
      </c>
      <c r="G871" s="58" t="s">
        <v>145</v>
      </c>
      <c r="H871" s="58" t="s">
        <v>1136</v>
      </c>
      <c r="I871" s="58">
        <v>6035558647</v>
      </c>
      <c r="J871" s="58" t="s">
        <v>1005</v>
      </c>
      <c r="K871" s="58" t="s">
        <v>146</v>
      </c>
      <c r="L871" s="58">
        <v>62005</v>
      </c>
      <c r="M871" s="58" t="s">
        <v>6</v>
      </c>
      <c r="N871" s="58">
        <v>1216</v>
      </c>
      <c r="O871" s="58">
        <v>114200</v>
      </c>
      <c r="P871" s="58">
        <v>10100</v>
      </c>
      <c r="Q871" s="59">
        <v>37627</v>
      </c>
      <c r="R871" s="59">
        <v>37634</v>
      </c>
      <c r="S871" s="59">
        <v>37631</v>
      </c>
      <c r="T871" s="58" t="s">
        <v>258</v>
      </c>
      <c r="U871" s="58">
        <v>6</v>
      </c>
      <c r="V871" s="58">
        <v>5</v>
      </c>
      <c r="W871" s="58" t="s">
        <v>730</v>
      </c>
      <c r="X871" s="58" t="s">
        <v>581</v>
      </c>
      <c r="Y871" s="60">
        <v>5.4166666666666669E-2</v>
      </c>
      <c r="Z871" s="58" t="s">
        <v>638</v>
      </c>
      <c r="AA871" s="58" t="s">
        <v>731</v>
      </c>
      <c r="AB871" s="58">
        <v>8347</v>
      </c>
      <c r="AC871" s="57">
        <v>77.900000000000006</v>
      </c>
      <c r="AD871" s="57">
        <v>169.34</v>
      </c>
      <c r="AE871" s="57">
        <f>'Main Order Data'!$D871*'Main Order Data'!$C871</f>
        <v>3566.4199999999996</v>
      </c>
      <c r="AF871" s="57">
        <f>'Main Order Data'!$AC871*'Main Order Data'!$C871</f>
        <v>2025.4</v>
      </c>
      <c r="AG871" s="57">
        <f>'Main Order Data'!$AE871-'Main Order Data'!$AF871</f>
        <v>1541.0199999999995</v>
      </c>
    </row>
    <row r="872" spans="1:33" x14ac:dyDescent="0.35">
      <c r="A872" s="58">
        <v>10192</v>
      </c>
      <c r="B872" s="58" t="s">
        <v>747</v>
      </c>
      <c r="C872" s="58">
        <v>45</v>
      </c>
      <c r="D872" s="58">
        <v>125.74</v>
      </c>
      <c r="E872" s="58">
        <v>9</v>
      </c>
      <c r="F872" s="58">
        <v>363</v>
      </c>
      <c r="G872" s="58" t="s">
        <v>145</v>
      </c>
      <c r="H872" s="58" t="s">
        <v>1136</v>
      </c>
      <c r="I872" s="58">
        <v>6035558647</v>
      </c>
      <c r="J872" s="58" t="s">
        <v>1005</v>
      </c>
      <c r="K872" s="58" t="s">
        <v>146</v>
      </c>
      <c r="L872" s="58">
        <v>62005</v>
      </c>
      <c r="M872" s="58" t="s">
        <v>6</v>
      </c>
      <c r="N872" s="58">
        <v>1216</v>
      </c>
      <c r="O872" s="58">
        <v>114200</v>
      </c>
      <c r="P872" s="58">
        <v>10100</v>
      </c>
      <c r="Q872" s="59">
        <v>37627</v>
      </c>
      <c r="R872" s="59">
        <v>37634</v>
      </c>
      <c r="S872" s="59">
        <v>37631</v>
      </c>
      <c r="T872" s="58" t="s">
        <v>258</v>
      </c>
      <c r="U872" s="58">
        <v>6</v>
      </c>
      <c r="V872" s="58">
        <v>5</v>
      </c>
      <c r="W872" s="58" t="s">
        <v>748</v>
      </c>
      <c r="X872" s="58" t="s">
        <v>581</v>
      </c>
      <c r="Y872" s="60">
        <v>5.4166666666666669E-2</v>
      </c>
      <c r="Z872" s="58" t="s">
        <v>682</v>
      </c>
      <c r="AA872" s="58" t="s">
        <v>749</v>
      </c>
      <c r="AB872" s="58">
        <v>8990</v>
      </c>
      <c r="AC872" s="57">
        <v>62.16</v>
      </c>
      <c r="AD872" s="57">
        <v>141.28</v>
      </c>
      <c r="AE872" s="57">
        <f>'Main Order Data'!$D872*'Main Order Data'!$C872</f>
        <v>5658.3</v>
      </c>
      <c r="AF872" s="57">
        <f>'Main Order Data'!$AC872*'Main Order Data'!$C872</f>
        <v>2797.2</v>
      </c>
      <c r="AG872" s="57">
        <f>'Main Order Data'!$AE872-'Main Order Data'!$AF872</f>
        <v>2861.1000000000004</v>
      </c>
    </row>
    <row r="873" spans="1:33" x14ac:dyDescent="0.35">
      <c r="A873" s="58">
        <v>10192</v>
      </c>
      <c r="B873" s="58" t="s">
        <v>776</v>
      </c>
      <c r="C873" s="58">
        <v>37</v>
      </c>
      <c r="D873" s="58">
        <v>72.02</v>
      </c>
      <c r="E873" s="58">
        <v>4</v>
      </c>
      <c r="F873" s="58">
        <v>363</v>
      </c>
      <c r="G873" s="58" t="s">
        <v>145</v>
      </c>
      <c r="H873" s="58" t="s">
        <v>1136</v>
      </c>
      <c r="I873" s="58">
        <v>6035558647</v>
      </c>
      <c r="J873" s="58" t="s">
        <v>1005</v>
      </c>
      <c r="K873" s="58" t="s">
        <v>146</v>
      </c>
      <c r="L873" s="58">
        <v>62005</v>
      </c>
      <c r="M873" s="58" t="s">
        <v>6</v>
      </c>
      <c r="N873" s="58">
        <v>1216</v>
      </c>
      <c r="O873" s="58">
        <v>114200</v>
      </c>
      <c r="P873" s="58">
        <v>10100</v>
      </c>
      <c r="Q873" s="59">
        <v>37627</v>
      </c>
      <c r="R873" s="59">
        <v>37634</v>
      </c>
      <c r="S873" s="59">
        <v>37631</v>
      </c>
      <c r="T873" s="58" t="s">
        <v>258</v>
      </c>
      <c r="U873" s="58">
        <v>6</v>
      </c>
      <c r="V873" s="58">
        <v>5</v>
      </c>
      <c r="W873" s="58" t="s">
        <v>777</v>
      </c>
      <c r="X873" s="58" t="s">
        <v>581</v>
      </c>
      <c r="Y873" s="60">
        <v>5.8333333333333327E-2</v>
      </c>
      <c r="Z873" s="58" t="s">
        <v>638</v>
      </c>
      <c r="AA873" s="58" t="s">
        <v>778</v>
      </c>
      <c r="AB873" s="58">
        <v>1005</v>
      </c>
      <c r="AC873" s="57">
        <v>49.24</v>
      </c>
      <c r="AD873" s="57">
        <v>73.489999999999995</v>
      </c>
      <c r="AE873" s="57">
        <f>'Main Order Data'!$D873*'Main Order Data'!$C873</f>
        <v>2664.74</v>
      </c>
      <c r="AF873" s="57">
        <f>'Main Order Data'!$AC873*'Main Order Data'!$C873</f>
        <v>1821.88</v>
      </c>
      <c r="AG873" s="57">
        <f>'Main Order Data'!$AE873-'Main Order Data'!$AF873</f>
        <v>842.85999999999967</v>
      </c>
    </row>
    <row r="874" spans="1:33" x14ac:dyDescent="0.35">
      <c r="A874" s="58">
        <v>10192</v>
      </c>
      <c r="B874" s="58" t="s">
        <v>785</v>
      </c>
      <c r="C874" s="58">
        <v>47</v>
      </c>
      <c r="D874" s="58">
        <v>49.3</v>
      </c>
      <c r="E874" s="58">
        <v>6</v>
      </c>
      <c r="F874" s="58">
        <v>363</v>
      </c>
      <c r="G874" s="58" t="s">
        <v>145</v>
      </c>
      <c r="H874" s="58" t="s">
        <v>1136</v>
      </c>
      <c r="I874" s="58">
        <v>6035558647</v>
      </c>
      <c r="J874" s="58" t="s">
        <v>1005</v>
      </c>
      <c r="K874" s="58" t="s">
        <v>146</v>
      </c>
      <c r="L874" s="58">
        <v>62005</v>
      </c>
      <c r="M874" s="58" t="s">
        <v>6</v>
      </c>
      <c r="N874" s="58">
        <v>1216</v>
      </c>
      <c r="O874" s="58">
        <v>114200</v>
      </c>
      <c r="P874" s="58">
        <v>10100</v>
      </c>
      <c r="Q874" s="59">
        <v>37627</v>
      </c>
      <c r="R874" s="59">
        <v>37634</v>
      </c>
      <c r="S874" s="59">
        <v>37631</v>
      </c>
      <c r="T874" s="58" t="s">
        <v>258</v>
      </c>
      <c r="U874" s="58">
        <v>6</v>
      </c>
      <c r="V874" s="58">
        <v>5</v>
      </c>
      <c r="W874" s="58" t="s">
        <v>786</v>
      </c>
      <c r="X874" s="58" t="s">
        <v>581</v>
      </c>
      <c r="Y874" s="60">
        <v>5.8333333333333327E-2</v>
      </c>
      <c r="Z874" s="58" t="s">
        <v>700</v>
      </c>
      <c r="AA874" s="58" t="s">
        <v>787</v>
      </c>
      <c r="AB874" s="58">
        <v>8197</v>
      </c>
      <c r="AC874" s="57">
        <v>29.18</v>
      </c>
      <c r="AD874" s="57">
        <v>50.31</v>
      </c>
      <c r="AE874" s="57">
        <f>'Main Order Data'!$D874*'Main Order Data'!$C874</f>
        <v>2317.1</v>
      </c>
      <c r="AF874" s="57">
        <f>'Main Order Data'!$AC874*'Main Order Data'!$C874</f>
        <v>1371.46</v>
      </c>
      <c r="AG874" s="57">
        <f>'Main Order Data'!$AE874-'Main Order Data'!$AF874</f>
        <v>945.63999999999987</v>
      </c>
    </row>
    <row r="875" spans="1:33" x14ac:dyDescent="0.35">
      <c r="A875" s="58">
        <v>10192</v>
      </c>
      <c r="B875" s="58" t="s">
        <v>808</v>
      </c>
      <c r="C875" s="58">
        <v>46</v>
      </c>
      <c r="D875" s="58">
        <v>86.33</v>
      </c>
      <c r="E875" s="58">
        <v>2</v>
      </c>
      <c r="F875" s="58">
        <v>363</v>
      </c>
      <c r="G875" s="58" t="s">
        <v>145</v>
      </c>
      <c r="H875" s="58" t="s">
        <v>1136</v>
      </c>
      <c r="I875" s="58">
        <v>6035558647</v>
      </c>
      <c r="J875" s="58" t="s">
        <v>1005</v>
      </c>
      <c r="K875" s="58" t="s">
        <v>146</v>
      </c>
      <c r="L875" s="58">
        <v>62005</v>
      </c>
      <c r="M875" s="58" t="s">
        <v>6</v>
      </c>
      <c r="N875" s="58">
        <v>1216</v>
      </c>
      <c r="O875" s="58">
        <v>114200</v>
      </c>
      <c r="P875" s="58">
        <v>10100</v>
      </c>
      <c r="Q875" s="59">
        <v>37627</v>
      </c>
      <c r="R875" s="59">
        <v>37634</v>
      </c>
      <c r="S875" s="59">
        <v>37631</v>
      </c>
      <c r="T875" s="58" t="s">
        <v>258</v>
      </c>
      <c r="U875" s="58">
        <v>6</v>
      </c>
      <c r="V875" s="58">
        <v>5</v>
      </c>
      <c r="W875" s="58" t="s">
        <v>809</v>
      </c>
      <c r="X875" s="58" t="s">
        <v>581</v>
      </c>
      <c r="Y875" s="60">
        <v>5.8333333333333327E-2</v>
      </c>
      <c r="Z875" s="58" t="s">
        <v>609</v>
      </c>
      <c r="AA875" s="58" t="s">
        <v>810</v>
      </c>
      <c r="AB875" s="58">
        <v>2350</v>
      </c>
      <c r="AC875" s="57">
        <v>47.25</v>
      </c>
      <c r="AD875" s="57">
        <v>90.87</v>
      </c>
      <c r="AE875" s="57">
        <f>'Main Order Data'!$D875*'Main Order Data'!$C875</f>
        <v>3971.18</v>
      </c>
      <c r="AF875" s="57">
        <f>'Main Order Data'!$AC875*'Main Order Data'!$C875</f>
        <v>2173.5</v>
      </c>
      <c r="AG875" s="57">
        <f>'Main Order Data'!$AE875-'Main Order Data'!$AF875</f>
        <v>1797.6799999999998</v>
      </c>
    </row>
    <row r="876" spans="1:33" x14ac:dyDescent="0.35">
      <c r="A876" s="58">
        <v>10192</v>
      </c>
      <c r="B876" s="58" t="s">
        <v>817</v>
      </c>
      <c r="C876" s="58">
        <v>23</v>
      </c>
      <c r="D876" s="58">
        <v>112.74</v>
      </c>
      <c r="E876" s="58">
        <v>1</v>
      </c>
      <c r="F876" s="58">
        <v>363</v>
      </c>
      <c r="G876" s="58" t="s">
        <v>145</v>
      </c>
      <c r="H876" s="58" t="s">
        <v>1136</v>
      </c>
      <c r="I876" s="58">
        <v>6035558647</v>
      </c>
      <c r="J876" s="58" t="s">
        <v>1005</v>
      </c>
      <c r="K876" s="58" t="s">
        <v>146</v>
      </c>
      <c r="L876" s="58">
        <v>62005</v>
      </c>
      <c r="M876" s="58" t="s">
        <v>6</v>
      </c>
      <c r="N876" s="58">
        <v>1216</v>
      </c>
      <c r="O876" s="58">
        <v>114200</v>
      </c>
      <c r="P876" s="58">
        <v>10100</v>
      </c>
      <c r="Q876" s="59">
        <v>37627</v>
      </c>
      <c r="R876" s="59">
        <v>37634</v>
      </c>
      <c r="S876" s="59">
        <v>37631</v>
      </c>
      <c r="T876" s="58" t="s">
        <v>258</v>
      </c>
      <c r="U876" s="58">
        <v>6</v>
      </c>
      <c r="V876" s="58">
        <v>5</v>
      </c>
      <c r="W876" s="58" t="s">
        <v>818</v>
      </c>
      <c r="X876" s="58" t="s">
        <v>581</v>
      </c>
      <c r="Y876" s="60">
        <v>5.8333333333333327E-2</v>
      </c>
      <c r="Z876" s="58" t="s">
        <v>654</v>
      </c>
      <c r="AA876" s="58" t="s">
        <v>819</v>
      </c>
      <c r="AB876" s="58">
        <v>1452</v>
      </c>
      <c r="AC876" s="57">
        <v>72.819999999999993</v>
      </c>
      <c r="AD876" s="57">
        <v>117.44</v>
      </c>
      <c r="AE876" s="57">
        <f>'Main Order Data'!$D876*'Main Order Data'!$C876</f>
        <v>2593.02</v>
      </c>
      <c r="AF876" s="57">
        <f>'Main Order Data'!$AC876*'Main Order Data'!$C876</f>
        <v>1674.86</v>
      </c>
      <c r="AG876" s="57">
        <f>'Main Order Data'!$AE876-'Main Order Data'!$AF876</f>
        <v>918.16000000000008</v>
      </c>
    </row>
    <row r="877" spans="1:33" x14ac:dyDescent="0.35">
      <c r="A877" s="58">
        <v>10192</v>
      </c>
      <c r="B877" s="58" t="s">
        <v>820</v>
      </c>
      <c r="C877" s="58">
        <v>30</v>
      </c>
      <c r="D877" s="58">
        <v>33.229999999999997</v>
      </c>
      <c r="E877" s="58">
        <v>13</v>
      </c>
      <c r="F877" s="58">
        <v>363</v>
      </c>
      <c r="G877" s="58" t="s">
        <v>145</v>
      </c>
      <c r="H877" s="58" t="s">
        <v>1136</v>
      </c>
      <c r="I877" s="58">
        <v>6035558647</v>
      </c>
      <c r="J877" s="58" t="s">
        <v>1005</v>
      </c>
      <c r="K877" s="58" t="s">
        <v>146</v>
      </c>
      <c r="L877" s="58">
        <v>62005</v>
      </c>
      <c r="M877" s="58" t="s">
        <v>6</v>
      </c>
      <c r="N877" s="58">
        <v>1216</v>
      </c>
      <c r="O877" s="58">
        <v>114200</v>
      </c>
      <c r="P877" s="58">
        <v>10100</v>
      </c>
      <c r="Q877" s="59">
        <v>37627</v>
      </c>
      <c r="R877" s="59">
        <v>37634</v>
      </c>
      <c r="S877" s="59">
        <v>37631</v>
      </c>
      <c r="T877" s="58" t="s">
        <v>258</v>
      </c>
      <c r="U877" s="58">
        <v>6</v>
      </c>
      <c r="V877" s="58">
        <v>5</v>
      </c>
      <c r="W877" s="58" t="s">
        <v>821</v>
      </c>
      <c r="X877" s="58" t="s">
        <v>581</v>
      </c>
      <c r="Y877" s="60">
        <v>5.8333333333333327E-2</v>
      </c>
      <c r="Z877" s="58" t="s">
        <v>625</v>
      </c>
      <c r="AA877" s="58" t="s">
        <v>740</v>
      </c>
      <c r="AB877" s="58">
        <v>7723</v>
      </c>
      <c r="AC877" s="57">
        <v>16.239999999999998</v>
      </c>
      <c r="AD877" s="57">
        <v>37.76</v>
      </c>
      <c r="AE877" s="57">
        <f>'Main Order Data'!$D877*'Main Order Data'!$C877</f>
        <v>996.89999999999986</v>
      </c>
      <c r="AF877" s="57">
        <f>'Main Order Data'!$AC877*'Main Order Data'!$C877</f>
        <v>487.19999999999993</v>
      </c>
      <c r="AG877" s="57">
        <f>'Main Order Data'!$AE877-'Main Order Data'!$AF877</f>
        <v>509.69999999999993</v>
      </c>
    </row>
    <row r="878" spans="1:33" x14ac:dyDescent="0.35">
      <c r="A878" s="58">
        <v>10192</v>
      </c>
      <c r="B878" s="58" t="s">
        <v>825</v>
      </c>
      <c r="C878" s="58">
        <v>32</v>
      </c>
      <c r="D878" s="58">
        <v>69.34</v>
      </c>
      <c r="E878" s="58">
        <v>3</v>
      </c>
      <c r="F878" s="58">
        <v>363</v>
      </c>
      <c r="G878" s="58" t="s">
        <v>145</v>
      </c>
      <c r="H878" s="58" t="s">
        <v>1136</v>
      </c>
      <c r="I878" s="58">
        <v>6035558647</v>
      </c>
      <c r="J878" s="58" t="s">
        <v>1005</v>
      </c>
      <c r="K878" s="58" t="s">
        <v>146</v>
      </c>
      <c r="L878" s="58">
        <v>62005</v>
      </c>
      <c r="M878" s="58" t="s">
        <v>6</v>
      </c>
      <c r="N878" s="58">
        <v>1216</v>
      </c>
      <c r="O878" s="58">
        <v>114200</v>
      </c>
      <c r="P878" s="58">
        <v>10100</v>
      </c>
      <c r="Q878" s="59">
        <v>37627</v>
      </c>
      <c r="R878" s="59">
        <v>37634</v>
      </c>
      <c r="S878" s="59">
        <v>37631</v>
      </c>
      <c r="T878" s="58" t="s">
        <v>258</v>
      </c>
      <c r="U878" s="58">
        <v>6</v>
      </c>
      <c r="V878" s="58">
        <v>5</v>
      </c>
      <c r="W878" s="58" t="s">
        <v>826</v>
      </c>
      <c r="X878" s="58" t="s">
        <v>581</v>
      </c>
      <c r="Y878" s="60">
        <v>5.8333333333333327E-2</v>
      </c>
      <c r="Z878" s="58" t="s">
        <v>654</v>
      </c>
      <c r="AA878" s="58" t="s">
        <v>827</v>
      </c>
      <c r="AB878" s="58">
        <v>4695</v>
      </c>
      <c r="AC878" s="57">
        <v>50.51</v>
      </c>
      <c r="AD878" s="57">
        <v>85.61</v>
      </c>
      <c r="AE878" s="57">
        <f>'Main Order Data'!$D878*'Main Order Data'!$C878</f>
        <v>2218.88</v>
      </c>
      <c r="AF878" s="57">
        <f>'Main Order Data'!$AC878*'Main Order Data'!$C878</f>
        <v>1616.32</v>
      </c>
      <c r="AG878" s="57">
        <f>'Main Order Data'!$AE878-'Main Order Data'!$AF878</f>
        <v>602.56000000000017</v>
      </c>
    </row>
    <row r="879" spans="1:33" x14ac:dyDescent="0.35">
      <c r="A879" s="58">
        <v>10192</v>
      </c>
      <c r="B879" s="58" t="s">
        <v>834</v>
      </c>
      <c r="C879" s="58">
        <v>46</v>
      </c>
      <c r="D879" s="58">
        <v>93.16</v>
      </c>
      <c r="E879" s="58">
        <v>5</v>
      </c>
      <c r="F879" s="58">
        <v>363</v>
      </c>
      <c r="G879" s="58" t="s">
        <v>145</v>
      </c>
      <c r="H879" s="58" t="s">
        <v>1136</v>
      </c>
      <c r="I879" s="58">
        <v>6035558647</v>
      </c>
      <c r="J879" s="58" t="s">
        <v>1005</v>
      </c>
      <c r="K879" s="58" t="s">
        <v>146</v>
      </c>
      <c r="L879" s="58">
        <v>62005</v>
      </c>
      <c r="M879" s="58" t="s">
        <v>6</v>
      </c>
      <c r="N879" s="58">
        <v>1216</v>
      </c>
      <c r="O879" s="58">
        <v>114200</v>
      </c>
      <c r="P879" s="58">
        <v>10100</v>
      </c>
      <c r="Q879" s="59">
        <v>37627</v>
      </c>
      <c r="R879" s="59">
        <v>37634</v>
      </c>
      <c r="S879" s="59">
        <v>37631</v>
      </c>
      <c r="T879" s="58" t="s">
        <v>258</v>
      </c>
      <c r="U879" s="58">
        <v>6</v>
      </c>
      <c r="V879" s="58">
        <v>5</v>
      </c>
      <c r="W879" s="58" t="s">
        <v>835</v>
      </c>
      <c r="X879" s="58" t="s">
        <v>581</v>
      </c>
      <c r="Y879" s="60">
        <v>5.8333333333333327E-2</v>
      </c>
      <c r="Z879" s="58" t="s">
        <v>682</v>
      </c>
      <c r="AA879" s="58" t="s">
        <v>836</v>
      </c>
      <c r="AB879" s="58">
        <v>9446</v>
      </c>
      <c r="AC879" s="57">
        <v>62.11</v>
      </c>
      <c r="AD879" s="57">
        <v>107.08</v>
      </c>
      <c r="AE879" s="57">
        <f>'Main Order Data'!$D879*'Main Order Data'!$C879</f>
        <v>4285.3599999999997</v>
      </c>
      <c r="AF879" s="57">
        <f>'Main Order Data'!$AC879*'Main Order Data'!$C879</f>
        <v>2857.06</v>
      </c>
      <c r="AG879" s="57">
        <f>'Main Order Data'!$AE879-'Main Order Data'!$AF879</f>
        <v>1428.2999999999997</v>
      </c>
    </row>
    <row r="880" spans="1:33" x14ac:dyDescent="0.35">
      <c r="A880" s="58">
        <v>10192</v>
      </c>
      <c r="B880" s="58" t="s">
        <v>840</v>
      </c>
      <c r="C880" s="58">
        <v>45</v>
      </c>
      <c r="D880" s="58">
        <v>112.34</v>
      </c>
      <c r="E880" s="58">
        <v>14</v>
      </c>
      <c r="F880" s="58">
        <v>363</v>
      </c>
      <c r="G880" s="58" t="s">
        <v>145</v>
      </c>
      <c r="H880" s="58" t="s">
        <v>1136</v>
      </c>
      <c r="I880" s="58">
        <v>6035558647</v>
      </c>
      <c r="J880" s="58" t="s">
        <v>1005</v>
      </c>
      <c r="K880" s="58" t="s">
        <v>146</v>
      </c>
      <c r="L880" s="58">
        <v>62005</v>
      </c>
      <c r="M880" s="58" t="s">
        <v>6</v>
      </c>
      <c r="N880" s="58">
        <v>1216</v>
      </c>
      <c r="O880" s="58">
        <v>114200</v>
      </c>
      <c r="P880" s="58">
        <v>10100</v>
      </c>
      <c r="Q880" s="59">
        <v>37627</v>
      </c>
      <c r="R880" s="59">
        <v>37634</v>
      </c>
      <c r="S880" s="59">
        <v>37631</v>
      </c>
      <c r="T880" s="58" t="s">
        <v>258</v>
      </c>
      <c r="U880" s="58">
        <v>6</v>
      </c>
      <c r="V880" s="58">
        <v>5</v>
      </c>
      <c r="W880" s="58" t="s">
        <v>841</v>
      </c>
      <c r="X880" s="58" t="s">
        <v>581</v>
      </c>
      <c r="Y880" s="60">
        <v>5.4166666666666669E-2</v>
      </c>
      <c r="Z880" s="58" t="s">
        <v>609</v>
      </c>
      <c r="AA880" s="58" t="s">
        <v>622</v>
      </c>
      <c r="AB880" s="58">
        <v>6600</v>
      </c>
      <c r="AC880" s="57">
        <v>98.3</v>
      </c>
      <c r="AD880" s="57">
        <v>140.43</v>
      </c>
      <c r="AE880" s="57">
        <f>'Main Order Data'!$D880*'Main Order Data'!$C880</f>
        <v>5055.3</v>
      </c>
      <c r="AF880" s="57">
        <f>'Main Order Data'!$AC880*'Main Order Data'!$C880</f>
        <v>4423.5</v>
      </c>
      <c r="AG880" s="57">
        <f>'Main Order Data'!$AE880-'Main Order Data'!$AF880</f>
        <v>631.80000000000018</v>
      </c>
    </row>
    <row r="881" spans="1:33" x14ac:dyDescent="0.35">
      <c r="A881" s="58">
        <v>10193</v>
      </c>
      <c r="B881" s="58" t="s">
        <v>665</v>
      </c>
      <c r="C881" s="58">
        <v>28</v>
      </c>
      <c r="D881" s="58">
        <v>92.47</v>
      </c>
      <c r="E881" s="58">
        <v>7</v>
      </c>
      <c r="F881" s="58">
        <v>471</v>
      </c>
      <c r="G881" s="58" t="s">
        <v>179</v>
      </c>
      <c r="H881" s="58" t="s">
        <v>1156</v>
      </c>
      <c r="I881" s="58">
        <v>61938446555</v>
      </c>
      <c r="J881" s="58" t="s">
        <v>1024</v>
      </c>
      <c r="K881" s="58" t="s">
        <v>180</v>
      </c>
      <c r="L881" s="58">
        <v>3150</v>
      </c>
      <c r="M881" s="58" t="s">
        <v>9</v>
      </c>
      <c r="N881" s="58">
        <v>1611</v>
      </c>
      <c r="O881" s="58">
        <v>60300</v>
      </c>
      <c r="P881" s="58">
        <v>10193</v>
      </c>
      <c r="Q881" s="59">
        <v>37946</v>
      </c>
      <c r="R881" s="59">
        <v>37953</v>
      </c>
      <c r="S881" s="59">
        <v>37952</v>
      </c>
      <c r="T881" s="58" t="s">
        <v>258</v>
      </c>
      <c r="U881" s="58">
        <v>6</v>
      </c>
      <c r="V881" s="58">
        <v>5</v>
      </c>
      <c r="W881" s="58" t="s">
        <v>666</v>
      </c>
      <c r="X881" s="58" t="s">
        <v>593</v>
      </c>
      <c r="Y881" s="60">
        <v>5.4166666666666669E-2</v>
      </c>
      <c r="Z881" s="58" t="s">
        <v>621</v>
      </c>
      <c r="AA881" s="58" t="s">
        <v>667</v>
      </c>
      <c r="AB881" s="58">
        <v>8693</v>
      </c>
      <c r="AC881" s="57">
        <v>60.62</v>
      </c>
      <c r="AD881" s="57">
        <v>102.74</v>
      </c>
      <c r="AE881" s="57">
        <f>'Main Order Data'!$D881*'Main Order Data'!$C881</f>
        <v>2589.16</v>
      </c>
      <c r="AF881" s="57">
        <f>'Main Order Data'!$AC881*'Main Order Data'!$C881</f>
        <v>1697.36</v>
      </c>
      <c r="AG881" s="57">
        <f>'Main Order Data'!$AE881-'Main Order Data'!$AF881</f>
        <v>891.8</v>
      </c>
    </row>
    <row r="882" spans="1:33" x14ac:dyDescent="0.35">
      <c r="A882" s="58">
        <v>10193</v>
      </c>
      <c r="B882" s="58" t="s">
        <v>668</v>
      </c>
      <c r="C882" s="58">
        <v>46</v>
      </c>
      <c r="D882" s="58">
        <v>46.36</v>
      </c>
      <c r="E882" s="58">
        <v>6</v>
      </c>
      <c r="F882" s="58">
        <v>471</v>
      </c>
      <c r="G882" s="58" t="s">
        <v>179</v>
      </c>
      <c r="H882" s="58" t="s">
        <v>1156</v>
      </c>
      <c r="I882" s="58">
        <v>61938446555</v>
      </c>
      <c r="J882" s="58" t="s">
        <v>1024</v>
      </c>
      <c r="K882" s="58" t="s">
        <v>180</v>
      </c>
      <c r="L882" s="58">
        <v>3150</v>
      </c>
      <c r="M882" s="58" t="s">
        <v>9</v>
      </c>
      <c r="N882" s="58">
        <v>1611</v>
      </c>
      <c r="O882" s="58">
        <v>60300</v>
      </c>
      <c r="P882" s="58">
        <v>10193</v>
      </c>
      <c r="Q882" s="59">
        <v>37946</v>
      </c>
      <c r="R882" s="59">
        <v>37953</v>
      </c>
      <c r="S882" s="59">
        <v>37952</v>
      </c>
      <c r="T882" s="58" t="s">
        <v>258</v>
      </c>
      <c r="U882" s="58">
        <v>6</v>
      </c>
      <c r="V882" s="58">
        <v>5</v>
      </c>
      <c r="W882" s="58" t="s">
        <v>669</v>
      </c>
      <c r="X882" s="58" t="s">
        <v>593</v>
      </c>
      <c r="Y882" s="60">
        <v>5.4166666666666669E-2</v>
      </c>
      <c r="Z882" s="58" t="s">
        <v>650</v>
      </c>
      <c r="AA882" s="58" t="s">
        <v>670</v>
      </c>
      <c r="AB882" s="58">
        <v>8635</v>
      </c>
      <c r="AC882" s="57">
        <v>24.26</v>
      </c>
      <c r="AD882" s="57">
        <v>53.91</v>
      </c>
      <c r="AE882" s="57">
        <f>'Main Order Data'!$D882*'Main Order Data'!$C882</f>
        <v>2132.56</v>
      </c>
      <c r="AF882" s="57">
        <f>'Main Order Data'!$AC882*'Main Order Data'!$C882</f>
        <v>1115.96</v>
      </c>
      <c r="AG882" s="57">
        <f>'Main Order Data'!$AE882-'Main Order Data'!$AF882</f>
        <v>1016.5999999999999</v>
      </c>
    </row>
    <row r="883" spans="1:33" x14ac:dyDescent="0.35">
      <c r="A883" s="58">
        <v>10193</v>
      </c>
      <c r="B883" s="58" t="s">
        <v>677</v>
      </c>
      <c r="C883" s="58">
        <v>21</v>
      </c>
      <c r="D883" s="58">
        <v>153</v>
      </c>
      <c r="E883" s="58">
        <v>14</v>
      </c>
      <c r="F883" s="58">
        <v>471</v>
      </c>
      <c r="G883" s="58" t="s">
        <v>179</v>
      </c>
      <c r="H883" s="58" t="s">
        <v>1156</v>
      </c>
      <c r="I883" s="58">
        <v>61938446555</v>
      </c>
      <c r="J883" s="58" t="s">
        <v>1024</v>
      </c>
      <c r="K883" s="58" t="s">
        <v>180</v>
      </c>
      <c r="L883" s="58">
        <v>3150</v>
      </c>
      <c r="M883" s="58" t="s">
        <v>9</v>
      </c>
      <c r="N883" s="58">
        <v>1611</v>
      </c>
      <c r="O883" s="58">
        <v>60300</v>
      </c>
      <c r="P883" s="58">
        <v>10193</v>
      </c>
      <c r="Q883" s="59">
        <v>37946</v>
      </c>
      <c r="R883" s="59">
        <v>37953</v>
      </c>
      <c r="S883" s="59">
        <v>37952</v>
      </c>
      <c r="T883" s="58" t="s">
        <v>258</v>
      </c>
      <c r="U883" s="58">
        <v>6</v>
      </c>
      <c r="V883" s="58">
        <v>5</v>
      </c>
      <c r="W883" s="58" t="s">
        <v>678</v>
      </c>
      <c r="X883" s="58" t="s">
        <v>593</v>
      </c>
      <c r="Y883" s="60">
        <v>5.4166666666666669E-2</v>
      </c>
      <c r="Z883" s="58" t="s">
        <v>634</v>
      </c>
      <c r="AA883" s="58" t="s">
        <v>679</v>
      </c>
      <c r="AB883" s="58">
        <v>2724</v>
      </c>
      <c r="AC883" s="57">
        <v>86.7</v>
      </c>
      <c r="AD883" s="57">
        <v>170</v>
      </c>
      <c r="AE883" s="57">
        <f>'Main Order Data'!$D883*'Main Order Data'!$C883</f>
        <v>3213</v>
      </c>
      <c r="AF883" s="57">
        <f>'Main Order Data'!$AC883*'Main Order Data'!$C883</f>
        <v>1820.7</v>
      </c>
      <c r="AG883" s="57">
        <f>'Main Order Data'!$AE883-'Main Order Data'!$AF883</f>
        <v>1392.3</v>
      </c>
    </row>
    <row r="884" spans="1:33" x14ac:dyDescent="0.35">
      <c r="A884" s="58">
        <v>10193</v>
      </c>
      <c r="B884" s="58" t="s">
        <v>689</v>
      </c>
      <c r="C884" s="58">
        <v>42</v>
      </c>
      <c r="D884" s="58">
        <v>60.54</v>
      </c>
      <c r="E884" s="58">
        <v>13</v>
      </c>
      <c r="F884" s="58">
        <v>471</v>
      </c>
      <c r="G884" s="58" t="s">
        <v>179</v>
      </c>
      <c r="H884" s="58" t="s">
        <v>1156</v>
      </c>
      <c r="I884" s="58">
        <v>61938446555</v>
      </c>
      <c r="J884" s="58" t="s">
        <v>1024</v>
      </c>
      <c r="K884" s="58" t="s">
        <v>180</v>
      </c>
      <c r="L884" s="58">
        <v>3150</v>
      </c>
      <c r="M884" s="58" t="s">
        <v>9</v>
      </c>
      <c r="N884" s="58">
        <v>1611</v>
      </c>
      <c r="O884" s="58">
        <v>60300</v>
      </c>
      <c r="P884" s="58">
        <v>10193</v>
      </c>
      <c r="Q884" s="59">
        <v>37946</v>
      </c>
      <c r="R884" s="59">
        <v>37953</v>
      </c>
      <c r="S884" s="59">
        <v>37952</v>
      </c>
      <c r="T884" s="58" t="s">
        <v>258</v>
      </c>
      <c r="U884" s="58">
        <v>6</v>
      </c>
      <c r="V884" s="58">
        <v>5</v>
      </c>
      <c r="W884" s="58" t="s">
        <v>690</v>
      </c>
      <c r="X884" s="58" t="s">
        <v>593</v>
      </c>
      <c r="Y884" s="60">
        <v>5.4166666666666669E-2</v>
      </c>
      <c r="Z884" s="58" t="s">
        <v>621</v>
      </c>
      <c r="AA884" s="58" t="s">
        <v>691</v>
      </c>
      <c r="AB884" s="58">
        <v>540</v>
      </c>
      <c r="AC884" s="57">
        <v>33.299999999999997</v>
      </c>
      <c r="AD884" s="57">
        <v>60.54</v>
      </c>
      <c r="AE884" s="57">
        <f>'Main Order Data'!$D884*'Main Order Data'!$C884</f>
        <v>2542.6799999999998</v>
      </c>
      <c r="AF884" s="57">
        <f>'Main Order Data'!$AC884*'Main Order Data'!$C884</f>
        <v>1398.6</v>
      </c>
      <c r="AG884" s="57">
        <f>'Main Order Data'!$AE884-'Main Order Data'!$AF884</f>
        <v>1144.08</v>
      </c>
    </row>
    <row r="885" spans="1:33" x14ac:dyDescent="0.35">
      <c r="A885" s="58">
        <v>10193</v>
      </c>
      <c r="B885" s="58" t="s">
        <v>695</v>
      </c>
      <c r="C885" s="58">
        <v>44</v>
      </c>
      <c r="D885" s="58">
        <v>115.69</v>
      </c>
      <c r="E885" s="58">
        <v>11</v>
      </c>
      <c r="F885" s="58">
        <v>471</v>
      </c>
      <c r="G885" s="58" t="s">
        <v>179</v>
      </c>
      <c r="H885" s="58" t="s">
        <v>1156</v>
      </c>
      <c r="I885" s="58">
        <v>61938446555</v>
      </c>
      <c r="J885" s="58" t="s">
        <v>1024</v>
      </c>
      <c r="K885" s="58" t="s">
        <v>180</v>
      </c>
      <c r="L885" s="58">
        <v>3150</v>
      </c>
      <c r="M885" s="58" t="s">
        <v>9</v>
      </c>
      <c r="N885" s="58">
        <v>1611</v>
      </c>
      <c r="O885" s="58">
        <v>60300</v>
      </c>
      <c r="P885" s="58">
        <v>10193</v>
      </c>
      <c r="Q885" s="59">
        <v>37946</v>
      </c>
      <c r="R885" s="59">
        <v>37953</v>
      </c>
      <c r="S885" s="59">
        <v>37952</v>
      </c>
      <c r="T885" s="58" t="s">
        <v>258</v>
      </c>
      <c r="U885" s="58">
        <v>6</v>
      </c>
      <c r="V885" s="58">
        <v>5</v>
      </c>
      <c r="W885" s="58" t="s">
        <v>696</v>
      </c>
      <c r="X885" s="58" t="s">
        <v>593</v>
      </c>
      <c r="Y885" s="60">
        <v>5.4166666666666669E-2</v>
      </c>
      <c r="Z885" s="58" t="s">
        <v>628</v>
      </c>
      <c r="AA885" s="58" t="s">
        <v>697</v>
      </c>
      <c r="AB885" s="58">
        <v>9354</v>
      </c>
      <c r="AC885" s="57">
        <v>58.48</v>
      </c>
      <c r="AD885" s="57">
        <v>127.13</v>
      </c>
      <c r="AE885" s="57">
        <f>'Main Order Data'!$D885*'Main Order Data'!$C885</f>
        <v>5090.3599999999997</v>
      </c>
      <c r="AF885" s="57">
        <f>'Main Order Data'!$AC885*'Main Order Data'!$C885</f>
        <v>2573.12</v>
      </c>
      <c r="AG885" s="57">
        <f>'Main Order Data'!$AE885-'Main Order Data'!$AF885</f>
        <v>2517.2399999999998</v>
      </c>
    </row>
    <row r="886" spans="1:33" x14ac:dyDescent="0.35">
      <c r="A886" s="58">
        <v>10193</v>
      </c>
      <c r="B886" s="58" t="s">
        <v>708</v>
      </c>
      <c r="C886" s="58">
        <v>22</v>
      </c>
      <c r="D886" s="58">
        <v>143.44</v>
      </c>
      <c r="E886" s="58">
        <v>8</v>
      </c>
      <c r="F886" s="58">
        <v>471</v>
      </c>
      <c r="G886" s="58" t="s">
        <v>179</v>
      </c>
      <c r="H886" s="58" t="s">
        <v>1156</v>
      </c>
      <c r="I886" s="58">
        <v>61938446555</v>
      </c>
      <c r="J886" s="58" t="s">
        <v>1024</v>
      </c>
      <c r="K886" s="58" t="s">
        <v>180</v>
      </c>
      <c r="L886" s="58">
        <v>3150</v>
      </c>
      <c r="M886" s="58" t="s">
        <v>9</v>
      </c>
      <c r="N886" s="58">
        <v>1611</v>
      </c>
      <c r="O886" s="58">
        <v>60300</v>
      </c>
      <c r="P886" s="58">
        <v>10193</v>
      </c>
      <c r="Q886" s="59">
        <v>37946</v>
      </c>
      <c r="R886" s="59">
        <v>37953</v>
      </c>
      <c r="S886" s="59">
        <v>37952</v>
      </c>
      <c r="T886" s="58" t="s">
        <v>258</v>
      </c>
      <c r="U886" s="58">
        <v>6</v>
      </c>
      <c r="V886" s="58">
        <v>5</v>
      </c>
      <c r="W886" s="58" t="s">
        <v>709</v>
      </c>
      <c r="X886" s="58" t="s">
        <v>593</v>
      </c>
      <c r="Y886" s="60">
        <v>5.4166666666666669E-2</v>
      </c>
      <c r="Z886" s="58" t="s">
        <v>682</v>
      </c>
      <c r="AA886" s="58" t="s">
        <v>710</v>
      </c>
      <c r="AB886" s="58">
        <v>548</v>
      </c>
      <c r="AC886" s="57">
        <v>72.56</v>
      </c>
      <c r="AD886" s="57">
        <v>168.75</v>
      </c>
      <c r="AE886" s="57">
        <f>'Main Order Data'!$D886*'Main Order Data'!$C886</f>
        <v>3155.68</v>
      </c>
      <c r="AF886" s="57">
        <f>'Main Order Data'!$AC886*'Main Order Data'!$C886</f>
        <v>1596.3200000000002</v>
      </c>
      <c r="AG886" s="57">
        <f>'Main Order Data'!$AE886-'Main Order Data'!$AF886</f>
        <v>1559.3599999999997</v>
      </c>
    </row>
    <row r="887" spans="1:33" x14ac:dyDescent="0.35">
      <c r="A887" s="58">
        <v>10193</v>
      </c>
      <c r="B887" s="58" t="s">
        <v>714</v>
      </c>
      <c r="C887" s="58">
        <v>28</v>
      </c>
      <c r="D887" s="58">
        <v>87.13</v>
      </c>
      <c r="E887" s="58">
        <v>1</v>
      </c>
      <c r="F887" s="58">
        <v>471</v>
      </c>
      <c r="G887" s="58" t="s">
        <v>179</v>
      </c>
      <c r="H887" s="58" t="s">
        <v>1156</v>
      </c>
      <c r="I887" s="58">
        <v>61938446555</v>
      </c>
      <c r="J887" s="58" t="s">
        <v>1024</v>
      </c>
      <c r="K887" s="58" t="s">
        <v>180</v>
      </c>
      <c r="L887" s="58">
        <v>3150</v>
      </c>
      <c r="M887" s="58" t="s">
        <v>9</v>
      </c>
      <c r="N887" s="58">
        <v>1611</v>
      </c>
      <c r="O887" s="58">
        <v>60300</v>
      </c>
      <c r="P887" s="58">
        <v>10193</v>
      </c>
      <c r="Q887" s="59">
        <v>37946</v>
      </c>
      <c r="R887" s="59">
        <v>37953</v>
      </c>
      <c r="S887" s="59">
        <v>37952</v>
      </c>
      <c r="T887" s="58" t="s">
        <v>258</v>
      </c>
      <c r="U887" s="58">
        <v>6</v>
      </c>
      <c r="V887" s="58">
        <v>5</v>
      </c>
      <c r="W887" s="58" t="s">
        <v>715</v>
      </c>
      <c r="X887" s="58" t="s">
        <v>593</v>
      </c>
      <c r="Y887" s="60">
        <v>5.4166666666666669E-2</v>
      </c>
      <c r="Z887" s="58" t="s">
        <v>700</v>
      </c>
      <c r="AA887" s="58" t="s">
        <v>716</v>
      </c>
      <c r="AB887" s="58">
        <v>4189</v>
      </c>
      <c r="AC887" s="57">
        <v>60.78</v>
      </c>
      <c r="AD887" s="57">
        <v>101.31</v>
      </c>
      <c r="AE887" s="57">
        <f>'Main Order Data'!$D887*'Main Order Data'!$C887</f>
        <v>2439.64</v>
      </c>
      <c r="AF887" s="57">
        <f>'Main Order Data'!$AC887*'Main Order Data'!$C887</f>
        <v>1701.8400000000001</v>
      </c>
      <c r="AG887" s="57">
        <f>'Main Order Data'!$AE887-'Main Order Data'!$AF887</f>
        <v>737.79999999999973</v>
      </c>
    </row>
    <row r="888" spans="1:33" x14ac:dyDescent="0.35">
      <c r="A888" s="58">
        <v>10193</v>
      </c>
      <c r="B888" s="58" t="s">
        <v>717</v>
      </c>
      <c r="C888" s="58">
        <v>24</v>
      </c>
      <c r="D888" s="58">
        <v>53.09</v>
      </c>
      <c r="E888" s="58">
        <v>3</v>
      </c>
      <c r="F888" s="58">
        <v>471</v>
      </c>
      <c r="G888" s="58" t="s">
        <v>179</v>
      </c>
      <c r="H888" s="58" t="s">
        <v>1156</v>
      </c>
      <c r="I888" s="58">
        <v>61938446555</v>
      </c>
      <c r="J888" s="58" t="s">
        <v>1024</v>
      </c>
      <c r="K888" s="58" t="s">
        <v>180</v>
      </c>
      <c r="L888" s="58">
        <v>3150</v>
      </c>
      <c r="M888" s="58" t="s">
        <v>9</v>
      </c>
      <c r="N888" s="58">
        <v>1611</v>
      </c>
      <c r="O888" s="58">
        <v>60300</v>
      </c>
      <c r="P888" s="58">
        <v>10193</v>
      </c>
      <c r="Q888" s="59">
        <v>37946</v>
      </c>
      <c r="R888" s="59">
        <v>37953</v>
      </c>
      <c r="S888" s="59">
        <v>37952</v>
      </c>
      <c r="T888" s="58" t="s">
        <v>258</v>
      </c>
      <c r="U888" s="58">
        <v>6</v>
      </c>
      <c r="V888" s="58">
        <v>5</v>
      </c>
      <c r="W888" s="58" t="s">
        <v>718</v>
      </c>
      <c r="X888" s="58" t="s">
        <v>593</v>
      </c>
      <c r="Y888" s="60">
        <v>5.4166666666666669E-2</v>
      </c>
      <c r="Z888" s="58" t="s">
        <v>605</v>
      </c>
      <c r="AA888" s="58" t="s">
        <v>719</v>
      </c>
      <c r="AB888" s="58">
        <v>5649</v>
      </c>
      <c r="AC888" s="57">
        <v>34.35</v>
      </c>
      <c r="AD888" s="57">
        <v>62.46</v>
      </c>
      <c r="AE888" s="57">
        <f>'Main Order Data'!$D888*'Main Order Data'!$C888</f>
        <v>1274.1600000000001</v>
      </c>
      <c r="AF888" s="57">
        <f>'Main Order Data'!$AC888*'Main Order Data'!$C888</f>
        <v>824.40000000000009</v>
      </c>
      <c r="AG888" s="57">
        <f>'Main Order Data'!$AE888-'Main Order Data'!$AF888</f>
        <v>449.76</v>
      </c>
    </row>
    <row r="889" spans="1:33" x14ac:dyDescent="0.35">
      <c r="A889" s="58">
        <v>10193</v>
      </c>
      <c r="B889" s="58" t="s">
        <v>723</v>
      </c>
      <c r="C889" s="58">
        <v>23</v>
      </c>
      <c r="D889" s="58">
        <v>97.39</v>
      </c>
      <c r="E889" s="58">
        <v>2</v>
      </c>
      <c r="F889" s="58">
        <v>471</v>
      </c>
      <c r="G889" s="58" t="s">
        <v>179</v>
      </c>
      <c r="H889" s="58" t="s">
        <v>1156</v>
      </c>
      <c r="I889" s="58">
        <v>61938446555</v>
      </c>
      <c r="J889" s="58" t="s">
        <v>1024</v>
      </c>
      <c r="K889" s="58" t="s">
        <v>180</v>
      </c>
      <c r="L889" s="58">
        <v>3150</v>
      </c>
      <c r="M889" s="58" t="s">
        <v>9</v>
      </c>
      <c r="N889" s="58">
        <v>1611</v>
      </c>
      <c r="O889" s="58">
        <v>60300</v>
      </c>
      <c r="P889" s="58">
        <v>10193</v>
      </c>
      <c r="Q889" s="59">
        <v>37946</v>
      </c>
      <c r="R889" s="59">
        <v>37953</v>
      </c>
      <c r="S889" s="59">
        <v>37952</v>
      </c>
      <c r="T889" s="58" t="s">
        <v>258</v>
      </c>
      <c r="U889" s="58">
        <v>6</v>
      </c>
      <c r="V889" s="58">
        <v>5</v>
      </c>
      <c r="W889" s="58" t="s">
        <v>724</v>
      </c>
      <c r="X889" s="58" t="s">
        <v>593</v>
      </c>
      <c r="Y889" s="60">
        <v>5.4166666666666669E-2</v>
      </c>
      <c r="Z889" s="58" t="s">
        <v>617</v>
      </c>
      <c r="AA889" s="58" t="s">
        <v>725</v>
      </c>
      <c r="AB889" s="58">
        <v>5992</v>
      </c>
      <c r="AC889" s="57">
        <v>60.74</v>
      </c>
      <c r="AD889" s="57">
        <v>104.72</v>
      </c>
      <c r="AE889" s="57">
        <f>'Main Order Data'!$D889*'Main Order Data'!$C889</f>
        <v>2239.9699999999998</v>
      </c>
      <c r="AF889" s="57">
        <f>'Main Order Data'!$AC889*'Main Order Data'!$C889</f>
        <v>1397.02</v>
      </c>
      <c r="AG889" s="57">
        <f>'Main Order Data'!$AE889-'Main Order Data'!$AF889</f>
        <v>842.94999999999982</v>
      </c>
    </row>
    <row r="890" spans="1:33" x14ac:dyDescent="0.35">
      <c r="A890" s="58">
        <v>10193</v>
      </c>
      <c r="B890" s="58" t="s">
        <v>741</v>
      </c>
      <c r="C890" s="58">
        <v>32</v>
      </c>
      <c r="D890" s="58">
        <v>79.37</v>
      </c>
      <c r="E890" s="58">
        <v>5</v>
      </c>
      <c r="F890" s="58">
        <v>471</v>
      </c>
      <c r="G890" s="58" t="s">
        <v>179</v>
      </c>
      <c r="H890" s="58" t="s">
        <v>1156</v>
      </c>
      <c r="I890" s="58">
        <v>61938446555</v>
      </c>
      <c r="J890" s="58" t="s">
        <v>1024</v>
      </c>
      <c r="K890" s="58" t="s">
        <v>180</v>
      </c>
      <c r="L890" s="58">
        <v>3150</v>
      </c>
      <c r="M890" s="58" t="s">
        <v>9</v>
      </c>
      <c r="N890" s="58">
        <v>1611</v>
      </c>
      <c r="O890" s="58">
        <v>60300</v>
      </c>
      <c r="P890" s="58">
        <v>10193</v>
      </c>
      <c r="Q890" s="59">
        <v>37946</v>
      </c>
      <c r="R890" s="59">
        <v>37953</v>
      </c>
      <c r="S890" s="59">
        <v>37952</v>
      </c>
      <c r="T890" s="58" t="s">
        <v>258</v>
      </c>
      <c r="U890" s="58">
        <v>6</v>
      </c>
      <c r="V890" s="58">
        <v>5</v>
      </c>
      <c r="W890" s="58" t="s">
        <v>742</v>
      </c>
      <c r="X890" s="58" t="s">
        <v>593</v>
      </c>
      <c r="Y890" s="60">
        <v>5.4166666666666669E-2</v>
      </c>
      <c r="Z890" s="58" t="s">
        <v>654</v>
      </c>
      <c r="AA890" s="58" t="s">
        <v>743</v>
      </c>
      <c r="AB890" s="58">
        <v>7913</v>
      </c>
      <c r="AC890" s="57">
        <v>57.54</v>
      </c>
      <c r="AD890" s="57">
        <v>99.21</v>
      </c>
      <c r="AE890" s="57">
        <f>'Main Order Data'!$D890*'Main Order Data'!$C890</f>
        <v>2539.84</v>
      </c>
      <c r="AF890" s="57">
        <f>'Main Order Data'!$AC890*'Main Order Data'!$C890</f>
        <v>1841.28</v>
      </c>
      <c r="AG890" s="57">
        <f>'Main Order Data'!$AE890-'Main Order Data'!$AF890</f>
        <v>698.56000000000017</v>
      </c>
    </row>
    <row r="891" spans="1:33" x14ac:dyDescent="0.35">
      <c r="A891" s="58">
        <v>10193</v>
      </c>
      <c r="B891" s="58" t="s">
        <v>759</v>
      </c>
      <c r="C891" s="58">
        <v>24</v>
      </c>
      <c r="D891" s="58">
        <v>92.03</v>
      </c>
      <c r="E891" s="58">
        <v>15</v>
      </c>
      <c r="F891" s="58">
        <v>471</v>
      </c>
      <c r="G891" s="58" t="s">
        <v>179</v>
      </c>
      <c r="H891" s="58" t="s">
        <v>1156</v>
      </c>
      <c r="I891" s="58">
        <v>61938446555</v>
      </c>
      <c r="J891" s="58" t="s">
        <v>1024</v>
      </c>
      <c r="K891" s="58" t="s">
        <v>180</v>
      </c>
      <c r="L891" s="58">
        <v>3150</v>
      </c>
      <c r="M891" s="58" t="s">
        <v>9</v>
      </c>
      <c r="N891" s="58">
        <v>1611</v>
      </c>
      <c r="O891" s="58">
        <v>60300</v>
      </c>
      <c r="P891" s="58">
        <v>10193</v>
      </c>
      <c r="Q891" s="59">
        <v>37946</v>
      </c>
      <c r="R891" s="59">
        <v>37953</v>
      </c>
      <c r="S891" s="59">
        <v>37952</v>
      </c>
      <c r="T891" s="58" t="s">
        <v>258</v>
      </c>
      <c r="U891" s="58">
        <v>6</v>
      </c>
      <c r="V891" s="58">
        <v>5</v>
      </c>
      <c r="W891" s="58" t="s">
        <v>760</v>
      </c>
      <c r="X891" s="58" t="s">
        <v>593</v>
      </c>
      <c r="Y891" s="60">
        <v>5.4166666666666669E-2</v>
      </c>
      <c r="Z891" s="58" t="s">
        <v>654</v>
      </c>
      <c r="AA891" s="58" t="s">
        <v>761</v>
      </c>
      <c r="AB891" s="58">
        <v>6553</v>
      </c>
      <c r="AC891" s="57">
        <v>43.26</v>
      </c>
      <c r="AD891" s="57">
        <v>92.03</v>
      </c>
      <c r="AE891" s="57">
        <f>'Main Order Data'!$D891*'Main Order Data'!$C891</f>
        <v>2208.7200000000003</v>
      </c>
      <c r="AF891" s="57">
        <f>'Main Order Data'!$AC891*'Main Order Data'!$C891</f>
        <v>1038.24</v>
      </c>
      <c r="AG891" s="57">
        <f>'Main Order Data'!$AE891-'Main Order Data'!$AF891</f>
        <v>1170.4800000000002</v>
      </c>
    </row>
    <row r="892" spans="1:33" x14ac:dyDescent="0.35">
      <c r="A892" s="58">
        <v>10193</v>
      </c>
      <c r="B892" s="58" t="s">
        <v>773</v>
      </c>
      <c r="C892" s="58">
        <v>25</v>
      </c>
      <c r="D892" s="58">
        <v>66.28</v>
      </c>
      <c r="E892" s="58">
        <v>16</v>
      </c>
      <c r="F892" s="58">
        <v>471</v>
      </c>
      <c r="G892" s="58" t="s">
        <v>179</v>
      </c>
      <c r="H892" s="58" t="s">
        <v>1156</v>
      </c>
      <c r="I892" s="58">
        <v>61938446555</v>
      </c>
      <c r="J892" s="58" t="s">
        <v>1024</v>
      </c>
      <c r="K892" s="58" t="s">
        <v>180</v>
      </c>
      <c r="L892" s="58">
        <v>3150</v>
      </c>
      <c r="M892" s="58" t="s">
        <v>9</v>
      </c>
      <c r="N892" s="58">
        <v>1611</v>
      </c>
      <c r="O892" s="58">
        <v>60300</v>
      </c>
      <c r="P892" s="58">
        <v>10193</v>
      </c>
      <c r="Q892" s="59">
        <v>37946</v>
      </c>
      <c r="R892" s="59">
        <v>37953</v>
      </c>
      <c r="S892" s="59">
        <v>37952</v>
      </c>
      <c r="T892" s="58" t="s">
        <v>258</v>
      </c>
      <c r="U892" s="58">
        <v>6</v>
      </c>
      <c r="V892" s="58">
        <v>5</v>
      </c>
      <c r="W892" s="58" t="s">
        <v>774</v>
      </c>
      <c r="X892" s="58" t="s">
        <v>581</v>
      </c>
      <c r="Y892" s="60">
        <v>5.4166666666666669E-2</v>
      </c>
      <c r="Z892" s="58" t="s">
        <v>650</v>
      </c>
      <c r="AA892" s="58" t="s">
        <v>775</v>
      </c>
      <c r="AB892" s="58">
        <v>3209</v>
      </c>
      <c r="AC892" s="57">
        <v>34.21</v>
      </c>
      <c r="AD892" s="57">
        <v>71.27</v>
      </c>
      <c r="AE892" s="57">
        <f>'Main Order Data'!$D892*'Main Order Data'!$C892</f>
        <v>1657</v>
      </c>
      <c r="AF892" s="57">
        <f>'Main Order Data'!$AC892*'Main Order Data'!$C892</f>
        <v>855.25</v>
      </c>
      <c r="AG892" s="57">
        <f>'Main Order Data'!$AE892-'Main Order Data'!$AF892</f>
        <v>801.75</v>
      </c>
    </row>
    <row r="893" spans="1:33" x14ac:dyDescent="0.35">
      <c r="A893" s="58">
        <v>10193</v>
      </c>
      <c r="B893" s="58" t="s">
        <v>791</v>
      </c>
      <c r="C893" s="58">
        <v>26</v>
      </c>
      <c r="D893" s="58">
        <v>32.19</v>
      </c>
      <c r="E893" s="58">
        <v>10</v>
      </c>
      <c r="F893" s="58">
        <v>471</v>
      </c>
      <c r="G893" s="58" t="s">
        <v>179</v>
      </c>
      <c r="H893" s="58" t="s">
        <v>1156</v>
      </c>
      <c r="I893" s="58">
        <v>61938446555</v>
      </c>
      <c r="J893" s="58" t="s">
        <v>1024</v>
      </c>
      <c r="K893" s="58" t="s">
        <v>180</v>
      </c>
      <c r="L893" s="58">
        <v>3150</v>
      </c>
      <c r="M893" s="58" t="s">
        <v>9</v>
      </c>
      <c r="N893" s="58">
        <v>1611</v>
      </c>
      <c r="O893" s="58">
        <v>60300</v>
      </c>
      <c r="P893" s="58">
        <v>10193</v>
      </c>
      <c r="Q893" s="59">
        <v>37946</v>
      </c>
      <c r="R893" s="59">
        <v>37953</v>
      </c>
      <c r="S893" s="59">
        <v>37952</v>
      </c>
      <c r="T893" s="58" t="s">
        <v>258</v>
      </c>
      <c r="U893" s="58">
        <v>6</v>
      </c>
      <c r="V893" s="58">
        <v>5</v>
      </c>
      <c r="W893" s="58" t="s">
        <v>792</v>
      </c>
      <c r="X893" s="58" t="s">
        <v>593</v>
      </c>
      <c r="Y893" s="60">
        <v>5.8333333333333327E-2</v>
      </c>
      <c r="Z893" s="58" t="s">
        <v>621</v>
      </c>
      <c r="AA893" s="58" t="s">
        <v>793</v>
      </c>
      <c r="AB893" s="58">
        <v>7332</v>
      </c>
      <c r="AC893" s="57">
        <v>22.57</v>
      </c>
      <c r="AD893" s="57">
        <v>33.19</v>
      </c>
      <c r="AE893" s="57">
        <f>'Main Order Data'!$D893*'Main Order Data'!$C893</f>
        <v>836.93999999999994</v>
      </c>
      <c r="AF893" s="57">
        <f>'Main Order Data'!$AC893*'Main Order Data'!$C893</f>
        <v>586.82000000000005</v>
      </c>
      <c r="AG893" s="57">
        <f>'Main Order Data'!$AE893-'Main Order Data'!$AF893</f>
        <v>250.11999999999989</v>
      </c>
    </row>
    <row r="894" spans="1:33" x14ac:dyDescent="0.35">
      <c r="A894" s="58">
        <v>10193</v>
      </c>
      <c r="B894" s="58" t="s">
        <v>799</v>
      </c>
      <c r="C894" s="58">
        <v>20</v>
      </c>
      <c r="D894" s="58">
        <v>44.8</v>
      </c>
      <c r="E894" s="58">
        <v>9</v>
      </c>
      <c r="F894" s="58">
        <v>471</v>
      </c>
      <c r="G894" s="58" t="s">
        <v>179</v>
      </c>
      <c r="H894" s="58" t="s">
        <v>1156</v>
      </c>
      <c r="I894" s="58">
        <v>61938446555</v>
      </c>
      <c r="J894" s="58" t="s">
        <v>1024</v>
      </c>
      <c r="K894" s="58" t="s">
        <v>180</v>
      </c>
      <c r="L894" s="58">
        <v>3150</v>
      </c>
      <c r="M894" s="58" t="s">
        <v>9</v>
      </c>
      <c r="N894" s="58">
        <v>1611</v>
      </c>
      <c r="O894" s="58">
        <v>60300</v>
      </c>
      <c r="P894" s="58">
        <v>10193</v>
      </c>
      <c r="Q894" s="59">
        <v>37946</v>
      </c>
      <c r="R894" s="59">
        <v>37953</v>
      </c>
      <c r="S894" s="59">
        <v>37952</v>
      </c>
      <c r="T894" s="58" t="s">
        <v>258</v>
      </c>
      <c r="U894" s="58">
        <v>6</v>
      </c>
      <c r="V894" s="58">
        <v>5</v>
      </c>
      <c r="W894" s="58" t="s">
        <v>800</v>
      </c>
      <c r="X894" s="58" t="s">
        <v>593</v>
      </c>
      <c r="Y894" s="60">
        <v>5.8333333333333327E-2</v>
      </c>
      <c r="Z894" s="58" t="s">
        <v>609</v>
      </c>
      <c r="AA894" s="58" t="s">
        <v>801</v>
      </c>
      <c r="AB894" s="58">
        <v>2847</v>
      </c>
      <c r="AC894" s="57">
        <v>20.61</v>
      </c>
      <c r="AD894" s="57">
        <v>44.8</v>
      </c>
      <c r="AE894" s="57">
        <f>'Main Order Data'!$D894*'Main Order Data'!$C894</f>
        <v>896</v>
      </c>
      <c r="AF894" s="57">
        <f>'Main Order Data'!$AC894*'Main Order Data'!$C894</f>
        <v>412.2</v>
      </c>
      <c r="AG894" s="57">
        <f>'Main Order Data'!$AE894-'Main Order Data'!$AF894</f>
        <v>483.8</v>
      </c>
    </row>
    <row r="895" spans="1:33" x14ac:dyDescent="0.35">
      <c r="A895" s="58">
        <v>10193</v>
      </c>
      <c r="B895" s="58" t="s">
        <v>845</v>
      </c>
      <c r="C895" s="58">
        <v>22</v>
      </c>
      <c r="D895" s="58">
        <v>38.159999999999997</v>
      </c>
      <c r="E895" s="58">
        <v>12</v>
      </c>
      <c r="F895" s="58">
        <v>471</v>
      </c>
      <c r="G895" s="58" t="s">
        <v>179</v>
      </c>
      <c r="H895" s="58" t="s">
        <v>1156</v>
      </c>
      <c r="I895" s="58">
        <v>61938446555</v>
      </c>
      <c r="J895" s="58" t="s">
        <v>1024</v>
      </c>
      <c r="K895" s="58" t="s">
        <v>180</v>
      </c>
      <c r="L895" s="58">
        <v>3150</v>
      </c>
      <c r="M895" s="58" t="s">
        <v>9</v>
      </c>
      <c r="N895" s="58">
        <v>1611</v>
      </c>
      <c r="O895" s="58">
        <v>60300</v>
      </c>
      <c r="P895" s="58">
        <v>10193</v>
      </c>
      <c r="Q895" s="59">
        <v>37946</v>
      </c>
      <c r="R895" s="59">
        <v>37953</v>
      </c>
      <c r="S895" s="59">
        <v>37952</v>
      </c>
      <c r="T895" s="58" t="s">
        <v>258</v>
      </c>
      <c r="U895" s="58">
        <v>6</v>
      </c>
      <c r="V895" s="58">
        <v>5</v>
      </c>
      <c r="W895" s="58" t="s">
        <v>846</v>
      </c>
      <c r="X895" s="58" t="s">
        <v>593</v>
      </c>
      <c r="Y895" s="60">
        <v>5.8333333333333327E-2</v>
      </c>
      <c r="Z895" s="58" t="s">
        <v>617</v>
      </c>
      <c r="AA895" s="58" t="s">
        <v>847</v>
      </c>
      <c r="AB895" s="58">
        <v>2081</v>
      </c>
      <c r="AC895" s="57">
        <v>21.75</v>
      </c>
      <c r="AD895" s="57">
        <v>41.03</v>
      </c>
      <c r="AE895" s="57">
        <f>'Main Order Data'!$D895*'Main Order Data'!$C895</f>
        <v>839.52</v>
      </c>
      <c r="AF895" s="57">
        <f>'Main Order Data'!$AC895*'Main Order Data'!$C895</f>
        <v>478.5</v>
      </c>
      <c r="AG895" s="57">
        <f>'Main Order Data'!$AE895-'Main Order Data'!$AF895</f>
        <v>361.02</v>
      </c>
    </row>
    <row r="896" spans="1:33" x14ac:dyDescent="0.35">
      <c r="A896" s="58">
        <v>10193</v>
      </c>
      <c r="B896" s="58" t="s">
        <v>850</v>
      </c>
      <c r="C896" s="58">
        <v>20</v>
      </c>
      <c r="D896" s="58">
        <v>92.52</v>
      </c>
      <c r="E896" s="58">
        <v>4</v>
      </c>
      <c r="F896" s="58">
        <v>471</v>
      </c>
      <c r="G896" s="58" t="s">
        <v>179</v>
      </c>
      <c r="H896" s="58" t="s">
        <v>1156</v>
      </c>
      <c r="I896" s="58">
        <v>61938446555</v>
      </c>
      <c r="J896" s="58" t="s">
        <v>1024</v>
      </c>
      <c r="K896" s="58" t="s">
        <v>180</v>
      </c>
      <c r="L896" s="58">
        <v>3150</v>
      </c>
      <c r="M896" s="58" t="s">
        <v>9</v>
      </c>
      <c r="N896" s="58">
        <v>1611</v>
      </c>
      <c r="O896" s="58">
        <v>60300</v>
      </c>
      <c r="P896" s="58">
        <v>10193</v>
      </c>
      <c r="Q896" s="59">
        <v>37946</v>
      </c>
      <c r="R896" s="59">
        <v>37953</v>
      </c>
      <c r="S896" s="59">
        <v>37952</v>
      </c>
      <c r="T896" s="58" t="s">
        <v>258</v>
      </c>
      <c r="U896" s="58">
        <v>6</v>
      </c>
      <c r="V896" s="58">
        <v>5</v>
      </c>
      <c r="W896" s="58" t="s">
        <v>851</v>
      </c>
      <c r="X896" s="58" t="s">
        <v>593</v>
      </c>
      <c r="Y896" s="60">
        <v>5.8333333333333327E-2</v>
      </c>
      <c r="Z896" s="58" t="s">
        <v>625</v>
      </c>
      <c r="AA896" s="58" t="s">
        <v>852</v>
      </c>
      <c r="AB896" s="58">
        <v>4710</v>
      </c>
      <c r="AC896" s="57">
        <v>57.46</v>
      </c>
      <c r="AD896" s="57">
        <v>97.39</v>
      </c>
      <c r="AE896" s="57">
        <f>'Main Order Data'!$D896*'Main Order Data'!$C896</f>
        <v>1850.3999999999999</v>
      </c>
      <c r="AF896" s="57">
        <f>'Main Order Data'!$AC896*'Main Order Data'!$C896</f>
        <v>1149.2</v>
      </c>
      <c r="AG896" s="57">
        <f>'Main Order Data'!$AE896-'Main Order Data'!$AF896</f>
        <v>701.19999999999982</v>
      </c>
    </row>
    <row r="897" spans="1:33" x14ac:dyDescent="0.35">
      <c r="A897" s="58">
        <v>10194</v>
      </c>
      <c r="B897" s="58" t="s">
        <v>607</v>
      </c>
      <c r="C897" s="58">
        <v>42</v>
      </c>
      <c r="D897" s="58">
        <v>203.59</v>
      </c>
      <c r="E897" s="58">
        <v>11</v>
      </c>
      <c r="F897" s="58">
        <v>146</v>
      </c>
      <c r="G897" s="58" t="s">
        <v>31</v>
      </c>
      <c r="H897" s="58" t="s">
        <v>1077</v>
      </c>
      <c r="I897" s="58">
        <v>78325555</v>
      </c>
      <c r="J897" s="58" t="s">
        <v>949</v>
      </c>
      <c r="K897" s="58" t="s">
        <v>32</v>
      </c>
      <c r="L897" s="58">
        <v>69004</v>
      </c>
      <c r="M897" s="58" t="s">
        <v>3</v>
      </c>
      <c r="N897" s="58">
        <v>1337</v>
      </c>
      <c r="O897" s="58">
        <v>123900</v>
      </c>
      <c r="P897" s="58">
        <v>10194</v>
      </c>
      <c r="Q897" s="59">
        <v>37950</v>
      </c>
      <c r="R897" s="59">
        <v>37957</v>
      </c>
      <c r="S897" s="59">
        <v>37951</v>
      </c>
      <c r="T897" s="58" t="s">
        <v>258</v>
      </c>
      <c r="U897" s="58">
        <v>6</v>
      </c>
      <c r="V897" s="58">
        <v>2</v>
      </c>
      <c r="W897" s="58" t="s">
        <v>608</v>
      </c>
      <c r="X897" s="58" t="s">
        <v>581</v>
      </c>
      <c r="Y897" s="60">
        <v>4.8611111111111112E-2</v>
      </c>
      <c r="Z897" s="58" t="s">
        <v>609</v>
      </c>
      <c r="AA897" s="58" t="s">
        <v>610</v>
      </c>
      <c r="AB897" s="58">
        <v>7305</v>
      </c>
      <c r="AC897" s="57">
        <v>98.58</v>
      </c>
      <c r="AD897" s="57">
        <v>214.3</v>
      </c>
      <c r="AE897" s="57">
        <f>'Main Order Data'!$D897*'Main Order Data'!$C897</f>
        <v>8550.7800000000007</v>
      </c>
      <c r="AF897" s="57">
        <f>'Main Order Data'!$AC897*'Main Order Data'!$C897</f>
        <v>4140.3599999999997</v>
      </c>
      <c r="AG897" s="57">
        <f>'Main Order Data'!$AE897-'Main Order Data'!$AF897</f>
        <v>4410.420000000001</v>
      </c>
    </row>
    <row r="898" spans="1:33" x14ac:dyDescent="0.35">
      <c r="A898" s="58">
        <v>10194</v>
      </c>
      <c r="B898" s="58" t="s">
        <v>623</v>
      </c>
      <c r="C898" s="58">
        <v>26</v>
      </c>
      <c r="D898" s="58">
        <v>134.44</v>
      </c>
      <c r="E898" s="58">
        <v>4</v>
      </c>
      <c r="F898" s="58">
        <v>146</v>
      </c>
      <c r="G898" s="58" t="s">
        <v>31</v>
      </c>
      <c r="H898" s="58" t="s">
        <v>1077</v>
      </c>
      <c r="I898" s="58">
        <v>78325555</v>
      </c>
      <c r="J898" s="58" t="s">
        <v>949</v>
      </c>
      <c r="K898" s="58" t="s">
        <v>32</v>
      </c>
      <c r="L898" s="58">
        <v>69004</v>
      </c>
      <c r="M898" s="58" t="s">
        <v>3</v>
      </c>
      <c r="N898" s="58">
        <v>1337</v>
      </c>
      <c r="O898" s="58">
        <v>123900</v>
      </c>
      <c r="P898" s="58">
        <v>10194</v>
      </c>
      <c r="Q898" s="59">
        <v>37950</v>
      </c>
      <c r="R898" s="59">
        <v>37957</v>
      </c>
      <c r="S898" s="59">
        <v>37951</v>
      </c>
      <c r="T898" s="58" t="s">
        <v>258</v>
      </c>
      <c r="U898" s="58">
        <v>6</v>
      </c>
      <c r="V898" s="58">
        <v>2</v>
      </c>
      <c r="W898" s="58" t="s">
        <v>624</v>
      </c>
      <c r="X898" s="58" t="s">
        <v>581</v>
      </c>
      <c r="Y898" s="60">
        <v>4.8611111111111112E-2</v>
      </c>
      <c r="Z898" s="58" t="s">
        <v>625</v>
      </c>
      <c r="AA898" s="58" t="s">
        <v>622</v>
      </c>
      <c r="AB898" s="58">
        <v>6791</v>
      </c>
      <c r="AC898" s="57">
        <v>103.42</v>
      </c>
      <c r="AD898" s="57">
        <v>147.74</v>
      </c>
      <c r="AE898" s="57">
        <f>'Main Order Data'!$D898*'Main Order Data'!$C898</f>
        <v>3495.44</v>
      </c>
      <c r="AF898" s="57">
        <f>'Main Order Data'!$AC898*'Main Order Data'!$C898</f>
        <v>2688.92</v>
      </c>
      <c r="AG898" s="57">
        <f>'Main Order Data'!$AE898-'Main Order Data'!$AF898</f>
        <v>806.52</v>
      </c>
    </row>
    <row r="899" spans="1:33" x14ac:dyDescent="0.35">
      <c r="A899" s="58">
        <v>10194</v>
      </c>
      <c r="B899" s="58" t="s">
        <v>632</v>
      </c>
      <c r="C899" s="58">
        <v>38</v>
      </c>
      <c r="D899" s="58">
        <v>124.37</v>
      </c>
      <c r="E899" s="58">
        <v>8</v>
      </c>
      <c r="F899" s="58">
        <v>146</v>
      </c>
      <c r="G899" s="58" t="s">
        <v>31</v>
      </c>
      <c r="H899" s="58" t="s">
        <v>1077</v>
      </c>
      <c r="I899" s="58">
        <v>78325555</v>
      </c>
      <c r="J899" s="58" t="s">
        <v>949</v>
      </c>
      <c r="K899" s="58" t="s">
        <v>32</v>
      </c>
      <c r="L899" s="58">
        <v>69004</v>
      </c>
      <c r="M899" s="58" t="s">
        <v>3</v>
      </c>
      <c r="N899" s="58">
        <v>1337</v>
      </c>
      <c r="O899" s="58">
        <v>123900</v>
      </c>
      <c r="P899" s="58">
        <v>10194</v>
      </c>
      <c r="Q899" s="59">
        <v>37950</v>
      </c>
      <c r="R899" s="59">
        <v>37957</v>
      </c>
      <c r="S899" s="59">
        <v>37951</v>
      </c>
      <c r="T899" s="58" t="s">
        <v>258</v>
      </c>
      <c r="U899" s="58">
        <v>6</v>
      </c>
      <c r="V899" s="58">
        <v>2</v>
      </c>
      <c r="W899" s="58" t="s">
        <v>633</v>
      </c>
      <c r="X899" s="58" t="s">
        <v>591</v>
      </c>
      <c r="Y899" s="60">
        <v>4.9999999999999996E-2</v>
      </c>
      <c r="Z899" s="58" t="s">
        <v>634</v>
      </c>
      <c r="AA899" s="58" t="s">
        <v>635</v>
      </c>
      <c r="AB899" s="58">
        <v>1579</v>
      </c>
      <c r="AC899" s="57">
        <v>77.900000000000006</v>
      </c>
      <c r="AD899" s="57">
        <v>136.66999999999999</v>
      </c>
      <c r="AE899" s="57">
        <f>'Main Order Data'!$D899*'Main Order Data'!$C899</f>
        <v>4726.0600000000004</v>
      </c>
      <c r="AF899" s="57">
        <f>'Main Order Data'!$AC899*'Main Order Data'!$C899</f>
        <v>2960.2000000000003</v>
      </c>
      <c r="AG899" s="57">
        <f>'Main Order Data'!$AE899-'Main Order Data'!$AF899</f>
        <v>1765.8600000000001</v>
      </c>
    </row>
    <row r="900" spans="1:33" x14ac:dyDescent="0.35">
      <c r="A900" s="58">
        <v>10194</v>
      </c>
      <c r="B900" s="58" t="s">
        <v>659</v>
      </c>
      <c r="C900" s="58">
        <v>21</v>
      </c>
      <c r="D900" s="58">
        <v>103.84</v>
      </c>
      <c r="E900" s="58">
        <v>10</v>
      </c>
      <c r="F900" s="58">
        <v>146</v>
      </c>
      <c r="G900" s="58" t="s">
        <v>31</v>
      </c>
      <c r="H900" s="58" t="s">
        <v>1077</v>
      </c>
      <c r="I900" s="58">
        <v>78325555</v>
      </c>
      <c r="J900" s="58" t="s">
        <v>949</v>
      </c>
      <c r="K900" s="58" t="s">
        <v>32</v>
      </c>
      <c r="L900" s="58">
        <v>69004</v>
      </c>
      <c r="M900" s="58" t="s">
        <v>3</v>
      </c>
      <c r="N900" s="58">
        <v>1337</v>
      </c>
      <c r="O900" s="58">
        <v>123900</v>
      </c>
      <c r="P900" s="58">
        <v>10194</v>
      </c>
      <c r="Q900" s="59">
        <v>37950</v>
      </c>
      <c r="R900" s="59">
        <v>37957</v>
      </c>
      <c r="S900" s="59">
        <v>37951</v>
      </c>
      <c r="T900" s="58" t="s">
        <v>258</v>
      </c>
      <c r="U900" s="58">
        <v>6</v>
      </c>
      <c r="V900" s="58">
        <v>2</v>
      </c>
      <c r="W900" s="58" t="s">
        <v>660</v>
      </c>
      <c r="X900" s="58" t="s">
        <v>591</v>
      </c>
      <c r="Y900" s="60">
        <v>5.4166666666666669E-2</v>
      </c>
      <c r="Z900" s="58" t="s">
        <v>650</v>
      </c>
      <c r="AA900" s="58" t="s">
        <v>661</v>
      </c>
      <c r="AB900" s="58">
        <v>2613</v>
      </c>
      <c r="AC900" s="57">
        <v>58.33</v>
      </c>
      <c r="AD900" s="57">
        <v>116.67</v>
      </c>
      <c r="AE900" s="57">
        <f>'Main Order Data'!$D900*'Main Order Data'!$C900</f>
        <v>2180.64</v>
      </c>
      <c r="AF900" s="57">
        <f>'Main Order Data'!$AC900*'Main Order Data'!$C900</f>
        <v>1224.93</v>
      </c>
      <c r="AG900" s="57">
        <f>'Main Order Data'!$AE900-'Main Order Data'!$AF900</f>
        <v>955.70999999999981</v>
      </c>
    </row>
    <row r="901" spans="1:33" x14ac:dyDescent="0.35">
      <c r="A901" s="58">
        <v>10194</v>
      </c>
      <c r="B901" s="58" t="s">
        <v>698</v>
      </c>
      <c r="C901" s="58">
        <v>45</v>
      </c>
      <c r="D901" s="58">
        <v>51.05</v>
      </c>
      <c r="E901" s="58">
        <v>2</v>
      </c>
      <c r="F901" s="58">
        <v>146</v>
      </c>
      <c r="G901" s="58" t="s">
        <v>31</v>
      </c>
      <c r="H901" s="58" t="s">
        <v>1077</v>
      </c>
      <c r="I901" s="58">
        <v>78325555</v>
      </c>
      <c r="J901" s="58" t="s">
        <v>949</v>
      </c>
      <c r="K901" s="58" t="s">
        <v>32</v>
      </c>
      <c r="L901" s="58">
        <v>69004</v>
      </c>
      <c r="M901" s="58" t="s">
        <v>3</v>
      </c>
      <c r="N901" s="58">
        <v>1337</v>
      </c>
      <c r="O901" s="58">
        <v>123900</v>
      </c>
      <c r="P901" s="58">
        <v>10194</v>
      </c>
      <c r="Q901" s="59">
        <v>37950</v>
      </c>
      <c r="R901" s="59">
        <v>37957</v>
      </c>
      <c r="S901" s="59">
        <v>37951</v>
      </c>
      <c r="T901" s="58" t="s">
        <v>258</v>
      </c>
      <c r="U901" s="58">
        <v>6</v>
      </c>
      <c r="V901" s="58">
        <v>2</v>
      </c>
      <c r="W901" s="58" t="s">
        <v>699</v>
      </c>
      <c r="X901" s="58" t="s">
        <v>591</v>
      </c>
      <c r="Y901" s="60">
        <v>5.4166666666666669E-2</v>
      </c>
      <c r="Z901" s="58" t="s">
        <v>700</v>
      </c>
      <c r="AA901" s="58" t="s">
        <v>701</v>
      </c>
      <c r="AB901" s="58">
        <v>2018</v>
      </c>
      <c r="AC901" s="57">
        <v>24.92</v>
      </c>
      <c r="AD901" s="57">
        <v>60.77</v>
      </c>
      <c r="AE901" s="57">
        <f>'Main Order Data'!$D901*'Main Order Data'!$C901</f>
        <v>2297.25</v>
      </c>
      <c r="AF901" s="57">
        <f>'Main Order Data'!$AC901*'Main Order Data'!$C901</f>
        <v>1121.4000000000001</v>
      </c>
      <c r="AG901" s="57">
        <f>'Main Order Data'!$AE901-'Main Order Data'!$AF901</f>
        <v>1175.8499999999999</v>
      </c>
    </row>
    <row r="902" spans="1:33" x14ac:dyDescent="0.35">
      <c r="A902" s="58">
        <v>10194</v>
      </c>
      <c r="B902" s="58" t="s">
        <v>764</v>
      </c>
      <c r="C902" s="58">
        <v>32</v>
      </c>
      <c r="D902" s="58">
        <v>113.82</v>
      </c>
      <c r="E902" s="58">
        <v>5</v>
      </c>
      <c r="F902" s="58">
        <v>146</v>
      </c>
      <c r="G902" s="58" t="s">
        <v>31</v>
      </c>
      <c r="H902" s="58" t="s">
        <v>1077</v>
      </c>
      <c r="I902" s="58">
        <v>78325555</v>
      </c>
      <c r="J902" s="58" t="s">
        <v>949</v>
      </c>
      <c r="K902" s="58" t="s">
        <v>32</v>
      </c>
      <c r="L902" s="58">
        <v>69004</v>
      </c>
      <c r="M902" s="58" t="s">
        <v>3</v>
      </c>
      <c r="N902" s="58">
        <v>1337</v>
      </c>
      <c r="O902" s="58">
        <v>123900</v>
      </c>
      <c r="P902" s="58">
        <v>10194</v>
      </c>
      <c r="Q902" s="59">
        <v>37950</v>
      </c>
      <c r="R902" s="59">
        <v>37957</v>
      </c>
      <c r="S902" s="59">
        <v>37951</v>
      </c>
      <c r="T902" s="58" t="s">
        <v>258</v>
      </c>
      <c r="U902" s="58">
        <v>6</v>
      </c>
      <c r="V902" s="58">
        <v>2</v>
      </c>
      <c r="W902" s="58" t="s">
        <v>765</v>
      </c>
      <c r="X902" s="58" t="s">
        <v>591</v>
      </c>
      <c r="Y902" s="60">
        <v>5.4166666666666669E-2</v>
      </c>
      <c r="Z902" s="58" t="s">
        <v>621</v>
      </c>
      <c r="AA902" s="58" t="s">
        <v>766</v>
      </c>
      <c r="AB902" s="58">
        <v>3128</v>
      </c>
      <c r="AC902" s="57">
        <v>84.76</v>
      </c>
      <c r="AD902" s="57">
        <v>121.08</v>
      </c>
      <c r="AE902" s="57">
        <f>'Main Order Data'!$D902*'Main Order Data'!$C902</f>
        <v>3642.24</v>
      </c>
      <c r="AF902" s="57">
        <f>'Main Order Data'!$AC902*'Main Order Data'!$C902</f>
        <v>2712.32</v>
      </c>
      <c r="AG902" s="57">
        <f>'Main Order Data'!$AE902-'Main Order Data'!$AF902</f>
        <v>929.91999999999962</v>
      </c>
    </row>
    <row r="903" spans="1:33" x14ac:dyDescent="0.35">
      <c r="A903" s="58">
        <v>10194</v>
      </c>
      <c r="B903" s="58" t="s">
        <v>767</v>
      </c>
      <c r="C903" s="58">
        <v>41</v>
      </c>
      <c r="D903" s="58">
        <v>47.79</v>
      </c>
      <c r="E903" s="58">
        <v>9</v>
      </c>
      <c r="F903" s="58">
        <v>146</v>
      </c>
      <c r="G903" s="58" t="s">
        <v>31</v>
      </c>
      <c r="H903" s="58" t="s">
        <v>1077</v>
      </c>
      <c r="I903" s="58">
        <v>78325555</v>
      </c>
      <c r="J903" s="58" t="s">
        <v>949</v>
      </c>
      <c r="K903" s="58" t="s">
        <v>32</v>
      </c>
      <c r="L903" s="58">
        <v>69004</v>
      </c>
      <c r="M903" s="58" t="s">
        <v>3</v>
      </c>
      <c r="N903" s="58">
        <v>1337</v>
      </c>
      <c r="O903" s="58">
        <v>123900</v>
      </c>
      <c r="P903" s="58">
        <v>10194</v>
      </c>
      <c r="Q903" s="59">
        <v>37950</v>
      </c>
      <c r="R903" s="59">
        <v>37957</v>
      </c>
      <c r="S903" s="59">
        <v>37951</v>
      </c>
      <c r="T903" s="58" t="s">
        <v>258</v>
      </c>
      <c r="U903" s="58">
        <v>6</v>
      </c>
      <c r="V903" s="58">
        <v>2</v>
      </c>
      <c r="W903" s="58" t="s">
        <v>768</v>
      </c>
      <c r="X903" s="58" t="s">
        <v>593</v>
      </c>
      <c r="Y903" s="60">
        <v>5.4166666666666669E-2</v>
      </c>
      <c r="Z903" s="58" t="s">
        <v>650</v>
      </c>
      <c r="AA903" s="58" t="s">
        <v>769</v>
      </c>
      <c r="AB903" s="58">
        <v>6645</v>
      </c>
      <c r="AC903" s="57">
        <v>23.14</v>
      </c>
      <c r="AD903" s="57">
        <v>50.31</v>
      </c>
      <c r="AE903" s="57">
        <f>'Main Order Data'!$D903*'Main Order Data'!$C903</f>
        <v>1959.3899999999999</v>
      </c>
      <c r="AF903" s="57">
        <f>'Main Order Data'!$AC903*'Main Order Data'!$C903</f>
        <v>948.74</v>
      </c>
      <c r="AG903" s="57">
        <f>'Main Order Data'!$AE903-'Main Order Data'!$AF903</f>
        <v>1010.6499999999999</v>
      </c>
    </row>
    <row r="904" spans="1:33" x14ac:dyDescent="0.35">
      <c r="A904" s="58">
        <v>10194</v>
      </c>
      <c r="B904" s="58" t="s">
        <v>802</v>
      </c>
      <c r="C904" s="58">
        <v>49</v>
      </c>
      <c r="D904" s="58">
        <v>112.46</v>
      </c>
      <c r="E904" s="58">
        <v>1</v>
      </c>
      <c r="F904" s="58">
        <v>146</v>
      </c>
      <c r="G904" s="58" t="s">
        <v>31</v>
      </c>
      <c r="H904" s="58" t="s">
        <v>1077</v>
      </c>
      <c r="I904" s="58">
        <v>78325555</v>
      </c>
      <c r="J904" s="58" t="s">
        <v>949</v>
      </c>
      <c r="K904" s="58" t="s">
        <v>32</v>
      </c>
      <c r="L904" s="58">
        <v>69004</v>
      </c>
      <c r="M904" s="58" t="s">
        <v>3</v>
      </c>
      <c r="N904" s="58">
        <v>1337</v>
      </c>
      <c r="O904" s="58">
        <v>123900</v>
      </c>
      <c r="P904" s="58">
        <v>10194</v>
      </c>
      <c r="Q904" s="59">
        <v>37950</v>
      </c>
      <c r="R904" s="59">
        <v>37957</v>
      </c>
      <c r="S904" s="59">
        <v>37951</v>
      </c>
      <c r="T904" s="58" t="s">
        <v>258</v>
      </c>
      <c r="U904" s="58">
        <v>6</v>
      </c>
      <c r="V904" s="58">
        <v>2</v>
      </c>
      <c r="W904" s="58" t="s">
        <v>803</v>
      </c>
      <c r="X904" s="58" t="s">
        <v>591</v>
      </c>
      <c r="Y904" s="60">
        <v>5.8333333333333327E-2</v>
      </c>
      <c r="Z904" s="58" t="s">
        <v>628</v>
      </c>
      <c r="AA904" s="58" t="s">
        <v>804</v>
      </c>
      <c r="AB904" s="58">
        <v>2327</v>
      </c>
      <c r="AC904" s="57">
        <v>61.34</v>
      </c>
      <c r="AD904" s="57">
        <v>127.79</v>
      </c>
      <c r="AE904" s="57">
        <f>'Main Order Data'!$D904*'Main Order Data'!$C904</f>
        <v>5510.54</v>
      </c>
      <c r="AF904" s="57">
        <f>'Main Order Data'!$AC904*'Main Order Data'!$C904</f>
        <v>3005.6600000000003</v>
      </c>
      <c r="AG904" s="57">
        <f>'Main Order Data'!$AE904-'Main Order Data'!$AF904</f>
        <v>2504.8799999999997</v>
      </c>
    </row>
    <row r="905" spans="1:33" x14ac:dyDescent="0.35">
      <c r="A905" s="58">
        <v>10194</v>
      </c>
      <c r="B905" s="58" t="s">
        <v>859</v>
      </c>
      <c r="C905" s="58">
        <v>37</v>
      </c>
      <c r="D905" s="58">
        <v>77.05</v>
      </c>
      <c r="E905" s="58">
        <v>3</v>
      </c>
      <c r="F905" s="58">
        <v>146</v>
      </c>
      <c r="G905" s="58" t="s">
        <v>31</v>
      </c>
      <c r="H905" s="58" t="s">
        <v>1077</v>
      </c>
      <c r="I905" s="58">
        <v>78325555</v>
      </c>
      <c r="J905" s="58" t="s">
        <v>949</v>
      </c>
      <c r="K905" s="58" t="s">
        <v>32</v>
      </c>
      <c r="L905" s="58">
        <v>69004</v>
      </c>
      <c r="M905" s="58" t="s">
        <v>3</v>
      </c>
      <c r="N905" s="58">
        <v>1337</v>
      </c>
      <c r="O905" s="58">
        <v>123900</v>
      </c>
      <c r="P905" s="58">
        <v>10194</v>
      </c>
      <c r="Q905" s="59">
        <v>37950</v>
      </c>
      <c r="R905" s="59">
        <v>37957</v>
      </c>
      <c r="S905" s="59">
        <v>37951</v>
      </c>
      <c r="T905" s="58" t="s">
        <v>258</v>
      </c>
      <c r="U905" s="58">
        <v>6</v>
      </c>
      <c r="V905" s="58">
        <v>2</v>
      </c>
      <c r="W905" s="58" t="s">
        <v>860</v>
      </c>
      <c r="X905" s="58" t="s">
        <v>591</v>
      </c>
      <c r="Y905" s="60">
        <v>6.3888888888888884E-2</v>
      </c>
      <c r="Z905" s="58" t="s">
        <v>621</v>
      </c>
      <c r="AA905" s="58" t="s">
        <v>861</v>
      </c>
      <c r="AB905" s="58">
        <v>5099</v>
      </c>
      <c r="AC905" s="57">
        <v>53.93</v>
      </c>
      <c r="AD905" s="57">
        <v>96.31</v>
      </c>
      <c r="AE905" s="57">
        <f>'Main Order Data'!$D905*'Main Order Data'!$C905</f>
        <v>2850.85</v>
      </c>
      <c r="AF905" s="57">
        <f>'Main Order Data'!$AC905*'Main Order Data'!$C905</f>
        <v>1995.41</v>
      </c>
      <c r="AG905" s="57">
        <f>'Main Order Data'!$AE905-'Main Order Data'!$AF905</f>
        <v>855.43999999999983</v>
      </c>
    </row>
    <row r="906" spans="1:33" x14ac:dyDescent="0.35">
      <c r="A906" s="58">
        <v>10194</v>
      </c>
      <c r="B906" s="58" t="s">
        <v>873</v>
      </c>
      <c r="C906" s="58">
        <v>39</v>
      </c>
      <c r="D906" s="58">
        <v>61.41</v>
      </c>
      <c r="E906" s="58">
        <v>7</v>
      </c>
      <c r="F906" s="58">
        <v>146</v>
      </c>
      <c r="G906" s="58" t="s">
        <v>31</v>
      </c>
      <c r="H906" s="58" t="s">
        <v>1077</v>
      </c>
      <c r="I906" s="58">
        <v>78325555</v>
      </c>
      <c r="J906" s="58" t="s">
        <v>949</v>
      </c>
      <c r="K906" s="58" t="s">
        <v>32</v>
      </c>
      <c r="L906" s="58">
        <v>69004</v>
      </c>
      <c r="M906" s="58" t="s">
        <v>3</v>
      </c>
      <c r="N906" s="58">
        <v>1337</v>
      </c>
      <c r="O906" s="58">
        <v>123900</v>
      </c>
      <c r="P906" s="58">
        <v>10194</v>
      </c>
      <c r="Q906" s="59">
        <v>37950</v>
      </c>
      <c r="R906" s="59">
        <v>37957</v>
      </c>
      <c r="S906" s="59">
        <v>37951</v>
      </c>
      <c r="T906" s="58" t="s">
        <v>258</v>
      </c>
      <c r="U906" s="58">
        <v>6</v>
      </c>
      <c r="V906" s="58">
        <v>2</v>
      </c>
      <c r="W906" s="58" t="s">
        <v>874</v>
      </c>
      <c r="X906" s="58" t="s">
        <v>591</v>
      </c>
      <c r="Y906" s="60">
        <v>6.3888888888888884E-2</v>
      </c>
      <c r="Z906" s="58" t="s">
        <v>617</v>
      </c>
      <c r="AA906" s="58" t="s">
        <v>875</v>
      </c>
      <c r="AB906" s="58">
        <v>814</v>
      </c>
      <c r="AC906" s="57">
        <v>33.61</v>
      </c>
      <c r="AD906" s="57">
        <v>64.64</v>
      </c>
      <c r="AE906" s="57">
        <f>'Main Order Data'!$D906*'Main Order Data'!$C906</f>
        <v>2394.9899999999998</v>
      </c>
      <c r="AF906" s="57">
        <f>'Main Order Data'!$AC906*'Main Order Data'!$C906</f>
        <v>1310.79</v>
      </c>
      <c r="AG906" s="57">
        <f>'Main Order Data'!$AE906-'Main Order Data'!$AF906</f>
        <v>1084.1999999999998</v>
      </c>
    </row>
    <row r="907" spans="1:33" x14ac:dyDescent="0.35">
      <c r="A907" s="58">
        <v>10194</v>
      </c>
      <c r="B907" s="58" t="s">
        <v>910</v>
      </c>
      <c r="C907" s="58">
        <v>26</v>
      </c>
      <c r="D907" s="58">
        <v>80.92</v>
      </c>
      <c r="E907" s="58">
        <v>6</v>
      </c>
      <c r="F907" s="58">
        <v>146</v>
      </c>
      <c r="G907" s="58" t="s">
        <v>31</v>
      </c>
      <c r="H907" s="58" t="s">
        <v>1077</v>
      </c>
      <c r="I907" s="58">
        <v>78325555</v>
      </c>
      <c r="J907" s="58" t="s">
        <v>949</v>
      </c>
      <c r="K907" s="58" t="s">
        <v>32</v>
      </c>
      <c r="L907" s="58">
        <v>69004</v>
      </c>
      <c r="M907" s="58" t="s">
        <v>3</v>
      </c>
      <c r="N907" s="58">
        <v>1337</v>
      </c>
      <c r="O907" s="58">
        <v>123900</v>
      </c>
      <c r="P907" s="58">
        <v>10194</v>
      </c>
      <c r="Q907" s="59">
        <v>37950</v>
      </c>
      <c r="R907" s="59">
        <v>37957</v>
      </c>
      <c r="S907" s="59">
        <v>37951</v>
      </c>
      <c r="T907" s="58" t="s">
        <v>258</v>
      </c>
      <c r="U907" s="58">
        <v>6</v>
      </c>
      <c r="V907" s="58">
        <v>2</v>
      </c>
      <c r="W907" s="58" t="s">
        <v>911</v>
      </c>
      <c r="X907" s="58" t="s">
        <v>581</v>
      </c>
      <c r="Y907" s="60">
        <v>5.4166666666666669E-2</v>
      </c>
      <c r="Z907" s="58" t="s">
        <v>700</v>
      </c>
      <c r="AA907" s="58" t="s">
        <v>912</v>
      </c>
      <c r="AB907" s="58">
        <v>6934</v>
      </c>
      <c r="AC907" s="57">
        <v>46.53</v>
      </c>
      <c r="AD907" s="57">
        <v>101.15</v>
      </c>
      <c r="AE907" s="57">
        <f>'Main Order Data'!$D907*'Main Order Data'!$C907</f>
        <v>2103.92</v>
      </c>
      <c r="AF907" s="57">
        <f>'Main Order Data'!$AC907*'Main Order Data'!$C907</f>
        <v>1209.78</v>
      </c>
      <c r="AG907" s="57">
        <f>'Main Order Data'!$AE907-'Main Order Data'!$AF907</f>
        <v>894.1400000000001</v>
      </c>
    </row>
    <row r="908" spans="1:33" x14ac:dyDescent="0.35">
      <c r="A908" s="58">
        <v>10195</v>
      </c>
      <c r="B908" s="58" t="s">
        <v>652</v>
      </c>
      <c r="C908" s="58">
        <v>49</v>
      </c>
      <c r="D908" s="58">
        <v>118.5</v>
      </c>
      <c r="E908" s="58">
        <v>6</v>
      </c>
      <c r="F908" s="58">
        <v>319</v>
      </c>
      <c r="G908" s="58" t="s">
        <v>116</v>
      </c>
      <c r="H908" s="58" t="s">
        <v>1121</v>
      </c>
      <c r="I908" s="58">
        <v>9145554562</v>
      </c>
      <c r="J908" s="58" t="s">
        <v>990</v>
      </c>
      <c r="K908" s="58" t="s">
        <v>117</v>
      </c>
      <c r="L908" s="58">
        <v>24067</v>
      </c>
      <c r="M908" s="58" t="s">
        <v>6</v>
      </c>
      <c r="N908" s="58">
        <v>1323</v>
      </c>
      <c r="O908" s="58">
        <v>102700</v>
      </c>
      <c r="P908" s="58">
        <v>10195</v>
      </c>
      <c r="Q908" s="59">
        <v>37950</v>
      </c>
      <c r="R908" s="59">
        <v>37956</v>
      </c>
      <c r="S908" s="59">
        <v>37953</v>
      </c>
      <c r="T908" s="58" t="s">
        <v>258</v>
      </c>
      <c r="U908" s="58">
        <v>5</v>
      </c>
      <c r="V908" s="58">
        <v>4</v>
      </c>
      <c r="W908" s="58" t="s">
        <v>653</v>
      </c>
      <c r="X908" s="58" t="s">
        <v>591</v>
      </c>
      <c r="Y908" s="60">
        <v>4.9999999999999996E-2</v>
      </c>
      <c r="Z908" s="58" t="s">
        <v>654</v>
      </c>
      <c r="AA908" s="58" t="s">
        <v>655</v>
      </c>
      <c r="AB908" s="58">
        <v>6125</v>
      </c>
      <c r="AC908" s="57">
        <v>55.7</v>
      </c>
      <c r="AD908" s="57">
        <v>118.5</v>
      </c>
      <c r="AE908" s="57">
        <f>'Main Order Data'!$D908*'Main Order Data'!$C908</f>
        <v>5806.5</v>
      </c>
      <c r="AF908" s="57">
        <f>'Main Order Data'!$AC908*'Main Order Data'!$C908</f>
        <v>2729.3</v>
      </c>
      <c r="AG908" s="57">
        <f>'Main Order Data'!$AE908-'Main Order Data'!$AF908</f>
        <v>3077.2</v>
      </c>
    </row>
    <row r="909" spans="1:33" x14ac:dyDescent="0.35">
      <c r="A909" s="58">
        <v>10195</v>
      </c>
      <c r="B909" s="58" t="s">
        <v>687</v>
      </c>
      <c r="C909" s="58">
        <v>27</v>
      </c>
      <c r="D909" s="58">
        <v>139.16999999999999</v>
      </c>
      <c r="E909" s="58">
        <v>5</v>
      </c>
      <c r="F909" s="58">
        <v>319</v>
      </c>
      <c r="G909" s="58" t="s">
        <v>116</v>
      </c>
      <c r="H909" s="58" t="s">
        <v>1121</v>
      </c>
      <c r="I909" s="58">
        <v>9145554562</v>
      </c>
      <c r="J909" s="58" t="s">
        <v>990</v>
      </c>
      <c r="K909" s="58" t="s">
        <v>117</v>
      </c>
      <c r="L909" s="58">
        <v>24067</v>
      </c>
      <c r="M909" s="58" t="s">
        <v>6</v>
      </c>
      <c r="N909" s="58">
        <v>1323</v>
      </c>
      <c r="O909" s="58">
        <v>102700</v>
      </c>
      <c r="P909" s="58">
        <v>10195</v>
      </c>
      <c r="Q909" s="59">
        <v>37950</v>
      </c>
      <c r="R909" s="59">
        <v>37956</v>
      </c>
      <c r="S909" s="59">
        <v>37953</v>
      </c>
      <c r="T909" s="58" t="s">
        <v>258</v>
      </c>
      <c r="U909" s="58">
        <v>5</v>
      </c>
      <c r="V909" s="58">
        <v>4</v>
      </c>
      <c r="W909" s="58" t="s">
        <v>688</v>
      </c>
      <c r="X909" s="58" t="s">
        <v>581</v>
      </c>
      <c r="Y909" s="60">
        <v>5.4166666666666669E-2</v>
      </c>
      <c r="Z909" s="58" t="s">
        <v>682</v>
      </c>
      <c r="AA909" s="58" t="s">
        <v>610</v>
      </c>
      <c r="AB909" s="58">
        <v>4724</v>
      </c>
      <c r="AC909" s="57">
        <v>101.51</v>
      </c>
      <c r="AD909" s="57">
        <v>163.72999999999999</v>
      </c>
      <c r="AE909" s="57">
        <f>'Main Order Data'!$D909*'Main Order Data'!$C909</f>
        <v>3757.5899999999997</v>
      </c>
      <c r="AF909" s="57">
        <f>'Main Order Data'!$AC909*'Main Order Data'!$C909</f>
        <v>2740.77</v>
      </c>
      <c r="AG909" s="57">
        <f>'Main Order Data'!$AE909-'Main Order Data'!$AF909</f>
        <v>1016.8199999999997</v>
      </c>
    </row>
    <row r="910" spans="1:33" x14ac:dyDescent="0.35">
      <c r="A910" s="58">
        <v>10195</v>
      </c>
      <c r="B910" s="58" t="s">
        <v>692</v>
      </c>
      <c r="C910" s="58">
        <v>35</v>
      </c>
      <c r="D910" s="58">
        <v>112.91</v>
      </c>
      <c r="E910" s="58">
        <v>9</v>
      </c>
      <c r="F910" s="58">
        <v>319</v>
      </c>
      <c r="G910" s="58" t="s">
        <v>116</v>
      </c>
      <c r="H910" s="58" t="s">
        <v>1121</v>
      </c>
      <c r="I910" s="58">
        <v>9145554562</v>
      </c>
      <c r="J910" s="58" t="s">
        <v>990</v>
      </c>
      <c r="K910" s="58" t="s">
        <v>117</v>
      </c>
      <c r="L910" s="58">
        <v>24067</v>
      </c>
      <c r="M910" s="58" t="s">
        <v>6</v>
      </c>
      <c r="N910" s="58">
        <v>1323</v>
      </c>
      <c r="O910" s="58">
        <v>102700</v>
      </c>
      <c r="P910" s="58">
        <v>10195</v>
      </c>
      <c r="Q910" s="59">
        <v>37950</v>
      </c>
      <c r="R910" s="59">
        <v>37956</v>
      </c>
      <c r="S910" s="59">
        <v>37953</v>
      </c>
      <c r="T910" s="58" t="s">
        <v>258</v>
      </c>
      <c r="U910" s="58">
        <v>5</v>
      </c>
      <c r="V910" s="58">
        <v>4</v>
      </c>
      <c r="W910" s="58" t="s">
        <v>693</v>
      </c>
      <c r="X910" s="58" t="s">
        <v>591</v>
      </c>
      <c r="Y910" s="60">
        <v>5.4166666666666669E-2</v>
      </c>
      <c r="Z910" s="58" t="s">
        <v>638</v>
      </c>
      <c r="AA910" s="58" t="s">
        <v>694</v>
      </c>
      <c r="AB910" s="58">
        <v>8258</v>
      </c>
      <c r="AC910" s="57">
        <v>74.86</v>
      </c>
      <c r="AD910" s="57">
        <v>122.73</v>
      </c>
      <c r="AE910" s="57">
        <f>'Main Order Data'!$D910*'Main Order Data'!$C910</f>
        <v>3951.85</v>
      </c>
      <c r="AF910" s="57">
        <f>'Main Order Data'!$AC910*'Main Order Data'!$C910</f>
        <v>2620.1</v>
      </c>
      <c r="AG910" s="57">
        <f>'Main Order Data'!$AE910-'Main Order Data'!$AF910</f>
        <v>1331.75</v>
      </c>
    </row>
    <row r="911" spans="1:33" x14ac:dyDescent="0.35">
      <c r="A911" s="58">
        <v>10195</v>
      </c>
      <c r="B911" s="58" t="s">
        <v>729</v>
      </c>
      <c r="C911" s="58">
        <v>50</v>
      </c>
      <c r="D911" s="58">
        <v>150.71</v>
      </c>
      <c r="E911" s="58">
        <v>10</v>
      </c>
      <c r="F911" s="58">
        <v>319</v>
      </c>
      <c r="G911" s="58" t="s">
        <v>116</v>
      </c>
      <c r="H911" s="58" t="s">
        <v>1121</v>
      </c>
      <c r="I911" s="58">
        <v>9145554562</v>
      </c>
      <c r="J911" s="58" t="s">
        <v>990</v>
      </c>
      <c r="K911" s="58" t="s">
        <v>117</v>
      </c>
      <c r="L911" s="58">
        <v>24067</v>
      </c>
      <c r="M911" s="58" t="s">
        <v>6</v>
      </c>
      <c r="N911" s="58">
        <v>1323</v>
      </c>
      <c r="O911" s="58">
        <v>102700</v>
      </c>
      <c r="P911" s="58">
        <v>10195</v>
      </c>
      <c r="Q911" s="59">
        <v>37950</v>
      </c>
      <c r="R911" s="59">
        <v>37956</v>
      </c>
      <c r="S911" s="59">
        <v>37953</v>
      </c>
      <c r="T911" s="58" t="s">
        <v>258</v>
      </c>
      <c r="U911" s="58">
        <v>5</v>
      </c>
      <c r="V911" s="58">
        <v>4</v>
      </c>
      <c r="W911" s="58" t="s">
        <v>730</v>
      </c>
      <c r="X911" s="58" t="s">
        <v>581</v>
      </c>
      <c r="Y911" s="60">
        <v>5.4166666666666669E-2</v>
      </c>
      <c r="Z911" s="58" t="s">
        <v>638</v>
      </c>
      <c r="AA911" s="58" t="s">
        <v>731</v>
      </c>
      <c r="AB911" s="58">
        <v>8347</v>
      </c>
      <c r="AC911" s="57">
        <v>77.900000000000006</v>
      </c>
      <c r="AD911" s="57">
        <v>169.34</v>
      </c>
      <c r="AE911" s="57">
        <f>'Main Order Data'!$D911*'Main Order Data'!$C911</f>
        <v>7535.5</v>
      </c>
      <c r="AF911" s="57">
        <f>'Main Order Data'!$AC911*'Main Order Data'!$C911</f>
        <v>3895.0000000000005</v>
      </c>
      <c r="AG911" s="57">
        <f>'Main Order Data'!$AE911-'Main Order Data'!$AF911</f>
        <v>3640.4999999999995</v>
      </c>
    </row>
    <row r="912" spans="1:33" x14ac:dyDescent="0.35">
      <c r="A912" s="58">
        <v>10195</v>
      </c>
      <c r="B912" s="58" t="s">
        <v>779</v>
      </c>
      <c r="C912" s="58">
        <v>44</v>
      </c>
      <c r="D912" s="58">
        <v>54.33</v>
      </c>
      <c r="E912" s="58">
        <v>3</v>
      </c>
      <c r="F912" s="58">
        <v>319</v>
      </c>
      <c r="G912" s="58" t="s">
        <v>116</v>
      </c>
      <c r="H912" s="58" t="s">
        <v>1121</v>
      </c>
      <c r="I912" s="58">
        <v>9145554562</v>
      </c>
      <c r="J912" s="58" t="s">
        <v>990</v>
      </c>
      <c r="K912" s="58" t="s">
        <v>117</v>
      </c>
      <c r="L912" s="58">
        <v>24067</v>
      </c>
      <c r="M912" s="58" t="s">
        <v>6</v>
      </c>
      <c r="N912" s="58">
        <v>1323</v>
      </c>
      <c r="O912" s="58">
        <v>102700</v>
      </c>
      <c r="P912" s="58">
        <v>10195</v>
      </c>
      <c r="Q912" s="59">
        <v>37950</v>
      </c>
      <c r="R912" s="59">
        <v>37956</v>
      </c>
      <c r="S912" s="59">
        <v>37953</v>
      </c>
      <c r="T912" s="58" t="s">
        <v>258</v>
      </c>
      <c r="U912" s="58">
        <v>5</v>
      </c>
      <c r="V912" s="58">
        <v>4</v>
      </c>
      <c r="W912" s="58" t="s">
        <v>780</v>
      </c>
      <c r="X912" s="58" t="s">
        <v>581</v>
      </c>
      <c r="Y912" s="60">
        <v>5.8333333333333327E-2</v>
      </c>
      <c r="Z912" s="58" t="s">
        <v>613</v>
      </c>
      <c r="AA912" s="58" t="s">
        <v>781</v>
      </c>
      <c r="AB912" s="58">
        <v>4074</v>
      </c>
      <c r="AC912" s="57">
        <v>32.369999999999997</v>
      </c>
      <c r="AD912" s="57">
        <v>57.8</v>
      </c>
      <c r="AE912" s="57">
        <f>'Main Order Data'!$D912*'Main Order Data'!$C912</f>
        <v>2390.52</v>
      </c>
      <c r="AF912" s="57">
        <f>'Main Order Data'!$AC912*'Main Order Data'!$C912</f>
        <v>1424.28</v>
      </c>
      <c r="AG912" s="57">
        <f>'Main Order Data'!$AE912-'Main Order Data'!$AF912</f>
        <v>966.24</v>
      </c>
    </row>
    <row r="913" spans="1:33" x14ac:dyDescent="0.35">
      <c r="A913" s="58">
        <v>10195</v>
      </c>
      <c r="B913" s="58" t="s">
        <v>811</v>
      </c>
      <c r="C913" s="58">
        <v>32</v>
      </c>
      <c r="D913" s="58">
        <v>31.82</v>
      </c>
      <c r="E913" s="58">
        <v>7</v>
      </c>
      <c r="F913" s="58">
        <v>319</v>
      </c>
      <c r="G913" s="58" t="s">
        <v>116</v>
      </c>
      <c r="H913" s="58" t="s">
        <v>1121</v>
      </c>
      <c r="I913" s="58">
        <v>9145554562</v>
      </c>
      <c r="J913" s="58" t="s">
        <v>990</v>
      </c>
      <c r="K913" s="58" t="s">
        <v>117</v>
      </c>
      <c r="L913" s="58">
        <v>24067</v>
      </c>
      <c r="M913" s="58" t="s">
        <v>6</v>
      </c>
      <c r="N913" s="58">
        <v>1323</v>
      </c>
      <c r="O913" s="58">
        <v>102700</v>
      </c>
      <c r="P913" s="58">
        <v>10195</v>
      </c>
      <c r="Q913" s="59">
        <v>37950</v>
      </c>
      <c r="R913" s="59">
        <v>37956</v>
      </c>
      <c r="S913" s="59">
        <v>37953</v>
      </c>
      <c r="T913" s="58" t="s">
        <v>258</v>
      </c>
      <c r="U913" s="58">
        <v>5</v>
      </c>
      <c r="V913" s="58">
        <v>4</v>
      </c>
      <c r="W913" s="58" t="s">
        <v>812</v>
      </c>
      <c r="X913" s="58" t="s">
        <v>581</v>
      </c>
      <c r="Y913" s="60">
        <v>5.8333333333333327E-2</v>
      </c>
      <c r="Z913" s="58" t="s">
        <v>700</v>
      </c>
      <c r="AA913" s="58" t="s">
        <v>813</v>
      </c>
      <c r="AB913" s="58">
        <v>2542</v>
      </c>
      <c r="AC913" s="57">
        <v>15.91</v>
      </c>
      <c r="AD913" s="57">
        <v>35.36</v>
      </c>
      <c r="AE913" s="57">
        <f>'Main Order Data'!$D913*'Main Order Data'!$C913</f>
        <v>1018.24</v>
      </c>
      <c r="AF913" s="57">
        <f>'Main Order Data'!$AC913*'Main Order Data'!$C913</f>
        <v>509.12</v>
      </c>
      <c r="AG913" s="57">
        <f>'Main Order Data'!$AE913-'Main Order Data'!$AF913</f>
        <v>509.12</v>
      </c>
    </row>
    <row r="914" spans="1:33" x14ac:dyDescent="0.35">
      <c r="A914" s="58">
        <v>10195</v>
      </c>
      <c r="B914" s="58" t="s">
        <v>848</v>
      </c>
      <c r="C914" s="58">
        <v>34</v>
      </c>
      <c r="D914" s="58">
        <v>95.81</v>
      </c>
      <c r="E914" s="58">
        <v>2</v>
      </c>
      <c r="F914" s="58">
        <v>319</v>
      </c>
      <c r="G914" s="58" t="s">
        <v>116</v>
      </c>
      <c r="H914" s="58" t="s">
        <v>1121</v>
      </c>
      <c r="I914" s="58">
        <v>9145554562</v>
      </c>
      <c r="J914" s="58" t="s">
        <v>990</v>
      </c>
      <c r="K914" s="58" t="s">
        <v>117</v>
      </c>
      <c r="L914" s="58">
        <v>24067</v>
      </c>
      <c r="M914" s="58" t="s">
        <v>6</v>
      </c>
      <c r="N914" s="58">
        <v>1323</v>
      </c>
      <c r="O914" s="58">
        <v>102700</v>
      </c>
      <c r="P914" s="58">
        <v>10195</v>
      </c>
      <c r="Q914" s="59">
        <v>37950</v>
      </c>
      <c r="R914" s="59">
        <v>37956</v>
      </c>
      <c r="S914" s="59">
        <v>37953</v>
      </c>
      <c r="T914" s="58" t="s">
        <v>258</v>
      </c>
      <c r="U914" s="58">
        <v>5</v>
      </c>
      <c r="V914" s="58">
        <v>4</v>
      </c>
      <c r="W914" s="58" t="s">
        <v>849</v>
      </c>
      <c r="X914" s="58" t="s">
        <v>581</v>
      </c>
      <c r="Y914" s="60">
        <v>5.8333333333333327E-2</v>
      </c>
      <c r="Z914" s="58" t="s">
        <v>654</v>
      </c>
      <c r="AA914" s="58" t="s">
        <v>740</v>
      </c>
      <c r="AB914" s="58">
        <v>6582</v>
      </c>
      <c r="AC914" s="57">
        <v>69.78</v>
      </c>
      <c r="AD914" s="57">
        <v>118.28</v>
      </c>
      <c r="AE914" s="57">
        <f>'Main Order Data'!$D914*'Main Order Data'!$C914</f>
        <v>3257.54</v>
      </c>
      <c r="AF914" s="57">
        <f>'Main Order Data'!$AC914*'Main Order Data'!$C914</f>
        <v>2372.52</v>
      </c>
      <c r="AG914" s="57">
        <f>'Main Order Data'!$AE914-'Main Order Data'!$AF914</f>
        <v>885.02</v>
      </c>
    </row>
    <row r="915" spans="1:33" x14ac:dyDescent="0.35">
      <c r="A915" s="58">
        <v>10195</v>
      </c>
      <c r="B915" s="58" t="s">
        <v>867</v>
      </c>
      <c r="C915" s="58">
        <v>32</v>
      </c>
      <c r="D915" s="58">
        <v>51.95</v>
      </c>
      <c r="E915" s="58">
        <v>8</v>
      </c>
      <c r="F915" s="58">
        <v>319</v>
      </c>
      <c r="G915" s="58" t="s">
        <v>116</v>
      </c>
      <c r="H915" s="58" t="s">
        <v>1121</v>
      </c>
      <c r="I915" s="58">
        <v>9145554562</v>
      </c>
      <c r="J915" s="58" t="s">
        <v>990</v>
      </c>
      <c r="K915" s="58" t="s">
        <v>117</v>
      </c>
      <c r="L915" s="58">
        <v>24067</v>
      </c>
      <c r="M915" s="58" t="s">
        <v>6</v>
      </c>
      <c r="N915" s="58">
        <v>1323</v>
      </c>
      <c r="O915" s="58">
        <v>102700</v>
      </c>
      <c r="P915" s="58">
        <v>10195</v>
      </c>
      <c r="Q915" s="59">
        <v>37950</v>
      </c>
      <c r="R915" s="59">
        <v>37956</v>
      </c>
      <c r="S915" s="59">
        <v>37953</v>
      </c>
      <c r="T915" s="58" t="s">
        <v>258</v>
      </c>
      <c r="U915" s="58">
        <v>5</v>
      </c>
      <c r="V915" s="58">
        <v>4</v>
      </c>
      <c r="W915" s="58" t="s">
        <v>868</v>
      </c>
      <c r="X915" s="58" t="s">
        <v>591</v>
      </c>
      <c r="Y915" s="60">
        <v>6.3888888888888884E-2</v>
      </c>
      <c r="Z915" s="58" t="s">
        <v>609</v>
      </c>
      <c r="AA915" s="58" t="s">
        <v>869</v>
      </c>
      <c r="AB915" s="58">
        <v>2874</v>
      </c>
      <c r="AC915" s="57">
        <v>25.98</v>
      </c>
      <c r="AD915" s="57">
        <v>54.11</v>
      </c>
      <c r="AE915" s="57">
        <f>'Main Order Data'!$D915*'Main Order Data'!$C915</f>
        <v>1662.4</v>
      </c>
      <c r="AF915" s="57">
        <f>'Main Order Data'!$AC915*'Main Order Data'!$C915</f>
        <v>831.36</v>
      </c>
      <c r="AG915" s="57">
        <f>'Main Order Data'!$AE915-'Main Order Data'!$AF915</f>
        <v>831.04000000000008</v>
      </c>
    </row>
    <row r="916" spans="1:33" x14ac:dyDescent="0.35">
      <c r="A916" s="58">
        <v>10195</v>
      </c>
      <c r="B916" s="58" t="s">
        <v>870</v>
      </c>
      <c r="C916" s="58">
        <v>33</v>
      </c>
      <c r="D916" s="58">
        <v>59.03</v>
      </c>
      <c r="E916" s="58">
        <v>1</v>
      </c>
      <c r="F916" s="58">
        <v>319</v>
      </c>
      <c r="G916" s="58" t="s">
        <v>116</v>
      </c>
      <c r="H916" s="58" t="s">
        <v>1121</v>
      </c>
      <c r="I916" s="58">
        <v>9145554562</v>
      </c>
      <c r="J916" s="58" t="s">
        <v>990</v>
      </c>
      <c r="K916" s="58" t="s">
        <v>117</v>
      </c>
      <c r="L916" s="58">
        <v>24067</v>
      </c>
      <c r="M916" s="58" t="s">
        <v>6</v>
      </c>
      <c r="N916" s="58">
        <v>1323</v>
      </c>
      <c r="O916" s="58">
        <v>102700</v>
      </c>
      <c r="P916" s="58">
        <v>10195</v>
      </c>
      <c r="Q916" s="59">
        <v>37950</v>
      </c>
      <c r="R916" s="59">
        <v>37956</v>
      </c>
      <c r="S916" s="59">
        <v>37953</v>
      </c>
      <c r="T916" s="58" t="s">
        <v>258</v>
      </c>
      <c r="U916" s="58">
        <v>5</v>
      </c>
      <c r="V916" s="58">
        <v>4</v>
      </c>
      <c r="W916" s="58" t="s">
        <v>871</v>
      </c>
      <c r="X916" s="58" t="s">
        <v>589</v>
      </c>
      <c r="Y916" s="60">
        <v>6.3888888888888884E-2</v>
      </c>
      <c r="Z916" s="58" t="s">
        <v>682</v>
      </c>
      <c r="AA916" s="58" t="s">
        <v>872</v>
      </c>
      <c r="AB916" s="58">
        <v>8601</v>
      </c>
      <c r="AC916" s="57">
        <v>26.72</v>
      </c>
      <c r="AD916" s="57">
        <v>62.14</v>
      </c>
      <c r="AE916" s="57">
        <f>'Main Order Data'!$D916*'Main Order Data'!$C916</f>
        <v>1947.99</v>
      </c>
      <c r="AF916" s="57">
        <f>'Main Order Data'!$AC916*'Main Order Data'!$C916</f>
        <v>881.76</v>
      </c>
      <c r="AG916" s="57">
        <f>'Main Order Data'!$AE916-'Main Order Data'!$AF916</f>
        <v>1066.23</v>
      </c>
    </row>
    <row r="917" spans="1:33" x14ac:dyDescent="0.35">
      <c r="A917" s="58">
        <v>10195</v>
      </c>
      <c r="B917" s="58" t="s">
        <v>884</v>
      </c>
      <c r="C917" s="58">
        <v>49</v>
      </c>
      <c r="D917" s="58">
        <v>97.23</v>
      </c>
      <c r="E917" s="58">
        <v>4</v>
      </c>
      <c r="F917" s="58">
        <v>319</v>
      </c>
      <c r="G917" s="58" t="s">
        <v>116</v>
      </c>
      <c r="H917" s="58" t="s">
        <v>1121</v>
      </c>
      <c r="I917" s="58">
        <v>9145554562</v>
      </c>
      <c r="J917" s="58" t="s">
        <v>990</v>
      </c>
      <c r="K917" s="58" t="s">
        <v>117</v>
      </c>
      <c r="L917" s="58">
        <v>24067</v>
      </c>
      <c r="M917" s="58" t="s">
        <v>6</v>
      </c>
      <c r="N917" s="58">
        <v>1323</v>
      </c>
      <c r="O917" s="58">
        <v>102700</v>
      </c>
      <c r="P917" s="58">
        <v>10195</v>
      </c>
      <c r="Q917" s="59">
        <v>37950</v>
      </c>
      <c r="R917" s="59">
        <v>37956</v>
      </c>
      <c r="S917" s="59">
        <v>37953</v>
      </c>
      <c r="T917" s="58" t="s">
        <v>258</v>
      </c>
      <c r="U917" s="58">
        <v>5</v>
      </c>
      <c r="V917" s="58">
        <v>4</v>
      </c>
      <c r="W917" s="58" t="s">
        <v>885</v>
      </c>
      <c r="X917" s="58" t="s">
        <v>591</v>
      </c>
      <c r="Y917" s="60">
        <v>7.6388888888888895E-2</v>
      </c>
      <c r="Z917" s="58" t="s">
        <v>613</v>
      </c>
      <c r="AA917" s="58" t="s">
        <v>886</v>
      </c>
      <c r="AB917" s="58">
        <v>1016</v>
      </c>
      <c r="AC917" s="57">
        <v>68.290000000000006</v>
      </c>
      <c r="AD917" s="57">
        <v>115.75</v>
      </c>
      <c r="AE917" s="57">
        <f>'Main Order Data'!$D917*'Main Order Data'!$C917</f>
        <v>4764.2700000000004</v>
      </c>
      <c r="AF917" s="57">
        <f>'Main Order Data'!$AC917*'Main Order Data'!$C917</f>
        <v>3346.2100000000005</v>
      </c>
      <c r="AG917" s="57">
        <f>'Main Order Data'!$AE917-'Main Order Data'!$AF917</f>
        <v>1418.06</v>
      </c>
    </row>
    <row r="918" spans="1:33" x14ac:dyDescent="0.35">
      <c r="A918" s="58">
        <v>10196</v>
      </c>
      <c r="B918" s="58" t="s">
        <v>630</v>
      </c>
      <c r="C918" s="58">
        <v>47</v>
      </c>
      <c r="D918" s="58">
        <v>203.64</v>
      </c>
      <c r="E918" s="58">
        <v>5</v>
      </c>
      <c r="F918" s="58">
        <v>455</v>
      </c>
      <c r="G918" s="58" t="s">
        <v>175</v>
      </c>
      <c r="H918" s="58" t="s">
        <v>1152</v>
      </c>
      <c r="I918" s="58">
        <v>2035559545</v>
      </c>
      <c r="J918" s="58" t="s">
        <v>1020</v>
      </c>
      <c r="K918" s="58" t="s">
        <v>45</v>
      </c>
      <c r="L918" s="58">
        <v>97823</v>
      </c>
      <c r="M918" s="58" t="s">
        <v>6</v>
      </c>
      <c r="N918" s="58">
        <v>1286</v>
      </c>
      <c r="O918" s="58">
        <v>95400</v>
      </c>
      <c r="P918" s="58">
        <v>10196</v>
      </c>
      <c r="Q918" s="59">
        <v>37951</v>
      </c>
      <c r="R918" s="59">
        <v>37958</v>
      </c>
      <c r="S918" s="59">
        <v>37956</v>
      </c>
      <c r="T918" s="58" t="s">
        <v>258</v>
      </c>
      <c r="U918" s="58">
        <v>6</v>
      </c>
      <c r="V918" s="58">
        <v>4</v>
      </c>
      <c r="W918" s="58" t="s">
        <v>631</v>
      </c>
      <c r="X918" s="58" t="s">
        <v>581</v>
      </c>
      <c r="Y918" s="60">
        <v>4.9999999999999996E-2</v>
      </c>
      <c r="Z918" s="58" t="s">
        <v>625</v>
      </c>
      <c r="AA918" s="58" t="s">
        <v>610</v>
      </c>
      <c r="AB918" s="58">
        <v>3619</v>
      </c>
      <c r="AC918" s="57">
        <v>95.59</v>
      </c>
      <c r="AD918" s="57">
        <v>207.8</v>
      </c>
      <c r="AE918" s="57">
        <f>'Main Order Data'!$D918*'Main Order Data'!$C918</f>
        <v>9571.08</v>
      </c>
      <c r="AF918" s="57">
        <f>'Main Order Data'!$AC918*'Main Order Data'!$C918</f>
        <v>4492.7300000000005</v>
      </c>
      <c r="AG918" s="57">
        <f>'Main Order Data'!$AE918-'Main Order Data'!$AF918</f>
        <v>5078.3499999999995</v>
      </c>
    </row>
    <row r="919" spans="1:33" x14ac:dyDescent="0.35">
      <c r="A919" s="58">
        <v>10196</v>
      </c>
      <c r="B919" s="58" t="s">
        <v>640</v>
      </c>
      <c r="C919" s="58">
        <v>24</v>
      </c>
      <c r="D919" s="58">
        <v>151.08000000000001</v>
      </c>
      <c r="E919" s="58">
        <v>6</v>
      </c>
      <c r="F919" s="58">
        <v>455</v>
      </c>
      <c r="G919" s="58" t="s">
        <v>175</v>
      </c>
      <c r="H919" s="58" t="s">
        <v>1152</v>
      </c>
      <c r="I919" s="58">
        <v>2035559545</v>
      </c>
      <c r="J919" s="58" t="s">
        <v>1020</v>
      </c>
      <c r="K919" s="58" t="s">
        <v>45</v>
      </c>
      <c r="L919" s="58">
        <v>97823</v>
      </c>
      <c r="M919" s="58" t="s">
        <v>6</v>
      </c>
      <c r="N919" s="58">
        <v>1286</v>
      </c>
      <c r="O919" s="58">
        <v>95400</v>
      </c>
      <c r="P919" s="58">
        <v>10196</v>
      </c>
      <c r="Q919" s="59">
        <v>37951</v>
      </c>
      <c r="R919" s="59">
        <v>37958</v>
      </c>
      <c r="S919" s="59">
        <v>37956</v>
      </c>
      <c r="T919" s="58" t="s">
        <v>258</v>
      </c>
      <c r="U919" s="58">
        <v>6</v>
      </c>
      <c r="V919" s="58">
        <v>4</v>
      </c>
      <c r="W919" s="58" t="s">
        <v>641</v>
      </c>
      <c r="X919" s="58" t="s">
        <v>581</v>
      </c>
      <c r="Y919" s="60">
        <v>5.4166666666666669E-2</v>
      </c>
      <c r="Z919" s="58" t="s">
        <v>634</v>
      </c>
      <c r="AA919" s="58" t="s">
        <v>642</v>
      </c>
      <c r="AB919" s="58">
        <v>6906</v>
      </c>
      <c r="AC919" s="57">
        <v>89.14</v>
      </c>
      <c r="AD919" s="57">
        <v>151.08000000000001</v>
      </c>
      <c r="AE919" s="57">
        <f>'Main Order Data'!$D919*'Main Order Data'!$C919</f>
        <v>3625.92</v>
      </c>
      <c r="AF919" s="57">
        <f>'Main Order Data'!$AC919*'Main Order Data'!$C919</f>
        <v>2139.36</v>
      </c>
      <c r="AG919" s="57">
        <f>'Main Order Data'!$AE919-'Main Order Data'!$AF919</f>
        <v>1486.56</v>
      </c>
    </row>
    <row r="920" spans="1:33" x14ac:dyDescent="0.35">
      <c r="A920" s="58">
        <v>10196</v>
      </c>
      <c r="B920" s="58" t="s">
        <v>646</v>
      </c>
      <c r="C920" s="58">
        <v>38</v>
      </c>
      <c r="D920" s="58">
        <v>147.07</v>
      </c>
      <c r="E920" s="58">
        <v>4</v>
      </c>
      <c r="F920" s="58">
        <v>455</v>
      </c>
      <c r="G920" s="58" t="s">
        <v>175</v>
      </c>
      <c r="H920" s="58" t="s">
        <v>1152</v>
      </c>
      <c r="I920" s="58">
        <v>2035559545</v>
      </c>
      <c r="J920" s="58" t="s">
        <v>1020</v>
      </c>
      <c r="K920" s="58" t="s">
        <v>45</v>
      </c>
      <c r="L920" s="58">
        <v>97823</v>
      </c>
      <c r="M920" s="58" t="s">
        <v>6</v>
      </c>
      <c r="N920" s="58">
        <v>1286</v>
      </c>
      <c r="O920" s="58">
        <v>95400</v>
      </c>
      <c r="P920" s="58">
        <v>10196</v>
      </c>
      <c r="Q920" s="59">
        <v>37951</v>
      </c>
      <c r="R920" s="59">
        <v>37958</v>
      </c>
      <c r="S920" s="59">
        <v>37956</v>
      </c>
      <c r="T920" s="58" t="s">
        <v>258</v>
      </c>
      <c r="U920" s="58">
        <v>6</v>
      </c>
      <c r="V920" s="58">
        <v>4</v>
      </c>
      <c r="W920" s="58" t="s">
        <v>647</v>
      </c>
      <c r="X920" s="58" t="s">
        <v>581</v>
      </c>
      <c r="Y920" s="60">
        <v>4.9999999999999996E-2</v>
      </c>
      <c r="Z920" s="58" t="s">
        <v>625</v>
      </c>
      <c r="AA920" s="58" t="s">
        <v>610</v>
      </c>
      <c r="AB920" s="58">
        <v>1049</v>
      </c>
      <c r="AC920" s="57">
        <v>83.05</v>
      </c>
      <c r="AD920" s="57">
        <v>173.02</v>
      </c>
      <c r="AE920" s="57">
        <f>'Main Order Data'!$D920*'Main Order Data'!$C920</f>
        <v>5588.66</v>
      </c>
      <c r="AF920" s="57">
        <f>'Main Order Data'!$AC920*'Main Order Data'!$C920</f>
        <v>3155.9</v>
      </c>
      <c r="AG920" s="57">
        <f>'Main Order Data'!$AE920-'Main Order Data'!$AF920</f>
        <v>2432.7599999999998</v>
      </c>
    </row>
    <row r="921" spans="1:33" x14ac:dyDescent="0.35">
      <c r="A921" s="58">
        <v>10196</v>
      </c>
      <c r="B921" s="58" t="s">
        <v>726</v>
      </c>
      <c r="C921" s="58">
        <v>49</v>
      </c>
      <c r="D921" s="58">
        <v>127.03</v>
      </c>
      <c r="E921" s="58">
        <v>1</v>
      </c>
      <c r="F921" s="58">
        <v>455</v>
      </c>
      <c r="G921" s="58" t="s">
        <v>175</v>
      </c>
      <c r="H921" s="58" t="s">
        <v>1152</v>
      </c>
      <c r="I921" s="58">
        <v>2035559545</v>
      </c>
      <c r="J921" s="58" t="s">
        <v>1020</v>
      </c>
      <c r="K921" s="58" t="s">
        <v>45</v>
      </c>
      <c r="L921" s="58">
        <v>97823</v>
      </c>
      <c r="M921" s="58" t="s">
        <v>6</v>
      </c>
      <c r="N921" s="58">
        <v>1286</v>
      </c>
      <c r="O921" s="58">
        <v>95400</v>
      </c>
      <c r="P921" s="58">
        <v>10196</v>
      </c>
      <c r="Q921" s="59">
        <v>37951</v>
      </c>
      <c r="R921" s="59">
        <v>37958</v>
      </c>
      <c r="S921" s="59">
        <v>37956</v>
      </c>
      <c r="T921" s="58" t="s">
        <v>258</v>
      </c>
      <c r="U921" s="58">
        <v>6</v>
      </c>
      <c r="V921" s="58">
        <v>4</v>
      </c>
      <c r="W921" s="58" t="s">
        <v>727</v>
      </c>
      <c r="X921" s="58" t="s">
        <v>593</v>
      </c>
      <c r="Y921" s="60">
        <v>5.4166666666666669E-2</v>
      </c>
      <c r="Z921" s="58" t="s">
        <v>638</v>
      </c>
      <c r="AA921" s="58" t="s">
        <v>728</v>
      </c>
      <c r="AB921" s="58">
        <v>3913</v>
      </c>
      <c r="AC921" s="57">
        <v>68.3</v>
      </c>
      <c r="AD921" s="57">
        <v>136.59</v>
      </c>
      <c r="AE921" s="57">
        <f>'Main Order Data'!$D921*'Main Order Data'!$C921</f>
        <v>6224.47</v>
      </c>
      <c r="AF921" s="57">
        <f>'Main Order Data'!$AC921*'Main Order Data'!$C921</f>
        <v>3346.7</v>
      </c>
      <c r="AG921" s="57">
        <f>'Main Order Data'!$AE921-'Main Order Data'!$AF921</f>
        <v>2877.7700000000004</v>
      </c>
    </row>
    <row r="922" spans="1:33" x14ac:dyDescent="0.35">
      <c r="A922" s="58">
        <v>10196</v>
      </c>
      <c r="B922" s="58" t="s">
        <v>735</v>
      </c>
      <c r="C922" s="58">
        <v>35</v>
      </c>
      <c r="D922" s="58">
        <v>81.680000000000007</v>
      </c>
      <c r="E922" s="58">
        <v>3</v>
      </c>
      <c r="F922" s="58">
        <v>455</v>
      </c>
      <c r="G922" s="58" t="s">
        <v>175</v>
      </c>
      <c r="H922" s="58" t="s">
        <v>1152</v>
      </c>
      <c r="I922" s="58">
        <v>2035559545</v>
      </c>
      <c r="J922" s="58" t="s">
        <v>1020</v>
      </c>
      <c r="K922" s="58" t="s">
        <v>45</v>
      </c>
      <c r="L922" s="58">
        <v>97823</v>
      </c>
      <c r="M922" s="58" t="s">
        <v>6</v>
      </c>
      <c r="N922" s="58">
        <v>1286</v>
      </c>
      <c r="O922" s="58">
        <v>95400</v>
      </c>
      <c r="P922" s="58">
        <v>10196</v>
      </c>
      <c r="Q922" s="59">
        <v>37951</v>
      </c>
      <c r="R922" s="59">
        <v>37958</v>
      </c>
      <c r="S922" s="59">
        <v>37956</v>
      </c>
      <c r="T922" s="58" t="s">
        <v>258</v>
      </c>
      <c r="U922" s="58">
        <v>6</v>
      </c>
      <c r="V922" s="58">
        <v>4</v>
      </c>
      <c r="W922" s="58" t="s">
        <v>736</v>
      </c>
      <c r="X922" s="58" t="s">
        <v>589</v>
      </c>
      <c r="Y922" s="60">
        <v>5.4166666666666669E-2</v>
      </c>
      <c r="Z922" s="58" t="s">
        <v>700</v>
      </c>
      <c r="AA922" s="58" t="s">
        <v>737</v>
      </c>
      <c r="AB922" s="58">
        <v>6450</v>
      </c>
      <c r="AC922" s="57">
        <v>67.56</v>
      </c>
      <c r="AD922" s="57">
        <v>100.84</v>
      </c>
      <c r="AE922" s="57">
        <f>'Main Order Data'!$D922*'Main Order Data'!$C922</f>
        <v>2858.8</v>
      </c>
      <c r="AF922" s="57">
        <f>'Main Order Data'!$AC922*'Main Order Data'!$C922</f>
        <v>2364.6</v>
      </c>
      <c r="AG922" s="57">
        <f>'Main Order Data'!$AE922-'Main Order Data'!$AF922</f>
        <v>494.20000000000027</v>
      </c>
    </row>
    <row r="923" spans="1:33" x14ac:dyDescent="0.35">
      <c r="A923" s="58">
        <v>10196</v>
      </c>
      <c r="B923" s="58" t="s">
        <v>756</v>
      </c>
      <c r="C923" s="58">
        <v>27</v>
      </c>
      <c r="D923" s="58">
        <v>126.39</v>
      </c>
      <c r="E923" s="58">
        <v>8</v>
      </c>
      <c r="F923" s="58">
        <v>455</v>
      </c>
      <c r="G923" s="58" t="s">
        <v>175</v>
      </c>
      <c r="H923" s="58" t="s">
        <v>1152</v>
      </c>
      <c r="I923" s="58">
        <v>2035559545</v>
      </c>
      <c r="J923" s="58" t="s">
        <v>1020</v>
      </c>
      <c r="K923" s="58" t="s">
        <v>45</v>
      </c>
      <c r="L923" s="58">
        <v>97823</v>
      </c>
      <c r="M923" s="58" t="s">
        <v>6</v>
      </c>
      <c r="N923" s="58">
        <v>1286</v>
      </c>
      <c r="O923" s="58">
        <v>95400</v>
      </c>
      <c r="P923" s="58">
        <v>10196</v>
      </c>
      <c r="Q923" s="59">
        <v>37951</v>
      </c>
      <c r="R923" s="59">
        <v>37958</v>
      </c>
      <c r="S923" s="59">
        <v>37956</v>
      </c>
      <c r="T923" s="58" t="s">
        <v>258</v>
      </c>
      <c r="U923" s="58">
        <v>6</v>
      </c>
      <c r="V923" s="58">
        <v>4</v>
      </c>
      <c r="W923" s="58" t="s">
        <v>757</v>
      </c>
      <c r="X923" s="58" t="s">
        <v>581</v>
      </c>
      <c r="Y923" s="60">
        <v>5.4166666666666669E-2</v>
      </c>
      <c r="Z923" s="58" t="s">
        <v>605</v>
      </c>
      <c r="AA923" s="58" t="s">
        <v>758</v>
      </c>
      <c r="AB923" s="58">
        <v>5545</v>
      </c>
      <c r="AC923" s="57">
        <v>91.92</v>
      </c>
      <c r="AD923" s="57">
        <v>143.62</v>
      </c>
      <c r="AE923" s="57">
        <f>'Main Order Data'!$D923*'Main Order Data'!$C923</f>
        <v>3412.53</v>
      </c>
      <c r="AF923" s="57">
        <f>'Main Order Data'!$AC923*'Main Order Data'!$C923</f>
        <v>2481.84</v>
      </c>
      <c r="AG923" s="57">
        <f>'Main Order Data'!$AE923-'Main Order Data'!$AF923</f>
        <v>930.69</v>
      </c>
    </row>
    <row r="924" spans="1:33" x14ac:dyDescent="0.35">
      <c r="A924" s="58">
        <v>10196</v>
      </c>
      <c r="B924" s="58" t="s">
        <v>887</v>
      </c>
      <c r="C924" s="58">
        <v>46</v>
      </c>
      <c r="D924" s="58">
        <v>56.82</v>
      </c>
      <c r="E924" s="58">
        <v>7</v>
      </c>
      <c r="F924" s="58">
        <v>455</v>
      </c>
      <c r="G924" s="58" t="s">
        <v>175</v>
      </c>
      <c r="H924" s="58" t="s">
        <v>1152</v>
      </c>
      <c r="I924" s="58">
        <v>2035559545</v>
      </c>
      <c r="J924" s="58" t="s">
        <v>1020</v>
      </c>
      <c r="K924" s="58" t="s">
        <v>45</v>
      </c>
      <c r="L924" s="58">
        <v>97823</v>
      </c>
      <c r="M924" s="58" t="s">
        <v>6</v>
      </c>
      <c r="N924" s="58">
        <v>1286</v>
      </c>
      <c r="O924" s="58">
        <v>95400</v>
      </c>
      <c r="P924" s="58">
        <v>10196</v>
      </c>
      <c r="Q924" s="59">
        <v>37951</v>
      </c>
      <c r="R924" s="59">
        <v>37958</v>
      </c>
      <c r="S924" s="59">
        <v>37956</v>
      </c>
      <c r="T924" s="58" t="s">
        <v>258</v>
      </c>
      <c r="U924" s="58">
        <v>6</v>
      </c>
      <c r="V924" s="58">
        <v>4</v>
      </c>
      <c r="W924" s="58" t="s">
        <v>888</v>
      </c>
      <c r="X924" s="58" t="s">
        <v>589</v>
      </c>
      <c r="Y924" s="60">
        <v>7.6388888888888895E-2</v>
      </c>
      <c r="Z924" s="58" t="s">
        <v>609</v>
      </c>
      <c r="AA924" s="58" t="s">
        <v>889</v>
      </c>
      <c r="AB924" s="58">
        <v>1645</v>
      </c>
      <c r="AC924" s="57">
        <v>37.49</v>
      </c>
      <c r="AD924" s="57">
        <v>58.58</v>
      </c>
      <c r="AE924" s="57">
        <f>'Main Order Data'!$D924*'Main Order Data'!$C924</f>
        <v>2613.7199999999998</v>
      </c>
      <c r="AF924" s="57">
        <f>'Main Order Data'!$AC924*'Main Order Data'!$C924</f>
        <v>1724.5400000000002</v>
      </c>
      <c r="AG924" s="57">
        <f>'Main Order Data'!$AE924-'Main Order Data'!$AF924</f>
        <v>889.17999999999961</v>
      </c>
    </row>
    <row r="925" spans="1:33" x14ac:dyDescent="0.35">
      <c r="A925" s="58">
        <v>10196</v>
      </c>
      <c r="B925" s="58" t="s">
        <v>898</v>
      </c>
      <c r="C925" s="58">
        <v>50</v>
      </c>
      <c r="D925" s="58">
        <v>84.88</v>
      </c>
      <c r="E925" s="58">
        <v>2</v>
      </c>
      <c r="F925" s="58">
        <v>455</v>
      </c>
      <c r="G925" s="58" t="s">
        <v>175</v>
      </c>
      <c r="H925" s="58" t="s">
        <v>1152</v>
      </c>
      <c r="I925" s="58">
        <v>2035559545</v>
      </c>
      <c r="J925" s="58" t="s">
        <v>1020</v>
      </c>
      <c r="K925" s="58" t="s">
        <v>45</v>
      </c>
      <c r="L925" s="58">
        <v>97823</v>
      </c>
      <c r="M925" s="58" t="s">
        <v>6</v>
      </c>
      <c r="N925" s="58">
        <v>1286</v>
      </c>
      <c r="O925" s="58">
        <v>95400</v>
      </c>
      <c r="P925" s="58">
        <v>10196</v>
      </c>
      <c r="Q925" s="59">
        <v>37951</v>
      </c>
      <c r="R925" s="59">
        <v>37958</v>
      </c>
      <c r="S925" s="59">
        <v>37956</v>
      </c>
      <c r="T925" s="58" t="s">
        <v>258</v>
      </c>
      <c r="U925" s="58">
        <v>6</v>
      </c>
      <c r="V925" s="58">
        <v>4</v>
      </c>
      <c r="W925" s="58" t="s">
        <v>899</v>
      </c>
      <c r="X925" s="58" t="s">
        <v>587</v>
      </c>
      <c r="Y925" s="60">
        <v>0.52777777777777779</v>
      </c>
      <c r="Z925" s="58" t="s">
        <v>650</v>
      </c>
      <c r="AA925" s="58" t="s">
        <v>900</v>
      </c>
      <c r="AB925" s="58">
        <v>737</v>
      </c>
      <c r="AC925" s="57">
        <v>43.3</v>
      </c>
      <c r="AD925" s="57">
        <v>86.61</v>
      </c>
      <c r="AE925" s="57">
        <f>'Main Order Data'!$D925*'Main Order Data'!$C925</f>
        <v>4244</v>
      </c>
      <c r="AF925" s="57">
        <f>'Main Order Data'!$AC925*'Main Order Data'!$C925</f>
        <v>2165</v>
      </c>
      <c r="AG925" s="57">
        <f>'Main Order Data'!$AE925-'Main Order Data'!$AF925</f>
        <v>2079</v>
      </c>
    </row>
    <row r="926" spans="1:33" x14ac:dyDescent="0.35">
      <c r="A926" s="58">
        <v>10197</v>
      </c>
      <c r="B926" s="58" t="s">
        <v>619</v>
      </c>
      <c r="C926" s="58">
        <v>45</v>
      </c>
      <c r="D926" s="58">
        <v>118.32</v>
      </c>
      <c r="E926" s="58">
        <v>6</v>
      </c>
      <c r="F926" s="58">
        <v>216</v>
      </c>
      <c r="G926" s="58" t="s">
        <v>82</v>
      </c>
      <c r="H926" s="58" t="s">
        <v>1101</v>
      </c>
      <c r="I926" s="58">
        <v>932034555</v>
      </c>
      <c r="J926" s="58" t="s">
        <v>1055</v>
      </c>
      <c r="K926" s="58" t="s">
        <v>83</v>
      </c>
      <c r="L926" s="58">
        <v>8022</v>
      </c>
      <c r="M926" s="58" t="s">
        <v>25</v>
      </c>
      <c r="N926" s="58">
        <v>1702</v>
      </c>
      <c r="O926" s="58">
        <v>60300</v>
      </c>
      <c r="P926" s="58">
        <v>10118</v>
      </c>
      <c r="Q926" s="59">
        <v>37732</v>
      </c>
      <c r="R926" s="59">
        <v>37740</v>
      </c>
      <c r="S926" s="59">
        <v>37737</v>
      </c>
      <c r="T926" s="58" t="s">
        <v>258</v>
      </c>
      <c r="U926" s="58">
        <v>7</v>
      </c>
      <c r="V926" s="58">
        <v>5</v>
      </c>
      <c r="W926" s="58" t="s">
        <v>620</v>
      </c>
      <c r="X926" s="58" t="s">
        <v>581</v>
      </c>
      <c r="Y926" s="60">
        <v>4.8611111111111112E-2</v>
      </c>
      <c r="Z926" s="58" t="s">
        <v>621</v>
      </c>
      <c r="AA926" s="58" t="s">
        <v>622</v>
      </c>
      <c r="AB926" s="58">
        <v>3252</v>
      </c>
      <c r="AC926" s="57">
        <v>85.68</v>
      </c>
      <c r="AD926" s="57">
        <v>136</v>
      </c>
      <c r="AE926" s="57">
        <f>'Main Order Data'!$D926*'Main Order Data'!$C926</f>
        <v>5324.4</v>
      </c>
      <c r="AF926" s="57">
        <f>'Main Order Data'!$AC926*'Main Order Data'!$C926</f>
        <v>3855.6000000000004</v>
      </c>
      <c r="AG926" s="57">
        <f>'Main Order Data'!$AE926-'Main Order Data'!$AF926</f>
        <v>1468.7999999999993</v>
      </c>
    </row>
    <row r="927" spans="1:33" x14ac:dyDescent="0.35">
      <c r="A927" s="58">
        <v>10197</v>
      </c>
      <c r="B927" s="58" t="s">
        <v>720</v>
      </c>
      <c r="C927" s="58">
        <v>46</v>
      </c>
      <c r="D927" s="58">
        <v>83.44</v>
      </c>
      <c r="E927" s="58">
        <v>4</v>
      </c>
      <c r="F927" s="58">
        <v>216</v>
      </c>
      <c r="G927" s="58" t="s">
        <v>82</v>
      </c>
      <c r="H927" s="58" t="s">
        <v>1101</v>
      </c>
      <c r="I927" s="58">
        <v>932034555</v>
      </c>
      <c r="J927" s="58" t="s">
        <v>1055</v>
      </c>
      <c r="K927" s="58" t="s">
        <v>83</v>
      </c>
      <c r="L927" s="58">
        <v>8022</v>
      </c>
      <c r="M927" s="58" t="s">
        <v>25</v>
      </c>
      <c r="N927" s="58">
        <v>1702</v>
      </c>
      <c r="O927" s="58">
        <v>60300</v>
      </c>
      <c r="P927" s="58">
        <v>10118</v>
      </c>
      <c r="Q927" s="59">
        <v>37732</v>
      </c>
      <c r="R927" s="59">
        <v>37740</v>
      </c>
      <c r="S927" s="59">
        <v>37737</v>
      </c>
      <c r="T927" s="58" t="s">
        <v>258</v>
      </c>
      <c r="U927" s="58">
        <v>7</v>
      </c>
      <c r="V927" s="58">
        <v>5</v>
      </c>
      <c r="W927" s="58" t="s">
        <v>721</v>
      </c>
      <c r="X927" s="58" t="s">
        <v>587</v>
      </c>
      <c r="Y927" s="60">
        <v>5.4166666666666669E-2</v>
      </c>
      <c r="Z927" s="58" t="s">
        <v>605</v>
      </c>
      <c r="AA927" s="58" t="s">
        <v>722</v>
      </c>
      <c r="AB927" s="58">
        <v>4259</v>
      </c>
      <c r="AC927" s="57">
        <v>51.61</v>
      </c>
      <c r="AD927" s="57">
        <v>86.02</v>
      </c>
      <c r="AE927" s="57">
        <f>'Main Order Data'!$D927*'Main Order Data'!$C927</f>
        <v>3838.24</v>
      </c>
      <c r="AF927" s="57">
        <f>'Main Order Data'!$AC927*'Main Order Data'!$C927</f>
        <v>2374.06</v>
      </c>
      <c r="AG927" s="57">
        <f>'Main Order Data'!$AE927-'Main Order Data'!$AF927</f>
        <v>1464.1799999999998</v>
      </c>
    </row>
    <row r="928" spans="1:33" x14ac:dyDescent="0.35">
      <c r="A928" s="58">
        <v>10197</v>
      </c>
      <c r="B928" s="58" t="s">
        <v>753</v>
      </c>
      <c r="C928" s="58">
        <v>22</v>
      </c>
      <c r="D928" s="58">
        <v>85.75</v>
      </c>
      <c r="E928" s="58">
        <v>3</v>
      </c>
      <c r="F928" s="58">
        <v>216</v>
      </c>
      <c r="G928" s="58" t="s">
        <v>82</v>
      </c>
      <c r="H928" s="58" t="s">
        <v>1101</v>
      </c>
      <c r="I928" s="58">
        <v>932034555</v>
      </c>
      <c r="J928" s="58" t="s">
        <v>1055</v>
      </c>
      <c r="K928" s="58" t="s">
        <v>83</v>
      </c>
      <c r="L928" s="58">
        <v>8022</v>
      </c>
      <c r="M928" s="58" t="s">
        <v>25</v>
      </c>
      <c r="N928" s="58">
        <v>1702</v>
      </c>
      <c r="O928" s="58">
        <v>60300</v>
      </c>
      <c r="P928" s="58">
        <v>10118</v>
      </c>
      <c r="Q928" s="59">
        <v>37732</v>
      </c>
      <c r="R928" s="59">
        <v>37740</v>
      </c>
      <c r="S928" s="59">
        <v>37737</v>
      </c>
      <c r="T928" s="58" t="s">
        <v>258</v>
      </c>
      <c r="U928" s="58">
        <v>7</v>
      </c>
      <c r="V928" s="58">
        <v>5</v>
      </c>
      <c r="W928" s="58" t="s">
        <v>754</v>
      </c>
      <c r="X928" s="58" t="s">
        <v>593</v>
      </c>
      <c r="Y928" s="60">
        <v>5.4166666666666669E-2</v>
      </c>
      <c r="Z928" s="58" t="s">
        <v>654</v>
      </c>
      <c r="AA928" s="58" t="s">
        <v>755</v>
      </c>
      <c r="AB928" s="58">
        <v>2378</v>
      </c>
      <c r="AC928" s="57">
        <v>64.58</v>
      </c>
      <c r="AD928" s="57">
        <v>105.87</v>
      </c>
      <c r="AE928" s="57">
        <f>'Main Order Data'!$D928*'Main Order Data'!$C928</f>
        <v>1886.5</v>
      </c>
      <c r="AF928" s="57">
        <f>'Main Order Data'!$AC928*'Main Order Data'!$C928</f>
        <v>1420.76</v>
      </c>
      <c r="AG928" s="57">
        <f>'Main Order Data'!$AE928-'Main Order Data'!$AF928</f>
        <v>465.74</v>
      </c>
    </row>
    <row r="929" spans="1:33" x14ac:dyDescent="0.35">
      <c r="A929" s="58">
        <v>10197</v>
      </c>
      <c r="B929" s="58" t="s">
        <v>762</v>
      </c>
      <c r="C929" s="58">
        <v>50</v>
      </c>
      <c r="D929" s="58">
        <v>78.989999999999995</v>
      </c>
      <c r="E929" s="58">
        <v>14</v>
      </c>
      <c r="F929" s="58">
        <v>216</v>
      </c>
      <c r="G929" s="58" t="s">
        <v>82</v>
      </c>
      <c r="H929" s="58" t="s">
        <v>1101</v>
      </c>
      <c r="I929" s="58">
        <v>932034555</v>
      </c>
      <c r="J929" s="58" t="s">
        <v>1055</v>
      </c>
      <c r="K929" s="58" t="s">
        <v>83</v>
      </c>
      <c r="L929" s="58">
        <v>8022</v>
      </c>
      <c r="M929" s="58" t="s">
        <v>25</v>
      </c>
      <c r="N929" s="58">
        <v>1702</v>
      </c>
      <c r="O929" s="58">
        <v>60300</v>
      </c>
      <c r="P929" s="58">
        <v>10118</v>
      </c>
      <c r="Q929" s="59">
        <v>37732</v>
      </c>
      <c r="R929" s="59">
        <v>37740</v>
      </c>
      <c r="S929" s="59">
        <v>37737</v>
      </c>
      <c r="T929" s="58" t="s">
        <v>258</v>
      </c>
      <c r="U929" s="58">
        <v>7</v>
      </c>
      <c r="V929" s="58">
        <v>5</v>
      </c>
      <c r="W929" s="58" t="s">
        <v>763</v>
      </c>
      <c r="X929" s="58" t="s">
        <v>593</v>
      </c>
      <c r="Y929" s="60">
        <v>5.4166666666666669E-2</v>
      </c>
      <c r="Z929" s="58" t="s">
        <v>654</v>
      </c>
      <c r="AA929" s="58" t="s">
        <v>728</v>
      </c>
      <c r="AB929" s="58">
        <v>8290</v>
      </c>
      <c r="AC929" s="57">
        <v>52.66</v>
      </c>
      <c r="AD929" s="57">
        <v>87.77</v>
      </c>
      <c r="AE929" s="57">
        <f>'Main Order Data'!$D929*'Main Order Data'!$C929</f>
        <v>3949.4999999999995</v>
      </c>
      <c r="AF929" s="57">
        <f>'Main Order Data'!$AC929*'Main Order Data'!$C929</f>
        <v>2633</v>
      </c>
      <c r="AG929" s="57">
        <f>'Main Order Data'!$AE929-'Main Order Data'!$AF929</f>
        <v>1316.4999999999995</v>
      </c>
    </row>
    <row r="930" spans="1:33" x14ac:dyDescent="0.35">
      <c r="A930" s="58">
        <v>10197</v>
      </c>
      <c r="B930" s="58" t="s">
        <v>796</v>
      </c>
      <c r="C930" s="58">
        <v>41</v>
      </c>
      <c r="D930" s="58">
        <v>109.37</v>
      </c>
      <c r="E930" s="58">
        <v>13</v>
      </c>
      <c r="F930" s="58">
        <v>216</v>
      </c>
      <c r="G930" s="58" t="s">
        <v>82</v>
      </c>
      <c r="H930" s="58" t="s">
        <v>1101</v>
      </c>
      <c r="I930" s="58">
        <v>932034555</v>
      </c>
      <c r="J930" s="58" t="s">
        <v>1055</v>
      </c>
      <c r="K930" s="58" t="s">
        <v>83</v>
      </c>
      <c r="L930" s="58">
        <v>8022</v>
      </c>
      <c r="M930" s="58" t="s">
        <v>25</v>
      </c>
      <c r="N930" s="58">
        <v>1702</v>
      </c>
      <c r="O930" s="58">
        <v>60300</v>
      </c>
      <c r="P930" s="58">
        <v>10118</v>
      </c>
      <c r="Q930" s="59">
        <v>37732</v>
      </c>
      <c r="R930" s="59">
        <v>37740</v>
      </c>
      <c r="S930" s="59">
        <v>37737</v>
      </c>
      <c r="T930" s="58" t="s">
        <v>258</v>
      </c>
      <c r="U930" s="58">
        <v>7</v>
      </c>
      <c r="V930" s="58">
        <v>5</v>
      </c>
      <c r="W930" s="58" t="s">
        <v>797</v>
      </c>
      <c r="X930" s="58" t="s">
        <v>587</v>
      </c>
      <c r="Y930" s="60">
        <v>5.8333333333333327E-2</v>
      </c>
      <c r="Z930" s="58" t="s">
        <v>700</v>
      </c>
      <c r="AA930" s="58" t="s">
        <v>798</v>
      </c>
      <c r="AB930" s="58">
        <v>1898</v>
      </c>
      <c r="AC930" s="57">
        <v>82.34</v>
      </c>
      <c r="AD930" s="57">
        <v>122.89</v>
      </c>
      <c r="AE930" s="57">
        <f>'Main Order Data'!$D930*'Main Order Data'!$C930</f>
        <v>4484.17</v>
      </c>
      <c r="AF930" s="57">
        <f>'Main Order Data'!$AC930*'Main Order Data'!$C930</f>
        <v>3375.94</v>
      </c>
      <c r="AG930" s="57">
        <f>'Main Order Data'!$AE930-'Main Order Data'!$AF930</f>
        <v>1108.23</v>
      </c>
    </row>
    <row r="931" spans="1:33" x14ac:dyDescent="0.35">
      <c r="A931" s="58">
        <v>10197</v>
      </c>
      <c r="B931" s="58" t="s">
        <v>822</v>
      </c>
      <c r="C931" s="58">
        <v>47</v>
      </c>
      <c r="D931" s="58">
        <v>83.2</v>
      </c>
      <c r="E931" s="58">
        <v>8</v>
      </c>
      <c r="F931" s="58">
        <v>216</v>
      </c>
      <c r="G931" s="58" t="s">
        <v>82</v>
      </c>
      <c r="H931" s="58" t="s">
        <v>1101</v>
      </c>
      <c r="I931" s="58">
        <v>932034555</v>
      </c>
      <c r="J931" s="58" t="s">
        <v>1055</v>
      </c>
      <c r="K931" s="58" t="s">
        <v>83</v>
      </c>
      <c r="L931" s="58">
        <v>8022</v>
      </c>
      <c r="M931" s="58" t="s">
        <v>25</v>
      </c>
      <c r="N931" s="58">
        <v>1702</v>
      </c>
      <c r="O931" s="58">
        <v>60300</v>
      </c>
      <c r="P931" s="58">
        <v>10118</v>
      </c>
      <c r="Q931" s="59">
        <v>37732</v>
      </c>
      <c r="R931" s="59">
        <v>37740</v>
      </c>
      <c r="S931" s="59">
        <v>37737</v>
      </c>
      <c r="T931" s="58" t="s">
        <v>258</v>
      </c>
      <c r="U931" s="58">
        <v>7</v>
      </c>
      <c r="V931" s="58">
        <v>5</v>
      </c>
      <c r="W931" s="58" t="s">
        <v>823</v>
      </c>
      <c r="X931" s="58" t="s">
        <v>593</v>
      </c>
      <c r="Y931" s="60">
        <v>5.8333333333333327E-2</v>
      </c>
      <c r="Z931" s="58" t="s">
        <v>605</v>
      </c>
      <c r="AA931" s="58" t="s">
        <v>824</v>
      </c>
      <c r="AB931" s="58">
        <v>9173</v>
      </c>
      <c r="AC931" s="57">
        <v>46.91</v>
      </c>
      <c r="AD931" s="57">
        <v>88.51</v>
      </c>
      <c r="AE931" s="57">
        <f>'Main Order Data'!$D931*'Main Order Data'!$C931</f>
        <v>3910.4</v>
      </c>
      <c r="AF931" s="57">
        <f>'Main Order Data'!$AC931*'Main Order Data'!$C931</f>
        <v>2204.77</v>
      </c>
      <c r="AG931" s="57">
        <f>'Main Order Data'!$AE931-'Main Order Data'!$AF931</f>
        <v>1705.63</v>
      </c>
    </row>
    <row r="932" spans="1:33" x14ac:dyDescent="0.35">
      <c r="A932" s="58">
        <v>10197</v>
      </c>
      <c r="B932" s="58" t="s">
        <v>837</v>
      </c>
      <c r="C932" s="58">
        <v>22</v>
      </c>
      <c r="D932" s="58">
        <v>67.930000000000007</v>
      </c>
      <c r="E932" s="58">
        <v>5</v>
      </c>
      <c r="F932" s="58">
        <v>216</v>
      </c>
      <c r="G932" s="58" t="s">
        <v>82</v>
      </c>
      <c r="H932" s="58" t="s">
        <v>1101</v>
      </c>
      <c r="I932" s="58">
        <v>932034555</v>
      </c>
      <c r="J932" s="58" t="s">
        <v>1055</v>
      </c>
      <c r="K932" s="58" t="s">
        <v>83</v>
      </c>
      <c r="L932" s="58">
        <v>8022</v>
      </c>
      <c r="M932" s="58" t="s">
        <v>25</v>
      </c>
      <c r="N932" s="58">
        <v>1702</v>
      </c>
      <c r="O932" s="58">
        <v>60300</v>
      </c>
      <c r="P932" s="58">
        <v>10118</v>
      </c>
      <c r="Q932" s="59">
        <v>37732</v>
      </c>
      <c r="R932" s="59">
        <v>37740</v>
      </c>
      <c r="S932" s="59">
        <v>37737</v>
      </c>
      <c r="T932" s="58" t="s">
        <v>258</v>
      </c>
      <c r="U932" s="58">
        <v>7</v>
      </c>
      <c r="V932" s="58">
        <v>5</v>
      </c>
      <c r="W932" s="58" t="s">
        <v>838</v>
      </c>
      <c r="X932" s="58" t="s">
        <v>593</v>
      </c>
      <c r="Y932" s="60">
        <v>5.8333333333333327E-2</v>
      </c>
      <c r="Z932" s="58" t="s">
        <v>700</v>
      </c>
      <c r="AA932" s="58" t="s">
        <v>839</v>
      </c>
      <c r="AB932" s="58">
        <v>6621</v>
      </c>
      <c r="AC932" s="57">
        <v>48.64</v>
      </c>
      <c r="AD932" s="57">
        <v>83.86</v>
      </c>
      <c r="AE932" s="57">
        <f>'Main Order Data'!$D932*'Main Order Data'!$C932</f>
        <v>1494.46</v>
      </c>
      <c r="AF932" s="57">
        <f>'Main Order Data'!$AC932*'Main Order Data'!$C932</f>
        <v>1070.08</v>
      </c>
      <c r="AG932" s="57">
        <f>'Main Order Data'!$AE932-'Main Order Data'!$AF932</f>
        <v>424.38000000000011</v>
      </c>
    </row>
    <row r="933" spans="1:33" x14ac:dyDescent="0.35">
      <c r="A933" s="58">
        <v>10197</v>
      </c>
      <c r="B933" s="58" t="s">
        <v>892</v>
      </c>
      <c r="C933" s="58">
        <v>23</v>
      </c>
      <c r="D933" s="58">
        <v>60</v>
      </c>
      <c r="E933" s="58">
        <v>9</v>
      </c>
      <c r="F933" s="58">
        <v>216</v>
      </c>
      <c r="G933" s="58" t="s">
        <v>82</v>
      </c>
      <c r="H933" s="58" t="s">
        <v>1101</v>
      </c>
      <c r="I933" s="58">
        <v>932034555</v>
      </c>
      <c r="J933" s="58" t="s">
        <v>1055</v>
      </c>
      <c r="K933" s="58" t="s">
        <v>83</v>
      </c>
      <c r="L933" s="58">
        <v>8022</v>
      </c>
      <c r="M933" s="58" t="s">
        <v>25</v>
      </c>
      <c r="N933" s="58">
        <v>1702</v>
      </c>
      <c r="O933" s="58">
        <v>60300</v>
      </c>
      <c r="P933" s="58">
        <v>10118</v>
      </c>
      <c r="Q933" s="59">
        <v>37732</v>
      </c>
      <c r="R933" s="59">
        <v>37740</v>
      </c>
      <c r="S933" s="59">
        <v>37737</v>
      </c>
      <c r="T933" s="58" t="s">
        <v>258</v>
      </c>
      <c r="U933" s="58">
        <v>7</v>
      </c>
      <c r="V933" s="58">
        <v>5</v>
      </c>
      <c r="W933" s="58" t="s">
        <v>893</v>
      </c>
      <c r="X933" s="58" t="s">
        <v>587</v>
      </c>
      <c r="Y933" s="60">
        <v>0.52777777777777779</v>
      </c>
      <c r="Z933" s="58" t="s">
        <v>628</v>
      </c>
      <c r="AA933" s="58" t="s">
        <v>894</v>
      </c>
      <c r="AB933" s="58">
        <v>1897</v>
      </c>
      <c r="AC933" s="57">
        <v>34</v>
      </c>
      <c r="AD933" s="57">
        <v>66.67</v>
      </c>
      <c r="AE933" s="57">
        <f>'Main Order Data'!$D933*'Main Order Data'!$C933</f>
        <v>1380</v>
      </c>
      <c r="AF933" s="57">
        <f>'Main Order Data'!$AC933*'Main Order Data'!$C933</f>
        <v>782</v>
      </c>
      <c r="AG933" s="57">
        <f>'Main Order Data'!$AE933-'Main Order Data'!$AF933</f>
        <v>598</v>
      </c>
    </row>
    <row r="934" spans="1:33" x14ac:dyDescent="0.35">
      <c r="A934" s="58">
        <v>10197</v>
      </c>
      <c r="B934" s="58" t="s">
        <v>901</v>
      </c>
      <c r="C934" s="58">
        <v>24</v>
      </c>
      <c r="D934" s="58">
        <v>78.75</v>
      </c>
      <c r="E934" s="58">
        <v>2</v>
      </c>
      <c r="F934" s="58">
        <v>216</v>
      </c>
      <c r="G934" s="58" t="s">
        <v>82</v>
      </c>
      <c r="H934" s="58" t="s">
        <v>1101</v>
      </c>
      <c r="I934" s="58">
        <v>932034555</v>
      </c>
      <c r="J934" s="58" t="s">
        <v>1055</v>
      </c>
      <c r="K934" s="58" t="s">
        <v>83</v>
      </c>
      <c r="L934" s="58">
        <v>8022</v>
      </c>
      <c r="M934" s="58" t="s">
        <v>25</v>
      </c>
      <c r="N934" s="58">
        <v>1702</v>
      </c>
      <c r="O934" s="58">
        <v>60300</v>
      </c>
      <c r="P934" s="58">
        <v>10118</v>
      </c>
      <c r="Q934" s="59">
        <v>37732</v>
      </c>
      <c r="R934" s="59">
        <v>37740</v>
      </c>
      <c r="S934" s="59">
        <v>37737</v>
      </c>
      <c r="T934" s="58" t="s">
        <v>258</v>
      </c>
      <c r="U934" s="58">
        <v>7</v>
      </c>
      <c r="V934" s="58">
        <v>5</v>
      </c>
      <c r="W934" s="58" t="s">
        <v>902</v>
      </c>
      <c r="X934" s="58" t="s">
        <v>587</v>
      </c>
      <c r="Y934" s="60">
        <v>0.52777777777777779</v>
      </c>
      <c r="Z934" s="58" t="s">
        <v>638</v>
      </c>
      <c r="AA934" s="58" t="s">
        <v>903</v>
      </c>
      <c r="AB934" s="58">
        <v>3501</v>
      </c>
      <c r="AC934" s="57">
        <v>39.83</v>
      </c>
      <c r="AD934" s="57">
        <v>90.52</v>
      </c>
      <c r="AE934" s="57">
        <f>'Main Order Data'!$D934*'Main Order Data'!$C934</f>
        <v>1890</v>
      </c>
      <c r="AF934" s="57">
        <f>'Main Order Data'!$AC934*'Main Order Data'!$C934</f>
        <v>955.92</v>
      </c>
      <c r="AG934" s="57">
        <f>'Main Order Data'!$AE934-'Main Order Data'!$AF934</f>
        <v>934.08</v>
      </c>
    </row>
    <row r="935" spans="1:33" x14ac:dyDescent="0.35">
      <c r="A935" s="58">
        <v>10197</v>
      </c>
      <c r="B935" s="58" t="s">
        <v>907</v>
      </c>
      <c r="C935" s="58">
        <v>50</v>
      </c>
      <c r="D935" s="58">
        <v>66.5</v>
      </c>
      <c r="E935" s="58">
        <v>7</v>
      </c>
      <c r="F935" s="58">
        <v>216</v>
      </c>
      <c r="G935" s="58" t="s">
        <v>82</v>
      </c>
      <c r="H935" s="58" t="s">
        <v>1101</v>
      </c>
      <c r="I935" s="58">
        <v>932034555</v>
      </c>
      <c r="J935" s="58" t="s">
        <v>1055</v>
      </c>
      <c r="K935" s="58" t="s">
        <v>83</v>
      </c>
      <c r="L935" s="58">
        <v>8022</v>
      </c>
      <c r="M935" s="58" t="s">
        <v>25</v>
      </c>
      <c r="N935" s="58">
        <v>1702</v>
      </c>
      <c r="O935" s="58">
        <v>60300</v>
      </c>
      <c r="P935" s="58">
        <v>10118</v>
      </c>
      <c r="Q935" s="59">
        <v>37732</v>
      </c>
      <c r="R935" s="59">
        <v>37740</v>
      </c>
      <c r="S935" s="59">
        <v>37737</v>
      </c>
      <c r="T935" s="58" t="s">
        <v>258</v>
      </c>
      <c r="U935" s="58">
        <v>7</v>
      </c>
      <c r="V935" s="58">
        <v>5</v>
      </c>
      <c r="W935" s="58" t="s">
        <v>908</v>
      </c>
      <c r="X935" s="58" t="s">
        <v>587</v>
      </c>
      <c r="Y935" s="60">
        <v>0.52777777777777779</v>
      </c>
      <c r="Z935" s="58" t="s">
        <v>617</v>
      </c>
      <c r="AA935" s="58" t="s">
        <v>909</v>
      </c>
      <c r="AB935" s="58">
        <v>7083</v>
      </c>
      <c r="AC935" s="57">
        <v>33.97</v>
      </c>
      <c r="AD935" s="57">
        <v>72.28</v>
      </c>
      <c r="AE935" s="57">
        <f>'Main Order Data'!$D935*'Main Order Data'!$C935</f>
        <v>3325</v>
      </c>
      <c r="AF935" s="57">
        <f>'Main Order Data'!$AC935*'Main Order Data'!$C935</f>
        <v>1698.5</v>
      </c>
      <c r="AG935" s="57">
        <f>'Main Order Data'!$AE935-'Main Order Data'!$AF935</f>
        <v>1626.5</v>
      </c>
    </row>
    <row r="936" spans="1:33" x14ac:dyDescent="0.35">
      <c r="A936" s="58">
        <v>10197</v>
      </c>
      <c r="B936" s="58" t="s">
        <v>918</v>
      </c>
      <c r="C936" s="58">
        <v>27</v>
      </c>
      <c r="D936" s="58">
        <v>100.17</v>
      </c>
      <c r="E936" s="58">
        <v>10</v>
      </c>
      <c r="F936" s="58">
        <v>216</v>
      </c>
      <c r="G936" s="58" t="s">
        <v>82</v>
      </c>
      <c r="H936" s="58" t="s">
        <v>1101</v>
      </c>
      <c r="I936" s="58">
        <v>932034555</v>
      </c>
      <c r="J936" s="58" t="s">
        <v>1055</v>
      </c>
      <c r="K936" s="58" t="s">
        <v>83</v>
      </c>
      <c r="L936" s="58">
        <v>8022</v>
      </c>
      <c r="M936" s="58" t="s">
        <v>25</v>
      </c>
      <c r="N936" s="58">
        <v>1702</v>
      </c>
      <c r="O936" s="58">
        <v>60300</v>
      </c>
      <c r="P936" s="58">
        <v>10118</v>
      </c>
      <c r="Q936" s="59">
        <v>37732</v>
      </c>
      <c r="R936" s="59">
        <v>37740</v>
      </c>
      <c r="S936" s="59">
        <v>37737</v>
      </c>
      <c r="T936" s="58" t="s">
        <v>258</v>
      </c>
      <c r="U936" s="58">
        <v>7</v>
      </c>
      <c r="V936" s="58">
        <v>5</v>
      </c>
      <c r="W936" s="58" t="s">
        <v>919</v>
      </c>
      <c r="X936" s="58" t="s">
        <v>587</v>
      </c>
      <c r="Y936" s="60">
        <v>0.52777777777777779</v>
      </c>
      <c r="Z936" s="58" t="s">
        <v>700</v>
      </c>
      <c r="AA936" s="58" t="s">
        <v>920</v>
      </c>
      <c r="AB936" s="58">
        <v>1956</v>
      </c>
      <c r="AC936" s="57">
        <v>51.09</v>
      </c>
      <c r="AD936" s="57">
        <v>100.17</v>
      </c>
      <c r="AE936" s="57">
        <f>'Main Order Data'!$D936*'Main Order Data'!$C936</f>
        <v>2704.59</v>
      </c>
      <c r="AF936" s="57">
        <f>'Main Order Data'!$AC936*'Main Order Data'!$C936</f>
        <v>1379.43</v>
      </c>
      <c r="AG936" s="57">
        <f>'Main Order Data'!$AE936-'Main Order Data'!$AF936</f>
        <v>1325.16</v>
      </c>
    </row>
    <row r="937" spans="1:33" x14ac:dyDescent="0.35">
      <c r="A937" s="58">
        <v>10197</v>
      </c>
      <c r="B937" s="58" t="s">
        <v>921</v>
      </c>
      <c r="C937" s="58">
        <v>35</v>
      </c>
      <c r="D937" s="58">
        <v>88.39</v>
      </c>
      <c r="E937" s="58">
        <v>11</v>
      </c>
      <c r="F937" s="58">
        <v>216</v>
      </c>
      <c r="G937" s="58" t="s">
        <v>82</v>
      </c>
      <c r="H937" s="58" t="s">
        <v>1101</v>
      </c>
      <c r="I937" s="58">
        <v>932034555</v>
      </c>
      <c r="J937" s="58" t="s">
        <v>1055</v>
      </c>
      <c r="K937" s="58" t="s">
        <v>83</v>
      </c>
      <c r="L937" s="58">
        <v>8022</v>
      </c>
      <c r="M937" s="58" t="s">
        <v>25</v>
      </c>
      <c r="N937" s="58">
        <v>1702</v>
      </c>
      <c r="O937" s="58">
        <v>60300</v>
      </c>
      <c r="P937" s="58">
        <v>10118</v>
      </c>
      <c r="Q937" s="59">
        <v>37732</v>
      </c>
      <c r="R937" s="59">
        <v>37740</v>
      </c>
      <c r="S937" s="59">
        <v>37737</v>
      </c>
      <c r="T937" s="58" t="s">
        <v>258</v>
      </c>
      <c r="U937" s="58">
        <v>7</v>
      </c>
      <c r="V937" s="58">
        <v>5</v>
      </c>
      <c r="W937" s="58" t="s">
        <v>922</v>
      </c>
      <c r="X937" s="58" t="s">
        <v>587</v>
      </c>
      <c r="Y937" s="60">
        <v>0.52777777777777779</v>
      </c>
      <c r="Z937" s="58" t="s">
        <v>634</v>
      </c>
      <c r="AA937" s="58" t="s">
        <v>722</v>
      </c>
      <c r="AB937" s="58">
        <v>5088</v>
      </c>
      <c r="AC937" s="57">
        <v>53.63</v>
      </c>
      <c r="AD937" s="57">
        <v>99.31</v>
      </c>
      <c r="AE937" s="57">
        <f>'Main Order Data'!$D937*'Main Order Data'!$C937</f>
        <v>3093.65</v>
      </c>
      <c r="AF937" s="57">
        <f>'Main Order Data'!$AC937*'Main Order Data'!$C937</f>
        <v>1877.0500000000002</v>
      </c>
      <c r="AG937" s="57">
        <f>'Main Order Data'!$AE937-'Main Order Data'!$AF937</f>
        <v>1216.5999999999999</v>
      </c>
    </row>
    <row r="938" spans="1:33" x14ac:dyDescent="0.35">
      <c r="A938" s="58">
        <v>10197</v>
      </c>
      <c r="B938" s="58" t="s">
        <v>926</v>
      </c>
      <c r="C938" s="58">
        <v>29</v>
      </c>
      <c r="D938" s="58">
        <v>39.729999999999997</v>
      </c>
      <c r="E938" s="58">
        <v>1</v>
      </c>
      <c r="F938" s="58">
        <v>216</v>
      </c>
      <c r="G938" s="58" t="s">
        <v>82</v>
      </c>
      <c r="H938" s="58" t="s">
        <v>1101</v>
      </c>
      <c r="I938" s="58">
        <v>932034555</v>
      </c>
      <c r="J938" s="58" t="s">
        <v>1055</v>
      </c>
      <c r="K938" s="58" t="s">
        <v>83</v>
      </c>
      <c r="L938" s="58">
        <v>8022</v>
      </c>
      <c r="M938" s="58" t="s">
        <v>25</v>
      </c>
      <c r="N938" s="58">
        <v>1702</v>
      </c>
      <c r="O938" s="58">
        <v>60300</v>
      </c>
      <c r="P938" s="58">
        <v>10118</v>
      </c>
      <c r="Q938" s="59">
        <v>37732</v>
      </c>
      <c r="R938" s="59">
        <v>37740</v>
      </c>
      <c r="S938" s="59">
        <v>37737</v>
      </c>
      <c r="T938" s="58" t="s">
        <v>258</v>
      </c>
      <c r="U938" s="58">
        <v>7</v>
      </c>
      <c r="V938" s="58">
        <v>5</v>
      </c>
      <c r="W938" s="58" t="s">
        <v>927</v>
      </c>
      <c r="X938" s="58" t="s">
        <v>585</v>
      </c>
      <c r="Y938" s="60">
        <v>9.1666666666666674E-2</v>
      </c>
      <c r="Z938" s="58" t="s">
        <v>621</v>
      </c>
      <c r="AA938" s="58" t="s">
        <v>917</v>
      </c>
      <c r="AB938" s="58">
        <v>4857</v>
      </c>
      <c r="AC938" s="57">
        <v>32.770000000000003</v>
      </c>
      <c r="AD938" s="57">
        <v>49.66</v>
      </c>
      <c r="AE938" s="57">
        <f>'Main Order Data'!$D938*'Main Order Data'!$C938</f>
        <v>1152.1699999999998</v>
      </c>
      <c r="AF938" s="57">
        <f>'Main Order Data'!$AC938*'Main Order Data'!$C938</f>
        <v>950.33</v>
      </c>
      <c r="AG938" s="57">
        <f>'Main Order Data'!$AE938-'Main Order Data'!$AF938</f>
        <v>201.8399999999998</v>
      </c>
    </row>
    <row r="939" spans="1:33" x14ac:dyDescent="0.35">
      <c r="A939" s="58">
        <v>10197</v>
      </c>
      <c r="B939" s="58" t="s">
        <v>928</v>
      </c>
      <c r="C939" s="58">
        <v>42</v>
      </c>
      <c r="D939" s="58">
        <v>48.59</v>
      </c>
      <c r="E939" s="58">
        <v>12</v>
      </c>
      <c r="F939" s="58">
        <v>216</v>
      </c>
      <c r="G939" s="58" t="s">
        <v>82</v>
      </c>
      <c r="H939" s="58" t="s">
        <v>1101</v>
      </c>
      <c r="I939" s="58">
        <v>932034555</v>
      </c>
      <c r="J939" s="58" t="s">
        <v>1055</v>
      </c>
      <c r="K939" s="58" t="s">
        <v>83</v>
      </c>
      <c r="L939" s="58">
        <v>8022</v>
      </c>
      <c r="M939" s="58" t="s">
        <v>25</v>
      </c>
      <c r="N939" s="58">
        <v>1702</v>
      </c>
      <c r="O939" s="58">
        <v>60300</v>
      </c>
      <c r="P939" s="58">
        <v>10118</v>
      </c>
      <c r="Q939" s="59">
        <v>37732</v>
      </c>
      <c r="R939" s="59">
        <v>37740</v>
      </c>
      <c r="S939" s="59">
        <v>37737</v>
      </c>
      <c r="T939" s="58" t="s">
        <v>258</v>
      </c>
      <c r="U939" s="58">
        <v>7</v>
      </c>
      <c r="V939" s="58">
        <v>5</v>
      </c>
      <c r="W939" s="58" t="s">
        <v>929</v>
      </c>
      <c r="X939" s="58" t="s">
        <v>587</v>
      </c>
      <c r="Y939" s="60">
        <v>9.1666666666666674E-2</v>
      </c>
      <c r="Z939" s="58" t="s">
        <v>638</v>
      </c>
      <c r="AA939" s="58" t="s">
        <v>930</v>
      </c>
      <c r="AB939" s="58">
        <v>414</v>
      </c>
      <c r="AC939" s="57">
        <v>33.299999999999997</v>
      </c>
      <c r="AD939" s="57">
        <v>54.6</v>
      </c>
      <c r="AE939" s="57">
        <f>'Main Order Data'!$D939*'Main Order Data'!$C939</f>
        <v>2040.7800000000002</v>
      </c>
      <c r="AF939" s="57">
        <f>'Main Order Data'!$AC939*'Main Order Data'!$C939</f>
        <v>1398.6</v>
      </c>
      <c r="AG939" s="57">
        <f>'Main Order Data'!$AE939-'Main Order Data'!$AF939</f>
        <v>642.18000000000029</v>
      </c>
    </row>
    <row r="940" spans="1:33" x14ac:dyDescent="0.35">
      <c r="A940" s="58">
        <v>10198</v>
      </c>
      <c r="B940" s="58" t="s">
        <v>674</v>
      </c>
      <c r="C940" s="58">
        <v>42</v>
      </c>
      <c r="D940" s="58">
        <v>149.81</v>
      </c>
      <c r="E940" s="58">
        <v>4</v>
      </c>
      <c r="F940" s="58">
        <v>385</v>
      </c>
      <c r="G940" s="58" t="s">
        <v>155</v>
      </c>
      <c r="H940" s="58" t="s">
        <v>1141</v>
      </c>
      <c r="I940" s="58">
        <v>6325553587</v>
      </c>
      <c r="J940" s="58" t="s">
        <v>1010</v>
      </c>
      <c r="K940" s="58" t="s">
        <v>156</v>
      </c>
      <c r="L940" s="58" t="s">
        <v>1047</v>
      </c>
      <c r="M940" s="58" t="s">
        <v>157</v>
      </c>
      <c r="N940" s="58">
        <v>1621</v>
      </c>
      <c r="O940" s="58">
        <v>81500</v>
      </c>
      <c r="P940" s="58">
        <v>10108</v>
      </c>
      <c r="Q940" s="59">
        <v>37683</v>
      </c>
      <c r="R940" s="59">
        <v>37692</v>
      </c>
      <c r="S940" s="59">
        <v>37688</v>
      </c>
      <c r="T940" s="58" t="s">
        <v>258</v>
      </c>
      <c r="U940" s="58">
        <v>8</v>
      </c>
      <c r="V940" s="58">
        <v>5</v>
      </c>
      <c r="W940" s="58" t="s">
        <v>675</v>
      </c>
      <c r="X940" s="58" t="s">
        <v>585</v>
      </c>
      <c r="Y940" s="60">
        <v>5.4166666666666669E-2</v>
      </c>
      <c r="Z940" s="58" t="s">
        <v>617</v>
      </c>
      <c r="AA940" s="58" t="s">
        <v>676</v>
      </c>
      <c r="AB940" s="58">
        <v>5330</v>
      </c>
      <c r="AC940" s="57">
        <v>77.27</v>
      </c>
      <c r="AD940" s="57">
        <v>157.69</v>
      </c>
      <c r="AE940" s="57">
        <f>'Main Order Data'!$D940*'Main Order Data'!$C940</f>
        <v>6292.02</v>
      </c>
      <c r="AF940" s="57">
        <f>'Main Order Data'!$AC940*'Main Order Data'!$C940</f>
        <v>3245.3399999999997</v>
      </c>
      <c r="AG940" s="57">
        <f>'Main Order Data'!$AE940-'Main Order Data'!$AF940</f>
        <v>3046.6800000000007</v>
      </c>
    </row>
    <row r="941" spans="1:33" x14ac:dyDescent="0.35">
      <c r="A941" s="58">
        <v>10198</v>
      </c>
      <c r="B941" s="58" t="s">
        <v>814</v>
      </c>
      <c r="C941" s="58">
        <v>48</v>
      </c>
      <c r="D941" s="58">
        <v>60.97</v>
      </c>
      <c r="E941" s="58">
        <v>5</v>
      </c>
      <c r="F941" s="58">
        <v>385</v>
      </c>
      <c r="G941" s="58" t="s">
        <v>155</v>
      </c>
      <c r="H941" s="58" t="s">
        <v>1141</v>
      </c>
      <c r="I941" s="58">
        <v>6325553587</v>
      </c>
      <c r="J941" s="58" t="s">
        <v>1010</v>
      </c>
      <c r="K941" s="58" t="s">
        <v>156</v>
      </c>
      <c r="L941" s="58" t="s">
        <v>1047</v>
      </c>
      <c r="M941" s="58" t="s">
        <v>157</v>
      </c>
      <c r="N941" s="58">
        <v>1621</v>
      </c>
      <c r="O941" s="58">
        <v>81500</v>
      </c>
      <c r="P941" s="58">
        <v>10108</v>
      </c>
      <c r="Q941" s="59">
        <v>37683</v>
      </c>
      <c r="R941" s="59">
        <v>37692</v>
      </c>
      <c r="S941" s="59">
        <v>37688</v>
      </c>
      <c r="T941" s="58" t="s">
        <v>258</v>
      </c>
      <c r="U941" s="58">
        <v>8</v>
      </c>
      <c r="V941" s="58">
        <v>5</v>
      </c>
      <c r="W941" s="58" t="s">
        <v>815</v>
      </c>
      <c r="X941" s="58" t="s">
        <v>585</v>
      </c>
      <c r="Y941" s="60">
        <v>5.8333333333333327E-2</v>
      </c>
      <c r="Z941" s="58" t="s">
        <v>628</v>
      </c>
      <c r="AA941" s="58" t="s">
        <v>816</v>
      </c>
      <c r="AB941" s="58">
        <v>5942</v>
      </c>
      <c r="AC941" s="57">
        <v>34.25</v>
      </c>
      <c r="AD941" s="57">
        <v>68.510000000000005</v>
      </c>
      <c r="AE941" s="57">
        <f>'Main Order Data'!$D941*'Main Order Data'!$C941</f>
        <v>2926.56</v>
      </c>
      <c r="AF941" s="57">
        <f>'Main Order Data'!$AC941*'Main Order Data'!$C941</f>
        <v>1644</v>
      </c>
      <c r="AG941" s="57">
        <f>'Main Order Data'!$AE941-'Main Order Data'!$AF941</f>
        <v>1282.56</v>
      </c>
    </row>
    <row r="942" spans="1:33" x14ac:dyDescent="0.35">
      <c r="A942" s="58">
        <v>10198</v>
      </c>
      <c r="B942" s="58" t="s">
        <v>831</v>
      </c>
      <c r="C942" s="58">
        <v>27</v>
      </c>
      <c r="D942" s="58">
        <v>61.81</v>
      </c>
      <c r="E942" s="58">
        <v>6</v>
      </c>
      <c r="F942" s="58">
        <v>385</v>
      </c>
      <c r="G942" s="58" t="s">
        <v>155</v>
      </c>
      <c r="H942" s="58" t="s">
        <v>1141</v>
      </c>
      <c r="I942" s="58">
        <v>6325553587</v>
      </c>
      <c r="J942" s="58" t="s">
        <v>1010</v>
      </c>
      <c r="K942" s="58" t="s">
        <v>156</v>
      </c>
      <c r="L942" s="58" t="s">
        <v>1047</v>
      </c>
      <c r="M942" s="58" t="s">
        <v>157</v>
      </c>
      <c r="N942" s="58">
        <v>1621</v>
      </c>
      <c r="O942" s="58">
        <v>81500</v>
      </c>
      <c r="P942" s="58">
        <v>10108</v>
      </c>
      <c r="Q942" s="59">
        <v>37683</v>
      </c>
      <c r="R942" s="59">
        <v>37692</v>
      </c>
      <c r="S942" s="59">
        <v>37688</v>
      </c>
      <c r="T942" s="58" t="s">
        <v>258</v>
      </c>
      <c r="U942" s="58">
        <v>8</v>
      </c>
      <c r="V942" s="58">
        <v>5</v>
      </c>
      <c r="W942" s="58" t="s">
        <v>832</v>
      </c>
      <c r="X942" s="58" t="s">
        <v>593</v>
      </c>
      <c r="Y942" s="60">
        <v>5.8333333333333327E-2</v>
      </c>
      <c r="Z942" s="58" t="s">
        <v>628</v>
      </c>
      <c r="AA942" s="58" t="s">
        <v>833</v>
      </c>
      <c r="AB942" s="58">
        <v>2902</v>
      </c>
      <c r="AC942" s="57">
        <v>26.3</v>
      </c>
      <c r="AD942" s="57">
        <v>65.75</v>
      </c>
      <c r="AE942" s="57">
        <f>'Main Order Data'!$D942*'Main Order Data'!$C942</f>
        <v>1668.8700000000001</v>
      </c>
      <c r="AF942" s="57">
        <f>'Main Order Data'!$AC942*'Main Order Data'!$C942</f>
        <v>710.1</v>
      </c>
      <c r="AG942" s="57">
        <f>'Main Order Data'!$AE942-'Main Order Data'!$AF942</f>
        <v>958.7700000000001</v>
      </c>
    </row>
    <row r="943" spans="1:33" x14ac:dyDescent="0.35">
      <c r="A943" s="58">
        <v>10198</v>
      </c>
      <c r="B943" s="58" t="s">
        <v>842</v>
      </c>
      <c r="C943" s="58">
        <v>43</v>
      </c>
      <c r="D943" s="58">
        <v>65.510000000000005</v>
      </c>
      <c r="E943" s="58">
        <v>3</v>
      </c>
      <c r="F943" s="58">
        <v>385</v>
      </c>
      <c r="G943" s="58" t="s">
        <v>155</v>
      </c>
      <c r="H943" s="58" t="s">
        <v>1141</v>
      </c>
      <c r="I943" s="58">
        <v>6325553587</v>
      </c>
      <c r="J943" s="58" t="s">
        <v>1010</v>
      </c>
      <c r="K943" s="58" t="s">
        <v>156</v>
      </c>
      <c r="L943" s="58" t="s">
        <v>1047</v>
      </c>
      <c r="M943" s="58" t="s">
        <v>157</v>
      </c>
      <c r="N943" s="58">
        <v>1621</v>
      </c>
      <c r="O943" s="58">
        <v>81500</v>
      </c>
      <c r="P943" s="58">
        <v>10108</v>
      </c>
      <c r="Q943" s="59">
        <v>37683</v>
      </c>
      <c r="R943" s="59">
        <v>37692</v>
      </c>
      <c r="S943" s="59">
        <v>37688</v>
      </c>
      <c r="T943" s="58" t="s">
        <v>258</v>
      </c>
      <c r="U943" s="58">
        <v>8</v>
      </c>
      <c r="V943" s="58">
        <v>5</v>
      </c>
      <c r="W943" s="58" t="s">
        <v>843</v>
      </c>
      <c r="X943" s="58" t="s">
        <v>585</v>
      </c>
      <c r="Y943" s="60">
        <v>5.8333333333333327E-2</v>
      </c>
      <c r="Z943" s="58" t="s">
        <v>625</v>
      </c>
      <c r="AA943" s="58" t="s">
        <v>844</v>
      </c>
      <c r="AB943" s="58">
        <v>6812</v>
      </c>
      <c r="AC943" s="57">
        <v>29.34</v>
      </c>
      <c r="AD943" s="57">
        <v>68.239999999999995</v>
      </c>
      <c r="AE943" s="57">
        <f>'Main Order Data'!$D943*'Main Order Data'!$C943</f>
        <v>2816.9300000000003</v>
      </c>
      <c r="AF943" s="57">
        <f>'Main Order Data'!$AC943*'Main Order Data'!$C943</f>
        <v>1261.6199999999999</v>
      </c>
      <c r="AG943" s="57">
        <f>'Main Order Data'!$AE943-'Main Order Data'!$AF943</f>
        <v>1555.3100000000004</v>
      </c>
    </row>
    <row r="944" spans="1:33" x14ac:dyDescent="0.35">
      <c r="A944" s="58">
        <v>10198</v>
      </c>
      <c r="B944" s="58" t="s">
        <v>904</v>
      </c>
      <c r="C944" s="58">
        <v>42</v>
      </c>
      <c r="D944" s="58">
        <v>94.73</v>
      </c>
      <c r="E944" s="58">
        <v>1</v>
      </c>
      <c r="F944" s="58">
        <v>385</v>
      </c>
      <c r="G944" s="58" t="s">
        <v>155</v>
      </c>
      <c r="H944" s="58" t="s">
        <v>1141</v>
      </c>
      <c r="I944" s="58">
        <v>6325553587</v>
      </c>
      <c r="J944" s="58" t="s">
        <v>1010</v>
      </c>
      <c r="K944" s="58" t="s">
        <v>156</v>
      </c>
      <c r="L944" s="58" t="s">
        <v>1047</v>
      </c>
      <c r="M944" s="58" t="s">
        <v>157</v>
      </c>
      <c r="N944" s="58">
        <v>1621</v>
      </c>
      <c r="O944" s="58">
        <v>81500</v>
      </c>
      <c r="P944" s="58">
        <v>10108</v>
      </c>
      <c r="Q944" s="59">
        <v>37683</v>
      </c>
      <c r="R944" s="59">
        <v>37692</v>
      </c>
      <c r="S944" s="59">
        <v>37688</v>
      </c>
      <c r="T944" s="58" t="s">
        <v>258</v>
      </c>
      <c r="U944" s="58">
        <v>8</v>
      </c>
      <c r="V944" s="58">
        <v>5</v>
      </c>
      <c r="W944" s="58" t="s">
        <v>905</v>
      </c>
      <c r="X944" s="58" t="s">
        <v>585</v>
      </c>
      <c r="Y944" s="60">
        <v>0.52777777777777779</v>
      </c>
      <c r="Z944" s="58" t="s">
        <v>621</v>
      </c>
      <c r="AA944" s="58" t="s">
        <v>906</v>
      </c>
      <c r="AB944" s="58">
        <v>9653</v>
      </c>
      <c r="AC944" s="57">
        <v>68.8</v>
      </c>
      <c r="AD944" s="57">
        <v>99.72</v>
      </c>
      <c r="AE944" s="57">
        <f>'Main Order Data'!$D944*'Main Order Data'!$C944</f>
        <v>3978.6600000000003</v>
      </c>
      <c r="AF944" s="57">
        <f>'Main Order Data'!$AC944*'Main Order Data'!$C944</f>
        <v>2889.6</v>
      </c>
      <c r="AG944" s="57">
        <f>'Main Order Data'!$AE944-'Main Order Data'!$AF944</f>
        <v>1089.0600000000004</v>
      </c>
    </row>
    <row r="945" spans="1:33" x14ac:dyDescent="0.35">
      <c r="A945" s="58">
        <v>10198</v>
      </c>
      <c r="B945" s="58" t="s">
        <v>923</v>
      </c>
      <c r="C945" s="58">
        <v>40</v>
      </c>
      <c r="D945" s="58">
        <v>74.03</v>
      </c>
      <c r="E945" s="58">
        <v>2</v>
      </c>
      <c r="F945" s="58">
        <v>385</v>
      </c>
      <c r="G945" s="58" t="s">
        <v>155</v>
      </c>
      <c r="H945" s="58" t="s">
        <v>1141</v>
      </c>
      <c r="I945" s="58">
        <v>6325553587</v>
      </c>
      <c r="J945" s="58" t="s">
        <v>1010</v>
      </c>
      <c r="K945" s="58" t="s">
        <v>156</v>
      </c>
      <c r="L945" s="58" t="s">
        <v>1047</v>
      </c>
      <c r="M945" s="58" t="s">
        <v>157</v>
      </c>
      <c r="N945" s="58">
        <v>1621</v>
      </c>
      <c r="O945" s="58">
        <v>81500</v>
      </c>
      <c r="P945" s="58">
        <v>10108</v>
      </c>
      <c r="Q945" s="59">
        <v>37683</v>
      </c>
      <c r="R945" s="59">
        <v>37692</v>
      </c>
      <c r="S945" s="59">
        <v>37688</v>
      </c>
      <c r="T945" s="58" t="s">
        <v>258</v>
      </c>
      <c r="U945" s="58">
        <v>8</v>
      </c>
      <c r="V945" s="58">
        <v>5</v>
      </c>
      <c r="W945" s="58" t="s">
        <v>924</v>
      </c>
      <c r="X945" s="58" t="s">
        <v>585</v>
      </c>
      <c r="Y945" s="60">
        <v>0.52777777777777779</v>
      </c>
      <c r="Z945" s="58" t="s">
        <v>625</v>
      </c>
      <c r="AA945" s="58" t="s">
        <v>925</v>
      </c>
      <c r="AB945" s="58">
        <v>8820</v>
      </c>
      <c r="AC945" s="57">
        <v>36.270000000000003</v>
      </c>
      <c r="AD945" s="57">
        <v>74.03</v>
      </c>
      <c r="AE945" s="57">
        <f>'Main Order Data'!$D945*'Main Order Data'!$C945</f>
        <v>2961.2</v>
      </c>
      <c r="AF945" s="57">
        <f>'Main Order Data'!$AC945*'Main Order Data'!$C945</f>
        <v>1450.8000000000002</v>
      </c>
      <c r="AG945" s="57">
        <f>'Main Order Data'!$AE945-'Main Order Data'!$AF945</f>
        <v>1510.3999999999996</v>
      </c>
    </row>
    <row r="946" spans="1:33" x14ac:dyDescent="0.35">
      <c r="A946" s="58">
        <v>10199</v>
      </c>
      <c r="B946" s="58" t="s">
        <v>882</v>
      </c>
      <c r="C946" s="58">
        <v>29</v>
      </c>
      <c r="D946" s="58">
        <v>37.97</v>
      </c>
      <c r="E946" s="58">
        <v>1</v>
      </c>
      <c r="F946" s="58">
        <v>475</v>
      </c>
      <c r="G946" s="58" t="s">
        <v>183</v>
      </c>
      <c r="H946" s="58" t="s">
        <v>1158</v>
      </c>
      <c r="I946" s="58">
        <v>3105553722</v>
      </c>
      <c r="J946" s="58" t="s">
        <v>1026</v>
      </c>
      <c r="K946" s="58" t="s">
        <v>184</v>
      </c>
      <c r="L946" s="58">
        <v>94019</v>
      </c>
      <c r="M946" s="58" t="s">
        <v>6</v>
      </c>
      <c r="N946" s="58">
        <v>1166</v>
      </c>
      <c r="O946" s="58">
        <v>55400</v>
      </c>
      <c r="P946" s="58">
        <v>10199</v>
      </c>
      <c r="Q946" s="59">
        <v>37956</v>
      </c>
      <c r="R946" s="59">
        <v>37965</v>
      </c>
      <c r="S946" s="59">
        <v>37961</v>
      </c>
      <c r="T946" s="58" t="s">
        <v>258</v>
      </c>
      <c r="U946" s="58">
        <v>8</v>
      </c>
      <c r="V946" s="58">
        <v>5</v>
      </c>
      <c r="W946" s="58" t="s">
        <v>883</v>
      </c>
      <c r="X946" s="58" t="s">
        <v>593</v>
      </c>
      <c r="Y946" s="60">
        <v>7.6388888888888895E-2</v>
      </c>
      <c r="Z946" s="58" t="s">
        <v>650</v>
      </c>
      <c r="AA946" s="58" t="s">
        <v>728</v>
      </c>
      <c r="AB946" s="58">
        <v>7062</v>
      </c>
      <c r="AC946" s="57">
        <v>27.06</v>
      </c>
      <c r="AD946" s="57">
        <v>43.64</v>
      </c>
      <c r="AE946" s="57">
        <f>'Main Order Data'!$D946*'Main Order Data'!$C946</f>
        <v>1101.1299999999999</v>
      </c>
      <c r="AF946" s="57">
        <f>'Main Order Data'!$AC946*'Main Order Data'!$C946</f>
        <v>784.74</v>
      </c>
      <c r="AG946" s="57">
        <f>'Main Order Data'!$AE946-'Main Order Data'!$AF946</f>
        <v>316.38999999999987</v>
      </c>
    </row>
    <row r="947" spans="1:33" x14ac:dyDescent="0.35">
      <c r="A947" s="58">
        <v>10199</v>
      </c>
      <c r="B947" s="58" t="s">
        <v>895</v>
      </c>
      <c r="C947" s="58">
        <v>48</v>
      </c>
      <c r="D947" s="58">
        <v>81.290000000000006</v>
      </c>
      <c r="E947" s="58">
        <v>2</v>
      </c>
      <c r="F947" s="58">
        <v>475</v>
      </c>
      <c r="G947" s="58" t="s">
        <v>183</v>
      </c>
      <c r="H947" s="58" t="s">
        <v>1158</v>
      </c>
      <c r="I947" s="58">
        <v>3105553722</v>
      </c>
      <c r="J947" s="58" t="s">
        <v>1026</v>
      </c>
      <c r="K947" s="58" t="s">
        <v>184</v>
      </c>
      <c r="L947" s="58">
        <v>94019</v>
      </c>
      <c r="M947" s="58" t="s">
        <v>6</v>
      </c>
      <c r="N947" s="58">
        <v>1166</v>
      </c>
      <c r="O947" s="58">
        <v>55400</v>
      </c>
      <c r="P947" s="58">
        <v>10199</v>
      </c>
      <c r="Q947" s="59">
        <v>37956</v>
      </c>
      <c r="R947" s="59">
        <v>37965</v>
      </c>
      <c r="S947" s="59">
        <v>37961</v>
      </c>
      <c r="T947" s="58" t="s">
        <v>258</v>
      </c>
      <c r="U947" s="58">
        <v>8</v>
      </c>
      <c r="V947" s="58">
        <v>5</v>
      </c>
      <c r="W947" s="58" t="s">
        <v>896</v>
      </c>
      <c r="X947" s="58" t="s">
        <v>585</v>
      </c>
      <c r="Y947" s="60">
        <v>0.52777777777777779</v>
      </c>
      <c r="Z947" s="58" t="s">
        <v>605</v>
      </c>
      <c r="AA947" s="58" t="s">
        <v>897</v>
      </c>
      <c r="AB947" s="58">
        <v>5841</v>
      </c>
      <c r="AC947" s="57">
        <v>51.15</v>
      </c>
      <c r="AD947" s="57">
        <v>91.34</v>
      </c>
      <c r="AE947" s="57">
        <f>'Main Order Data'!$D947*'Main Order Data'!$C947</f>
        <v>3901.92</v>
      </c>
      <c r="AF947" s="57">
        <f>'Main Order Data'!$AC947*'Main Order Data'!$C947</f>
        <v>2455.1999999999998</v>
      </c>
      <c r="AG947" s="57">
        <f>'Main Order Data'!$AE947-'Main Order Data'!$AF947</f>
        <v>1446.7200000000003</v>
      </c>
    </row>
    <row r="948" spans="1:33" x14ac:dyDescent="0.35">
      <c r="A948" s="58">
        <v>10199</v>
      </c>
      <c r="B948" s="58" t="s">
        <v>915</v>
      </c>
      <c r="C948" s="58">
        <v>38</v>
      </c>
      <c r="D948" s="58">
        <v>70.400000000000006</v>
      </c>
      <c r="E948" s="58">
        <v>3</v>
      </c>
      <c r="F948" s="58">
        <v>475</v>
      </c>
      <c r="G948" s="58" t="s">
        <v>183</v>
      </c>
      <c r="H948" s="58" t="s">
        <v>1158</v>
      </c>
      <c r="I948" s="58">
        <v>3105553722</v>
      </c>
      <c r="J948" s="58" t="s">
        <v>1026</v>
      </c>
      <c r="K948" s="58" t="s">
        <v>184</v>
      </c>
      <c r="L948" s="58">
        <v>94019</v>
      </c>
      <c r="M948" s="58" t="s">
        <v>6</v>
      </c>
      <c r="N948" s="58">
        <v>1166</v>
      </c>
      <c r="O948" s="58">
        <v>55400</v>
      </c>
      <c r="P948" s="58">
        <v>10199</v>
      </c>
      <c r="Q948" s="59">
        <v>37956</v>
      </c>
      <c r="R948" s="59">
        <v>37965</v>
      </c>
      <c r="S948" s="59">
        <v>37961</v>
      </c>
      <c r="T948" s="58" t="s">
        <v>258</v>
      </c>
      <c r="U948" s="58">
        <v>8</v>
      </c>
      <c r="V948" s="58">
        <v>5</v>
      </c>
      <c r="W948" s="58" t="s">
        <v>916</v>
      </c>
      <c r="X948" s="58" t="s">
        <v>585</v>
      </c>
      <c r="Y948" s="60">
        <v>9.1666666666666674E-2</v>
      </c>
      <c r="Z948" s="58" t="s">
        <v>621</v>
      </c>
      <c r="AA948" s="58" t="s">
        <v>917</v>
      </c>
      <c r="AB948" s="58">
        <v>551</v>
      </c>
      <c r="AC948" s="57">
        <v>54.4</v>
      </c>
      <c r="AD948" s="57">
        <v>80</v>
      </c>
      <c r="AE948" s="57">
        <f>'Main Order Data'!$D948*'Main Order Data'!$C948</f>
        <v>2675.2000000000003</v>
      </c>
      <c r="AF948" s="57">
        <f>'Main Order Data'!$AC948*'Main Order Data'!$C948</f>
        <v>2067.1999999999998</v>
      </c>
      <c r="AG948" s="57">
        <f>'Main Order Data'!$AE948-'Main Order Data'!$AF948</f>
        <v>608.00000000000045</v>
      </c>
    </row>
    <row r="949" spans="1:33" x14ac:dyDescent="0.35">
      <c r="A949" s="58">
        <v>10200</v>
      </c>
      <c r="B949" s="58" t="s">
        <v>702</v>
      </c>
      <c r="C949" s="58">
        <v>28</v>
      </c>
      <c r="D949" s="58">
        <v>74.34</v>
      </c>
      <c r="E949" s="58">
        <v>3</v>
      </c>
      <c r="F949" s="58">
        <v>211</v>
      </c>
      <c r="G949" s="58" t="s">
        <v>79</v>
      </c>
      <c r="H949" s="58" t="s">
        <v>1100</v>
      </c>
      <c r="I949" s="58">
        <v>85222511555</v>
      </c>
      <c r="J949" s="58" t="s">
        <v>970</v>
      </c>
      <c r="K949" s="58" t="s">
        <v>80</v>
      </c>
      <c r="L949" s="58">
        <v>0</v>
      </c>
      <c r="M949" s="58" t="s">
        <v>81</v>
      </c>
      <c r="N949" s="58">
        <v>1621</v>
      </c>
      <c r="O949" s="58">
        <v>58600</v>
      </c>
      <c r="P949" s="58">
        <v>10187</v>
      </c>
      <c r="Q949" s="59">
        <v>37940</v>
      </c>
      <c r="R949" s="59">
        <v>37949</v>
      </c>
      <c r="S949" s="59">
        <v>37941</v>
      </c>
      <c r="T949" s="58" t="s">
        <v>258</v>
      </c>
      <c r="U949" s="58">
        <v>6</v>
      </c>
      <c r="V949" s="58">
        <v>0</v>
      </c>
      <c r="W949" s="58" t="s">
        <v>703</v>
      </c>
      <c r="X949" s="58" t="s">
        <v>585</v>
      </c>
      <c r="Y949" s="60">
        <v>9.1666666999999993E-2</v>
      </c>
      <c r="Z949" s="58" t="s">
        <v>682</v>
      </c>
      <c r="AA949" s="58" t="s">
        <v>704</v>
      </c>
      <c r="AB949" s="58">
        <v>992</v>
      </c>
      <c r="AC949" s="57">
        <v>49</v>
      </c>
      <c r="AD949" s="57">
        <v>84.48</v>
      </c>
      <c r="AE949" s="57">
        <f>'Main Order Data'!$D949*'Main Order Data'!$C949</f>
        <v>2081.52</v>
      </c>
      <c r="AF949" s="57">
        <f>'Main Order Data'!$AC949*'Main Order Data'!$C949</f>
        <v>1372</v>
      </c>
      <c r="AG949" s="57">
        <f>'Main Order Data'!$AE949-'Main Order Data'!$AF949</f>
        <v>709.52</v>
      </c>
    </row>
    <row r="950" spans="1:33" x14ac:dyDescent="0.35">
      <c r="A950" s="58">
        <v>10200</v>
      </c>
      <c r="B950" s="58" t="s">
        <v>788</v>
      </c>
      <c r="C950" s="58">
        <v>33</v>
      </c>
      <c r="D950" s="58">
        <v>99.57</v>
      </c>
      <c r="E950" s="58">
        <v>5</v>
      </c>
      <c r="F950" s="58">
        <v>211</v>
      </c>
      <c r="G950" s="58" t="s">
        <v>79</v>
      </c>
      <c r="H950" s="58" t="s">
        <v>1100</v>
      </c>
      <c r="I950" s="58">
        <v>85222511555</v>
      </c>
      <c r="J950" s="58" t="s">
        <v>970</v>
      </c>
      <c r="K950" s="58" t="s">
        <v>80</v>
      </c>
      <c r="L950" s="58">
        <v>0</v>
      </c>
      <c r="M950" s="58" t="s">
        <v>81</v>
      </c>
      <c r="N950" s="58">
        <v>1621</v>
      </c>
      <c r="O950" s="58">
        <v>58600</v>
      </c>
      <c r="P950" s="58">
        <v>10187</v>
      </c>
      <c r="Q950" s="59">
        <v>37940</v>
      </c>
      <c r="R950" s="59">
        <v>37949</v>
      </c>
      <c r="S950" s="59">
        <v>37941</v>
      </c>
      <c r="T950" s="58" t="s">
        <v>258</v>
      </c>
      <c r="U950" s="58">
        <v>6</v>
      </c>
      <c r="V950" s="58">
        <v>0</v>
      </c>
      <c r="W950" s="58" t="s">
        <v>789</v>
      </c>
      <c r="X950" s="58" t="s">
        <v>585</v>
      </c>
      <c r="Y950" s="60">
        <v>5.8333333333333327E-2</v>
      </c>
      <c r="Z950" s="58" t="s">
        <v>609</v>
      </c>
      <c r="AA950" s="58" t="s">
        <v>790</v>
      </c>
      <c r="AB950" s="58">
        <v>3627</v>
      </c>
      <c r="AC950" s="57">
        <v>66.739999999999995</v>
      </c>
      <c r="AD950" s="57">
        <v>109.42</v>
      </c>
      <c r="AE950" s="57">
        <f>'Main Order Data'!$D950*'Main Order Data'!$C950</f>
        <v>3285.81</v>
      </c>
      <c r="AF950" s="57">
        <f>'Main Order Data'!$AC950*'Main Order Data'!$C950</f>
        <v>2202.4199999999996</v>
      </c>
      <c r="AG950" s="57">
        <f>'Main Order Data'!$AE950-'Main Order Data'!$AF950</f>
        <v>1083.3900000000003</v>
      </c>
    </row>
    <row r="951" spans="1:33" x14ac:dyDescent="0.35">
      <c r="A951" s="58">
        <v>10200</v>
      </c>
      <c r="B951" s="58" t="s">
        <v>853</v>
      </c>
      <c r="C951" s="58">
        <v>39</v>
      </c>
      <c r="D951" s="58">
        <v>70.28</v>
      </c>
      <c r="E951" s="58">
        <v>4</v>
      </c>
      <c r="F951" s="58">
        <v>211</v>
      </c>
      <c r="G951" s="58" t="s">
        <v>79</v>
      </c>
      <c r="H951" s="58" t="s">
        <v>1100</v>
      </c>
      <c r="I951" s="58">
        <v>85222511555</v>
      </c>
      <c r="J951" s="58" t="s">
        <v>970</v>
      </c>
      <c r="K951" s="58" t="s">
        <v>80</v>
      </c>
      <c r="L951" s="58">
        <v>0</v>
      </c>
      <c r="M951" s="58" t="s">
        <v>81</v>
      </c>
      <c r="N951" s="58">
        <v>1621</v>
      </c>
      <c r="O951" s="58">
        <v>58600</v>
      </c>
      <c r="P951" s="58">
        <v>10187</v>
      </c>
      <c r="Q951" s="59">
        <v>37940</v>
      </c>
      <c r="R951" s="59">
        <v>37949</v>
      </c>
      <c r="S951" s="59">
        <v>37941</v>
      </c>
      <c r="T951" s="58" t="s">
        <v>258</v>
      </c>
      <c r="U951" s="58">
        <v>6</v>
      </c>
      <c r="V951" s="58">
        <v>0</v>
      </c>
      <c r="W951" s="58" t="s">
        <v>854</v>
      </c>
      <c r="X951" s="58" t="s">
        <v>585</v>
      </c>
      <c r="Y951" s="60">
        <v>5.8333333333333327E-2</v>
      </c>
      <c r="Z951" s="58" t="s">
        <v>638</v>
      </c>
      <c r="AA951" s="58" t="s">
        <v>855</v>
      </c>
      <c r="AB951" s="58">
        <v>2756</v>
      </c>
      <c r="AC951" s="57">
        <v>36.229999999999997</v>
      </c>
      <c r="AD951" s="57">
        <v>72.45</v>
      </c>
      <c r="AE951" s="57">
        <f>'Main Order Data'!$D951*'Main Order Data'!$C951</f>
        <v>2740.92</v>
      </c>
      <c r="AF951" s="57">
        <f>'Main Order Data'!$AC951*'Main Order Data'!$C951</f>
        <v>1412.9699999999998</v>
      </c>
      <c r="AG951" s="57">
        <f>'Main Order Data'!$AE951-'Main Order Data'!$AF951</f>
        <v>1327.9500000000003</v>
      </c>
    </row>
    <row r="952" spans="1:33" x14ac:dyDescent="0.35">
      <c r="A952" s="58">
        <v>10200</v>
      </c>
      <c r="B952" s="58" t="s">
        <v>862</v>
      </c>
      <c r="C952" s="58">
        <v>35</v>
      </c>
      <c r="D952" s="58">
        <v>80.91</v>
      </c>
      <c r="E952" s="58">
        <v>1</v>
      </c>
      <c r="F952" s="58">
        <v>211</v>
      </c>
      <c r="G952" s="58" t="s">
        <v>79</v>
      </c>
      <c r="H952" s="58" t="s">
        <v>1100</v>
      </c>
      <c r="I952" s="58">
        <v>85222511555</v>
      </c>
      <c r="J952" s="58" t="s">
        <v>970</v>
      </c>
      <c r="K952" s="58" t="s">
        <v>80</v>
      </c>
      <c r="L952" s="58">
        <v>0</v>
      </c>
      <c r="M952" s="58" t="s">
        <v>81</v>
      </c>
      <c r="N952" s="58">
        <v>1621</v>
      </c>
      <c r="O952" s="58">
        <v>58600</v>
      </c>
      <c r="P952" s="58">
        <v>10187</v>
      </c>
      <c r="Q952" s="59">
        <v>37940</v>
      </c>
      <c r="R952" s="59">
        <v>37949</v>
      </c>
      <c r="S952" s="59">
        <v>37941</v>
      </c>
      <c r="T952" s="58" t="s">
        <v>258</v>
      </c>
      <c r="U952" s="58">
        <v>6</v>
      </c>
      <c r="V952" s="58">
        <v>0</v>
      </c>
      <c r="W952" s="58" t="s">
        <v>863</v>
      </c>
      <c r="X952" s="58" t="s">
        <v>583</v>
      </c>
      <c r="Y952" s="60">
        <v>6.3888888888888884E-2</v>
      </c>
      <c r="Z952" s="58" t="s">
        <v>654</v>
      </c>
      <c r="AA952" s="58" t="s">
        <v>864</v>
      </c>
      <c r="AB952" s="58">
        <v>178</v>
      </c>
      <c r="AC952" s="57">
        <v>66.92</v>
      </c>
      <c r="AD952" s="57">
        <v>99.89</v>
      </c>
      <c r="AE952" s="57">
        <f>'Main Order Data'!$D952*'Main Order Data'!$C952</f>
        <v>2831.85</v>
      </c>
      <c r="AF952" s="57">
        <f>'Main Order Data'!$AC952*'Main Order Data'!$C952</f>
        <v>2342.2000000000003</v>
      </c>
      <c r="AG952" s="57">
        <f>'Main Order Data'!$AE952-'Main Order Data'!$AF952</f>
        <v>489.64999999999964</v>
      </c>
    </row>
    <row r="953" spans="1:33" x14ac:dyDescent="0.35">
      <c r="A953" s="58">
        <v>10200</v>
      </c>
      <c r="B953" s="58" t="s">
        <v>876</v>
      </c>
      <c r="C953" s="58">
        <v>27</v>
      </c>
      <c r="D953" s="58">
        <v>65.349999999999994</v>
      </c>
      <c r="E953" s="58">
        <v>6</v>
      </c>
      <c r="F953" s="58">
        <v>211</v>
      </c>
      <c r="G953" s="58" t="s">
        <v>79</v>
      </c>
      <c r="H953" s="58" t="s">
        <v>1100</v>
      </c>
      <c r="I953" s="58">
        <v>85222511555</v>
      </c>
      <c r="J953" s="58" t="s">
        <v>970</v>
      </c>
      <c r="K953" s="58" t="s">
        <v>80</v>
      </c>
      <c r="L953" s="58">
        <v>0</v>
      </c>
      <c r="M953" s="58" t="s">
        <v>81</v>
      </c>
      <c r="N953" s="58">
        <v>1621</v>
      </c>
      <c r="O953" s="58">
        <v>58600</v>
      </c>
      <c r="P953" s="58">
        <v>10187</v>
      </c>
      <c r="Q953" s="59">
        <v>37940</v>
      </c>
      <c r="R953" s="59">
        <v>37949</v>
      </c>
      <c r="S953" s="59">
        <v>37941</v>
      </c>
      <c r="T953" s="58" t="s">
        <v>258</v>
      </c>
      <c r="U953" s="58">
        <v>6</v>
      </c>
      <c r="V953" s="58">
        <v>0</v>
      </c>
      <c r="W953" s="58" t="s">
        <v>877</v>
      </c>
      <c r="X953" s="58" t="s">
        <v>593</v>
      </c>
      <c r="Y953" s="60">
        <v>6.3888888888888884E-2</v>
      </c>
      <c r="Z953" s="58" t="s">
        <v>613</v>
      </c>
      <c r="AA953" s="58" t="s">
        <v>878</v>
      </c>
      <c r="AB953" s="58">
        <v>136</v>
      </c>
      <c r="AC953" s="57">
        <v>33.020000000000003</v>
      </c>
      <c r="AD953" s="57">
        <v>68.790000000000006</v>
      </c>
      <c r="AE953" s="57">
        <f>'Main Order Data'!$D953*'Main Order Data'!$C953</f>
        <v>1764.4499999999998</v>
      </c>
      <c r="AF953" s="57">
        <f>'Main Order Data'!$AC953*'Main Order Data'!$C953</f>
        <v>891.54000000000008</v>
      </c>
      <c r="AG953" s="57">
        <f>'Main Order Data'!$AE953-'Main Order Data'!$AF953</f>
        <v>872.90999999999974</v>
      </c>
    </row>
    <row r="954" spans="1:33" x14ac:dyDescent="0.35">
      <c r="A954" s="58">
        <v>10200</v>
      </c>
      <c r="B954" s="58" t="s">
        <v>913</v>
      </c>
      <c r="C954" s="58">
        <v>39</v>
      </c>
      <c r="D954" s="58">
        <v>115.09</v>
      </c>
      <c r="E954" s="58">
        <v>2</v>
      </c>
      <c r="F954" s="58">
        <v>211</v>
      </c>
      <c r="G954" s="58" t="s">
        <v>79</v>
      </c>
      <c r="H954" s="58" t="s">
        <v>1100</v>
      </c>
      <c r="I954" s="58">
        <v>85222511555</v>
      </c>
      <c r="J954" s="58" t="s">
        <v>970</v>
      </c>
      <c r="K954" s="58" t="s">
        <v>80</v>
      </c>
      <c r="L954" s="58">
        <v>0</v>
      </c>
      <c r="M954" s="58" t="s">
        <v>81</v>
      </c>
      <c r="N954" s="58">
        <v>1621</v>
      </c>
      <c r="O954" s="58">
        <v>58600</v>
      </c>
      <c r="P954" s="58">
        <v>10187</v>
      </c>
      <c r="Q954" s="59">
        <v>37940</v>
      </c>
      <c r="R954" s="59">
        <v>37949</v>
      </c>
      <c r="S954" s="59">
        <v>37941</v>
      </c>
      <c r="T954" s="58" t="s">
        <v>258</v>
      </c>
      <c r="U954" s="58">
        <v>6</v>
      </c>
      <c r="V954" s="58">
        <v>0</v>
      </c>
      <c r="W954" s="58" t="s">
        <v>914</v>
      </c>
      <c r="X954" s="58" t="s">
        <v>585</v>
      </c>
      <c r="Y954" s="60">
        <v>0.52777777777777779</v>
      </c>
      <c r="Z954" s="58" t="s">
        <v>613</v>
      </c>
      <c r="AA954" s="58" t="s">
        <v>897</v>
      </c>
      <c r="AB954" s="58">
        <v>7106</v>
      </c>
      <c r="AC954" s="57">
        <v>59.33</v>
      </c>
      <c r="AD954" s="57">
        <v>118.65</v>
      </c>
      <c r="AE954" s="57">
        <f>'Main Order Data'!$D954*'Main Order Data'!$C954</f>
        <v>4488.51</v>
      </c>
      <c r="AF954" s="57">
        <f>'Main Order Data'!$AC954*'Main Order Data'!$C954</f>
        <v>2313.87</v>
      </c>
      <c r="AG954" s="57">
        <f>'Main Order Data'!$AE954-'Main Order Data'!$AF954</f>
        <v>2174.6400000000003</v>
      </c>
    </row>
    <row r="955" spans="1:33" x14ac:dyDescent="0.35">
      <c r="A955" s="58">
        <v>10201</v>
      </c>
      <c r="B955" s="58" t="s">
        <v>603</v>
      </c>
      <c r="C955" s="58">
        <v>22</v>
      </c>
      <c r="D955" s="58">
        <v>82.3</v>
      </c>
      <c r="E955" s="58">
        <v>2</v>
      </c>
      <c r="F955" s="58">
        <v>129</v>
      </c>
      <c r="G955" s="58" t="s">
        <v>19</v>
      </c>
      <c r="H955" s="58" t="s">
        <v>1072</v>
      </c>
      <c r="I955" s="58">
        <v>6505555787</v>
      </c>
      <c r="J955" s="58" t="s">
        <v>946</v>
      </c>
      <c r="K955" s="58" t="s">
        <v>20</v>
      </c>
      <c r="L955" s="58">
        <v>94217</v>
      </c>
      <c r="M955" s="58" t="s">
        <v>6</v>
      </c>
      <c r="N955" s="58">
        <v>1165</v>
      </c>
      <c r="O955" s="58">
        <v>64600</v>
      </c>
      <c r="P955" s="58">
        <v>10111</v>
      </c>
      <c r="Q955" s="59">
        <v>37705</v>
      </c>
      <c r="R955" s="59">
        <v>37711</v>
      </c>
      <c r="S955" s="59">
        <v>37710</v>
      </c>
      <c r="T955" s="58" t="s">
        <v>258</v>
      </c>
      <c r="U955" s="58">
        <v>5</v>
      </c>
      <c r="V955" s="58">
        <v>4</v>
      </c>
      <c r="W955" s="58" t="s">
        <v>604</v>
      </c>
      <c r="X955" s="58" t="s">
        <v>583</v>
      </c>
      <c r="Y955" s="60">
        <v>4.8611111111111112E-2</v>
      </c>
      <c r="Z955" s="58" t="s">
        <v>605</v>
      </c>
      <c r="AA955" s="58" t="s">
        <v>606</v>
      </c>
      <c r="AB955" s="58">
        <v>7933</v>
      </c>
      <c r="AC955" s="57">
        <v>48.81</v>
      </c>
      <c r="AD955" s="57">
        <v>95.7</v>
      </c>
      <c r="AE955" s="57">
        <f>'Main Order Data'!$D955*'Main Order Data'!$C955</f>
        <v>1810.6</v>
      </c>
      <c r="AF955" s="57">
        <f>'Main Order Data'!$AC955*'Main Order Data'!$C955</f>
        <v>1073.8200000000002</v>
      </c>
      <c r="AG955" s="57">
        <f>'Main Order Data'!$AE955-'Main Order Data'!$AF955</f>
        <v>736.77999999999975</v>
      </c>
    </row>
    <row r="956" spans="1:33" x14ac:dyDescent="0.35">
      <c r="A956" s="58">
        <v>10201</v>
      </c>
      <c r="B956" s="58" t="s">
        <v>611</v>
      </c>
      <c r="C956" s="58">
        <v>24</v>
      </c>
      <c r="D956" s="58">
        <v>116.56</v>
      </c>
      <c r="E956" s="58">
        <v>5</v>
      </c>
      <c r="F956" s="58">
        <v>129</v>
      </c>
      <c r="G956" s="58" t="s">
        <v>19</v>
      </c>
      <c r="H956" s="58" t="s">
        <v>1072</v>
      </c>
      <c r="I956" s="58">
        <v>6505555787</v>
      </c>
      <c r="J956" s="58" t="s">
        <v>946</v>
      </c>
      <c r="K956" s="58" t="s">
        <v>20</v>
      </c>
      <c r="L956" s="58">
        <v>94217</v>
      </c>
      <c r="M956" s="58" t="s">
        <v>6</v>
      </c>
      <c r="N956" s="58">
        <v>1165</v>
      </c>
      <c r="O956" s="58">
        <v>64600</v>
      </c>
      <c r="P956" s="58">
        <v>10111</v>
      </c>
      <c r="Q956" s="59">
        <v>37705</v>
      </c>
      <c r="R956" s="59">
        <v>37711</v>
      </c>
      <c r="S956" s="59">
        <v>37710</v>
      </c>
      <c r="T956" s="58" t="s">
        <v>258</v>
      </c>
      <c r="U956" s="58">
        <v>5</v>
      </c>
      <c r="V956" s="58">
        <v>4</v>
      </c>
      <c r="W956" s="58" t="s">
        <v>612</v>
      </c>
      <c r="X956" s="58" t="s">
        <v>583</v>
      </c>
      <c r="Y956" s="60">
        <v>4.8611111111111112E-2</v>
      </c>
      <c r="Z956" s="58" t="s">
        <v>613</v>
      </c>
      <c r="AA956" s="58" t="s">
        <v>614</v>
      </c>
      <c r="AB956" s="58">
        <v>6625</v>
      </c>
      <c r="AC956" s="57">
        <v>68.989999999999995</v>
      </c>
      <c r="AD956" s="57">
        <v>118.94</v>
      </c>
      <c r="AE956" s="57">
        <f>'Main Order Data'!$D956*'Main Order Data'!$C956</f>
        <v>2797.44</v>
      </c>
      <c r="AF956" s="57">
        <f>'Main Order Data'!$AC956*'Main Order Data'!$C956</f>
        <v>1655.7599999999998</v>
      </c>
      <c r="AG956" s="57">
        <f>'Main Order Data'!$AE956-'Main Order Data'!$AF956</f>
        <v>1141.6800000000003</v>
      </c>
    </row>
    <row r="957" spans="1:33" x14ac:dyDescent="0.35">
      <c r="A957" s="58">
        <v>10201</v>
      </c>
      <c r="B957" s="58" t="s">
        <v>615</v>
      </c>
      <c r="C957" s="58">
        <v>49</v>
      </c>
      <c r="D957" s="58">
        <v>191.72</v>
      </c>
      <c r="E957" s="58">
        <v>4</v>
      </c>
      <c r="F957" s="58">
        <v>129</v>
      </c>
      <c r="G957" s="58" t="s">
        <v>19</v>
      </c>
      <c r="H957" s="58" t="s">
        <v>1072</v>
      </c>
      <c r="I957" s="58">
        <v>6505555787</v>
      </c>
      <c r="J957" s="58" t="s">
        <v>946</v>
      </c>
      <c r="K957" s="58" t="s">
        <v>20</v>
      </c>
      <c r="L957" s="58">
        <v>94217</v>
      </c>
      <c r="M957" s="58" t="s">
        <v>6</v>
      </c>
      <c r="N957" s="58">
        <v>1165</v>
      </c>
      <c r="O957" s="58">
        <v>64600</v>
      </c>
      <c r="P957" s="58">
        <v>10111</v>
      </c>
      <c r="Q957" s="59">
        <v>37705</v>
      </c>
      <c r="R957" s="59">
        <v>37711</v>
      </c>
      <c r="S957" s="59">
        <v>37710</v>
      </c>
      <c r="T957" s="58" t="s">
        <v>258</v>
      </c>
      <c r="U957" s="58">
        <v>5</v>
      </c>
      <c r="V957" s="58">
        <v>4</v>
      </c>
      <c r="W957" s="58" t="s">
        <v>616</v>
      </c>
      <c r="X957" s="58" t="s">
        <v>583</v>
      </c>
      <c r="Y957" s="60">
        <v>4.8611111111111112E-2</v>
      </c>
      <c r="Z957" s="58" t="s">
        <v>617</v>
      </c>
      <c r="AA957" s="58" t="s">
        <v>618</v>
      </c>
      <c r="AB957" s="58">
        <v>5582</v>
      </c>
      <c r="AC957" s="57">
        <v>91.02</v>
      </c>
      <c r="AD957" s="57">
        <v>193.66</v>
      </c>
      <c r="AE957" s="57">
        <f>'Main Order Data'!$D957*'Main Order Data'!$C957</f>
        <v>9394.2800000000007</v>
      </c>
      <c r="AF957" s="57">
        <f>'Main Order Data'!$AC957*'Main Order Data'!$C957</f>
        <v>4459.9799999999996</v>
      </c>
      <c r="AG957" s="57">
        <f>'Main Order Data'!$AE957-'Main Order Data'!$AF957</f>
        <v>4934.3000000000011</v>
      </c>
    </row>
    <row r="958" spans="1:33" x14ac:dyDescent="0.35">
      <c r="A958" s="58">
        <v>10201</v>
      </c>
      <c r="B958" s="58" t="s">
        <v>636</v>
      </c>
      <c r="C958" s="58">
        <v>25</v>
      </c>
      <c r="D958" s="58">
        <v>126.52</v>
      </c>
      <c r="E958" s="58">
        <v>1</v>
      </c>
      <c r="F958" s="58">
        <v>129</v>
      </c>
      <c r="G958" s="58" t="s">
        <v>19</v>
      </c>
      <c r="H958" s="58" t="s">
        <v>1072</v>
      </c>
      <c r="I958" s="58">
        <v>6505555787</v>
      </c>
      <c r="J958" s="58" t="s">
        <v>946</v>
      </c>
      <c r="K958" s="58" t="s">
        <v>20</v>
      </c>
      <c r="L958" s="58">
        <v>94217</v>
      </c>
      <c r="M958" s="58" t="s">
        <v>6</v>
      </c>
      <c r="N958" s="58">
        <v>1165</v>
      </c>
      <c r="O958" s="58">
        <v>64600</v>
      </c>
      <c r="P958" s="58">
        <v>10111</v>
      </c>
      <c r="Q958" s="59">
        <v>37705</v>
      </c>
      <c r="R958" s="59">
        <v>37711</v>
      </c>
      <c r="S958" s="59">
        <v>37710</v>
      </c>
      <c r="T958" s="58" t="s">
        <v>258</v>
      </c>
      <c r="U958" s="58">
        <v>5</v>
      </c>
      <c r="V958" s="58">
        <v>4</v>
      </c>
      <c r="W958" s="58" t="s">
        <v>637</v>
      </c>
      <c r="X958" s="58" t="s">
        <v>583</v>
      </c>
      <c r="Y958" s="60">
        <v>4.9999999999999996E-2</v>
      </c>
      <c r="Z958" s="58" t="s">
        <v>638</v>
      </c>
      <c r="AA958" s="58" t="s">
        <v>639</v>
      </c>
      <c r="AB958" s="58">
        <v>9997</v>
      </c>
      <c r="AC958" s="57">
        <v>66.27</v>
      </c>
      <c r="AD958" s="57">
        <v>150.62</v>
      </c>
      <c r="AE958" s="57">
        <f>'Main Order Data'!$D958*'Main Order Data'!$C958</f>
        <v>3163</v>
      </c>
      <c r="AF958" s="57">
        <f>'Main Order Data'!$AC958*'Main Order Data'!$C958</f>
        <v>1656.75</v>
      </c>
      <c r="AG958" s="57">
        <f>'Main Order Data'!$AE958-'Main Order Data'!$AF958</f>
        <v>1506.25</v>
      </c>
    </row>
    <row r="959" spans="1:33" x14ac:dyDescent="0.35">
      <c r="A959" s="58">
        <v>10201</v>
      </c>
      <c r="B959" s="58" t="s">
        <v>705</v>
      </c>
      <c r="C959" s="58">
        <v>30</v>
      </c>
      <c r="D959" s="58">
        <v>48.46</v>
      </c>
      <c r="E959" s="58">
        <v>6</v>
      </c>
      <c r="F959" s="58">
        <v>129</v>
      </c>
      <c r="G959" s="58" t="s">
        <v>19</v>
      </c>
      <c r="H959" s="58" t="s">
        <v>1072</v>
      </c>
      <c r="I959" s="58">
        <v>6505555787</v>
      </c>
      <c r="J959" s="58" t="s">
        <v>946</v>
      </c>
      <c r="K959" s="58" t="s">
        <v>20</v>
      </c>
      <c r="L959" s="58">
        <v>94217</v>
      </c>
      <c r="M959" s="58" t="s">
        <v>6</v>
      </c>
      <c r="N959" s="58">
        <v>1165</v>
      </c>
      <c r="O959" s="58">
        <v>64600</v>
      </c>
      <c r="P959" s="58">
        <v>10111</v>
      </c>
      <c r="Q959" s="59">
        <v>37705</v>
      </c>
      <c r="R959" s="59">
        <v>37711</v>
      </c>
      <c r="S959" s="59">
        <v>37710</v>
      </c>
      <c r="T959" s="58" t="s">
        <v>258</v>
      </c>
      <c r="U959" s="58">
        <v>5</v>
      </c>
      <c r="V959" s="58">
        <v>4</v>
      </c>
      <c r="W959" s="58" t="s">
        <v>706</v>
      </c>
      <c r="X959" s="58" t="s">
        <v>583</v>
      </c>
      <c r="Y959" s="60">
        <v>5.4166666666666669E-2</v>
      </c>
      <c r="Z959" s="58" t="s">
        <v>634</v>
      </c>
      <c r="AA959" s="58" t="s">
        <v>707</v>
      </c>
      <c r="AB959" s="58">
        <v>4357</v>
      </c>
      <c r="AC959" s="57">
        <v>24.23</v>
      </c>
      <c r="AD959" s="57">
        <v>60.57</v>
      </c>
      <c r="AE959" s="57">
        <f>'Main Order Data'!$D959*'Main Order Data'!$C959</f>
        <v>1453.8</v>
      </c>
      <c r="AF959" s="57">
        <f>'Main Order Data'!$AC959*'Main Order Data'!$C959</f>
        <v>726.9</v>
      </c>
      <c r="AG959" s="57">
        <f>'Main Order Data'!$AE959-'Main Order Data'!$AF959</f>
        <v>726.9</v>
      </c>
    </row>
    <row r="960" spans="1:33" x14ac:dyDescent="0.35">
      <c r="A960" s="58">
        <v>10201</v>
      </c>
      <c r="B960" s="58" t="s">
        <v>782</v>
      </c>
      <c r="C960" s="58">
        <v>39</v>
      </c>
      <c r="D960" s="58">
        <v>93.54</v>
      </c>
      <c r="E960" s="58">
        <v>3</v>
      </c>
      <c r="F960" s="58">
        <v>129</v>
      </c>
      <c r="G960" s="58" t="s">
        <v>19</v>
      </c>
      <c r="H960" s="58" t="s">
        <v>1072</v>
      </c>
      <c r="I960" s="58">
        <v>6505555787</v>
      </c>
      <c r="J960" s="58" t="s">
        <v>946</v>
      </c>
      <c r="K960" s="58" t="s">
        <v>20</v>
      </c>
      <c r="L960" s="58">
        <v>94217</v>
      </c>
      <c r="M960" s="58" t="s">
        <v>6</v>
      </c>
      <c r="N960" s="58">
        <v>1165</v>
      </c>
      <c r="O960" s="58">
        <v>64600</v>
      </c>
      <c r="P960" s="58">
        <v>10111</v>
      </c>
      <c r="Q960" s="59">
        <v>37705</v>
      </c>
      <c r="R960" s="59">
        <v>37711</v>
      </c>
      <c r="S960" s="59">
        <v>37710</v>
      </c>
      <c r="T960" s="58" t="s">
        <v>258</v>
      </c>
      <c r="U960" s="58">
        <v>5</v>
      </c>
      <c r="V960" s="58">
        <v>4</v>
      </c>
      <c r="W960" s="58" t="s">
        <v>783</v>
      </c>
      <c r="X960" s="58" t="s">
        <v>583</v>
      </c>
      <c r="Y960" s="60">
        <v>5.8333333333333327E-2</v>
      </c>
      <c r="Z960" s="58" t="s">
        <v>628</v>
      </c>
      <c r="AA960" s="58" t="s">
        <v>784</v>
      </c>
      <c r="AB960" s="58">
        <v>7003</v>
      </c>
      <c r="AC960" s="57">
        <v>60.86</v>
      </c>
      <c r="AD960" s="57">
        <v>112.7</v>
      </c>
      <c r="AE960" s="57">
        <f>'Main Order Data'!$D960*'Main Order Data'!$C960</f>
        <v>3648.0600000000004</v>
      </c>
      <c r="AF960" s="57">
        <f>'Main Order Data'!$AC960*'Main Order Data'!$C960</f>
        <v>2373.54</v>
      </c>
      <c r="AG960" s="57">
        <f>'Main Order Data'!$AE960-'Main Order Data'!$AF960</f>
        <v>1274.5200000000004</v>
      </c>
    </row>
    <row r="961" spans="1:33" x14ac:dyDescent="0.35">
      <c r="A961" s="58">
        <v>10201</v>
      </c>
      <c r="B961" s="58" t="s">
        <v>794</v>
      </c>
      <c r="C961" s="58">
        <v>25</v>
      </c>
      <c r="D961" s="58">
        <v>66.27</v>
      </c>
      <c r="E961" s="58">
        <v>7</v>
      </c>
      <c r="F961" s="58">
        <v>129</v>
      </c>
      <c r="G961" s="58" t="s">
        <v>19</v>
      </c>
      <c r="H961" s="58" t="s">
        <v>1072</v>
      </c>
      <c r="I961" s="58">
        <v>6505555787</v>
      </c>
      <c r="J961" s="58" t="s">
        <v>946</v>
      </c>
      <c r="K961" s="58" t="s">
        <v>20</v>
      </c>
      <c r="L961" s="58">
        <v>94217</v>
      </c>
      <c r="M961" s="58" t="s">
        <v>6</v>
      </c>
      <c r="N961" s="58">
        <v>1165</v>
      </c>
      <c r="O961" s="58">
        <v>64600</v>
      </c>
      <c r="P961" s="58">
        <v>10111</v>
      </c>
      <c r="Q961" s="59">
        <v>37705</v>
      </c>
      <c r="R961" s="59">
        <v>37711</v>
      </c>
      <c r="S961" s="59">
        <v>37710</v>
      </c>
      <c r="T961" s="58" t="s">
        <v>258</v>
      </c>
      <c r="U961" s="58">
        <v>5</v>
      </c>
      <c r="V961" s="58">
        <v>4</v>
      </c>
      <c r="W961" s="58" t="s">
        <v>795</v>
      </c>
      <c r="X961" s="58" t="s">
        <v>583</v>
      </c>
      <c r="Y961" s="60">
        <v>5.8333333333333327E-2</v>
      </c>
      <c r="Z961" s="58" t="s">
        <v>613</v>
      </c>
      <c r="AA961" s="58" t="s">
        <v>784</v>
      </c>
      <c r="AB961" s="58">
        <v>15</v>
      </c>
      <c r="AC961" s="57">
        <v>37.32</v>
      </c>
      <c r="AD961" s="57">
        <v>76.17</v>
      </c>
      <c r="AE961" s="57">
        <f>'Main Order Data'!$D961*'Main Order Data'!$C961</f>
        <v>1656.75</v>
      </c>
      <c r="AF961" s="57">
        <f>'Main Order Data'!$AC961*'Main Order Data'!$C961</f>
        <v>933</v>
      </c>
      <c r="AG961" s="57">
        <f>'Main Order Data'!$AE961-'Main Order Data'!$AF961</f>
        <v>723.75</v>
      </c>
    </row>
    <row r="962" spans="1:33" x14ac:dyDescent="0.35">
      <c r="A962" s="58">
        <v>10202</v>
      </c>
      <c r="B962" s="58" t="s">
        <v>750</v>
      </c>
      <c r="C962" s="58">
        <v>30</v>
      </c>
      <c r="D962" s="58">
        <v>55.33</v>
      </c>
      <c r="E962" s="58">
        <v>3</v>
      </c>
      <c r="F962" s="58">
        <v>357</v>
      </c>
      <c r="G962" s="58" t="s">
        <v>141</v>
      </c>
      <c r="H962" s="58" t="s">
        <v>1134</v>
      </c>
      <c r="I962" s="58">
        <v>6493763555</v>
      </c>
      <c r="J962" s="58" t="s">
        <v>1003</v>
      </c>
      <c r="K962" s="58" t="s">
        <v>142</v>
      </c>
      <c r="L962" s="58">
        <v>0</v>
      </c>
      <c r="M962" s="58" t="s">
        <v>123</v>
      </c>
      <c r="N962" s="58">
        <v>1612</v>
      </c>
      <c r="O962" s="58">
        <v>77700</v>
      </c>
      <c r="P962" s="58">
        <v>10202</v>
      </c>
      <c r="Q962" s="59">
        <v>37957</v>
      </c>
      <c r="R962" s="59">
        <v>37964</v>
      </c>
      <c r="S962" s="59">
        <v>37961</v>
      </c>
      <c r="T962" s="58" t="s">
        <v>258</v>
      </c>
      <c r="U962" s="58">
        <v>6</v>
      </c>
      <c r="V962" s="58">
        <v>4</v>
      </c>
      <c r="W962" s="58" t="s">
        <v>751</v>
      </c>
      <c r="X962" s="58" t="s">
        <v>583</v>
      </c>
      <c r="Y962" s="60">
        <v>5.4166666666666669E-2</v>
      </c>
      <c r="Z962" s="58" t="s">
        <v>650</v>
      </c>
      <c r="AA962" s="58" t="s">
        <v>752</v>
      </c>
      <c r="AB962" s="58">
        <v>7689</v>
      </c>
      <c r="AC962" s="57">
        <v>32.950000000000003</v>
      </c>
      <c r="AD962" s="57">
        <v>62.17</v>
      </c>
      <c r="AE962" s="57">
        <f>'Main Order Data'!$D962*'Main Order Data'!$C962</f>
        <v>1659.8999999999999</v>
      </c>
      <c r="AF962" s="57">
        <f>'Main Order Data'!$AC962*'Main Order Data'!$C962</f>
        <v>988.50000000000011</v>
      </c>
      <c r="AG962" s="57">
        <f>'Main Order Data'!$AE962-'Main Order Data'!$AF962</f>
        <v>671.39999999999975</v>
      </c>
    </row>
    <row r="963" spans="1:33" x14ac:dyDescent="0.35">
      <c r="A963" s="58">
        <v>10202</v>
      </c>
      <c r="B963" s="58" t="s">
        <v>770</v>
      </c>
      <c r="C963" s="58">
        <v>43</v>
      </c>
      <c r="D963" s="58">
        <v>124.99</v>
      </c>
      <c r="E963" s="58">
        <v>2</v>
      </c>
      <c r="F963" s="58">
        <v>357</v>
      </c>
      <c r="G963" s="58" t="s">
        <v>141</v>
      </c>
      <c r="H963" s="58" t="s">
        <v>1134</v>
      </c>
      <c r="I963" s="58">
        <v>6493763555</v>
      </c>
      <c r="J963" s="58" t="s">
        <v>1003</v>
      </c>
      <c r="K963" s="58" t="s">
        <v>142</v>
      </c>
      <c r="L963" s="58">
        <v>0</v>
      </c>
      <c r="M963" s="58" t="s">
        <v>123</v>
      </c>
      <c r="N963" s="58">
        <v>1612</v>
      </c>
      <c r="O963" s="58">
        <v>77700</v>
      </c>
      <c r="P963" s="58">
        <v>10202</v>
      </c>
      <c r="Q963" s="59">
        <v>37957</v>
      </c>
      <c r="R963" s="59">
        <v>37964</v>
      </c>
      <c r="S963" s="59">
        <v>37961</v>
      </c>
      <c r="T963" s="58" t="s">
        <v>258</v>
      </c>
      <c r="U963" s="58">
        <v>6</v>
      </c>
      <c r="V963" s="58">
        <v>4</v>
      </c>
      <c r="W963" s="58" t="s">
        <v>771</v>
      </c>
      <c r="X963" s="58" t="s">
        <v>581</v>
      </c>
      <c r="Y963" s="60">
        <v>5.4166666666666669E-2</v>
      </c>
      <c r="Z963" s="58" t="s">
        <v>609</v>
      </c>
      <c r="AA963" s="58" t="s">
        <v>772</v>
      </c>
      <c r="AB963" s="58">
        <v>1249</v>
      </c>
      <c r="AC963" s="57">
        <v>69.930000000000007</v>
      </c>
      <c r="AD963" s="57">
        <v>148.80000000000001</v>
      </c>
      <c r="AE963" s="57">
        <f>'Main Order Data'!$D963*'Main Order Data'!$C963</f>
        <v>5374.57</v>
      </c>
      <c r="AF963" s="57">
        <f>'Main Order Data'!$AC963*'Main Order Data'!$C963</f>
        <v>3006.9900000000002</v>
      </c>
      <c r="AG963" s="57">
        <f>'Main Order Data'!$AE963-'Main Order Data'!$AF963</f>
        <v>2367.5799999999995</v>
      </c>
    </row>
    <row r="964" spans="1:33" x14ac:dyDescent="0.35">
      <c r="A964" s="58">
        <v>10202</v>
      </c>
      <c r="B964" s="58" t="s">
        <v>805</v>
      </c>
      <c r="C964" s="58">
        <v>50</v>
      </c>
      <c r="D964" s="58">
        <v>56.1</v>
      </c>
      <c r="E964" s="58">
        <v>6</v>
      </c>
      <c r="F964" s="58">
        <v>357</v>
      </c>
      <c r="G964" s="58" t="s">
        <v>141</v>
      </c>
      <c r="H964" s="58" t="s">
        <v>1134</v>
      </c>
      <c r="I964" s="58">
        <v>6493763555</v>
      </c>
      <c r="J964" s="58" t="s">
        <v>1003</v>
      </c>
      <c r="K964" s="58" t="s">
        <v>142</v>
      </c>
      <c r="L964" s="58">
        <v>0</v>
      </c>
      <c r="M964" s="58" t="s">
        <v>123</v>
      </c>
      <c r="N964" s="58">
        <v>1612</v>
      </c>
      <c r="O964" s="58">
        <v>77700</v>
      </c>
      <c r="P964" s="58">
        <v>10202</v>
      </c>
      <c r="Q964" s="59">
        <v>37957</v>
      </c>
      <c r="R964" s="59">
        <v>37964</v>
      </c>
      <c r="S964" s="59">
        <v>37961</v>
      </c>
      <c r="T964" s="58" t="s">
        <v>258</v>
      </c>
      <c r="U964" s="58">
        <v>6</v>
      </c>
      <c r="V964" s="58">
        <v>4</v>
      </c>
      <c r="W964" s="58" t="s">
        <v>806</v>
      </c>
      <c r="X964" s="58" t="s">
        <v>583</v>
      </c>
      <c r="Y964" s="60">
        <v>5.8333333333333327E-2</v>
      </c>
      <c r="Z964" s="58" t="s">
        <v>613</v>
      </c>
      <c r="AA964" s="58" t="s">
        <v>807</v>
      </c>
      <c r="AB964" s="58">
        <v>6840</v>
      </c>
      <c r="AC964" s="57">
        <v>47.1</v>
      </c>
      <c r="AD964" s="57">
        <v>69.260000000000005</v>
      </c>
      <c r="AE964" s="57">
        <f>'Main Order Data'!$D964*'Main Order Data'!$C964</f>
        <v>2805</v>
      </c>
      <c r="AF964" s="57">
        <f>'Main Order Data'!$AC964*'Main Order Data'!$C964</f>
        <v>2355</v>
      </c>
      <c r="AG964" s="57">
        <f>'Main Order Data'!$AE964-'Main Order Data'!$AF964</f>
        <v>450</v>
      </c>
    </row>
    <row r="965" spans="1:33" x14ac:dyDescent="0.35">
      <c r="A965" s="58">
        <v>10202</v>
      </c>
      <c r="B965" s="58" t="s">
        <v>856</v>
      </c>
      <c r="C965" s="58">
        <v>50</v>
      </c>
      <c r="D965" s="58">
        <v>75.180000000000007</v>
      </c>
      <c r="E965" s="58">
        <v>1</v>
      </c>
      <c r="F965" s="58">
        <v>357</v>
      </c>
      <c r="G965" s="58" t="s">
        <v>141</v>
      </c>
      <c r="H965" s="58" t="s">
        <v>1134</v>
      </c>
      <c r="I965" s="58">
        <v>6493763555</v>
      </c>
      <c r="J965" s="58" t="s">
        <v>1003</v>
      </c>
      <c r="K965" s="58" t="s">
        <v>142</v>
      </c>
      <c r="L965" s="58">
        <v>0</v>
      </c>
      <c r="M965" s="58" t="s">
        <v>123</v>
      </c>
      <c r="N965" s="58">
        <v>1612</v>
      </c>
      <c r="O965" s="58">
        <v>77700</v>
      </c>
      <c r="P965" s="58">
        <v>10202</v>
      </c>
      <c r="Q965" s="59">
        <v>37957</v>
      </c>
      <c r="R965" s="59">
        <v>37964</v>
      </c>
      <c r="S965" s="59">
        <v>37961</v>
      </c>
      <c r="T965" s="58" t="s">
        <v>258</v>
      </c>
      <c r="U965" s="58">
        <v>6</v>
      </c>
      <c r="V965" s="58">
        <v>4</v>
      </c>
      <c r="W965" s="58" t="s">
        <v>857</v>
      </c>
      <c r="X965" s="58" t="s">
        <v>581</v>
      </c>
      <c r="Y965" s="60">
        <v>5.4166666666666669E-2</v>
      </c>
      <c r="Z965" s="58" t="s">
        <v>609</v>
      </c>
      <c r="AA965" s="58" t="s">
        <v>858</v>
      </c>
      <c r="AB965" s="58">
        <v>7869</v>
      </c>
      <c r="AC965" s="57">
        <v>32.33</v>
      </c>
      <c r="AD965" s="57">
        <v>80.84</v>
      </c>
      <c r="AE965" s="57">
        <f>'Main Order Data'!$D965*'Main Order Data'!$C965</f>
        <v>3759.0000000000005</v>
      </c>
      <c r="AF965" s="57">
        <f>'Main Order Data'!$AC965*'Main Order Data'!$C965</f>
        <v>1616.5</v>
      </c>
      <c r="AG965" s="57">
        <f>'Main Order Data'!$AE965-'Main Order Data'!$AF965</f>
        <v>2142.5000000000005</v>
      </c>
    </row>
    <row r="966" spans="1:33" x14ac:dyDescent="0.35">
      <c r="A966" s="58">
        <v>10202</v>
      </c>
      <c r="B966" s="58" t="s">
        <v>865</v>
      </c>
      <c r="C966" s="58">
        <v>27</v>
      </c>
      <c r="D966" s="58">
        <v>33.39</v>
      </c>
      <c r="E966" s="58">
        <v>4</v>
      </c>
      <c r="F966" s="58">
        <v>357</v>
      </c>
      <c r="G966" s="58" t="s">
        <v>141</v>
      </c>
      <c r="H966" s="58" t="s">
        <v>1134</v>
      </c>
      <c r="I966" s="58">
        <v>6493763555</v>
      </c>
      <c r="J966" s="58" t="s">
        <v>1003</v>
      </c>
      <c r="K966" s="58" t="s">
        <v>142</v>
      </c>
      <c r="L966" s="58">
        <v>0</v>
      </c>
      <c r="M966" s="58" t="s">
        <v>123</v>
      </c>
      <c r="N966" s="58">
        <v>1612</v>
      </c>
      <c r="O966" s="58">
        <v>77700</v>
      </c>
      <c r="P966" s="58">
        <v>10202</v>
      </c>
      <c r="Q966" s="59">
        <v>37957</v>
      </c>
      <c r="R966" s="59">
        <v>37964</v>
      </c>
      <c r="S966" s="59">
        <v>37961</v>
      </c>
      <c r="T966" s="58" t="s">
        <v>258</v>
      </c>
      <c r="U966" s="58">
        <v>6</v>
      </c>
      <c r="V966" s="58">
        <v>4</v>
      </c>
      <c r="W966" s="58" t="s">
        <v>866</v>
      </c>
      <c r="X966" s="58" t="s">
        <v>583</v>
      </c>
      <c r="Y966" s="60">
        <v>6.3888888888888884E-2</v>
      </c>
      <c r="Z966" s="58" t="s">
        <v>682</v>
      </c>
      <c r="AA966" s="58" t="s">
        <v>752</v>
      </c>
      <c r="AB966" s="58">
        <v>9241</v>
      </c>
      <c r="AC966" s="57">
        <v>24.14</v>
      </c>
      <c r="AD966" s="57">
        <v>40.229999999999997</v>
      </c>
      <c r="AE966" s="57">
        <f>'Main Order Data'!$D966*'Main Order Data'!$C966</f>
        <v>901.53</v>
      </c>
      <c r="AF966" s="57">
        <f>'Main Order Data'!$AC966*'Main Order Data'!$C966</f>
        <v>651.78</v>
      </c>
      <c r="AG966" s="57">
        <f>'Main Order Data'!$AE966-'Main Order Data'!$AF966</f>
        <v>249.75</v>
      </c>
    </row>
    <row r="967" spans="1:33" x14ac:dyDescent="0.35">
      <c r="A967" s="58">
        <v>10202</v>
      </c>
      <c r="B967" s="58" t="s">
        <v>879</v>
      </c>
      <c r="C967" s="58">
        <v>31</v>
      </c>
      <c r="D967" s="58">
        <v>81.64</v>
      </c>
      <c r="E967" s="58">
        <v>7</v>
      </c>
      <c r="F967" s="58">
        <v>357</v>
      </c>
      <c r="G967" s="58" t="s">
        <v>141</v>
      </c>
      <c r="H967" s="58" t="s">
        <v>1134</v>
      </c>
      <c r="I967" s="58">
        <v>6493763555</v>
      </c>
      <c r="J967" s="58" t="s">
        <v>1003</v>
      </c>
      <c r="K967" s="58" t="s">
        <v>142</v>
      </c>
      <c r="L967" s="58">
        <v>0</v>
      </c>
      <c r="M967" s="58" t="s">
        <v>123</v>
      </c>
      <c r="N967" s="58">
        <v>1612</v>
      </c>
      <c r="O967" s="58">
        <v>77700</v>
      </c>
      <c r="P967" s="58">
        <v>10202</v>
      </c>
      <c r="Q967" s="59">
        <v>37957</v>
      </c>
      <c r="R967" s="59">
        <v>37964</v>
      </c>
      <c r="S967" s="59">
        <v>37961</v>
      </c>
      <c r="T967" s="58" t="s">
        <v>258</v>
      </c>
      <c r="U967" s="58">
        <v>6</v>
      </c>
      <c r="V967" s="58">
        <v>4</v>
      </c>
      <c r="W967" s="58" t="s">
        <v>880</v>
      </c>
      <c r="X967" s="58" t="s">
        <v>583</v>
      </c>
      <c r="Y967" s="60">
        <v>6.3888888888888884E-2</v>
      </c>
      <c r="Z967" s="58" t="s">
        <v>625</v>
      </c>
      <c r="AA967" s="58" t="s">
        <v>881</v>
      </c>
      <c r="AB967" s="58">
        <v>3341</v>
      </c>
      <c r="AC967" s="57">
        <v>56.13</v>
      </c>
      <c r="AD967" s="57">
        <v>102.05</v>
      </c>
      <c r="AE967" s="57">
        <f>'Main Order Data'!$D967*'Main Order Data'!$C967</f>
        <v>2530.84</v>
      </c>
      <c r="AF967" s="57">
        <f>'Main Order Data'!$AC967*'Main Order Data'!$C967</f>
        <v>1740.03</v>
      </c>
      <c r="AG967" s="57">
        <f>'Main Order Data'!$AE967-'Main Order Data'!$AF967</f>
        <v>790.81000000000017</v>
      </c>
    </row>
    <row r="968" spans="1:33" x14ac:dyDescent="0.35">
      <c r="A968" s="58">
        <v>10202</v>
      </c>
      <c r="B968" s="58" t="s">
        <v>890</v>
      </c>
      <c r="C968" s="58">
        <v>40</v>
      </c>
      <c r="D968" s="58">
        <v>79.73</v>
      </c>
      <c r="E968" s="58">
        <v>5</v>
      </c>
      <c r="F968" s="58">
        <v>357</v>
      </c>
      <c r="G968" s="58" t="s">
        <v>141</v>
      </c>
      <c r="H968" s="58" t="s">
        <v>1134</v>
      </c>
      <c r="I968" s="58">
        <v>6493763555</v>
      </c>
      <c r="J968" s="58" t="s">
        <v>1003</v>
      </c>
      <c r="K968" s="58" t="s">
        <v>142</v>
      </c>
      <c r="L968" s="58">
        <v>0</v>
      </c>
      <c r="M968" s="58" t="s">
        <v>123</v>
      </c>
      <c r="N968" s="58">
        <v>1612</v>
      </c>
      <c r="O968" s="58">
        <v>77700</v>
      </c>
      <c r="P968" s="58">
        <v>10202</v>
      </c>
      <c r="Q968" s="59">
        <v>37957</v>
      </c>
      <c r="R968" s="59">
        <v>37964</v>
      </c>
      <c r="S968" s="59">
        <v>37961</v>
      </c>
      <c r="T968" s="58" t="s">
        <v>258</v>
      </c>
      <c r="U968" s="58">
        <v>6</v>
      </c>
      <c r="V968" s="58">
        <v>4</v>
      </c>
      <c r="W968" s="58" t="s">
        <v>891</v>
      </c>
      <c r="X968" s="58" t="s">
        <v>583</v>
      </c>
      <c r="Y968" s="60">
        <v>7.6388888888888895E-2</v>
      </c>
      <c r="Z968" s="58" t="s">
        <v>628</v>
      </c>
      <c r="AA968" s="58" t="s">
        <v>752</v>
      </c>
      <c r="AB968" s="58">
        <v>600</v>
      </c>
      <c r="AC968" s="57">
        <v>34.17</v>
      </c>
      <c r="AD968" s="57">
        <v>81.36</v>
      </c>
      <c r="AE968" s="57">
        <f>'Main Order Data'!$D968*'Main Order Data'!$C968</f>
        <v>3189.2000000000003</v>
      </c>
      <c r="AF968" s="57">
        <f>'Main Order Data'!$AC968*'Main Order Data'!$C968</f>
        <v>1366.8000000000002</v>
      </c>
      <c r="AG968" s="57">
        <f>'Main Order Data'!$AE968-'Main Order Data'!$AF968</f>
        <v>1822.4</v>
      </c>
    </row>
    <row r="969" spans="1:33" x14ac:dyDescent="0.35">
      <c r="A969" s="58">
        <v>10203</v>
      </c>
      <c r="B969" s="58" t="s">
        <v>626</v>
      </c>
      <c r="C969" s="58">
        <v>20</v>
      </c>
      <c r="D969" s="58">
        <v>161.49</v>
      </c>
      <c r="E969" s="58">
        <v>8</v>
      </c>
      <c r="F969" s="58">
        <v>141</v>
      </c>
      <c r="G969" s="58" t="s">
        <v>23</v>
      </c>
      <c r="H969" s="58" t="s">
        <v>1074</v>
      </c>
      <c r="I969" s="58">
        <v>915559444</v>
      </c>
      <c r="J969" s="58" t="s">
        <v>948</v>
      </c>
      <c r="K969" s="58" t="s">
        <v>24</v>
      </c>
      <c r="L969" s="58">
        <v>28034</v>
      </c>
      <c r="M969" s="58" t="s">
        <v>25</v>
      </c>
      <c r="N969" s="58">
        <v>1370</v>
      </c>
      <c r="O969" s="58">
        <v>227600</v>
      </c>
      <c r="P969" s="58">
        <v>10104</v>
      </c>
      <c r="Q969" s="59">
        <v>37652</v>
      </c>
      <c r="R969" s="59">
        <v>37661</v>
      </c>
      <c r="S969" s="59">
        <v>37653</v>
      </c>
      <c r="T969" s="58" t="s">
        <v>258</v>
      </c>
      <c r="U969" s="58">
        <v>6</v>
      </c>
      <c r="V969" s="58">
        <v>1</v>
      </c>
      <c r="W969" s="58" t="s">
        <v>627</v>
      </c>
      <c r="X969" s="58" t="s">
        <v>581</v>
      </c>
      <c r="Y969" s="60">
        <v>4.9999999999999996E-2</v>
      </c>
      <c r="Z969" s="58" t="s">
        <v>628</v>
      </c>
      <c r="AA969" s="58" t="s">
        <v>629</v>
      </c>
      <c r="AB969" s="58">
        <v>68</v>
      </c>
      <c r="AC969" s="57">
        <v>95.34</v>
      </c>
      <c r="AD969" s="57">
        <v>194.57</v>
      </c>
      <c r="AE969" s="57">
        <f>'Main Order Data'!$D969*'Main Order Data'!$C969</f>
        <v>3229.8</v>
      </c>
      <c r="AF969" s="57">
        <f>'Main Order Data'!$AC969*'Main Order Data'!$C969</f>
        <v>1906.8000000000002</v>
      </c>
      <c r="AG969" s="57">
        <f>'Main Order Data'!$AE969-'Main Order Data'!$AF969</f>
        <v>1323</v>
      </c>
    </row>
    <row r="970" spans="1:33" x14ac:dyDescent="0.35">
      <c r="A970" s="58">
        <v>10203</v>
      </c>
      <c r="B970" s="58" t="s">
        <v>643</v>
      </c>
      <c r="C970" s="58">
        <v>20</v>
      </c>
      <c r="D970" s="58">
        <v>111.57</v>
      </c>
      <c r="E970" s="58">
        <v>6</v>
      </c>
      <c r="F970" s="58">
        <v>141</v>
      </c>
      <c r="G970" s="58" t="s">
        <v>23</v>
      </c>
      <c r="H970" s="58" t="s">
        <v>1074</v>
      </c>
      <c r="I970" s="58">
        <v>915559444</v>
      </c>
      <c r="J970" s="58" t="s">
        <v>948</v>
      </c>
      <c r="K970" s="58" t="s">
        <v>24</v>
      </c>
      <c r="L970" s="58">
        <v>28034</v>
      </c>
      <c r="M970" s="58" t="s">
        <v>25</v>
      </c>
      <c r="N970" s="58">
        <v>1370</v>
      </c>
      <c r="O970" s="58">
        <v>227600</v>
      </c>
      <c r="P970" s="58">
        <v>10104</v>
      </c>
      <c r="Q970" s="59">
        <v>37652</v>
      </c>
      <c r="R970" s="59">
        <v>37661</v>
      </c>
      <c r="S970" s="59">
        <v>37653</v>
      </c>
      <c r="T970" s="58" t="s">
        <v>258</v>
      </c>
      <c r="U970" s="58">
        <v>6</v>
      </c>
      <c r="V970" s="58">
        <v>1</v>
      </c>
      <c r="W970" s="58" t="s">
        <v>644</v>
      </c>
      <c r="X970" s="58" t="s">
        <v>581</v>
      </c>
      <c r="Y970" s="60">
        <v>4.9999999999999996E-2</v>
      </c>
      <c r="Z970" s="58" t="s">
        <v>634</v>
      </c>
      <c r="AA970" s="58" t="s">
        <v>645</v>
      </c>
      <c r="AB970" s="58">
        <v>9123</v>
      </c>
      <c r="AC970" s="57">
        <v>75.16</v>
      </c>
      <c r="AD970" s="57">
        <v>117.44</v>
      </c>
      <c r="AE970" s="57">
        <f>'Main Order Data'!$D970*'Main Order Data'!$C970</f>
        <v>2231.3999999999996</v>
      </c>
      <c r="AF970" s="57">
        <f>'Main Order Data'!$AC970*'Main Order Data'!$C970</f>
        <v>1503.1999999999998</v>
      </c>
      <c r="AG970" s="57">
        <f>'Main Order Data'!$AE970-'Main Order Data'!$AF970</f>
        <v>728.19999999999982</v>
      </c>
    </row>
    <row r="971" spans="1:33" x14ac:dyDescent="0.35">
      <c r="A971" s="58">
        <v>10203</v>
      </c>
      <c r="B971" s="58" t="s">
        <v>648</v>
      </c>
      <c r="C971" s="58">
        <v>44</v>
      </c>
      <c r="D971" s="58">
        <v>63.84</v>
      </c>
      <c r="E971" s="58">
        <v>9</v>
      </c>
      <c r="F971" s="58">
        <v>141</v>
      </c>
      <c r="G971" s="58" t="s">
        <v>23</v>
      </c>
      <c r="H971" s="58" t="s">
        <v>1074</v>
      </c>
      <c r="I971" s="58">
        <v>915559444</v>
      </c>
      <c r="J971" s="58" t="s">
        <v>948</v>
      </c>
      <c r="K971" s="58" t="s">
        <v>24</v>
      </c>
      <c r="L971" s="58">
        <v>28034</v>
      </c>
      <c r="M971" s="58" t="s">
        <v>25</v>
      </c>
      <c r="N971" s="58">
        <v>1370</v>
      </c>
      <c r="O971" s="58">
        <v>227600</v>
      </c>
      <c r="P971" s="58">
        <v>10104</v>
      </c>
      <c r="Q971" s="59">
        <v>37652</v>
      </c>
      <c r="R971" s="59">
        <v>37661</v>
      </c>
      <c r="S971" s="59">
        <v>37653</v>
      </c>
      <c r="T971" s="58" t="s">
        <v>258</v>
      </c>
      <c r="U971" s="58">
        <v>6</v>
      </c>
      <c r="V971" s="58">
        <v>1</v>
      </c>
      <c r="W971" s="58" t="s">
        <v>649</v>
      </c>
      <c r="X971" s="58" t="s">
        <v>581</v>
      </c>
      <c r="Y971" s="60">
        <v>4.9999999999999996E-2</v>
      </c>
      <c r="Z971" s="58" t="s">
        <v>650</v>
      </c>
      <c r="AA971" s="58" t="s">
        <v>651</v>
      </c>
      <c r="AB971" s="58">
        <v>5663</v>
      </c>
      <c r="AC971" s="57">
        <v>31.92</v>
      </c>
      <c r="AD971" s="57">
        <v>79.8</v>
      </c>
      <c r="AE971" s="57">
        <f>'Main Order Data'!$D971*'Main Order Data'!$C971</f>
        <v>2808.96</v>
      </c>
      <c r="AF971" s="57">
        <f>'Main Order Data'!$AC971*'Main Order Data'!$C971</f>
        <v>1404.48</v>
      </c>
      <c r="AG971" s="57">
        <f>'Main Order Data'!$AE971-'Main Order Data'!$AF971</f>
        <v>1404.48</v>
      </c>
    </row>
    <row r="972" spans="1:33" x14ac:dyDescent="0.35">
      <c r="A972" s="58">
        <v>10203</v>
      </c>
      <c r="B972" s="58" t="s">
        <v>656</v>
      </c>
      <c r="C972" s="58">
        <v>47</v>
      </c>
      <c r="D972" s="58">
        <v>115.16</v>
      </c>
      <c r="E972" s="58">
        <v>5</v>
      </c>
      <c r="F972" s="58">
        <v>141</v>
      </c>
      <c r="G972" s="58" t="s">
        <v>23</v>
      </c>
      <c r="H972" s="58" t="s">
        <v>1074</v>
      </c>
      <c r="I972" s="58">
        <v>915559444</v>
      </c>
      <c r="J972" s="58" t="s">
        <v>948</v>
      </c>
      <c r="K972" s="58" t="s">
        <v>24</v>
      </c>
      <c r="L972" s="58">
        <v>28034</v>
      </c>
      <c r="M972" s="58" t="s">
        <v>25</v>
      </c>
      <c r="N972" s="58">
        <v>1370</v>
      </c>
      <c r="O972" s="58">
        <v>227600</v>
      </c>
      <c r="P972" s="58">
        <v>10104</v>
      </c>
      <c r="Q972" s="59">
        <v>37652</v>
      </c>
      <c r="R972" s="59">
        <v>37661</v>
      </c>
      <c r="S972" s="59">
        <v>37653</v>
      </c>
      <c r="T972" s="58" t="s">
        <v>258</v>
      </c>
      <c r="U972" s="58">
        <v>6</v>
      </c>
      <c r="V972" s="58">
        <v>1</v>
      </c>
      <c r="W972" s="58" t="s">
        <v>657</v>
      </c>
      <c r="X972" s="58" t="s">
        <v>581</v>
      </c>
      <c r="Y972" s="60">
        <v>4.9999999999999996E-2</v>
      </c>
      <c r="Z972" s="58" t="s">
        <v>634</v>
      </c>
      <c r="AA972" s="58" t="s">
        <v>658</v>
      </c>
      <c r="AB972" s="58">
        <v>7323</v>
      </c>
      <c r="AC972" s="57">
        <v>58.73</v>
      </c>
      <c r="AD972" s="57">
        <v>115.16</v>
      </c>
      <c r="AE972" s="57">
        <f>'Main Order Data'!$D972*'Main Order Data'!$C972</f>
        <v>5412.5199999999995</v>
      </c>
      <c r="AF972" s="57">
        <f>'Main Order Data'!$AC972*'Main Order Data'!$C972</f>
        <v>2760.31</v>
      </c>
      <c r="AG972" s="57">
        <f>'Main Order Data'!$AE972-'Main Order Data'!$AF972</f>
        <v>2652.2099999999996</v>
      </c>
    </row>
    <row r="973" spans="1:33" x14ac:dyDescent="0.35">
      <c r="A973" s="58">
        <v>10203</v>
      </c>
      <c r="B973" s="58" t="s">
        <v>680</v>
      </c>
      <c r="C973" s="58">
        <v>45</v>
      </c>
      <c r="D973" s="58">
        <v>73.150000000000006</v>
      </c>
      <c r="E973" s="58">
        <v>4</v>
      </c>
      <c r="F973" s="58">
        <v>141</v>
      </c>
      <c r="G973" s="58" t="s">
        <v>23</v>
      </c>
      <c r="H973" s="58" t="s">
        <v>1074</v>
      </c>
      <c r="I973" s="58">
        <v>915559444</v>
      </c>
      <c r="J973" s="58" t="s">
        <v>948</v>
      </c>
      <c r="K973" s="58" t="s">
        <v>24</v>
      </c>
      <c r="L973" s="58">
        <v>28034</v>
      </c>
      <c r="M973" s="58" t="s">
        <v>25</v>
      </c>
      <c r="N973" s="58">
        <v>1370</v>
      </c>
      <c r="O973" s="58">
        <v>227600</v>
      </c>
      <c r="P973" s="58">
        <v>10104</v>
      </c>
      <c r="Q973" s="59">
        <v>37652</v>
      </c>
      <c r="R973" s="59">
        <v>37661</v>
      </c>
      <c r="S973" s="59">
        <v>37653</v>
      </c>
      <c r="T973" s="58" t="s">
        <v>258</v>
      </c>
      <c r="U973" s="58">
        <v>6</v>
      </c>
      <c r="V973" s="58">
        <v>1</v>
      </c>
      <c r="W973" s="58" t="s">
        <v>681</v>
      </c>
      <c r="X973" s="58" t="s">
        <v>581</v>
      </c>
      <c r="Y973" s="60">
        <v>5.4166666666666669E-2</v>
      </c>
      <c r="Z973" s="58" t="s">
        <v>682</v>
      </c>
      <c r="AA973" s="58" t="s">
        <v>683</v>
      </c>
      <c r="AB973" s="58">
        <v>8826</v>
      </c>
      <c r="AC973" s="57">
        <v>53.9</v>
      </c>
      <c r="AD973" s="57">
        <v>77</v>
      </c>
      <c r="AE973" s="57">
        <f>'Main Order Data'!$D973*'Main Order Data'!$C973</f>
        <v>3291.7500000000005</v>
      </c>
      <c r="AF973" s="57">
        <f>'Main Order Data'!$AC973*'Main Order Data'!$C973</f>
        <v>2425.5</v>
      </c>
      <c r="AG973" s="57">
        <f>'Main Order Data'!$AE973-'Main Order Data'!$AF973</f>
        <v>866.25000000000045</v>
      </c>
    </row>
    <row r="974" spans="1:33" x14ac:dyDescent="0.35">
      <c r="A974" s="58">
        <v>10203</v>
      </c>
      <c r="B974" s="58" t="s">
        <v>729</v>
      </c>
      <c r="C974" s="58">
        <v>48</v>
      </c>
      <c r="D974" s="58">
        <v>157.49</v>
      </c>
      <c r="E974" s="58">
        <v>1</v>
      </c>
      <c r="F974" s="58">
        <v>141</v>
      </c>
      <c r="G974" s="58" t="s">
        <v>23</v>
      </c>
      <c r="H974" s="58" t="s">
        <v>1074</v>
      </c>
      <c r="I974" s="58">
        <v>915559444</v>
      </c>
      <c r="J974" s="58" t="s">
        <v>948</v>
      </c>
      <c r="K974" s="58" t="s">
        <v>24</v>
      </c>
      <c r="L974" s="58">
        <v>28034</v>
      </c>
      <c r="M974" s="58" t="s">
        <v>25</v>
      </c>
      <c r="N974" s="58">
        <v>1370</v>
      </c>
      <c r="O974" s="58">
        <v>227600</v>
      </c>
      <c r="P974" s="58">
        <v>10104</v>
      </c>
      <c r="Q974" s="59">
        <v>37652</v>
      </c>
      <c r="R974" s="59">
        <v>37661</v>
      </c>
      <c r="S974" s="59">
        <v>37653</v>
      </c>
      <c r="T974" s="58" t="s">
        <v>258</v>
      </c>
      <c r="U974" s="58">
        <v>6</v>
      </c>
      <c r="V974" s="58">
        <v>1</v>
      </c>
      <c r="W974" s="58" t="s">
        <v>730</v>
      </c>
      <c r="X974" s="58" t="s">
        <v>581</v>
      </c>
      <c r="Y974" s="60">
        <v>5.4166666666666669E-2</v>
      </c>
      <c r="Z974" s="58" t="s">
        <v>638</v>
      </c>
      <c r="AA974" s="58" t="s">
        <v>731</v>
      </c>
      <c r="AB974" s="58">
        <v>8347</v>
      </c>
      <c r="AC974" s="57">
        <v>77.900000000000006</v>
      </c>
      <c r="AD974" s="57">
        <v>169.34</v>
      </c>
      <c r="AE974" s="57">
        <f>'Main Order Data'!$D974*'Main Order Data'!$C974</f>
        <v>7559.52</v>
      </c>
      <c r="AF974" s="57">
        <f>'Main Order Data'!$AC974*'Main Order Data'!$C974</f>
        <v>3739.2000000000003</v>
      </c>
      <c r="AG974" s="57">
        <f>'Main Order Data'!$AE974-'Main Order Data'!$AF974</f>
        <v>3820.32</v>
      </c>
    </row>
    <row r="975" spans="1:33" x14ac:dyDescent="0.35">
      <c r="A975" s="58">
        <v>10203</v>
      </c>
      <c r="B975" s="58" t="s">
        <v>738</v>
      </c>
      <c r="C975" s="58">
        <v>33</v>
      </c>
      <c r="D975" s="58">
        <v>66.739999999999995</v>
      </c>
      <c r="E975" s="58">
        <v>11</v>
      </c>
      <c r="F975" s="58">
        <v>141</v>
      </c>
      <c r="G975" s="58" t="s">
        <v>23</v>
      </c>
      <c r="H975" s="58" t="s">
        <v>1074</v>
      </c>
      <c r="I975" s="58">
        <v>915559444</v>
      </c>
      <c r="J975" s="58" t="s">
        <v>948</v>
      </c>
      <c r="K975" s="58" t="s">
        <v>24</v>
      </c>
      <c r="L975" s="58">
        <v>28034</v>
      </c>
      <c r="M975" s="58" t="s">
        <v>25</v>
      </c>
      <c r="N975" s="58">
        <v>1370</v>
      </c>
      <c r="O975" s="58">
        <v>227600</v>
      </c>
      <c r="P975" s="58">
        <v>10104</v>
      </c>
      <c r="Q975" s="59">
        <v>37652</v>
      </c>
      <c r="R975" s="59">
        <v>37661</v>
      </c>
      <c r="S975" s="59">
        <v>37653</v>
      </c>
      <c r="T975" s="58" t="s">
        <v>258</v>
      </c>
      <c r="U975" s="58">
        <v>6</v>
      </c>
      <c r="V975" s="58">
        <v>1</v>
      </c>
      <c r="W975" s="58" t="s">
        <v>739</v>
      </c>
      <c r="X975" s="58" t="s">
        <v>581</v>
      </c>
      <c r="Y975" s="60">
        <v>5.4166666666666669E-2</v>
      </c>
      <c r="Z975" s="58" t="s">
        <v>605</v>
      </c>
      <c r="AA975" s="58" t="s">
        <v>740</v>
      </c>
      <c r="AB975" s="58">
        <v>1917</v>
      </c>
      <c r="AC975" s="57">
        <v>49.05</v>
      </c>
      <c r="AD975" s="57">
        <v>80.41</v>
      </c>
      <c r="AE975" s="57">
        <f>'Main Order Data'!$D975*'Main Order Data'!$C975</f>
        <v>2202.4199999999996</v>
      </c>
      <c r="AF975" s="57">
        <f>'Main Order Data'!$AC975*'Main Order Data'!$C975</f>
        <v>1618.6499999999999</v>
      </c>
      <c r="AG975" s="57">
        <f>'Main Order Data'!$AE975-'Main Order Data'!$AF975</f>
        <v>583.76999999999975</v>
      </c>
    </row>
    <row r="976" spans="1:33" x14ac:dyDescent="0.35">
      <c r="A976" s="58">
        <v>10203</v>
      </c>
      <c r="B976" s="58" t="s">
        <v>744</v>
      </c>
      <c r="C976" s="58">
        <v>32</v>
      </c>
      <c r="D976" s="58">
        <v>127.88</v>
      </c>
      <c r="E976" s="58">
        <v>10</v>
      </c>
      <c r="F976" s="58">
        <v>141</v>
      </c>
      <c r="G976" s="58" t="s">
        <v>23</v>
      </c>
      <c r="H976" s="58" t="s">
        <v>1074</v>
      </c>
      <c r="I976" s="58">
        <v>915559444</v>
      </c>
      <c r="J976" s="58" t="s">
        <v>948</v>
      </c>
      <c r="K976" s="58" t="s">
        <v>24</v>
      </c>
      <c r="L976" s="58">
        <v>28034</v>
      </c>
      <c r="M976" s="58" t="s">
        <v>25</v>
      </c>
      <c r="N976" s="58">
        <v>1370</v>
      </c>
      <c r="O976" s="58">
        <v>227600</v>
      </c>
      <c r="P976" s="58">
        <v>10104</v>
      </c>
      <c r="Q976" s="59">
        <v>37652</v>
      </c>
      <c r="R976" s="59">
        <v>37661</v>
      </c>
      <c r="S976" s="59">
        <v>37653</v>
      </c>
      <c r="T976" s="58" t="s">
        <v>258</v>
      </c>
      <c r="U976" s="58">
        <v>6</v>
      </c>
      <c r="V976" s="58">
        <v>1</v>
      </c>
      <c r="W976" s="58" t="s">
        <v>745</v>
      </c>
      <c r="X976" s="58" t="s">
        <v>581</v>
      </c>
      <c r="Y976" s="60">
        <v>5.4166666666666669E-2</v>
      </c>
      <c r="Z976" s="58" t="s">
        <v>682</v>
      </c>
      <c r="AA976" s="58" t="s">
        <v>746</v>
      </c>
      <c r="AB976" s="58">
        <v>9127</v>
      </c>
      <c r="AC976" s="57">
        <v>73.489999999999995</v>
      </c>
      <c r="AD976" s="57">
        <v>146.99</v>
      </c>
      <c r="AE976" s="57">
        <f>'Main Order Data'!$D976*'Main Order Data'!$C976</f>
        <v>4092.16</v>
      </c>
      <c r="AF976" s="57">
        <f>'Main Order Data'!$AC976*'Main Order Data'!$C976</f>
        <v>2351.6799999999998</v>
      </c>
      <c r="AG976" s="57">
        <f>'Main Order Data'!$AE976-'Main Order Data'!$AF976</f>
        <v>1740.48</v>
      </c>
    </row>
    <row r="977" spans="1:33" x14ac:dyDescent="0.35">
      <c r="A977" s="58">
        <v>10203</v>
      </c>
      <c r="B977" s="58" t="s">
        <v>820</v>
      </c>
      <c r="C977" s="58">
        <v>21</v>
      </c>
      <c r="D977" s="58">
        <v>33.229999999999997</v>
      </c>
      <c r="E977" s="58">
        <v>2</v>
      </c>
      <c r="F977" s="58">
        <v>141</v>
      </c>
      <c r="G977" s="58" t="s">
        <v>23</v>
      </c>
      <c r="H977" s="58" t="s">
        <v>1074</v>
      </c>
      <c r="I977" s="58">
        <v>915559444</v>
      </c>
      <c r="J977" s="58" t="s">
        <v>948</v>
      </c>
      <c r="K977" s="58" t="s">
        <v>24</v>
      </c>
      <c r="L977" s="58">
        <v>28034</v>
      </c>
      <c r="M977" s="58" t="s">
        <v>25</v>
      </c>
      <c r="N977" s="58">
        <v>1370</v>
      </c>
      <c r="O977" s="58">
        <v>227600</v>
      </c>
      <c r="P977" s="58">
        <v>10104</v>
      </c>
      <c r="Q977" s="59">
        <v>37652</v>
      </c>
      <c r="R977" s="59">
        <v>37661</v>
      </c>
      <c r="S977" s="59">
        <v>37653</v>
      </c>
      <c r="T977" s="58" t="s">
        <v>258</v>
      </c>
      <c r="U977" s="58">
        <v>6</v>
      </c>
      <c r="V977" s="58">
        <v>1</v>
      </c>
      <c r="W977" s="58" t="s">
        <v>821</v>
      </c>
      <c r="X977" s="58" t="s">
        <v>581</v>
      </c>
      <c r="Y977" s="60">
        <v>5.8333333333333327E-2</v>
      </c>
      <c r="Z977" s="58" t="s">
        <v>625</v>
      </c>
      <c r="AA977" s="58" t="s">
        <v>740</v>
      </c>
      <c r="AB977" s="58">
        <v>7723</v>
      </c>
      <c r="AC977" s="57">
        <v>16.239999999999998</v>
      </c>
      <c r="AD977" s="57">
        <v>37.76</v>
      </c>
      <c r="AE977" s="57">
        <f>'Main Order Data'!$D977*'Main Order Data'!$C977</f>
        <v>697.82999999999993</v>
      </c>
      <c r="AF977" s="57">
        <f>'Main Order Data'!$AC977*'Main Order Data'!$C977</f>
        <v>341.03999999999996</v>
      </c>
      <c r="AG977" s="57">
        <f>'Main Order Data'!$AE977-'Main Order Data'!$AF977</f>
        <v>356.78999999999996</v>
      </c>
    </row>
    <row r="978" spans="1:33" x14ac:dyDescent="0.35">
      <c r="A978" s="58">
        <v>10203</v>
      </c>
      <c r="B978" s="58" t="s">
        <v>828</v>
      </c>
      <c r="C978" s="58">
        <v>34</v>
      </c>
      <c r="D978" s="58">
        <v>56.94</v>
      </c>
      <c r="E978" s="58">
        <v>7</v>
      </c>
      <c r="F978" s="58">
        <v>141</v>
      </c>
      <c r="G978" s="58" t="s">
        <v>23</v>
      </c>
      <c r="H978" s="58" t="s">
        <v>1074</v>
      </c>
      <c r="I978" s="58">
        <v>915559444</v>
      </c>
      <c r="J978" s="58" t="s">
        <v>948</v>
      </c>
      <c r="K978" s="58" t="s">
        <v>24</v>
      </c>
      <c r="L978" s="58">
        <v>28034</v>
      </c>
      <c r="M978" s="58" t="s">
        <v>25</v>
      </c>
      <c r="N978" s="58">
        <v>1370</v>
      </c>
      <c r="O978" s="58">
        <v>227600</v>
      </c>
      <c r="P978" s="58">
        <v>10104</v>
      </c>
      <c r="Q978" s="59">
        <v>37652</v>
      </c>
      <c r="R978" s="59">
        <v>37661</v>
      </c>
      <c r="S978" s="59">
        <v>37653</v>
      </c>
      <c r="T978" s="58" t="s">
        <v>258</v>
      </c>
      <c r="U978" s="58">
        <v>6</v>
      </c>
      <c r="V978" s="58">
        <v>1</v>
      </c>
      <c r="W978" s="58" t="s">
        <v>829</v>
      </c>
      <c r="X978" s="58" t="s">
        <v>581</v>
      </c>
      <c r="Y978" s="60">
        <v>5.8333333333333327E-2</v>
      </c>
      <c r="Z978" s="58" t="s">
        <v>634</v>
      </c>
      <c r="AA978" s="58" t="s">
        <v>830</v>
      </c>
      <c r="AB978" s="58">
        <v>7995</v>
      </c>
      <c r="AC978" s="57">
        <v>38.58</v>
      </c>
      <c r="AD978" s="57">
        <v>61.23</v>
      </c>
      <c r="AE978" s="57">
        <f>'Main Order Data'!$D978*'Main Order Data'!$C978</f>
        <v>1935.96</v>
      </c>
      <c r="AF978" s="57">
        <f>'Main Order Data'!$AC978*'Main Order Data'!$C978</f>
        <v>1311.72</v>
      </c>
      <c r="AG978" s="57">
        <f>'Main Order Data'!$AE978-'Main Order Data'!$AF978</f>
        <v>624.24</v>
      </c>
    </row>
    <row r="979" spans="1:33" x14ac:dyDescent="0.35">
      <c r="A979" s="58">
        <v>10203</v>
      </c>
      <c r="B979" s="58" t="s">
        <v>840</v>
      </c>
      <c r="C979" s="58">
        <v>47</v>
      </c>
      <c r="D979" s="58">
        <v>140.43</v>
      </c>
      <c r="E979" s="58">
        <v>3</v>
      </c>
      <c r="F979" s="58">
        <v>141</v>
      </c>
      <c r="G979" s="58" t="s">
        <v>23</v>
      </c>
      <c r="H979" s="58" t="s">
        <v>1074</v>
      </c>
      <c r="I979" s="58">
        <v>915559444</v>
      </c>
      <c r="J979" s="58" t="s">
        <v>948</v>
      </c>
      <c r="K979" s="58" t="s">
        <v>24</v>
      </c>
      <c r="L979" s="58">
        <v>28034</v>
      </c>
      <c r="M979" s="58" t="s">
        <v>25</v>
      </c>
      <c r="N979" s="58">
        <v>1370</v>
      </c>
      <c r="O979" s="58">
        <v>227600</v>
      </c>
      <c r="P979" s="58">
        <v>10104</v>
      </c>
      <c r="Q979" s="59">
        <v>37652</v>
      </c>
      <c r="R979" s="59">
        <v>37661</v>
      </c>
      <c r="S979" s="59">
        <v>37653</v>
      </c>
      <c r="T979" s="58" t="s">
        <v>258</v>
      </c>
      <c r="U979" s="58">
        <v>6</v>
      </c>
      <c r="V979" s="58">
        <v>1</v>
      </c>
      <c r="W979" s="58" t="s">
        <v>841</v>
      </c>
      <c r="X979" s="58" t="s">
        <v>581</v>
      </c>
      <c r="Y979" s="60">
        <v>5.4166666666666669E-2</v>
      </c>
      <c r="Z979" s="58" t="s">
        <v>609</v>
      </c>
      <c r="AA979" s="58" t="s">
        <v>622</v>
      </c>
      <c r="AB979" s="58">
        <v>6600</v>
      </c>
      <c r="AC979" s="57">
        <v>98.3</v>
      </c>
      <c r="AD979" s="57">
        <v>140.43</v>
      </c>
      <c r="AE979" s="57">
        <f>'Main Order Data'!$D979*'Main Order Data'!$C979</f>
        <v>6600.21</v>
      </c>
      <c r="AF979" s="57">
        <f>'Main Order Data'!$AC979*'Main Order Data'!$C979</f>
        <v>4620.0999999999995</v>
      </c>
      <c r="AG979" s="57">
        <f>'Main Order Data'!$AE979-'Main Order Data'!$AF979</f>
        <v>1980.1100000000006</v>
      </c>
    </row>
    <row r="980" spans="1:33" x14ac:dyDescent="0.35">
      <c r="A980" s="58">
        <v>10204</v>
      </c>
      <c r="B980" s="58" t="s">
        <v>662</v>
      </c>
      <c r="C980" s="58">
        <v>42</v>
      </c>
      <c r="D980" s="58">
        <v>114.65</v>
      </c>
      <c r="E980" s="58">
        <v>17</v>
      </c>
      <c r="F980" s="58">
        <v>151</v>
      </c>
      <c r="G980" s="58" t="s">
        <v>35</v>
      </c>
      <c r="H980" s="58" t="s">
        <v>1079</v>
      </c>
      <c r="I980" s="58">
        <v>2125557413</v>
      </c>
      <c r="J980" s="58" t="s">
        <v>951</v>
      </c>
      <c r="K980" s="58" t="s">
        <v>22</v>
      </c>
      <c r="L980" s="58">
        <v>10022</v>
      </c>
      <c r="M980" s="58" t="s">
        <v>6</v>
      </c>
      <c r="N980" s="58">
        <v>1286</v>
      </c>
      <c r="O980" s="58">
        <v>138500</v>
      </c>
      <c r="P980" s="58">
        <v>10127</v>
      </c>
      <c r="Q980" s="59">
        <v>37775</v>
      </c>
      <c r="R980" s="59">
        <v>37781</v>
      </c>
      <c r="S980" s="59">
        <v>37778</v>
      </c>
      <c r="T980" s="58" t="s">
        <v>258</v>
      </c>
      <c r="U980" s="58">
        <v>5</v>
      </c>
      <c r="V980" s="58">
        <v>4</v>
      </c>
      <c r="W980" s="58" t="s">
        <v>663</v>
      </c>
      <c r="X980" s="58" t="s">
        <v>581</v>
      </c>
      <c r="Y980" s="60">
        <v>5.4166666666666669E-2</v>
      </c>
      <c r="Z980" s="58" t="s">
        <v>613</v>
      </c>
      <c r="AA980" s="58" t="s">
        <v>664</v>
      </c>
      <c r="AB980" s="58">
        <v>3975</v>
      </c>
      <c r="AC980" s="57">
        <v>83.51</v>
      </c>
      <c r="AD980" s="57">
        <v>141.54</v>
      </c>
      <c r="AE980" s="57">
        <f>'Main Order Data'!$D980*'Main Order Data'!$C980</f>
        <v>4815.3</v>
      </c>
      <c r="AF980" s="57">
        <f>'Main Order Data'!$AC980*'Main Order Data'!$C980</f>
        <v>3507.42</v>
      </c>
      <c r="AG980" s="57">
        <f>'Main Order Data'!$AE980-'Main Order Data'!$AF980</f>
        <v>1307.8800000000001</v>
      </c>
    </row>
    <row r="981" spans="1:33" x14ac:dyDescent="0.35">
      <c r="A981" s="58">
        <v>10204</v>
      </c>
      <c r="B981" s="58" t="s">
        <v>671</v>
      </c>
      <c r="C981" s="58">
        <v>40</v>
      </c>
      <c r="D981" s="58">
        <v>113.24</v>
      </c>
      <c r="E981" s="58">
        <v>13</v>
      </c>
      <c r="F981" s="58">
        <v>151</v>
      </c>
      <c r="G981" s="58" t="s">
        <v>35</v>
      </c>
      <c r="H981" s="58" t="s">
        <v>1079</v>
      </c>
      <c r="I981" s="58">
        <v>2125557413</v>
      </c>
      <c r="J981" s="58" t="s">
        <v>951</v>
      </c>
      <c r="K981" s="58" t="s">
        <v>22</v>
      </c>
      <c r="L981" s="58">
        <v>10022</v>
      </c>
      <c r="M981" s="58" t="s">
        <v>6</v>
      </c>
      <c r="N981" s="58">
        <v>1286</v>
      </c>
      <c r="O981" s="58">
        <v>138500</v>
      </c>
      <c r="P981" s="58">
        <v>10127</v>
      </c>
      <c r="Q981" s="59">
        <v>37775</v>
      </c>
      <c r="R981" s="59">
        <v>37781</v>
      </c>
      <c r="S981" s="59">
        <v>37778</v>
      </c>
      <c r="T981" s="58" t="s">
        <v>258</v>
      </c>
      <c r="U981" s="58">
        <v>5</v>
      </c>
      <c r="V981" s="58">
        <v>4</v>
      </c>
      <c r="W981" s="58" t="s">
        <v>672</v>
      </c>
      <c r="X981" s="58" t="s">
        <v>581</v>
      </c>
      <c r="Y981" s="60">
        <v>5.4166666666666669E-2</v>
      </c>
      <c r="Z981" s="58" t="s">
        <v>609</v>
      </c>
      <c r="AA981" s="58" t="s">
        <v>673</v>
      </c>
      <c r="AB981" s="58">
        <v>9042</v>
      </c>
      <c r="AC981" s="57">
        <v>65.959999999999994</v>
      </c>
      <c r="AD981" s="57">
        <v>124.44</v>
      </c>
      <c r="AE981" s="57">
        <f>'Main Order Data'!$D981*'Main Order Data'!$C981</f>
        <v>4529.5999999999995</v>
      </c>
      <c r="AF981" s="57">
        <f>'Main Order Data'!$AC981*'Main Order Data'!$C981</f>
        <v>2638.3999999999996</v>
      </c>
      <c r="AG981" s="57">
        <f>'Main Order Data'!$AE981-'Main Order Data'!$AF981</f>
        <v>1891.1999999999998</v>
      </c>
    </row>
    <row r="982" spans="1:33" x14ac:dyDescent="0.35">
      <c r="A982" s="58">
        <v>10204</v>
      </c>
      <c r="B982" s="58" t="s">
        <v>677</v>
      </c>
      <c r="C982" s="58">
        <v>33</v>
      </c>
      <c r="D982" s="58">
        <v>153</v>
      </c>
      <c r="E982" s="58">
        <v>4</v>
      </c>
      <c r="F982" s="58">
        <v>151</v>
      </c>
      <c r="G982" s="58" t="s">
        <v>35</v>
      </c>
      <c r="H982" s="58" t="s">
        <v>1079</v>
      </c>
      <c r="I982" s="58">
        <v>2125557413</v>
      </c>
      <c r="J982" s="58" t="s">
        <v>951</v>
      </c>
      <c r="K982" s="58" t="s">
        <v>22</v>
      </c>
      <c r="L982" s="58">
        <v>10022</v>
      </c>
      <c r="M982" s="58" t="s">
        <v>6</v>
      </c>
      <c r="N982" s="58">
        <v>1286</v>
      </c>
      <c r="O982" s="58">
        <v>138500</v>
      </c>
      <c r="P982" s="58">
        <v>10127</v>
      </c>
      <c r="Q982" s="59">
        <v>37775</v>
      </c>
      <c r="R982" s="59">
        <v>37781</v>
      </c>
      <c r="S982" s="59">
        <v>37778</v>
      </c>
      <c r="T982" s="58" t="s">
        <v>258</v>
      </c>
      <c r="U982" s="58">
        <v>5</v>
      </c>
      <c r="V982" s="58">
        <v>4</v>
      </c>
      <c r="W982" s="58" t="s">
        <v>678</v>
      </c>
      <c r="X982" s="58" t="s">
        <v>593</v>
      </c>
      <c r="Y982" s="60">
        <v>5.4166666666666669E-2</v>
      </c>
      <c r="Z982" s="58" t="s">
        <v>634</v>
      </c>
      <c r="AA982" s="58" t="s">
        <v>679</v>
      </c>
      <c r="AB982" s="58">
        <v>2724</v>
      </c>
      <c r="AC982" s="57">
        <v>86.7</v>
      </c>
      <c r="AD982" s="57">
        <v>170</v>
      </c>
      <c r="AE982" s="57">
        <f>'Main Order Data'!$D982*'Main Order Data'!$C982</f>
        <v>5049</v>
      </c>
      <c r="AF982" s="57">
        <f>'Main Order Data'!$AC982*'Main Order Data'!$C982</f>
        <v>2861.1</v>
      </c>
      <c r="AG982" s="57">
        <f>'Main Order Data'!$AE982-'Main Order Data'!$AF982</f>
        <v>2187.9</v>
      </c>
    </row>
    <row r="983" spans="1:33" x14ac:dyDescent="0.35">
      <c r="A983" s="58">
        <v>10204</v>
      </c>
      <c r="B983" s="58" t="s">
        <v>684</v>
      </c>
      <c r="C983" s="58">
        <v>38</v>
      </c>
      <c r="D983" s="58">
        <v>133.72</v>
      </c>
      <c r="E983" s="58">
        <v>16</v>
      </c>
      <c r="F983" s="58">
        <v>151</v>
      </c>
      <c r="G983" s="58" t="s">
        <v>35</v>
      </c>
      <c r="H983" s="58" t="s">
        <v>1079</v>
      </c>
      <c r="I983" s="58">
        <v>2125557413</v>
      </c>
      <c r="J983" s="58" t="s">
        <v>951</v>
      </c>
      <c r="K983" s="58" t="s">
        <v>22</v>
      </c>
      <c r="L983" s="58">
        <v>10022</v>
      </c>
      <c r="M983" s="58" t="s">
        <v>6</v>
      </c>
      <c r="N983" s="58">
        <v>1286</v>
      </c>
      <c r="O983" s="58">
        <v>138500</v>
      </c>
      <c r="P983" s="58">
        <v>10127</v>
      </c>
      <c r="Q983" s="59">
        <v>37775</v>
      </c>
      <c r="R983" s="59">
        <v>37781</v>
      </c>
      <c r="S983" s="59">
        <v>37778</v>
      </c>
      <c r="T983" s="58" t="s">
        <v>258</v>
      </c>
      <c r="U983" s="58">
        <v>5</v>
      </c>
      <c r="V983" s="58">
        <v>4</v>
      </c>
      <c r="W983" s="58" t="s">
        <v>685</v>
      </c>
      <c r="X983" s="58" t="s">
        <v>581</v>
      </c>
      <c r="Y983" s="60">
        <v>5.4166666666666669E-2</v>
      </c>
      <c r="Z983" s="58" t="s">
        <v>605</v>
      </c>
      <c r="AA983" s="58" t="s">
        <v>686</v>
      </c>
      <c r="AB983" s="58">
        <v>9772</v>
      </c>
      <c r="AC983" s="57">
        <v>93.89</v>
      </c>
      <c r="AD983" s="57">
        <v>142.25</v>
      </c>
      <c r="AE983" s="57">
        <f>'Main Order Data'!$D983*'Main Order Data'!$C983</f>
        <v>5081.3599999999997</v>
      </c>
      <c r="AF983" s="57">
        <f>'Main Order Data'!$AC983*'Main Order Data'!$C983</f>
        <v>3567.82</v>
      </c>
      <c r="AG983" s="57">
        <f>'Main Order Data'!$AE983-'Main Order Data'!$AF983</f>
        <v>1513.5399999999995</v>
      </c>
    </row>
    <row r="984" spans="1:33" x14ac:dyDescent="0.35">
      <c r="A984" s="58">
        <v>10204</v>
      </c>
      <c r="B984" s="58" t="s">
        <v>689</v>
      </c>
      <c r="C984" s="58">
        <v>23</v>
      </c>
      <c r="D984" s="58">
        <v>59.33</v>
      </c>
      <c r="E984" s="58">
        <v>3</v>
      </c>
      <c r="F984" s="58">
        <v>151</v>
      </c>
      <c r="G984" s="58" t="s">
        <v>35</v>
      </c>
      <c r="H984" s="58" t="s">
        <v>1079</v>
      </c>
      <c r="I984" s="58">
        <v>2125557413</v>
      </c>
      <c r="J984" s="58" t="s">
        <v>951</v>
      </c>
      <c r="K984" s="58" t="s">
        <v>22</v>
      </c>
      <c r="L984" s="58">
        <v>10022</v>
      </c>
      <c r="M984" s="58" t="s">
        <v>6</v>
      </c>
      <c r="N984" s="58">
        <v>1286</v>
      </c>
      <c r="O984" s="58">
        <v>138500</v>
      </c>
      <c r="P984" s="58">
        <v>10127</v>
      </c>
      <c r="Q984" s="59">
        <v>37775</v>
      </c>
      <c r="R984" s="59">
        <v>37781</v>
      </c>
      <c r="S984" s="59">
        <v>37778</v>
      </c>
      <c r="T984" s="58" t="s">
        <v>258</v>
      </c>
      <c r="U984" s="58">
        <v>5</v>
      </c>
      <c r="V984" s="58">
        <v>4</v>
      </c>
      <c r="W984" s="58" t="s">
        <v>690</v>
      </c>
      <c r="X984" s="58" t="s">
        <v>593</v>
      </c>
      <c r="Y984" s="60">
        <v>5.4166666666666669E-2</v>
      </c>
      <c r="Z984" s="58" t="s">
        <v>621</v>
      </c>
      <c r="AA984" s="58" t="s">
        <v>691</v>
      </c>
      <c r="AB984" s="58">
        <v>540</v>
      </c>
      <c r="AC984" s="57">
        <v>33.299999999999997</v>
      </c>
      <c r="AD984" s="57">
        <v>60.54</v>
      </c>
      <c r="AE984" s="57">
        <f>'Main Order Data'!$D984*'Main Order Data'!$C984</f>
        <v>1364.59</v>
      </c>
      <c r="AF984" s="57">
        <f>'Main Order Data'!$AC984*'Main Order Data'!$C984</f>
        <v>765.9</v>
      </c>
      <c r="AG984" s="57">
        <f>'Main Order Data'!$AE984-'Main Order Data'!$AF984</f>
        <v>598.68999999999994</v>
      </c>
    </row>
    <row r="985" spans="1:33" x14ac:dyDescent="0.35">
      <c r="A985" s="58">
        <v>10204</v>
      </c>
      <c r="B985" s="58" t="s">
        <v>695</v>
      </c>
      <c r="C985" s="58">
        <v>26</v>
      </c>
      <c r="D985" s="58">
        <v>119.5</v>
      </c>
      <c r="E985" s="58">
        <v>1</v>
      </c>
      <c r="F985" s="58">
        <v>151</v>
      </c>
      <c r="G985" s="58" t="s">
        <v>35</v>
      </c>
      <c r="H985" s="58" t="s">
        <v>1079</v>
      </c>
      <c r="I985" s="58">
        <v>2125557413</v>
      </c>
      <c r="J985" s="58" t="s">
        <v>951</v>
      </c>
      <c r="K985" s="58" t="s">
        <v>22</v>
      </c>
      <c r="L985" s="58">
        <v>10022</v>
      </c>
      <c r="M985" s="58" t="s">
        <v>6</v>
      </c>
      <c r="N985" s="58">
        <v>1286</v>
      </c>
      <c r="O985" s="58">
        <v>138500</v>
      </c>
      <c r="P985" s="58">
        <v>10127</v>
      </c>
      <c r="Q985" s="59">
        <v>37775</v>
      </c>
      <c r="R985" s="59">
        <v>37781</v>
      </c>
      <c r="S985" s="59">
        <v>37778</v>
      </c>
      <c r="T985" s="58" t="s">
        <v>258</v>
      </c>
      <c r="U985" s="58">
        <v>5</v>
      </c>
      <c r="V985" s="58">
        <v>4</v>
      </c>
      <c r="W985" s="58" t="s">
        <v>696</v>
      </c>
      <c r="X985" s="58" t="s">
        <v>593</v>
      </c>
      <c r="Y985" s="60">
        <v>5.4166666666666669E-2</v>
      </c>
      <c r="Z985" s="58" t="s">
        <v>628</v>
      </c>
      <c r="AA985" s="58" t="s">
        <v>697</v>
      </c>
      <c r="AB985" s="58">
        <v>9354</v>
      </c>
      <c r="AC985" s="57">
        <v>58.48</v>
      </c>
      <c r="AD985" s="57">
        <v>127.13</v>
      </c>
      <c r="AE985" s="57">
        <f>'Main Order Data'!$D985*'Main Order Data'!$C985</f>
        <v>3107</v>
      </c>
      <c r="AF985" s="57">
        <f>'Main Order Data'!$AC985*'Main Order Data'!$C985</f>
        <v>1520.48</v>
      </c>
      <c r="AG985" s="57">
        <f>'Main Order Data'!$AE985-'Main Order Data'!$AF985</f>
        <v>1586.52</v>
      </c>
    </row>
    <row r="986" spans="1:33" x14ac:dyDescent="0.35">
      <c r="A986" s="58">
        <v>10204</v>
      </c>
      <c r="B986" s="58" t="s">
        <v>711</v>
      </c>
      <c r="C986" s="58">
        <v>27</v>
      </c>
      <c r="D986" s="58">
        <v>106.92</v>
      </c>
      <c r="E986" s="58">
        <v>14</v>
      </c>
      <c r="F986" s="58">
        <v>151</v>
      </c>
      <c r="G986" s="58" t="s">
        <v>35</v>
      </c>
      <c r="H986" s="58" t="s">
        <v>1079</v>
      </c>
      <c r="I986" s="58">
        <v>2125557413</v>
      </c>
      <c r="J986" s="58" t="s">
        <v>951</v>
      </c>
      <c r="K986" s="58" t="s">
        <v>22</v>
      </c>
      <c r="L986" s="58">
        <v>10022</v>
      </c>
      <c r="M986" s="58" t="s">
        <v>6</v>
      </c>
      <c r="N986" s="58">
        <v>1286</v>
      </c>
      <c r="O986" s="58">
        <v>138500</v>
      </c>
      <c r="P986" s="58">
        <v>10127</v>
      </c>
      <c r="Q986" s="59">
        <v>37775</v>
      </c>
      <c r="R986" s="59">
        <v>37781</v>
      </c>
      <c r="S986" s="59">
        <v>37778</v>
      </c>
      <c r="T986" s="58" t="s">
        <v>258</v>
      </c>
      <c r="U986" s="58">
        <v>5</v>
      </c>
      <c r="V986" s="58">
        <v>4</v>
      </c>
      <c r="W986" s="58" t="s">
        <v>712</v>
      </c>
      <c r="X986" s="58" t="s">
        <v>581</v>
      </c>
      <c r="Y986" s="60">
        <v>5.4166666666666669E-2</v>
      </c>
      <c r="Z986" s="58" t="s">
        <v>617</v>
      </c>
      <c r="AA986" s="58" t="s">
        <v>713</v>
      </c>
      <c r="AB986" s="58">
        <v>8164</v>
      </c>
      <c r="AC986" s="57">
        <v>56.76</v>
      </c>
      <c r="AD986" s="57">
        <v>132</v>
      </c>
      <c r="AE986" s="57">
        <f>'Main Order Data'!$D986*'Main Order Data'!$C986</f>
        <v>2886.84</v>
      </c>
      <c r="AF986" s="57">
        <f>'Main Order Data'!$AC986*'Main Order Data'!$C986</f>
        <v>1532.52</v>
      </c>
      <c r="AG986" s="57">
        <f>'Main Order Data'!$AE986-'Main Order Data'!$AF986</f>
        <v>1354.3200000000002</v>
      </c>
    </row>
    <row r="987" spans="1:33" x14ac:dyDescent="0.35">
      <c r="A987" s="58">
        <v>10204</v>
      </c>
      <c r="B987" s="58" t="s">
        <v>747</v>
      </c>
      <c r="C987" s="58">
        <v>35</v>
      </c>
      <c r="D987" s="58">
        <v>132.80000000000001</v>
      </c>
      <c r="E987" s="58">
        <v>15</v>
      </c>
      <c r="F987" s="58">
        <v>151</v>
      </c>
      <c r="G987" s="58" t="s">
        <v>35</v>
      </c>
      <c r="H987" s="58" t="s">
        <v>1079</v>
      </c>
      <c r="I987" s="58">
        <v>2125557413</v>
      </c>
      <c r="J987" s="58" t="s">
        <v>951</v>
      </c>
      <c r="K987" s="58" t="s">
        <v>22</v>
      </c>
      <c r="L987" s="58">
        <v>10022</v>
      </c>
      <c r="M987" s="58" t="s">
        <v>6</v>
      </c>
      <c r="N987" s="58">
        <v>1286</v>
      </c>
      <c r="O987" s="58">
        <v>138500</v>
      </c>
      <c r="P987" s="58">
        <v>10127</v>
      </c>
      <c r="Q987" s="59">
        <v>37775</v>
      </c>
      <c r="R987" s="59">
        <v>37781</v>
      </c>
      <c r="S987" s="59">
        <v>37778</v>
      </c>
      <c r="T987" s="58" t="s">
        <v>258</v>
      </c>
      <c r="U987" s="58">
        <v>5</v>
      </c>
      <c r="V987" s="58">
        <v>4</v>
      </c>
      <c r="W987" s="58" t="s">
        <v>748</v>
      </c>
      <c r="X987" s="58" t="s">
        <v>581</v>
      </c>
      <c r="Y987" s="60">
        <v>5.4166666666666669E-2</v>
      </c>
      <c r="Z987" s="58" t="s">
        <v>682</v>
      </c>
      <c r="AA987" s="58" t="s">
        <v>749</v>
      </c>
      <c r="AB987" s="58">
        <v>8990</v>
      </c>
      <c r="AC987" s="57">
        <v>62.16</v>
      </c>
      <c r="AD987" s="57">
        <v>141.28</v>
      </c>
      <c r="AE987" s="57">
        <f>'Main Order Data'!$D987*'Main Order Data'!$C987</f>
        <v>4648</v>
      </c>
      <c r="AF987" s="57">
        <f>'Main Order Data'!$AC987*'Main Order Data'!$C987</f>
        <v>2175.6</v>
      </c>
      <c r="AG987" s="57">
        <f>'Main Order Data'!$AE987-'Main Order Data'!$AF987</f>
        <v>2472.4</v>
      </c>
    </row>
    <row r="988" spans="1:33" x14ac:dyDescent="0.35">
      <c r="A988" s="58">
        <v>10204</v>
      </c>
      <c r="B988" s="58" t="s">
        <v>759</v>
      </c>
      <c r="C988" s="58">
        <v>29</v>
      </c>
      <c r="D988" s="58">
        <v>83.75</v>
      </c>
      <c r="E988" s="58">
        <v>5</v>
      </c>
      <c r="F988" s="58">
        <v>151</v>
      </c>
      <c r="G988" s="58" t="s">
        <v>35</v>
      </c>
      <c r="H988" s="58" t="s">
        <v>1079</v>
      </c>
      <c r="I988" s="58">
        <v>2125557413</v>
      </c>
      <c r="J988" s="58" t="s">
        <v>951</v>
      </c>
      <c r="K988" s="58" t="s">
        <v>22</v>
      </c>
      <c r="L988" s="58">
        <v>10022</v>
      </c>
      <c r="M988" s="58" t="s">
        <v>6</v>
      </c>
      <c r="N988" s="58">
        <v>1286</v>
      </c>
      <c r="O988" s="58">
        <v>138500</v>
      </c>
      <c r="P988" s="58">
        <v>10127</v>
      </c>
      <c r="Q988" s="59">
        <v>37775</v>
      </c>
      <c r="R988" s="59">
        <v>37781</v>
      </c>
      <c r="S988" s="59">
        <v>37778</v>
      </c>
      <c r="T988" s="58" t="s">
        <v>258</v>
      </c>
      <c r="U988" s="58">
        <v>5</v>
      </c>
      <c r="V988" s="58">
        <v>4</v>
      </c>
      <c r="W988" s="58" t="s">
        <v>760</v>
      </c>
      <c r="X988" s="58" t="s">
        <v>593</v>
      </c>
      <c r="Y988" s="60">
        <v>5.4166666666666669E-2</v>
      </c>
      <c r="Z988" s="58" t="s">
        <v>654</v>
      </c>
      <c r="AA988" s="58" t="s">
        <v>761</v>
      </c>
      <c r="AB988" s="58">
        <v>6553</v>
      </c>
      <c r="AC988" s="57">
        <v>43.26</v>
      </c>
      <c r="AD988" s="57">
        <v>92.03</v>
      </c>
      <c r="AE988" s="57">
        <f>'Main Order Data'!$D988*'Main Order Data'!$C988</f>
        <v>2428.75</v>
      </c>
      <c r="AF988" s="57">
        <f>'Main Order Data'!$AC988*'Main Order Data'!$C988</f>
        <v>1254.54</v>
      </c>
      <c r="AG988" s="57">
        <f>'Main Order Data'!$AE988-'Main Order Data'!$AF988</f>
        <v>1174.21</v>
      </c>
    </row>
    <row r="989" spans="1:33" x14ac:dyDescent="0.35">
      <c r="A989" s="58">
        <v>10204</v>
      </c>
      <c r="B989" s="58" t="s">
        <v>773</v>
      </c>
      <c r="C989" s="58">
        <v>45</v>
      </c>
      <c r="D989" s="58">
        <v>69.84</v>
      </c>
      <c r="E989" s="58">
        <v>6</v>
      </c>
      <c r="F989" s="58">
        <v>151</v>
      </c>
      <c r="G989" s="58" t="s">
        <v>35</v>
      </c>
      <c r="H989" s="58" t="s">
        <v>1079</v>
      </c>
      <c r="I989" s="58">
        <v>2125557413</v>
      </c>
      <c r="J989" s="58" t="s">
        <v>951</v>
      </c>
      <c r="K989" s="58" t="s">
        <v>22</v>
      </c>
      <c r="L989" s="58">
        <v>10022</v>
      </c>
      <c r="M989" s="58" t="s">
        <v>6</v>
      </c>
      <c r="N989" s="58">
        <v>1286</v>
      </c>
      <c r="O989" s="58">
        <v>138500</v>
      </c>
      <c r="P989" s="58">
        <v>10127</v>
      </c>
      <c r="Q989" s="59">
        <v>37775</v>
      </c>
      <c r="R989" s="59">
        <v>37781</v>
      </c>
      <c r="S989" s="59">
        <v>37778</v>
      </c>
      <c r="T989" s="58" t="s">
        <v>258</v>
      </c>
      <c r="U989" s="58">
        <v>5</v>
      </c>
      <c r="V989" s="58">
        <v>4</v>
      </c>
      <c r="W989" s="58" t="s">
        <v>774</v>
      </c>
      <c r="X989" s="58" t="s">
        <v>581</v>
      </c>
      <c r="Y989" s="60">
        <v>5.4166666666666669E-2</v>
      </c>
      <c r="Z989" s="58" t="s">
        <v>650</v>
      </c>
      <c r="AA989" s="58" t="s">
        <v>775</v>
      </c>
      <c r="AB989" s="58">
        <v>3209</v>
      </c>
      <c r="AC989" s="57">
        <v>34.21</v>
      </c>
      <c r="AD989" s="57">
        <v>71.27</v>
      </c>
      <c r="AE989" s="57">
        <f>'Main Order Data'!$D989*'Main Order Data'!$C989</f>
        <v>3142.8</v>
      </c>
      <c r="AF989" s="57">
        <f>'Main Order Data'!$AC989*'Main Order Data'!$C989</f>
        <v>1539.45</v>
      </c>
      <c r="AG989" s="57">
        <f>'Main Order Data'!$AE989-'Main Order Data'!$AF989</f>
        <v>1603.3500000000001</v>
      </c>
    </row>
    <row r="990" spans="1:33" x14ac:dyDescent="0.35">
      <c r="A990" s="58">
        <v>10204</v>
      </c>
      <c r="B990" s="58" t="s">
        <v>776</v>
      </c>
      <c r="C990" s="58">
        <v>20</v>
      </c>
      <c r="D990" s="58">
        <v>69.819999999999993</v>
      </c>
      <c r="E990" s="58">
        <v>10</v>
      </c>
      <c r="F990" s="58">
        <v>151</v>
      </c>
      <c r="G990" s="58" t="s">
        <v>35</v>
      </c>
      <c r="H990" s="58" t="s">
        <v>1079</v>
      </c>
      <c r="I990" s="58">
        <v>2125557413</v>
      </c>
      <c r="J990" s="58" t="s">
        <v>951</v>
      </c>
      <c r="K990" s="58" t="s">
        <v>22</v>
      </c>
      <c r="L990" s="58">
        <v>10022</v>
      </c>
      <c r="M990" s="58" t="s">
        <v>6</v>
      </c>
      <c r="N990" s="58">
        <v>1286</v>
      </c>
      <c r="O990" s="58">
        <v>138500</v>
      </c>
      <c r="P990" s="58">
        <v>10127</v>
      </c>
      <c r="Q990" s="59">
        <v>37775</v>
      </c>
      <c r="R990" s="59">
        <v>37781</v>
      </c>
      <c r="S990" s="59">
        <v>37778</v>
      </c>
      <c r="T990" s="58" t="s">
        <v>258</v>
      </c>
      <c r="U990" s="58">
        <v>5</v>
      </c>
      <c r="V990" s="58">
        <v>4</v>
      </c>
      <c r="W990" s="58" t="s">
        <v>777</v>
      </c>
      <c r="X990" s="58" t="s">
        <v>581</v>
      </c>
      <c r="Y990" s="60">
        <v>5.8333333333333327E-2</v>
      </c>
      <c r="Z990" s="58" t="s">
        <v>638</v>
      </c>
      <c r="AA990" s="58" t="s">
        <v>778</v>
      </c>
      <c r="AB990" s="58">
        <v>1005</v>
      </c>
      <c r="AC990" s="57">
        <v>49.24</v>
      </c>
      <c r="AD990" s="57">
        <v>73.489999999999995</v>
      </c>
      <c r="AE990" s="57">
        <f>'Main Order Data'!$D990*'Main Order Data'!$C990</f>
        <v>1396.3999999999999</v>
      </c>
      <c r="AF990" s="57">
        <f>'Main Order Data'!$AC990*'Main Order Data'!$C990</f>
        <v>984.80000000000007</v>
      </c>
      <c r="AG990" s="57">
        <f>'Main Order Data'!$AE990-'Main Order Data'!$AF990</f>
        <v>411.5999999999998</v>
      </c>
    </row>
    <row r="991" spans="1:33" x14ac:dyDescent="0.35">
      <c r="A991" s="58">
        <v>10204</v>
      </c>
      <c r="B991" s="58" t="s">
        <v>785</v>
      </c>
      <c r="C991" s="58">
        <v>45</v>
      </c>
      <c r="D991" s="58">
        <v>46.79</v>
      </c>
      <c r="E991" s="58">
        <v>12</v>
      </c>
      <c r="F991" s="58">
        <v>151</v>
      </c>
      <c r="G991" s="58" t="s">
        <v>35</v>
      </c>
      <c r="H991" s="58" t="s">
        <v>1079</v>
      </c>
      <c r="I991" s="58">
        <v>2125557413</v>
      </c>
      <c r="J991" s="58" t="s">
        <v>951</v>
      </c>
      <c r="K991" s="58" t="s">
        <v>22</v>
      </c>
      <c r="L991" s="58">
        <v>10022</v>
      </c>
      <c r="M991" s="58" t="s">
        <v>6</v>
      </c>
      <c r="N991" s="58">
        <v>1286</v>
      </c>
      <c r="O991" s="58">
        <v>138500</v>
      </c>
      <c r="P991" s="58">
        <v>10127</v>
      </c>
      <c r="Q991" s="59">
        <v>37775</v>
      </c>
      <c r="R991" s="59">
        <v>37781</v>
      </c>
      <c r="S991" s="59">
        <v>37778</v>
      </c>
      <c r="T991" s="58" t="s">
        <v>258</v>
      </c>
      <c r="U991" s="58">
        <v>5</v>
      </c>
      <c r="V991" s="58">
        <v>4</v>
      </c>
      <c r="W991" s="58" t="s">
        <v>786</v>
      </c>
      <c r="X991" s="58" t="s">
        <v>581</v>
      </c>
      <c r="Y991" s="60">
        <v>5.8333333333333327E-2</v>
      </c>
      <c r="Z991" s="58" t="s">
        <v>700</v>
      </c>
      <c r="AA991" s="58" t="s">
        <v>787</v>
      </c>
      <c r="AB991" s="58">
        <v>8197</v>
      </c>
      <c r="AC991" s="57">
        <v>29.18</v>
      </c>
      <c r="AD991" s="57">
        <v>50.31</v>
      </c>
      <c r="AE991" s="57">
        <f>'Main Order Data'!$D991*'Main Order Data'!$C991</f>
        <v>2105.5500000000002</v>
      </c>
      <c r="AF991" s="57">
        <f>'Main Order Data'!$AC991*'Main Order Data'!$C991</f>
        <v>1313.1</v>
      </c>
      <c r="AG991" s="57">
        <f>'Main Order Data'!$AE991-'Main Order Data'!$AF991</f>
        <v>792.45000000000027</v>
      </c>
    </row>
    <row r="992" spans="1:33" x14ac:dyDescent="0.35">
      <c r="A992" s="58">
        <v>10204</v>
      </c>
      <c r="B992" s="58" t="s">
        <v>808</v>
      </c>
      <c r="C992" s="58">
        <v>47</v>
      </c>
      <c r="D992" s="58">
        <v>79.06</v>
      </c>
      <c r="E992" s="58">
        <v>8</v>
      </c>
      <c r="F992" s="58">
        <v>151</v>
      </c>
      <c r="G992" s="58" t="s">
        <v>35</v>
      </c>
      <c r="H992" s="58" t="s">
        <v>1079</v>
      </c>
      <c r="I992" s="58">
        <v>2125557413</v>
      </c>
      <c r="J992" s="58" t="s">
        <v>951</v>
      </c>
      <c r="K992" s="58" t="s">
        <v>22</v>
      </c>
      <c r="L992" s="58">
        <v>10022</v>
      </c>
      <c r="M992" s="58" t="s">
        <v>6</v>
      </c>
      <c r="N992" s="58">
        <v>1286</v>
      </c>
      <c r="O992" s="58">
        <v>138500</v>
      </c>
      <c r="P992" s="58">
        <v>10127</v>
      </c>
      <c r="Q992" s="59">
        <v>37775</v>
      </c>
      <c r="R992" s="59">
        <v>37781</v>
      </c>
      <c r="S992" s="59">
        <v>37778</v>
      </c>
      <c r="T992" s="58" t="s">
        <v>258</v>
      </c>
      <c r="U992" s="58">
        <v>5</v>
      </c>
      <c r="V992" s="58">
        <v>4</v>
      </c>
      <c r="W992" s="58" t="s">
        <v>809</v>
      </c>
      <c r="X992" s="58" t="s">
        <v>581</v>
      </c>
      <c r="Y992" s="60">
        <v>5.8333333333333327E-2</v>
      </c>
      <c r="Z992" s="58" t="s">
        <v>609</v>
      </c>
      <c r="AA992" s="58" t="s">
        <v>810</v>
      </c>
      <c r="AB992" s="58">
        <v>2350</v>
      </c>
      <c r="AC992" s="57">
        <v>47.25</v>
      </c>
      <c r="AD992" s="57">
        <v>90.87</v>
      </c>
      <c r="AE992" s="57">
        <f>'Main Order Data'!$D992*'Main Order Data'!$C992</f>
        <v>3715.82</v>
      </c>
      <c r="AF992" s="57">
        <f>'Main Order Data'!$AC992*'Main Order Data'!$C992</f>
        <v>2220.75</v>
      </c>
      <c r="AG992" s="57">
        <f>'Main Order Data'!$AE992-'Main Order Data'!$AF992</f>
        <v>1495.0700000000002</v>
      </c>
    </row>
    <row r="993" spans="1:33" x14ac:dyDescent="0.35">
      <c r="A993" s="58">
        <v>10204</v>
      </c>
      <c r="B993" s="58" t="s">
        <v>817</v>
      </c>
      <c r="C993" s="58">
        <v>42</v>
      </c>
      <c r="D993" s="58">
        <v>112.74</v>
      </c>
      <c r="E993" s="58">
        <v>7</v>
      </c>
      <c r="F993" s="58">
        <v>151</v>
      </c>
      <c r="G993" s="58" t="s">
        <v>35</v>
      </c>
      <c r="H993" s="58" t="s">
        <v>1079</v>
      </c>
      <c r="I993" s="58">
        <v>2125557413</v>
      </c>
      <c r="J993" s="58" t="s">
        <v>951</v>
      </c>
      <c r="K993" s="58" t="s">
        <v>22</v>
      </c>
      <c r="L993" s="58">
        <v>10022</v>
      </c>
      <c r="M993" s="58" t="s">
        <v>6</v>
      </c>
      <c r="N993" s="58">
        <v>1286</v>
      </c>
      <c r="O993" s="58">
        <v>138500</v>
      </c>
      <c r="P993" s="58">
        <v>10127</v>
      </c>
      <c r="Q993" s="59">
        <v>37775</v>
      </c>
      <c r="R993" s="59">
        <v>37781</v>
      </c>
      <c r="S993" s="59">
        <v>37778</v>
      </c>
      <c r="T993" s="58" t="s">
        <v>258</v>
      </c>
      <c r="U993" s="58">
        <v>5</v>
      </c>
      <c r="V993" s="58">
        <v>4</v>
      </c>
      <c r="W993" s="58" t="s">
        <v>818</v>
      </c>
      <c r="X993" s="58" t="s">
        <v>581</v>
      </c>
      <c r="Y993" s="60">
        <v>5.8333333333333327E-2</v>
      </c>
      <c r="Z993" s="58" t="s">
        <v>654</v>
      </c>
      <c r="AA993" s="58" t="s">
        <v>819</v>
      </c>
      <c r="AB993" s="58">
        <v>1452</v>
      </c>
      <c r="AC993" s="57">
        <v>72.819999999999993</v>
      </c>
      <c r="AD993" s="57">
        <v>117.44</v>
      </c>
      <c r="AE993" s="57">
        <f>'Main Order Data'!$D993*'Main Order Data'!$C993</f>
        <v>4735.08</v>
      </c>
      <c r="AF993" s="57">
        <f>'Main Order Data'!$AC993*'Main Order Data'!$C993</f>
        <v>3058.4399999999996</v>
      </c>
      <c r="AG993" s="57">
        <f>'Main Order Data'!$AE993-'Main Order Data'!$AF993</f>
        <v>1676.6400000000003</v>
      </c>
    </row>
    <row r="994" spans="1:33" x14ac:dyDescent="0.35">
      <c r="A994" s="58">
        <v>10204</v>
      </c>
      <c r="B994" s="58" t="s">
        <v>825</v>
      </c>
      <c r="C994" s="58">
        <v>40</v>
      </c>
      <c r="D994" s="58">
        <v>84.75</v>
      </c>
      <c r="E994" s="58">
        <v>9</v>
      </c>
      <c r="F994" s="58">
        <v>151</v>
      </c>
      <c r="G994" s="58" t="s">
        <v>35</v>
      </c>
      <c r="H994" s="58" t="s">
        <v>1079</v>
      </c>
      <c r="I994" s="58">
        <v>2125557413</v>
      </c>
      <c r="J994" s="58" t="s">
        <v>951</v>
      </c>
      <c r="K994" s="58" t="s">
        <v>22</v>
      </c>
      <c r="L994" s="58">
        <v>10022</v>
      </c>
      <c r="M994" s="58" t="s">
        <v>6</v>
      </c>
      <c r="N994" s="58">
        <v>1286</v>
      </c>
      <c r="O994" s="58">
        <v>138500</v>
      </c>
      <c r="P994" s="58">
        <v>10127</v>
      </c>
      <c r="Q994" s="59">
        <v>37775</v>
      </c>
      <c r="R994" s="59">
        <v>37781</v>
      </c>
      <c r="S994" s="59">
        <v>37778</v>
      </c>
      <c r="T994" s="58" t="s">
        <v>258</v>
      </c>
      <c r="U994" s="58">
        <v>5</v>
      </c>
      <c r="V994" s="58">
        <v>4</v>
      </c>
      <c r="W994" s="58" t="s">
        <v>826</v>
      </c>
      <c r="X994" s="58" t="s">
        <v>581</v>
      </c>
      <c r="Y994" s="60">
        <v>5.8333333333333327E-2</v>
      </c>
      <c r="Z994" s="58" t="s">
        <v>654</v>
      </c>
      <c r="AA994" s="58" t="s">
        <v>827</v>
      </c>
      <c r="AB994" s="58">
        <v>4695</v>
      </c>
      <c r="AC994" s="57">
        <v>50.51</v>
      </c>
      <c r="AD994" s="57">
        <v>85.61</v>
      </c>
      <c r="AE994" s="57">
        <f>'Main Order Data'!$D994*'Main Order Data'!$C994</f>
        <v>3390</v>
      </c>
      <c r="AF994" s="57">
        <f>'Main Order Data'!$AC994*'Main Order Data'!$C994</f>
        <v>2020.3999999999999</v>
      </c>
      <c r="AG994" s="57">
        <f>'Main Order Data'!$AE994-'Main Order Data'!$AF994</f>
        <v>1369.6000000000001</v>
      </c>
    </row>
    <row r="995" spans="1:33" x14ac:dyDescent="0.35">
      <c r="A995" s="58">
        <v>10204</v>
      </c>
      <c r="B995" s="58" t="s">
        <v>834</v>
      </c>
      <c r="C995" s="58">
        <v>48</v>
      </c>
      <c r="D995" s="58">
        <v>104.94</v>
      </c>
      <c r="E995" s="58">
        <v>11</v>
      </c>
      <c r="F995" s="58">
        <v>151</v>
      </c>
      <c r="G995" s="58" t="s">
        <v>35</v>
      </c>
      <c r="H995" s="58" t="s">
        <v>1079</v>
      </c>
      <c r="I995" s="58">
        <v>2125557413</v>
      </c>
      <c r="J995" s="58" t="s">
        <v>951</v>
      </c>
      <c r="K995" s="58" t="s">
        <v>22</v>
      </c>
      <c r="L995" s="58">
        <v>10022</v>
      </c>
      <c r="M995" s="58" t="s">
        <v>6</v>
      </c>
      <c r="N995" s="58">
        <v>1286</v>
      </c>
      <c r="O995" s="58">
        <v>138500</v>
      </c>
      <c r="P995" s="58">
        <v>10127</v>
      </c>
      <c r="Q995" s="59">
        <v>37775</v>
      </c>
      <c r="R995" s="59">
        <v>37781</v>
      </c>
      <c r="S995" s="59">
        <v>37778</v>
      </c>
      <c r="T995" s="58" t="s">
        <v>258</v>
      </c>
      <c r="U995" s="58">
        <v>5</v>
      </c>
      <c r="V995" s="58">
        <v>4</v>
      </c>
      <c r="W995" s="58" t="s">
        <v>835</v>
      </c>
      <c r="X995" s="58" t="s">
        <v>581</v>
      </c>
      <c r="Y995" s="60">
        <v>5.8333333333333327E-2</v>
      </c>
      <c r="Z995" s="58" t="s">
        <v>682</v>
      </c>
      <c r="AA995" s="58" t="s">
        <v>836</v>
      </c>
      <c r="AB995" s="58">
        <v>9446</v>
      </c>
      <c r="AC995" s="57">
        <v>62.11</v>
      </c>
      <c r="AD995" s="57">
        <v>107.08</v>
      </c>
      <c r="AE995" s="57">
        <f>'Main Order Data'!$D995*'Main Order Data'!$C995</f>
        <v>5037.12</v>
      </c>
      <c r="AF995" s="57">
        <f>'Main Order Data'!$AC995*'Main Order Data'!$C995</f>
        <v>2981.2799999999997</v>
      </c>
      <c r="AG995" s="57">
        <f>'Main Order Data'!$AE995-'Main Order Data'!$AF995</f>
        <v>2055.84</v>
      </c>
    </row>
    <row r="996" spans="1:33" x14ac:dyDescent="0.35">
      <c r="A996" s="58">
        <v>10204</v>
      </c>
      <c r="B996" s="58" t="s">
        <v>845</v>
      </c>
      <c r="C996" s="58">
        <v>39</v>
      </c>
      <c r="D996" s="58">
        <v>34.880000000000003</v>
      </c>
      <c r="E996" s="58">
        <v>2</v>
      </c>
      <c r="F996" s="58">
        <v>151</v>
      </c>
      <c r="G996" s="58" t="s">
        <v>35</v>
      </c>
      <c r="H996" s="58" t="s">
        <v>1079</v>
      </c>
      <c r="I996" s="58">
        <v>2125557413</v>
      </c>
      <c r="J996" s="58" t="s">
        <v>951</v>
      </c>
      <c r="K996" s="58" t="s">
        <v>22</v>
      </c>
      <c r="L996" s="58">
        <v>10022</v>
      </c>
      <c r="M996" s="58" t="s">
        <v>6</v>
      </c>
      <c r="N996" s="58">
        <v>1286</v>
      </c>
      <c r="O996" s="58">
        <v>138500</v>
      </c>
      <c r="P996" s="58">
        <v>10127</v>
      </c>
      <c r="Q996" s="59">
        <v>37775</v>
      </c>
      <c r="R996" s="59">
        <v>37781</v>
      </c>
      <c r="S996" s="59">
        <v>37778</v>
      </c>
      <c r="T996" s="58" t="s">
        <v>258</v>
      </c>
      <c r="U996" s="58">
        <v>5</v>
      </c>
      <c r="V996" s="58">
        <v>4</v>
      </c>
      <c r="W996" s="58" t="s">
        <v>846</v>
      </c>
      <c r="X996" s="58" t="s">
        <v>593</v>
      </c>
      <c r="Y996" s="60">
        <v>5.8333333333333327E-2</v>
      </c>
      <c r="Z996" s="58" t="s">
        <v>617</v>
      </c>
      <c r="AA996" s="58" t="s">
        <v>847</v>
      </c>
      <c r="AB996" s="58">
        <v>2081</v>
      </c>
      <c r="AC996" s="57">
        <v>21.75</v>
      </c>
      <c r="AD996" s="57">
        <v>41.03</v>
      </c>
      <c r="AE996" s="57">
        <f>'Main Order Data'!$D996*'Main Order Data'!$C996</f>
        <v>1360.3200000000002</v>
      </c>
      <c r="AF996" s="57">
        <f>'Main Order Data'!$AC996*'Main Order Data'!$C996</f>
        <v>848.25</v>
      </c>
      <c r="AG996" s="57">
        <f>'Main Order Data'!$AE996-'Main Order Data'!$AF996</f>
        <v>512.07000000000016</v>
      </c>
    </row>
    <row r="997" spans="1:33" x14ac:dyDescent="0.35">
      <c r="A997" s="58">
        <v>10205</v>
      </c>
      <c r="B997" s="58" t="s">
        <v>665</v>
      </c>
      <c r="C997" s="58">
        <v>36</v>
      </c>
      <c r="D997" s="58">
        <v>98.63</v>
      </c>
      <c r="E997" s="58">
        <v>2</v>
      </c>
      <c r="F997" s="58">
        <v>141</v>
      </c>
      <c r="G997" s="58" t="s">
        <v>23</v>
      </c>
      <c r="H997" s="58" t="s">
        <v>1074</v>
      </c>
      <c r="I997" s="58">
        <v>915559444</v>
      </c>
      <c r="J997" s="58" t="s">
        <v>948</v>
      </c>
      <c r="K997" s="58" t="s">
        <v>24</v>
      </c>
      <c r="L997" s="58">
        <v>28034</v>
      </c>
      <c r="M997" s="58" t="s">
        <v>25</v>
      </c>
      <c r="N997" s="58">
        <v>1370</v>
      </c>
      <c r="O997" s="58">
        <v>227600</v>
      </c>
      <c r="P997" s="58">
        <v>10104</v>
      </c>
      <c r="Q997" s="59">
        <v>37652</v>
      </c>
      <c r="R997" s="59">
        <v>37661</v>
      </c>
      <c r="S997" s="59">
        <v>37653</v>
      </c>
      <c r="T997" s="58" t="s">
        <v>258</v>
      </c>
      <c r="U997" s="58">
        <v>6</v>
      </c>
      <c r="V997" s="58">
        <v>1</v>
      </c>
      <c r="W997" s="58" t="s">
        <v>666</v>
      </c>
      <c r="X997" s="58" t="s">
        <v>593</v>
      </c>
      <c r="Y997" s="60">
        <v>5.4166666666666669E-2</v>
      </c>
      <c r="Z997" s="58" t="s">
        <v>621</v>
      </c>
      <c r="AA997" s="58" t="s">
        <v>667</v>
      </c>
      <c r="AB997" s="58">
        <v>8693</v>
      </c>
      <c r="AC997" s="57">
        <v>60.62</v>
      </c>
      <c r="AD997" s="57">
        <v>102.74</v>
      </c>
      <c r="AE997" s="57">
        <f>'Main Order Data'!$D997*'Main Order Data'!$C997</f>
        <v>3550.68</v>
      </c>
      <c r="AF997" s="57">
        <f>'Main Order Data'!$AC997*'Main Order Data'!$C997</f>
        <v>2182.3199999999997</v>
      </c>
      <c r="AG997" s="57">
        <f>'Main Order Data'!$AE997-'Main Order Data'!$AF997</f>
        <v>1368.3600000000001</v>
      </c>
    </row>
    <row r="998" spans="1:33" x14ac:dyDescent="0.35">
      <c r="A998" s="58">
        <v>10205</v>
      </c>
      <c r="B998" s="58" t="s">
        <v>668</v>
      </c>
      <c r="C998" s="58">
        <v>48</v>
      </c>
      <c r="D998" s="58">
        <v>45.82</v>
      </c>
      <c r="E998" s="58">
        <v>1</v>
      </c>
      <c r="F998" s="58">
        <v>141</v>
      </c>
      <c r="G998" s="58" t="s">
        <v>23</v>
      </c>
      <c r="H998" s="58" t="s">
        <v>1074</v>
      </c>
      <c r="I998" s="58">
        <v>915559444</v>
      </c>
      <c r="J998" s="58" t="s">
        <v>948</v>
      </c>
      <c r="K998" s="58" t="s">
        <v>24</v>
      </c>
      <c r="L998" s="58">
        <v>28034</v>
      </c>
      <c r="M998" s="58" t="s">
        <v>25</v>
      </c>
      <c r="N998" s="58">
        <v>1370</v>
      </c>
      <c r="O998" s="58">
        <v>227600</v>
      </c>
      <c r="P998" s="58">
        <v>10104</v>
      </c>
      <c r="Q998" s="59">
        <v>37652</v>
      </c>
      <c r="R998" s="59">
        <v>37661</v>
      </c>
      <c r="S998" s="59">
        <v>37653</v>
      </c>
      <c r="T998" s="58" t="s">
        <v>258</v>
      </c>
      <c r="U998" s="58">
        <v>6</v>
      </c>
      <c r="V998" s="58">
        <v>1</v>
      </c>
      <c r="W998" s="58" t="s">
        <v>669</v>
      </c>
      <c r="X998" s="58" t="s">
        <v>593</v>
      </c>
      <c r="Y998" s="60">
        <v>5.4166666666666669E-2</v>
      </c>
      <c r="Z998" s="58" t="s">
        <v>650</v>
      </c>
      <c r="AA998" s="58" t="s">
        <v>670</v>
      </c>
      <c r="AB998" s="58">
        <v>8635</v>
      </c>
      <c r="AC998" s="57">
        <v>24.26</v>
      </c>
      <c r="AD998" s="57">
        <v>53.91</v>
      </c>
      <c r="AE998" s="57">
        <f>'Main Order Data'!$D998*'Main Order Data'!$C998</f>
        <v>2199.36</v>
      </c>
      <c r="AF998" s="57">
        <f>'Main Order Data'!$AC998*'Main Order Data'!$C998</f>
        <v>1164.48</v>
      </c>
      <c r="AG998" s="57">
        <f>'Main Order Data'!$AE998-'Main Order Data'!$AF998</f>
        <v>1034.8800000000001</v>
      </c>
    </row>
    <row r="999" spans="1:33" x14ac:dyDescent="0.35">
      <c r="A999" s="58">
        <v>10205</v>
      </c>
      <c r="B999" s="58" t="s">
        <v>708</v>
      </c>
      <c r="C999" s="58">
        <v>40</v>
      </c>
      <c r="D999" s="58">
        <v>138.38</v>
      </c>
      <c r="E999" s="58">
        <v>3</v>
      </c>
      <c r="F999" s="58">
        <v>141</v>
      </c>
      <c r="G999" s="58" t="s">
        <v>23</v>
      </c>
      <c r="H999" s="58" t="s">
        <v>1074</v>
      </c>
      <c r="I999" s="58">
        <v>915559444</v>
      </c>
      <c r="J999" s="58" t="s">
        <v>948</v>
      </c>
      <c r="K999" s="58" t="s">
        <v>24</v>
      </c>
      <c r="L999" s="58">
        <v>28034</v>
      </c>
      <c r="M999" s="58" t="s">
        <v>25</v>
      </c>
      <c r="N999" s="58">
        <v>1370</v>
      </c>
      <c r="O999" s="58">
        <v>227600</v>
      </c>
      <c r="P999" s="58">
        <v>10104</v>
      </c>
      <c r="Q999" s="59">
        <v>37652</v>
      </c>
      <c r="R999" s="59">
        <v>37661</v>
      </c>
      <c r="S999" s="59">
        <v>37653</v>
      </c>
      <c r="T999" s="58" t="s">
        <v>258</v>
      </c>
      <c r="U999" s="58">
        <v>6</v>
      </c>
      <c r="V999" s="58">
        <v>1</v>
      </c>
      <c r="W999" s="58" t="s">
        <v>709</v>
      </c>
      <c r="X999" s="58" t="s">
        <v>593</v>
      </c>
      <c r="Y999" s="60">
        <v>5.4166666666666669E-2</v>
      </c>
      <c r="Z999" s="58" t="s">
        <v>682</v>
      </c>
      <c r="AA999" s="58" t="s">
        <v>710</v>
      </c>
      <c r="AB999" s="58">
        <v>548</v>
      </c>
      <c r="AC999" s="57">
        <v>72.56</v>
      </c>
      <c r="AD999" s="57">
        <v>168.75</v>
      </c>
      <c r="AE999" s="57">
        <f>'Main Order Data'!$D999*'Main Order Data'!$C999</f>
        <v>5535.2</v>
      </c>
      <c r="AF999" s="57">
        <f>'Main Order Data'!$AC999*'Main Order Data'!$C999</f>
        <v>2902.4</v>
      </c>
      <c r="AG999" s="57">
        <f>'Main Order Data'!$AE999-'Main Order Data'!$AF999</f>
        <v>2632.7999999999997</v>
      </c>
    </row>
    <row r="1000" spans="1:33" x14ac:dyDescent="0.35">
      <c r="A1000" s="58">
        <v>10205</v>
      </c>
      <c r="B1000" s="58" t="s">
        <v>791</v>
      </c>
      <c r="C1000" s="58">
        <v>32</v>
      </c>
      <c r="D1000" s="58">
        <v>27.88</v>
      </c>
      <c r="E1000" s="58">
        <v>5</v>
      </c>
      <c r="F1000" s="58">
        <v>141</v>
      </c>
      <c r="G1000" s="58" t="s">
        <v>23</v>
      </c>
      <c r="H1000" s="58" t="s">
        <v>1074</v>
      </c>
      <c r="I1000" s="58">
        <v>915559444</v>
      </c>
      <c r="J1000" s="58" t="s">
        <v>948</v>
      </c>
      <c r="K1000" s="58" t="s">
        <v>24</v>
      </c>
      <c r="L1000" s="58">
        <v>28034</v>
      </c>
      <c r="M1000" s="58" t="s">
        <v>25</v>
      </c>
      <c r="N1000" s="58">
        <v>1370</v>
      </c>
      <c r="O1000" s="58">
        <v>227600</v>
      </c>
      <c r="P1000" s="58">
        <v>10104</v>
      </c>
      <c r="Q1000" s="59">
        <v>37652</v>
      </c>
      <c r="R1000" s="59">
        <v>37661</v>
      </c>
      <c r="S1000" s="59">
        <v>37653</v>
      </c>
      <c r="T1000" s="58" t="s">
        <v>258</v>
      </c>
      <c r="U1000" s="58">
        <v>6</v>
      </c>
      <c r="V1000" s="58">
        <v>1</v>
      </c>
      <c r="W1000" s="58" t="s">
        <v>792</v>
      </c>
      <c r="X1000" s="58" t="s">
        <v>593</v>
      </c>
      <c r="Y1000" s="60">
        <v>5.8333333333333327E-2</v>
      </c>
      <c r="Z1000" s="58" t="s">
        <v>621</v>
      </c>
      <c r="AA1000" s="58" t="s">
        <v>793</v>
      </c>
      <c r="AB1000" s="58">
        <v>7332</v>
      </c>
      <c r="AC1000" s="57">
        <v>22.57</v>
      </c>
      <c r="AD1000" s="57">
        <v>33.19</v>
      </c>
      <c r="AE1000" s="57">
        <f>'Main Order Data'!$D1000*'Main Order Data'!$C1000</f>
        <v>892.16</v>
      </c>
      <c r="AF1000" s="57">
        <f>'Main Order Data'!$AC1000*'Main Order Data'!$C1000</f>
        <v>722.24</v>
      </c>
      <c r="AG1000" s="57">
        <f>'Main Order Data'!$AE1000-'Main Order Data'!$AF1000</f>
        <v>169.91999999999996</v>
      </c>
    </row>
    <row r="1001" spans="1:33" x14ac:dyDescent="0.35">
      <c r="A1001" s="58">
        <v>10205</v>
      </c>
      <c r="B1001" s="58" t="s">
        <v>799</v>
      </c>
      <c r="C1001" s="58">
        <v>24</v>
      </c>
      <c r="D1001" s="58">
        <v>36.74</v>
      </c>
      <c r="E1001" s="58">
        <v>4</v>
      </c>
      <c r="F1001" s="58">
        <v>141</v>
      </c>
      <c r="G1001" s="58" t="s">
        <v>23</v>
      </c>
      <c r="H1001" s="58" t="s">
        <v>1074</v>
      </c>
      <c r="I1001" s="58">
        <v>915559444</v>
      </c>
      <c r="J1001" s="58" t="s">
        <v>948</v>
      </c>
      <c r="K1001" s="58" t="s">
        <v>24</v>
      </c>
      <c r="L1001" s="58">
        <v>28034</v>
      </c>
      <c r="M1001" s="58" t="s">
        <v>25</v>
      </c>
      <c r="N1001" s="58">
        <v>1370</v>
      </c>
      <c r="O1001" s="58">
        <v>227600</v>
      </c>
      <c r="P1001" s="58">
        <v>10104</v>
      </c>
      <c r="Q1001" s="59">
        <v>37652</v>
      </c>
      <c r="R1001" s="59">
        <v>37661</v>
      </c>
      <c r="S1001" s="59">
        <v>37653</v>
      </c>
      <c r="T1001" s="58" t="s">
        <v>258</v>
      </c>
      <c r="U1001" s="58">
        <v>6</v>
      </c>
      <c r="V1001" s="58">
        <v>1</v>
      </c>
      <c r="W1001" s="58" t="s">
        <v>800</v>
      </c>
      <c r="X1001" s="58" t="s">
        <v>593</v>
      </c>
      <c r="Y1001" s="60">
        <v>5.8333333333333327E-2</v>
      </c>
      <c r="Z1001" s="58" t="s">
        <v>609</v>
      </c>
      <c r="AA1001" s="58" t="s">
        <v>801</v>
      </c>
      <c r="AB1001" s="58">
        <v>2847</v>
      </c>
      <c r="AC1001" s="57">
        <v>20.61</v>
      </c>
      <c r="AD1001" s="57">
        <v>44.8</v>
      </c>
      <c r="AE1001" s="57">
        <f>'Main Order Data'!$D1001*'Main Order Data'!$C1001</f>
        <v>881.76</v>
      </c>
      <c r="AF1001" s="57">
        <f>'Main Order Data'!$AC1001*'Main Order Data'!$C1001</f>
        <v>494.64</v>
      </c>
      <c r="AG1001" s="57">
        <f>'Main Order Data'!$AE1001-'Main Order Data'!$AF1001</f>
        <v>387.12</v>
      </c>
    </row>
    <row r="1002" spans="1:33" x14ac:dyDescent="0.35">
      <c r="A1002" s="58">
        <v>10206</v>
      </c>
      <c r="B1002" s="58" t="s">
        <v>607</v>
      </c>
      <c r="C1002" s="58">
        <v>47</v>
      </c>
      <c r="D1002" s="58">
        <v>203.59</v>
      </c>
      <c r="E1002" s="58">
        <v>6</v>
      </c>
      <c r="F1002" s="58">
        <v>202</v>
      </c>
      <c r="G1002" s="58" t="s">
        <v>71</v>
      </c>
      <c r="H1002" s="58" t="s">
        <v>1096</v>
      </c>
      <c r="I1002" s="58">
        <v>6045553392</v>
      </c>
      <c r="J1002" s="58" t="s">
        <v>967</v>
      </c>
      <c r="K1002" s="58" t="s">
        <v>72</v>
      </c>
      <c r="L1002" s="58" t="s">
        <v>1041</v>
      </c>
      <c r="M1002" s="58" t="s">
        <v>73</v>
      </c>
      <c r="N1002" s="58">
        <v>1323</v>
      </c>
      <c r="O1002" s="58">
        <v>90300</v>
      </c>
      <c r="P1002" s="58">
        <v>10206</v>
      </c>
      <c r="Q1002" s="59">
        <v>37960</v>
      </c>
      <c r="R1002" s="59">
        <v>37968</v>
      </c>
      <c r="S1002" s="59">
        <v>37963</v>
      </c>
      <c r="T1002" s="58" t="s">
        <v>258</v>
      </c>
      <c r="U1002" s="58">
        <v>6</v>
      </c>
      <c r="V1002" s="58">
        <v>2</v>
      </c>
      <c r="W1002" s="58" t="s">
        <v>608</v>
      </c>
      <c r="X1002" s="58" t="s">
        <v>581</v>
      </c>
      <c r="Y1002" s="60">
        <v>4.8611111111111112E-2</v>
      </c>
      <c r="Z1002" s="58" t="s">
        <v>609</v>
      </c>
      <c r="AA1002" s="58" t="s">
        <v>610</v>
      </c>
      <c r="AB1002" s="58">
        <v>7305</v>
      </c>
      <c r="AC1002" s="57">
        <v>98.58</v>
      </c>
      <c r="AD1002" s="57">
        <v>214.3</v>
      </c>
      <c r="AE1002" s="57">
        <f>'Main Order Data'!$D1002*'Main Order Data'!$C1002</f>
        <v>9568.73</v>
      </c>
      <c r="AF1002" s="57">
        <f>'Main Order Data'!$AC1002*'Main Order Data'!$C1002</f>
        <v>4633.26</v>
      </c>
      <c r="AG1002" s="57">
        <f>'Main Order Data'!$AE1002-'Main Order Data'!$AF1002</f>
        <v>4935.4699999999993</v>
      </c>
    </row>
    <row r="1003" spans="1:33" x14ac:dyDescent="0.35">
      <c r="A1003" s="58">
        <v>10206</v>
      </c>
      <c r="B1003" s="58" t="s">
        <v>632</v>
      </c>
      <c r="C1003" s="58">
        <v>28</v>
      </c>
      <c r="D1003" s="58">
        <v>109.34</v>
      </c>
      <c r="E1003" s="58">
        <v>3</v>
      </c>
      <c r="F1003" s="58">
        <v>202</v>
      </c>
      <c r="G1003" s="58" t="s">
        <v>71</v>
      </c>
      <c r="H1003" s="58" t="s">
        <v>1096</v>
      </c>
      <c r="I1003" s="58">
        <v>6045553392</v>
      </c>
      <c r="J1003" s="58" t="s">
        <v>967</v>
      </c>
      <c r="K1003" s="58" t="s">
        <v>72</v>
      </c>
      <c r="L1003" s="58" t="s">
        <v>1041</v>
      </c>
      <c r="M1003" s="58" t="s">
        <v>73</v>
      </c>
      <c r="N1003" s="58">
        <v>1323</v>
      </c>
      <c r="O1003" s="58">
        <v>90300</v>
      </c>
      <c r="P1003" s="58">
        <v>10206</v>
      </c>
      <c r="Q1003" s="59">
        <v>37960</v>
      </c>
      <c r="R1003" s="59">
        <v>37968</v>
      </c>
      <c r="S1003" s="59">
        <v>37963</v>
      </c>
      <c r="T1003" s="58" t="s">
        <v>258</v>
      </c>
      <c r="U1003" s="58">
        <v>6</v>
      </c>
      <c r="V1003" s="58">
        <v>2</v>
      </c>
      <c r="W1003" s="58" t="s">
        <v>633</v>
      </c>
      <c r="X1003" s="58" t="s">
        <v>591</v>
      </c>
      <c r="Y1003" s="60">
        <v>4.9999999999999996E-2</v>
      </c>
      <c r="Z1003" s="58" t="s">
        <v>634</v>
      </c>
      <c r="AA1003" s="58" t="s">
        <v>635</v>
      </c>
      <c r="AB1003" s="58">
        <v>1579</v>
      </c>
      <c r="AC1003" s="57">
        <v>77.900000000000006</v>
      </c>
      <c r="AD1003" s="57">
        <v>136.66999999999999</v>
      </c>
      <c r="AE1003" s="57">
        <f>'Main Order Data'!$D1003*'Main Order Data'!$C1003</f>
        <v>3061.52</v>
      </c>
      <c r="AF1003" s="57">
        <f>'Main Order Data'!$AC1003*'Main Order Data'!$C1003</f>
        <v>2181.2000000000003</v>
      </c>
      <c r="AG1003" s="57">
        <f>'Main Order Data'!$AE1003-'Main Order Data'!$AF1003</f>
        <v>880.31999999999971</v>
      </c>
    </row>
    <row r="1004" spans="1:33" x14ac:dyDescent="0.35">
      <c r="A1004" s="58">
        <v>10206</v>
      </c>
      <c r="B1004" s="58" t="s">
        <v>659</v>
      </c>
      <c r="C1004" s="58">
        <v>34</v>
      </c>
      <c r="D1004" s="58">
        <v>115.5</v>
      </c>
      <c r="E1004" s="58">
        <v>5</v>
      </c>
      <c r="F1004" s="58">
        <v>202</v>
      </c>
      <c r="G1004" s="58" t="s">
        <v>71</v>
      </c>
      <c r="H1004" s="58" t="s">
        <v>1096</v>
      </c>
      <c r="I1004" s="58">
        <v>6045553392</v>
      </c>
      <c r="J1004" s="58" t="s">
        <v>967</v>
      </c>
      <c r="K1004" s="58" t="s">
        <v>72</v>
      </c>
      <c r="L1004" s="58" t="s">
        <v>1041</v>
      </c>
      <c r="M1004" s="58" t="s">
        <v>73</v>
      </c>
      <c r="N1004" s="58">
        <v>1323</v>
      </c>
      <c r="O1004" s="58">
        <v>90300</v>
      </c>
      <c r="P1004" s="58">
        <v>10206</v>
      </c>
      <c r="Q1004" s="59">
        <v>37960</v>
      </c>
      <c r="R1004" s="59">
        <v>37968</v>
      </c>
      <c r="S1004" s="59">
        <v>37963</v>
      </c>
      <c r="T1004" s="58" t="s">
        <v>258</v>
      </c>
      <c r="U1004" s="58">
        <v>6</v>
      </c>
      <c r="V1004" s="58">
        <v>2</v>
      </c>
      <c r="W1004" s="58" t="s">
        <v>660</v>
      </c>
      <c r="X1004" s="58" t="s">
        <v>591</v>
      </c>
      <c r="Y1004" s="60">
        <v>5.4166666666666669E-2</v>
      </c>
      <c r="Z1004" s="58" t="s">
        <v>650</v>
      </c>
      <c r="AA1004" s="58" t="s">
        <v>661</v>
      </c>
      <c r="AB1004" s="58">
        <v>2613</v>
      </c>
      <c r="AC1004" s="57">
        <v>58.33</v>
      </c>
      <c r="AD1004" s="57">
        <v>116.67</v>
      </c>
      <c r="AE1004" s="57">
        <f>'Main Order Data'!$D1004*'Main Order Data'!$C1004</f>
        <v>3927</v>
      </c>
      <c r="AF1004" s="57">
        <f>'Main Order Data'!$AC1004*'Main Order Data'!$C1004</f>
        <v>1983.22</v>
      </c>
      <c r="AG1004" s="57">
        <f>'Main Order Data'!$AE1004-'Main Order Data'!$AF1004</f>
        <v>1943.78</v>
      </c>
    </row>
    <row r="1005" spans="1:33" x14ac:dyDescent="0.35">
      <c r="A1005" s="58">
        <v>10206</v>
      </c>
      <c r="B1005" s="58" t="s">
        <v>714</v>
      </c>
      <c r="C1005" s="58">
        <v>37</v>
      </c>
      <c r="D1005" s="58">
        <v>98.27</v>
      </c>
      <c r="E1005" s="58">
        <v>7</v>
      </c>
      <c r="F1005" s="58">
        <v>202</v>
      </c>
      <c r="G1005" s="58" t="s">
        <v>71</v>
      </c>
      <c r="H1005" s="58" t="s">
        <v>1096</v>
      </c>
      <c r="I1005" s="58">
        <v>6045553392</v>
      </c>
      <c r="J1005" s="58" t="s">
        <v>967</v>
      </c>
      <c r="K1005" s="58" t="s">
        <v>72</v>
      </c>
      <c r="L1005" s="58" t="s">
        <v>1041</v>
      </c>
      <c r="M1005" s="58" t="s">
        <v>73</v>
      </c>
      <c r="N1005" s="58">
        <v>1323</v>
      </c>
      <c r="O1005" s="58">
        <v>90300</v>
      </c>
      <c r="P1005" s="58">
        <v>10206</v>
      </c>
      <c r="Q1005" s="59">
        <v>37960</v>
      </c>
      <c r="R1005" s="59">
        <v>37968</v>
      </c>
      <c r="S1005" s="59">
        <v>37963</v>
      </c>
      <c r="T1005" s="58" t="s">
        <v>258</v>
      </c>
      <c r="U1005" s="58">
        <v>6</v>
      </c>
      <c r="V1005" s="58">
        <v>2</v>
      </c>
      <c r="W1005" s="58" t="s">
        <v>715</v>
      </c>
      <c r="X1005" s="58" t="s">
        <v>593</v>
      </c>
      <c r="Y1005" s="60">
        <v>5.4166666666666669E-2</v>
      </c>
      <c r="Z1005" s="58" t="s">
        <v>700</v>
      </c>
      <c r="AA1005" s="58" t="s">
        <v>716</v>
      </c>
      <c r="AB1005" s="58">
        <v>4189</v>
      </c>
      <c r="AC1005" s="57">
        <v>60.78</v>
      </c>
      <c r="AD1005" s="57">
        <v>101.31</v>
      </c>
      <c r="AE1005" s="57">
        <f>'Main Order Data'!$D1005*'Main Order Data'!$C1005</f>
        <v>3635.99</v>
      </c>
      <c r="AF1005" s="57">
        <f>'Main Order Data'!$AC1005*'Main Order Data'!$C1005</f>
        <v>2248.86</v>
      </c>
      <c r="AG1005" s="57">
        <f>'Main Order Data'!$AE1005-'Main Order Data'!$AF1005</f>
        <v>1387.1299999999997</v>
      </c>
    </row>
    <row r="1006" spans="1:33" x14ac:dyDescent="0.35">
      <c r="A1006" s="58">
        <v>10206</v>
      </c>
      <c r="B1006" s="58" t="s">
        <v>717</v>
      </c>
      <c r="C1006" s="58">
        <v>28</v>
      </c>
      <c r="D1006" s="58">
        <v>51.84</v>
      </c>
      <c r="E1006" s="58">
        <v>9</v>
      </c>
      <c r="F1006" s="58">
        <v>202</v>
      </c>
      <c r="G1006" s="58" t="s">
        <v>71</v>
      </c>
      <c r="H1006" s="58" t="s">
        <v>1096</v>
      </c>
      <c r="I1006" s="58">
        <v>6045553392</v>
      </c>
      <c r="J1006" s="58" t="s">
        <v>967</v>
      </c>
      <c r="K1006" s="58" t="s">
        <v>72</v>
      </c>
      <c r="L1006" s="58" t="s">
        <v>1041</v>
      </c>
      <c r="M1006" s="58" t="s">
        <v>73</v>
      </c>
      <c r="N1006" s="58">
        <v>1323</v>
      </c>
      <c r="O1006" s="58">
        <v>90300</v>
      </c>
      <c r="P1006" s="58">
        <v>10206</v>
      </c>
      <c r="Q1006" s="59">
        <v>37960</v>
      </c>
      <c r="R1006" s="59">
        <v>37968</v>
      </c>
      <c r="S1006" s="59">
        <v>37963</v>
      </c>
      <c r="T1006" s="58" t="s">
        <v>258</v>
      </c>
      <c r="U1006" s="58">
        <v>6</v>
      </c>
      <c r="V1006" s="58">
        <v>2</v>
      </c>
      <c r="W1006" s="58" t="s">
        <v>718</v>
      </c>
      <c r="X1006" s="58" t="s">
        <v>593</v>
      </c>
      <c r="Y1006" s="60">
        <v>5.4166666666666669E-2</v>
      </c>
      <c r="Z1006" s="58" t="s">
        <v>605</v>
      </c>
      <c r="AA1006" s="58" t="s">
        <v>719</v>
      </c>
      <c r="AB1006" s="58">
        <v>5649</v>
      </c>
      <c r="AC1006" s="57">
        <v>34.35</v>
      </c>
      <c r="AD1006" s="57">
        <v>62.46</v>
      </c>
      <c r="AE1006" s="57">
        <f>'Main Order Data'!$D1006*'Main Order Data'!$C1006</f>
        <v>1451.52</v>
      </c>
      <c r="AF1006" s="57">
        <f>'Main Order Data'!$AC1006*'Main Order Data'!$C1006</f>
        <v>961.80000000000007</v>
      </c>
      <c r="AG1006" s="57">
        <f>'Main Order Data'!$AE1006-'Main Order Data'!$AF1006</f>
        <v>489.71999999999991</v>
      </c>
    </row>
    <row r="1007" spans="1:33" x14ac:dyDescent="0.35">
      <c r="A1007" s="58">
        <v>10206</v>
      </c>
      <c r="B1007" s="58" t="s">
        <v>723</v>
      </c>
      <c r="C1007" s="58">
        <v>30</v>
      </c>
      <c r="D1007" s="58">
        <v>102.63</v>
      </c>
      <c r="E1007" s="58">
        <v>8</v>
      </c>
      <c r="F1007" s="58">
        <v>202</v>
      </c>
      <c r="G1007" s="58" t="s">
        <v>71</v>
      </c>
      <c r="H1007" s="58" t="s">
        <v>1096</v>
      </c>
      <c r="I1007" s="58">
        <v>6045553392</v>
      </c>
      <c r="J1007" s="58" t="s">
        <v>967</v>
      </c>
      <c r="K1007" s="58" t="s">
        <v>72</v>
      </c>
      <c r="L1007" s="58" t="s">
        <v>1041</v>
      </c>
      <c r="M1007" s="58" t="s">
        <v>73</v>
      </c>
      <c r="N1007" s="58">
        <v>1323</v>
      </c>
      <c r="O1007" s="58">
        <v>90300</v>
      </c>
      <c r="P1007" s="58">
        <v>10206</v>
      </c>
      <c r="Q1007" s="59">
        <v>37960</v>
      </c>
      <c r="R1007" s="59">
        <v>37968</v>
      </c>
      <c r="S1007" s="59">
        <v>37963</v>
      </c>
      <c r="T1007" s="58" t="s">
        <v>258</v>
      </c>
      <c r="U1007" s="58">
        <v>6</v>
      </c>
      <c r="V1007" s="58">
        <v>2</v>
      </c>
      <c r="W1007" s="58" t="s">
        <v>724</v>
      </c>
      <c r="X1007" s="58" t="s">
        <v>593</v>
      </c>
      <c r="Y1007" s="60">
        <v>5.4166666666666669E-2</v>
      </c>
      <c r="Z1007" s="58" t="s">
        <v>617</v>
      </c>
      <c r="AA1007" s="58" t="s">
        <v>725</v>
      </c>
      <c r="AB1007" s="58">
        <v>5992</v>
      </c>
      <c r="AC1007" s="57">
        <v>60.74</v>
      </c>
      <c r="AD1007" s="57">
        <v>104.72</v>
      </c>
      <c r="AE1007" s="57">
        <f>'Main Order Data'!$D1007*'Main Order Data'!$C1007</f>
        <v>3078.8999999999996</v>
      </c>
      <c r="AF1007" s="57">
        <f>'Main Order Data'!$AC1007*'Main Order Data'!$C1007</f>
        <v>1822.2</v>
      </c>
      <c r="AG1007" s="57">
        <f>'Main Order Data'!$AE1007-'Main Order Data'!$AF1007</f>
        <v>1256.6999999999996</v>
      </c>
    </row>
    <row r="1008" spans="1:33" x14ac:dyDescent="0.35">
      <c r="A1008" s="58">
        <v>10206</v>
      </c>
      <c r="B1008" s="58" t="s">
        <v>741</v>
      </c>
      <c r="C1008" s="58">
        <v>28</v>
      </c>
      <c r="D1008" s="58">
        <v>99.21</v>
      </c>
      <c r="E1008" s="58">
        <v>11</v>
      </c>
      <c r="F1008" s="58">
        <v>202</v>
      </c>
      <c r="G1008" s="58" t="s">
        <v>71</v>
      </c>
      <c r="H1008" s="58" t="s">
        <v>1096</v>
      </c>
      <c r="I1008" s="58">
        <v>6045553392</v>
      </c>
      <c r="J1008" s="58" t="s">
        <v>967</v>
      </c>
      <c r="K1008" s="58" t="s">
        <v>72</v>
      </c>
      <c r="L1008" s="58" t="s">
        <v>1041</v>
      </c>
      <c r="M1008" s="58" t="s">
        <v>73</v>
      </c>
      <c r="N1008" s="58">
        <v>1323</v>
      </c>
      <c r="O1008" s="58">
        <v>90300</v>
      </c>
      <c r="P1008" s="58">
        <v>10206</v>
      </c>
      <c r="Q1008" s="59">
        <v>37960</v>
      </c>
      <c r="R1008" s="59">
        <v>37968</v>
      </c>
      <c r="S1008" s="59">
        <v>37963</v>
      </c>
      <c r="T1008" s="58" t="s">
        <v>258</v>
      </c>
      <c r="U1008" s="58">
        <v>6</v>
      </c>
      <c r="V1008" s="58">
        <v>2</v>
      </c>
      <c r="W1008" s="58" t="s">
        <v>742</v>
      </c>
      <c r="X1008" s="58" t="s">
        <v>593</v>
      </c>
      <c r="Y1008" s="60">
        <v>5.4166666666666669E-2</v>
      </c>
      <c r="Z1008" s="58" t="s">
        <v>654</v>
      </c>
      <c r="AA1008" s="58" t="s">
        <v>743</v>
      </c>
      <c r="AB1008" s="58">
        <v>7913</v>
      </c>
      <c r="AC1008" s="57">
        <v>57.54</v>
      </c>
      <c r="AD1008" s="57">
        <v>99.21</v>
      </c>
      <c r="AE1008" s="57">
        <f>'Main Order Data'!$D1008*'Main Order Data'!$C1008</f>
        <v>2777.8799999999997</v>
      </c>
      <c r="AF1008" s="57">
        <f>'Main Order Data'!$AC1008*'Main Order Data'!$C1008</f>
        <v>1611.12</v>
      </c>
      <c r="AG1008" s="57">
        <f>'Main Order Data'!$AE1008-'Main Order Data'!$AF1008</f>
        <v>1166.7599999999998</v>
      </c>
    </row>
    <row r="1009" spans="1:33" x14ac:dyDescent="0.35">
      <c r="A1009" s="58">
        <v>10206</v>
      </c>
      <c r="B1009" s="58" t="s">
        <v>767</v>
      </c>
      <c r="C1009" s="58">
        <v>21</v>
      </c>
      <c r="D1009" s="58">
        <v>45.78</v>
      </c>
      <c r="E1009" s="58">
        <v>4</v>
      </c>
      <c r="F1009" s="58">
        <v>202</v>
      </c>
      <c r="G1009" s="58" t="s">
        <v>71</v>
      </c>
      <c r="H1009" s="58" t="s">
        <v>1096</v>
      </c>
      <c r="I1009" s="58">
        <v>6045553392</v>
      </c>
      <c r="J1009" s="58" t="s">
        <v>967</v>
      </c>
      <c r="K1009" s="58" t="s">
        <v>72</v>
      </c>
      <c r="L1009" s="58" t="s">
        <v>1041</v>
      </c>
      <c r="M1009" s="58" t="s">
        <v>73</v>
      </c>
      <c r="N1009" s="58">
        <v>1323</v>
      </c>
      <c r="O1009" s="58">
        <v>90300</v>
      </c>
      <c r="P1009" s="58">
        <v>10206</v>
      </c>
      <c r="Q1009" s="59">
        <v>37960</v>
      </c>
      <c r="R1009" s="59">
        <v>37968</v>
      </c>
      <c r="S1009" s="59">
        <v>37963</v>
      </c>
      <c r="T1009" s="58" t="s">
        <v>258</v>
      </c>
      <c r="U1009" s="58">
        <v>6</v>
      </c>
      <c r="V1009" s="58">
        <v>2</v>
      </c>
      <c r="W1009" s="58" t="s">
        <v>768</v>
      </c>
      <c r="X1009" s="58" t="s">
        <v>593</v>
      </c>
      <c r="Y1009" s="60">
        <v>5.4166666666666669E-2</v>
      </c>
      <c r="Z1009" s="58" t="s">
        <v>650</v>
      </c>
      <c r="AA1009" s="58" t="s">
        <v>769</v>
      </c>
      <c r="AB1009" s="58">
        <v>6645</v>
      </c>
      <c r="AC1009" s="57">
        <v>23.14</v>
      </c>
      <c r="AD1009" s="57">
        <v>50.31</v>
      </c>
      <c r="AE1009" s="57">
        <f>'Main Order Data'!$D1009*'Main Order Data'!$C1009</f>
        <v>961.38</v>
      </c>
      <c r="AF1009" s="57">
        <f>'Main Order Data'!$AC1009*'Main Order Data'!$C1009</f>
        <v>485.94</v>
      </c>
      <c r="AG1009" s="57">
        <f>'Main Order Data'!$AE1009-'Main Order Data'!$AF1009</f>
        <v>475.44</v>
      </c>
    </row>
    <row r="1010" spans="1:33" x14ac:dyDescent="0.35">
      <c r="A1010" s="58">
        <v>10206</v>
      </c>
      <c r="B1010" s="58" t="s">
        <v>850</v>
      </c>
      <c r="C1010" s="58">
        <v>33</v>
      </c>
      <c r="D1010" s="58">
        <v>95.44</v>
      </c>
      <c r="E1010" s="58">
        <v>10</v>
      </c>
      <c r="F1010" s="58">
        <v>202</v>
      </c>
      <c r="G1010" s="58" t="s">
        <v>71</v>
      </c>
      <c r="H1010" s="58" t="s">
        <v>1096</v>
      </c>
      <c r="I1010" s="58">
        <v>6045553392</v>
      </c>
      <c r="J1010" s="58" t="s">
        <v>967</v>
      </c>
      <c r="K1010" s="58" t="s">
        <v>72</v>
      </c>
      <c r="L1010" s="58" t="s">
        <v>1041</v>
      </c>
      <c r="M1010" s="58" t="s">
        <v>73</v>
      </c>
      <c r="N1010" s="58">
        <v>1323</v>
      </c>
      <c r="O1010" s="58">
        <v>90300</v>
      </c>
      <c r="P1010" s="58">
        <v>10206</v>
      </c>
      <c r="Q1010" s="59">
        <v>37960</v>
      </c>
      <c r="R1010" s="59">
        <v>37968</v>
      </c>
      <c r="S1010" s="59">
        <v>37963</v>
      </c>
      <c r="T1010" s="58" t="s">
        <v>258</v>
      </c>
      <c r="U1010" s="58">
        <v>6</v>
      </c>
      <c r="V1010" s="58">
        <v>2</v>
      </c>
      <c r="W1010" s="58" t="s">
        <v>851</v>
      </c>
      <c r="X1010" s="58" t="s">
        <v>593</v>
      </c>
      <c r="Y1010" s="60">
        <v>5.8333333333333327E-2</v>
      </c>
      <c r="Z1010" s="58" t="s">
        <v>625</v>
      </c>
      <c r="AA1010" s="58" t="s">
        <v>852</v>
      </c>
      <c r="AB1010" s="58">
        <v>4710</v>
      </c>
      <c r="AC1010" s="57">
        <v>57.46</v>
      </c>
      <c r="AD1010" s="57">
        <v>97.39</v>
      </c>
      <c r="AE1010" s="57">
        <f>'Main Order Data'!$D1010*'Main Order Data'!$C1010</f>
        <v>3149.52</v>
      </c>
      <c r="AF1010" s="57">
        <f>'Main Order Data'!$AC1010*'Main Order Data'!$C1010</f>
        <v>1896.18</v>
      </c>
      <c r="AG1010" s="57">
        <f>'Main Order Data'!$AE1010-'Main Order Data'!$AF1010</f>
        <v>1253.3399999999999</v>
      </c>
    </row>
    <row r="1011" spans="1:33" x14ac:dyDescent="0.35">
      <c r="A1011" s="58">
        <v>10206</v>
      </c>
      <c r="B1011" s="58" t="s">
        <v>873</v>
      </c>
      <c r="C1011" s="58">
        <v>36</v>
      </c>
      <c r="D1011" s="58">
        <v>54.94</v>
      </c>
      <c r="E1011" s="58">
        <v>2</v>
      </c>
      <c r="F1011" s="58">
        <v>202</v>
      </c>
      <c r="G1011" s="58" t="s">
        <v>71</v>
      </c>
      <c r="H1011" s="58" t="s">
        <v>1096</v>
      </c>
      <c r="I1011" s="58">
        <v>6045553392</v>
      </c>
      <c r="J1011" s="58" t="s">
        <v>967</v>
      </c>
      <c r="K1011" s="58" t="s">
        <v>72</v>
      </c>
      <c r="L1011" s="58" t="s">
        <v>1041</v>
      </c>
      <c r="M1011" s="58" t="s">
        <v>73</v>
      </c>
      <c r="N1011" s="58">
        <v>1323</v>
      </c>
      <c r="O1011" s="58">
        <v>90300</v>
      </c>
      <c r="P1011" s="58">
        <v>10206</v>
      </c>
      <c r="Q1011" s="59">
        <v>37960</v>
      </c>
      <c r="R1011" s="59">
        <v>37968</v>
      </c>
      <c r="S1011" s="59">
        <v>37963</v>
      </c>
      <c r="T1011" s="58" t="s">
        <v>258</v>
      </c>
      <c r="U1011" s="58">
        <v>6</v>
      </c>
      <c r="V1011" s="58">
        <v>2</v>
      </c>
      <c r="W1011" s="58" t="s">
        <v>874</v>
      </c>
      <c r="X1011" s="58" t="s">
        <v>591</v>
      </c>
      <c r="Y1011" s="60">
        <v>6.3888888888888884E-2</v>
      </c>
      <c r="Z1011" s="58" t="s">
        <v>617</v>
      </c>
      <c r="AA1011" s="58" t="s">
        <v>875</v>
      </c>
      <c r="AB1011" s="58">
        <v>814</v>
      </c>
      <c r="AC1011" s="57">
        <v>33.61</v>
      </c>
      <c r="AD1011" s="57">
        <v>64.64</v>
      </c>
      <c r="AE1011" s="57">
        <f>'Main Order Data'!$D1011*'Main Order Data'!$C1011</f>
        <v>1977.84</v>
      </c>
      <c r="AF1011" s="57">
        <f>'Main Order Data'!$AC1011*'Main Order Data'!$C1011</f>
        <v>1209.96</v>
      </c>
      <c r="AG1011" s="57">
        <f>'Main Order Data'!$AE1011-'Main Order Data'!$AF1011</f>
        <v>767.87999999999988</v>
      </c>
    </row>
    <row r="1012" spans="1:33" x14ac:dyDescent="0.35">
      <c r="A1012" s="58">
        <v>10206</v>
      </c>
      <c r="B1012" s="58" t="s">
        <v>910</v>
      </c>
      <c r="C1012" s="58">
        <v>33</v>
      </c>
      <c r="D1012" s="58">
        <v>89.01</v>
      </c>
      <c r="E1012" s="58">
        <v>1</v>
      </c>
      <c r="F1012" s="58">
        <v>202</v>
      </c>
      <c r="G1012" s="58" t="s">
        <v>71</v>
      </c>
      <c r="H1012" s="58" t="s">
        <v>1096</v>
      </c>
      <c r="I1012" s="58">
        <v>6045553392</v>
      </c>
      <c r="J1012" s="58" t="s">
        <v>967</v>
      </c>
      <c r="K1012" s="58" t="s">
        <v>72</v>
      </c>
      <c r="L1012" s="58" t="s">
        <v>1041</v>
      </c>
      <c r="M1012" s="58" t="s">
        <v>73</v>
      </c>
      <c r="N1012" s="58">
        <v>1323</v>
      </c>
      <c r="O1012" s="58">
        <v>90300</v>
      </c>
      <c r="P1012" s="58">
        <v>10206</v>
      </c>
      <c r="Q1012" s="59">
        <v>37960</v>
      </c>
      <c r="R1012" s="59">
        <v>37968</v>
      </c>
      <c r="S1012" s="59">
        <v>37963</v>
      </c>
      <c r="T1012" s="58" t="s">
        <v>258</v>
      </c>
      <c r="U1012" s="58">
        <v>6</v>
      </c>
      <c r="V1012" s="58">
        <v>2</v>
      </c>
      <c r="W1012" s="58" t="s">
        <v>911</v>
      </c>
      <c r="X1012" s="58" t="s">
        <v>581</v>
      </c>
      <c r="Y1012" s="60">
        <v>5.4166666666666669E-2</v>
      </c>
      <c r="Z1012" s="58" t="s">
        <v>700</v>
      </c>
      <c r="AA1012" s="58" t="s">
        <v>912</v>
      </c>
      <c r="AB1012" s="58">
        <v>6934</v>
      </c>
      <c r="AC1012" s="57">
        <v>46.53</v>
      </c>
      <c r="AD1012" s="57">
        <v>101.15</v>
      </c>
      <c r="AE1012" s="57">
        <f>'Main Order Data'!$D1012*'Main Order Data'!$C1012</f>
        <v>2937.3300000000004</v>
      </c>
      <c r="AF1012" s="57">
        <f>'Main Order Data'!$AC1012*'Main Order Data'!$C1012</f>
        <v>1535.49</v>
      </c>
      <c r="AG1012" s="57">
        <f>'Main Order Data'!$AE1012-'Main Order Data'!$AF1012</f>
        <v>1401.8400000000004</v>
      </c>
    </row>
    <row r="1013" spans="1:33" x14ac:dyDescent="0.35">
      <c r="A1013" s="58">
        <v>10207</v>
      </c>
      <c r="B1013" s="58" t="s">
        <v>623</v>
      </c>
      <c r="C1013" s="58">
        <v>31</v>
      </c>
      <c r="D1013" s="58">
        <v>125.58</v>
      </c>
      <c r="E1013" s="58">
        <v>15</v>
      </c>
      <c r="F1013" s="58">
        <v>495</v>
      </c>
      <c r="G1013" s="58" t="s">
        <v>191</v>
      </c>
      <c r="H1013" s="58" t="s">
        <v>1163</v>
      </c>
      <c r="I1013" s="58">
        <v>6175552555</v>
      </c>
      <c r="J1013" s="58" t="s">
        <v>1031</v>
      </c>
      <c r="K1013" s="58" t="s">
        <v>144</v>
      </c>
      <c r="L1013" s="58">
        <v>51003</v>
      </c>
      <c r="M1013" s="58" t="s">
        <v>6</v>
      </c>
      <c r="N1013" s="58">
        <v>1188</v>
      </c>
      <c r="O1013" s="58">
        <v>85100</v>
      </c>
      <c r="P1013" s="58">
        <v>10207</v>
      </c>
      <c r="Q1013" s="59">
        <v>37964</v>
      </c>
      <c r="R1013" s="59">
        <v>37972</v>
      </c>
      <c r="S1013" s="59">
        <v>37966</v>
      </c>
      <c r="T1013" s="58" t="s">
        <v>258</v>
      </c>
      <c r="U1013" s="58">
        <v>7</v>
      </c>
      <c r="V1013" s="58">
        <v>3</v>
      </c>
      <c r="W1013" s="58" t="s">
        <v>624</v>
      </c>
      <c r="X1013" s="58" t="s">
        <v>581</v>
      </c>
      <c r="Y1013" s="60">
        <v>4.8611111111111112E-2</v>
      </c>
      <c r="Z1013" s="58" t="s">
        <v>625</v>
      </c>
      <c r="AA1013" s="58" t="s">
        <v>622</v>
      </c>
      <c r="AB1013" s="58">
        <v>6791</v>
      </c>
      <c r="AC1013" s="57">
        <v>103.42</v>
      </c>
      <c r="AD1013" s="57">
        <v>147.74</v>
      </c>
      <c r="AE1013" s="57">
        <f>'Main Order Data'!$D1013*'Main Order Data'!$C1013</f>
        <v>3892.98</v>
      </c>
      <c r="AF1013" s="57">
        <f>'Main Order Data'!$AC1013*'Main Order Data'!$C1013</f>
        <v>3206.02</v>
      </c>
      <c r="AG1013" s="57">
        <f>'Main Order Data'!$AE1013-'Main Order Data'!$AF1013</f>
        <v>686.96</v>
      </c>
    </row>
    <row r="1014" spans="1:33" x14ac:dyDescent="0.35">
      <c r="A1014" s="58">
        <v>10207</v>
      </c>
      <c r="B1014" s="58" t="s">
        <v>652</v>
      </c>
      <c r="C1014" s="58">
        <v>34</v>
      </c>
      <c r="D1014" s="58">
        <v>95.99</v>
      </c>
      <c r="E1014" s="58">
        <v>7</v>
      </c>
      <c r="F1014" s="58">
        <v>495</v>
      </c>
      <c r="G1014" s="58" t="s">
        <v>191</v>
      </c>
      <c r="H1014" s="58" t="s">
        <v>1163</v>
      </c>
      <c r="I1014" s="58">
        <v>6175552555</v>
      </c>
      <c r="J1014" s="58" t="s">
        <v>1031</v>
      </c>
      <c r="K1014" s="58" t="s">
        <v>144</v>
      </c>
      <c r="L1014" s="58">
        <v>51003</v>
      </c>
      <c r="M1014" s="58" t="s">
        <v>6</v>
      </c>
      <c r="N1014" s="58">
        <v>1188</v>
      </c>
      <c r="O1014" s="58">
        <v>85100</v>
      </c>
      <c r="P1014" s="58">
        <v>10207</v>
      </c>
      <c r="Q1014" s="59">
        <v>37964</v>
      </c>
      <c r="R1014" s="59">
        <v>37972</v>
      </c>
      <c r="S1014" s="59">
        <v>37966</v>
      </c>
      <c r="T1014" s="58" t="s">
        <v>258</v>
      </c>
      <c r="U1014" s="58">
        <v>7</v>
      </c>
      <c r="V1014" s="58">
        <v>3</v>
      </c>
      <c r="W1014" s="58" t="s">
        <v>653</v>
      </c>
      <c r="X1014" s="58" t="s">
        <v>591</v>
      </c>
      <c r="Y1014" s="60">
        <v>4.9999999999999996E-2</v>
      </c>
      <c r="Z1014" s="58" t="s">
        <v>654</v>
      </c>
      <c r="AA1014" s="58" t="s">
        <v>655</v>
      </c>
      <c r="AB1014" s="58">
        <v>6125</v>
      </c>
      <c r="AC1014" s="57">
        <v>55.7</v>
      </c>
      <c r="AD1014" s="57">
        <v>118.5</v>
      </c>
      <c r="AE1014" s="57">
        <f>'Main Order Data'!$D1014*'Main Order Data'!$C1014</f>
        <v>3263.66</v>
      </c>
      <c r="AF1014" s="57">
        <f>'Main Order Data'!$AC1014*'Main Order Data'!$C1014</f>
        <v>1893.8000000000002</v>
      </c>
      <c r="AG1014" s="57">
        <f>'Main Order Data'!$AE1014-'Main Order Data'!$AF1014</f>
        <v>1369.8599999999997</v>
      </c>
    </row>
    <row r="1015" spans="1:33" x14ac:dyDescent="0.35">
      <c r="A1015" s="58">
        <v>10207</v>
      </c>
      <c r="B1015" s="58" t="s">
        <v>687</v>
      </c>
      <c r="C1015" s="58">
        <v>44</v>
      </c>
      <c r="D1015" s="58">
        <v>140.81</v>
      </c>
      <c r="E1015" s="58">
        <v>6</v>
      </c>
      <c r="F1015" s="58">
        <v>495</v>
      </c>
      <c r="G1015" s="58" t="s">
        <v>191</v>
      </c>
      <c r="H1015" s="58" t="s">
        <v>1163</v>
      </c>
      <c r="I1015" s="58">
        <v>6175552555</v>
      </c>
      <c r="J1015" s="58" t="s">
        <v>1031</v>
      </c>
      <c r="K1015" s="58" t="s">
        <v>144</v>
      </c>
      <c r="L1015" s="58">
        <v>51003</v>
      </c>
      <c r="M1015" s="58" t="s">
        <v>6</v>
      </c>
      <c r="N1015" s="58">
        <v>1188</v>
      </c>
      <c r="O1015" s="58">
        <v>85100</v>
      </c>
      <c r="P1015" s="58">
        <v>10207</v>
      </c>
      <c r="Q1015" s="59">
        <v>37964</v>
      </c>
      <c r="R1015" s="59">
        <v>37972</v>
      </c>
      <c r="S1015" s="59">
        <v>37966</v>
      </c>
      <c r="T1015" s="58" t="s">
        <v>258</v>
      </c>
      <c r="U1015" s="58">
        <v>7</v>
      </c>
      <c r="V1015" s="58">
        <v>3</v>
      </c>
      <c r="W1015" s="58" t="s">
        <v>688</v>
      </c>
      <c r="X1015" s="58" t="s">
        <v>581</v>
      </c>
      <c r="Y1015" s="60">
        <v>5.4166666666666669E-2</v>
      </c>
      <c r="Z1015" s="58" t="s">
        <v>682</v>
      </c>
      <c r="AA1015" s="58" t="s">
        <v>610</v>
      </c>
      <c r="AB1015" s="58">
        <v>4724</v>
      </c>
      <c r="AC1015" s="57">
        <v>101.51</v>
      </c>
      <c r="AD1015" s="57">
        <v>163.72999999999999</v>
      </c>
      <c r="AE1015" s="57">
        <f>'Main Order Data'!$D1015*'Main Order Data'!$C1015</f>
        <v>6195.64</v>
      </c>
      <c r="AF1015" s="57">
        <f>'Main Order Data'!$AC1015*'Main Order Data'!$C1015</f>
        <v>4466.4400000000005</v>
      </c>
      <c r="AG1015" s="57">
        <f>'Main Order Data'!$AE1015-'Main Order Data'!$AF1015</f>
        <v>1729.1999999999998</v>
      </c>
    </row>
    <row r="1016" spans="1:33" x14ac:dyDescent="0.35">
      <c r="A1016" s="58">
        <v>10207</v>
      </c>
      <c r="B1016" s="58" t="s">
        <v>692</v>
      </c>
      <c r="C1016" s="58">
        <v>43</v>
      </c>
      <c r="D1016" s="58">
        <v>109.23</v>
      </c>
      <c r="E1016" s="58">
        <v>10</v>
      </c>
      <c r="F1016" s="58">
        <v>495</v>
      </c>
      <c r="G1016" s="58" t="s">
        <v>191</v>
      </c>
      <c r="H1016" s="58" t="s">
        <v>1163</v>
      </c>
      <c r="I1016" s="58">
        <v>6175552555</v>
      </c>
      <c r="J1016" s="58" t="s">
        <v>1031</v>
      </c>
      <c r="K1016" s="58" t="s">
        <v>144</v>
      </c>
      <c r="L1016" s="58">
        <v>51003</v>
      </c>
      <c r="M1016" s="58" t="s">
        <v>6</v>
      </c>
      <c r="N1016" s="58">
        <v>1188</v>
      </c>
      <c r="O1016" s="58">
        <v>85100</v>
      </c>
      <c r="P1016" s="58">
        <v>10207</v>
      </c>
      <c r="Q1016" s="59">
        <v>37964</v>
      </c>
      <c r="R1016" s="59">
        <v>37972</v>
      </c>
      <c r="S1016" s="59">
        <v>37966</v>
      </c>
      <c r="T1016" s="58" t="s">
        <v>258</v>
      </c>
      <c r="U1016" s="58">
        <v>7</v>
      </c>
      <c r="V1016" s="58">
        <v>3</v>
      </c>
      <c r="W1016" s="58" t="s">
        <v>693</v>
      </c>
      <c r="X1016" s="58" t="s">
        <v>591</v>
      </c>
      <c r="Y1016" s="60">
        <v>5.4166666666666669E-2</v>
      </c>
      <c r="Z1016" s="58" t="s">
        <v>638</v>
      </c>
      <c r="AA1016" s="58" t="s">
        <v>694</v>
      </c>
      <c r="AB1016" s="58">
        <v>8258</v>
      </c>
      <c r="AC1016" s="57">
        <v>74.86</v>
      </c>
      <c r="AD1016" s="57">
        <v>122.73</v>
      </c>
      <c r="AE1016" s="57">
        <f>'Main Order Data'!$D1016*'Main Order Data'!$C1016</f>
        <v>4696.8900000000003</v>
      </c>
      <c r="AF1016" s="57">
        <f>'Main Order Data'!$AC1016*'Main Order Data'!$C1016</f>
        <v>3218.98</v>
      </c>
      <c r="AG1016" s="57">
        <f>'Main Order Data'!$AE1016-'Main Order Data'!$AF1016</f>
        <v>1477.9100000000003</v>
      </c>
    </row>
    <row r="1017" spans="1:33" x14ac:dyDescent="0.35">
      <c r="A1017" s="58">
        <v>10207</v>
      </c>
      <c r="B1017" s="58" t="s">
        <v>698</v>
      </c>
      <c r="C1017" s="58">
        <v>37</v>
      </c>
      <c r="D1017" s="58">
        <v>60.77</v>
      </c>
      <c r="E1017" s="58">
        <v>13</v>
      </c>
      <c r="F1017" s="58">
        <v>495</v>
      </c>
      <c r="G1017" s="58" t="s">
        <v>191</v>
      </c>
      <c r="H1017" s="58" t="s">
        <v>1163</v>
      </c>
      <c r="I1017" s="58">
        <v>6175552555</v>
      </c>
      <c r="J1017" s="58" t="s">
        <v>1031</v>
      </c>
      <c r="K1017" s="58" t="s">
        <v>144</v>
      </c>
      <c r="L1017" s="58">
        <v>51003</v>
      </c>
      <c r="M1017" s="58" t="s">
        <v>6</v>
      </c>
      <c r="N1017" s="58">
        <v>1188</v>
      </c>
      <c r="O1017" s="58">
        <v>85100</v>
      </c>
      <c r="P1017" s="58">
        <v>10207</v>
      </c>
      <c r="Q1017" s="59">
        <v>37964</v>
      </c>
      <c r="R1017" s="59">
        <v>37972</v>
      </c>
      <c r="S1017" s="59">
        <v>37966</v>
      </c>
      <c r="T1017" s="58" t="s">
        <v>258</v>
      </c>
      <c r="U1017" s="58">
        <v>7</v>
      </c>
      <c r="V1017" s="58">
        <v>3</v>
      </c>
      <c r="W1017" s="58" t="s">
        <v>699</v>
      </c>
      <c r="X1017" s="58" t="s">
        <v>591</v>
      </c>
      <c r="Y1017" s="60">
        <v>5.4166666666666669E-2</v>
      </c>
      <c r="Z1017" s="58" t="s">
        <v>700</v>
      </c>
      <c r="AA1017" s="58" t="s">
        <v>701</v>
      </c>
      <c r="AB1017" s="58">
        <v>2018</v>
      </c>
      <c r="AC1017" s="57">
        <v>24.92</v>
      </c>
      <c r="AD1017" s="57">
        <v>60.77</v>
      </c>
      <c r="AE1017" s="57">
        <f>'Main Order Data'!$D1017*'Main Order Data'!$C1017</f>
        <v>2248.4900000000002</v>
      </c>
      <c r="AF1017" s="57">
        <f>'Main Order Data'!$AC1017*'Main Order Data'!$C1017</f>
        <v>922.04000000000008</v>
      </c>
      <c r="AG1017" s="57">
        <f>'Main Order Data'!$AE1017-'Main Order Data'!$AF1017</f>
        <v>1326.4500000000003</v>
      </c>
    </row>
    <row r="1018" spans="1:33" x14ac:dyDescent="0.35">
      <c r="A1018" s="58">
        <v>10207</v>
      </c>
      <c r="B1018" s="58" t="s">
        <v>729</v>
      </c>
      <c r="C1018" s="58">
        <v>25</v>
      </c>
      <c r="D1018" s="58">
        <v>140.55000000000001</v>
      </c>
      <c r="E1018" s="58">
        <v>11</v>
      </c>
      <c r="F1018" s="58">
        <v>495</v>
      </c>
      <c r="G1018" s="58" t="s">
        <v>191</v>
      </c>
      <c r="H1018" s="58" t="s">
        <v>1163</v>
      </c>
      <c r="I1018" s="58">
        <v>6175552555</v>
      </c>
      <c r="J1018" s="58" t="s">
        <v>1031</v>
      </c>
      <c r="K1018" s="58" t="s">
        <v>144</v>
      </c>
      <c r="L1018" s="58">
        <v>51003</v>
      </c>
      <c r="M1018" s="58" t="s">
        <v>6</v>
      </c>
      <c r="N1018" s="58">
        <v>1188</v>
      </c>
      <c r="O1018" s="58">
        <v>85100</v>
      </c>
      <c r="P1018" s="58">
        <v>10207</v>
      </c>
      <c r="Q1018" s="59">
        <v>37964</v>
      </c>
      <c r="R1018" s="59">
        <v>37972</v>
      </c>
      <c r="S1018" s="59">
        <v>37966</v>
      </c>
      <c r="T1018" s="58" t="s">
        <v>258</v>
      </c>
      <c r="U1018" s="58">
        <v>7</v>
      </c>
      <c r="V1018" s="58">
        <v>3</v>
      </c>
      <c r="W1018" s="58" t="s">
        <v>730</v>
      </c>
      <c r="X1018" s="58" t="s">
        <v>581</v>
      </c>
      <c r="Y1018" s="60">
        <v>5.4166666666666669E-2</v>
      </c>
      <c r="Z1018" s="58" t="s">
        <v>638</v>
      </c>
      <c r="AA1018" s="58" t="s">
        <v>731</v>
      </c>
      <c r="AB1018" s="58">
        <v>8347</v>
      </c>
      <c r="AC1018" s="57">
        <v>77.900000000000006</v>
      </c>
      <c r="AD1018" s="57">
        <v>169.34</v>
      </c>
      <c r="AE1018" s="57">
        <f>'Main Order Data'!$D1018*'Main Order Data'!$C1018</f>
        <v>3513.7500000000005</v>
      </c>
      <c r="AF1018" s="57">
        <f>'Main Order Data'!$AC1018*'Main Order Data'!$C1018</f>
        <v>1947.5000000000002</v>
      </c>
      <c r="AG1018" s="57">
        <f>'Main Order Data'!$AE1018-'Main Order Data'!$AF1018</f>
        <v>1566.2500000000002</v>
      </c>
    </row>
    <row r="1019" spans="1:33" x14ac:dyDescent="0.35">
      <c r="A1019" s="58">
        <v>10207</v>
      </c>
      <c r="B1019" s="58" t="s">
        <v>756</v>
      </c>
      <c r="C1019" s="58">
        <v>40</v>
      </c>
      <c r="D1019" s="58">
        <v>143.62</v>
      </c>
      <c r="E1019" s="58">
        <v>1</v>
      </c>
      <c r="F1019" s="58">
        <v>495</v>
      </c>
      <c r="G1019" s="58" t="s">
        <v>191</v>
      </c>
      <c r="H1019" s="58" t="s">
        <v>1163</v>
      </c>
      <c r="I1019" s="58">
        <v>6175552555</v>
      </c>
      <c r="J1019" s="58" t="s">
        <v>1031</v>
      </c>
      <c r="K1019" s="58" t="s">
        <v>144</v>
      </c>
      <c r="L1019" s="58">
        <v>51003</v>
      </c>
      <c r="M1019" s="58" t="s">
        <v>6</v>
      </c>
      <c r="N1019" s="58">
        <v>1188</v>
      </c>
      <c r="O1019" s="58">
        <v>85100</v>
      </c>
      <c r="P1019" s="58">
        <v>10207</v>
      </c>
      <c r="Q1019" s="59">
        <v>37964</v>
      </c>
      <c r="R1019" s="59">
        <v>37972</v>
      </c>
      <c r="S1019" s="59">
        <v>37966</v>
      </c>
      <c r="T1019" s="58" t="s">
        <v>258</v>
      </c>
      <c r="U1019" s="58">
        <v>7</v>
      </c>
      <c r="V1019" s="58">
        <v>3</v>
      </c>
      <c r="W1019" s="58" t="s">
        <v>757</v>
      </c>
      <c r="X1019" s="58" t="s">
        <v>581</v>
      </c>
      <c r="Y1019" s="60">
        <v>5.4166666666666669E-2</v>
      </c>
      <c r="Z1019" s="58" t="s">
        <v>605</v>
      </c>
      <c r="AA1019" s="58" t="s">
        <v>758</v>
      </c>
      <c r="AB1019" s="58">
        <v>5545</v>
      </c>
      <c r="AC1019" s="57">
        <v>91.92</v>
      </c>
      <c r="AD1019" s="57">
        <v>143.62</v>
      </c>
      <c r="AE1019" s="57">
        <f>'Main Order Data'!$D1019*'Main Order Data'!$C1019</f>
        <v>5744.8</v>
      </c>
      <c r="AF1019" s="57">
        <f>'Main Order Data'!$AC1019*'Main Order Data'!$C1019</f>
        <v>3676.8</v>
      </c>
      <c r="AG1019" s="57">
        <f>'Main Order Data'!$AE1019-'Main Order Data'!$AF1019</f>
        <v>2068</v>
      </c>
    </row>
    <row r="1020" spans="1:33" x14ac:dyDescent="0.35">
      <c r="A1020" s="58">
        <v>10207</v>
      </c>
      <c r="B1020" s="58" t="s">
        <v>764</v>
      </c>
      <c r="C1020" s="58">
        <v>47</v>
      </c>
      <c r="D1020" s="58">
        <v>119.87</v>
      </c>
      <c r="E1020" s="58">
        <v>16</v>
      </c>
      <c r="F1020" s="58">
        <v>495</v>
      </c>
      <c r="G1020" s="58" t="s">
        <v>191</v>
      </c>
      <c r="H1020" s="58" t="s">
        <v>1163</v>
      </c>
      <c r="I1020" s="58">
        <v>6175552555</v>
      </c>
      <c r="J1020" s="58" t="s">
        <v>1031</v>
      </c>
      <c r="K1020" s="58" t="s">
        <v>144</v>
      </c>
      <c r="L1020" s="58">
        <v>51003</v>
      </c>
      <c r="M1020" s="58" t="s">
        <v>6</v>
      </c>
      <c r="N1020" s="58">
        <v>1188</v>
      </c>
      <c r="O1020" s="58">
        <v>85100</v>
      </c>
      <c r="P1020" s="58">
        <v>10207</v>
      </c>
      <c r="Q1020" s="59">
        <v>37964</v>
      </c>
      <c r="R1020" s="59">
        <v>37972</v>
      </c>
      <c r="S1020" s="59">
        <v>37966</v>
      </c>
      <c r="T1020" s="58" t="s">
        <v>258</v>
      </c>
      <c r="U1020" s="58">
        <v>7</v>
      </c>
      <c r="V1020" s="58">
        <v>3</v>
      </c>
      <c r="W1020" s="58" t="s">
        <v>765</v>
      </c>
      <c r="X1020" s="58" t="s">
        <v>591</v>
      </c>
      <c r="Y1020" s="60">
        <v>5.4166666666666669E-2</v>
      </c>
      <c r="Z1020" s="58" t="s">
        <v>621</v>
      </c>
      <c r="AA1020" s="58" t="s">
        <v>766</v>
      </c>
      <c r="AB1020" s="58">
        <v>3128</v>
      </c>
      <c r="AC1020" s="57">
        <v>84.76</v>
      </c>
      <c r="AD1020" s="57">
        <v>121.08</v>
      </c>
      <c r="AE1020" s="57">
        <f>'Main Order Data'!$D1020*'Main Order Data'!$C1020</f>
        <v>5633.89</v>
      </c>
      <c r="AF1020" s="57">
        <f>'Main Order Data'!$AC1020*'Main Order Data'!$C1020</f>
        <v>3983.7200000000003</v>
      </c>
      <c r="AG1020" s="57">
        <f>'Main Order Data'!$AE1020-'Main Order Data'!$AF1020</f>
        <v>1650.17</v>
      </c>
    </row>
    <row r="1021" spans="1:33" x14ac:dyDescent="0.35">
      <c r="A1021" s="58">
        <v>10207</v>
      </c>
      <c r="B1021" s="58" t="s">
        <v>779</v>
      </c>
      <c r="C1021" s="58">
        <v>49</v>
      </c>
      <c r="D1021" s="58">
        <v>57.8</v>
      </c>
      <c r="E1021" s="58">
        <v>4</v>
      </c>
      <c r="F1021" s="58">
        <v>495</v>
      </c>
      <c r="G1021" s="58" t="s">
        <v>191</v>
      </c>
      <c r="H1021" s="58" t="s">
        <v>1163</v>
      </c>
      <c r="I1021" s="58">
        <v>6175552555</v>
      </c>
      <c r="J1021" s="58" t="s">
        <v>1031</v>
      </c>
      <c r="K1021" s="58" t="s">
        <v>144</v>
      </c>
      <c r="L1021" s="58">
        <v>51003</v>
      </c>
      <c r="M1021" s="58" t="s">
        <v>6</v>
      </c>
      <c r="N1021" s="58">
        <v>1188</v>
      </c>
      <c r="O1021" s="58">
        <v>85100</v>
      </c>
      <c r="P1021" s="58">
        <v>10207</v>
      </c>
      <c r="Q1021" s="59">
        <v>37964</v>
      </c>
      <c r="R1021" s="59">
        <v>37972</v>
      </c>
      <c r="S1021" s="59">
        <v>37966</v>
      </c>
      <c r="T1021" s="58" t="s">
        <v>258</v>
      </c>
      <c r="U1021" s="58">
        <v>7</v>
      </c>
      <c r="V1021" s="58">
        <v>3</v>
      </c>
      <c r="W1021" s="58" t="s">
        <v>780</v>
      </c>
      <c r="X1021" s="58" t="s">
        <v>581</v>
      </c>
      <c r="Y1021" s="60">
        <v>5.8333333333333327E-2</v>
      </c>
      <c r="Z1021" s="58" t="s">
        <v>613</v>
      </c>
      <c r="AA1021" s="58" t="s">
        <v>781</v>
      </c>
      <c r="AB1021" s="58">
        <v>4074</v>
      </c>
      <c r="AC1021" s="57">
        <v>32.369999999999997</v>
      </c>
      <c r="AD1021" s="57">
        <v>57.8</v>
      </c>
      <c r="AE1021" s="57">
        <f>'Main Order Data'!$D1021*'Main Order Data'!$C1021</f>
        <v>2832.2</v>
      </c>
      <c r="AF1021" s="57">
        <f>'Main Order Data'!$AC1021*'Main Order Data'!$C1021</f>
        <v>1586.1299999999999</v>
      </c>
      <c r="AG1021" s="57">
        <f>'Main Order Data'!$AE1021-'Main Order Data'!$AF1021</f>
        <v>1246.07</v>
      </c>
    </row>
    <row r="1022" spans="1:33" x14ac:dyDescent="0.35">
      <c r="A1022" s="58">
        <v>10207</v>
      </c>
      <c r="B1022" s="58" t="s">
        <v>802</v>
      </c>
      <c r="C1022" s="58">
        <v>46</v>
      </c>
      <c r="D1022" s="58">
        <v>127.79</v>
      </c>
      <c r="E1022" s="58">
        <v>12</v>
      </c>
      <c r="F1022" s="58">
        <v>495</v>
      </c>
      <c r="G1022" s="58" t="s">
        <v>191</v>
      </c>
      <c r="H1022" s="58" t="s">
        <v>1163</v>
      </c>
      <c r="I1022" s="58">
        <v>6175552555</v>
      </c>
      <c r="J1022" s="58" t="s">
        <v>1031</v>
      </c>
      <c r="K1022" s="58" t="s">
        <v>144</v>
      </c>
      <c r="L1022" s="58">
        <v>51003</v>
      </c>
      <c r="M1022" s="58" t="s">
        <v>6</v>
      </c>
      <c r="N1022" s="58">
        <v>1188</v>
      </c>
      <c r="O1022" s="58">
        <v>85100</v>
      </c>
      <c r="P1022" s="58">
        <v>10207</v>
      </c>
      <c r="Q1022" s="59">
        <v>37964</v>
      </c>
      <c r="R1022" s="59">
        <v>37972</v>
      </c>
      <c r="S1022" s="59">
        <v>37966</v>
      </c>
      <c r="T1022" s="58" t="s">
        <v>258</v>
      </c>
      <c r="U1022" s="58">
        <v>7</v>
      </c>
      <c r="V1022" s="58">
        <v>3</v>
      </c>
      <c r="W1022" s="58" t="s">
        <v>803</v>
      </c>
      <c r="X1022" s="58" t="s">
        <v>591</v>
      </c>
      <c r="Y1022" s="60">
        <v>5.8333333333333327E-2</v>
      </c>
      <c r="Z1022" s="58" t="s">
        <v>628</v>
      </c>
      <c r="AA1022" s="58" t="s">
        <v>804</v>
      </c>
      <c r="AB1022" s="58">
        <v>2327</v>
      </c>
      <c r="AC1022" s="57">
        <v>61.34</v>
      </c>
      <c r="AD1022" s="57">
        <v>127.79</v>
      </c>
      <c r="AE1022" s="57">
        <f>'Main Order Data'!$D1022*'Main Order Data'!$C1022</f>
        <v>5878.34</v>
      </c>
      <c r="AF1022" s="57">
        <f>'Main Order Data'!$AC1022*'Main Order Data'!$C1022</f>
        <v>2821.6400000000003</v>
      </c>
      <c r="AG1022" s="57">
        <f>'Main Order Data'!$AE1022-'Main Order Data'!$AF1022</f>
        <v>3056.7</v>
      </c>
    </row>
    <row r="1023" spans="1:33" x14ac:dyDescent="0.35">
      <c r="A1023" s="58">
        <v>10207</v>
      </c>
      <c r="B1023" s="58" t="s">
        <v>811</v>
      </c>
      <c r="C1023" s="58">
        <v>42</v>
      </c>
      <c r="D1023" s="58">
        <v>30.76</v>
      </c>
      <c r="E1023" s="58">
        <v>8</v>
      </c>
      <c r="F1023" s="58">
        <v>495</v>
      </c>
      <c r="G1023" s="58" t="s">
        <v>191</v>
      </c>
      <c r="H1023" s="58" t="s">
        <v>1163</v>
      </c>
      <c r="I1023" s="58">
        <v>6175552555</v>
      </c>
      <c r="J1023" s="58" t="s">
        <v>1031</v>
      </c>
      <c r="K1023" s="58" t="s">
        <v>144</v>
      </c>
      <c r="L1023" s="58">
        <v>51003</v>
      </c>
      <c r="M1023" s="58" t="s">
        <v>6</v>
      </c>
      <c r="N1023" s="58">
        <v>1188</v>
      </c>
      <c r="O1023" s="58">
        <v>85100</v>
      </c>
      <c r="P1023" s="58">
        <v>10207</v>
      </c>
      <c r="Q1023" s="59">
        <v>37964</v>
      </c>
      <c r="R1023" s="59">
        <v>37972</v>
      </c>
      <c r="S1023" s="59">
        <v>37966</v>
      </c>
      <c r="T1023" s="58" t="s">
        <v>258</v>
      </c>
      <c r="U1023" s="58">
        <v>7</v>
      </c>
      <c r="V1023" s="58">
        <v>3</v>
      </c>
      <c r="W1023" s="58" t="s">
        <v>812</v>
      </c>
      <c r="X1023" s="58" t="s">
        <v>581</v>
      </c>
      <c r="Y1023" s="60">
        <v>5.8333333333333327E-2</v>
      </c>
      <c r="Z1023" s="58" t="s">
        <v>700</v>
      </c>
      <c r="AA1023" s="58" t="s">
        <v>813</v>
      </c>
      <c r="AB1023" s="58">
        <v>2542</v>
      </c>
      <c r="AC1023" s="57">
        <v>15.91</v>
      </c>
      <c r="AD1023" s="57">
        <v>35.36</v>
      </c>
      <c r="AE1023" s="57">
        <f>'Main Order Data'!$D1023*'Main Order Data'!$C1023</f>
        <v>1291.92</v>
      </c>
      <c r="AF1023" s="57">
        <f>'Main Order Data'!$AC1023*'Main Order Data'!$C1023</f>
        <v>668.22</v>
      </c>
      <c r="AG1023" s="57">
        <f>'Main Order Data'!$AE1023-'Main Order Data'!$AF1023</f>
        <v>623.70000000000005</v>
      </c>
    </row>
    <row r="1024" spans="1:33" x14ac:dyDescent="0.35">
      <c r="A1024" s="58">
        <v>10207</v>
      </c>
      <c r="B1024" s="58" t="s">
        <v>848</v>
      </c>
      <c r="C1024" s="58">
        <v>28</v>
      </c>
      <c r="D1024" s="58">
        <v>108.82</v>
      </c>
      <c r="E1024" s="58">
        <v>3</v>
      </c>
      <c r="F1024" s="58">
        <v>495</v>
      </c>
      <c r="G1024" s="58" t="s">
        <v>191</v>
      </c>
      <c r="H1024" s="58" t="s">
        <v>1163</v>
      </c>
      <c r="I1024" s="58">
        <v>6175552555</v>
      </c>
      <c r="J1024" s="58" t="s">
        <v>1031</v>
      </c>
      <c r="K1024" s="58" t="s">
        <v>144</v>
      </c>
      <c r="L1024" s="58">
        <v>51003</v>
      </c>
      <c r="M1024" s="58" t="s">
        <v>6</v>
      </c>
      <c r="N1024" s="58">
        <v>1188</v>
      </c>
      <c r="O1024" s="58">
        <v>85100</v>
      </c>
      <c r="P1024" s="58">
        <v>10207</v>
      </c>
      <c r="Q1024" s="59">
        <v>37964</v>
      </c>
      <c r="R1024" s="59">
        <v>37972</v>
      </c>
      <c r="S1024" s="59">
        <v>37966</v>
      </c>
      <c r="T1024" s="58" t="s">
        <v>258</v>
      </c>
      <c r="U1024" s="58">
        <v>7</v>
      </c>
      <c r="V1024" s="58">
        <v>3</v>
      </c>
      <c r="W1024" s="58" t="s">
        <v>849</v>
      </c>
      <c r="X1024" s="58" t="s">
        <v>581</v>
      </c>
      <c r="Y1024" s="60">
        <v>5.8333333333333327E-2</v>
      </c>
      <c r="Z1024" s="58" t="s">
        <v>654</v>
      </c>
      <c r="AA1024" s="58" t="s">
        <v>740</v>
      </c>
      <c r="AB1024" s="58">
        <v>6582</v>
      </c>
      <c r="AC1024" s="57">
        <v>69.78</v>
      </c>
      <c r="AD1024" s="57">
        <v>118.28</v>
      </c>
      <c r="AE1024" s="57">
        <f>'Main Order Data'!$D1024*'Main Order Data'!$C1024</f>
        <v>3046.96</v>
      </c>
      <c r="AF1024" s="57">
        <f>'Main Order Data'!$AC1024*'Main Order Data'!$C1024</f>
        <v>1953.8400000000001</v>
      </c>
      <c r="AG1024" s="57">
        <f>'Main Order Data'!$AE1024-'Main Order Data'!$AF1024</f>
        <v>1093.1199999999999</v>
      </c>
    </row>
    <row r="1025" spans="1:33" x14ac:dyDescent="0.35">
      <c r="A1025" s="58">
        <v>10207</v>
      </c>
      <c r="B1025" s="58" t="s">
        <v>859</v>
      </c>
      <c r="C1025" s="58">
        <v>49</v>
      </c>
      <c r="D1025" s="58">
        <v>84.75</v>
      </c>
      <c r="E1025" s="58">
        <v>14</v>
      </c>
      <c r="F1025" s="58">
        <v>495</v>
      </c>
      <c r="G1025" s="58" t="s">
        <v>191</v>
      </c>
      <c r="H1025" s="58" t="s">
        <v>1163</v>
      </c>
      <c r="I1025" s="58">
        <v>6175552555</v>
      </c>
      <c r="J1025" s="58" t="s">
        <v>1031</v>
      </c>
      <c r="K1025" s="58" t="s">
        <v>144</v>
      </c>
      <c r="L1025" s="58">
        <v>51003</v>
      </c>
      <c r="M1025" s="58" t="s">
        <v>6</v>
      </c>
      <c r="N1025" s="58">
        <v>1188</v>
      </c>
      <c r="O1025" s="58">
        <v>85100</v>
      </c>
      <c r="P1025" s="58">
        <v>10207</v>
      </c>
      <c r="Q1025" s="59">
        <v>37964</v>
      </c>
      <c r="R1025" s="59">
        <v>37972</v>
      </c>
      <c r="S1025" s="59">
        <v>37966</v>
      </c>
      <c r="T1025" s="58" t="s">
        <v>258</v>
      </c>
      <c r="U1025" s="58">
        <v>7</v>
      </c>
      <c r="V1025" s="58">
        <v>3</v>
      </c>
      <c r="W1025" s="58" t="s">
        <v>860</v>
      </c>
      <c r="X1025" s="58" t="s">
        <v>591</v>
      </c>
      <c r="Y1025" s="60">
        <v>6.3888888888888884E-2</v>
      </c>
      <c r="Z1025" s="58" t="s">
        <v>621</v>
      </c>
      <c r="AA1025" s="58" t="s">
        <v>861</v>
      </c>
      <c r="AB1025" s="58">
        <v>5099</v>
      </c>
      <c r="AC1025" s="57">
        <v>53.93</v>
      </c>
      <c r="AD1025" s="57">
        <v>96.31</v>
      </c>
      <c r="AE1025" s="57">
        <f>'Main Order Data'!$D1025*'Main Order Data'!$C1025</f>
        <v>4152.75</v>
      </c>
      <c r="AF1025" s="57">
        <f>'Main Order Data'!$AC1025*'Main Order Data'!$C1025</f>
        <v>2642.57</v>
      </c>
      <c r="AG1025" s="57">
        <f>'Main Order Data'!$AE1025-'Main Order Data'!$AF1025</f>
        <v>1510.1799999999998</v>
      </c>
    </row>
    <row r="1026" spans="1:33" x14ac:dyDescent="0.35">
      <c r="A1026" s="58">
        <v>10207</v>
      </c>
      <c r="B1026" s="58" t="s">
        <v>867</v>
      </c>
      <c r="C1026" s="58">
        <v>27</v>
      </c>
      <c r="D1026" s="58">
        <v>51.95</v>
      </c>
      <c r="E1026" s="58">
        <v>9</v>
      </c>
      <c r="F1026" s="58">
        <v>495</v>
      </c>
      <c r="G1026" s="58" t="s">
        <v>191</v>
      </c>
      <c r="H1026" s="58" t="s">
        <v>1163</v>
      </c>
      <c r="I1026" s="58">
        <v>6175552555</v>
      </c>
      <c r="J1026" s="58" t="s">
        <v>1031</v>
      </c>
      <c r="K1026" s="58" t="s">
        <v>144</v>
      </c>
      <c r="L1026" s="58">
        <v>51003</v>
      </c>
      <c r="M1026" s="58" t="s">
        <v>6</v>
      </c>
      <c r="N1026" s="58">
        <v>1188</v>
      </c>
      <c r="O1026" s="58">
        <v>85100</v>
      </c>
      <c r="P1026" s="58">
        <v>10207</v>
      </c>
      <c r="Q1026" s="59">
        <v>37964</v>
      </c>
      <c r="R1026" s="59">
        <v>37972</v>
      </c>
      <c r="S1026" s="59">
        <v>37966</v>
      </c>
      <c r="T1026" s="58" t="s">
        <v>258</v>
      </c>
      <c r="U1026" s="58">
        <v>7</v>
      </c>
      <c r="V1026" s="58">
        <v>3</v>
      </c>
      <c r="W1026" s="58" t="s">
        <v>868</v>
      </c>
      <c r="X1026" s="58" t="s">
        <v>591</v>
      </c>
      <c r="Y1026" s="60">
        <v>6.3888888888888884E-2</v>
      </c>
      <c r="Z1026" s="58" t="s">
        <v>609</v>
      </c>
      <c r="AA1026" s="58" t="s">
        <v>869</v>
      </c>
      <c r="AB1026" s="58">
        <v>2874</v>
      </c>
      <c r="AC1026" s="57">
        <v>25.98</v>
      </c>
      <c r="AD1026" s="57">
        <v>54.11</v>
      </c>
      <c r="AE1026" s="57">
        <f>'Main Order Data'!$D1026*'Main Order Data'!$C1026</f>
        <v>1402.65</v>
      </c>
      <c r="AF1026" s="57">
        <f>'Main Order Data'!$AC1026*'Main Order Data'!$C1026</f>
        <v>701.46</v>
      </c>
      <c r="AG1026" s="57">
        <f>'Main Order Data'!$AE1026-'Main Order Data'!$AF1026</f>
        <v>701.19</v>
      </c>
    </row>
    <row r="1027" spans="1:33" x14ac:dyDescent="0.35">
      <c r="A1027" s="58">
        <v>10207</v>
      </c>
      <c r="B1027" s="58" t="s">
        <v>870</v>
      </c>
      <c r="C1027" s="58">
        <v>45</v>
      </c>
      <c r="D1027" s="58">
        <v>55.3</v>
      </c>
      <c r="E1027" s="58">
        <v>2</v>
      </c>
      <c r="F1027" s="58">
        <v>495</v>
      </c>
      <c r="G1027" s="58" t="s">
        <v>191</v>
      </c>
      <c r="H1027" s="58" t="s">
        <v>1163</v>
      </c>
      <c r="I1027" s="58">
        <v>6175552555</v>
      </c>
      <c r="J1027" s="58" t="s">
        <v>1031</v>
      </c>
      <c r="K1027" s="58" t="s">
        <v>144</v>
      </c>
      <c r="L1027" s="58">
        <v>51003</v>
      </c>
      <c r="M1027" s="58" t="s">
        <v>6</v>
      </c>
      <c r="N1027" s="58">
        <v>1188</v>
      </c>
      <c r="O1027" s="58">
        <v>85100</v>
      </c>
      <c r="P1027" s="58">
        <v>10207</v>
      </c>
      <c r="Q1027" s="59">
        <v>37964</v>
      </c>
      <c r="R1027" s="59">
        <v>37972</v>
      </c>
      <c r="S1027" s="59">
        <v>37966</v>
      </c>
      <c r="T1027" s="58" t="s">
        <v>258</v>
      </c>
      <c r="U1027" s="58">
        <v>7</v>
      </c>
      <c r="V1027" s="58">
        <v>3</v>
      </c>
      <c r="W1027" s="58" t="s">
        <v>871</v>
      </c>
      <c r="X1027" s="58" t="s">
        <v>589</v>
      </c>
      <c r="Y1027" s="60">
        <v>6.3888888888888884E-2</v>
      </c>
      <c r="Z1027" s="58" t="s">
        <v>682</v>
      </c>
      <c r="AA1027" s="58" t="s">
        <v>872</v>
      </c>
      <c r="AB1027" s="58">
        <v>8601</v>
      </c>
      <c r="AC1027" s="57">
        <v>26.72</v>
      </c>
      <c r="AD1027" s="57">
        <v>62.14</v>
      </c>
      <c r="AE1027" s="57">
        <f>'Main Order Data'!$D1027*'Main Order Data'!$C1027</f>
        <v>2488.5</v>
      </c>
      <c r="AF1027" s="57">
        <f>'Main Order Data'!$AC1027*'Main Order Data'!$C1027</f>
        <v>1202.3999999999999</v>
      </c>
      <c r="AG1027" s="57">
        <f>'Main Order Data'!$AE1027-'Main Order Data'!$AF1027</f>
        <v>1286.1000000000001</v>
      </c>
    </row>
    <row r="1028" spans="1:33" x14ac:dyDescent="0.35">
      <c r="A1028" s="58">
        <v>10207</v>
      </c>
      <c r="B1028" s="58" t="s">
        <v>884</v>
      </c>
      <c r="C1028" s="58">
        <v>28</v>
      </c>
      <c r="D1028" s="58">
        <v>106.49</v>
      </c>
      <c r="E1028" s="58">
        <v>5</v>
      </c>
      <c r="F1028" s="58">
        <v>495</v>
      </c>
      <c r="G1028" s="58" t="s">
        <v>191</v>
      </c>
      <c r="H1028" s="58" t="s">
        <v>1163</v>
      </c>
      <c r="I1028" s="58">
        <v>6175552555</v>
      </c>
      <c r="J1028" s="58" t="s">
        <v>1031</v>
      </c>
      <c r="K1028" s="58" t="s">
        <v>144</v>
      </c>
      <c r="L1028" s="58">
        <v>51003</v>
      </c>
      <c r="M1028" s="58" t="s">
        <v>6</v>
      </c>
      <c r="N1028" s="58">
        <v>1188</v>
      </c>
      <c r="O1028" s="58">
        <v>85100</v>
      </c>
      <c r="P1028" s="58">
        <v>10207</v>
      </c>
      <c r="Q1028" s="59">
        <v>37964</v>
      </c>
      <c r="R1028" s="59">
        <v>37972</v>
      </c>
      <c r="S1028" s="59">
        <v>37966</v>
      </c>
      <c r="T1028" s="58" t="s">
        <v>258</v>
      </c>
      <c r="U1028" s="58">
        <v>7</v>
      </c>
      <c r="V1028" s="58">
        <v>3</v>
      </c>
      <c r="W1028" s="58" t="s">
        <v>885</v>
      </c>
      <c r="X1028" s="58" t="s">
        <v>591</v>
      </c>
      <c r="Y1028" s="60">
        <v>7.6388888888888895E-2</v>
      </c>
      <c r="Z1028" s="58" t="s">
        <v>613</v>
      </c>
      <c r="AA1028" s="58" t="s">
        <v>886</v>
      </c>
      <c r="AB1028" s="58">
        <v>1016</v>
      </c>
      <c r="AC1028" s="57">
        <v>68.290000000000006</v>
      </c>
      <c r="AD1028" s="57">
        <v>115.75</v>
      </c>
      <c r="AE1028" s="57">
        <f>'Main Order Data'!$D1028*'Main Order Data'!$C1028</f>
        <v>2981.72</v>
      </c>
      <c r="AF1028" s="57">
        <f>'Main Order Data'!$AC1028*'Main Order Data'!$C1028</f>
        <v>1912.1200000000001</v>
      </c>
      <c r="AG1028" s="57">
        <f>'Main Order Data'!$AE1028-'Main Order Data'!$AF1028</f>
        <v>1069.5999999999997</v>
      </c>
    </row>
    <row r="1029" spans="1:33" x14ac:dyDescent="0.35">
      <c r="A1029" s="58">
        <v>10208</v>
      </c>
      <c r="B1029" s="58" t="s">
        <v>630</v>
      </c>
      <c r="C1029" s="58">
        <v>46</v>
      </c>
      <c r="D1029" s="58">
        <v>176.63</v>
      </c>
      <c r="E1029" s="58">
        <v>13</v>
      </c>
      <c r="F1029" s="58">
        <v>146</v>
      </c>
      <c r="G1029" s="58" t="s">
        <v>31</v>
      </c>
      <c r="H1029" s="58" t="s">
        <v>1077</v>
      </c>
      <c r="I1029" s="58">
        <v>78325555</v>
      </c>
      <c r="J1029" s="58" t="s">
        <v>949</v>
      </c>
      <c r="K1029" s="58" t="s">
        <v>32</v>
      </c>
      <c r="L1029" s="58">
        <v>69004</v>
      </c>
      <c r="M1029" s="58" t="s">
        <v>3</v>
      </c>
      <c r="N1029" s="58">
        <v>1337</v>
      </c>
      <c r="O1029" s="58">
        <v>123900</v>
      </c>
      <c r="P1029" s="58">
        <v>10194</v>
      </c>
      <c r="Q1029" s="59">
        <v>37950</v>
      </c>
      <c r="R1029" s="59">
        <v>37957</v>
      </c>
      <c r="S1029" s="59">
        <v>37951</v>
      </c>
      <c r="T1029" s="58" t="s">
        <v>258</v>
      </c>
      <c r="U1029" s="58">
        <v>6</v>
      </c>
      <c r="V1029" s="58">
        <v>2</v>
      </c>
      <c r="W1029" s="58" t="s">
        <v>631</v>
      </c>
      <c r="X1029" s="58" t="s">
        <v>581</v>
      </c>
      <c r="Y1029" s="60">
        <v>4.9999999999999996E-2</v>
      </c>
      <c r="Z1029" s="58" t="s">
        <v>625</v>
      </c>
      <c r="AA1029" s="58" t="s">
        <v>610</v>
      </c>
      <c r="AB1029" s="58">
        <v>3619</v>
      </c>
      <c r="AC1029" s="57">
        <v>95.59</v>
      </c>
      <c r="AD1029" s="57">
        <v>207.8</v>
      </c>
      <c r="AE1029" s="57">
        <f>'Main Order Data'!$D1029*'Main Order Data'!$C1029</f>
        <v>8124.98</v>
      </c>
      <c r="AF1029" s="57">
        <f>'Main Order Data'!$AC1029*'Main Order Data'!$C1029</f>
        <v>4397.1400000000003</v>
      </c>
      <c r="AG1029" s="57">
        <f>'Main Order Data'!$AE1029-'Main Order Data'!$AF1029</f>
        <v>3727.8399999999992</v>
      </c>
    </row>
    <row r="1030" spans="1:33" x14ac:dyDescent="0.35">
      <c r="A1030" s="58">
        <v>10208</v>
      </c>
      <c r="B1030" s="58" t="s">
        <v>640</v>
      </c>
      <c r="C1030" s="58">
        <v>26</v>
      </c>
      <c r="D1030" s="58">
        <v>128.41999999999999</v>
      </c>
      <c r="E1030" s="58">
        <v>14</v>
      </c>
      <c r="F1030" s="58">
        <v>146</v>
      </c>
      <c r="G1030" s="58" t="s">
        <v>31</v>
      </c>
      <c r="H1030" s="58" t="s">
        <v>1077</v>
      </c>
      <c r="I1030" s="58">
        <v>78325555</v>
      </c>
      <c r="J1030" s="58" t="s">
        <v>949</v>
      </c>
      <c r="K1030" s="58" t="s">
        <v>32</v>
      </c>
      <c r="L1030" s="58">
        <v>69004</v>
      </c>
      <c r="M1030" s="58" t="s">
        <v>3</v>
      </c>
      <c r="N1030" s="58">
        <v>1337</v>
      </c>
      <c r="O1030" s="58">
        <v>123900</v>
      </c>
      <c r="P1030" s="58">
        <v>10194</v>
      </c>
      <c r="Q1030" s="59">
        <v>37950</v>
      </c>
      <c r="R1030" s="59">
        <v>37957</v>
      </c>
      <c r="S1030" s="59">
        <v>37951</v>
      </c>
      <c r="T1030" s="58" t="s">
        <v>258</v>
      </c>
      <c r="U1030" s="58">
        <v>6</v>
      </c>
      <c r="V1030" s="58">
        <v>2</v>
      </c>
      <c r="W1030" s="58" t="s">
        <v>641</v>
      </c>
      <c r="X1030" s="58" t="s">
        <v>581</v>
      </c>
      <c r="Y1030" s="60">
        <v>5.4166666666666669E-2</v>
      </c>
      <c r="Z1030" s="58" t="s">
        <v>634</v>
      </c>
      <c r="AA1030" s="58" t="s">
        <v>642</v>
      </c>
      <c r="AB1030" s="58">
        <v>6906</v>
      </c>
      <c r="AC1030" s="57">
        <v>89.14</v>
      </c>
      <c r="AD1030" s="57">
        <v>151.08000000000001</v>
      </c>
      <c r="AE1030" s="57">
        <f>'Main Order Data'!$D1030*'Main Order Data'!$C1030</f>
        <v>3338.9199999999996</v>
      </c>
      <c r="AF1030" s="57">
        <f>'Main Order Data'!$AC1030*'Main Order Data'!$C1030</f>
        <v>2317.64</v>
      </c>
      <c r="AG1030" s="57">
        <f>'Main Order Data'!$AE1030-'Main Order Data'!$AF1030</f>
        <v>1021.2799999999997</v>
      </c>
    </row>
    <row r="1031" spans="1:33" x14ac:dyDescent="0.35">
      <c r="A1031" s="58">
        <v>10208</v>
      </c>
      <c r="B1031" s="58" t="s">
        <v>646</v>
      </c>
      <c r="C1031" s="58">
        <v>20</v>
      </c>
      <c r="D1031" s="58">
        <v>152.26</v>
      </c>
      <c r="E1031" s="58">
        <v>12</v>
      </c>
      <c r="F1031" s="58">
        <v>146</v>
      </c>
      <c r="G1031" s="58" t="s">
        <v>31</v>
      </c>
      <c r="H1031" s="58" t="s">
        <v>1077</v>
      </c>
      <c r="I1031" s="58">
        <v>78325555</v>
      </c>
      <c r="J1031" s="58" t="s">
        <v>949</v>
      </c>
      <c r="K1031" s="58" t="s">
        <v>32</v>
      </c>
      <c r="L1031" s="58">
        <v>69004</v>
      </c>
      <c r="M1031" s="58" t="s">
        <v>3</v>
      </c>
      <c r="N1031" s="58">
        <v>1337</v>
      </c>
      <c r="O1031" s="58">
        <v>123900</v>
      </c>
      <c r="P1031" s="58">
        <v>10194</v>
      </c>
      <c r="Q1031" s="59">
        <v>37950</v>
      </c>
      <c r="R1031" s="59">
        <v>37957</v>
      </c>
      <c r="S1031" s="59">
        <v>37951</v>
      </c>
      <c r="T1031" s="58" t="s">
        <v>258</v>
      </c>
      <c r="U1031" s="58">
        <v>6</v>
      </c>
      <c r="V1031" s="58">
        <v>2</v>
      </c>
      <c r="W1031" s="58" t="s">
        <v>647</v>
      </c>
      <c r="X1031" s="58" t="s">
        <v>581</v>
      </c>
      <c r="Y1031" s="60">
        <v>4.9999999999999996E-2</v>
      </c>
      <c r="Z1031" s="58" t="s">
        <v>625</v>
      </c>
      <c r="AA1031" s="58" t="s">
        <v>610</v>
      </c>
      <c r="AB1031" s="58">
        <v>1049</v>
      </c>
      <c r="AC1031" s="57">
        <v>83.05</v>
      </c>
      <c r="AD1031" s="57">
        <v>173.02</v>
      </c>
      <c r="AE1031" s="57">
        <f>'Main Order Data'!$D1031*'Main Order Data'!$C1031</f>
        <v>3045.2</v>
      </c>
      <c r="AF1031" s="57">
        <f>'Main Order Data'!$AC1031*'Main Order Data'!$C1031</f>
        <v>1661</v>
      </c>
      <c r="AG1031" s="57">
        <f>'Main Order Data'!$AE1031-'Main Order Data'!$AF1031</f>
        <v>1384.1999999999998</v>
      </c>
    </row>
    <row r="1032" spans="1:33" x14ac:dyDescent="0.35">
      <c r="A1032" s="58">
        <v>10208</v>
      </c>
      <c r="B1032" s="58" t="s">
        <v>726</v>
      </c>
      <c r="C1032" s="58">
        <v>24</v>
      </c>
      <c r="D1032" s="58">
        <v>117.47</v>
      </c>
      <c r="E1032" s="58">
        <v>9</v>
      </c>
      <c r="F1032" s="58">
        <v>146</v>
      </c>
      <c r="G1032" s="58" t="s">
        <v>31</v>
      </c>
      <c r="H1032" s="58" t="s">
        <v>1077</v>
      </c>
      <c r="I1032" s="58">
        <v>78325555</v>
      </c>
      <c r="J1032" s="58" t="s">
        <v>949</v>
      </c>
      <c r="K1032" s="58" t="s">
        <v>32</v>
      </c>
      <c r="L1032" s="58">
        <v>69004</v>
      </c>
      <c r="M1032" s="58" t="s">
        <v>3</v>
      </c>
      <c r="N1032" s="58">
        <v>1337</v>
      </c>
      <c r="O1032" s="58">
        <v>123900</v>
      </c>
      <c r="P1032" s="58">
        <v>10194</v>
      </c>
      <c r="Q1032" s="59">
        <v>37950</v>
      </c>
      <c r="R1032" s="59">
        <v>37957</v>
      </c>
      <c r="S1032" s="59">
        <v>37951</v>
      </c>
      <c r="T1032" s="58" t="s">
        <v>258</v>
      </c>
      <c r="U1032" s="58">
        <v>6</v>
      </c>
      <c r="V1032" s="58">
        <v>2</v>
      </c>
      <c r="W1032" s="58" t="s">
        <v>727</v>
      </c>
      <c r="X1032" s="58" t="s">
        <v>593</v>
      </c>
      <c r="Y1032" s="60">
        <v>5.4166666666666669E-2</v>
      </c>
      <c r="Z1032" s="58" t="s">
        <v>638</v>
      </c>
      <c r="AA1032" s="58" t="s">
        <v>728</v>
      </c>
      <c r="AB1032" s="58">
        <v>3913</v>
      </c>
      <c r="AC1032" s="57">
        <v>68.3</v>
      </c>
      <c r="AD1032" s="57">
        <v>136.59</v>
      </c>
      <c r="AE1032" s="57">
        <f>'Main Order Data'!$D1032*'Main Order Data'!$C1032</f>
        <v>2819.2799999999997</v>
      </c>
      <c r="AF1032" s="57">
        <f>'Main Order Data'!$AC1032*'Main Order Data'!$C1032</f>
        <v>1639.1999999999998</v>
      </c>
      <c r="AG1032" s="57">
        <f>'Main Order Data'!$AE1032-'Main Order Data'!$AF1032</f>
        <v>1180.08</v>
      </c>
    </row>
    <row r="1033" spans="1:33" x14ac:dyDescent="0.35">
      <c r="A1033" s="58">
        <v>10208</v>
      </c>
      <c r="B1033" s="58" t="s">
        <v>735</v>
      </c>
      <c r="C1033" s="58">
        <v>48</v>
      </c>
      <c r="D1033" s="58">
        <v>96.81</v>
      </c>
      <c r="E1033" s="58">
        <v>11</v>
      </c>
      <c r="F1033" s="58">
        <v>146</v>
      </c>
      <c r="G1033" s="58" t="s">
        <v>31</v>
      </c>
      <c r="H1033" s="58" t="s">
        <v>1077</v>
      </c>
      <c r="I1033" s="58">
        <v>78325555</v>
      </c>
      <c r="J1033" s="58" t="s">
        <v>949</v>
      </c>
      <c r="K1033" s="58" t="s">
        <v>32</v>
      </c>
      <c r="L1033" s="58">
        <v>69004</v>
      </c>
      <c r="M1033" s="58" t="s">
        <v>3</v>
      </c>
      <c r="N1033" s="58">
        <v>1337</v>
      </c>
      <c r="O1033" s="58">
        <v>123900</v>
      </c>
      <c r="P1033" s="58">
        <v>10194</v>
      </c>
      <c r="Q1033" s="59">
        <v>37950</v>
      </c>
      <c r="R1033" s="59">
        <v>37957</v>
      </c>
      <c r="S1033" s="59">
        <v>37951</v>
      </c>
      <c r="T1033" s="58" t="s">
        <v>258</v>
      </c>
      <c r="U1033" s="58">
        <v>6</v>
      </c>
      <c r="V1033" s="58">
        <v>2</v>
      </c>
      <c r="W1033" s="58" t="s">
        <v>736</v>
      </c>
      <c r="X1033" s="58" t="s">
        <v>589</v>
      </c>
      <c r="Y1033" s="60">
        <v>5.4166666666666669E-2</v>
      </c>
      <c r="Z1033" s="58" t="s">
        <v>700</v>
      </c>
      <c r="AA1033" s="58" t="s">
        <v>737</v>
      </c>
      <c r="AB1033" s="58">
        <v>6450</v>
      </c>
      <c r="AC1033" s="57">
        <v>67.56</v>
      </c>
      <c r="AD1033" s="57">
        <v>100.84</v>
      </c>
      <c r="AE1033" s="57">
        <f>'Main Order Data'!$D1033*'Main Order Data'!$C1033</f>
        <v>4646.88</v>
      </c>
      <c r="AF1033" s="57">
        <f>'Main Order Data'!$AC1033*'Main Order Data'!$C1033</f>
        <v>3242.88</v>
      </c>
      <c r="AG1033" s="57">
        <f>'Main Order Data'!$AE1033-'Main Order Data'!$AF1033</f>
        <v>1404</v>
      </c>
    </row>
    <row r="1034" spans="1:33" x14ac:dyDescent="0.35">
      <c r="A1034" s="58">
        <v>10208</v>
      </c>
      <c r="B1034" s="58" t="s">
        <v>762</v>
      </c>
      <c r="C1034" s="58">
        <v>45</v>
      </c>
      <c r="D1034" s="58">
        <v>72.849999999999994</v>
      </c>
      <c r="E1034" s="58">
        <v>8</v>
      </c>
      <c r="F1034" s="58">
        <v>146</v>
      </c>
      <c r="G1034" s="58" t="s">
        <v>31</v>
      </c>
      <c r="H1034" s="58" t="s">
        <v>1077</v>
      </c>
      <c r="I1034" s="58">
        <v>78325555</v>
      </c>
      <c r="J1034" s="58" t="s">
        <v>949</v>
      </c>
      <c r="K1034" s="58" t="s">
        <v>32</v>
      </c>
      <c r="L1034" s="58">
        <v>69004</v>
      </c>
      <c r="M1034" s="58" t="s">
        <v>3</v>
      </c>
      <c r="N1034" s="58">
        <v>1337</v>
      </c>
      <c r="O1034" s="58">
        <v>123900</v>
      </c>
      <c r="P1034" s="58">
        <v>10194</v>
      </c>
      <c r="Q1034" s="59">
        <v>37950</v>
      </c>
      <c r="R1034" s="59">
        <v>37957</v>
      </c>
      <c r="S1034" s="59">
        <v>37951</v>
      </c>
      <c r="T1034" s="58" t="s">
        <v>258</v>
      </c>
      <c r="U1034" s="58">
        <v>6</v>
      </c>
      <c r="V1034" s="58">
        <v>2</v>
      </c>
      <c r="W1034" s="58" t="s">
        <v>763</v>
      </c>
      <c r="X1034" s="58" t="s">
        <v>593</v>
      </c>
      <c r="Y1034" s="60">
        <v>5.4166666666666669E-2</v>
      </c>
      <c r="Z1034" s="58" t="s">
        <v>654</v>
      </c>
      <c r="AA1034" s="58" t="s">
        <v>728</v>
      </c>
      <c r="AB1034" s="58">
        <v>8290</v>
      </c>
      <c r="AC1034" s="57">
        <v>52.66</v>
      </c>
      <c r="AD1034" s="57">
        <v>87.77</v>
      </c>
      <c r="AE1034" s="57">
        <f>'Main Order Data'!$D1034*'Main Order Data'!$C1034</f>
        <v>3278.2499999999995</v>
      </c>
      <c r="AF1034" s="57">
        <f>'Main Order Data'!$AC1034*'Main Order Data'!$C1034</f>
        <v>2369.6999999999998</v>
      </c>
      <c r="AG1034" s="57">
        <f>'Main Order Data'!$AE1034-'Main Order Data'!$AF1034</f>
        <v>908.54999999999973</v>
      </c>
    </row>
    <row r="1035" spans="1:33" x14ac:dyDescent="0.35">
      <c r="A1035" s="58">
        <v>10208</v>
      </c>
      <c r="B1035" s="58" t="s">
        <v>796</v>
      </c>
      <c r="C1035" s="58">
        <v>35</v>
      </c>
      <c r="D1035" s="58">
        <v>122.89</v>
      </c>
      <c r="E1035" s="58">
        <v>7</v>
      </c>
      <c r="F1035" s="58">
        <v>146</v>
      </c>
      <c r="G1035" s="58" t="s">
        <v>31</v>
      </c>
      <c r="H1035" s="58" t="s">
        <v>1077</v>
      </c>
      <c r="I1035" s="58">
        <v>78325555</v>
      </c>
      <c r="J1035" s="58" t="s">
        <v>949</v>
      </c>
      <c r="K1035" s="58" t="s">
        <v>32</v>
      </c>
      <c r="L1035" s="58">
        <v>69004</v>
      </c>
      <c r="M1035" s="58" t="s">
        <v>3</v>
      </c>
      <c r="N1035" s="58">
        <v>1337</v>
      </c>
      <c r="O1035" s="58">
        <v>123900</v>
      </c>
      <c r="P1035" s="58">
        <v>10194</v>
      </c>
      <c r="Q1035" s="59">
        <v>37950</v>
      </c>
      <c r="R1035" s="59">
        <v>37957</v>
      </c>
      <c r="S1035" s="59">
        <v>37951</v>
      </c>
      <c r="T1035" s="58" t="s">
        <v>258</v>
      </c>
      <c r="U1035" s="58">
        <v>6</v>
      </c>
      <c r="V1035" s="58">
        <v>2</v>
      </c>
      <c r="W1035" s="58" t="s">
        <v>797</v>
      </c>
      <c r="X1035" s="58" t="s">
        <v>587</v>
      </c>
      <c r="Y1035" s="60">
        <v>5.8333333333333327E-2</v>
      </c>
      <c r="Z1035" s="58" t="s">
        <v>700</v>
      </c>
      <c r="AA1035" s="58" t="s">
        <v>798</v>
      </c>
      <c r="AB1035" s="58">
        <v>1898</v>
      </c>
      <c r="AC1035" s="57">
        <v>82.34</v>
      </c>
      <c r="AD1035" s="57">
        <v>122.89</v>
      </c>
      <c r="AE1035" s="57">
        <f>'Main Order Data'!$D1035*'Main Order Data'!$C1035</f>
        <v>4301.1499999999996</v>
      </c>
      <c r="AF1035" s="57">
        <f>'Main Order Data'!$AC1035*'Main Order Data'!$C1035</f>
        <v>2881.9</v>
      </c>
      <c r="AG1035" s="57">
        <f>'Main Order Data'!$AE1035-'Main Order Data'!$AF1035</f>
        <v>1419.2499999999995</v>
      </c>
    </row>
    <row r="1036" spans="1:33" x14ac:dyDescent="0.35">
      <c r="A1036" s="58">
        <v>10208</v>
      </c>
      <c r="B1036" s="58" t="s">
        <v>822</v>
      </c>
      <c r="C1036" s="58">
        <v>20</v>
      </c>
      <c r="D1036" s="58">
        <v>80.540000000000006</v>
      </c>
      <c r="E1036" s="58">
        <v>2</v>
      </c>
      <c r="F1036" s="58">
        <v>146</v>
      </c>
      <c r="G1036" s="58" t="s">
        <v>31</v>
      </c>
      <c r="H1036" s="58" t="s">
        <v>1077</v>
      </c>
      <c r="I1036" s="58">
        <v>78325555</v>
      </c>
      <c r="J1036" s="58" t="s">
        <v>949</v>
      </c>
      <c r="K1036" s="58" t="s">
        <v>32</v>
      </c>
      <c r="L1036" s="58">
        <v>69004</v>
      </c>
      <c r="M1036" s="58" t="s">
        <v>3</v>
      </c>
      <c r="N1036" s="58">
        <v>1337</v>
      </c>
      <c r="O1036" s="58">
        <v>123900</v>
      </c>
      <c r="P1036" s="58">
        <v>10194</v>
      </c>
      <c r="Q1036" s="59">
        <v>37950</v>
      </c>
      <c r="R1036" s="59">
        <v>37957</v>
      </c>
      <c r="S1036" s="59">
        <v>37951</v>
      </c>
      <c r="T1036" s="58" t="s">
        <v>258</v>
      </c>
      <c r="U1036" s="58">
        <v>6</v>
      </c>
      <c r="V1036" s="58">
        <v>2</v>
      </c>
      <c r="W1036" s="58" t="s">
        <v>823</v>
      </c>
      <c r="X1036" s="58" t="s">
        <v>593</v>
      </c>
      <c r="Y1036" s="60">
        <v>5.8333333333333327E-2</v>
      </c>
      <c r="Z1036" s="58" t="s">
        <v>605</v>
      </c>
      <c r="AA1036" s="58" t="s">
        <v>824</v>
      </c>
      <c r="AB1036" s="58">
        <v>9173</v>
      </c>
      <c r="AC1036" s="57">
        <v>46.91</v>
      </c>
      <c r="AD1036" s="57">
        <v>88.51</v>
      </c>
      <c r="AE1036" s="57">
        <f>'Main Order Data'!$D1036*'Main Order Data'!$C1036</f>
        <v>1610.8000000000002</v>
      </c>
      <c r="AF1036" s="57">
        <f>'Main Order Data'!$AC1036*'Main Order Data'!$C1036</f>
        <v>938.19999999999993</v>
      </c>
      <c r="AG1036" s="57">
        <f>'Main Order Data'!$AE1036-'Main Order Data'!$AF1036</f>
        <v>672.60000000000025</v>
      </c>
    </row>
    <row r="1037" spans="1:33" x14ac:dyDescent="0.35">
      <c r="A1037" s="58">
        <v>10208</v>
      </c>
      <c r="B1037" s="58" t="s">
        <v>887</v>
      </c>
      <c r="C1037" s="58">
        <v>30</v>
      </c>
      <c r="D1037" s="58">
        <v>57.99</v>
      </c>
      <c r="E1037" s="58">
        <v>15</v>
      </c>
      <c r="F1037" s="58">
        <v>146</v>
      </c>
      <c r="G1037" s="58" t="s">
        <v>31</v>
      </c>
      <c r="H1037" s="58" t="s">
        <v>1077</v>
      </c>
      <c r="I1037" s="58">
        <v>78325555</v>
      </c>
      <c r="J1037" s="58" t="s">
        <v>949</v>
      </c>
      <c r="K1037" s="58" t="s">
        <v>32</v>
      </c>
      <c r="L1037" s="58">
        <v>69004</v>
      </c>
      <c r="M1037" s="58" t="s">
        <v>3</v>
      </c>
      <c r="N1037" s="58">
        <v>1337</v>
      </c>
      <c r="O1037" s="58">
        <v>123900</v>
      </c>
      <c r="P1037" s="58">
        <v>10194</v>
      </c>
      <c r="Q1037" s="59">
        <v>37950</v>
      </c>
      <c r="R1037" s="59">
        <v>37957</v>
      </c>
      <c r="S1037" s="59">
        <v>37951</v>
      </c>
      <c r="T1037" s="58" t="s">
        <v>258</v>
      </c>
      <c r="U1037" s="58">
        <v>6</v>
      </c>
      <c r="V1037" s="58">
        <v>2</v>
      </c>
      <c r="W1037" s="58" t="s">
        <v>888</v>
      </c>
      <c r="X1037" s="58" t="s">
        <v>589</v>
      </c>
      <c r="Y1037" s="60">
        <v>7.6388888888888895E-2</v>
      </c>
      <c r="Z1037" s="58" t="s">
        <v>609</v>
      </c>
      <c r="AA1037" s="58" t="s">
        <v>889</v>
      </c>
      <c r="AB1037" s="58">
        <v>1645</v>
      </c>
      <c r="AC1037" s="57">
        <v>37.49</v>
      </c>
      <c r="AD1037" s="57">
        <v>58.58</v>
      </c>
      <c r="AE1037" s="57">
        <f>'Main Order Data'!$D1037*'Main Order Data'!$C1037</f>
        <v>1739.7</v>
      </c>
      <c r="AF1037" s="57">
        <f>'Main Order Data'!$AC1037*'Main Order Data'!$C1037</f>
        <v>1124.7</v>
      </c>
      <c r="AG1037" s="57">
        <f>'Main Order Data'!$AE1037-'Main Order Data'!$AF1037</f>
        <v>615</v>
      </c>
    </row>
    <row r="1038" spans="1:33" x14ac:dyDescent="0.35">
      <c r="A1038" s="58">
        <v>10208</v>
      </c>
      <c r="B1038" s="58" t="s">
        <v>892</v>
      </c>
      <c r="C1038" s="58">
        <v>38</v>
      </c>
      <c r="D1038" s="58">
        <v>56.67</v>
      </c>
      <c r="E1038" s="58">
        <v>3</v>
      </c>
      <c r="F1038" s="58">
        <v>146</v>
      </c>
      <c r="G1038" s="58" t="s">
        <v>31</v>
      </c>
      <c r="H1038" s="58" t="s">
        <v>1077</v>
      </c>
      <c r="I1038" s="58">
        <v>78325555</v>
      </c>
      <c r="J1038" s="58" t="s">
        <v>949</v>
      </c>
      <c r="K1038" s="58" t="s">
        <v>32</v>
      </c>
      <c r="L1038" s="58">
        <v>69004</v>
      </c>
      <c r="M1038" s="58" t="s">
        <v>3</v>
      </c>
      <c r="N1038" s="58">
        <v>1337</v>
      </c>
      <c r="O1038" s="58">
        <v>123900</v>
      </c>
      <c r="P1038" s="58">
        <v>10194</v>
      </c>
      <c r="Q1038" s="59">
        <v>37950</v>
      </c>
      <c r="R1038" s="59">
        <v>37957</v>
      </c>
      <c r="S1038" s="59">
        <v>37951</v>
      </c>
      <c r="T1038" s="58" t="s">
        <v>258</v>
      </c>
      <c r="U1038" s="58">
        <v>6</v>
      </c>
      <c r="V1038" s="58">
        <v>2</v>
      </c>
      <c r="W1038" s="58" t="s">
        <v>893</v>
      </c>
      <c r="X1038" s="58" t="s">
        <v>587</v>
      </c>
      <c r="Y1038" s="60">
        <v>0.52777777777777779</v>
      </c>
      <c r="Z1038" s="58" t="s">
        <v>628</v>
      </c>
      <c r="AA1038" s="58" t="s">
        <v>894</v>
      </c>
      <c r="AB1038" s="58">
        <v>1897</v>
      </c>
      <c r="AC1038" s="57">
        <v>34</v>
      </c>
      <c r="AD1038" s="57">
        <v>66.67</v>
      </c>
      <c r="AE1038" s="57">
        <f>'Main Order Data'!$D1038*'Main Order Data'!$C1038</f>
        <v>2153.46</v>
      </c>
      <c r="AF1038" s="57">
        <f>'Main Order Data'!$AC1038*'Main Order Data'!$C1038</f>
        <v>1292</v>
      </c>
      <c r="AG1038" s="57">
        <f>'Main Order Data'!$AE1038-'Main Order Data'!$AF1038</f>
        <v>861.46</v>
      </c>
    </row>
    <row r="1039" spans="1:33" x14ac:dyDescent="0.35">
      <c r="A1039" s="58">
        <v>10208</v>
      </c>
      <c r="B1039" s="58" t="s">
        <v>898</v>
      </c>
      <c r="C1039" s="58">
        <v>40</v>
      </c>
      <c r="D1039" s="58">
        <v>73.62</v>
      </c>
      <c r="E1039" s="58">
        <v>10</v>
      </c>
      <c r="F1039" s="58">
        <v>146</v>
      </c>
      <c r="G1039" s="58" t="s">
        <v>31</v>
      </c>
      <c r="H1039" s="58" t="s">
        <v>1077</v>
      </c>
      <c r="I1039" s="58">
        <v>78325555</v>
      </c>
      <c r="J1039" s="58" t="s">
        <v>949</v>
      </c>
      <c r="K1039" s="58" t="s">
        <v>32</v>
      </c>
      <c r="L1039" s="58">
        <v>69004</v>
      </c>
      <c r="M1039" s="58" t="s">
        <v>3</v>
      </c>
      <c r="N1039" s="58">
        <v>1337</v>
      </c>
      <c r="O1039" s="58">
        <v>123900</v>
      </c>
      <c r="P1039" s="58">
        <v>10194</v>
      </c>
      <c r="Q1039" s="59">
        <v>37950</v>
      </c>
      <c r="R1039" s="59">
        <v>37957</v>
      </c>
      <c r="S1039" s="59">
        <v>37951</v>
      </c>
      <c r="T1039" s="58" t="s">
        <v>258</v>
      </c>
      <c r="U1039" s="58">
        <v>6</v>
      </c>
      <c r="V1039" s="58">
        <v>2</v>
      </c>
      <c r="W1039" s="58" t="s">
        <v>899</v>
      </c>
      <c r="X1039" s="58" t="s">
        <v>587</v>
      </c>
      <c r="Y1039" s="60">
        <v>0.52777777777777779</v>
      </c>
      <c r="Z1039" s="58" t="s">
        <v>650</v>
      </c>
      <c r="AA1039" s="58" t="s">
        <v>900</v>
      </c>
      <c r="AB1039" s="58">
        <v>737</v>
      </c>
      <c r="AC1039" s="57">
        <v>43.3</v>
      </c>
      <c r="AD1039" s="57">
        <v>86.61</v>
      </c>
      <c r="AE1039" s="57">
        <f>'Main Order Data'!$D1039*'Main Order Data'!$C1039</f>
        <v>2944.8</v>
      </c>
      <c r="AF1039" s="57">
        <f>'Main Order Data'!$AC1039*'Main Order Data'!$C1039</f>
        <v>1732</v>
      </c>
      <c r="AG1039" s="57">
        <f>'Main Order Data'!$AE1039-'Main Order Data'!$AF1039</f>
        <v>1212.8000000000002</v>
      </c>
    </row>
    <row r="1040" spans="1:33" x14ac:dyDescent="0.35">
      <c r="A1040" s="58">
        <v>10208</v>
      </c>
      <c r="B1040" s="58" t="s">
        <v>907</v>
      </c>
      <c r="C1040" s="58">
        <v>46</v>
      </c>
      <c r="D1040" s="58">
        <v>63.61</v>
      </c>
      <c r="E1040" s="58">
        <v>1</v>
      </c>
      <c r="F1040" s="58">
        <v>146</v>
      </c>
      <c r="G1040" s="58" t="s">
        <v>31</v>
      </c>
      <c r="H1040" s="58" t="s">
        <v>1077</v>
      </c>
      <c r="I1040" s="58">
        <v>78325555</v>
      </c>
      <c r="J1040" s="58" t="s">
        <v>949</v>
      </c>
      <c r="K1040" s="58" t="s">
        <v>32</v>
      </c>
      <c r="L1040" s="58">
        <v>69004</v>
      </c>
      <c r="M1040" s="58" t="s">
        <v>3</v>
      </c>
      <c r="N1040" s="58">
        <v>1337</v>
      </c>
      <c r="O1040" s="58">
        <v>123900</v>
      </c>
      <c r="P1040" s="58">
        <v>10194</v>
      </c>
      <c r="Q1040" s="59">
        <v>37950</v>
      </c>
      <c r="R1040" s="59">
        <v>37957</v>
      </c>
      <c r="S1040" s="59">
        <v>37951</v>
      </c>
      <c r="T1040" s="58" t="s">
        <v>258</v>
      </c>
      <c r="U1040" s="58">
        <v>6</v>
      </c>
      <c r="V1040" s="58">
        <v>2</v>
      </c>
      <c r="W1040" s="58" t="s">
        <v>908</v>
      </c>
      <c r="X1040" s="58" t="s">
        <v>587</v>
      </c>
      <c r="Y1040" s="60">
        <v>0.52777777777777779</v>
      </c>
      <c r="Z1040" s="58" t="s">
        <v>617</v>
      </c>
      <c r="AA1040" s="58" t="s">
        <v>909</v>
      </c>
      <c r="AB1040" s="58">
        <v>7083</v>
      </c>
      <c r="AC1040" s="57">
        <v>33.97</v>
      </c>
      <c r="AD1040" s="57">
        <v>72.28</v>
      </c>
      <c r="AE1040" s="57">
        <f>'Main Order Data'!$D1040*'Main Order Data'!$C1040</f>
        <v>2926.06</v>
      </c>
      <c r="AF1040" s="57">
        <f>'Main Order Data'!$AC1040*'Main Order Data'!$C1040</f>
        <v>1562.62</v>
      </c>
      <c r="AG1040" s="57">
        <f>'Main Order Data'!$AE1040-'Main Order Data'!$AF1040</f>
        <v>1363.44</v>
      </c>
    </row>
    <row r="1041" spans="1:33" x14ac:dyDescent="0.35">
      <c r="A1041" s="58">
        <v>10208</v>
      </c>
      <c r="B1041" s="58" t="s">
        <v>918</v>
      </c>
      <c r="C1041" s="58">
        <v>37</v>
      </c>
      <c r="D1041" s="58">
        <v>95.16</v>
      </c>
      <c r="E1041" s="58">
        <v>4</v>
      </c>
      <c r="F1041" s="58">
        <v>146</v>
      </c>
      <c r="G1041" s="58" t="s">
        <v>31</v>
      </c>
      <c r="H1041" s="58" t="s">
        <v>1077</v>
      </c>
      <c r="I1041" s="58">
        <v>78325555</v>
      </c>
      <c r="J1041" s="58" t="s">
        <v>949</v>
      </c>
      <c r="K1041" s="58" t="s">
        <v>32</v>
      </c>
      <c r="L1041" s="58">
        <v>69004</v>
      </c>
      <c r="M1041" s="58" t="s">
        <v>3</v>
      </c>
      <c r="N1041" s="58">
        <v>1337</v>
      </c>
      <c r="O1041" s="58">
        <v>123900</v>
      </c>
      <c r="P1041" s="58">
        <v>10194</v>
      </c>
      <c r="Q1041" s="59">
        <v>37950</v>
      </c>
      <c r="R1041" s="59">
        <v>37957</v>
      </c>
      <c r="S1041" s="59">
        <v>37951</v>
      </c>
      <c r="T1041" s="58" t="s">
        <v>258</v>
      </c>
      <c r="U1041" s="58">
        <v>6</v>
      </c>
      <c r="V1041" s="58">
        <v>2</v>
      </c>
      <c r="W1041" s="58" t="s">
        <v>919</v>
      </c>
      <c r="X1041" s="58" t="s">
        <v>587</v>
      </c>
      <c r="Y1041" s="60">
        <v>0.52777777777777779</v>
      </c>
      <c r="Z1041" s="58" t="s">
        <v>700</v>
      </c>
      <c r="AA1041" s="58" t="s">
        <v>920</v>
      </c>
      <c r="AB1041" s="58">
        <v>1956</v>
      </c>
      <c r="AC1041" s="57">
        <v>51.09</v>
      </c>
      <c r="AD1041" s="57">
        <v>100.17</v>
      </c>
      <c r="AE1041" s="57">
        <f>'Main Order Data'!$D1041*'Main Order Data'!$C1041</f>
        <v>3520.92</v>
      </c>
      <c r="AF1041" s="57">
        <f>'Main Order Data'!$AC1041*'Main Order Data'!$C1041</f>
        <v>1890.3300000000002</v>
      </c>
      <c r="AG1041" s="57">
        <f>'Main Order Data'!$AE1041-'Main Order Data'!$AF1041</f>
        <v>1630.59</v>
      </c>
    </row>
    <row r="1042" spans="1:33" x14ac:dyDescent="0.35">
      <c r="A1042" s="58">
        <v>10208</v>
      </c>
      <c r="B1042" s="58" t="s">
        <v>921</v>
      </c>
      <c r="C1042" s="58">
        <v>33</v>
      </c>
      <c r="D1042" s="58">
        <v>95.34</v>
      </c>
      <c r="E1042" s="58">
        <v>5</v>
      </c>
      <c r="F1042" s="58">
        <v>146</v>
      </c>
      <c r="G1042" s="58" t="s">
        <v>31</v>
      </c>
      <c r="H1042" s="58" t="s">
        <v>1077</v>
      </c>
      <c r="I1042" s="58">
        <v>78325555</v>
      </c>
      <c r="J1042" s="58" t="s">
        <v>949</v>
      </c>
      <c r="K1042" s="58" t="s">
        <v>32</v>
      </c>
      <c r="L1042" s="58">
        <v>69004</v>
      </c>
      <c r="M1042" s="58" t="s">
        <v>3</v>
      </c>
      <c r="N1042" s="58">
        <v>1337</v>
      </c>
      <c r="O1042" s="58">
        <v>123900</v>
      </c>
      <c r="P1042" s="58">
        <v>10194</v>
      </c>
      <c r="Q1042" s="59">
        <v>37950</v>
      </c>
      <c r="R1042" s="59">
        <v>37957</v>
      </c>
      <c r="S1042" s="59">
        <v>37951</v>
      </c>
      <c r="T1042" s="58" t="s">
        <v>258</v>
      </c>
      <c r="U1042" s="58">
        <v>6</v>
      </c>
      <c r="V1042" s="58">
        <v>2</v>
      </c>
      <c r="W1042" s="58" t="s">
        <v>922</v>
      </c>
      <c r="X1042" s="58" t="s">
        <v>587</v>
      </c>
      <c r="Y1042" s="60">
        <v>0.52777777777777779</v>
      </c>
      <c r="Z1042" s="58" t="s">
        <v>634</v>
      </c>
      <c r="AA1042" s="58" t="s">
        <v>722</v>
      </c>
      <c r="AB1042" s="58">
        <v>5088</v>
      </c>
      <c r="AC1042" s="57">
        <v>53.63</v>
      </c>
      <c r="AD1042" s="57">
        <v>99.31</v>
      </c>
      <c r="AE1042" s="57">
        <f>'Main Order Data'!$D1042*'Main Order Data'!$C1042</f>
        <v>3146.2200000000003</v>
      </c>
      <c r="AF1042" s="57">
        <f>'Main Order Data'!$AC1042*'Main Order Data'!$C1042</f>
        <v>1769.7900000000002</v>
      </c>
      <c r="AG1042" s="57">
        <f>'Main Order Data'!$AE1042-'Main Order Data'!$AF1042</f>
        <v>1376.43</v>
      </c>
    </row>
    <row r="1043" spans="1:33" x14ac:dyDescent="0.35">
      <c r="A1043" s="58">
        <v>10208</v>
      </c>
      <c r="B1043" s="58" t="s">
        <v>928</v>
      </c>
      <c r="C1043" s="58">
        <v>42</v>
      </c>
      <c r="D1043" s="58">
        <v>48.05</v>
      </c>
      <c r="E1043" s="58">
        <v>6</v>
      </c>
      <c r="F1043" s="58">
        <v>146</v>
      </c>
      <c r="G1043" s="58" t="s">
        <v>31</v>
      </c>
      <c r="H1043" s="58" t="s">
        <v>1077</v>
      </c>
      <c r="I1043" s="58">
        <v>78325555</v>
      </c>
      <c r="J1043" s="58" t="s">
        <v>949</v>
      </c>
      <c r="K1043" s="58" t="s">
        <v>32</v>
      </c>
      <c r="L1043" s="58">
        <v>69004</v>
      </c>
      <c r="M1043" s="58" t="s">
        <v>3</v>
      </c>
      <c r="N1043" s="58">
        <v>1337</v>
      </c>
      <c r="O1043" s="58">
        <v>123900</v>
      </c>
      <c r="P1043" s="58">
        <v>10194</v>
      </c>
      <c r="Q1043" s="59">
        <v>37950</v>
      </c>
      <c r="R1043" s="59">
        <v>37957</v>
      </c>
      <c r="S1043" s="59">
        <v>37951</v>
      </c>
      <c r="T1043" s="58" t="s">
        <v>258</v>
      </c>
      <c r="U1043" s="58">
        <v>6</v>
      </c>
      <c r="V1043" s="58">
        <v>2</v>
      </c>
      <c r="W1043" s="58" t="s">
        <v>929</v>
      </c>
      <c r="X1043" s="58" t="s">
        <v>587</v>
      </c>
      <c r="Y1043" s="60">
        <v>9.1666666666666674E-2</v>
      </c>
      <c r="Z1043" s="58" t="s">
        <v>638</v>
      </c>
      <c r="AA1043" s="58" t="s">
        <v>930</v>
      </c>
      <c r="AB1043" s="58">
        <v>414</v>
      </c>
      <c r="AC1043" s="57">
        <v>33.299999999999997</v>
      </c>
      <c r="AD1043" s="57">
        <v>54.6</v>
      </c>
      <c r="AE1043" s="57">
        <f>'Main Order Data'!$D1043*'Main Order Data'!$C1043</f>
        <v>2018.1</v>
      </c>
      <c r="AF1043" s="57">
        <f>'Main Order Data'!$AC1043*'Main Order Data'!$C1043</f>
        <v>1398.6</v>
      </c>
      <c r="AG1043" s="57">
        <f>'Main Order Data'!$AE1043-'Main Order Data'!$AF1043</f>
        <v>619.5</v>
      </c>
    </row>
    <row r="1044" spans="1:33" x14ac:dyDescent="0.35">
      <c r="A1044" s="58">
        <v>10209</v>
      </c>
      <c r="B1044" s="58" t="s">
        <v>619</v>
      </c>
      <c r="C1044" s="58">
        <v>39</v>
      </c>
      <c r="D1044" s="58">
        <v>129.19999999999999</v>
      </c>
      <c r="E1044" s="58">
        <v>8</v>
      </c>
      <c r="F1044" s="58">
        <v>347</v>
      </c>
      <c r="G1044" s="58" t="s">
        <v>135</v>
      </c>
      <c r="H1044" s="58" t="s">
        <v>1131</v>
      </c>
      <c r="I1044" s="58">
        <v>2155554369</v>
      </c>
      <c r="J1044" s="58" t="s">
        <v>1000</v>
      </c>
      <c r="K1044" s="58" t="s">
        <v>136</v>
      </c>
      <c r="L1044" s="58">
        <v>91003</v>
      </c>
      <c r="M1044" s="58" t="s">
        <v>6</v>
      </c>
      <c r="N1044" s="58">
        <v>1166</v>
      </c>
      <c r="O1044" s="58">
        <v>57700</v>
      </c>
      <c r="P1044" s="58">
        <v>10160</v>
      </c>
      <c r="Q1044" s="59">
        <v>37905</v>
      </c>
      <c r="R1044" s="59">
        <v>37911</v>
      </c>
      <c r="S1044" s="59">
        <v>37911</v>
      </c>
      <c r="T1044" s="58" t="s">
        <v>258</v>
      </c>
      <c r="U1044" s="58">
        <v>5</v>
      </c>
      <c r="V1044" s="58">
        <v>5</v>
      </c>
      <c r="W1044" s="58" t="s">
        <v>620</v>
      </c>
      <c r="X1044" s="58" t="s">
        <v>581</v>
      </c>
      <c r="Y1044" s="60">
        <v>4.8611111111111112E-2</v>
      </c>
      <c r="Z1044" s="58" t="s">
        <v>621</v>
      </c>
      <c r="AA1044" s="58" t="s">
        <v>622</v>
      </c>
      <c r="AB1044" s="58">
        <v>3252</v>
      </c>
      <c r="AC1044" s="57">
        <v>85.68</v>
      </c>
      <c r="AD1044" s="57">
        <v>136</v>
      </c>
      <c r="AE1044" s="57">
        <f>'Main Order Data'!$D1044*'Main Order Data'!$C1044</f>
        <v>5038.7999999999993</v>
      </c>
      <c r="AF1044" s="57">
        <f>'Main Order Data'!$AC1044*'Main Order Data'!$C1044</f>
        <v>3341.5200000000004</v>
      </c>
      <c r="AG1044" s="57">
        <f>'Main Order Data'!$AE1044-'Main Order Data'!$AF1044</f>
        <v>1697.2799999999988</v>
      </c>
    </row>
    <row r="1045" spans="1:33" x14ac:dyDescent="0.35">
      <c r="A1045" s="58">
        <v>10209</v>
      </c>
      <c r="B1045" s="58" t="s">
        <v>720</v>
      </c>
      <c r="C1045" s="58">
        <v>28</v>
      </c>
      <c r="D1045" s="58">
        <v>82.58</v>
      </c>
      <c r="E1045" s="58">
        <v>6</v>
      </c>
      <c r="F1045" s="58">
        <v>347</v>
      </c>
      <c r="G1045" s="58" t="s">
        <v>135</v>
      </c>
      <c r="H1045" s="58" t="s">
        <v>1131</v>
      </c>
      <c r="I1045" s="58">
        <v>2155554369</v>
      </c>
      <c r="J1045" s="58" t="s">
        <v>1000</v>
      </c>
      <c r="K1045" s="58" t="s">
        <v>136</v>
      </c>
      <c r="L1045" s="58">
        <v>91003</v>
      </c>
      <c r="M1045" s="58" t="s">
        <v>6</v>
      </c>
      <c r="N1045" s="58">
        <v>1166</v>
      </c>
      <c r="O1045" s="58">
        <v>57700</v>
      </c>
      <c r="P1045" s="58">
        <v>10160</v>
      </c>
      <c r="Q1045" s="59">
        <v>37905</v>
      </c>
      <c r="R1045" s="59">
        <v>37911</v>
      </c>
      <c r="S1045" s="59">
        <v>37911</v>
      </c>
      <c r="T1045" s="58" t="s">
        <v>258</v>
      </c>
      <c r="U1045" s="58">
        <v>5</v>
      </c>
      <c r="V1045" s="58">
        <v>5</v>
      </c>
      <c r="W1045" s="58" t="s">
        <v>721</v>
      </c>
      <c r="X1045" s="58" t="s">
        <v>587</v>
      </c>
      <c r="Y1045" s="60">
        <v>5.4166666666666669E-2</v>
      </c>
      <c r="Z1045" s="58" t="s">
        <v>605</v>
      </c>
      <c r="AA1045" s="58" t="s">
        <v>722</v>
      </c>
      <c r="AB1045" s="58">
        <v>4259</v>
      </c>
      <c r="AC1045" s="57">
        <v>51.61</v>
      </c>
      <c r="AD1045" s="57">
        <v>86.02</v>
      </c>
      <c r="AE1045" s="57">
        <f>'Main Order Data'!$D1045*'Main Order Data'!$C1045</f>
        <v>2312.2399999999998</v>
      </c>
      <c r="AF1045" s="57">
        <f>'Main Order Data'!$AC1045*'Main Order Data'!$C1045</f>
        <v>1445.08</v>
      </c>
      <c r="AG1045" s="57">
        <f>'Main Order Data'!$AE1045-'Main Order Data'!$AF1045</f>
        <v>867.15999999999985</v>
      </c>
    </row>
    <row r="1046" spans="1:33" x14ac:dyDescent="0.35">
      <c r="A1046" s="58">
        <v>10209</v>
      </c>
      <c r="B1046" s="58" t="s">
        <v>753</v>
      </c>
      <c r="C1046" s="58">
        <v>20</v>
      </c>
      <c r="D1046" s="58">
        <v>97.4</v>
      </c>
      <c r="E1046" s="58">
        <v>5</v>
      </c>
      <c r="F1046" s="58">
        <v>347</v>
      </c>
      <c r="G1046" s="58" t="s">
        <v>135</v>
      </c>
      <c r="H1046" s="58" t="s">
        <v>1131</v>
      </c>
      <c r="I1046" s="58">
        <v>2155554369</v>
      </c>
      <c r="J1046" s="58" t="s">
        <v>1000</v>
      </c>
      <c r="K1046" s="58" t="s">
        <v>136</v>
      </c>
      <c r="L1046" s="58">
        <v>91003</v>
      </c>
      <c r="M1046" s="58" t="s">
        <v>6</v>
      </c>
      <c r="N1046" s="58">
        <v>1166</v>
      </c>
      <c r="O1046" s="58">
        <v>57700</v>
      </c>
      <c r="P1046" s="58">
        <v>10160</v>
      </c>
      <c r="Q1046" s="59">
        <v>37905</v>
      </c>
      <c r="R1046" s="59">
        <v>37911</v>
      </c>
      <c r="S1046" s="59">
        <v>37911</v>
      </c>
      <c r="T1046" s="58" t="s">
        <v>258</v>
      </c>
      <c r="U1046" s="58">
        <v>5</v>
      </c>
      <c r="V1046" s="58">
        <v>5</v>
      </c>
      <c r="W1046" s="58" t="s">
        <v>754</v>
      </c>
      <c r="X1046" s="58" t="s">
        <v>593</v>
      </c>
      <c r="Y1046" s="60">
        <v>5.4166666666666669E-2</v>
      </c>
      <c r="Z1046" s="58" t="s">
        <v>654</v>
      </c>
      <c r="AA1046" s="58" t="s">
        <v>755</v>
      </c>
      <c r="AB1046" s="58">
        <v>2378</v>
      </c>
      <c r="AC1046" s="57">
        <v>64.58</v>
      </c>
      <c r="AD1046" s="57">
        <v>105.87</v>
      </c>
      <c r="AE1046" s="57">
        <f>'Main Order Data'!$D1046*'Main Order Data'!$C1046</f>
        <v>1948</v>
      </c>
      <c r="AF1046" s="57">
        <f>'Main Order Data'!$AC1046*'Main Order Data'!$C1046</f>
        <v>1291.5999999999999</v>
      </c>
      <c r="AG1046" s="57">
        <f>'Main Order Data'!$AE1046-'Main Order Data'!$AF1046</f>
        <v>656.40000000000009</v>
      </c>
    </row>
    <row r="1047" spans="1:33" x14ac:dyDescent="0.35">
      <c r="A1047" s="58">
        <v>10209</v>
      </c>
      <c r="B1047" s="58" t="s">
        <v>814</v>
      </c>
      <c r="C1047" s="58">
        <v>43</v>
      </c>
      <c r="D1047" s="58">
        <v>66.45</v>
      </c>
      <c r="E1047" s="58">
        <v>1</v>
      </c>
      <c r="F1047" s="58">
        <v>347</v>
      </c>
      <c r="G1047" s="58" t="s">
        <v>135</v>
      </c>
      <c r="H1047" s="58" t="s">
        <v>1131</v>
      </c>
      <c r="I1047" s="58">
        <v>2155554369</v>
      </c>
      <c r="J1047" s="58" t="s">
        <v>1000</v>
      </c>
      <c r="K1047" s="58" t="s">
        <v>136</v>
      </c>
      <c r="L1047" s="58">
        <v>91003</v>
      </c>
      <c r="M1047" s="58" t="s">
        <v>6</v>
      </c>
      <c r="N1047" s="58">
        <v>1166</v>
      </c>
      <c r="O1047" s="58">
        <v>57700</v>
      </c>
      <c r="P1047" s="58">
        <v>10160</v>
      </c>
      <c r="Q1047" s="59">
        <v>37905</v>
      </c>
      <c r="R1047" s="59">
        <v>37911</v>
      </c>
      <c r="S1047" s="59">
        <v>37911</v>
      </c>
      <c r="T1047" s="58" t="s">
        <v>258</v>
      </c>
      <c r="U1047" s="58">
        <v>5</v>
      </c>
      <c r="V1047" s="58">
        <v>5</v>
      </c>
      <c r="W1047" s="58" t="s">
        <v>815</v>
      </c>
      <c r="X1047" s="58" t="s">
        <v>585</v>
      </c>
      <c r="Y1047" s="60">
        <v>5.8333333333333327E-2</v>
      </c>
      <c r="Z1047" s="58" t="s">
        <v>628</v>
      </c>
      <c r="AA1047" s="58" t="s">
        <v>816</v>
      </c>
      <c r="AB1047" s="58">
        <v>5942</v>
      </c>
      <c r="AC1047" s="57">
        <v>34.25</v>
      </c>
      <c r="AD1047" s="57">
        <v>68.510000000000005</v>
      </c>
      <c r="AE1047" s="57">
        <f>'Main Order Data'!$D1047*'Main Order Data'!$C1047</f>
        <v>2857.35</v>
      </c>
      <c r="AF1047" s="57">
        <f>'Main Order Data'!$AC1047*'Main Order Data'!$C1047</f>
        <v>1472.75</v>
      </c>
      <c r="AG1047" s="57">
        <f>'Main Order Data'!$AE1047-'Main Order Data'!$AF1047</f>
        <v>1384.6</v>
      </c>
    </row>
    <row r="1048" spans="1:33" x14ac:dyDescent="0.35">
      <c r="A1048" s="58">
        <v>10209</v>
      </c>
      <c r="B1048" s="58" t="s">
        <v>831</v>
      </c>
      <c r="C1048" s="58">
        <v>36</v>
      </c>
      <c r="D1048" s="58">
        <v>56.55</v>
      </c>
      <c r="E1048" s="58">
        <v>2</v>
      </c>
      <c r="F1048" s="58">
        <v>347</v>
      </c>
      <c r="G1048" s="58" t="s">
        <v>135</v>
      </c>
      <c r="H1048" s="58" t="s">
        <v>1131</v>
      </c>
      <c r="I1048" s="58">
        <v>2155554369</v>
      </c>
      <c r="J1048" s="58" t="s">
        <v>1000</v>
      </c>
      <c r="K1048" s="58" t="s">
        <v>136</v>
      </c>
      <c r="L1048" s="58">
        <v>91003</v>
      </c>
      <c r="M1048" s="58" t="s">
        <v>6</v>
      </c>
      <c r="N1048" s="58">
        <v>1166</v>
      </c>
      <c r="O1048" s="58">
        <v>57700</v>
      </c>
      <c r="P1048" s="58">
        <v>10160</v>
      </c>
      <c r="Q1048" s="59">
        <v>37905</v>
      </c>
      <c r="R1048" s="59">
        <v>37911</v>
      </c>
      <c r="S1048" s="59">
        <v>37911</v>
      </c>
      <c r="T1048" s="58" t="s">
        <v>258</v>
      </c>
      <c r="U1048" s="58">
        <v>5</v>
      </c>
      <c r="V1048" s="58">
        <v>5</v>
      </c>
      <c r="W1048" s="58" t="s">
        <v>832</v>
      </c>
      <c r="X1048" s="58" t="s">
        <v>593</v>
      </c>
      <c r="Y1048" s="60">
        <v>5.8333333333333327E-2</v>
      </c>
      <c r="Z1048" s="58" t="s">
        <v>628</v>
      </c>
      <c r="AA1048" s="58" t="s">
        <v>833</v>
      </c>
      <c r="AB1048" s="58">
        <v>2902</v>
      </c>
      <c r="AC1048" s="57">
        <v>26.3</v>
      </c>
      <c r="AD1048" s="57">
        <v>65.75</v>
      </c>
      <c r="AE1048" s="57">
        <f>'Main Order Data'!$D1048*'Main Order Data'!$C1048</f>
        <v>2035.8</v>
      </c>
      <c r="AF1048" s="57">
        <f>'Main Order Data'!$AC1048*'Main Order Data'!$C1048</f>
        <v>946.80000000000007</v>
      </c>
      <c r="AG1048" s="57">
        <f>'Main Order Data'!$AE1048-'Main Order Data'!$AF1048</f>
        <v>1089</v>
      </c>
    </row>
    <row r="1049" spans="1:33" x14ac:dyDescent="0.35">
      <c r="A1049" s="58">
        <v>10209</v>
      </c>
      <c r="B1049" s="58" t="s">
        <v>837</v>
      </c>
      <c r="C1049" s="58">
        <v>22</v>
      </c>
      <c r="D1049" s="58">
        <v>79.67</v>
      </c>
      <c r="E1049" s="58">
        <v>7</v>
      </c>
      <c r="F1049" s="58">
        <v>347</v>
      </c>
      <c r="G1049" s="58" t="s">
        <v>135</v>
      </c>
      <c r="H1049" s="58" t="s">
        <v>1131</v>
      </c>
      <c r="I1049" s="58">
        <v>2155554369</v>
      </c>
      <c r="J1049" s="58" t="s">
        <v>1000</v>
      </c>
      <c r="K1049" s="58" t="s">
        <v>136</v>
      </c>
      <c r="L1049" s="58">
        <v>91003</v>
      </c>
      <c r="M1049" s="58" t="s">
        <v>6</v>
      </c>
      <c r="N1049" s="58">
        <v>1166</v>
      </c>
      <c r="O1049" s="58">
        <v>57700</v>
      </c>
      <c r="P1049" s="58">
        <v>10160</v>
      </c>
      <c r="Q1049" s="59">
        <v>37905</v>
      </c>
      <c r="R1049" s="59">
        <v>37911</v>
      </c>
      <c r="S1049" s="59">
        <v>37911</v>
      </c>
      <c r="T1049" s="58" t="s">
        <v>258</v>
      </c>
      <c r="U1049" s="58">
        <v>5</v>
      </c>
      <c r="V1049" s="58">
        <v>5</v>
      </c>
      <c r="W1049" s="58" t="s">
        <v>838</v>
      </c>
      <c r="X1049" s="58" t="s">
        <v>593</v>
      </c>
      <c r="Y1049" s="60">
        <v>5.8333333333333327E-2</v>
      </c>
      <c r="Z1049" s="58" t="s">
        <v>700</v>
      </c>
      <c r="AA1049" s="58" t="s">
        <v>839</v>
      </c>
      <c r="AB1049" s="58">
        <v>6621</v>
      </c>
      <c r="AC1049" s="57">
        <v>48.64</v>
      </c>
      <c r="AD1049" s="57">
        <v>83.86</v>
      </c>
      <c r="AE1049" s="57">
        <f>'Main Order Data'!$D1049*'Main Order Data'!$C1049</f>
        <v>1752.74</v>
      </c>
      <c r="AF1049" s="57">
        <f>'Main Order Data'!$AC1049*'Main Order Data'!$C1049</f>
        <v>1070.08</v>
      </c>
      <c r="AG1049" s="57">
        <f>'Main Order Data'!$AE1049-'Main Order Data'!$AF1049</f>
        <v>682.66000000000008</v>
      </c>
    </row>
    <row r="1050" spans="1:33" x14ac:dyDescent="0.35">
      <c r="A1050" s="58">
        <v>10209</v>
      </c>
      <c r="B1050" s="58" t="s">
        <v>901</v>
      </c>
      <c r="C1050" s="58">
        <v>33</v>
      </c>
      <c r="D1050" s="58">
        <v>90.52</v>
      </c>
      <c r="E1050" s="58">
        <v>4</v>
      </c>
      <c r="F1050" s="58">
        <v>347</v>
      </c>
      <c r="G1050" s="58" t="s">
        <v>135</v>
      </c>
      <c r="H1050" s="58" t="s">
        <v>1131</v>
      </c>
      <c r="I1050" s="58">
        <v>2155554369</v>
      </c>
      <c r="J1050" s="58" t="s">
        <v>1000</v>
      </c>
      <c r="K1050" s="58" t="s">
        <v>136</v>
      </c>
      <c r="L1050" s="58">
        <v>91003</v>
      </c>
      <c r="M1050" s="58" t="s">
        <v>6</v>
      </c>
      <c r="N1050" s="58">
        <v>1166</v>
      </c>
      <c r="O1050" s="58">
        <v>57700</v>
      </c>
      <c r="P1050" s="58">
        <v>10160</v>
      </c>
      <c r="Q1050" s="59">
        <v>37905</v>
      </c>
      <c r="R1050" s="59">
        <v>37911</v>
      </c>
      <c r="S1050" s="59">
        <v>37911</v>
      </c>
      <c r="T1050" s="58" t="s">
        <v>258</v>
      </c>
      <c r="U1050" s="58">
        <v>5</v>
      </c>
      <c r="V1050" s="58">
        <v>5</v>
      </c>
      <c r="W1050" s="58" t="s">
        <v>902</v>
      </c>
      <c r="X1050" s="58" t="s">
        <v>587</v>
      </c>
      <c r="Y1050" s="60">
        <v>0.52777777777777779</v>
      </c>
      <c r="Z1050" s="58" t="s">
        <v>638</v>
      </c>
      <c r="AA1050" s="58" t="s">
        <v>903</v>
      </c>
      <c r="AB1050" s="58">
        <v>3501</v>
      </c>
      <c r="AC1050" s="57">
        <v>39.83</v>
      </c>
      <c r="AD1050" s="57">
        <v>90.52</v>
      </c>
      <c r="AE1050" s="57">
        <f>'Main Order Data'!$D1050*'Main Order Data'!$C1050</f>
        <v>2987.16</v>
      </c>
      <c r="AF1050" s="57">
        <f>'Main Order Data'!$AC1050*'Main Order Data'!$C1050</f>
        <v>1314.3899999999999</v>
      </c>
      <c r="AG1050" s="57">
        <f>'Main Order Data'!$AE1050-'Main Order Data'!$AF1050</f>
        <v>1672.77</v>
      </c>
    </row>
    <row r="1051" spans="1:33" x14ac:dyDescent="0.35">
      <c r="A1051" s="58">
        <v>10209</v>
      </c>
      <c r="B1051" s="58" t="s">
        <v>926</v>
      </c>
      <c r="C1051" s="58">
        <v>48</v>
      </c>
      <c r="D1051" s="58">
        <v>44.2</v>
      </c>
      <c r="E1051" s="58">
        <v>3</v>
      </c>
      <c r="F1051" s="58">
        <v>347</v>
      </c>
      <c r="G1051" s="58" t="s">
        <v>135</v>
      </c>
      <c r="H1051" s="58" t="s">
        <v>1131</v>
      </c>
      <c r="I1051" s="58">
        <v>2155554369</v>
      </c>
      <c r="J1051" s="58" t="s">
        <v>1000</v>
      </c>
      <c r="K1051" s="58" t="s">
        <v>136</v>
      </c>
      <c r="L1051" s="58">
        <v>91003</v>
      </c>
      <c r="M1051" s="58" t="s">
        <v>6</v>
      </c>
      <c r="N1051" s="58">
        <v>1166</v>
      </c>
      <c r="O1051" s="58">
        <v>57700</v>
      </c>
      <c r="P1051" s="58">
        <v>10160</v>
      </c>
      <c r="Q1051" s="59">
        <v>37905</v>
      </c>
      <c r="R1051" s="59">
        <v>37911</v>
      </c>
      <c r="S1051" s="59">
        <v>37911</v>
      </c>
      <c r="T1051" s="58" t="s">
        <v>258</v>
      </c>
      <c r="U1051" s="58">
        <v>5</v>
      </c>
      <c r="V1051" s="58">
        <v>5</v>
      </c>
      <c r="W1051" s="58" t="s">
        <v>927</v>
      </c>
      <c r="X1051" s="58" t="s">
        <v>585</v>
      </c>
      <c r="Y1051" s="60">
        <v>9.1666666666666674E-2</v>
      </c>
      <c r="Z1051" s="58" t="s">
        <v>621</v>
      </c>
      <c r="AA1051" s="58" t="s">
        <v>917</v>
      </c>
      <c r="AB1051" s="58">
        <v>4857</v>
      </c>
      <c r="AC1051" s="57">
        <v>32.770000000000003</v>
      </c>
      <c r="AD1051" s="57">
        <v>49.66</v>
      </c>
      <c r="AE1051" s="57">
        <f>'Main Order Data'!$D1051*'Main Order Data'!$C1051</f>
        <v>2121.6000000000004</v>
      </c>
      <c r="AF1051" s="57">
        <f>'Main Order Data'!$AC1051*'Main Order Data'!$C1051</f>
        <v>1572.96</v>
      </c>
      <c r="AG1051" s="57">
        <f>'Main Order Data'!$AE1051-'Main Order Data'!$AF1051</f>
        <v>548.64000000000033</v>
      </c>
    </row>
    <row r="1052" spans="1:33" x14ac:dyDescent="0.35">
      <c r="A1052" s="58">
        <v>10210</v>
      </c>
      <c r="B1052" s="58" t="s">
        <v>611</v>
      </c>
      <c r="C1052" s="58">
        <v>23</v>
      </c>
      <c r="D1052" s="58">
        <v>112.99</v>
      </c>
      <c r="E1052" s="58">
        <v>2</v>
      </c>
      <c r="F1052" s="58">
        <v>177</v>
      </c>
      <c r="G1052" s="58" t="s">
        <v>54</v>
      </c>
      <c r="H1052" s="58" t="s">
        <v>1089</v>
      </c>
      <c r="I1052" s="58">
        <v>810663425555</v>
      </c>
      <c r="J1052" s="58" t="s">
        <v>960</v>
      </c>
      <c r="K1052" s="58" t="s">
        <v>55</v>
      </c>
      <c r="L1052" s="58">
        <v>5300003</v>
      </c>
      <c r="M1052" s="58" t="s">
        <v>56</v>
      </c>
      <c r="N1052" s="58">
        <v>1621</v>
      </c>
      <c r="O1052" s="58">
        <v>81200</v>
      </c>
      <c r="P1052" s="58">
        <v>10210</v>
      </c>
      <c r="Q1052" s="59">
        <v>37998</v>
      </c>
      <c r="R1052" s="59">
        <v>38008</v>
      </c>
      <c r="S1052" s="59">
        <v>38006</v>
      </c>
      <c r="T1052" s="58" t="s">
        <v>258</v>
      </c>
      <c r="U1052" s="58">
        <v>9</v>
      </c>
      <c r="V1052" s="58">
        <v>7</v>
      </c>
      <c r="W1052" s="58" t="s">
        <v>612</v>
      </c>
      <c r="X1052" s="58" t="s">
        <v>583</v>
      </c>
      <c r="Y1052" s="60">
        <v>4.8611111111111112E-2</v>
      </c>
      <c r="Z1052" s="58" t="s">
        <v>613</v>
      </c>
      <c r="AA1052" s="58" t="s">
        <v>614</v>
      </c>
      <c r="AB1052" s="58">
        <v>6625</v>
      </c>
      <c r="AC1052" s="57">
        <v>68.989999999999995</v>
      </c>
      <c r="AD1052" s="57">
        <v>118.94</v>
      </c>
      <c r="AE1052" s="57">
        <f>'Main Order Data'!$D1052*'Main Order Data'!$C1052</f>
        <v>2598.77</v>
      </c>
      <c r="AF1052" s="57">
        <f>'Main Order Data'!$AC1052*'Main Order Data'!$C1052</f>
        <v>1586.77</v>
      </c>
      <c r="AG1052" s="57">
        <f>'Main Order Data'!$AE1052-'Main Order Data'!$AF1052</f>
        <v>1012</v>
      </c>
    </row>
    <row r="1053" spans="1:33" x14ac:dyDescent="0.35">
      <c r="A1053" s="58">
        <v>10210</v>
      </c>
      <c r="B1053" s="58" t="s">
        <v>615</v>
      </c>
      <c r="C1053" s="58">
        <v>34</v>
      </c>
      <c r="D1053" s="58">
        <v>189.79</v>
      </c>
      <c r="E1053" s="58">
        <v>1</v>
      </c>
      <c r="F1053" s="58">
        <v>177</v>
      </c>
      <c r="G1053" s="58" t="s">
        <v>54</v>
      </c>
      <c r="H1053" s="58" t="s">
        <v>1089</v>
      </c>
      <c r="I1053" s="58">
        <v>810663425555</v>
      </c>
      <c r="J1053" s="58" t="s">
        <v>960</v>
      </c>
      <c r="K1053" s="58" t="s">
        <v>55</v>
      </c>
      <c r="L1053" s="58">
        <v>5300003</v>
      </c>
      <c r="M1053" s="58" t="s">
        <v>56</v>
      </c>
      <c r="N1053" s="58">
        <v>1621</v>
      </c>
      <c r="O1053" s="58">
        <v>81200</v>
      </c>
      <c r="P1053" s="58">
        <v>10210</v>
      </c>
      <c r="Q1053" s="59">
        <v>37998</v>
      </c>
      <c r="R1053" s="59">
        <v>38008</v>
      </c>
      <c r="S1053" s="59">
        <v>38006</v>
      </c>
      <c r="T1053" s="58" t="s">
        <v>258</v>
      </c>
      <c r="U1053" s="58">
        <v>9</v>
      </c>
      <c r="V1053" s="58">
        <v>7</v>
      </c>
      <c r="W1053" s="58" t="s">
        <v>616</v>
      </c>
      <c r="X1053" s="58" t="s">
        <v>583</v>
      </c>
      <c r="Y1053" s="60">
        <v>4.8611111111111112E-2</v>
      </c>
      <c r="Z1053" s="58" t="s">
        <v>617</v>
      </c>
      <c r="AA1053" s="58" t="s">
        <v>618</v>
      </c>
      <c r="AB1053" s="58">
        <v>5582</v>
      </c>
      <c r="AC1053" s="57">
        <v>91.02</v>
      </c>
      <c r="AD1053" s="57">
        <v>193.66</v>
      </c>
      <c r="AE1053" s="57">
        <f>'Main Order Data'!$D1053*'Main Order Data'!$C1053</f>
        <v>6452.86</v>
      </c>
      <c r="AF1053" s="57">
        <f>'Main Order Data'!$AC1053*'Main Order Data'!$C1053</f>
        <v>3094.68</v>
      </c>
      <c r="AG1053" s="57">
        <f>'Main Order Data'!$AE1053-'Main Order Data'!$AF1053</f>
        <v>3358.18</v>
      </c>
    </row>
    <row r="1054" spans="1:33" x14ac:dyDescent="0.35">
      <c r="A1054" s="58">
        <v>10210</v>
      </c>
      <c r="B1054" s="58" t="s">
        <v>674</v>
      </c>
      <c r="C1054" s="58">
        <v>31</v>
      </c>
      <c r="D1054" s="58">
        <v>141.91999999999999</v>
      </c>
      <c r="E1054" s="58">
        <v>17</v>
      </c>
      <c r="F1054" s="58">
        <v>177</v>
      </c>
      <c r="G1054" s="58" t="s">
        <v>54</v>
      </c>
      <c r="H1054" s="58" t="s">
        <v>1089</v>
      </c>
      <c r="I1054" s="58">
        <v>810663425555</v>
      </c>
      <c r="J1054" s="58" t="s">
        <v>960</v>
      </c>
      <c r="K1054" s="58" t="s">
        <v>55</v>
      </c>
      <c r="L1054" s="58">
        <v>5300003</v>
      </c>
      <c r="M1054" s="58" t="s">
        <v>56</v>
      </c>
      <c r="N1054" s="58">
        <v>1621</v>
      </c>
      <c r="O1054" s="58">
        <v>81200</v>
      </c>
      <c r="P1054" s="58">
        <v>10210</v>
      </c>
      <c r="Q1054" s="59">
        <v>37998</v>
      </c>
      <c r="R1054" s="59">
        <v>38008</v>
      </c>
      <c r="S1054" s="59">
        <v>38006</v>
      </c>
      <c r="T1054" s="58" t="s">
        <v>258</v>
      </c>
      <c r="U1054" s="58">
        <v>9</v>
      </c>
      <c r="V1054" s="58">
        <v>7</v>
      </c>
      <c r="W1054" s="58" t="s">
        <v>675</v>
      </c>
      <c r="X1054" s="58" t="s">
        <v>585</v>
      </c>
      <c r="Y1054" s="60">
        <v>5.4166666666666669E-2</v>
      </c>
      <c r="Z1054" s="58" t="s">
        <v>617</v>
      </c>
      <c r="AA1054" s="58" t="s">
        <v>676</v>
      </c>
      <c r="AB1054" s="58">
        <v>5330</v>
      </c>
      <c r="AC1054" s="57">
        <v>77.27</v>
      </c>
      <c r="AD1054" s="57">
        <v>157.69</v>
      </c>
      <c r="AE1054" s="57">
        <f>'Main Order Data'!$D1054*'Main Order Data'!$C1054</f>
        <v>4399.5199999999995</v>
      </c>
      <c r="AF1054" s="57">
        <f>'Main Order Data'!$AC1054*'Main Order Data'!$C1054</f>
        <v>2395.37</v>
      </c>
      <c r="AG1054" s="57">
        <f>'Main Order Data'!$AE1054-'Main Order Data'!$AF1054</f>
        <v>2004.1499999999996</v>
      </c>
    </row>
    <row r="1055" spans="1:33" x14ac:dyDescent="0.35">
      <c r="A1055" s="58">
        <v>10210</v>
      </c>
      <c r="B1055" s="58" t="s">
        <v>702</v>
      </c>
      <c r="C1055" s="58">
        <v>50</v>
      </c>
      <c r="D1055" s="58">
        <v>68.430000000000007</v>
      </c>
      <c r="E1055" s="58">
        <v>7</v>
      </c>
      <c r="F1055" s="58">
        <v>177</v>
      </c>
      <c r="G1055" s="58" t="s">
        <v>54</v>
      </c>
      <c r="H1055" s="58" t="s">
        <v>1089</v>
      </c>
      <c r="I1055" s="58">
        <v>810663425555</v>
      </c>
      <c r="J1055" s="58" t="s">
        <v>960</v>
      </c>
      <c r="K1055" s="58" t="s">
        <v>55</v>
      </c>
      <c r="L1055" s="58">
        <v>5300003</v>
      </c>
      <c r="M1055" s="58" t="s">
        <v>56</v>
      </c>
      <c r="N1055" s="58">
        <v>1621</v>
      </c>
      <c r="O1055" s="58">
        <v>81200</v>
      </c>
      <c r="P1055" s="58">
        <v>10210</v>
      </c>
      <c r="Q1055" s="59">
        <v>37998</v>
      </c>
      <c r="R1055" s="59">
        <v>38008</v>
      </c>
      <c r="S1055" s="59">
        <v>38006</v>
      </c>
      <c r="T1055" s="58" t="s">
        <v>258</v>
      </c>
      <c r="U1055" s="58">
        <v>9</v>
      </c>
      <c r="V1055" s="58">
        <v>7</v>
      </c>
      <c r="W1055" s="58" t="s">
        <v>703</v>
      </c>
      <c r="X1055" s="58" t="s">
        <v>585</v>
      </c>
      <c r="Y1055" s="60">
        <v>9.1666666999999993E-2</v>
      </c>
      <c r="Z1055" s="58" t="s">
        <v>682</v>
      </c>
      <c r="AA1055" s="58" t="s">
        <v>704</v>
      </c>
      <c r="AB1055" s="58">
        <v>992</v>
      </c>
      <c r="AC1055" s="57">
        <v>49</v>
      </c>
      <c r="AD1055" s="57">
        <v>84.48</v>
      </c>
      <c r="AE1055" s="57">
        <f>'Main Order Data'!$D1055*'Main Order Data'!$C1055</f>
        <v>3421.5000000000005</v>
      </c>
      <c r="AF1055" s="57">
        <f>'Main Order Data'!$AC1055*'Main Order Data'!$C1055</f>
        <v>2450</v>
      </c>
      <c r="AG1055" s="57">
        <f>'Main Order Data'!$AE1055-'Main Order Data'!$AF1055</f>
        <v>971.50000000000045</v>
      </c>
    </row>
    <row r="1056" spans="1:33" x14ac:dyDescent="0.35">
      <c r="A1056" s="58">
        <v>10210</v>
      </c>
      <c r="B1056" s="58" t="s">
        <v>705</v>
      </c>
      <c r="C1056" s="58">
        <v>40</v>
      </c>
      <c r="D1056" s="58">
        <v>51.48</v>
      </c>
      <c r="E1056" s="58">
        <v>3</v>
      </c>
      <c r="F1056" s="58">
        <v>177</v>
      </c>
      <c r="G1056" s="58" t="s">
        <v>54</v>
      </c>
      <c r="H1056" s="58" t="s">
        <v>1089</v>
      </c>
      <c r="I1056" s="58">
        <v>810663425555</v>
      </c>
      <c r="J1056" s="58" t="s">
        <v>960</v>
      </c>
      <c r="K1056" s="58" t="s">
        <v>55</v>
      </c>
      <c r="L1056" s="58">
        <v>5300003</v>
      </c>
      <c r="M1056" s="58" t="s">
        <v>56</v>
      </c>
      <c r="N1056" s="58">
        <v>1621</v>
      </c>
      <c r="O1056" s="58">
        <v>81200</v>
      </c>
      <c r="P1056" s="58">
        <v>10210</v>
      </c>
      <c r="Q1056" s="59">
        <v>37998</v>
      </c>
      <c r="R1056" s="59">
        <v>38008</v>
      </c>
      <c r="S1056" s="59">
        <v>38006</v>
      </c>
      <c r="T1056" s="58" t="s">
        <v>258</v>
      </c>
      <c r="U1056" s="58">
        <v>9</v>
      </c>
      <c r="V1056" s="58">
        <v>7</v>
      </c>
      <c r="W1056" s="58" t="s">
        <v>706</v>
      </c>
      <c r="X1056" s="58" t="s">
        <v>583</v>
      </c>
      <c r="Y1056" s="60">
        <v>5.4166666666666669E-2</v>
      </c>
      <c r="Z1056" s="58" t="s">
        <v>634</v>
      </c>
      <c r="AA1056" s="58" t="s">
        <v>707</v>
      </c>
      <c r="AB1056" s="58">
        <v>4357</v>
      </c>
      <c r="AC1056" s="57">
        <v>24.23</v>
      </c>
      <c r="AD1056" s="57">
        <v>60.57</v>
      </c>
      <c r="AE1056" s="57">
        <f>'Main Order Data'!$D1056*'Main Order Data'!$C1056</f>
        <v>2059.1999999999998</v>
      </c>
      <c r="AF1056" s="57">
        <f>'Main Order Data'!$AC1056*'Main Order Data'!$C1056</f>
        <v>969.2</v>
      </c>
      <c r="AG1056" s="57">
        <f>'Main Order Data'!$AE1056-'Main Order Data'!$AF1056</f>
        <v>1089.9999999999998</v>
      </c>
    </row>
    <row r="1057" spans="1:33" x14ac:dyDescent="0.35">
      <c r="A1057" s="58">
        <v>10210</v>
      </c>
      <c r="B1057" s="58" t="s">
        <v>788</v>
      </c>
      <c r="C1057" s="58">
        <v>27</v>
      </c>
      <c r="D1057" s="58">
        <v>100.67</v>
      </c>
      <c r="E1057" s="58">
        <v>9</v>
      </c>
      <c r="F1057" s="58">
        <v>177</v>
      </c>
      <c r="G1057" s="58" t="s">
        <v>54</v>
      </c>
      <c r="H1057" s="58" t="s">
        <v>1089</v>
      </c>
      <c r="I1057" s="58">
        <v>810663425555</v>
      </c>
      <c r="J1057" s="58" t="s">
        <v>960</v>
      </c>
      <c r="K1057" s="58" t="s">
        <v>55</v>
      </c>
      <c r="L1057" s="58">
        <v>5300003</v>
      </c>
      <c r="M1057" s="58" t="s">
        <v>56</v>
      </c>
      <c r="N1057" s="58">
        <v>1621</v>
      </c>
      <c r="O1057" s="58">
        <v>81200</v>
      </c>
      <c r="P1057" s="58">
        <v>10210</v>
      </c>
      <c r="Q1057" s="59">
        <v>37998</v>
      </c>
      <c r="R1057" s="59">
        <v>38008</v>
      </c>
      <c r="S1057" s="59">
        <v>38006</v>
      </c>
      <c r="T1057" s="58" t="s">
        <v>258</v>
      </c>
      <c r="U1057" s="58">
        <v>9</v>
      </c>
      <c r="V1057" s="58">
        <v>7</v>
      </c>
      <c r="W1057" s="58" t="s">
        <v>789</v>
      </c>
      <c r="X1057" s="58" t="s">
        <v>585</v>
      </c>
      <c r="Y1057" s="60">
        <v>5.8333333333333327E-2</v>
      </c>
      <c r="Z1057" s="58" t="s">
        <v>609</v>
      </c>
      <c r="AA1057" s="58" t="s">
        <v>790</v>
      </c>
      <c r="AB1057" s="58">
        <v>3627</v>
      </c>
      <c r="AC1057" s="57">
        <v>66.739999999999995</v>
      </c>
      <c r="AD1057" s="57">
        <v>109.42</v>
      </c>
      <c r="AE1057" s="57">
        <f>'Main Order Data'!$D1057*'Main Order Data'!$C1057</f>
        <v>2718.09</v>
      </c>
      <c r="AF1057" s="57">
        <f>'Main Order Data'!$AC1057*'Main Order Data'!$C1057</f>
        <v>1801.9799999999998</v>
      </c>
      <c r="AG1057" s="57">
        <f>'Main Order Data'!$AE1057-'Main Order Data'!$AF1057</f>
        <v>916.11000000000035</v>
      </c>
    </row>
    <row r="1058" spans="1:33" x14ac:dyDescent="0.35">
      <c r="A1058" s="58">
        <v>10210</v>
      </c>
      <c r="B1058" s="58" t="s">
        <v>794</v>
      </c>
      <c r="C1058" s="58">
        <v>30</v>
      </c>
      <c r="D1058" s="58">
        <v>63.22</v>
      </c>
      <c r="E1058" s="58">
        <v>4</v>
      </c>
      <c r="F1058" s="58">
        <v>177</v>
      </c>
      <c r="G1058" s="58" t="s">
        <v>54</v>
      </c>
      <c r="H1058" s="58" t="s">
        <v>1089</v>
      </c>
      <c r="I1058" s="58">
        <v>810663425555</v>
      </c>
      <c r="J1058" s="58" t="s">
        <v>960</v>
      </c>
      <c r="K1058" s="58" t="s">
        <v>55</v>
      </c>
      <c r="L1058" s="58">
        <v>5300003</v>
      </c>
      <c r="M1058" s="58" t="s">
        <v>56</v>
      </c>
      <c r="N1058" s="58">
        <v>1621</v>
      </c>
      <c r="O1058" s="58">
        <v>81200</v>
      </c>
      <c r="P1058" s="58">
        <v>10210</v>
      </c>
      <c r="Q1058" s="59">
        <v>37998</v>
      </c>
      <c r="R1058" s="59">
        <v>38008</v>
      </c>
      <c r="S1058" s="59">
        <v>38006</v>
      </c>
      <c r="T1058" s="58" t="s">
        <v>258</v>
      </c>
      <c r="U1058" s="58">
        <v>9</v>
      </c>
      <c r="V1058" s="58">
        <v>7</v>
      </c>
      <c r="W1058" s="58" t="s">
        <v>795</v>
      </c>
      <c r="X1058" s="58" t="s">
        <v>583</v>
      </c>
      <c r="Y1058" s="60">
        <v>5.8333333333333327E-2</v>
      </c>
      <c r="Z1058" s="58" t="s">
        <v>613</v>
      </c>
      <c r="AA1058" s="58" t="s">
        <v>784</v>
      </c>
      <c r="AB1058" s="58">
        <v>15</v>
      </c>
      <c r="AC1058" s="57">
        <v>37.32</v>
      </c>
      <c r="AD1058" s="57">
        <v>76.17</v>
      </c>
      <c r="AE1058" s="57">
        <f>'Main Order Data'!$D1058*'Main Order Data'!$C1058</f>
        <v>1896.6</v>
      </c>
      <c r="AF1058" s="57">
        <f>'Main Order Data'!$AC1058*'Main Order Data'!$C1058</f>
        <v>1119.5999999999999</v>
      </c>
      <c r="AG1058" s="57">
        <f>'Main Order Data'!$AE1058-'Main Order Data'!$AF1058</f>
        <v>777</v>
      </c>
    </row>
    <row r="1059" spans="1:33" x14ac:dyDescent="0.35">
      <c r="A1059" s="58">
        <v>10210</v>
      </c>
      <c r="B1059" s="58" t="s">
        <v>842</v>
      </c>
      <c r="C1059" s="58">
        <v>29</v>
      </c>
      <c r="D1059" s="58">
        <v>56.64</v>
      </c>
      <c r="E1059" s="58">
        <v>16</v>
      </c>
      <c r="F1059" s="58">
        <v>177</v>
      </c>
      <c r="G1059" s="58" t="s">
        <v>54</v>
      </c>
      <c r="H1059" s="58" t="s">
        <v>1089</v>
      </c>
      <c r="I1059" s="58">
        <v>810663425555</v>
      </c>
      <c r="J1059" s="58" t="s">
        <v>960</v>
      </c>
      <c r="K1059" s="58" t="s">
        <v>55</v>
      </c>
      <c r="L1059" s="58">
        <v>5300003</v>
      </c>
      <c r="M1059" s="58" t="s">
        <v>56</v>
      </c>
      <c r="N1059" s="58">
        <v>1621</v>
      </c>
      <c r="O1059" s="58">
        <v>81200</v>
      </c>
      <c r="P1059" s="58">
        <v>10210</v>
      </c>
      <c r="Q1059" s="59">
        <v>37998</v>
      </c>
      <c r="R1059" s="59">
        <v>38008</v>
      </c>
      <c r="S1059" s="59">
        <v>38006</v>
      </c>
      <c r="T1059" s="58" t="s">
        <v>258</v>
      </c>
      <c r="U1059" s="58">
        <v>9</v>
      </c>
      <c r="V1059" s="58">
        <v>7</v>
      </c>
      <c r="W1059" s="58" t="s">
        <v>843</v>
      </c>
      <c r="X1059" s="58" t="s">
        <v>585</v>
      </c>
      <c r="Y1059" s="60">
        <v>5.8333333333333327E-2</v>
      </c>
      <c r="Z1059" s="58" t="s">
        <v>625</v>
      </c>
      <c r="AA1059" s="58" t="s">
        <v>844</v>
      </c>
      <c r="AB1059" s="58">
        <v>6812</v>
      </c>
      <c r="AC1059" s="57">
        <v>29.34</v>
      </c>
      <c r="AD1059" s="57">
        <v>68.239999999999995</v>
      </c>
      <c r="AE1059" s="57">
        <f>'Main Order Data'!$D1059*'Main Order Data'!$C1059</f>
        <v>1642.56</v>
      </c>
      <c r="AF1059" s="57">
        <f>'Main Order Data'!$AC1059*'Main Order Data'!$C1059</f>
        <v>850.86</v>
      </c>
      <c r="AG1059" s="57">
        <f>'Main Order Data'!$AE1059-'Main Order Data'!$AF1059</f>
        <v>791.69999999999993</v>
      </c>
    </row>
    <row r="1060" spans="1:33" x14ac:dyDescent="0.35">
      <c r="A1060" s="58">
        <v>10210</v>
      </c>
      <c r="B1060" s="58" t="s">
        <v>853</v>
      </c>
      <c r="C1060" s="58">
        <v>40</v>
      </c>
      <c r="D1060" s="58">
        <v>68.099999999999994</v>
      </c>
      <c r="E1060" s="58">
        <v>8</v>
      </c>
      <c r="F1060" s="58">
        <v>177</v>
      </c>
      <c r="G1060" s="58" t="s">
        <v>54</v>
      </c>
      <c r="H1060" s="58" t="s">
        <v>1089</v>
      </c>
      <c r="I1060" s="58">
        <v>810663425555</v>
      </c>
      <c r="J1060" s="58" t="s">
        <v>960</v>
      </c>
      <c r="K1060" s="58" t="s">
        <v>55</v>
      </c>
      <c r="L1060" s="58">
        <v>5300003</v>
      </c>
      <c r="M1060" s="58" t="s">
        <v>56</v>
      </c>
      <c r="N1060" s="58">
        <v>1621</v>
      </c>
      <c r="O1060" s="58">
        <v>81200</v>
      </c>
      <c r="P1060" s="58">
        <v>10210</v>
      </c>
      <c r="Q1060" s="59">
        <v>37998</v>
      </c>
      <c r="R1060" s="59">
        <v>38008</v>
      </c>
      <c r="S1060" s="59">
        <v>38006</v>
      </c>
      <c r="T1060" s="58" t="s">
        <v>258</v>
      </c>
      <c r="U1060" s="58">
        <v>9</v>
      </c>
      <c r="V1060" s="58">
        <v>7</v>
      </c>
      <c r="W1060" s="58" t="s">
        <v>854</v>
      </c>
      <c r="X1060" s="58" t="s">
        <v>585</v>
      </c>
      <c r="Y1060" s="60">
        <v>5.8333333333333327E-2</v>
      </c>
      <c r="Z1060" s="58" t="s">
        <v>638</v>
      </c>
      <c r="AA1060" s="58" t="s">
        <v>855</v>
      </c>
      <c r="AB1060" s="58">
        <v>2756</v>
      </c>
      <c r="AC1060" s="57">
        <v>36.229999999999997</v>
      </c>
      <c r="AD1060" s="57">
        <v>72.45</v>
      </c>
      <c r="AE1060" s="57">
        <f>'Main Order Data'!$D1060*'Main Order Data'!$C1060</f>
        <v>2724</v>
      </c>
      <c r="AF1060" s="57">
        <f>'Main Order Data'!$AC1060*'Main Order Data'!$C1060</f>
        <v>1449.1999999999998</v>
      </c>
      <c r="AG1060" s="57">
        <f>'Main Order Data'!$AE1060-'Main Order Data'!$AF1060</f>
        <v>1274.8000000000002</v>
      </c>
    </row>
    <row r="1061" spans="1:33" x14ac:dyDescent="0.35">
      <c r="A1061" s="58">
        <v>10210</v>
      </c>
      <c r="B1061" s="58" t="s">
        <v>862</v>
      </c>
      <c r="C1061" s="58">
        <v>46</v>
      </c>
      <c r="D1061" s="58">
        <v>84.91</v>
      </c>
      <c r="E1061" s="58">
        <v>5</v>
      </c>
      <c r="F1061" s="58">
        <v>177</v>
      </c>
      <c r="G1061" s="58" t="s">
        <v>54</v>
      </c>
      <c r="H1061" s="58" t="s">
        <v>1089</v>
      </c>
      <c r="I1061" s="58">
        <v>810663425555</v>
      </c>
      <c r="J1061" s="58" t="s">
        <v>960</v>
      </c>
      <c r="K1061" s="58" t="s">
        <v>55</v>
      </c>
      <c r="L1061" s="58">
        <v>5300003</v>
      </c>
      <c r="M1061" s="58" t="s">
        <v>56</v>
      </c>
      <c r="N1061" s="58">
        <v>1621</v>
      </c>
      <c r="O1061" s="58">
        <v>81200</v>
      </c>
      <c r="P1061" s="58">
        <v>10210</v>
      </c>
      <c r="Q1061" s="59">
        <v>37998</v>
      </c>
      <c r="R1061" s="59">
        <v>38008</v>
      </c>
      <c r="S1061" s="59">
        <v>38006</v>
      </c>
      <c r="T1061" s="58" t="s">
        <v>258</v>
      </c>
      <c r="U1061" s="58">
        <v>9</v>
      </c>
      <c r="V1061" s="58">
        <v>7</v>
      </c>
      <c r="W1061" s="58" t="s">
        <v>863</v>
      </c>
      <c r="X1061" s="58" t="s">
        <v>583</v>
      </c>
      <c r="Y1061" s="60">
        <v>6.3888888888888884E-2</v>
      </c>
      <c r="Z1061" s="58" t="s">
        <v>654</v>
      </c>
      <c r="AA1061" s="58" t="s">
        <v>864</v>
      </c>
      <c r="AB1061" s="58">
        <v>178</v>
      </c>
      <c r="AC1061" s="57">
        <v>66.92</v>
      </c>
      <c r="AD1061" s="57">
        <v>99.89</v>
      </c>
      <c r="AE1061" s="57">
        <f>'Main Order Data'!$D1061*'Main Order Data'!$C1061</f>
        <v>3905.8599999999997</v>
      </c>
      <c r="AF1061" s="57">
        <f>'Main Order Data'!$AC1061*'Main Order Data'!$C1061</f>
        <v>3078.32</v>
      </c>
      <c r="AG1061" s="57">
        <f>'Main Order Data'!$AE1061-'Main Order Data'!$AF1061</f>
        <v>827.53999999999951</v>
      </c>
    </row>
    <row r="1062" spans="1:33" x14ac:dyDescent="0.35">
      <c r="A1062" s="58">
        <v>10210</v>
      </c>
      <c r="B1062" s="58" t="s">
        <v>876</v>
      </c>
      <c r="C1062" s="58">
        <v>39</v>
      </c>
      <c r="D1062" s="58">
        <v>57.1</v>
      </c>
      <c r="E1062" s="58">
        <v>10</v>
      </c>
      <c r="F1062" s="58">
        <v>177</v>
      </c>
      <c r="G1062" s="58" t="s">
        <v>54</v>
      </c>
      <c r="H1062" s="58" t="s">
        <v>1089</v>
      </c>
      <c r="I1062" s="58">
        <v>810663425555</v>
      </c>
      <c r="J1062" s="58" t="s">
        <v>960</v>
      </c>
      <c r="K1062" s="58" t="s">
        <v>55</v>
      </c>
      <c r="L1062" s="58">
        <v>5300003</v>
      </c>
      <c r="M1062" s="58" t="s">
        <v>56</v>
      </c>
      <c r="N1062" s="58">
        <v>1621</v>
      </c>
      <c r="O1062" s="58">
        <v>81200</v>
      </c>
      <c r="P1062" s="58">
        <v>10210</v>
      </c>
      <c r="Q1062" s="59">
        <v>37998</v>
      </c>
      <c r="R1062" s="59">
        <v>38008</v>
      </c>
      <c r="S1062" s="59">
        <v>38006</v>
      </c>
      <c r="T1062" s="58" t="s">
        <v>258</v>
      </c>
      <c r="U1062" s="58">
        <v>9</v>
      </c>
      <c r="V1062" s="58">
        <v>7</v>
      </c>
      <c r="W1062" s="58" t="s">
        <v>877</v>
      </c>
      <c r="X1062" s="58" t="s">
        <v>593</v>
      </c>
      <c r="Y1062" s="60">
        <v>6.3888888888888884E-2</v>
      </c>
      <c r="Z1062" s="58" t="s">
        <v>613</v>
      </c>
      <c r="AA1062" s="58" t="s">
        <v>878</v>
      </c>
      <c r="AB1062" s="58">
        <v>136</v>
      </c>
      <c r="AC1062" s="57">
        <v>33.020000000000003</v>
      </c>
      <c r="AD1062" s="57">
        <v>68.790000000000006</v>
      </c>
      <c r="AE1062" s="57">
        <f>'Main Order Data'!$D1062*'Main Order Data'!$C1062</f>
        <v>2226.9</v>
      </c>
      <c r="AF1062" s="57">
        <f>'Main Order Data'!$AC1062*'Main Order Data'!$C1062</f>
        <v>1287.7800000000002</v>
      </c>
      <c r="AG1062" s="57">
        <f>'Main Order Data'!$AE1062-'Main Order Data'!$AF1062</f>
        <v>939.11999999999989</v>
      </c>
    </row>
    <row r="1063" spans="1:33" x14ac:dyDescent="0.35">
      <c r="A1063" s="58">
        <v>10210</v>
      </c>
      <c r="B1063" s="58" t="s">
        <v>882</v>
      </c>
      <c r="C1063" s="58">
        <v>43</v>
      </c>
      <c r="D1063" s="58">
        <v>43.2</v>
      </c>
      <c r="E1063" s="58">
        <v>11</v>
      </c>
      <c r="F1063" s="58">
        <v>177</v>
      </c>
      <c r="G1063" s="58" t="s">
        <v>54</v>
      </c>
      <c r="H1063" s="58" t="s">
        <v>1089</v>
      </c>
      <c r="I1063" s="58">
        <v>810663425555</v>
      </c>
      <c r="J1063" s="58" t="s">
        <v>960</v>
      </c>
      <c r="K1063" s="58" t="s">
        <v>55</v>
      </c>
      <c r="L1063" s="58">
        <v>5300003</v>
      </c>
      <c r="M1063" s="58" t="s">
        <v>56</v>
      </c>
      <c r="N1063" s="58">
        <v>1621</v>
      </c>
      <c r="O1063" s="58">
        <v>81200</v>
      </c>
      <c r="P1063" s="58">
        <v>10210</v>
      </c>
      <c r="Q1063" s="59">
        <v>37998</v>
      </c>
      <c r="R1063" s="59">
        <v>38008</v>
      </c>
      <c r="S1063" s="59">
        <v>38006</v>
      </c>
      <c r="T1063" s="58" t="s">
        <v>258</v>
      </c>
      <c r="U1063" s="58">
        <v>9</v>
      </c>
      <c r="V1063" s="58">
        <v>7</v>
      </c>
      <c r="W1063" s="58" t="s">
        <v>883</v>
      </c>
      <c r="X1063" s="58" t="s">
        <v>593</v>
      </c>
      <c r="Y1063" s="60">
        <v>7.6388888888888895E-2</v>
      </c>
      <c r="Z1063" s="58" t="s">
        <v>650</v>
      </c>
      <c r="AA1063" s="58" t="s">
        <v>728</v>
      </c>
      <c r="AB1063" s="58">
        <v>7062</v>
      </c>
      <c r="AC1063" s="57">
        <v>27.06</v>
      </c>
      <c r="AD1063" s="57">
        <v>43.64</v>
      </c>
      <c r="AE1063" s="57">
        <f>'Main Order Data'!$D1063*'Main Order Data'!$C1063</f>
        <v>1857.6000000000001</v>
      </c>
      <c r="AF1063" s="57">
        <f>'Main Order Data'!$AC1063*'Main Order Data'!$C1063</f>
        <v>1163.58</v>
      </c>
      <c r="AG1063" s="57">
        <f>'Main Order Data'!$AE1063-'Main Order Data'!$AF1063</f>
        <v>694.02000000000021</v>
      </c>
    </row>
    <row r="1064" spans="1:33" x14ac:dyDescent="0.35">
      <c r="A1064" s="58">
        <v>10210</v>
      </c>
      <c r="B1064" s="58" t="s">
        <v>895</v>
      </c>
      <c r="C1064" s="58">
        <v>21</v>
      </c>
      <c r="D1064" s="58">
        <v>87.69</v>
      </c>
      <c r="E1064" s="58">
        <v>12</v>
      </c>
      <c r="F1064" s="58">
        <v>177</v>
      </c>
      <c r="G1064" s="58" t="s">
        <v>54</v>
      </c>
      <c r="H1064" s="58" t="s">
        <v>1089</v>
      </c>
      <c r="I1064" s="58">
        <v>810663425555</v>
      </c>
      <c r="J1064" s="58" t="s">
        <v>960</v>
      </c>
      <c r="K1064" s="58" t="s">
        <v>55</v>
      </c>
      <c r="L1064" s="58">
        <v>5300003</v>
      </c>
      <c r="M1064" s="58" t="s">
        <v>56</v>
      </c>
      <c r="N1064" s="58">
        <v>1621</v>
      </c>
      <c r="O1064" s="58">
        <v>81200</v>
      </c>
      <c r="P1064" s="58">
        <v>10210</v>
      </c>
      <c r="Q1064" s="59">
        <v>37998</v>
      </c>
      <c r="R1064" s="59">
        <v>38008</v>
      </c>
      <c r="S1064" s="59">
        <v>38006</v>
      </c>
      <c r="T1064" s="58" t="s">
        <v>258</v>
      </c>
      <c r="U1064" s="58">
        <v>9</v>
      </c>
      <c r="V1064" s="58">
        <v>7</v>
      </c>
      <c r="W1064" s="58" t="s">
        <v>896</v>
      </c>
      <c r="X1064" s="58" t="s">
        <v>585</v>
      </c>
      <c r="Y1064" s="60">
        <v>0.52777777777777779</v>
      </c>
      <c r="Z1064" s="58" t="s">
        <v>605</v>
      </c>
      <c r="AA1064" s="58" t="s">
        <v>897</v>
      </c>
      <c r="AB1064" s="58">
        <v>5841</v>
      </c>
      <c r="AC1064" s="57">
        <v>51.15</v>
      </c>
      <c r="AD1064" s="57">
        <v>91.34</v>
      </c>
      <c r="AE1064" s="57">
        <f>'Main Order Data'!$D1064*'Main Order Data'!$C1064</f>
        <v>1841.49</v>
      </c>
      <c r="AF1064" s="57">
        <f>'Main Order Data'!$AC1064*'Main Order Data'!$C1064</f>
        <v>1074.1499999999999</v>
      </c>
      <c r="AG1064" s="57">
        <f>'Main Order Data'!$AE1064-'Main Order Data'!$AF1064</f>
        <v>767.34000000000015</v>
      </c>
    </row>
    <row r="1065" spans="1:33" x14ac:dyDescent="0.35">
      <c r="A1065" s="58">
        <v>10210</v>
      </c>
      <c r="B1065" s="58" t="s">
        <v>904</v>
      </c>
      <c r="C1065" s="58">
        <v>26</v>
      </c>
      <c r="D1065" s="58">
        <v>93.74</v>
      </c>
      <c r="E1065" s="58">
        <v>14</v>
      </c>
      <c r="F1065" s="58">
        <v>177</v>
      </c>
      <c r="G1065" s="58" t="s">
        <v>54</v>
      </c>
      <c r="H1065" s="58" t="s">
        <v>1089</v>
      </c>
      <c r="I1065" s="58">
        <v>810663425555</v>
      </c>
      <c r="J1065" s="58" t="s">
        <v>960</v>
      </c>
      <c r="K1065" s="58" t="s">
        <v>55</v>
      </c>
      <c r="L1065" s="58">
        <v>5300003</v>
      </c>
      <c r="M1065" s="58" t="s">
        <v>56</v>
      </c>
      <c r="N1065" s="58">
        <v>1621</v>
      </c>
      <c r="O1065" s="58">
        <v>81200</v>
      </c>
      <c r="P1065" s="58">
        <v>10210</v>
      </c>
      <c r="Q1065" s="59">
        <v>37998</v>
      </c>
      <c r="R1065" s="59">
        <v>38008</v>
      </c>
      <c r="S1065" s="59">
        <v>38006</v>
      </c>
      <c r="T1065" s="58" t="s">
        <v>258</v>
      </c>
      <c r="U1065" s="58">
        <v>9</v>
      </c>
      <c r="V1065" s="58">
        <v>7</v>
      </c>
      <c r="W1065" s="58" t="s">
        <v>905</v>
      </c>
      <c r="X1065" s="58" t="s">
        <v>585</v>
      </c>
      <c r="Y1065" s="60">
        <v>0.52777777777777779</v>
      </c>
      <c r="Z1065" s="58" t="s">
        <v>621</v>
      </c>
      <c r="AA1065" s="58" t="s">
        <v>906</v>
      </c>
      <c r="AB1065" s="58">
        <v>9653</v>
      </c>
      <c r="AC1065" s="57">
        <v>68.8</v>
      </c>
      <c r="AD1065" s="57">
        <v>99.72</v>
      </c>
      <c r="AE1065" s="57">
        <f>'Main Order Data'!$D1065*'Main Order Data'!$C1065</f>
        <v>2437.2399999999998</v>
      </c>
      <c r="AF1065" s="57">
        <f>'Main Order Data'!$AC1065*'Main Order Data'!$C1065</f>
        <v>1788.8</v>
      </c>
      <c r="AG1065" s="57">
        <f>'Main Order Data'!$AE1065-'Main Order Data'!$AF1065</f>
        <v>648.43999999999983</v>
      </c>
    </row>
    <row r="1066" spans="1:33" x14ac:dyDescent="0.35">
      <c r="A1066" s="58">
        <v>10210</v>
      </c>
      <c r="B1066" s="58" t="s">
        <v>913</v>
      </c>
      <c r="C1066" s="58">
        <v>25</v>
      </c>
      <c r="D1066" s="58">
        <v>98.48</v>
      </c>
      <c r="E1066" s="58">
        <v>6</v>
      </c>
      <c r="F1066" s="58">
        <v>177</v>
      </c>
      <c r="G1066" s="58" t="s">
        <v>54</v>
      </c>
      <c r="H1066" s="58" t="s">
        <v>1089</v>
      </c>
      <c r="I1066" s="58">
        <v>810663425555</v>
      </c>
      <c r="J1066" s="58" t="s">
        <v>960</v>
      </c>
      <c r="K1066" s="58" t="s">
        <v>55</v>
      </c>
      <c r="L1066" s="58">
        <v>5300003</v>
      </c>
      <c r="M1066" s="58" t="s">
        <v>56</v>
      </c>
      <c r="N1066" s="58">
        <v>1621</v>
      </c>
      <c r="O1066" s="58">
        <v>81200</v>
      </c>
      <c r="P1066" s="58">
        <v>10210</v>
      </c>
      <c r="Q1066" s="59">
        <v>37998</v>
      </c>
      <c r="R1066" s="59">
        <v>38008</v>
      </c>
      <c r="S1066" s="59">
        <v>38006</v>
      </c>
      <c r="T1066" s="58" t="s">
        <v>258</v>
      </c>
      <c r="U1066" s="58">
        <v>9</v>
      </c>
      <c r="V1066" s="58">
        <v>7</v>
      </c>
      <c r="W1066" s="58" t="s">
        <v>914</v>
      </c>
      <c r="X1066" s="58" t="s">
        <v>585</v>
      </c>
      <c r="Y1066" s="60">
        <v>0.52777777777777779</v>
      </c>
      <c r="Z1066" s="58" t="s">
        <v>613</v>
      </c>
      <c r="AA1066" s="58" t="s">
        <v>897</v>
      </c>
      <c r="AB1066" s="58">
        <v>7106</v>
      </c>
      <c r="AC1066" s="57">
        <v>59.33</v>
      </c>
      <c r="AD1066" s="57">
        <v>118.65</v>
      </c>
      <c r="AE1066" s="57">
        <f>'Main Order Data'!$D1066*'Main Order Data'!$C1066</f>
        <v>2462</v>
      </c>
      <c r="AF1066" s="57">
        <f>'Main Order Data'!$AC1066*'Main Order Data'!$C1066</f>
        <v>1483.25</v>
      </c>
      <c r="AG1066" s="57">
        <f>'Main Order Data'!$AE1066-'Main Order Data'!$AF1066</f>
        <v>978.75</v>
      </c>
    </row>
    <row r="1067" spans="1:33" x14ac:dyDescent="0.35">
      <c r="A1067" s="58">
        <v>10210</v>
      </c>
      <c r="B1067" s="58" t="s">
        <v>915</v>
      </c>
      <c r="C1067" s="58">
        <v>31</v>
      </c>
      <c r="D1067" s="58">
        <v>64</v>
      </c>
      <c r="E1067" s="58">
        <v>13</v>
      </c>
      <c r="F1067" s="58">
        <v>177</v>
      </c>
      <c r="G1067" s="58" t="s">
        <v>54</v>
      </c>
      <c r="H1067" s="58" t="s">
        <v>1089</v>
      </c>
      <c r="I1067" s="58">
        <v>810663425555</v>
      </c>
      <c r="J1067" s="58" t="s">
        <v>960</v>
      </c>
      <c r="K1067" s="58" t="s">
        <v>55</v>
      </c>
      <c r="L1067" s="58">
        <v>5300003</v>
      </c>
      <c r="M1067" s="58" t="s">
        <v>56</v>
      </c>
      <c r="N1067" s="58">
        <v>1621</v>
      </c>
      <c r="O1067" s="58">
        <v>81200</v>
      </c>
      <c r="P1067" s="58">
        <v>10210</v>
      </c>
      <c r="Q1067" s="59">
        <v>37998</v>
      </c>
      <c r="R1067" s="59">
        <v>38008</v>
      </c>
      <c r="S1067" s="59">
        <v>38006</v>
      </c>
      <c r="T1067" s="58" t="s">
        <v>258</v>
      </c>
      <c r="U1067" s="58">
        <v>9</v>
      </c>
      <c r="V1067" s="58">
        <v>7</v>
      </c>
      <c r="W1067" s="58" t="s">
        <v>916</v>
      </c>
      <c r="X1067" s="58" t="s">
        <v>585</v>
      </c>
      <c r="Y1067" s="60">
        <v>9.1666666666666674E-2</v>
      </c>
      <c r="Z1067" s="58" t="s">
        <v>621</v>
      </c>
      <c r="AA1067" s="58" t="s">
        <v>917</v>
      </c>
      <c r="AB1067" s="58">
        <v>551</v>
      </c>
      <c r="AC1067" s="57">
        <v>54.4</v>
      </c>
      <c r="AD1067" s="57">
        <v>80</v>
      </c>
      <c r="AE1067" s="57">
        <f>'Main Order Data'!$D1067*'Main Order Data'!$C1067</f>
        <v>1984</v>
      </c>
      <c r="AF1067" s="57">
        <f>'Main Order Data'!$AC1067*'Main Order Data'!$C1067</f>
        <v>1686.3999999999999</v>
      </c>
      <c r="AG1067" s="57">
        <f>'Main Order Data'!$AE1067-'Main Order Data'!$AF1067</f>
        <v>297.60000000000014</v>
      </c>
    </row>
    <row r="1068" spans="1:33" x14ac:dyDescent="0.35">
      <c r="A1068" s="58">
        <v>10210</v>
      </c>
      <c r="B1068" s="58" t="s">
        <v>923</v>
      </c>
      <c r="C1068" s="58">
        <v>42</v>
      </c>
      <c r="D1068" s="58">
        <v>60.7</v>
      </c>
      <c r="E1068" s="58">
        <v>15</v>
      </c>
      <c r="F1068" s="58">
        <v>177</v>
      </c>
      <c r="G1068" s="58" t="s">
        <v>54</v>
      </c>
      <c r="H1068" s="58" t="s">
        <v>1089</v>
      </c>
      <c r="I1068" s="58">
        <v>810663425555</v>
      </c>
      <c r="J1068" s="58" t="s">
        <v>960</v>
      </c>
      <c r="K1068" s="58" t="s">
        <v>55</v>
      </c>
      <c r="L1068" s="58">
        <v>5300003</v>
      </c>
      <c r="M1068" s="58" t="s">
        <v>56</v>
      </c>
      <c r="N1068" s="58">
        <v>1621</v>
      </c>
      <c r="O1068" s="58">
        <v>81200</v>
      </c>
      <c r="P1068" s="58">
        <v>10210</v>
      </c>
      <c r="Q1068" s="59">
        <v>37998</v>
      </c>
      <c r="R1068" s="59">
        <v>38008</v>
      </c>
      <c r="S1068" s="59">
        <v>38006</v>
      </c>
      <c r="T1068" s="58" t="s">
        <v>258</v>
      </c>
      <c r="U1068" s="58">
        <v>9</v>
      </c>
      <c r="V1068" s="58">
        <v>7</v>
      </c>
      <c r="W1068" s="58" t="s">
        <v>924</v>
      </c>
      <c r="X1068" s="58" t="s">
        <v>585</v>
      </c>
      <c r="Y1068" s="60">
        <v>0.52777777777777779</v>
      </c>
      <c r="Z1068" s="58" t="s">
        <v>625</v>
      </c>
      <c r="AA1068" s="58" t="s">
        <v>925</v>
      </c>
      <c r="AB1068" s="58">
        <v>8820</v>
      </c>
      <c r="AC1068" s="57">
        <v>36.270000000000003</v>
      </c>
      <c r="AD1068" s="57">
        <v>74.03</v>
      </c>
      <c r="AE1068" s="57">
        <f>'Main Order Data'!$D1068*'Main Order Data'!$C1068</f>
        <v>2549.4</v>
      </c>
      <c r="AF1068" s="57">
        <f>'Main Order Data'!$AC1068*'Main Order Data'!$C1068</f>
        <v>1523.3400000000001</v>
      </c>
      <c r="AG1068" s="57">
        <f>'Main Order Data'!$AE1068-'Main Order Data'!$AF1068</f>
        <v>1026.06</v>
      </c>
    </row>
    <row r="1069" spans="1:33" x14ac:dyDescent="0.35">
      <c r="A1069" s="58">
        <v>10211</v>
      </c>
      <c r="B1069" s="58" t="s">
        <v>603</v>
      </c>
      <c r="C1069" s="58">
        <v>41</v>
      </c>
      <c r="D1069" s="58">
        <v>90.92</v>
      </c>
      <c r="E1069" s="58">
        <v>14</v>
      </c>
      <c r="F1069" s="58">
        <v>406</v>
      </c>
      <c r="G1069" s="58" t="s">
        <v>163</v>
      </c>
      <c r="H1069" s="58" t="s">
        <v>1144</v>
      </c>
      <c r="I1069" s="58">
        <v>147556555</v>
      </c>
      <c r="J1069" s="58" t="s">
        <v>1013</v>
      </c>
      <c r="K1069" s="58" t="s">
        <v>49</v>
      </c>
      <c r="L1069" s="58">
        <v>75016</v>
      </c>
      <c r="M1069" s="58" t="s">
        <v>3</v>
      </c>
      <c r="N1069" s="58">
        <v>1337</v>
      </c>
      <c r="O1069" s="58">
        <v>95000</v>
      </c>
      <c r="P1069" s="58">
        <v>10211</v>
      </c>
      <c r="Q1069" s="59">
        <v>38001</v>
      </c>
      <c r="R1069" s="59">
        <v>38011</v>
      </c>
      <c r="S1069" s="59">
        <v>38004</v>
      </c>
      <c r="T1069" s="58" t="s">
        <v>258</v>
      </c>
      <c r="U1069" s="58">
        <v>7</v>
      </c>
      <c r="V1069" s="58">
        <v>2</v>
      </c>
      <c r="W1069" s="58" t="s">
        <v>604</v>
      </c>
      <c r="X1069" s="58" t="s">
        <v>583</v>
      </c>
      <c r="Y1069" s="60">
        <v>4.8611111111111112E-2</v>
      </c>
      <c r="Z1069" s="58" t="s">
        <v>605</v>
      </c>
      <c r="AA1069" s="58" t="s">
        <v>606</v>
      </c>
      <c r="AB1069" s="58">
        <v>7933</v>
      </c>
      <c r="AC1069" s="57">
        <v>48.81</v>
      </c>
      <c r="AD1069" s="57">
        <v>95.7</v>
      </c>
      <c r="AE1069" s="57">
        <f>'Main Order Data'!$D1069*'Main Order Data'!$C1069</f>
        <v>3727.7200000000003</v>
      </c>
      <c r="AF1069" s="57">
        <f>'Main Order Data'!$AC1069*'Main Order Data'!$C1069</f>
        <v>2001.21</v>
      </c>
      <c r="AG1069" s="57">
        <f>'Main Order Data'!$AE1069-'Main Order Data'!$AF1069</f>
        <v>1726.5100000000002</v>
      </c>
    </row>
    <row r="1070" spans="1:33" x14ac:dyDescent="0.35">
      <c r="A1070" s="58">
        <v>10211</v>
      </c>
      <c r="B1070" s="58" t="s">
        <v>626</v>
      </c>
      <c r="C1070" s="58">
        <v>41</v>
      </c>
      <c r="D1070" s="58">
        <v>171.22</v>
      </c>
      <c r="E1070" s="58">
        <v>2</v>
      </c>
      <c r="F1070" s="58">
        <v>406</v>
      </c>
      <c r="G1070" s="58" t="s">
        <v>163</v>
      </c>
      <c r="H1070" s="58" t="s">
        <v>1144</v>
      </c>
      <c r="I1070" s="58">
        <v>147556555</v>
      </c>
      <c r="J1070" s="58" t="s">
        <v>1013</v>
      </c>
      <c r="K1070" s="58" t="s">
        <v>49</v>
      </c>
      <c r="L1070" s="58">
        <v>75016</v>
      </c>
      <c r="M1070" s="58" t="s">
        <v>3</v>
      </c>
      <c r="N1070" s="58">
        <v>1337</v>
      </c>
      <c r="O1070" s="58">
        <v>95000</v>
      </c>
      <c r="P1070" s="58">
        <v>10211</v>
      </c>
      <c r="Q1070" s="59">
        <v>38001</v>
      </c>
      <c r="R1070" s="59">
        <v>38011</v>
      </c>
      <c r="S1070" s="59">
        <v>38004</v>
      </c>
      <c r="T1070" s="58" t="s">
        <v>258</v>
      </c>
      <c r="U1070" s="58">
        <v>7</v>
      </c>
      <c r="V1070" s="58">
        <v>2</v>
      </c>
      <c r="W1070" s="58" t="s">
        <v>627</v>
      </c>
      <c r="X1070" s="58" t="s">
        <v>581</v>
      </c>
      <c r="Y1070" s="60">
        <v>4.9999999999999996E-2</v>
      </c>
      <c r="Z1070" s="58" t="s">
        <v>628</v>
      </c>
      <c r="AA1070" s="58" t="s">
        <v>629</v>
      </c>
      <c r="AB1070" s="58">
        <v>68</v>
      </c>
      <c r="AC1070" s="57">
        <v>95.34</v>
      </c>
      <c r="AD1070" s="57">
        <v>194.57</v>
      </c>
      <c r="AE1070" s="57">
        <f>'Main Order Data'!$D1070*'Main Order Data'!$C1070</f>
        <v>7020.0199999999995</v>
      </c>
      <c r="AF1070" s="57">
        <f>'Main Order Data'!$AC1070*'Main Order Data'!$C1070</f>
        <v>3908.94</v>
      </c>
      <c r="AG1070" s="57">
        <f>'Main Order Data'!$AE1070-'Main Order Data'!$AF1070</f>
        <v>3111.0799999999995</v>
      </c>
    </row>
    <row r="1071" spans="1:33" x14ac:dyDescent="0.35">
      <c r="A1071" s="58">
        <v>10211</v>
      </c>
      <c r="B1071" s="58" t="s">
        <v>636</v>
      </c>
      <c r="C1071" s="58">
        <v>36</v>
      </c>
      <c r="D1071" s="58">
        <v>126.52</v>
      </c>
      <c r="E1071" s="58">
        <v>13</v>
      </c>
      <c r="F1071" s="58">
        <v>406</v>
      </c>
      <c r="G1071" s="58" t="s">
        <v>163</v>
      </c>
      <c r="H1071" s="58" t="s">
        <v>1144</v>
      </c>
      <c r="I1071" s="58">
        <v>147556555</v>
      </c>
      <c r="J1071" s="58" t="s">
        <v>1013</v>
      </c>
      <c r="K1071" s="58" t="s">
        <v>49</v>
      </c>
      <c r="L1071" s="58">
        <v>75016</v>
      </c>
      <c r="M1071" s="58" t="s">
        <v>3</v>
      </c>
      <c r="N1071" s="58">
        <v>1337</v>
      </c>
      <c r="O1071" s="58">
        <v>95000</v>
      </c>
      <c r="P1071" s="58">
        <v>10211</v>
      </c>
      <c r="Q1071" s="59">
        <v>38001</v>
      </c>
      <c r="R1071" s="59">
        <v>38011</v>
      </c>
      <c r="S1071" s="59">
        <v>38004</v>
      </c>
      <c r="T1071" s="58" t="s">
        <v>258</v>
      </c>
      <c r="U1071" s="58">
        <v>7</v>
      </c>
      <c r="V1071" s="58">
        <v>2</v>
      </c>
      <c r="W1071" s="58" t="s">
        <v>637</v>
      </c>
      <c r="X1071" s="58" t="s">
        <v>583</v>
      </c>
      <c r="Y1071" s="60">
        <v>4.9999999999999996E-2</v>
      </c>
      <c r="Z1071" s="58" t="s">
        <v>638</v>
      </c>
      <c r="AA1071" s="58" t="s">
        <v>639</v>
      </c>
      <c r="AB1071" s="58">
        <v>9997</v>
      </c>
      <c r="AC1071" s="57">
        <v>66.27</v>
      </c>
      <c r="AD1071" s="57">
        <v>150.62</v>
      </c>
      <c r="AE1071" s="57">
        <f>'Main Order Data'!$D1071*'Main Order Data'!$C1071</f>
        <v>4554.72</v>
      </c>
      <c r="AF1071" s="57">
        <f>'Main Order Data'!$AC1071*'Main Order Data'!$C1071</f>
        <v>2385.7199999999998</v>
      </c>
      <c r="AG1071" s="57">
        <f>'Main Order Data'!$AE1071-'Main Order Data'!$AF1071</f>
        <v>2169.0000000000005</v>
      </c>
    </row>
    <row r="1072" spans="1:33" x14ac:dyDescent="0.35">
      <c r="A1072" s="58">
        <v>10211</v>
      </c>
      <c r="B1072" s="58" t="s">
        <v>648</v>
      </c>
      <c r="C1072" s="58">
        <v>28</v>
      </c>
      <c r="D1072" s="58">
        <v>79.8</v>
      </c>
      <c r="E1072" s="58">
        <v>3</v>
      </c>
      <c r="F1072" s="58">
        <v>406</v>
      </c>
      <c r="G1072" s="58" t="s">
        <v>163</v>
      </c>
      <c r="H1072" s="58" t="s">
        <v>1144</v>
      </c>
      <c r="I1072" s="58">
        <v>147556555</v>
      </c>
      <c r="J1072" s="58" t="s">
        <v>1013</v>
      </c>
      <c r="K1072" s="58" t="s">
        <v>49</v>
      </c>
      <c r="L1072" s="58">
        <v>75016</v>
      </c>
      <c r="M1072" s="58" t="s">
        <v>3</v>
      </c>
      <c r="N1072" s="58">
        <v>1337</v>
      </c>
      <c r="O1072" s="58">
        <v>95000</v>
      </c>
      <c r="P1072" s="58">
        <v>10211</v>
      </c>
      <c r="Q1072" s="59">
        <v>38001</v>
      </c>
      <c r="R1072" s="59">
        <v>38011</v>
      </c>
      <c r="S1072" s="59">
        <v>38004</v>
      </c>
      <c r="T1072" s="58" t="s">
        <v>258</v>
      </c>
      <c r="U1072" s="58">
        <v>7</v>
      </c>
      <c r="V1072" s="58">
        <v>2</v>
      </c>
      <c r="W1072" s="58" t="s">
        <v>649</v>
      </c>
      <c r="X1072" s="58" t="s">
        <v>581</v>
      </c>
      <c r="Y1072" s="60">
        <v>4.9999999999999996E-2</v>
      </c>
      <c r="Z1072" s="58" t="s">
        <v>650</v>
      </c>
      <c r="AA1072" s="58" t="s">
        <v>651</v>
      </c>
      <c r="AB1072" s="58">
        <v>5663</v>
      </c>
      <c r="AC1072" s="57">
        <v>31.92</v>
      </c>
      <c r="AD1072" s="57">
        <v>79.8</v>
      </c>
      <c r="AE1072" s="57">
        <f>'Main Order Data'!$D1072*'Main Order Data'!$C1072</f>
        <v>2234.4</v>
      </c>
      <c r="AF1072" s="57">
        <f>'Main Order Data'!$AC1072*'Main Order Data'!$C1072</f>
        <v>893.76</v>
      </c>
      <c r="AG1072" s="57">
        <f>'Main Order Data'!$AE1072-'Main Order Data'!$AF1072</f>
        <v>1340.64</v>
      </c>
    </row>
    <row r="1073" spans="1:33" x14ac:dyDescent="0.35">
      <c r="A1073" s="58">
        <v>10211</v>
      </c>
      <c r="B1073" s="58" t="s">
        <v>738</v>
      </c>
      <c r="C1073" s="58">
        <v>35</v>
      </c>
      <c r="D1073" s="58">
        <v>73.17</v>
      </c>
      <c r="E1073" s="58">
        <v>5</v>
      </c>
      <c r="F1073" s="58">
        <v>406</v>
      </c>
      <c r="G1073" s="58" t="s">
        <v>163</v>
      </c>
      <c r="H1073" s="58" t="s">
        <v>1144</v>
      </c>
      <c r="I1073" s="58">
        <v>147556555</v>
      </c>
      <c r="J1073" s="58" t="s">
        <v>1013</v>
      </c>
      <c r="K1073" s="58" t="s">
        <v>49</v>
      </c>
      <c r="L1073" s="58">
        <v>75016</v>
      </c>
      <c r="M1073" s="58" t="s">
        <v>3</v>
      </c>
      <c r="N1073" s="58">
        <v>1337</v>
      </c>
      <c r="O1073" s="58">
        <v>95000</v>
      </c>
      <c r="P1073" s="58">
        <v>10211</v>
      </c>
      <c r="Q1073" s="59">
        <v>38001</v>
      </c>
      <c r="R1073" s="59">
        <v>38011</v>
      </c>
      <c r="S1073" s="59">
        <v>38004</v>
      </c>
      <c r="T1073" s="58" t="s">
        <v>258</v>
      </c>
      <c r="U1073" s="58">
        <v>7</v>
      </c>
      <c r="V1073" s="58">
        <v>2</v>
      </c>
      <c r="W1073" s="58" t="s">
        <v>739</v>
      </c>
      <c r="X1073" s="58" t="s">
        <v>581</v>
      </c>
      <c r="Y1073" s="60">
        <v>5.4166666666666669E-2</v>
      </c>
      <c r="Z1073" s="58" t="s">
        <v>605</v>
      </c>
      <c r="AA1073" s="58" t="s">
        <v>740</v>
      </c>
      <c r="AB1073" s="58">
        <v>1917</v>
      </c>
      <c r="AC1073" s="57">
        <v>49.05</v>
      </c>
      <c r="AD1073" s="57">
        <v>80.41</v>
      </c>
      <c r="AE1073" s="57">
        <f>'Main Order Data'!$D1073*'Main Order Data'!$C1073</f>
        <v>2560.9500000000003</v>
      </c>
      <c r="AF1073" s="57">
        <f>'Main Order Data'!$AC1073*'Main Order Data'!$C1073</f>
        <v>1716.75</v>
      </c>
      <c r="AG1073" s="57">
        <f>'Main Order Data'!$AE1073-'Main Order Data'!$AF1073</f>
        <v>844.20000000000027</v>
      </c>
    </row>
    <row r="1074" spans="1:33" x14ac:dyDescent="0.35">
      <c r="A1074" s="58">
        <v>10211</v>
      </c>
      <c r="B1074" s="58" t="s">
        <v>744</v>
      </c>
      <c r="C1074" s="58">
        <v>28</v>
      </c>
      <c r="D1074" s="58">
        <v>138.16999999999999</v>
      </c>
      <c r="E1074" s="58">
        <v>4</v>
      </c>
      <c r="F1074" s="58">
        <v>406</v>
      </c>
      <c r="G1074" s="58" t="s">
        <v>163</v>
      </c>
      <c r="H1074" s="58" t="s">
        <v>1144</v>
      </c>
      <c r="I1074" s="58">
        <v>147556555</v>
      </c>
      <c r="J1074" s="58" t="s">
        <v>1013</v>
      </c>
      <c r="K1074" s="58" t="s">
        <v>49</v>
      </c>
      <c r="L1074" s="58">
        <v>75016</v>
      </c>
      <c r="M1074" s="58" t="s">
        <v>3</v>
      </c>
      <c r="N1074" s="58">
        <v>1337</v>
      </c>
      <c r="O1074" s="58">
        <v>95000</v>
      </c>
      <c r="P1074" s="58">
        <v>10211</v>
      </c>
      <c r="Q1074" s="59">
        <v>38001</v>
      </c>
      <c r="R1074" s="59">
        <v>38011</v>
      </c>
      <c r="S1074" s="59">
        <v>38004</v>
      </c>
      <c r="T1074" s="58" t="s">
        <v>258</v>
      </c>
      <c r="U1074" s="58">
        <v>7</v>
      </c>
      <c r="V1074" s="58">
        <v>2</v>
      </c>
      <c r="W1074" s="58" t="s">
        <v>745</v>
      </c>
      <c r="X1074" s="58" t="s">
        <v>581</v>
      </c>
      <c r="Y1074" s="60">
        <v>5.4166666666666669E-2</v>
      </c>
      <c r="Z1074" s="58" t="s">
        <v>682</v>
      </c>
      <c r="AA1074" s="58" t="s">
        <v>746</v>
      </c>
      <c r="AB1074" s="58">
        <v>9127</v>
      </c>
      <c r="AC1074" s="57">
        <v>73.489999999999995</v>
      </c>
      <c r="AD1074" s="57">
        <v>146.99</v>
      </c>
      <c r="AE1074" s="57">
        <f>'Main Order Data'!$D1074*'Main Order Data'!$C1074</f>
        <v>3868.7599999999998</v>
      </c>
      <c r="AF1074" s="57">
        <f>'Main Order Data'!$AC1074*'Main Order Data'!$C1074</f>
        <v>2057.7199999999998</v>
      </c>
      <c r="AG1074" s="57">
        <f>'Main Order Data'!$AE1074-'Main Order Data'!$AF1074</f>
        <v>1811.04</v>
      </c>
    </row>
    <row r="1075" spans="1:33" x14ac:dyDescent="0.35">
      <c r="A1075" s="58">
        <v>10211</v>
      </c>
      <c r="B1075" s="58" t="s">
        <v>750</v>
      </c>
      <c r="C1075" s="58">
        <v>46</v>
      </c>
      <c r="D1075" s="58">
        <v>60.3</v>
      </c>
      <c r="E1075" s="58">
        <v>8</v>
      </c>
      <c r="F1075" s="58">
        <v>406</v>
      </c>
      <c r="G1075" s="58" t="s">
        <v>163</v>
      </c>
      <c r="H1075" s="58" t="s">
        <v>1144</v>
      </c>
      <c r="I1075" s="58">
        <v>147556555</v>
      </c>
      <c r="J1075" s="58" t="s">
        <v>1013</v>
      </c>
      <c r="K1075" s="58" t="s">
        <v>49</v>
      </c>
      <c r="L1075" s="58">
        <v>75016</v>
      </c>
      <c r="M1075" s="58" t="s">
        <v>3</v>
      </c>
      <c r="N1075" s="58">
        <v>1337</v>
      </c>
      <c r="O1075" s="58">
        <v>95000</v>
      </c>
      <c r="P1075" s="58">
        <v>10211</v>
      </c>
      <c r="Q1075" s="59">
        <v>38001</v>
      </c>
      <c r="R1075" s="59">
        <v>38011</v>
      </c>
      <c r="S1075" s="59">
        <v>38004</v>
      </c>
      <c r="T1075" s="58" t="s">
        <v>258</v>
      </c>
      <c r="U1075" s="58">
        <v>7</v>
      </c>
      <c r="V1075" s="58">
        <v>2</v>
      </c>
      <c r="W1075" s="58" t="s">
        <v>751</v>
      </c>
      <c r="X1075" s="58" t="s">
        <v>583</v>
      </c>
      <c r="Y1075" s="60">
        <v>5.4166666666666669E-2</v>
      </c>
      <c r="Z1075" s="58" t="s">
        <v>650</v>
      </c>
      <c r="AA1075" s="58" t="s">
        <v>752</v>
      </c>
      <c r="AB1075" s="58">
        <v>7689</v>
      </c>
      <c r="AC1075" s="57">
        <v>32.950000000000003</v>
      </c>
      <c r="AD1075" s="57">
        <v>62.17</v>
      </c>
      <c r="AE1075" s="57">
        <f>'Main Order Data'!$D1075*'Main Order Data'!$C1075</f>
        <v>2773.7999999999997</v>
      </c>
      <c r="AF1075" s="57">
        <f>'Main Order Data'!$AC1075*'Main Order Data'!$C1075</f>
        <v>1515.7</v>
      </c>
      <c r="AG1075" s="57">
        <f>'Main Order Data'!$AE1075-'Main Order Data'!$AF1075</f>
        <v>1258.0999999999997</v>
      </c>
    </row>
    <row r="1076" spans="1:33" x14ac:dyDescent="0.35">
      <c r="A1076" s="58">
        <v>10211</v>
      </c>
      <c r="B1076" s="58" t="s">
        <v>770</v>
      </c>
      <c r="C1076" s="58">
        <v>41</v>
      </c>
      <c r="D1076" s="58">
        <v>148.80000000000001</v>
      </c>
      <c r="E1076" s="58">
        <v>7</v>
      </c>
      <c r="F1076" s="58">
        <v>406</v>
      </c>
      <c r="G1076" s="58" t="s">
        <v>163</v>
      </c>
      <c r="H1076" s="58" t="s">
        <v>1144</v>
      </c>
      <c r="I1076" s="58">
        <v>147556555</v>
      </c>
      <c r="J1076" s="58" t="s">
        <v>1013</v>
      </c>
      <c r="K1076" s="58" t="s">
        <v>49</v>
      </c>
      <c r="L1076" s="58">
        <v>75016</v>
      </c>
      <c r="M1076" s="58" t="s">
        <v>3</v>
      </c>
      <c r="N1076" s="58">
        <v>1337</v>
      </c>
      <c r="O1076" s="58">
        <v>95000</v>
      </c>
      <c r="P1076" s="58">
        <v>10211</v>
      </c>
      <c r="Q1076" s="59">
        <v>38001</v>
      </c>
      <c r="R1076" s="59">
        <v>38011</v>
      </c>
      <c r="S1076" s="59">
        <v>38004</v>
      </c>
      <c r="T1076" s="58" t="s">
        <v>258</v>
      </c>
      <c r="U1076" s="58">
        <v>7</v>
      </c>
      <c r="V1076" s="58">
        <v>2</v>
      </c>
      <c r="W1076" s="58" t="s">
        <v>771</v>
      </c>
      <c r="X1076" s="58" t="s">
        <v>581</v>
      </c>
      <c r="Y1076" s="60">
        <v>5.4166666666666669E-2</v>
      </c>
      <c r="Z1076" s="58" t="s">
        <v>609</v>
      </c>
      <c r="AA1076" s="58" t="s">
        <v>772</v>
      </c>
      <c r="AB1076" s="58">
        <v>1249</v>
      </c>
      <c r="AC1076" s="57">
        <v>69.930000000000007</v>
      </c>
      <c r="AD1076" s="57">
        <v>148.80000000000001</v>
      </c>
      <c r="AE1076" s="57">
        <f>'Main Order Data'!$D1076*'Main Order Data'!$C1076</f>
        <v>6100.8</v>
      </c>
      <c r="AF1076" s="57">
        <f>'Main Order Data'!$AC1076*'Main Order Data'!$C1076</f>
        <v>2867.13</v>
      </c>
      <c r="AG1076" s="57">
        <f>'Main Order Data'!$AE1076-'Main Order Data'!$AF1076</f>
        <v>3233.67</v>
      </c>
    </row>
    <row r="1077" spans="1:33" x14ac:dyDescent="0.35">
      <c r="A1077" s="58">
        <v>10211</v>
      </c>
      <c r="B1077" s="58" t="s">
        <v>782</v>
      </c>
      <c r="C1077" s="58">
        <v>25</v>
      </c>
      <c r="D1077" s="58">
        <v>109.32</v>
      </c>
      <c r="E1077" s="58">
        <v>15</v>
      </c>
      <c r="F1077" s="58">
        <v>406</v>
      </c>
      <c r="G1077" s="58" t="s">
        <v>163</v>
      </c>
      <c r="H1077" s="58" t="s">
        <v>1144</v>
      </c>
      <c r="I1077" s="58">
        <v>147556555</v>
      </c>
      <c r="J1077" s="58" t="s">
        <v>1013</v>
      </c>
      <c r="K1077" s="58" t="s">
        <v>49</v>
      </c>
      <c r="L1077" s="58">
        <v>75016</v>
      </c>
      <c r="M1077" s="58" t="s">
        <v>3</v>
      </c>
      <c r="N1077" s="58">
        <v>1337</v>
      </c>
      <c r="O1077" s="58">
        <v>95000</v>
      </c>
      <c r="P1077" s="58">
        <v>10211</v>
      </c>
      <c r="Q1077" s="59">
        <v>38001</v>
      </c>
      <c r="R1077" s="59">
        <v>38011</v>
      </c>
      <c r="S1077" s="59">
        <v>38004</v>
      </c>
      <c r="T1077" s="58" t="s">
        <v>258</v>
      </c>
      <c r="U1077" s="58">
        <v>7</v>
      </c>
      <c r="V1077" s="58">
        <v>2</v>
      </c>
      <c r="W1077" s="58" t="s">
        <v>783</v>
      </c>
      <c r="X1077" s="58" t="s">
        <v>583</v>
      </c>
      <c r="Y1077" s="60">
        <v>5.8333333333333327E-2</v>
      </c>
      <c r="Z1077" s="58" t="s">
        <v>628</v>
      </c>
      <c r="AA1077" s="58" t="s">
        <v>784</v>
      </c>
      <c r="AB1077" s="58">
        <v>7003</v>
      </c>
      <c r="AC1077" s="57">
        <v>60.86</v>
      </c>
      <c r="AD1077" s="57">
        <v>112.7</v>
      </c>
      <c r="AE1077" s="57">
        <f>'Main Order Data'!$D1077*'Main Order Data'!$C1077</f>
        <v>2733</v>
      </c>
      <c r="AF1077" s="57">
        <f>'Main Order Data'!$AC1077*'Main Order Data'!$C1077</f>
        <v>1521.5</v>
      </c>
      <c r="AG1077" s="57">
        <f>'Main Order Data'!$AE1077-'Main Order Data'!$AF1077</f>
        <v>1211.5</v>
      </c>
    </row>
    <row r="1078" spans="1:33" x14ac:dyDescent="0.35">
      <c r="A1078" s="58">
        <v>10211</v>
      </c>
      <c r="B1078" s="58" t="s">
        <v>805</v>
      </c>
      <c r="C1078" s="58">
        <v>21</v>
      </c>
      <c r="D1078" s="58">
        <v>62.33</v>
      </c>
      <c r="E1078" s="58">
        <v>11</v>
      </c>
      <c r="F1078" s="58">
        <v>406</v>
      </c>
      <c r="G1078" s="58" t="s">
        <v>163</v>
      </c>
      <c r="H1078" s="58" t="s">
        <v>1144</v>
      </c>
      <c r="I1078" s="58">
        <v>147556555</v>
      </c>
      <c r="J1078" s="58" t="s">
        <v>1013</v>
      </c>
      <c r="K1078" s="58" t="s">
        <v>49</v>
      </c>
      <c r="L1078" s="58">
        <v>75016</v>
      </c>
      <c r="M1078" s="58" t="s">
        <v>3</v>
      </c>
      <c r="N1078" s="58">
        <v>1337</v>
      </c>
      <c r="O1078" s="58">
        <v>95000</v>
      </c>
      <c r="P1078" s="58">
        <v>10211</v>
      </c>
      <c r="Q1078" s="59">
        <v>38001</v>
      </c>
      <c r="R1078" s="59">
        <v>38011</v>
      </c>
      <c r="S1078" s="59">
        <v>38004</v>
      </c>
      <c r="T1078" s="58" t="s">
        <v>258</v>
      </c>
      <c r="U1078" s="58">
        <v>7</v>
      </c>
      <c r="V1078" s="58">
        <v>2</v>
      </c>
      <c r="W1078" s="58" t="s">
        <v>806</v>
      </c>
      <c r="X1078" s="58" t="s">
        <v>583</v>
      </c>
      <c r="Y1078" s="60">
        <v>5.8333333333333327E-2</v>
      </c>
      <c r="Z1078" s="58" t="s">
        <v>613</v>
      </c>
      <c r="AA1078" s="58" t="s">
        <v>807</v>
      </c>
      <c r="AB1078" s="58">
        <v>6840</v>
      </c>
      <c r="AC1078" s="57">
        <v>47.1</v>
      </c>
      <c r="AD1078" s="57">
        <v>69.260000000000005</v>
      </c>
      <c r="AE1078" s="57">
        <f>'Main Order Data'!$D1078*'Main Order Data'!$C1078</f>
        <v>1308.93</v>
      </c>
      <c r="AF1078" s="57">
        <f>'Main Order Data'!$AC1078*'Main Order Data'!$C1078</f>
        <v>989.1</v>
      </c>
      <c r="AG1078" s="57">
        <f>'Main Order Data'!$AE1078-'Main Order Data'!$AF1078</f>
        <v>319.83000000000004</v>
      </c>
    </row>
    <row r="1079" spans="1:33" x14ac:dyDescent="0.35">
      <c r="A1079" s="58">
        <v>10211</v>
      </c>
      <c r="B1079" s="58" t="s">
        <v>828</v>
      </c>
      <c r="C1079" s="58">
        <v>48</v>
      </c>
      <c r="D1079" s="58">
        <v>52.66</v>
      </c>
      <c r="E1079" s="58">
        <v>1</v>
      </c>
      <c r="F1079" s="58">
        <v>406</v>
      </c>
      <c r="G1079" s="58" t="s">
        <v>163</v>
      </c>
      <c r="H1079" s="58" t="s">
        <v>1144</v>
      </c>
      <c r="I1079" s="58">
        <v>147556555</v>
      </c>
      <c r="J1079" s="58" t="s">
        <v>1013</v>
      </c>
      <c r="K1079" s="58" t="s">
        <v>49</v>
      </c>
      <c r="L1079" s="58">
        <v>75016</v>
      </c>
      <c r="M1079" s="58" t="s">
        <v>3</v>
      </c>
      <c r="N1079" s="58">
        <v>1337</v>
      </c>
      <c r="O1079" s="58">
        <v>95000</v>
      </c>
      <c r="P1079" s="58">
        <v>10211</v>
      </c>
      <c r="Q1079" s="59">
        <v>38001</v>
      </c>
      <c r="R1079" s="59">
        <v>38011</v>
      </c>
      <c r="S1079" s="59">
        <v>38004</v>
      </c>
      <c r="T1079" s="58" t="s">
        <v>258</v>
      </c>
      <c r="U1079" s="58">
        <v>7</v>
      </c>
      <c r="V1079" s="58">
        <v>2</v>
      </c>
      <c r="W1079" s="58" t="s">
        <v>829</v>
      </c>
      <c r="X1079" s="58" t="s">
        <v>581</v>
      </c>
      <c r="Y1079" s="60">
        <v>5.8333333333333327E-2</v>
      </c>
      <c r="Z1079" s="58" t="s">
        <v>634</v>
      </c>
      <c r="AA1079" s="58" t="s">
        <v>830</v>
      </c>
      <c r="AB1079" s="58">
        <v>7995</v>
      </c>
      <c r="AC1079" s="57">
        <v>38.58</v>
      </c>
      <c r="AD1079" s="57">
        <v>61.23</v>
      </c>
      <c r="AE1079" s="57">
        <f>'Main Order Data'!$D1079*'Main Order Data'!$C1079</f>
        <v>2527.6799999999998</v>
      </c>
      <c r="AF1079" s="57">
        <f>'Main Order Data'!$AC1079*'Main Order Data'!$C1079</f>
        <v>1851.84</v>
      </c>
      <c r="AG1079" s="57">
        <f>'Main Order Data'!$AE1079-'Main Order Data'!$AF1079</f>
        <v>675.83999999999992</v>
      </c>
    </row>
    <row r="1080" spans="1:33" x14ac:dyDescent="0.35">
      <c r="A1080" s="58">
        <v>10211</v>
      </c>
      <c r="B1080" s="58" t="s">
        <v>856</v>
      </c>
      <c r="C1080" s="58">
        <v>22</v>
      </c>
      <c r="D1080" s="58">
        <v>80.84</v>
      </c>
      <c r="E1080" s="58">
        <v>6</v>
      </c>
      <c r="F1080" s="58">
        <v>406</v>
      </c>
      <c r="G1080" s="58" t="s">
        <v>163</v>
      </c>
      <c r="H1080" s="58" t="s">
        <v>1144</v>
      </c>
      <c r="I1080" s="58">
        <v>147556555</v>
      </c>
      <c r="J1080" s="58" t="s">
        <v>1013</v>
      </c>
      <c r="K1080" s="58" t="s">
        <v>49</v>
      </c>
      <c r="L1080" s="58">
        <v>75016</v>
      </c>
      <c r="M1080" s="58" t="s">
        <v>3</v>
      </c>
      <c r="N1080" s="58">
        <v>1337</v>
      </c>
      <c r="O1080" s="58">
        <v>95000</v>
      </c>
      <c r="P1080" s="58">
        <v>10211</v>
      </c>
      <c r="Q1080" s="59">
        <v>38001</v>
      </c>
      <c r="R1080" s="59">
        <v>38011</v>
      </c>
      <c r="S1080" s="59">
        <v>38004</v>
      </c>
      <c r="T1080" s="58" t="s">
        <v>258</v>
      </c>
      <c r="U1080" s="58">
        <v>7</v>
      </c>
      <c r="V1080" s="58">
        <v>2</v>
      </c>
      <c r="W1080" s="58" t="s">
        <v>857</v>
      </c>
      <c r="X1080" s="58" t="s">
        <v>581</v>
      </c>
      <c r="Y1080" s="60">
        <v>5.4166666666666669E-2</v>
      </c>
      <c r="Z1080" s="58" t="s">
        <v>609</v>
      </c>
      <c r="AA1080" s="58" t="s">
        <v>858</v>
      </c>
      <c r="AB1080" s="58">
        <v>7869</v>
      </c>
      <c r="AC1080" s="57">
        <v>32.33</v>
      </c>
      <c r="AD1080" s="57">
        <v>80.84</v>
      </c>
      <c r="AE1080" s="57">
        <f>'Main Order Data'!$D1080*'Main Order Data'!$C1080</f>
        <v>1778.48</v>
      </c>
      <c r="AF1080" s="57">
        <f>'Main Order Data'!$AC1080*'Main Order Data'!$C1080</f>
        <v>711.26</v>
      </c>
      <c r="AG1080" s="57">
        <f>'Main Order Data'!$AE1080-'Main Order Data'!$AF1080</f>
        <v>1067.22</v>
      </c>
    </row>
    <row r="1081" spans="1:33" x14ac:dyDescent="0.35">
      <c r="A1081" s="58">
        <v>10211</v>
      </c>
      <c r="B1081" s="58" t="s">
        <v>865</v>
      </c>
      <c r="C1081" s="58">
        <v>41</v>
      </c>
      <c r="D1081" s="58">
        <v>39.83</v>
      </c>
      <c r="E1081" s="58">
        <v>9</v>
      </c>
      <c r="F1081" s="58">
        <v>406</v>
      </c>
      <c r="G1081" s="58" t="s">
        <v>163</v>
      </c>
      <c r="H1081" s="58" t="s">
        <v>1144</v>
      </c>
      <c r="I1081" s="58">
        <v>147556555</v>
      </c>
      <c r="J1081" s="58" t="s">
        <v>1013</v>
      </c>
      <c r="K1081" s="58" t="s">
        <v>49</v>
      </c>
      <c r="L1081" s="58">
        <v>75016</v>
      </c>
      <c r="M1081" s="58" t="s">
        <v>3</v>
      </c>
      <c r="N1081" s="58">
        <v>1337</v>
      </c>
      <c r="O1081" s="58">
        <v>95000</v>
      </c>
      <c r="P1081" s="58">
        <v>10211</v>
      </c>
      <c r="Q1081" s="59">
        <v>38001</v>
      </c>
      <c r="R1081" s="59">
        <v>38011</v>
      </c>
      <c r="S1081" s="59">
        <v>38004</v>
      </c>
      <c r="T1081" s="58" t="s">
        <v>258</v>
      </c>
      <c r="U1081" s="58">
        <v>7</v>
      </c>
      <c r="V1081" s="58">
        <v>2</v>
      </c>
      <c r="W1081" s="58" t="s">
        <v>866</v>
      </c>
      <c r="X1081" s="58" t="s">
        <v>583</v>
      </c>
      <c r="Y1081" s="60">
        <v>6.3888888888888884E-2</v>
      </c>
      <c r="Z1081" s="58" t="s">
        <v>682</v>
      </c>
      <c r="AA1081" s="58" t="s">
        <v>752</v>
      </c>
      <c r="AB1081" s="58">
        <v>9241</v>
      </c>
      <c r="AC1081" s="57">
        <v>24.14</v>
      </c>
      <c r="AD1081" s="57">
        <v>40.229999999999997</v>
      </c>
      <c r="AE1081" s="57">
        <f>'Main Order Data'!$D1081*'Main Order Data'!$C1081</f>
        <v>1633.03</v>
      </c>
      <c r="AF1081" s="57">
        <f>'Main Order Data'!$AC1081*'Main Order Data'!$C1081</f>
        <v>989.74</v>
      </c>
      <c r="AG1081" s="57">
        <f>'Main Order Data'!$AE1081-'Main Order Data'!$AF1081</f>
        <v>643.29</v>
      </c>
    </row>
    <row r="1082" spans="1:33" x14ac:dyDescent="0.35">
      <c r="A1082" s="58">
        <v>10211</v>
      </c>
      <c r="B1082" s="58" t="s">
        <v>879</v>
      </c>
      <c r="C1082" s="58">
        <v>37</v>
      </c>
      <c r="D1082" s="58">
        <v>94.91</v>
      </c>
      <c r="E1082" s="58">
        <v>12</v>
      </c>
      <c r="F1082" s="58">
        <v>406</v>
      </c>
      <c r="G1082" s="58" t="s">
        <v>163</v>
      </c>
      <c r="H1082" s="58" t="s">
        <v>1144</v>
      </c>
      <c r="I1082" s="58">
        <v>147556555</v>
      </c>
      <c r="J1082" s="58" t="s">
        <v>1013</v>
      </c>
      <c r="K1082" s="58" t="s">
        <v>49</v>
      </c>
      <c r="L1082" s="58">
        <v>75016</v>
      </c>
      <c r="M1082" s="58" t="s">
        <v>3</v>
      </c>
      <c r="N1082" s="58">
        <v>1337</v>
      </c>
      <c r="O1082" s="58">
        <v>95000</v>
      </c>
      <c r="P1082" s="58">
        <v>10211</v>
      </c>
      <c r="Q1082" s="59">
        <v>38001</v>
      </c>
      <c r="R1082" s="59">
        <v>38011</v>
      </c>
      <c r="S1082" s="59">
        <v>38004</v>
      </c>
      <c r="T1082" s="58" t="s">
        <v>258</v>
      </c>
      <c r="U1082" s="58">
        <v>7</v>
      </c>
      <c r="V1082" s="58">
        <v>2</v>
      </c>
      <c r="W1082" s="58" t="s">
        <v>880</v>
      </c>
      <c r="X1082" s="58" t="s">
        <v>583</v>
      </c>
      <c r="Y1082" s="60">
        <v>6.3888888888888884E-2</v>
      </c>
      <c r="Z1082" s="58" t="s">
        <v>625</v>
      </c>
      <c r="AA1082" s="58" t="s">
        <v>881</v>
      </c>
      <c r="AB1082" s="58">
        <v>3341</v>
      </c>
      <c r="AC1082" s="57">
        <v>56.13</v>
      </c>
      <c r="AD1082" s="57">
        <v>102.05</v>
      </c>
      <c r="AE1082" s="57">
        <f>'Main Order Data'!$D1082*'Main Order Data'!$C1082</f>
        <v>3511.67</v>
      </c>
      <c r="AF1082" s="57">
        <f>'Main Order Data'!$AC1082*'Main Order Data'!$C1082</f>
        <v>2076.81</v>
      </c>
      <c r="AG1082" s="57">
        <f>'Main Order Data'!$AE1082-'Main Order Data'!$AF1082</f>
        <v>1434.8600000000001</v>
      </c>
    </row>
    <row r="1083" spans="1:33" x14ac:dyDescent="0.35">
      <c r="A1083" s="58">
        <v>10211</v>
      </c>
      <c r="B1083" s="58" t="s">
        <v>890</v>
      </c>
      <c r="C1083" s="58">
        <v>40</v>
      </c>
      <c r="D1083" s="58">
        <v>70.78</v>
      </c>
      <c r="E1083" s="58">
        <v>10</v>
      </c>
      <c r="F1083" s="58">
        <v>406</v>
      </c>
      <c r="G1083" s="58" t="s">
        <v>163</v>
      </c>
      <c r="H1083" s="58" t="s">
        <v>1144</v>
      </c>
      <c r="I1083" s="58">
        <v>147556555</v>
      </c>
      <c r="J1083" s="58" t="s">
        <v>1013</v>
      </c>
      <c r="K1083" s="58" t="s">
        <v>49</v>
      </c>
      <c r="L1083" s="58">
        <v>75016</v>
      </c>
      <c r="M1083" s="58" t="s">
        <v>3</v>
      </c>
      <c r="N1083" s="58">
        <v>1337</v>
      </c>
      <c r="O1083" s="58">
        <v>95000</v>
      </c>
      <c r="P1083" s="58">
        <v>10211</v>
      </c>
      <c r="Q1083" s="59">
        <v>38001</v>
      </c>
      <c r="R1083" s="59">
        <v>38011</v>
      </c>
      <c r="S1083" s="59">
        <v>38004</v>
      </c>
      <c r="T1083" s="58" t="s">
        <v>258</v>
      </c>
      <c r="U1083" s="58">
        <v>7</v>
      </c>
      <c r="V1083" s="58">
        <v>2</v>
      </c>
      <c r="W1083" s="58" t="s">
        <v>891</v>
      </c>
      <c r="X1083" s="58" t="s">
        <v>583</v>
      </c>
      <c r="Y1083" s="60">
        <v>7.6388888888888895E-2</v>
      </c>
      <c r="Z1083" s="58" t="s">
        <v>628</v>
      </c>
      <c r="AA1083" s="58" t="s">
        <v>752</v>
      </c>
      <c r="AB1083" s="58">
        <v>600</v>
      </c>
      <c r="AC1083" s="57">
        <v>34.17</v>
      </c>
      <c r="AD1083" s="57">
        <v>81.36</v>
      </c>
      <c r="AE1083" s="57">
        <f>'Main Order Data'!$D1083*'Main Order Data'!$C1083</f>
        <v>2831.2</v>
      </c>
      <c r="AF1083" s="57">
        <f>'Main Order Data'!$AC1083*'Main Order Data'!$C1083</f>
        <v>1366.8000000000002</v>
      </c>
      <c r="AG1083" s="57">
        <f>'Main Order Data'!$AE1083-'Main Order Data'!$AF1083</f>
        <v>1464.3999999999996</v>
      </c>
    </row>
    <row r="1084" spans="1:33" x14ac:dyDescent="0.35">
      <c r="A1084" s="58">
        <v>10212</v>
      </c>
      <c r="B1084" s="58" t="s">
        <v>643</v>
      </c>
      <c r="C1084" s="58">
        <v>39</v>
      </c>
      <c r="D1084" s="58">
        <v>99.82</v>
      </c>
      <c r="E1084" s="58">
        <v>16</v>
      </c>
      <c r="F1084" s="58">
        <v>141</v>
      </c>
      <c r="G1084" s="58" t="s">
        <v>23</v>
      </c>
      <c r="H1084" s="58" t="s">
        <v>1074</v>
      </c>
      <c r="I1084" s="58">
        <v>915559444</v>
      </c>
      <c r="J1084" s="58" t="s">
        <v>948</v>
      </c>
      <c r="K1084" s="58" t="s">
        <v>24</v>
      </c>
      <c r="L1084" s="58">
        <v>28034</v>
      </c>
      <c r="M1084" s="58" t="s">
        <v>25</v>
      </c>
      <c r="N1084" s="58">
        <v>1370</v>
      </c>
      <c r="O1084" s="58">
        <v>227600</v>
      </c>
      <c r="P1084" s="58">
        <v>10104</v>
      </c>
      <c r="Q1084" s="59">
        <v>37652</v>
      </c>
      <c r="R1084" s="59">
        <v>37661</v>
      </c>
      <c r="S1084" s="59">
        <v>37653</v>
      </c>
      <c r="T1084" s="58" t="s">
        <v>258</v>
      </c>
      <c r="U1084" s="58">
        <v>6</v>
      </c>
      <c r="V1084" s="58">
        <v>1</v>
      </c>
      <c r="W1084" s="58" t="s">
        <v>644</v>
      </c>
      <c r="X1084" s="58" t="s">
        <v>581</v>
      </c>
      <c r="Y1084" s="60">
        <v>4.9999999999999996E-2</v>
      </c>
      <c r="Z1084" s="58" t="s">
        <v>634</v>
      </c>
      <c r="AA1084" s="58" t="s">
        <v>645</v>
      </c>
      <c r="AB1084" s="58">
        <v>9123</v>
      </c>
      <c r="AC1084" s="57">
        <v>75.16</v>
      </c>
      <c r="AD1084" s="57">
        <v>117.44</v>
      </c>
      <c r="AE1084" s="57">
        <f>'Main Order Data'!$D1084*'Main Order Data'!$C1084</f>
        <v>3892.9799999999996</v>
      </c>
      <c r="AF1084" s="57">
        <f>'Main Order Data'!$AC1084*'Main Order Data'!$C1084</f>
        <v>2931.24</v>
      </c>
      <c r="AG1084" s="57">
        <f>'Main Order Data'!$AE1084-'Main Order Data'!$AF1084</f>
        <v>961.73999999999978</v>
      </c>
    </row>
    <row r="1085" spans="1:33" x14ac:dyDescent="0.35">
      <c r="A1085" s="58">
        <v>10212</v>
      </c>
      <c r="B1085" s="58" t="s">
        <v>656</v>
      </c>
      <c r="C1085" s="58">
        <v>33</v>
      </c>
      <c r="D1085" s="58">
        <v>110.55</v>
      </c>
      <c r="E1085" s="58">
        <v>15</v>
      </c>
      <c r="F1085" s="58">
        <v>141</v>
      </c>
      <c r="G1085" s="58" t="s">
        <v>23</v>
      </c>
      <c r="H1085" s="58" t="s">
        <v>1074</v>
      </c>
      <c r="I1085" s="58">
        <v>915559444</v>
      </c>
      <c r="J1085" s="58" t="s">
        <v>948</v>
      </c>
      <c r="K1085" s="58" t="s">
        <v>24</v>
      </c>
      <c r="L1085" s="58">
        <v>28034</v>
      </c>
      <c r="M1085" s="58" t="s">
        <v>25</v>
      </c>
      <c r="N1085" s="58">
        <v>1370</v>
      </c>
      <c r="O1085" s="58">
        <v>227600</v>
      </c>
      <c r="P1085" s="58">
        <v>10104</v>
      </c>
      <c r="Q1085" s="59">
        <v>37652</v>
      </c>
      <c r="R1085" s="59">
        <v>37661</v>
      </c>
      <c r="S1085" s="59">
        <v>37653</v>
      </c>
      <c r="T1085" s="58" t="s">
        <v>258</v>
      </c>
      <c r="U1085" s="58">
        <v>6</v>
      </c>
      <c r="V1085" s="58">
        <v>1</v>
      </c>
      <c r="W1085" s="58" t="s">
        <v>657</v>
      </c>
      <c r="X1085" s="58" t="s">
        <v>581</v>
      </c>
      <c r="Y1085" s="60">
        <v>4.9999999999999996E-2</v>
      </c>
      <c r="Z1085" s="58" t="s">
        <v>634</v>
      </c>
      <c r="AA1085" s="58" t="s">
        <v>658</v>
      </c>
      <c r="AB1085" s="58">
        <v>7323</v>
      </c>
      <c r="AC1085" s="57">
        <v>58.73</v>
      </c>
      <c r="AD1085" s="57">
        <v>115.16</v>
      </c>
      <c r="AE1085" s="57">
        <f>'Main Order Data'!$D1085*'Main Order Data'!$C1085</f>
        <v>3648.15</v>
      </c>
      <c r="AF1085" s="57">
        <f>'Main Order Data'!$AC1085*'Main Order Data'!$C1085</f>
        <v>1938.09</v>
      </c>
      <c r="AG1085" s="57">
        <f>'Main Order Data'!$AE1085-'Main Order Data'!$AF1085</f>
        <v>1710.0600000000002</v>
      </c>
    </row>
    <row r="1086" spans="1:33" x14ac:dyDescent="0.35">
      <c r="A1086" s="58">
        <v>10212</v>
      </c>
      <c r="B1086" s="58" t="s">
        <v>662</v>
      </c>
      <c r="C1086" s="58">
        <v>29</v>
      </c>
      <c r="D1086" s="58">
        <v>117.48</v>
      </c>
      <c r="E1086" s="58">
        <v>10</v>
      </c>
      <c r="F1086" s="58">
        <v>141</v>
      </c>
      <c r="G1086" s="58" t="s">
        <v>23</v>
      </c>
      <c r="H1086" s="58" t="s">
        <v>1074</v>
      </c>
      <c r="I1086" s="58">
        <v>915559444</v>
      </c>
      <c r="J1086" s="58" t="s">
        <v>948</v>
      </c>
      <c r="K1086" s="58" t="s">
        <v>24</v>
      </c>
      <c r="L1086" s="58">
        <v>28034</v>
      </c>
      <c r="M1086" s="58" t="s">
        <v>25</v>
      </c>
      <c r="N1086" s="58">
        <v>1370</v>
      </c>
      <c r="O1086" s="58">
        <v>227600</v>
      </c>
      <c r="P1086" s="58">
        <v>10104</v>
      </c>
      <c r="Q1086" s="59">
        <v>37652</v>
      </c>
      <c r="R1086" s="59">
        <v>37661</v>
      </c>
      <c r="S1086" s="59">
        <v>37653</v>
      </c>
      <c r="T1086" s="58" t="s">
        <v>258</v>
      </c>
      <c r="U1086" s="58">
        <v>6</v>
      </c>
      <c r="V1086" s="58">
        <v>1</v>
      </c>
      <c r="W1086" s="58" t="s">
        <v>663</v>
      </c>
      <c r="X1086" s="58" t="s">
        <v>581</v>
      </c>
      <c r="Y1086" s="60">
        <v>5.4166666666666669E-2</v>
      </c>
      <c r="Z1086" s="58" t="s">
        <v>613</v>
      </c>
      <c r="AA1086" s="58" t="s">
        <v>664</v>
      </c>
      <c r="AB1086" s="58">
        <v>3975</v>
      </c>
      <c r="AC1086" s="57">
        <v>83.51</v>
      </c>
      <c r="AD1086" s="57">
        <v>141.54</v>
      </c>
      <c r="AE1086" s="57">
        <f>'Main Order Data'!$D1086*'Main Order Data'!$C1086</f>
        <v>3406.92</v>
      </c>
      <c r="AF1086" s="57">
        <f>'Main Order Data'!$AC1086*'Main Order Data'!$C1086</f>
        <v>2421.79</v>
      </c>
      <c r="AG1086" s="57">
        <f>'Main Order Data'!$AE1086-'Main Order Data'!$AF1086</f>
        <v>985.13000000000011</v>
      </c>
    </row>
    <row r="1087" spans="1:33" x14ac:dyDescent="0.35">
      <c r="A1087" s="58">
        <v>10212</v>
      </c>
      <c r="B1087" s="58" t="s">
        <v>671</v>
      </c>
      <c r="C1087" s="58">
        <v>38</v>
      </c>
      <c r="D1087" s="58">
        <v>105.77</v>
      </c>
      <c r="E1087" s="58">
        <v>6</v>
      </c>
      <c r="F1087" s="58">
        <v>141</v>
      </c>
      <c r="G1087" s="58" t="s">
        <v>23</v>
      </c>
      <c r="H1087" s="58" t="s">
        <v>1074</v>
      </c>
      <c r="I1087" s="58">
        <v>915559444</v>
      </c>
      <c r="J1087" s="58" t="s">
        <v>948</v>
      </c>
      <c r="K1087" s="58" t="s">
        <v>24</v>
      </c>
      <c r="L1087" s="58">
        <v>28034</v>
      </c>
      <c r="M1087" s="58" t="s">
        <v>25</v>
      </c>
      <c r="N1087" s="58">
        <v>1370</v>
      </c>
      <c r="O1087" s="58">
        <v>227600</v>
      </c>
      <c r="P1087" s="58">
        <v>10104</v>
      </c>
      <c r="Q1087" s="59">
        <v>37652</v>
      </c>
      <c r="R1087" s="59">
        <v>37661</v>
      </c>
      <c r="S1087" s="59">
        <v>37653</v>
      </c>
      <c r="T1087" s="58" t="s">
        <v>258</v>
      </c>
      <c r="U1087" s="58">
        <v>6</v>
      </c>
      <c r="V1087" s="58">
        <v>1</v>
      </c>
      <c r="W1087" s="58" t="s">
        <v>672</v>
      </c>
      <c r="X1087" s="58" t="s">
        <v>581</v>
      </c>
      <c r="Y1087" s="60">
        <v>5.4166666666666669E-2</v>
      </c>
      <c r="Z1087" s="58" t="s">
        <v>609</v>
      </c>
      <c r="AA1087" s="58" t="s">
        <v>673</v>
      </c>
      <c r="AB1087" s="58">
        <v>9042</v>
      </c>
      <c r="AC1087" s="57">
        <v>65.959999999999994</v>
      </c>
      <c r="AD1087" s="57">
        <v>124.44</v>
      </c>
      <c r="AE1087" s="57">
        <f>'Main Order Data'!$D1087*'Main Order Data'!$C1087</f>
        <v>4019.2599999999998</v>
      </c>
      <c r="AF1087" s="57">
        <f>'Main Order Data'!$AC1087*'Main Order Data'!$C1087</f>
        <v>2506.4799999999996</v>
      </c>
      <c r="AG1087" s="57">
        <f>'Main Order Data'!$AE1087-'Main Order Data'!$AF1087</f>
        <v>1512.7800000000002</v>
      </c>
    </row>
    <row r="1088" spans="1:33" x14ac:dyDescent="0.35">
      <c r="A1088" s="58">
        <v>10212</v>
      </c>
      <c r="B1088" s="58" t="s">
        <v>680</v>
      </c>
      <c r="C1088" s="58">
        <v>20</v>
      </c>
      <c r="D1088" s="58">
        <v>64.680000000000007</v>
      </c>
      <c r="E1088" s="58">
        <v>14</v>
      </c>
      <c r="F1088" s="58">
        <v>141</v>
      </c>
      <c r="G1088" s="58" t="s">
        <v>23</v>
      </c>
      <c r="H1088" s="58" t="s">
        <v>1074</v>
      </c>
      <c r="I1088" s="58">
        <v>915559444</v>
      </c>
      <c r="J1088" s="58" t="s">
        <v>948</v>
      </c>
      <c r="K1088" s="58" t="s">
        <v>24</v>
      </c>
      <c r="L1088" s="58">
        <v>28034</v>
      </c>
      <c r="M1088" s="58" t="s">
        <v>25</v>
      </c>
      <c r="N1088" s="58">
        <v>1370</v>
      </c>
      <c r="O1088" s="58">
        <v>227600</v>
      </c>
      <c r="P1088" s="58">
        <v>10104</v>
      </c>
      <c r="Q1088" s="59">
        <v>37652</v>
      </c>
      <c r="R1088" s="59">
        <v>37661</v>
      </c>
      <c r="S1088" s="59">
        <v>37653</v>
      </c>
      <c r="T1088" s="58" t="s">
        <v>258</v>
      </c>
      <c r="U1088" s="58">
        <v>6</v>
      </c>
      <c r="V1088" s="58">
        <v>1</v>
      </c>
      <c r="W1088" s="58" t="s">
        <v>681</v>
      </c>
      <c r="X1088" s="58" t="s">
        <v>581</v>
      </c>
      <c r="Y1088" s="60">
        <v>5.4166666666666669E-2</v>
      </c>
      <c r="Z1088" s="58" t="s">
        <v>682</v>
      </c>
      <c r="AA1088" s="58" t="s">
        <v>683</v>
      </c>
      <c r="AB1088" s="58">
        <v>8826</v>
      </c>
      <c r="AC1088" s="57">
        <v>53.9</v>
      </c>
      <c r="AD1088" s="57">
        <v>77</v>
      </c>
      <c r="AE1088" s="57">
        <f>'Main Order Data'!$D1088*'Main Order Data'!$C1088</f>
        <v>1293.6000000000001</v>
      </c>
      <c r="AF1088" s="57">
        <f>'Main Order Data'!$AC1088*'Main Order Data'!$C1088</f>
        <v>1078</v>
      </c>
      <c r="AG1088" s="57">
        <f>'Main Order Data'!$AE1088-'Main Order Data'!$AF1088</f>
        <v>215.60000000000014</v>
      </c>
    </row>
    <row r="1089" spans="1:33" x14ac:dyDescent="0.35">
      <c r="A1089" s="58">
        <v>10212</v>
      </c>
      <c r="B1089" s="58" t="s">
        <v>684</v>
      </c>
      <c r="C1089" s="58">
        <v>41</v>
      </c>
      <c r="D1089" s="58">
        <v>133.72</v>
      </c>
      <c r="E1089" s="58">
        <v>9</v>
      </c>
      <c r="F1089" s="58">
        <v>141</v>
      </c>
      <c r="G1089" s="58" t="s">
        <v>23</v>
      </c>
      <c r="H1089" s="58" t="s">
        <v>1074</v>
      </c>
      <c r="I1089" s="58">
        <v>915559444</v>
      </c>
      <c r="J1089" s="58" t="s">
        <v>948</v>
      </c>
      <c r="K1089" s="58" t="s">
        <v>24</v>
      </c>
      <c r="L1089" s="58">
        <v>28034</v>
      </c>
      <c r="M1089" s="58" t="s">
        <v>25</v>
      </c>
      <c r="N1089" s="58">
        <v>1370</v>
      </c>
      <c r="O1089" s="58">
        <v>227600</v>
      </c>
      <c r="P1089" s="58">
        <v>10104</v>
      </c>
      <c r="Q1089" s="59">
        <v>37652</v>
      </c>
      <c r="R1089" s="59">
        <v>37661</v>
      </c>
      <c r="S1089" s="59">
        <v>37653</v>
      </c>
      <c r="T1089" s="58" t="s">
        <v>258</v>
      </c>
      <c r="U1089" s="58">
        <v>6</v>
      </c>
      <c r="V1089" s="58">
        <v>1</v>
      </c>
      <c r="W1089" s="58" t="s">
        <v>685</v>
      </c>
      <c r="X1089" s="58" t="s">
        <v>581</v>
      </c>
      <c r="Y1089" s="60">
        <v>5.4166666666666669E-2</v>
      </c>
      <c r="Z1089" s="58" t="s">
        <v>605</v>
      </c>
      <c r="AA1089" s="58" t="s">
        <v>686</v>
      </c>
      <c r="AB1089" s="58">
        <v>9772</v>
      </c>
      <c r="AC1089" s="57">
        <v>93.89</v>
      </c>
      <c r="AD1089" s="57">
        <v>142.25</v>
      </c>
      <c r="AE1089" s="57">
        <f>'Main Order Data'!$D1089*'Main Order Data'!$C1089</f>
        <v>5482.5199999999995</v>
      </c>
      <c r="AF1089" s="57">
        <f>'Main Order Data'!$AC1089*'Main Order Data'!$C1089</f>
        <v>3849.4900000000002</v>
      </c>
      <c r="AG1089" s="57">
        <f>'Main Order Data'!$AE1089-'Main Order Data'!$AF1089</f>
        <v>1633.0299999999993</v>
      </c>
    </row>
    <row r="1090" spans="1:33" x14ac:dyDescent="0.35">
      <c r="A1090" s="58">
        <v>10212</v>
      </c>
      <c r="B1090" s="58" t="s">
        <v>711</v>
      </c>
      <c r="C1090" s="58">
        <v>40</v>
      </c>
      <c r="D1090" s="58">
        <v>117.48</v>
      </c>
      <c r="E1090" s="58">
        <v>7</v>
      </c>
      <c r="F1090" s="58">
        <v>141</v>
      </c>
      <c r="G1090" s="58" t="s">
        <v>23</v>
      </c>
      <c r="H1090" s="58" t="s">
        <v>1074</v>
      </c>
      <c r="I1090" s="58">
        <v>915559444</v>
      </c>
      <c r="J1090" s="58" t="s">
        <v>948</v>
      </c>
      <c r="K1090" s="58" t="s">
        <v>24</v>
      </c>
      <c r="L1090" s="58">
        <v>28034</v>
      </c>
      <c r="M1090" s="58" t="s">
        <v>25</v>
      </c>
      <c r="N1090" s="58">
        <v>1370</v>
      </c>
      <c r="O1090" s="58">
        <v>227600</v>
      </c>
      <c r="P1090" s="58">
        <v>10104</v>
      </c>
      <c r="Q1090" s="59">
        <v>37652</v>
      </c>
      <c r="R1090" s="59">
        <v>37661</v>
      </c>
      <c r="S1090" s="59">
        <v>37653</v>
      </c>
      <c r="T1090" s="58" t="s">
        <v>258</v>
      </c>
      <c r="U1090" s="58">
        <v>6</v>
      </c>
      <c r="V1090" s="58">
        <v>1</v>
      </c>
      <c r="W1090" s="58" t="s">
        <v>712</v>
      </c>
      <c r="X1090" s="58" t="s">
        <v>581</v>
      </c>
      <c r="Y1090" s="60">
        <v>5.4166666666666669E-2</v>
      </c>
      <c r="Z1090" s="58" t="s">
        <v>617</v>
      </c>
      <c r="AA1090" s="58" t="s">
        <v>713</v>
      </c>
      <c r="AB1090" s="58">
        <v>8164</v>
      </c>
      <c r="AC1090" s="57">
        <v>56.76</v>
      </c>
      <c r="AD1090" s="57">
        <v>132</v>
      </c>
      <c r="AE1090" s="57">
        <f>'Main Order Data'!$D1090*'Main Order Data'!$C1090</f>
        <v>4699.2</v>
      </c>
      <c r="AF1090" s="57">
        <f>'Main Order Data'!$AC1090*'Main Order Data'!$C1090</f>
        <v>2270.4</v>
      </c>
      <c r="AG1090" s="57">
        <f>'Main Order Data'!$AE1090-'Main Order Data'!$AF1090</f>
        <v>2428.7999999999997</v>
      </c>
    </row>
    <row r="1091" spans="1:33" x14ac:dyDescent="0.35">
      <c r="A1091" s="58">
        <v>10212</v>
      </c>
      <c r="B1091" s="58" t="s">
        <v>729</v>
      </c>
      <c r="C1091" s="58">
        <v>40</v>
      </c>
      <c r="D1091" s="58">
        <v>155.79</v>
      </c>
      <c r="E1091" s="58">
        <v>11</v>
      </c>
      <c r="F1091" s="58">
        <v>141</v>
      </c>
      <c r="G1091" s="58" t="s">
        <v>23</v>
      </c>
      <c r="H1091" s="58" t="s">
        <v>1074</v>
      </c>
      <c r="I1091" s="58">
        <v>915559444</v>
      </c>
      <c r="J1091" s="58" t="s">
        <v>948</v>
      </c>
      <c r="K1091" s="58" t="s">
        <v>24</v>
      </c>
      <c r="L1091" s="58">
        <v>28034</v>
      </c>
      <c r="M1091" s="58" t="s">
        <v>25</v>
      </c>
      <c r="N1091" s="58">
        <v>1370</v>
      </c>
      <c r="O1091" s="58">
        <v>227600</v>
      </c>
      <c r="P1091" s="58">
        <v>10104</v>
      </c>
      <c r="Q1091" s="59">
        <v>37652</v>
      </c>
      <c r="R1091" s="59">
        <v>37661</v>
      </c>
      <c r="S1091" s="59">
        <v>37653</v>
      </c>
      <c r="T1091" s="58" t="s">
        <v>258</v>
      </c>
      <c r="U1091" s="58">
        <v>6</v>
      </c>
      <c r="V1091" s="58">
        <v>1</v>
      </c>
      <c r="W1091" s="58" t="s">
        <v>730</v>
      </c>
      <c r="X1091" s="58" t="s">
        <v>581</v>
      </c>
      <c r="Y1091" s="60">
        <v>5.4166666666666669E-2</v>
      </c>
      <c r="Z1091" s="58" t="s">
        <v>638</v>
      </c>
      <c r="AA1091" s="58" t="s">
        <v>731</v>
      </c>
      <c r="AB1091" s="58">
        <v>8347</v>
      </c>
      <c r="AC1091" s="57">
        <v>77.900000000000006</v>
      </c>
      <c r="AD1091" s="57">
        <v>169.34</v>
      </c>
      <c r="AE1091" s="57">
        <f>'Main Order Data'!$D1091*'Main Order Data'!$C1091</f>
        <v>6231.5999999999995</v>
      </c>
      <c r="AF1091" s="57">
        <f>'Main Order Data'!$AC1091*'Main Order Data'!$C1091</f>
        <v>3116</v>
      </c>
      <c r="AG1091" s="57">
        <f>'Main Order Data'!$AE1091-'Main Order Data'!$AF1091</f>
        <v>3115.5999999999995</v>
      </c>
    </row>
    <row r="1092" spans="1:33" x14ac:dyDescent="0.35">
      <c r="A1092" s="58">
        <v>10212</v>
      </c>
      <c r="B1092" s="58" t="s">
        <v>747</v>
      </c>
      <c r="C1092" s="58">
        <v>45</v>
      </c>
      <c r="D1092" s="58">
        <v>115.85</v>
      </c>
      <c r="E1092" s="58">
        <v>8</v>
      </c>
      <c r="F1092" s="58">
        <v>141</v>
      </c>
      <c r="G1092" s="58" t="s">
        <v>23</v>
      </c>
      <c r="H1092" s="58" t="s">
        <v>1074</v>
      </c>
      <c r="I1092" s="58">
        <v>915559444</v>
      </c>
      <c r="J1092" s="58" t="s">
        <v>948</v>
      </c>
      <c r="K1092" s="58" t="s">
        <v>24</v>
      </c>
      <c r="L1092" s="58">
        <v>28034</v>
      </c>
      <c r="M1092" s="58" t="s">
        <v>25</v>
      </c>
      <c r="N1092" s="58">
        <v>1370</v>
      </c>
      <c r="O1092" s="58">
        <v>227600</v>
      </c>
      <c r="P1092" s="58">
        <v>10104</v>
      </c>
      <c r="Q1092" s="59">
        <v>37652</v>
      </c>
      <c r="R1092" s="59">
        <v>37661</v>
      </c>
      <c r="S1092" s="59">
        <v>37653</v>
      </c>
      <c r="T1092" s="58" t="s">
        <v>258</v>
      </c>
      <c r="U1092" s="58">
        <v>6</v>
      </c>
      <c r="V1092" s="58">
        <v>1</v>
      </c>
      <c r="W1092" s="58" t="s">
        <v>748</v>
      </c>
      <c r="X1092" s="58" t="s">
        <v>581</v>
      </c>
      <c r="Y1092" s="60">
        <v>5.4166666666666669E-2</v>
      </c>
      <c r="Z1092" s="58" t="s">
        <v>682</v>
      </c>
      <c r="AA1092" s="58" t="s">
        <v>749</v>
      </c>
      <c r="AB1092" s="58">
        <v>8990</v>
      </c>
      <c r="AC1092" s="57">
        <v>62.16</v>
      </c>
      <c r="AD1092" s="57">
        <v>141.28</v>
      </c>
      <c r="AE1092" s="57">
        <f>'Main Order Data'!$D1092*'Main Order Data'!$C1092</f>
        <v>5213.25</v>
      </c>
      <c r="AF1092" s="57">
        <f>'Main Order Data'!$AC1092*'Main Order Data'!$C1092</f>
        <v>2797.2</v>
      </c>
      <c r="AG1092" s="57">
        <f>'Main Order Data'!$AE1092-'Main Order Data'!$AF1092</f>
        <v>2416.0500000000002</v>
      </c>
    </row>
    <row r="1093" spans="1:33" x14ac:dyDescent="0.35">
      <c r="A1093" s="58">
        <v>10212</v>
      </c>
      <c r="B1093" s="58" t="s">
        <v>776</v>
      </c>
      <c r="C1093" s="58">
        <v>41</v>
      </c>
      <c r="D1093" s="58">
        <v>61.73</v>
      </c>
      <c r="E1093" s="58">
        <v>3</v>
      </c>
      <c r="F1093" s="58">
        <v>141</v>
      </c>
      <c r="G1093" s="58" t="s">
        <v>23</v>
      </c>
      <c r="H1093" s="58" t="s">
        <v>1074</v>
      </c>
      <c r="I1093" s="58">
        <v>915559444</v>
      </c>
      <c r="J1093" s="58" t="s">
        <v>948</v>
      </c>
      <c r="K1093" s="58" t="s">
        <v>24</v>
      </c>
      <c r="L1093" s="58">
        <v>28034</v>
      </c>
      <c r="M1093" s="58" t="s">
        <v>25</v>
      </c>
      <c r="N1093" s="58">
        <v>1370</v>
      </c>
      <c r="O1093" s="58">
        <v>227600</v>
      </c>
      <c r="P1093" s="58">
        <v>10104</v>
      </c>
      <c r="Q1093" s="59">
        <v>37652</v>
      </c>
      <c r="R1093" s="59">
        <v>37661</v>
      </c>
      <c r="S1093" s="59">
        <v>37653</v>
      </c>
      <c r="T1093" s="58" t="s">
        <v>258</v>
      </c>
      <c r="U1093" s="58">
        <v>6</v>
      </c>
      <c r="V1093" s="58">
        <v>1</v>
      </c>
      <c r="W1093" s="58" t="s">
        <v>777</v>
      </c>
      <c r="X1093" s="58" t="s">
        <v>581</v>
      </c>
      <c r="Y1093" s="60">
        <v>5.8333333333333327E-2</v>
      </c>
      <c r="Z1093" s="58" t="s">
        <v>638</v>
      </c>
      <c r="AA1093" s="58" t="s">
        <v>778</v>
      </c>
      <c r="AB1093" s="58">
        <v>1005</v>
      </c>
      <c r="AC1093" s="57">
        <v>49.24</v>
      </c>
      <c r="AD1093" s="57">
        <v>73.489999999999995</v>
      </c>
      <c r="AE1093" s="57">
        <f>'Main Order Data'!$D1093*'Main Order Data'!$C1093</f>
        <v>2530.9299999999998</v>
      </c>
      <c r="AF1093" s="57">
        <f>'Main Order Data'!$AC1093*'Main Order Data'!$C1093</f>
        <v>2018.8400000000001</v>
      </c>
      <c r="AG1093" s="57">
        <f>'Main Order Data'!$AE1093-'Main Order Data'!$AF1093</f>
        <v>512.08999999999969</v>
      </c>
    </row>
    <row r="1094" spans="1:33" x14ac:dyDescent="0.35">
      <c r="A1094" s="58">
        <v>10212</v>
      </c>
      <c r="B1094" s="58" t="s">
        <v>785</v>
      </c>
      <c r="C1094" s="58">
        <v>45</v>
      </c>
      <c r="D1094" s="58">
        <v>43.27</v>
      </c>
      <c r="E1094" s="58">
        <v>5</v>
      </c>
      <c r="F1094" s="58">
        <v>141</v>
      </c>
      <c r="G1094" s="58" t="s">
        <v>23</v>
      </c>
      <c r="H1094" s="58" t="s">
        <v>1074</v>
      </c>
      <c r="I1094" s="58">
        <v>915559444</v>
      </c>
      <c r="J1094" s="58" t="s">
        <v>948</v>
      </c>
      <c r="K1094" s="58" t="s">
        <v>24</v>
      </c>
      <c r="L1094" s="58">
        <v>28034</v>
      </c>
      <c r="M1094" s="58" t="s">
        <v>25</v>
      </c>
      <c r="N1094" s="58">
        <v>1370</v>
      </c>
      <c r="O1094" s="58">
        <v>227600</v>
      </c>
      <c r="P1094" s="58">
        <v>10104</v>
      </c>
      <c r="Q1094" s="59">
        <v>37652</v>
      </c>
      <c r="R1094" s="59">
        <v>37661</v>
      </c>
      <c r="S1094" s="59">
        <v>37653</v>
      </c>
      <c r="T1094" s="58" t="s">
        <v>258</v>
      </c>
      <c r="U1094" s="58">
        <v>6</v>
      </c>
      <c r="V1094" s="58">
        <v>1</v>
      </c>
      <c r="W1094" s="58" t="s">
        <v>786</v>
      </c>
      <c r="X1094" s="58" t="s">
        <v>581</v>
      </c>
      <c r="Y1094" s="60">
        <v>5.8333333333333327E-2</v>
      </c>
      <c r="Z1094" s="58" t="s">
        <v>700</v>
      </c>
      <c r="AA1094" s="58" t="s">
        <v>787</v>
      </c>
      <c r="AB1094" s="58">
        <v>8197</v>
      </c>
      <c r="AC1094" s="57">
        <v>29.18</v>
      </c>
      <c r="AD1094" s="57">
        <v>50.31</v>
      </c>
      <c r="AE1094" s="57">
        <f>'Main Order Data'!$D1094*'Main Order Data'!$C1094</f>
        <v>1947.15</v>
      </c>
      <c r="AF1094" s="57">
        <f>'Main Order Data'!$AC1094*'Main Order Data'!$C1094</f>
        <v>1313.1</v>
      </c>
      <c r="AG1094" s="57">
        <f>'Main Order Data'!$AE1094-'Main Order Data'!$AF1094</f>
        <v>634.05000000000018</v>
      </c>
    </row>
    <row r="1095" spans="1:33" x14ac:dyDescent="0.35">
      <c r="A1095" s="58">
        <v>10212</v>
      </c>
      <c r="B1095" s="58" t="s">
        <v>808</v>
      </c>
      <c r="C1095" s="58">
        <v>45</v>
      </c>
      <c r="D1095" s="58">
        <v>81.78</v>
      </c>
      <c r="E1095" s="58">
        <v>1</v>
      </c>
      <c r="F1095" s="58">
        <v>141</v>
      </c>
      <c r="G1095" s="58" t="s">
        <v>23</v>
      </c>
      <c r="H1095" s="58" t="s">
        <v>1074</v>
      </c>
      <c r="I1095" s="58">
        <v>915559444</v>
      </c>
      <c r="J1095" s="58" t="s">
        <v>948</v>
      </c>
      <c r="K1095" s="58" t="s">
        <v>24</v>
      </c>
      <c r="L1095" s="58">
        <v>28034</v>
      </c>
      <c r="M1095" s="58" t="s">
        <v>25</v>
      </c>
      <c r="N1095" s="58">
        <v>1370</v>
      </c>
      <c r="O1095" s="58">
        <v>227600</v>
      </c>
      <c r="P1095" s="58">
        <v>10104</v>
      </c>
      <c r="Q1095" s="59">
        <v>37652</v>
      </c>
      <c r="R1095" s="59">
        <v>37661</v>
      </c>
      <c r="S1095" s="59">
        <v>37653</v>
      </c>
      <c r="T1095" s="58" t="s">
        <v>258</v>
      </c>
      <c r="U1095" s="58">
        <v>6</v>
      </c>
      <c r="V1095" s="58">
        <v>1</v>
      </c>
      <c r="W1095" s="58" t="s">
        <v>809</v>
      </c>
      <c r="X1095" s="58" t="s">
        <v>581</v>
      </c>
      <c r="Y1095" s="60">
        <v>5.8333333333333327E-2</v>
      </c>
      <c r="Z1095" s="58" t="s">
        <v>609</v>
      </c>
      <c r="AA1095" s="58" t="s">
        <v>810</v>
      </c>
      <c r="AB1095" s="58">
        <v>2350</v>
      </c>
      <c r="AC1095" s="57">
        <v>47.25</v>
      </c>
      <c r="AD1095" s="57">
        <v>90.87</v>
      </c>
      <c r="AE1095" s="57">
        <f>'Main Order Data'!$D1095*'Main Order Data'!$C1095</f>
        <v>3680.1</v>
      </c>
      <c r="AF1095" s="57">
        <f>'Main Order Data'!$AC1095*'Main Order Data'!$C1095</f>
        <v>2126.25</v>
      </c>
      <c r="AG1095" s="57">
        <f>'Main Order Data'!$AE1095-'Main Order Data'!$AF1095</f>
        <v>1553.85</v>
      </c>
    </row>
    <row r="1096" spans="1:33" x14ac:dyDescent="0.35">
      <c r="A1096" s="58">
        <v>10212</v>
      </c>
      <c r="B1096" s="58" t="s">
        <v>820</v>
      </c>
      <c r="C1096" s="58">
        <v>34</v>
      </c>
      <c r="D1096" s="58">
        <v>37.380000000000003</v>
      </c>
      <c r="E1096" s="58">
        <v>12</v>
      </c>
      <c r="F1096" s="58">
        <v>141</v>
      </c>
      <c r="G1096" s="58" t="s">
        <v>23</v>
      </c>
      <c r="H1096" s="58" t="s">
        <v>1074</v>
      </c>
      <c r="I1096" s="58">
        <v>915559444</v>
      </c>
      <c r="J1096" s="58" t="s">
        <v>948</v>
      </c>
      <c r="K1096" s="58" t="s">
        <v>24</v>
      </c>
      <c r="L1096" s="58">
        <v>28034</v>
      </c>
      <c r="M1096" s="58" t="s">
        <v>25</v>
      </c>
      <c r="N1096" s="58">
        <v>1370</v>
      </c>
      <c r="O1096" s="58">
        <v>227600</v>
      </c>
      <c r="P1096" s="58">
        <v>10104</v>
      </c>
      <c r="Q1096" s="59">
        <v>37652</v>
      </c>
      <c r="R1096" s="59">
        <v>37661</v>
      </c>
      <c r="S1096" s="59">
        <v>37653</v>
      </c>
      <c r="T1096" s="58" t="s">
        <v>258</v>
      </c>
      <c r="U1096" s="58">
        <v>6</v>
      </c>
      <c r="V1096" s="58">
        <v>1</v>
      </c>
      <c r="W1096" s="58" t="s">
        <v>821</v>
      </c>
      <c r="X1096" s="58" t="s">
        <v>581</v>
      </c>
      <c r="Y1096" s="60">
        <v>5.8333333333333327E-2</v>
      </c>
      <c r="Z1096" s="58" t="s">
        <v>625</v>
      </c>
      <c r="AA1096" s="58" t="s">
        <v>740</v>
      </c>
      <c r="AB1096" s="58">
        <v>7723</v>
      </c>
      <c r="AC1096" s="57">
        <v>16.239999999999998</v>
      </c>
      <c r="AD1096" s="57">
        <v>37.76</v>
      </c>
      <c r="AE1096" s="57">
        <f>'Main Order Data'!$D1096*'Main Order Data'!$C1096</f>
        <v>1270.92</v>
      </c>
      <c r="AF1096" s="57">
        <f>'Main Order Data'!$AC1096*'Main Order Data'!$C1096</f>
        <v>552.16</v>
      </c>
      <c r="AG1096" s="57">
        <f>'Main Order Data'!$AE1096-'Main Order Data'!$AF1096</f>
        <v>718.7600000000001</v>
      </c>
    </row>
    <row r="1097" spans="1:33" x14ac:dyDescent="0.35">
      <c r="A1097" s="58">
        <v>10212</v>
      </c>
      <c r="B1097" s="58" t="s">
        <v>825</v>
      </c>
      <c r="C1097" s="58">
        <v>27</v>
      </c>
      <c r="D1097" s="58">
        <v>77.91</v>
      </c>
      <c r="E1097" s="58">
        <v>2</v>
      </c>
      <c r="F1097" s="58">
        <v>141</v>
      </c>
      <c r="G1097" s="58" t="s">
        <v>23</v>
      </c>
      <c r="H1097" s="58" t="s">
        <v>1074</v>
      </c>
      <c r="I1097" s="58">
        <v>915559444</v>
      </c>
      <c r="J1097" s="58" t="s">
        <v>948</v>
      </c>
      <c r="K1097" s="58" t="s">
        <v>24</v>
      </c>
      <c r="L1097" s="58">
        <v>28034</v>
      </c>
      <c r="M1097" s="58" t="s">
        <v>25</v>
      </c>
      <c r="N1097" s="58">
        <v>1370</v>
      </c>
      <c r="O1097" s="58">
        <v>227600</v>
      </c>
      <c r="P1097" s="58">
        <v>10104</v>
      </c>
      <c r="Q1097" s="59">
        <v>37652</v>
      </c>
      <c r="R1097" s="59">
        <v>37661</v>
      </c>
      <c r="S1097" s="59">
        <v>37653</v>
      </c>
      <c r="T1097" s="58" t="s">
        <v>258</v>
      </c>
      <c r="U1097" s="58">
        <v>6</v>
      </c>
      <c r="V1097" s="58">
        <v>1</v>
      </c>
      <c r="W1097" s="58" t="s">
        <v>826</v>
      </c>
      <c r="X1097" s="58" t="s">
        <v>581</v>
      </c>
      <c r="Y1097" s="60">
        <v>5.8333333333333327E-2</v>
      </c>
      <c r="Z1097" s="58" t="s">
        <v>654</v>
      </c>
      <c r="AA1097" s="58" t="s">
        <v>827</v>
      </c>
      <c r="AB1097" s="58">
        <v>4695</v>
      </c>
      <c r="AC1097" s="57">
        <v>50.51</v>
      </c>
      <c r="AD1097" s="57">
        <v>85.61</v>
      </c>
      <c r="AE1097" s="57">
        <f>'Main Order Data'!$D1097*'Main Order Data'!$C1097</f>
        <v>2103.5699999999997</v>
      </c>
      <c r="AF1097" s="57">
        <f>'Main Order Data'!$AC1097*'Main Order Data'!$C1097</f>
        <v>1363.77</v>
      </c>
      <c r="AG1097" s="57">
        <f>'Main Order Data'!$AE1097-'Main Order Data'!$AF1097</f>
        <v>739.79999999999973</v>
      </c>
    </row>
    <row r="1098" spans="1:33" x14ac:dyDescent="0.35">
      <c r="A1098" s="58">
        <v>10212</v>
      </c>
      <c r="B1098" s="58" t="s">
        <v>834</v>
      </c>
      <c r="C1098" s="58">
        <v>46</v>
      </c>
      <c r="D1098" s="58">
        <v>100.66</v>
      </c>
      <c r="E1098" s="58">
        <v>4</v>
      </c>
      <c r="F1098" s="58">
        <v>141</v>
      </c>
      <c r="G1098" s="58" t="s">
        <v>23</v>
      </c>
      <c r="H1098" s="58" t="s">
        <v>1074</v>
      </c>
      <c r="I1098" s="58">
        <v>915559444</v>
      </c>
      <c r="J1098" s="58" t="s">
        <v>948</v>
      </c>
      <c r="K1098" s="58" t="s">
        <v>24</v>
      </c>
      <c r="L1098" s="58">
        <v>28034</v>
      </c>
      <c r="M1098" s="58" t="s">
        <v>25</v>
      </c>
      <c r="N1098" s="58">
        <v>1370</v>
      </c>
      <c r="O1098" s="58">
        <v>227600</v>
      </c>
      <c r="P1098" s="58">
        <v>10104</v>
      </c>
      <c r="Q1098" s="59">
        <v>37652</v>
      </c>
      <c r="R1098" s="59">
        <v>37661</v>
      </c>
      <c r="S1098" s="59">
        <v>37653</v>
      </c>
      <c r="T1098" s="58" t="s">
        <v>258</v>
      </c>
      <c r="U1098" s="58">
        <v>6</v>
      </c>
      <c r="V1098" s="58">
        <v>1</v>
      </c>
      <c r="W1098" s="58" t="s">
        <v>835</v>
      </c>
      <c r="X1098" s="58" t="s">
        <v>581</v>
      </c>
      <c r="Y1098" s="60">
        <v>5.8333333333333327E-2</v>
      </c>
      <c r="Z1098" s="58" t="s">
        <v>682</v>
      </c>
      <c r="AA1098" s="58" t="s">
        <v>836</v>
      </c>
      <c r="AB1098" s="58">
        <v>9446</v>
      </c>
      <c r="AC1098" s="57">
        <v>62.11</v>
      </c>
      <c r="AD1098" s="57">
        <v>107.08</v>
      </c>
      <c r="AE1098" s="57">
        <f>'Main Order Data'!$D1098*'Main Order Data'!$C1098</f>
        <v>4630.3599999999997</v>
      </c>
      <c r="AF1098" s="57">
        <f>'Main Order Data'!$AC1098*'Main Order Data'!$C1098</f>
        <v>2857.06</v>
      </c>
      <c r="AG1098" s="57">
        <f>'Main Order Data'!$AE1098-'Main Order Data'!$AF1098</f>
        <v>1773.2999999999997</v>
      </c>
    </row>
    <row r="1099" spans="1:33" x14ac:dyDescent="0.35">
      <c r="A1099" s="58">
        <v>10212</v>
      </c>
      <c r="B1099" s="58" t="s">
        <v>840</v>
      </c>
      <c r="C1099" s="58">
        <v>49</v>
      </c>
      <c r="D1099" s="58">
        <v>117.96</v>
      </c>
      <c r="E1099" s="58">
        <v>13</v>
      </c>
      <c r="F1099" s="58">
        <v>141</v>
      </c>
      <c r="G1099" s="58" t="s">
        <v>23</v>
      </c>
      <c r="H1099" s="58" t="s">
        <v>1074</v>
      </c>
      <c r="I1099" s="58">
        <v>915559444</v>
      </c>
      <c r="J1099" s="58" t="s">
        <v>948</v>
      </c>
      <c r="K1099" s="58" t="s">
        <v>24</v>
      </c>
      <c r="L1099" s="58">
        <v>28034</v>
      </c>
      <c r="M1099" s="58" t="s">
        <v>25</v>
      </c>
      <c r="N1099" s="58">
        <v>1370</v>
      </c>
      <c r="O1099" s="58">
        <v>227600</v>
      </c>
      <c r="P1099" s="58">
        <v>10104</v>
      </c>
      <c r="Q1099" s="59">
        <v>37652</v>
      </c>
      <c r="R1099" s="59">
        <v>37661</v>
      </c>
      <c r="S1099" s="59">
        <v>37653</v>
      </c>
      <c r="T1099" s="58" t="s">
        <v>258</v>
      </c>
      <c r="U1099" s="58">
        <v>6</v>
      </c>
      <c r="V1099" s="58">
        <v>1</v>
      </c>
      <c r="W1099" s="58" t="s">
        <v>841</v>
      </c>
      <c r="X1099" s="58" t="s">
        <v>581</v>
      </c>
      <c r="Y1099" s="60">
        <v>5.4166666666666669E-2</v>
      </c>
      <c r="Z1099" s="58" t="s">
        <v>609</v>
      </c>
      <c r="AA1099" s="58" t="s">
        <v>622</v>
      </c>
      <c r="AB1099" s="58">
        <v>6600</v>
      </c>
      <c r="AC1099" s="57">
        <v>98.3</v>
      </c>
      <c r="AD1099" s="57">
        <v>140.43</v>
      </c>
      <c r="AE1099" s="57">
        <f>'Main Order Data'!$D1099*'Main Order Data'!$C1099</f>
        <v>5780.04</v>
      </c>
      <c r="AF1099" s="57">
        <f>'Main Order Data'!$AC1099*'Main Order Data'!$C1099</f>
        <v>4816.7</v>
      </c>
      <c r="AG1099" s="57">
        <f>'Main Order Data'!$AE1099-'Main Order Data'!$AF1099</f>
        <v>963.34000000000015</v>
      </c>
    </row>
    <row r="1100" spans="1:33" x14ac:dyDescent="0.35">
      <c r="A1100" s="58">
        <v>10213</v>
      </c>
      <c r="B1100" s="58" t="s">
        <v>759</v>
      </c>
      <c r="C1100" s="58">
        <v>38</v>
      </c>
      <c r="D1100" s="58">
        <v>84.67</v>
      </c>
      <c r="E1100" s="58">
        <v>1</v>
      </c>
      <c r="F1100" s="58">
        <v>489</v>
      </c>
      <c r="G1100" s="58" t="s">
        <v>190</v>
      </c>
      <c r="H1100" s="58" t="s">
        <v>1162</v>
      </c>
      <c r="I1100" s="58">
        <v>1715557555</v>
      </c>
      <c r="J1100" s="58" t="s">
        <v>1030</v>
      </c>
      <c r="K1100" s="58" t="s">
        <v>125</v>
      </c>
      <c r="L1100" s="58" t="s">
        <v>1049</v>
      </c>
      <c r="M1100" s="58" t="s">
        <v>63</v>
      </c>
      <c r="N1100" s="58">
        <v>1501</v>
      </c>
      <c r="O1100" s="58">
        <v>43300</v>
      </c>
      <c r="P1100" s="58">
        <v>10186</v>
      </c>
      <c r="Q1100" s="59">
        <v>37939</v>
      </c>
      <c r="R1100" s="59">
        <v>37945</v>
      </c>
      <c r="S1100" s="59">
        <v>37943</v>
      </c>
      <c r="T1100" s="58" t="s">
        <v>258</v>
      </c>
      <c r="U1100" s="58">
        <v>5</v>
      </c>
      <c r="V1100" s="58">
        <v>3</v>
      </c>
      <c r="W1100" s="58" t="s">
        <v>760</v>
      </c>
      <c r="X1100" s="58" t="s">
        <v>593</v>
      </c>
      <c r="Y1100" s="60">
        <v>5.4166666666666669E-2</v>
      </c>
      <c r="Z1100" s="58" t="s">
        <v>654</v>
      </c>
      <c r="AA1100" s="58" t="s">
        <v>761</v>
      </c>
      <c r="AB1100" s="58">
        <v>6553</v>
      </c>
      <c r="AC1100" s="57">
        <v>43.26</v>
      </c>
      <c r="AD1100" s="57">
        <v>92.03</v>
      </c>
      <c r="AE1100" s="57">
        <f>'Main Order Data'!$D1100*'Main Order Data'!$C1100</f>
        <v>3217.46</v>
      </c>
      <c r="AF1100" s="57">
        <f>'Main Order Data'!$AC1100*'Main Order Data'!$C1100</f>
        <v>1643.8799999999999</v>
      </c>
      <c r="AG1100" s="57">
        <f>'Main Order Data'!$AE1100-'Main Order Data'!$AF1100</f>
        <v>1573.5800000000002</v>
      </c>
    </row>
    <row r="1101" spans="1:33" x14ac:dyDescent="0.35">
      <c r="A1101" s="58">
        <v>10213</v>
      </c>
      <c r="B1101" s="58" t="s">
        <v>773</v>
      </c>
      <c r="C1101" s="58">
        <v>25</v>
      </c>
      <c r="D1101" s="58">
        <v>58.44</v>
      </c>
      <c r="E1101" s="58">
        <v>2</v>
      </c>
      <c r="F1101" s="58">
        <v>489</v>
      </c>
      <c r="G1101" s="58" t="s">
        <v>190</v>
      </c>
      <c r="H1101" s="58" t="s">
        <v>1162</v>
      </c>
      <c r="I1101" s="58">
        <v>1715557555</v>
      </c>
      <c r="J1101" s="58" t="s">
        <v>1030</v>
      </c>
      <c r="K1101" s="58" t="s">
        <v>125</v>
      </c>
      <c r="L1101" s="58" t="s">
        <v>1049</v>
      </c>
      <c r="M1101" s="58" t="s">
        <v>63</v>
      </c>
      <c r="N1101" s="58">
        <v>1501</v>
      </c>
      <c r="O1101" s="58">
        <v>43300</v>
      </c>
      <c r="P1101" s="58">
        <v>10186</v>
      </c>
      <c r="Q1101" s="59">
        <v>37939</v>
      </c>
      <c r="R1101" s="59">
        <v>37945</v>
      </c>
      <c r="S1101" s="59">
        <v>37943</v>
      </c>
      <c r="T1101" s="58" t="s">
        <v>258</v>
      </c>
      <c r="U1101" s="58">
        <v>5</v>
      </c>
      <c r="V1101" s="58">
        <v>3</v>
      </c>
      <c r="W1101" s="58" t="s">
        <v>774</v>
      </c>
      <c r="X1101" s="58" t="s">
        <v>581</v>
      </c>
      <c r="Y1101" s="60">
        <v>5.4166666666666669E-2</v>
      </c>
      <c r="Z1101" s="58" t="s">
        <v>650</v>
      </c>
      <c r="AA1101" s="58" t="s">
        <v>775</v>
      </c>
      <c r="AB1101" s="58">
        <v>3209</v>
      </c>
      <c r="AC1101" s="57">
        <v>34.21</v>
      </c>
      <c r="AD1101" s="57">
        <v>71.27</v>
      </c>
      <c r="AE1101" s="57">
        <f>'Main Order Data'!$D1101*'Main Order Data'!$C1101</f>
        <v>1461</v>
      </c>
      <c r="AF1101" s="57">
        <f>'Main Order Data'!$AC1101*'Main Order Data'!$C1101</f>
        <v>855.25</v>
      </c>
      <c r="AG1101" s="57">
        <f>'Main Order Data'!$AE1101-'Main Order Data'!$AF1101</f>
        <v>605.75</v>
      </c>
    </row>
    <row r="1102" spans="1:33" x14ac:dyDescent="0.35">
      <c r="A1102" s="58">
        <v>10213</v>
      </c>
      <c r="B1102" s="58" t="s">
        <v>817</v>
      </c>
      <c r="C1102" s="58">
        <v>27</v>
      </c>
      <c r="D1102" s="58">
        <v>97.48</v>
      </c>
      <c r="E1102" s="58">
        <v>3</v>
      </c>
      <c r="F1102" s="58">
        <v>489</v>
      </c>
      <c r="G1102" s="58" t="s">
        <v>190</v>
      </c>
      <c r="H1102" s="58" t="s">
        <v>1162</v>
      </c>
      <c r="I1102" s="58">
        <v>1715557555</v>
      </c>
      <c r="J1102" s="58" t="s">
        <v>1030</v>
      </c>
      <c r="K1102" s="58" t="s">
        <v>125</v>
      </c>
      <c r="L1102" s="58" t="s">
        <v>1049</v>
      </c>
      <c r="M1102" s="58" t="s">
        <v>63</v>
      </c>
      <c r="N1102" s="58">
        <v>1501</v>
      </c>
      <c r="O1102" s="58">
        <v>43300</v>
      </c>
      <c r="P1102" s="58">
        <v>10186</v>
      </c>
      <c r="Q1102" s="59">
        <v>37939</v>
      </c>
      <c r="R1102" s="59">
        <v>37945</v>
      </c>
      <c r="S1102" s="59">
        <v>37943</v>
      </c>
      <c r="T1102" s="58" t="s">
        <v>258</v>
      </c>
      <c r="U1102" s="58">
        <v>5</v>
      </c>
      <c r="V1102" s="58">
        <v>3</v>
      </c>
      <c r="W1102" s="58" t="s">
        <v>818</v>
      </c>
      <c r="X1102" s="58" t="s">
        <v>581</v>
      </c>
      <c r="Y1102" s="60">
        <v>5.8333333333333327E-2</v>
      </c>
      <c r="Z1102" s="58" t="s">
        <v>654</v>
      </c>
      <c r="AA1102" s="58" t="s">
        <v>819</v>
      </c>
      <c r="AB1102" s="58">
        <v>1452</v>
      </c>
      <c r="AC1102" s="57">
        <v>72.819999999999993</v>
      </c>
      <c r="AD1102" s="57">
        <v>117.44</v>
      </c>
      <c r="AE1102" s="57">
        <f>'Main Order Data'!$D1102*'Main Order Data'!$C1102</f>
        <v>2631.96</v>
      </c>
      <c r="AF1102" s="57">
        <f>'Main Order Data'!$AC1102*'Main Order Data'!$C1102</f>
        <v>1966.1399999999999</v>
      </c>
      <c r="AG1102" s="57">
        <f>'Main Order Data'!$AE1102-'Main Order Data'!$AF1102</f>
        <v>665.82000000000016</v>
      </c>
    </row>
    <row r="1103" spans="1:33" x14ac:dyDescent="0.35">
      <c r="A1103" s="58">
        <v>10214</v>
      </c>
      <c r="B1103" s="58" t="s">
        <v>677</v>
      </c>
      <c r="C1103" s="58">
        <v>30</v>
      </c>
      <c r="D1103" s="58">
        <v>166.6</v>
      </c>
      <c r="E1103" s="58">
        <v>7</v>
      </c>
      <c r="F1103" s="58">
        <v>458</v>
      </c>
      <c r="G1103" s="58" t="s">
        <v>177</v>
      </c>
      <c r="H1103" s="58" t="s">
        <v>1154</v>
      </c>
      <c r="I1103" s="58">
        <v>915552282</v>
      </c>
      <c r="J1103" s="58" t="s">
        <v>1022</v>
      </c>
      <c r="K1103" s="58" t="s">
        <v>24</v>
      </c>
      <c r="L1103" s="58">
        <v>28023</v>
      </c>
      <c r="M1103" s="58" t="s">
        <v>25</v>
      </c>
      <c r="N1103" s="58">
        <v>1702</v>
      </c>
      <c r="O1103" s="58">
        <v>104600</v>
      </c>
      <c r="P1103" s="58">
        <v>10126</v>
      </c>
      <c r="Q1103" s="59">
        <v>37769</v>
      </c>
      <c r="R1103" s="59">
        <v>37779</v>
      </c>
      <c r="S1103" s="59">
        <v>37774</v>
      </c>
      <c r="T1103" s="58" t="s">
        <v>258</v>
      </c>
      <c r="U1103" s="58">
        <v>8</v>
      </c>
      <c r="V1103" s="58">
        <v>4</v>
      </c>
      <c r="W1103" s="58" t="s">
        <v>678</v>
      </c>
      <c r="X1103" s="58" t="s">
        <v>593</v>
      </c>
      <c r="Y1103" s="60">
        <v>5.4166666666666669E-2</v>
      </c>
      <c r="Z1103" s="58" t="s">
        <v>634</v>
      </c>
      <c r="AA1103" s="58" t="s">
        <v>679</v>
      </c>
      <c r="AB1103" s="58">
        <v>2724</v>
      </c>
      <c r="AC1103" s="57">
        <v>86.7</v>
      </c>
      <c r="AD1103" s="57">
        <v>170</v>
      </c>
      <c r="AE1103" s="57">
        <f>'Main Order Data'!$D1103*'Main Order Data'!$C1103</f>
        <v>4998</v>
      </c>
      <c r="AF1103" s="57">
        <f>'Main Order Data'!$AC1103*'Main Order Data'!$C1103</f>
        <v>2601</v>
      </c>
      <c r="AG1103" s="57">
        <f>'Main Order Data'!$AE1103-'Main Order Data'!$AF1103</f>
        <v>2397</v>
      </c>
    </row>
    <row r="1104" spans="1:33" x14ac:dyDescent="0.35">
      <c r="A1104" s="58">
        <v>10214</v>
      </c>
      <c r="B1104" s="58" t="s">
        <v>689</v>
      </c>
      <c r="C1104" s="58">
        <v>21</v>
      </c>
      <c r="D1104" s="58">
        <v>53.28</v>
      </c>
      <c r="E1104" s="58">
        <v>6</v>
      </c>
      <c r="F1104" s="58">
        <v>458</v>
      </c>
      <c r="G1104" s="58" t="s">
        <v>177</v>
      </c>
      <c r="H1104" s="58" t="s">
        <v>1154</v>
      </c>
      <c r="I1104" s="58">
        <v>915552282</v>
      </c>
      <c r="J1104" s="58" t="s">
        <v>1022</v>
      </c>
      <c r="K1104" s="58" t="s">
        <v>24</v>
      </c>
      <c r="L1104" s="58">
        <v>28023</v>
      </c>
      <c r="M1104" s="58" t="s">
        <v>25</v>
      </c>
      <c r="N1104" s="58">
        <v>1702</v>
      </c>
      <c r="O1104" s="58">
        <v>104600</v>
      </c>
      <c r="P1104" s="58">
        <v>10126</v>
      </c>
      <c r="Q1104" s="59">
        <v>37769</v>
      </c>
      <c r="R1104" s="59">
        <v>37779</v>
      </c>
      <c r="S1104" s="59">
        <v>37774</v>
      </c>
      <c r="T1104" s="58" t="s">
        <v>258</v>
      </c>
      <c r="U1104" s="58">
        <v>8</v>
      </c>
      <c r="V1104" s="58">
        <v>4</v>
      </c>
      <c r="W1104" s="58" t="s">
        <v>690</v>
      </c>
      <c r="X1104" s="58" t="s">
        <v>593</v>
      </c>
      <c r="Y1104" s="60">
        <v>5.4166666666666669E-2</v>
      </c>
      <c r="Z1104" s="58" t="s">
        <v>621</v>
      </c>
      <c r="AA1104" s="58" t="s">
        <v>691</v>
      </c>
      <c r="AB1104" s="58">
        <v>540</v>
      </c>
      <c r="AC1104" s="57">
        <v>33.299999999999997</v>
      </c>
      <c r="AD1104" s="57">
        <v>60.54</v>
      </c>
      <c r="AE1104" s="57">
        <f>'Main Order Data'!$D1104*'Main Order Data'!$C1104</f>
        <v>1118.8800000000001</v>
      </c>
      <c r="AF1104" s="57">
        <f>'Main Order Data'!$AC1104*'Main Order Data'!$C1104</f>
        <v>699.3</v>
      </c>
      <c r="AG1104" s="57">
        <f>'Main Order Data'!$AE1104-'Main Order Data'!$AF1104</f>
        <v>419.58000000000015</v>
      </c>
    </row>
    <row r="1105" spans="1:33" x14ac:dyDescent="0.35">
      <c r="A1105" s="58">
        <v>10214</v>
      </c>
      <c r="B1105" s="58" t="s">
        <v>695</v>
      </c>
      <c r="C1105" s="58">
        <v>27</v>
      </c>
      <c r="D1105" s="58">
        <v>125.86</v>
      </c>
      <c r="E1105" s="58">
        <v>4</v>
      </c>
      <c r="F1105" s="58">
        <v>458</v>
      </c>
      <c r="G1105" s="58" t="s">
        <v>177</v>
      </c>
      <c r="H1105" s="58" t="s">
        <v>1154</v>
      </c>
      <c r="I1105" s="58">
        <v>915552282</v>
      </c>
      <c r="J1105" s="58" t="s">
        <v>1022</v>
      </c>
      <c r="K1105" s="58" t="s">
        <v>24</v>
      </c>
      <c r="L1105" s="58">
        <v>28023</v>
      </c>
      <c r="M1105" s="58" t="s">
        <v>25</v>
      </c>
      <c r="N1105" s="58">
        <v>1702</v>
      </c>
      <c r="O1105" s="58">
        <v>104600</v>
      </c>
      <c r="P1105" s="58">
        <v>10126</v>
      </c>
      <c r="Q1105" s="59">
        <v>37769</v>
      </c>
      <c r="R1105" s="59">
        <v>37779</v>
      </c>
      <c r="S1105" s="59">
        <v>37774</v>
      </c>
      <c r="T1105" s="58" t="s">
        <v>258</v>
      </c>
      <c r="U1105" s="58">
        <v>8</v>
      </c>
      <c r="V1105" s="58">
        <v>4</v>
      </c>
      <c r="W1105" s="58" t="s">
        <v>696</v>
      </c>
      <c r="X1105" s="58" t="s">
        <v>593</v>
      </c>
      <c r="Y1105" s="60">
        <v>5.4166666666666669E-2</v>
      </c>
      <c r="Z1105" s="58" t="s">
        <v>628</v>
      </c>
      <c r="AA1105" s="58" t="s">
        <v>697</v>
      </c>
      <c r="AB1105" s="58">
        <v>9354</v>
      </c>
      <c r="AC1105" s="57">
        <v>58.48</v>
      </c>
      <c r="AD1105" s="57">
        <v>127.13</v>
      </c>
      <c r="AE1105" s="57">
        <f>'Main Order Data'!$D1105*'Main Order Data'!$C1105</f>
        <v>3398.22</v>
      </c>
      <c r="AF1105" s="57">
        <f>'Main Order Data'!$AC1105*'Main Order Data'!$C1105</f>
        <v>1578.9599999999998</v>
      </c>
      <c r="AG1105" s="57">
        <f>'Main Order Data'!$AE1105-'Main Order Data'!$AF1105</f>
        <v>1819.26</v>
      </c>
    </row>
    <row r="1106" spans="1:33" x14ac:dyDescent="0.35">
      <c r="A1106" s="58">
        <v>10214</v>
      </c>
      <c r="B1106" s="58" t="s">
        <v>708</v>
      </c>
      <c r="C1106" s="58">
        <v>50</v>
      </c>
      <c r="D1106" s="58">
        <v>167.06</v>
      </c>
      <c r="E1106" s="58">
        <v>1</v>
      </c>
      <c r="F1106" s="58">
        <v>458</v>
      </c>
      <c r="G1106" s="58" t="s">
        <v>177</v>
      </c>
      <c r="H1106" s="58" t="s">
        <v>1154</v>
      </c>
      <c r="I1106" s="58">
        <v>915552282</v>
      </c>
      <c r="J1106" s="58" t="s">
        <v>1022</v>
      </c>
      <c r="K1106" s="58" t="s">
        <v>24</v>
      </c>
      <c r="L1106" s="58">
        <v>28023</v>
      </c>
      <c r="M1106" s="58" t="s">
        <v>25</v>
      </c>
      <c r="N1106" s="58">
        <v>1702</v>
      </c>
      <c r="O1106" s="58">
        <v>104600</v>
      </c>
      <c r="P1106" s="58">
        <v>10126</v>
      </c>
      <c r="Q1106" s="59">
        <v>37769</v>
      </c>
      <c r="R1106" s="59">
        <v>37779</v>
      </c>
      <c r="S1106" s="59">
        <v>37774</v>
      </c>
      <c r="T1106" s="58" t="s">
        <v>258</v>
      </c>
      <c r="U1106" s="58">
        <v>8</v>
      </c>
      <c r="V1106" s="58">
        <v>4</v>
      </c>
      <c r="W1106" s="58" t="s">
        <v>709</v>
      </c>
      <c r="X1106" s="58" t="s">
        <v>593</v>
      </c>
      <c r="Y1106" s="60">
        <v>5.4166666666666669E-2</v>
      </c>
      <c r="Z1106" s="58" t="s">
        <v>682</v>
      </c>
      <c r="AA1106" s="58" t="s">
        <v>710</v>
      </c>
      <c r="AB1106" s="58">
        <v>548</v>
      </c>
      <c r="AC1106" s="57">
        <v>72.56</v>
      </c>
      <c r="AD1106" s="57">
        <v>168.75</v>
      </c>
      <c r="AE1106" s="57">
        <f>'Main Order Data'!$D1106*'Main Order Data'!$C1106</f>
        <v>8353</v>
      </c>
      <c r="AF1106" s="57">
        <f>'Main Order Data'!$AC1106*'Main Order Data'!$C1106</f>
        <v>3628</v>
      </c>
      <c r="AG1106" s="57">
        <f>'Main Order Data'!$AE1106-'Main Order Data'!$AF1106</f>
        <v>4725</v>
      </c>
    </row>
    <row r="1107" spans="1:33" x14ac:dyDescent="0.35">
      <c r="A1107" s="58">
        <v>10214</v>
      </c>
      <c r="B1107" s="58" t="s">
        <v>791</v>
      </c>
      <c r="C1107" s="58">
        <v>20</v>
      </c>
      <c r="D1107" s="58">
        <v>32.19</v>
      </c>
      <c r="E1107" s="58">
        <v>3</v>
      </c>
      <c r="F1107" s="58">
        <v>458</v>
      </c>
      <c r="G1107" s="58" t="s">
        <v>177</v>
      </c>
      <c r="H1107" s="58" t="s">
        <v>1154</v>
      </c>
      <c r="I1107" s="58">
        <v>915552282</v>
      </c>
      <c r="J1107" s="58" t="s">
        <v>1022</v>
      </c>
      <c r="K1107" s="58" t="s">
        <v>24</v>
      </c>
      <c r="L1107" s="58">
        <v>28023</v>
      </c>
      <c r="M1107" s="58" t="s">
        <v>25</v>
      </c>
      <c r="N1107" s="58">
        <v>1702</v>
      </c>
      <c r="O1107" s="58">
        <v>104600</v>
      </c>
      <c r="P1107" s="58">
        <v>10126</v>
      </c>
      <c r="Q1107" s="59">
        <v>37769</v>
      </c>
      <c r="R1107" s="59">
        <v>37779</v>
      </c>
      <c r="S1107" s="59">
        <v>37774</v>
      </c>
      <c r="T1107" s="58" t="s">
        <v>258</v>
      </c>
      <c r="U1107" s="58">
        <v>8</v>
      </c>
      <c r="V1107" s="58">
        <v>4</v>
      </c>
      <c r="W1107" s="58" t="s">
        <v>792</v>
      </c>
      <c r="X1107" s="58" t="s">
        <v>593</v>
      </c>
      <c r="Y1107" s="60">
        <v>5.8333333333333327E-2</v>
      </c>
      <c r="Z1107" s="58" t="s">
        <v>621</v>
      </c>
      <c r="AA1107" s="58" t="s">
        <v>793</v>
      </c>
      <c r="AB1107" s="58">
        <v>7332</v>
      </c>
      <c r="AC1107" s="57">
        <v>22.57</v>
      </c>
      <c r="AD1107" s="57">
        <v>33.19</v>
      </c>
      <c r="AE1107" s="57">
        <f>'Main Order Data'!$D1107*'Main Order Data'!$C1107</f>
        <v>643.79999999999995</v>
      </c>
      <c r="AF1107" s="57">
        <f>'Main Order Data'!$AC1107*'Main Order Data'!$C1107</f>
        <v>451.4</v>
      </c>
      <c r="AG1107" s="57">
        <f>'Main Order Data'!$AE1107-'Main Order Data'!$AF1107</f>
        <v>192.39999999999998</v>
      </c>
    </row>
    <row r="1108" spans="1:33" x14ac:dyDescent="0.35">
      <c r="A1108" s="58">
        <v>10214</v>
      </c>
      <c r="B1108" s="58" t="s">
        <v>799</v>
      </c>
      <c r="C1108" s="58">
        <v>49</v>
      </c>
      <c r="D1108" s="58">
        <v>39.869999999999997</v>
      </c>
      <c r="E1108" s="58">
        <v>2</v>
      </c>
      <c r="F1108" s="58">
        <v>458</v>
      </c>
      <c r="G1108" s="58" t="s">
        <v>177</v>
      </c>
      <c r="H1108" s="58" t="s">
        <v>1154</v>
      </c>
      <c r="I1108" s="58">
        <v>915552282</v>
      </c>
      <c r="J1108" s="58" t="s">
        <v>1022</v>
      </c>
      <c r="K1108" s="58" t="s">
        <v>24</v>
      </c>
      <c r="L1108" s="58">
        <v>28023</v>
      </c>
      <c r="M1108" s="58" t="s">
        <v>25</v>
      </c>
      <c r="N1108" s="58">
        <v>1702</v>
      </c>
      <c r="O1108" s="58">
        <v>104600</v>
      </c>
      <c r="P1108" s="58">
        <v>10126</v>
      </c>
      <c r="Q1108" s="59">
        <v>37769</v>
      </c>
      <c r="R1108" s="59">
        <v>37779</v>
      </c>
      <c r="S1108" s="59">
        <v>37774</v>
      </c>
      <c r="T1108" s="58" t="s">
        <v>258</v>
      </c>
      <c r="U1108" s="58">
        <v>8</v>
      </c>
      <c r="V1108" s="58">
        <v>4</v>
      </c>
      <c r="W1108" s="58" t="s">
        <v>800</v>
      </c>
      <c r="X1108" s="58" t="s">
        <v>593</v>
      </c>
      <c r="Y1108" s="60">
        <v>5.8333333333333327E-2</v>
      </c>
      <c r="Z1108" s="58" t="s">
        <v>609</v>
      </c>
      <c r="AA1108" s="58" t="s">
        <v>801</v>
      </c>
      <c r="AB1108" s="58">
        <v>2847</v>
      </c>
      <c r="AC1108" s="57">
        <v>20.61</v>
      </c>
      <c r="AD1108" s="57">
        <v>44.8</v>
      </c>
      <c r="AE1108" s="57">
        <f>'Main Order Data'!$D1108*'Main Order Data'!$C1108</f>
        <v>1953.6299999999999</v>
      </c>
      <c r="AF1108" s="57">
        <f>'Main Order Data'!$AC1108*'Main Order Data'!$C1108</f>
        <v>1009.89</v>
      </c>
      <c r="AG1108" s="57">
        <f>'Main Order Data'!$AE1108-'Main Order Data'!$AF1108</f>
        <v>943.7399999999999</v>
      </c>
    </row>
    <row r="1109" spans="1:33" x14ac:dyDescent="0.35">
      <c r="A1109" s="58">
        <v>10214</v>
      </c>
      <c r="B1109" s="58" t="s">
        <v>845</v>
      </c>
      <c r="C1109" s="58">
        <v>44</v>
      </c>
      <c r="D1109" s="58">
        <v>38.57</v>
      </c>
      <c r="E1109" s="58">
        <v>5</v>
      </c>
      <c r="F1109" s="58">
        <v>458</v>
      </c>
      <c r="G1109" s="58" t="s">
        <v>177</v>
      </c>
      <c r="H1109" s="58" t="s">
        <v>1154</v>
      </c>
      <c r="I1109" s="58">
        <v>915552282</v>
      </c>
      <c r="J1109" s="58" t="s">
        <v>1022</v>
      </c>
      <c r="K1109" s="58" t="s">
        <v>24</v>
      </c>
      <c r="L1109" s="58">
        <v>28023</v>
      </c>
      <c r="M1109" s="58" t="s">
        <v>25</v>
      </c>
      <c r="N1109" s="58">
        <v>1702</v>
      </c>
      <c r="O1109" s="58">
        <v>104600</v>
      </c>
      <c r="P1109" s="58">
        <v>10126</v>
      </c>
      <c r="Q1109" s="59">
        <v>37769</v>
      </c>
      <c r="R1109" s="59">
        <v>37779</v>
      </c>
      <c r="S1109" s="59">
        <v>37774</v>
      </c>
      <c r="T1109" s="58" t="s">
        <v>258</v>
      </c>
      <c r="U1109" s="58">
        <v>8</v>
      </c>
      <c r="V1109" s="58">
        <v>4</v>
      </c>
      <c r="W1109" s="58" t="s">
        <v>846</v>
      </c>
      <c r="X1109" s="58" t="s">
        <v>593</v>
      </c>
      <c r="Y1109" s="60">
        <v>5.8333333333333327E-2</v>
      </c>
      <c r="Z1109" s="58" t="s">
        <v>617</v>
      </c>
      <c r="AA1109" s="58" t="s">
        <v>847</v>
      </c>
      <c r="AB1109" s="58">
        <v>2081</v>
      </c>
      <c r="AC1109" s="57">
        <v>21.75</v>
      </c>
      <c r="AD1109" s="57">
        <v>41.03</v>
      </c>
      <c r="AE1109" s="57">
        <f>'Main Order Data'!$D1109*'Main Order Data'!$C1109</f>
        <v>1697.08</v>
      </c>
      <c r="AF1109" s="57">
        <f>'Main Order Data'!$AC1109*'Main Order Data'!$C1109</f>
        <v>957</v>
      </c>
      <c r="AG1109" s="57">
        <f>'Main Order Data'!$AE1109-'Main Order Data'!$AF1109</f>
        <v>740.07999999999993</v>
      </c>
    </row>
    <row r="1110" spans="1:33" x14ac:dyDescent="0.35">
      <c r="A1110" s="58">
        <v>10215</v>
      </c>
      <c r="B1110" s="58" t="s">
        <v>607</v>
      </c>
      <c r="C1110" s="58">
        <v>35</v>
      </c>
      <c r="D1110" s="58">
        <v>205.73</v>
      </c>
      <c r="E1110" s="58">
        <v>3</v>
      </c>
      <c r="F1110" s="58">
        <v>475</v>
      </c>
      <c r="G1110" s="58" t="s">
        <v>183</v>
      </c>
      <c r="H1110" s="58" t="s">
        <v>1158</v>
      </c>
      <c r="I1110" s="58">
        <v>3105553722</v>
      </c>
      <c r="J1110" s="58" t="s">
        <v>1026</v>
      </c>
      <c r="K1110" s="58" t="s">
        <v>184</v>
      </c>
      <c r="L1110" s="58">
        <v>94019</v>
      </c>
      <c r="M1110" s="58" t="s">
        <v>6</v>
      </c>
      <c r="N1110" s="58">
        <v>1166</v>
      </c>
      <c r="O1110" s="58">
        <v>55400</v>
      </c>
      <c r="P1110" s="58">
        <v>10199</v>
      </c>
      <c r="Q1110" s="59">
        <v>37956</v>
      </c>
      <c r="R1110" s="59">
        <v>37965</v>
      </c>
      <c r="S1110" s="59">
        <v>37961</v>
      </c>
      <c r="T1110" s="58" t="s">
        <v>258</v>
      </c>
      <c r="U1110" s="58">
        <v>8</v>
      </c>
      <c r="V1110" s="58">
        <v>5</v>
      </c>
      <c r="W1110" s="58" t="s">
        <v>608</v>
      </c>
      <c r="X1110" s="58" t="s">
        <v>581</v>
      </c>
      <c r="Y1110" s="60">
        <v>4.8611111111111112E-2</v>
      </c>
      <c r="Z1110" s="58" t="s">
        <v>609</v>
      </c>
      <c r="AA1110" s="58" t="s">
        <v>610</v>
      </c>
      <c r="AB1110" s="58">
        <v>7305</v>
      </c>
      <c r="AC1110" s="57">
        <v>98.58</v>
      </c>
      <c r="AD1110" s="57">
        <v>214.3</v>
      </c>
      <c r="AE1110" s="57">
        <f>'Main Order Data'!$D1110*'Main Order Data'!$C1110</f>
        <v>7200.5499999999993</v>
      </c>
      <c r="AF1110" s="57">
        <f>'Main Order Data'!$AC1110*'Main Order Data'!$C1110</f>
        <v>3450.2999999999997</v>
      </c>
      <c r="AG1110" s="57">
        <f>'Main Order Data'!$AE1110-'Main Order Data'!$AF1110</f>
        <v>3750.2499999999995</v>
      </c>
    </row>
    <row r="1111" spans="1:33" x14ac:dyDescent="0.35">
      <c r="A1111" s="58">
        <v>10215</v>
      </c>
      <c r="B1111" s="58" t="s">
        <v>659</v>
      </c>
      <c r="C1111" s="58">
        <v>46</v>
      </c>
      <c r="D1111" s="58">
        <v>100.34</v>
      </c>
      <c r="E1111" s="58">
        <v>2</v>
      </c>
      <c r="F1111" s="58">
        <v>475</v>
      </c>
      <c r="G1111" s="58" t="s">
        <v>183</v>
      </c>
      <c r="H1111" s="58" t="s">
        <v>1158</v>
      </c>
      <c r="I1111" s="58">
        <v>3105553722</v>
      </c>
      <c r="J1111" s="58" t="s">
        <v>1026</v>
      </c>
      <c r="K1111" s="58" t="s">
        <v>184</v>
      </c>
      <c r="L1111" s="58">
        <v>94019</v>
      </c>
      <c r="M1111" s="58" t="s">
        <v>6</v>
      </c>
      <c r="N1111" s="58">
        <v>1166</v>
      </c>
      <c r="O1111" s="58">
        <v>55400</v>
      </c>
      <c r="P1111" s="58">
        <v>10199</v>
      </c>
      <c r="Q1111" s="59">
        <v>37956</v>
      </c>
      <c r="R1111" s="59">
        <v>37965</v>
      </c>
      <c r="S1111" s="59">
        <v>37961</v>
      </c>
      <c r="T1111" s="58" t="s">
        <v>258</v>
      </c>
      <c r="U1111" s="58">
        <v>8</v>
      </c>
      <c r="V1111" s="58">
        <v>5</v>
      </c>
      <c r="W1111" s="58" t="s">
        <v>660</v>
      </c>
      <c r="X1111" s="58" t="s">
        <v>591</v>
      </c>
      <c r="Y1111" s="60">
        <v>5.4166666666666669E-2</v>
      </c>
      <c r="Z1111" s="58" t="s">
        <v>650</v>
      </c>
      <c r="AA1111" s="58" t="s">
        <v>661</v>
      </c>
      <c r="AB1111" s="58">
        <v>2613</v>
      </c>
      <c r="AC1111" s="57">
        <v>58.33</v>
      </c>
      <c r="AD1111" s="57">
        <v>116.67</v>
      </c>
      <c r="AE1111" s="57">
        <f>'Main Order Data'!$D1111*'Main Order Data'!$C1111</f>
        <v>4615.6400000000003</v>
      </c>
      <c r="AF1111" s="57">
        <f>'Main Order Data'!$AC1111*'Main Order Data'!$C1111</f>
        <v>2683.18</v>
      </c>
      <c r="AG1111" s="57">
        <f>'Main Order Data'!$AE1111-'Main Order Data'!$AF1111</f>
        <v>1932.4600000000005</v>
      </c>
    </row>
    <row r="1112" spans="1:33" x14ac:dyDescent="0.35">
      <c r="A1112" s="58">
        <v>10215</v>
      </c>
      <c r="B1112" s="58" t="s">
        <v>665</v>
      </c>
      <c r="C1112" s="58">
        <v>27</v>
      </c>
      <c r="D1112" s="58">
        <v>92.47</v>
      </c>
      <c r="E1112" s="58">
        <v>10</v>
      </c>
      <c r="F1112" s="58">
        <v>475</v>
      </c>
      <c r="G1112" s="58" t="s">
        <v>183</v>
      </c>
      <c r="H1112" s="58" t="s">
        <v>1158</v>
      </c>
      <c r="I1112" s="58">
        <v>3105553722</v>
      </c>
      <c r="J1112" s="58" t="s">
        <v>1026</v>
      </c>
      <c r="K1112" s="58" t="s">
        <v>184</v>
      </c>
      <c r="L1112" s="58">
        <v>94019</v>
      </c>
      <c r="M1112" s="58" t="s">
        <v>6</v>
      </c>
      <c r="N1112" s="58">
        <v>1166</v>
      </c>
      <c r="O1112" s="58">
        <v>55400</v>
      </c>
      <c r="P1112" s="58">
        <v>10199</v>
      </c>
      <c r="Q1112" s="59">
        <v>37956</v>
      </c>
      <c r="R1112" s="59">
        <v>37965</v>
      </c>
      <c r="S1112" s="59">
        <v>37961</v>
      </c>
      <c r="T1112" s="58" t="s">
        <v>258</v>
      </c>
      <c r="U1112" s="58">
        <v>8</v>
      </c>
      <c r="V1112" s="58">
        <v>5</v>
      </c>
      <c r="W1112" s="58" t="s">
        <v>666</v>
      </c>
      <c r="X1112" s="58" t="s">
        <v>593</v>
      </c>
      <c r="Y1112" s="60">
        <v>5.4166666666666669E-2</v>
      </c>
      <c r="Z1112" s="58" t="s">
        <v>621</v>
      </c>
      <c r="AA1112" s="58" t="s">
        <v>667</v>
      </c>
      <c r="AB1112" s="58">
        <v>8693</v>
      </c>
      <c r="AC1112" s="57">
        <v>60.62</v>
      </c>
      <c r="AD1112" s="57">
        <v>102.74</v>
      </c>
      <c r="AE1112" s="57">
        <f>'Main Order Data'!$D1112*'Main Order Data'!$C1112</f>
        <v>2496.69</v>
      </c>
      <c r="AF1112" s="57">
        <f>'Main Order Data'!$AC1112*'Main Order Data'!$C1112</f>
        <v>1636.74</v>
      </c>
      <c r="AG1112" s="57">
        <f>'Main Order Data'!$AE1112-'Main Order Data'!$AF1112</f>
        <v>859.95</v>
      </c>
    </row>
    <row r="1113" spans="1:33" x14ac:dyDescent="0.35">
      <c r="A1113" s="58">
        <v>10215</v>
      </c>
      <c r="B1113" s="58" t="s">
        <v>668</v>
      </c>
      <c r="C1113" s="58">
        <v>33</v>
      </c>
      <c r="D1113" s="58">
        <v>53.91</v>
      </c>
      <c r="E1113" s="58">
        <v>9</v>
      </c>
      <c r="F1113" s="58">
        <v>475</v>
      </c>
      <c r="G1113" s="58" t="s">
        <v>183</v>
      </c>
      <c r="H1113" s="58" t="s">
        <v>1158</v>
      </c>
      <c r="I1113" s="58">
        <v>3105553722</v>
      </c>
      <c r="J1113" s="58" t="s">
        <v>1026</v>
      </c>
      <c r="K1113" s="58" t="s">
        <v>184</v>
      </c>
      <c r="L1113" s="58">
        <v>94019</v>
      </c>
      <c r="M1113" s="58" t="s">
        <v>6</v>
      </c>
      <c r="N1113" s="58">
        <v>1166</v>
      </c>
      <c r="O1113" s="58">
        <v>55400</v>
      </c>
      <c r="P1113" s="58">
        <v>10199</v>
      </c>
      <c r="Q1113" s="59">
        <v>37956</v>
      </c>
      <c r="R1113" s="59">
        <v>37965</v>
      </c>
      <c r="S1113" s="59">
        <v>37961</v>
      </c>
      <c r="T1113" s="58" t="s">
        <v>258</v>
      </c>
      <c r="U1113" s="58">
        <v>8</v>
      </c>
      <c r="V1113" s="58">
        <v>5</v>
      </c>
      <c r="W1113" s="58" t="s">
        <v>669</v>
      </c>
      <c r="X1113" s="58" t="s">
        <v>593</v>
      </c>
      <c r="Y1113" s="60">
        <v>5.4166666666666669E-2</v>
      </c>
      <c r="Z1113" s="58" t="s">
        <v>650</v>
      </c>
      <c r="AA1113" s="58" t="s">
        <v>670</v>
      </c>
      <c r="AB1113" s="58">
        <v>8635</v>
      </c>
      <c r="AC1113" s="57">
        <v>24.26</v>
      </c>
      <c r="AD1113" s="57">
        <v>53.91</v>
      </c>
      <c r="AE1113" s="57">
        <f>'Main Order Data'!$D1113*'Main Order Data'!$C1113</f>
        <v>1779.03</v>
      </c>
      <c r="AF1113" s="57">
        <f>'Main Order Data'!$AC1113*'Main Order Data'!$C1113</f>
        <v>800.58</v>
      </c>
      <c r="AG1113" s="57">
        <f>'Main Order Data'!$AE1113-'Main Order Data'!$AF1113</f>
        <v>978.44999999999993</v>
      </c>
    </row>
    <row r="1114" spans="1:33" x14ac:dyDescent="0.35">
      <c r="A1114" s="58">
        <v>10215</v>
      </c>
      <c r="B1114" s="58" t="s">
        <v>714</v>
      </c>
      <c r="C1114" s="58">
        <v>49</v>
      </c>
      <c r="D1114" s="58">
        <v>97.26</v>
      </c>
      <c r="E1114" s="58">
        <v>4</v>
      </c>
      <c r="F1114" s="58">
        <v>475</v>
      </c>
      <c r="G1114" s="58" t="s">
        <v>183</v>
      </c>
      <c r="H1114" s="58" t="s">
        <v>1158</v>
      </c>
      <c r="I1114" s="58">
        <v>3105553722</v>
      </c>
      <c r="J1114" s="58" t="s">
        <v>1026</v>
      </c>
      <c r="K1114" s="58" t="s">
        <v>184</v>
      </c>
      <c r="L1114" s="58">
        <v>94019</v>
      </c>
      <c r="M1114" s="58" t="s">
        <v>6</v>
      </c>
      <c r="N1114" s="58">
        <v>1166</v>
      </c>
      <c r="O1114" s="58">
        <v>55400</v>
      </c>
      <c r="P1114" s="58">
        <v>10199</v>
      </c>
      <c r="Q1114" s="59">
        <v>37956</v>
      </c>
      <c r="R1114" s="59">
        <v>37965</v>
      </c>
      <c r="S1114" s="59">
        <v>37961</v>
      </c>
      <c r="T1114" s="58" t="s">
        <v>258</v>
      </c>
      <c r="U1114" s="58">
        <v>8</v>
      </c>
      <c r="V1114" s="58">
        <v>5</v>
      </c>
      <c r="W1114" s="58" t="s">
        <v>715</v>
      </c>
      <c r="X1114" s="58" t="s">
        <v>593</v>
      </c>
      <c r="Y1114" s="60">
        <v>5.4166666666666669E-2</v>
      </c>
      <c r="Z1114" s="58" t="s">
        <v>700</v>
      </c>
      <c r="AA1114" s="58" t="s">
        <v>716</v>
      </c>
      <c r="AB1114" s="58">
        <v>4189</v>
      </c>
      <c r="AC1114" s="57">
        <v>60.78</v>
      </c>
      <c r="AD1114" s="57">
        <v>101.31</v>
      </c>
      <c r="AE1114" s="57">
        <f>'Main Order Data'!$D1114*'Main Order Data'!$C1114</f>
        <v>4765.7400000000007</v>
      </c>
      <c r="AF1114" s="57">
        <f>'Main Order Data'!$AC1114*'Main Order Data'!$C1114</f>
        <v>2978.2200000000003</v>
      </c>
      <c r="AG1114" s="57">
        <f>'Main Order Data'!$AE1114-'Main Order Data'!$AF1114</f>
        <v>1787.5200000000004</v>
      </c>
    </row>
    <row r="1115" spans="1:33" x14ac:dyDescent="0.35">
      <c r="A1115" s="58">
        <v>10215</v>
      </c>
      <c r="B1115" s="58" t="s">
        <v>717</v>
      </c>
      <c r="C1115" s="58">
        <v>31</v>
      </c>
      <c r="D1115" s="58">
        <v>56.21</v>
      </c>
      <c r="E1115" s="58">
        <v>6</v>
      </c>
      <c r="F1115" s="58">
        <v>475</v>
      </c>
      <c r="G1115" s="58" t="s">
        <v>183</v>
      </c>
      <c r="H1115" s="58" t="s">
        <v>1158</v>
      </c>
      <c r="I1115" s="58">
        <v>3105553722</v>
      </c>
      <c r="J1115" s="58" t="s">
        <v>1026</v>
      </c>
      <c r="K1115" s="58" t="s">
        <v>184</v>
      </c>
      <c r="L1115" s="58">
        <v>94019</v>
      </c>
      <c r="M1115" s="58" t="s">
        <v>6</v>
      </c>
      <c r="N1115" s="58">
        <v>1166</v>
      </c>
      <c r="O1115" s="58">
        <v>55400</v>
      </c>
      <c r="P1115" s="58">
        <v>10199</v>
      </c>
      <c r="Q1115" s="59">
        <v>37956</v>
      </c>
      <c r="R1115" s="59">
        <v>37965</v>
      </c>
      <c r="S1115" s="59">
        <v>37961</v>
      </c>
      <c r="T1115" s="58" t="s">
        <v>258</v>
      </c>
      <c r="U1115" s="58">
        <v>8</v>
      </c>
      <c r="V1115" s="58">
        <v>5</v>
      </c>
      <c r="W1115" s="58" t="s">
        <v>718</v>
      </c>
      <c r="X1115" s="58" t="s">
        <v>593</v>
      </c>
      <c r="Y1115" s="60">
        <v>5.4166666666666669E-2</v>
      </c>
      <c r="Z1115" s="58" t="s">
        <v>605</v>
      </c>
      <c r="AA1115" s="58" t="s">
        <v>719</v>
      </c>
      <c r="AB1115" s="58">
        <v>5649</v>
      </c>
      <c r="AC1115" s="57">
        <v>34.35</v>
      </c>
      <c r="AD1115" s="57">
        <v>62.46</v>
      </c>
      <c r="AE1115" s="57">
        <f>'Main Order Data'!$D1115*'Main Order Data'!$C1115</f>
        <v>1742.51</v>
      </c>
      <c r="AF1115" s="57">
        <f>'Main Order Data'!$AC1115*'Main Order Data'!$C1115</f>
        <v>1064.8500000000001</v>
      </c>
      <c r="AG1115" s="57">
        <f>'Main Order Data'!$AE1115-'Main Order Data'!$AF1115</f>
        <v>677.65999999999985</v>
      </c>
    </row>
    <row r="1116" spans="1:33" x14ac:dyDescent="0.35">
      <c r="A1116" s="58">
        <v>10215</v>
      </c>
      <c r="B1116" s="58" t="s">
        <v>723</v>
      </c>
      <c r="C1116" s="58">
        <v>49</v>
      </c>
      <c r="D1116" s="58">
        <v>89.01</v>
      </c>
      <c r="E1116" s="58">
        <v>5</v>
      </c>
      <c r="F1116" s="58">
        <v>475</v>
      </c>
      <c r="G1116" s="58" t="s">
        <v>183</v>
      </c>
      <c r="H1116" s="58" t="s">
        <v>1158</v>
      </c>
      <c r="I1116" s="58">
        <v>3105553722</v>
      </c>
      <c r="J1116" s="58" t="s">
        <v>1026</v>
      </c>
      <c r="K1116" s="58" t="s">
        <v>184</v>
      </c>
      <c r="L1116" s="58">
        <v>94019</v>
      </c>
      <c r="M1116" s="58" t="s">
        <v>6</v>
      </c>
      <c r="N1116" s="58">
        <v>1166</v>
      </c>
      <c r="O1116" s="58">
        <v>55400</v>
      </c>
      <c r="P1116" s="58">
        <v>10199</v>
      </c>
      <c r="Q1116" s="59">
        <v>37956</v>
      </c>
      <c r="R1116" s="59">
        <v>37965</v>
      </c>
      <c r="S1116" s="59">
        <v>37961</v>
      </c>
      <c r="T1116" s="58" t="s">
        <v>258</v>
      </c>
      <c r="U1116" s="58">
        <v>8</v>
      </c>
      <c r="V1116" s="58">
        <v>5</v>
      </c>
      <c r="W1116" s="58" t="s">
        <v>724</v>
      </c>
      <c r="X1116" s="58" t="s">
        <v>593</v>
      </c>
      <c r="Y1116" s="60">
        <v>5.4166666666666669E-2</v>
      </c>
      <c r="Z1116" s="58" t="s">
        <v>617</v>
      </c>
      <c r="AA1116" s="58" t="s">
        <v>725</v>
      </c>
      <c r="AB1116" s="58">
        <v>5992</v>
      </c>
      <c r="AC1116" s="57">
        <v>60.74</v>
      </c>
      <c r="AD1116" s="57">
        <v>104.72</v>
      </c>
      <c r="AE1116" s="57">
        <f>'Main Order Data'!$D1116*'Main Order Data'!$C1116</f>
        <v>4361.4900000000007</v>
      </c>
      <c r="AF1116" s="57">
        <f>'Main Order Data'!$AC1116*'Main Order Data'!$C1116</f>
        <v>2976.26</v>
      </c>
      <c r="AG1116" s="57">
        <f>'Main Order Data'!$AE1116-'Main Order Data'!$AF1116</f>
        <v>1385.2300000000005</v>
      </c>
    </row>
    <row r="1117" spans="1:33" x14ac:dyDescent="0.35">
      <c r="A1117" s="58">
        <v>10215</v>
      </c>
      <c r="B1117" s="58" t="s">
        <v>741</v>
      </c>
      <c r="C1117" s="58">
        <v>41</v>
      </c>
      <c r="D1117" s="58">
        <v>84.33</v>
      </c>
      <c r="E1117" s="58">
        <v>8</v>
      </c>
      <c r="F1117" s="58">
        <v>475</v>
      </c>
      <c r="G1117" s="58" t="s">
        <v>183</v>
      </c>
      <c r="H1117" s="58" t="s">
        <v>1158</v>
      </c>
      <c r="I1117" s="58">
        <v>3105553722</v>
      </c>
      <c r="J1117" s="58" t="s">
        <v>1026</v>
      </c>
      <c r="K1117" s="58" t="s">
        <v>184</v>
      </c>
      <c r="L1117" s="58">
        <v>94019</v>
      </c>
      <c r="M1117" s="58" t="s">
        <v>6</v>
      </c>
      <c r="N1117" s="58">
        <v>1166</v>
      </c>
      <c r="O1117" s="58">
        <v>55400</v>
      </c>
      <c r="P1117" s="58">
        <v>10199</v>
      </c>
      <c r="Q1117" s="59">
        <v>37956</v>
      </c>
      <c r="R1117" s="59">
        <v>37965</v>
      </c>
      <c r="S1117" s="59">
        <v>37961</v>
      </c>
      <c r="T1117" s="58" t="s">
        <v>258</v>
      </c>
      <c r="U1117" s="58">
        <v>8</v>
      </c>
      <c r="V1117" s="58">
        <v>5</v>
      </c>
      <c r="W1117" s="58" t="s">
        <v>742</v>
      </c>
      <c r="X1117" s="58" t="s">
        <v>593</v>
      </c>
      <c r="Y1117" s="60">
        <v>5.4166666666666669E-2</v>
      </c>
      <c r="Z1117" s="58" t="s">
        <v>654</v>
      </c>
      <c r="AA1117" s="58" t="s">
        <v>743</v>
      </c>
      <c r="AB1117" s="58">
        <v>7913</v>
      </c>
      <c r="AC1117" s="57">
        <v>57.54</v>
      </c>
      <c r="AD1117" s="57">
        <v>99.21</v>
      </c>
      <c r="AE1117" s="57">
        <f>'Main Order Data'!$D1117*'Main Order Data'!$C1117</f>
        <v>3457.5299999999997</v>
      </c>
      <c r="AF1117" s="57">
        <f>'Main Order Data'!$AC1117*'Main Order Data'!$C1117</f>
        <v>2359.14</v>
      </c>
      <c r="AG1117" s="57">
        <f>'Main Order Data'!$AE1117-'Main Order Data'!$AF1117</f>
        <v>1098.3899999999999</v>
      </c>
    </row>
    <row r="1118" spans="1:33" x14ac:dyDescent="0.35">
      <c r="A1118" s="58">
        <v>10215</v>
      </c>
      <c r="B1118" s="58" t="s">
        <v>767</v>
      </c>
      <c r="C1118" s="58">
        <v>46</v>
      </c>
      <c r="D1118" s="58">
        <v>42.76</v>
      </c>
      <c r="E1118" s="58">
        <v>1</v>
      </c>
      <c r="F1118" s="58">
        <v>475</v>
      </c>
      <c r="G1118" s="58" t="s">
        <v>183</v>
      </c>
      <c r="H1118" s="58" t="s">
        <v>1158</v>
      </c>
      <c r="I1118" s="58">
        <v>3105553722</v>
      </c>
      <c r="J1118" s="58" t="s">
        <v>1026</v>
      </c>
      <c r="K1118" s="58" t="s">
        <v>184</v>
      </c>
      <c r="L1118" s="58">
        <v>94019</v>
      </c>
      <c r="M1118" s="58" t="s">
        <v>6</v>
      </c>
      <c r="N1118" s="58">
        <v>1166</v>
      </c>
      <c r="O1118" s="58">
        <v>55400</v>
      </c>
      <c r="P1118" s="58">
        <v>10199</v>
      </c>
      <c r="Q1118" s="59">
        <v>37956</v>
      </c>
      <c r="R1118" s="59">
        <v>37965</v>
      </c>
      <c r="S1118" s="59">
        <v>37961</v>
      </c>
      <c r="T1118" s="58" t="s">
        <v>258</v>
      </c>
      <c r="U1118" s="58">
        <v>8</v>
      </c>
      <c r="V1118" s="58">
        <v>5</v>
      </c>
      <c r="W1118" s="58" t="s">
        <v>768</v>
      </c>
      <c r="X1118" s="58" t="s">
        <v>593</v>
      </c>
      <c r="Y1118" s="60">
        <v>5.4166666666666669E-2</v>
      </c>
      <c r="Z1118" s="58" t="s">
        <v>650</v>
      </c>
      <c r="AA1118" s="58" t="s">
        <v>769</v>
      </c>
      <c r="AB1118" s="58">
        <v>6645</v>
      </c>
      <c r="AC1118" s="57">
        <v>23.14</v>
      </c>
      <c r="AD1118" s="57">
        <v>50.31</v>
      </c>
      <c r="AE1118" s="57">
        <f>'Main Order Data'!$D1118*'Main Order Data'!$C1118</f>
        <v>1966.9599999999998</v>
      </c>
      <c r="AF1118" s="57">
        <f>'Main Order Data'!$AC1118*'Main Order Data'!$C1118</f>
        <v>1064.44</v>
      </c>
      <c r="AG1118" s="57">
        <f>'Main Order Data'!$AE1118-'Main Order Data'!$AF1118</f>
        <v>902.51999999999975</v>
      </c>
    </row>
    <row r="1119" spans="1:33" x14ac:dyDescent="0.35">
      <c r="A1119" s="58">
        <v>10215</v>
      </c>
      <c r="B1119" s="58" t="s">
        <v>850</v>
      </c>
      <c r="C1119" s="58">
        <v>39</v>
      </c>
      <c r="D1119" s="58">
        <v>94.47</v>
      </c>
      <c r="E1119" s="58">
        <v>7</v>
      </c>
      <c r="F1119" s="58">
        <v>475</v>
      </c>
      <c r="G1119" s="58" t="s">
        <v>183</v>
      </c>
      <c r="H1119" s="58" t="s">
        <v>1158</v>
      </c>
      <c r="I1119" s="58">
        <v>3105553722</v>
      </c>
      <c r="J1119" s="58" t="s">
        <v>1026</v>
      </c>
      <c r="K1119" s="58" t="s">
        <v>184</v>
      </c>
      <c r="L1119" s="58">
        <v>94019</v>
      </c>
      <c r="M1119" s="58" t="s">
        <v>6</v>
      </c>
      <c r="N1119" s="58">
        <v>1166</v>
      </c>
      <c r="O1119" s="58">
        <v>55400</v>
      </c>
      <c r="P1119" s="58">
        <v>10199</v>
      </c>
      <c r="Q1119" s="59">
        <v>37956</v>
      </c>
      <c r="R1119" s="59">
        <v>37965</v>
      </c>
      <c r="S1119" s="59">
        <v>37961</v>
      </c>
      <c r="T1119" s="58" t="s">
        <v>258</v>
      </c>
      <c r="U1119" s="58">
        <v>8</v>
      </c>
      <c r="V1119" s="58">
        <v>5</v>
      </c>
      <c r="W1119" s="58" t="s">
        <v>851</v>
      </c>
      <c r="X1119" s="58" t="s">
        <v>593</v>
      </c>
      <c r="Y1119" s="60">
        <v>5.8333333333333327E-2</v>
      </c>
      <c r="Z1119" s="58" t="s">
        <v>625</v>
      </c>
      <c r="AA1119" s="58" t="s">
        <v>852</v>
      </c>
      <c r="AB1119" s="58">
        <v>4710</v>
      </c>
      <c r="AC1119" s="57">
        <v>57.46</v>
      </c>
      <c r="AD1119" s="57">
        <v>97.39</v>
      </c>
      <c r="AE1119" s="57">
        <f>'Main Order Data'!$D1119*'Main Order Data'!$C1119</f>
        <v>3684.33</v>
      </c>
      <c r="AF1119" s="57">
        <f>'Main Order Data'!$AC1119*'Main Order Data'!$C1119</f>
        <v>2240.94</v>
      </c>
      <c r="AG1119" s="57">
        <f>'Main Order Data'!$AE1119-'Main Order Data'!$AF1119</f>
        <v>1443.3899999999999</v>
      </c>
    </row>
    <row r="1120" spans="1:33" x14ac:dyDescent="0.35">
      <c r="A1120" s="58">
        <v>10216</v>
      </c>
      <c r="B1120" s="58" t="s">
        <v>632</v>
      </c>
      <c r="C1120" s="58">
        <v>43</v>
      </c>
      <c r="D1120" s="58">
        <v>133.94</v>
      </c>
      <c r="E1120" s="58">
        <v>1</v>
      </c>
      <c r="F1120" s="58">
        <v>256</v>
      </c>
      <c r="G1120" s="58" t="s">
        <v>1059</v>
      </c>
      <c r="H1120" s="58" t="s">
        <v>1110</v>
      </c>
      <c r="I1120" s="58">
        <v>30598555</v>
      </c>
      <c r="J1120" s="58" t="s">
        <v>979</v>
      </c>
      <c r="K1120" s="58" t="s">
        <v>97</v>
      </c>
      <c r="L1120" s="58">
        <v>78000</v>
      </c>
      <c r="M1120" s="58" t="s">
        <v>3</v>
      </c>
      <c r="N1120" s="58">
        <v>1370</v>
      </c>
      <c r="O1120" s="58">
        <v>77900</v>
      </c>
      <c r="P1120" s="58">
        <v>10216</v>
      </c>
      <c r="Q1120" s="59">
        <v>38019</v>
      </c>
      <c r="R1120" s="59">
        <v>38027</v>
      </c>
      <c r="S1120" s="59">
        <v>38021</v>
      </c>
      <c r="T1120" s="58" t="s">
        <v>258</v>
      </c>
      <c r="U1120" s="58">
        <v>7</v>
      </c>
      <c r="V1120" s="58">
        <v>3</v>
      </c>
      <c r="W1120" s="58" t="s">
        <v>633</v>
      </c>
      <c r="X1120" s="58" t="s">
        <v>591</v>
      </c>
      <c r="Y1120" s="60">
        <v>4.9999999999999996E-2</v>
      </c>
      <c r="Z1120" s="58" t="s">
        <v>634</v>
      </c>
      <c r="AA1120" s="58" t="s">
        <v>635</v>
      </c>
      <c r="AB1120" s="58">
        <v>1579</v>
      </c>
      <c r="AC1120" s="57">
        <v>77.900000000000006</v>
      </c>
      <c r="AD1120" s="57">
        <v>136.66999999999999</v>
      </c>
      <c r="AE1120" s="57">
        <f>'Main Order Data'!$D1120*'Main Order Data'!$C1120</f>
        <v>5759.42</v>
      </c>
      <c r="AF1120" s="57">
        <f>'Main Order Data'!$AC1120*'Main Order Data'!$C1120</f>
        <v>3349.7000000000003</v>
      </c>
      <c r="AG1120" s="57">
        <f>'Main Order Data'!$AE1120-'Main Order Data'!$AF1120</f>
        <v>2409.7199999999998</v>
      </c>
    </row>
    <row r="1121" spans="1:33" x14ac:dyDescent="0.35">
      <c r="A1121" s="58">
        <v>10217</v>
      </c>
      <c r="B1121" s="58" t="s">
        <v>623</v>
      </c>
      <c r="C1121" s="58">
        <v>48</v>
      </c>
      <c r="D1121" s="58">
        <v>132.97</v>
      </c>
      <c r="E1121" s="58">
        <v>4</v>
      </c>
      <c r="F1121" s="58">
        <v>166</v>
      </c>
      <c r="G1121" s="58" t="s">
        <v>40</v>
      </c>
      <c r="H1121" s="58" t="s">
        <v>1082</v>
      </c>
      <c r="I1121" s="58">
        <v>652241555</v>
      </c>
      <c r="J1121" s="58" t="s">
        <v>954</v>
      </c>
      <c r="K1121" s="58" t="s">
        <v>34</v>
      </c>
      <c r="L1121" s="58">
        <v>69045</v>
      </c>
      <c r="M1121" s="58" t="s">
        <v>34</v>
      </c>
      <c r="N1121" s="58">
        <v>1612</v>
      </c>
      <c r="O1121" s="58">
        <v>97900</v>
      </c>
      <c r="P1121" s="58">
        <v>10217</v>
      </c>
      <c r="Q1121" s="59">
        <v>38021</v>
      </c>
      <c r="R1121" s="59">
        <v>38031</v>
      </c>
      <c r="S1121" s="59">
        <v>38023</v>
      </c>
      <c r="T1121" s="58" t="s">
        <v>258</v>
      </c>
      <c r="U1121" s="58">
        <v>8</v>
      </c>
      <c r="V1121" s="58">
        <v>3</v>
      </c>
      <c r="W1121" s="58" t="s">
        <v>624</v>
      </c>
      <c r="X1121" s="58" t="s">
        <v>581</v>
      </c>
      <c r="Y1121" s="60">
        <v>4.8611111111111112E-2</v>
      </c>
      <c r="Z1121" s="58" t="s">
        <v>625</v>
      </c>
      <c r="AA1121" s="58" t="s">
        <v>622</v>
      </c>
      <c r="AB1121" s="58">
        <v>6791</v>
      </c>
      <c r="AC1121" s="57">
        <v>103.42</v>
      </c>
      <c r="AD1121" s="57">
        <v>147.74</v>
      </c>
      <c r="AE1121" s="57">
        <f>'Main Order Data'!$D1121*'Main Order Data'!$C1121</f>
        <v>6382.5599999999995</v>
      </c>
      <c r="AF1121" s="57">
        <f>'Main Order Data'!$AC1121*'Main Order Data'!$C1121</f>
        <v>4964.16</v>
      </c>
      <c r="AG1121" s="57">
        <f>'Main Order Data'!$AE1121-'Main Order Data'!$AF1121</f>
        <v>1418.3999999999996</v>
      </c>
    </row>
    <row r="1122" spans="1:33" x14ac:dyDescent="0.35">
      <c r="A1122" s="58">
        <v>10217</v>
      </c>
      <c r="B1122" s="58" t="s">
        <v>698</v>
      </c>
      <c r="C1122" s="58">
        <v>35</v>
      </c>
      <c r="D1122" s="58">
        <v>58.34</v>
      </c>
      <c r="E1122" s="58">
        <v>2</v>
      </c>
      <c r="F1122" s="58">
        <v>166</v>
      </c>
      <c r="G1122" s="58" t="s">
        <v>40</v>
      </c>
      <c r="H1122" s="58" t="s">
        <v>1082</v>
      </c>
      <c r="I1122" s="58">
        <v>652241555</v>
      </c>
      <c r="J1122" s="58" t="s">
        <v>954</v>
      </c>
      <c r="K1122" s="58" t="s">
        <v>34</v>
      </c>
      <c r="L1122" s="58">
        <v>69045</v>
      </c>
      <c r="M1122" s="58" t="s">
        <v>34</v>
      </c>
      <c r="N1122" s="58">
        <v>1612</v>
      </c>
      <c r="O1122" s="58">
        <v>97900</v>
      </c>
      <c r="P1122" s="58">
        <v>10217</v>
      </c>
      <c r="Q1122" s="59">
        <v>38021</v>
      </c>
      <c r="R1122" s="59">
        <v>38031</v>
      </c>
      <c r="S1122" s="59">
        <v>38023</v>
      </c>
      <c r="T1122" s="58" t="s">
        <v>258</v>
      </c>
      <c r="U1122" s="58">
        <v>8</v>
      </c>
      <c r="V1122" s="58">
        <v>3</v>
      </c>
      <c r="W1122" s="58" t="s">
        <v>699</v>
      </c>
      <c r="X1122" s="58" t="s">
        <v>591</v>
      </c>
      <c r="Y1122" s="60">
        <v>5.4166666666666669E-2</v>
      </c>
      <c r="Z1122" s="58" t="s">
        <v>700</v>
      </c>
      <c r="AA1122" s="58" t="s">
        <v>701</v>
      </c>
      <c r="AB1122" s="58">
        <v>2018</v>
      </c>
      <c r="AC1122" s="57">
        <v>24.92</v>
      </c>
      <c r="AD1122" s="57">
        <v>60.77</v>
      </c>
      <c r="AE1122" s="57">
        <f>'Main Order Data'!$D1122*'Main Order Data'!$C1122</f>
        <v>2041.9</v>
      </c>
      <c r="AF1122" s="57">
        <f>'Main Order Data'!$AC1122*'Main Order Data'!$C1122</f>
        <v>872.2</v>
      </c>
      <c r="AG1122" s="57">
        <f>'Main Order Data'!$AE1122-'Main Order Data'!$AF1122</f>
        <v>1169.7</v>
      </c>
    </row>
    <row r="1123" spans="1:33" x14ac:dyDescent="0.35">
      <c r="A1123" s="58">
        <v>10217</v>
      </c>
      <c r="B1123" s="58" t="s">
        <v>764</v>
      </c>
      <c r="C1123" s="58">
        <v>38</v>
      </c>
      <c r="D1123" s="58">
        <v>118.66</v>
      </c>
      <c r="E1123" s="58">
        <v>5</v>
      </c>
      <c r="F1123" s="58">
        <v>166</v>
      </c>
      <c r="G1123" s="58" t="s">
        <v>40</v>
      </c>
      <c r="H1123" s="58" t="s">
        <v>1082</v>
      </c>
      <c r="I1123" s="58">
        <v>652241555</v>
      </c>
      <c r="J1123" s="58" t="s">
        <v>954</v>
      </c>
      <c r="K1123" s="58" t="s">
        <v>34</v>
      </c>
      <c r="L1123" s="58">
        <v>69045</v>
      </c>
      <c r="M1123" s="58" t="s">
        <v>34</v>
      </c>
      <c r="N1123" s="58">
        <v>1612</v>
      </c>
      <c r="O1123" s="58">
        <v>97900</v>
      </c>
      <c r="P1123" s="58">
        <v>10217</v>
      </c>
      <c r="Q1123" s="59">
        <v>38021</v>
      </c>
      <c r="R1123" s="59">
        <v>38031</v>
      </c>
      <c r="S1123" s="59">
        <v>38023</v>
      </c>
      <c r="T1123" s="58" t="s">
        <v>258</v>
      </c>
      <c r="U1123" s="58">
        <v>8</v>
      </c>
      <c r="V1123" s="58">
        <v>3</v>
      </c>
      <c r="W1123" s="58" t="s">
        <v>765</v>
      </c>
      <c r="X1123" s="58" t="s">
        <v>591</v>
      </c>
      <c r="Y1123" s="60">
        <v>5.4166666666666669E-2</v>
      </c>
      <c r="Z1123" s="58" t="s">
        <v>621</v>
      </c>
      <c r="AA1123" s="58" t="s">
        <v>766</v>
      </c>
      <c r="AB1123" s="58">
        <v>3128</v>
      </c>
      <c r="AC1123" s="57">
        <v>84.76</v>
      </c>
      <c r="AD1123" s="57">
        <v>121.08</v>
      </c>
      <c r="AE1123" s="57">
        <f>'Main Order Data'!$D1123*'Main Order Data'!$C1123</f>
        <v>4509.08</v>
      </c>
      <c r="AF1123" s="57">
        <f>'Main Order Data'!$AC1123*'Main Order Data'!$C1123</f>
        <v>3220.88</v>
      </c>
      <c r="AG1123" s="57">
        <f>'Main Order Data'!$AE1123-'Main Order Data'!$AF1123</f>
        <v>1288.1999999999998</v>
      </c>
    </row>
    <row r="1124" spans="1:33" x14ac:dyDescent="0.35">
      <c r="A1124" s="58">
        <v>10217</v>
      </c>
      <c r="B1124" s="58" t="s">
        <v>802</v>
      </c>
      <c r="C1124" s="58">
        <v>28</v>
      </c>
      <c r="D1124" s="58">
        <v>103.51</v>
      </c>
      <c r="E1124" s="58">
        <v>1</v>
      </c>
      <c r="F1124" s="58">
        <v>166</v>
      </c>
      <c r="G1124" s="58" t="s">
        <v>40</v>
      </c>
      <c r="H1124" s="58" t="s">
        <v>1082</v>
      </c>
      <c r="I1124" s="58">
        <v>652241555</v>
      </c>
      <c r="J1124" s="58" t="s">
        <v>954</v>
      </c>
      <c r="K1124" s="58" t="s">
        <v>34</v>
      </c>
      <c r="L1124" s="58">
        <v>69045</v>
      </c>
      <c r="M1124" s="58" t="s">
        <v>34</v>
      </c>
      <c r="N1124" s="58">
        <v>1612</v>
      </c>
      <c r="O1124" s="58">
        <v>97900</v>
      </c>
      <c r="P1124" s="58">
        <v>10217</v>
      </c>
      <c r="Q1124" s="59">
        <v>38021</v>
      </c>
      <c r="R1124" s="59">
        <v>38031</v>
      </c>
      <c r="S1124" s="59">
        <v>38023</v>
      </c>
      <c r="T1124" s="58" t="s">
        <v>258</v>
      </c>
      <c r="U1124" s="58">
        <v>8</v>
      </c>
      <c r="V1124" s="58">
        <v>3</v>
      </c>
      <c r="W1124" s="58" t="s">
        <v>803</v>
      </c>
      <c r="X1124" s="58" t="s">
        <v>591</v>
      </c>
      <c r="Y1124" s="60">
        <v>5.8333333333333327E-2</v>
      </c>
      <c r="Z1124" s="58" t="s">
        <v>628</v>
      </c>
      <c r="AA1124" s="58" t="s">
        <v>804</v>
      </c>
      <c r="AB1124" s="58">
        <v>2327</v>
      </c>
      <c r="AC1124" s="57">
        <v>61.34</v>
      </c>
      <c r="AD1124" s="57">
        <v>127.79</v>
      </c>
      <c r="AE1124" s="57">
        <f>'Main Order Data'!$D1124*'Main Order Data'!$C1124</f>
        <v>2898.28</v>
      </c>
      <c r="AF1124" s="57">
        <f>'Main Order Data'!$AC1124*'Main Order Data'!$C1124</f>
        <v>1717.52</v>
      </c>
      <c r="AG1124" s="57">
        <f>'Main Order Data'!$AE1124-'Main Order Data'!$AF1124</f>
        <v>1180.7600000000002</v>
      </c>
    </row>
    <row r="1125" spans="1:33" x14ac:dyDescent="0.35">
      <c r="A1125" s="58">
        <v>10217</v>
      </c>
      <c r="B1125" s="58" t="s">
        <v>859</v>
      </c>
      <c r="C1125" s="58">
        <v>21</v>
      </c>
      <c r="D1125" s="58">
        <v>78.97</v>
      </c>
      <c r="E1125" s="58">
        <v>3</v>
      </c>
      <c r="F1125" s="58">
        <v>166</v>
      </c>
      <c r="G1125" s="58" t="s">
        <v>40</v>
      </c>
      <c r="H1125" s="58" t="s">
        <v>1082</v>
      </c>
      <c r="I1125" s="58">
        <v>652241555</v>
      </c>
      <c r="J1125" s="58" t="s">
        <v>954</v>
      </c>
      <c r="K1125" s="58" t="s">
        <v>34</v>
      </c>
      <c r="L1125" s="58">
        <v>69045</v>
      </c>
      <c r="M1125" s="58" t="s">
        <v>34</v>
      </c>
      <c r="N1125" s="58">
        <v>1612</v>
      </c>
      <c r="O1125" s="58">
        <v>97900</v>
      </c>
      <c r="P1125" s="58">
        <v>10217</v>
      </c>
      <c r="Q1125" s="59">
        <v>38021</v>
      </c>
      <c r="R1125" s="59">
        <v>38031</v>
      </c>
      <c r="S1125" s="59">
        <v>38023</v>
      </c>
      <c r="T1125" s="58" t="s">
        <v>258</v>
      </c>
      <c r="U1125" s="58">
        <v>8</v>
      </c>
      <c r="V1125" s="58">
        <v>3</v>
      </c>
      <c r="W1125" s="58" t="s">
        <v>860</v>
      </c>
      <c r="X1125" s="58" t="s">
        <v>591</v>
      </c>
      <c r="Y1125" s="60">
        <v>6.3888888888888884E-2</v>
      </c>
      <c r="Z1125" s="58" t="s">
        <v>621</v>
      </c>
      <c r="AA1125" s="58" t="s">
        <v>861</v>
      </c>
      <c r="AB1125" s="58">
        <v>5099</v>
      </c>
      <c r="AC1125" s="57">
        <v>53.93</v>
      </c>
      <c r="AD1125" s="57">
        <v>96.31</v>
      </c>
      <c r="AE1125" s="57">
        <f>'Main Order Data'!$D1125*'Main Order Data'!$C1125</f>
        <v>1658.37</v>
      </c>
      <c r="AF1125" s="57">
        <f>'Main Order Data'!$AC1125*'Main Order Data'!$C1125</f>
        <v>1132.53</v>
      </c>
      <c r="AG1125" s="57">
        <f>'Main Order Data'!$AE1125-'Main Order Data'!$AF1125</f>
        <v>525.83999999999992</v>
      </c>
    </row>
    <row r="1126" spans="1:33" x14ac:dyDescent="0.35">
      <c r="A1126" s="58">
        <v>10217</v>
      </c>
      <c r="B1126" s="58" t="s">
        <v>873</v>
      </c>
      <c r="C1126" s="58">
        <v>39</v>
      </c>
      <c r="D1126" s="58">
        <v>56.24</v>
      </c>
      <c r="E1126" s="58">
        <v>7</v>
      </c>
      <c r="F1126" s="58">
        <v>166</v>
      </c>
      <c r="G1126" s="58" t="s">
        <v>40</v>
      </c>
      <c r="H1126" s="58" t="s">
        <v>1082</v>
      </c>
      <c r="I1126" s="58">
        <v>652241555</v>
      </c>
      <c r="J1126" s="58" t="s">
        <v>954</v>
      </c>
      <c r="K1126" s="58" t="s">
        <v>34</v>
      </c>
      <c r="L1126" s="58">
        <v>69045</v>
      </c>
      <c r="M1126" s="58" t="s">
        <v>34</v>
      </c>
      <c r="N1126" s="58">
        <v>1612</v>
      </c>
      <c r="O1126" s="58">
        <v>97900</v>
      </c>
      <c r="P1126" s="58">
        <v>10217</v>
      </c>
      <c r="Q1126" s="59">
        <v>38021</v>
      </c>
      <c r="R1126" s="59">
        <v>38031</v>
      </c>
      <c r="S1126" s="59">
        <v>38023</v>
      </c>
      <c r="T1126" s="58" t="s">
        <v>258</v>
      </c>
      <c r="U1126" s="58">
        <v>8</v>
      </c>
      <c r="V1126" s="58">
        <v>3</v>
      </c>
      <c r="W1126" s="58" t="s">
        <v>874</v>
      </c>
      <c r="X1126" s="58" t="s">
        <v>591</v>
      </c>
      <c r="Y1126" s="60">
        <v>6.3888888888888884E-2</v>
      </c>
      <c r="Z1126" s="58" t="s">
        <v>617</v>
      </c>
      <c r="AA1126" s="58" t="s">
        <v>875</v>
      </c>
      <c r="AB1126" s="58">
        <v>814</v>
      </c>
      <c r="AC1126" s="57">
        <v>33.61</v>
      </c>
      <c r="AD1126" s="57">
        <v>64.64</v>
      </c>
      <c r="AE1126" s="57">
        <f>'Main Order Data'!$D1126*'Main Order Data'!$C1126</f>
        <v>2193.36</v>
      </c>
      <c r="AF1126" s="57">
        <f>'Main Order Data'!$AC1126*'Main Order Data'!$C1126</f>
        <v>1310.79</v>
      </c>
      <c r="AG1126" s="57">
        <f>'Main Order Data'!$AE1126-'Main Order Data'!$AF1126</f>
        <v>882.57000000000016</v>
      </c>
    </row>
    <row r="1127" spans="1:33" x14ac:dyDescent="0.35">
      <c r="A1127" s="58">
        <v>10217</v>
      </c>
      <c r="B1127" s="58" t="s">
        <v>910</v>
      </c>
      <c r="C1127" s="58">
        <v>31</v>
      </c>
      <c r="D1127" s="58">
        <v>90.02</v>
      </c>
      <c r="E1127" s="58">
        <v>6</v>
      </c>
      <c r="F1127" s="58">
        <v>166</v>
      </c>
      <c r="G1127" s="58" t="s">
        <v>40</v>
      </c>
      <c r="H1127" s="58" t="s">
        <v>1082</v>
      </c>
      <c r="I1127" s="58">
        <v>652241555</v>
      </c>
      <c r="J1127" s="58" t="s">
        <v>954</v>
      </c>
      <c r="K1127" s="58" t="s">
        <v>34</v>
      </c>
      <c r="L1127" s="58">
        <v>69045</v>
      </c>
      <c r="M1127" s="58" t="s">
        <v>34</v>
      </c>
      <c r="N1127" s="58">
        <v>1612</v>
      </c>
      <c r="O1127" s="58">
        <v>97900</v>
      </c>
      <c r="P1127" s="58">
        <v>10217</v>
      </c>
      <c r="Q1127" s="59">
        <v>38021</v>
      </c>
      <c r="R1127" s="59">
        <v>38031</v>
      </c>
      <c r="S1127" s="59">
        <v>38023</v>
      </c>
      <c r="T1127" s="58" t="s">
        <v>258</v>
      </c>
      <c r="U1127" s="58">
        <v>8</v>
      </c>
      <c r="V1127" s="58">
        <v>3</v>
      </c>
      <c r="W1127" s="58" t="s">
        <v>911</v>
      </c>
      <c r="X1127" s="58" t="s">
        <v>581</v>
      </c>
      <c r="Y1127" s="60">
        <v>5.4166666666666669E-2</v>
      </c>
      <c r="Z1127" s="58" t="s">
        <v>700</v>
      </c>
      <c r="AA1127" s="58" t="s">
        <v>912</v>
      </c>
      <c r="AB1127" s="58">
        <v>6934</v>
      </c>
      <c r="AC1127" s="57">
        <v>46.53</v>
      </c>
      <c r="AD1127" s="57">
        <v>101.15</v>
      </c>
      <c r="AE1127" s="57">
        <f>'Main Order Data'!$D1127*'Main Order Data'!$C1127</f>
        <v>2790.62</v>
      </c>
      <c r="AF1127" s="57">
        <f>'Main Order Data'!$AC1127*'Main Order Data'!$C1127</f>
        <v>1442.43</v>
      </c>
      <c r="AG1127" s="57">
        <f>'Main Order Data'!$AE1127-'Main Order Data'!$AF1127</f>
        <v>1348.1899999999998</v>
      </c>
    </row>
    <row r="1128" spans="1:33" x14ac:dyDescent="0.35">
      <c r="A1128" s="58">
        <v>10218</v>
      </c>
      <c r="B1128" s="58" t="s">
        <v>692</v>
      </c>
      <c r="C1128" s="58">
        <v>22</v>
      </c>
      <c r="D1128" s="58">
        <v>110.46</v>
      </c>
      <c r="E1128" s="58">
        <v>1</v>
      </c>
      <c r="F1128" s="58">
        <v>473</v>
      </c>
      <c r="G1128" s="58" t="s">
        <v>181</v>
      </c>
      <c r="H1128" s="58" t="s">
        <v>1157</v>
      </c>
      <c r="I1128" s="58">
        <v>39022515555</v>
      </c>
      <c r="J1128" s="58" t="s">
        <v>1025</v>
      </c>
      <c r="K1128" s="58" t="s">
        <v>182</v>
      </c>
      <c r="L1128" s="58">
        <v>0</v>
      </c>
      <c r="M1128" s="58" t="s">
        <v>95</v>
      </c>
      <c r="N1128" s="58">
        <v>1401</v>
      </c>
      <c r="O1128" s="58">
        <v>34800</v>
      </c>
      <c r="P1128" s="58">
        <v>10157</v>
      </c>
      <c r="Q1128" s="59">
        <v>37903</v>
      </c>
      <c r="R1128" s="59">
        <v>37909</v>
      </c>
      <c r="S1128" s="59">
        <v>37908</v>
      </c>
      <c r="T1128" s="58" t="s">
        <v>258</v>
      </c>
      <c r="U1128" s="58">
        <v>5</v>
      </c>
      <c r="V1128" s="58">
        <v>4</v>
      </c>
      <c r="W1128" s="58" t="s">
        <v>693</v>
      </c>
      <c r="X1128" s="58" t="s">
        <v>591</v>
      </c>
      <c r="Y1128" s="60">
        <v>5.4166666666666669E-2</v>
      </c>
      <c r="Z1128" s="58" t="s">
        <v>638</v>
      </c>
      <c r="AA1128" s="58" t="s">
        <v>694</v>
      </c>
      <c r="AB1128" s="58">
        <v>8258</v>
      </c>
      <c r="AC1128" s="57">
        <v>74.86</v>
      </c>
      <c r="AD1128" s="57">
        <v>122.73</v>
      </c>
      <c r="AE1128" s="57">
        <f>'Main Order Data'!$D1128*'Main Order Data'!$C1128</f>
        <v>2430.12</v>
      </c>
      <c r="AF1128" s="57">
        <f>'Main Order Data'!$AC1128*'Main Order Data'!$C1128</f>
        <v>1646.92</v>
      </c>
      <c r="AG1128" s="57">
        <f>'Main Order Data'!$AE1128-'Main Order Data'!$AF1128</f>
        <v>783.19999999999982</v>
      </c>
    </row>
    <row r="1129" spans="1:33" x14ac:dyDescent="0.35">
      <c r="A1129" s="58">
        <v>10218</v>
      </c>
      <c r="B1129" s="58" t="s">
        <v>729</v>
      </c>
      <c r="C1129" s="58">
        <v>34</v>
      </c>
      <c r="D1129" s="58">
        <v>152.41</v>
      </c>
      <c r="E1129" s="58">
        <v>2</v>
      </c>
      <c r="F1129" s="58">
        <v>473</v>
      </c>
      <c r="G1129" s="58" t="s">
        <v>181</v>
      </c>
      <c r="H1129" s="58" t="s">
        <v>1157</v>
      </c>
      <c r="I1129" s="58">
        <v>39022515555</v>
      </c>
      <c r="J1129" s="58" t="s">
        <v>1025</v>
      </c>
      <c r="K1129" s="58" t="s">
        <v>182</v>
      </c>
      <c r="L1129" s="58">
        <v>0</v>
      </c>
      <c r="M1129" s="58" t="s">
        <v>95</v>
      </c>
      <c r="N1129" s="58">
        <v>1401</v>
      </c>
      <c r="O1129" s="58">
        <v>34800</v>
      </c>
      <c r="P1129" s="58">
        <v>10157</v>
      </c>
      <c r="Q1129" s="59">
        <v>37903</v>
      </c>
      <c r="R1129" s="59">
        <v>37909</v>
      </c>
      <c r="S1129" s="59">
        <v>37908</v>
      </c>
      <c r="T1129" s="58" t="s">
        <v>258</v>
      </c>
      <c r="U1129" s="58">
        <v>5</v>
      </c>
      <c r="V1129" s="58">
        <v>4</v>
      </c>
      <c r="W1129" s="58" t="s">
        <v>730</v>
      </c>
      <c r="X1129" s="58" t="s">
        <v>581</v>
      </c>
      <c r="Y1129" s="60">
        <v>5.4166666666666669E-2</v>
      </c>
      <c r="Z1129" s="58" t="s">
        <v>638</v>
      </c>
      <c r="AA1129" s="58" t="s">
        <v>731</v>
      </c>
      <c r="AB1129" s="58">
        <v>8347</v>
      </c>
      <c r="AC1129" s="57">
        <v>77.900000000000006</v>
      </c>
      <c r="AD1129" s="57">
        <v>169.34</v>
      </c>
      <c r="AE1129" s="57">
        <f>'Main Order Data'!$D1129*'Main Order Data'!$C1129</f>
        <v>5181.9399999999996</v>
      </c>
      <c r="AF1129" s="57">
        <f>'Main Order Data'!$AC1129*'Main Order Data'!$C1129</f>
        <v>2648.6000000000004</v>
      </c>
      <c r="AG1129" s="57">
        <f>'Main Order Data'!$AE1129-'Main Order Data'!$AF1129</f>
        <v>2533.3399999999992</v>
      </c>
    </row>
    <row r="1130" spans="1:33" x14ac:dyDescent="0.35">
      <c r="A1130" s="58">
        <v>10219</v>
      </c>
      <c r="B1130" s="58" t="s">
        <v>652</v>
      </c>
      <c r="C1130" s="58">
        <v>48</v>
      </c>
      <c r="D1130" s="58">
        <v>94.8</v>
      </c>
      <c r="E1130" s="58">
        <v>2</v>
      </c>
      <c r="F1130" s="58">
        <v>487</v>
      </c>
      <c r="G1130" s="58" t="s">
        <v>188</v>
      </c>
      <c r="H1130" s="58" t="s">
        <v>1161</v>
      </c>
      <c r="I1130" s="58">
        <v>4155554312</v>
      </c>
      <c r="J1130" s="58" t="s">
        <v>1029</v>
      </c>
      <c r="K1130" s="58" t="s">
        <v>189</v>
      </c>
      <c r="L1130" s="58">
        <v>94217</v>
      </c>
      <c r="M1130" s="58" t="s">
        <v>6</v>
      </c>
      <c r="N1130" s="58">
        <v>1165</v>
      </c>
      <c r="O1130" s="58">
        <v>60300</v>
      </c>
      <c r="P1130" s="58">
        <v>10149</v>
      </c>
      <c r="Q1130" s="59">
        <v>37876</v>
      </c>
      <c r="R1130" s="59">
        <v>37882</v>
      </c>
      <c r="S1130" s="59">
        <v>37881</v>
      </c>
      <c r="T1130" s="58" t="s">
        <v>258</v>
      </c>
      <c r="U1130" s="58">
        <v>5</v>
      </c>
      <c r="V1130" s="58">
        <v>4</v>
      </c>
      <c r="W1130" s="58" t="s">
        <v>653</v>
      </c>
      <c r="X1130" s="58" t="s">
        <v>591</v>
      </c>
      <c r="Y1130" s="60">
        <v>4.9999999999999996E-2</v>
      </c>
      <c r="Z1130" s="58" t="s">
        <v>654</v>
      </c>
      <c r="AA1130" s="58" t="s">
        <v>655</v>
      </c>
      <c r="AB1130" s="58">
        <v>6125</v>
      </c>
      <c r="AC1130" s="57">
        <v>55.7</v>
      </c>
      <c r="AD1130" s="57">
        <v>118.5</v>
      </c>
      <c r="AE1130" s="57">
        <f>'Main Order Data'!$D1130*'Main Order Data'!$C1130</f>
        <v>4550.3999999999996</v>
      </c>
      <c r="AF1130" s="57">
        <f>'Main Order Data'!$AC1130*'Main Order Data'!$C1130</f>
        <v>2673.6000000000004</v>
      </c>
      <c r="AG1130" s="57">
        <f>'Main Order Data'!$AE1130-'Main Order Data'!$AF1130</f>
        <v>1876.7999999999993</v>
      </c>
    </row>
    <row r="1131" spans="1:33" x14ac:dyDescent="0.35">
      <c r="A1131" s="58">
        <v>10219</v>
      </c>
      <c r="B1131" s="58" t="s">
        <v>687</v>
      </c>
      <c r="C1131" s="58">
        <v>43</v>
      </c>
      <c r="D1131" s="58">
        <v>132.62</v>
      </c>
      <c r="E1131" s="58">
        <v>1</v>
      </c>
      <c r="F1131" s="58">
        <v>487</v>
      </c>
      <c r="G1131" s="58" t="s">
        <v>188</v>
      </c>
      <c r="H1131" s="58" t="s">
        <v>1161</v>
      </c>
      <c r="I1131" s="58">
        <v>4155554312</v>
      </c>
      <c r="J1131" s="58" t="s">
        <v>1029</v>
      </c>
      <c r="K1131" s="58" t="s">
        <v>189</v>
      </c>
      <c r="L1131" s="58">
        <v>94217</v>
      </c>
      <c r="M1131" s="58" t="s">
        <v>6</v>
      </c>
      <c r="N1131" s="58">
        <v>1165</v>
      </c>
      <c r="O1131" s="58">
        <v>60300</v>
      </c>
      <c r="P1131" s="58">
        <v>10149</v>
      </c>
      <c r="Q1131" s="59">
        <v>37876</v>
      </c>
      <c r="R1131" s="59">
        <v>37882</v>
      </c>
      <c r="S1131" s="59">
        <v>37881</v>
      </c>
      <c r="T1131" s="58" t="s">
        <v>258</v>
      </c>
      <c r="U1131" s="58">
        <v>5</v>
      </c>
      <c r="V1131" s="58">
        <v>4</v>
      </c>
      <c r="W1131" s="58" t="s">
        <v>688</v>
      </c>
      <c r="X1131" s="58" t="s">
        <v>581</v>
      </c>
      <c r="Y1131" s="60">
        <v>5.4166666666666669E-2</v>
      </c>
      <c r="Z1131" s="58" t="s">
        <v>682</v>
      </c>
      <c r="AA1131" s="58" t="s">
        <v>610</v>
      </c>
      <c r="AB1131" s="58">
        <v>4724</v>
      </c>
      <c r="AC1131" s="57">
        <v>101.51</v>
      </c>
      <c r="AD1131" s="57">
        <v>163.72999999999999</v>
      </c>
      <c r="AE1131" s="57">
        <f>'Main Order Data'!$D1131*'Main Order Data'!$C1131</f>
        <v>5702.66</v>
      </c>
      <c r="AF1131" s="57">
        <f>'Main Order Data'!$AC1131*'Main Order Data'!$C1131</f>
        <v>4364.93</v>
      </c>
      <c r="AG1131" s="57">
        <f>'Main Order Data'!$AE1131-'Main Order Data'!$AF1131</f>
        <v>1337.7299999999996</v>
      </c>
    </row>
    <row r="1132" spans="1:33" x14ac:dyDescent="0.35">
      <c r="A1132" s="58">
        <v>10219</v>
      </c>
      <c r="B1132" s="58" t="s">
        <v>811</v>
      </c>
      <c r="C1132" s="58">
        <v>21</v>
      </c>
      <c r="D1132" s="58">
        <v>31.12</v>
      </c>
      <c r="E1132" s="58">
        <v>3</v>
      </c>
      <c r="F1132" s="58">
        <v>487</v>
      </c>
      <c r="G1132" s="58" t="s">
        <v>188</v>
      </c>
      <c r="H1132" s="58" t="s">
        <v>1161</v>
      </c>
      <c r="I1132" s="58">
        <v>4155554312</v>
      </c>
      <c r="J1132" s="58" t="s">
        <v>1029</v>
      </c>
      <c r="K1132" s="58" t="s">
        <v>189</v>
      </c>
      <c r="L1132" s="58">
        <v>94217</v>
      </c>
      <c r="M1132" s="58" t="s">
        <v>6</v>
      </c>
      <c r="N1132" s="58">
        <v>1165</v>
      </c>
      <c r="O1132" s="58">
        <v>60300</v>
      </c>
      <c r="P1132" s="58">
        <v>10149</v>
      </c>
      <c r="Q1132" s="59">
        <v>37876</v>
      </c>
      <c r="R1132" s="59">
        <v>37882</v>
      </c>
      <c r="S1132" s="59">
        <v>37881</v>
      </c>
      <c r="T1132" s="58" t="s">
        <v>258</v>
      </c>
      <c r="U1132" s="58">
        <v>5</v>
      </c>
      <c r="V1132" s="58">
        <v>4</v>
      </c>
      <c r="W1132" s="58" t="s">
        <v>812</v>
      </c>
      <c r="X1132" s="58" t="s">
        <v>581</v>
      </c>
      <c r="Y1132" s="60">
        <v>5.8333333333333327E-2</v>
      </c>
      <c r="Z1132" s="58" t="s">
        <v>700</v>
      </c>
      <c r="AA1132" s="58" t="s">
        <v>813</v>
      </c>
      <c r="AB1132" s="58">
        <v>2542</v>
      </c>
      <c r="AC1132" s="57">
        <v>15.91</v>
      </c>
      <c r="AD1132" s="57">
        <v>35.36</v>
      </c>
      <c r="AE1132" s="57">
        <f>'Main Order Data'!$D1132*'Main Order Data'!$C1132</f>
        <v>653.52</v>
      </c>
      <c r="AF1132" s="57">
        <f>'Main Order Data'!$AC1132*'Main Order Data'!$C1132</f>
        <v>334.11</v>
      </c>
      <c r="AG1132" s="57">
        <f>'Main Order Data'!$AE1132-'Main Order Data'!$AF1132</f>
        <v>319.40999999999997</v>
      </c>
    </row>
    <row r="1133" spans="1:33" x14ac:dyDescent="0.35">
      <c r="A1133" s="58">
        <v>10219</v>
      </c>
      <c r="B1133" s="58" t="s">
        <v>867</v>
      </c>
      <c r="C1133" s="58">
        <v>35</v>
      </c>
      <c r="D1133" s="58">
        <v>47.62</v>
      </c>
      <c r="E1133" s="58">
        <v>4</v>
      </c>
      <c r="F1133" s="58">
        <v>487</v>
      </c>
      <c r="G1133" s="58" t="s">
        <v>188</v>
      </c>
      <c r="H1133" s="58" t="s">
        <v>1161</v>
      </c>
      <c r="I1133" s="58">
        <v>4155554312</v>
      </c>
      <c r="J1133" s="58" t="s">
        <v>1029</v>
      </c>
      <c r="K1133" s="58" t="s">
        <v>189</v>
      </c>
      <c r="L1133" s="58">
        <v>94217</v>
      </c>
      <c r="M1133" s="58" t="s">
        <v>6</v>
      </c>
      <c r="N1133" s="58">
        <v>1165</v>
      </c>
      <c r="O1133" s="58">
        <v>60300</v>
      </c>
      <c r="P1133" s="58">
        <v>10149</v>
      </c>
      <c r="Q1133" s="59">
        <v>37876</v>
      </c>
      <c r="R1133" s="59">
        <v>37882</v>
      </c>
      <c r="S1133" s="59">
        <v>37881</v>
      </c>
      <c r="T1133" s="58" t="s">
        <v>258</v>
      </c>
      <c r="U1133" s="58">
        <v>5</v>
      </c>
      <c r="V1133" s="58">
        <v>4</v>
      </c>
      <c r="W1133" s="58" t="s">
        <v>868</v>
      </c>
      <c r="X1133" s="58" t="s">
        <v>591</v>
      </c>
      <c r="Y1133" s="60">
        <v>6.3888888888888884E-2</v>
      </c>
      <c r="Z1133" s="58" t="s">
        <v>609</v>
      </c>
      <c r="AA1133" s="58" t="s">
        <v>869</v>
      </c>
      <c r="AB1133" s="58">
        <v>2874</v>
      </c>
      <c r="AC1133" s="57">
        <v>25.98</v>
      </c>
      <c r="AD1133" s="57">
        <v>54.11</v>
      </c>
      <c r="AE1133" s="57">
        <f>'Main Order Data'!$D1133*'Main Order Data'!$C1133</f>
        <v>1666.6999999999998</v>
      </c>
      <c r="AF1133" s="57">
        <f>'Main Order Data'!$AC1133*'Main Order Data'!$C1133</f>
        <v>909.30000000000007</v>
      </c>
      <c r="AG1133" s="57">
        <f>'Main Order Data'!$AE1133-'Main Order Data'!$AF1133</f>
        <v>757.39999999999975</v>
      </c>
    </row>
    <row r="1134" spans="1:33" x14ac:dyDescent="0.35">
      <c r="A1134" s="58">
        <v>10220</v>
      </c>
      <c r="B1134" s="58" t="s">
        <v>630</v>
      </c>
      <c r="C1134" s="58">
        <v>32</v>
      </c>
      <c r="D1134" s="58">
        <v>189.1</v>
      </c>
      <c r="E1134" s="58">
        <v>2</v>
      </c>
      <c r="F1134" s="58">
        <v>189</v>
      </c>
      <c r="G1134" s="58" t="s">
        <v>64</v>
      </c>
      <c r="H1134" s="58" t="s">
        <v>1093</v>
      </c>
      <c r="I1134" s="58">
        <v>35318621555</v>
      </c>
      <c r="J1134" s="58" t="s">
        <v>964</v>
      </c>
      <c r="K1134" s="58" t="s">
        <v>65</v>
      </c>
      <c r="L1134" s="58">
        <v>2</v>
      </c>
      <c r="M1134" s="58" t="s">
        <v>66</v>
      </c>
      <c r="N1134" s="58">
        <v>1504</v>
      </c>
      <c r="O1134" s="58">
        <v>69400</v>
      </c>
      <c r="P1134" s="58">
        <v>10220</v>
      </c>
      <c r="Q1134" s="59">
        <v>38029</v>
      </c>
      <c r="R1134" s="59">
        <v>38036</v>
      </c>
      <c r="S1134" s="59">
        <v>38033</v>
      </c>
      <c r="T1134" s="58" t="s">
        <v>258</v>
      </c>
      <c r="U1134" s="58">
        <v>6</v>
      </c>
      <c r="V1134" s="58">
        <v>3</v>
      </c>
      <c r="W1134" s="58" t="s">
        <v>631</v>
      </c>
      <c r="X1134" s="58" t="s">
        <v>581</v>
      </c>
      <c r="Y1134" s="60">
        <v>4.9999999999999996E-2</v>
      </c>
      <c r="Z1134" s="58" t="s">
        <v>625</v>
      </c>
      <c r="AA1134" s="58" t="s">
        <v>610</v>
      </c>
      <c r="AB1134" s="58">
        <v>3619</v>
      </c>
      <c r="AC1134" s="57">
        <v>95.59</v>
      </c>
      <c r="AD1134" s="57">
        <v>207.8</v>
      </c>
      <c r="AE1134" s="57">
        <f>'Main Order Data'!$D1134*'Main Order Data'!$C1134</f>
        <v>6051.2</v>
      </c>
      <c r="AF1134" s="57">
        <f>'Main Order Data'!$AC1134*'Main Order Data'!$C1134</f>
        <v>3058.88</v>
      </c>
      <c r="AG1134" s="57">
        <f>'Main Order Data'!$AE1134-'Main Order Data'!$AF1134</f>
        <v>2992.3199999999997</v>
      </c>
    </row>
    <row r="1135" spans="1:33" x14ac:dyDescent="0.35">
      <c r="A1135" s="58">
        <v>10220</v>
      </c>
      <c r="B1135" s="58" t="s">
        <v>640</v>
      </c>
      <c r="C1135" s="58">
        <v>30</v>
      </c>
      <c r="D1135" s="58">
        <v>151.08000000000001</v>
      </c>
      <c r="E1135" s="58">
        <v>3</v>
      </c>
      <c r="F1135" s="58">
        <v>189</v>
      </c>
      <c r="G1135" s="58" t="s">
        <v>64</v>
      </c>
      <c r="H1135" s="58" t="s">
        <v>1093</v>
      </c>
      <c r="I1135" s="58">
        <v>35318621555</v>
      </c>
      <c r="J1135" s="58" t="s">
        <v>964</v>
      </c>
      <c r="K1135" s="58" t="s">
        <v>65</v>
      </c>
      <c r="L1135" s="58">
        <v>2</v>
      </c>
      <c r="M1135" s="58" t="s">
        <v>66</v>
      </c>
      <c r="N1135" s="58">
        <v>1504</v>
      </c>
      <c r="O1135" s="58">
        <v>69400</v>
      </c>
      <c r="P1135" s="58">
        <v>10220</v>
      </c>
      <c r="Q1135" s="59">
        <v>38029</v>
      </c>
      <c r="R1135" s="59">
        <v>38036</v>
      </c>
      <c r="S1135" s="59">
        <v>38033</v>
      </c>
      <c r="T1135" s="58" t="s">
        <v>258</v>
      </c>
      <c r="U1135" s="58">
        <v>6</v>
      </c>
      <c r="V1135" s="58">
        <v>3</v>
      </c>
      <c r="W1135" s="58" t="s">
        <v>641</v>
      </c>
      <c r="X1135" s="58" t="s">
        <v>581</v>
      </c>
      <c r="Y1135" s="60">
        <v>5.4166666666666669E-2</v>
      </c>
      <c r="Z1135" s="58" t="s">
        <v>634</v>
      </c>
      <c r="AA1135" s="58" t="s">
        <v>642</v>
      </c>
      <c r="AB1135" s="58">
        <v>6906</v>
      </c>
      <c r="AC1135" s="57">
        <v>89.14</v>
      </c>
      <c r="AD1135" s="57">
        <v>151.08000000000001</v>
      </c>
      <c r="AE1135" s="57">
        <f>'Main Order Data'!$D1135*'Main Order Data'!$C1135</f>
        <v>4532.4000000000005</v>
      </c>
      <c r="AF1135" s="57">
        <f>'Main Order Data'!$AC1135*'Main Order Data'!$C1135</f>
        <v>2674.2</v>
      </c>
      <c r="AG1135" s="57">
        <f>'Main Order Data'!$AE1135-'Main Order Data'!$AF1135</f>
        <v>1858.2000000000007</v>
      </c>
    </row>
    <row r="1136" spans="1:33" x14ac:dyDescent="0.35">
      <c r="A1136" s="58">
        <v>10220</v>
      </c>
      <c r="B1136" s="58" t="s">
        <v>646</v>
      </c>
      <c r="C1136" s="58">
        <v>27</v>
      </c>
      <c r="D1136" s="58">
        <v>166.1</v>
      </c>
      <c r="E1136" s="58">
        <v>1</v>
      </c>
      <c r="F1136" s="58">
        <v>189</v>
      </c>
      <c r="G1136" s="58" t="s">
        <v>64</v>
      </c>
      <c r="H1136" s="58" t="s">
        <v>1093</v>
      </c>
      <c r="I1136" s="58">
        <v>35318621555</v>
      </c>
      <c r="J1136" s="58" t="s">
        <v>964</v>
      </c>
      <c r="K1136" s="58" t="s">
        <v>65</v>
      </c>
      <c r="L1136" s="58">
        <v>2</v>
      </c>
      <c r="M1136" s="58" t="s">
        <v>66</v>
      </c>
      <c r="N1136" s="58">
        <v>1504</v>
      </c>
      <c r="O1136" s="58">
        <v>69400</v>
      </c>
      <c r="P1136" s="58">
        <v>10220</v>
      </c>
      <c r="Q1136" s="59">
        <v>38029</v>
      </c>
      <c r="R1136" s="59">
        <v>38036</v>
      </c>
      <c r="S1136" s="59">
        <v>38033</v>
      </c>
      <c r="T1136" s="58" t="s">
        <v>258</v>
      </c>
      <c r="U1136" s="58">
        <v>6</v>
      </c>
      <c r="V1136" s="58">
        <v>3</v>
      </c>
      <c r="W1136" s="58" t="s">
        <v>647</v>
      </c>
      <c r="X1136" s="58" t="s">
        <v>581</v>
      </c>
      <c r="Y1136" s="60">
        <v>4.9999999999999996E-2</v>
      </c>
      <c r="Z1136" s="58" t="s">
        <v>625</v>
      </c>
      <c r="AA1136" s="58" t="s">
        <v>610</v>
      </c>
      <c r="AB1136" s="58">
        <v>1049</v>
      </c>
      <c r="AC1136" s="57">
        <v>83.05</v>
      </c>
      <c r="AD1136" s="57">
        <v>173.02</v>
      </c>
      <c r="AE1136" s="57">
        <f>'Main Order Data'!$D1136*'Main Order Data'!$C1136</f>
        <v>4484.7</v>
      </c>
      <c r="AF1136" s="57">
        <f>'Main Order Data'!$AC1136*'Main Order Data'!$C1136</f>
        <v>2242.35</v>
      </c>
      <c r="AG1136" s="57">
        <f>'Main Order Data'!$AE1136-'Main Order Data'!$AF1136</f>
        <v>2242.35</v>
      </c>
    </row>
    <row r="1137" spans="1:33" x14ac:dyDescent="0.35">
      <c r="A1137" s="58">
        <v>10220</v>
      </c>
      <c r="B1137" s="58" t="s">
        <v>756</v>
      </c>
      <c r="C1137" s="58">
        <v>50</v>
      </c>
      <c r="D1137" s="58">
        <v>126.39</v>
      </c>
      <c r="E1137" s="58">
        <v>5</v>
      </c>
      <c r="F1137" s="58">
        <v>189</v>
      </c>
      <c r="G1137" s="58" t="s">
        <v>64</v>
      </c>
      <c r="H1137" s="58" t="s">
        <v>1093</v>
      </c>
      <c r="I1137" s="58">
        <v>35318621555</v>
      </c>
      <c r="J1137" s="58" t="s">
        <v>964</v>
      </c>
      <c r="K1137" s="58" t="s">
        <v>65</v>
      </c>
      <c r="L1137" s="58">
        <v>2</v>
      </c>
      <c r="M1137" s="58" t="s">
        <v>66</v>
      </c>
      <c r="N1137" s="58">
        <v>1504</v>
      </c>
      <c r="O1137" s="58">
        <v>69400</v>
      </c>
      <c r="P1137" s="58">
        <v>10220</v>
      </c>
      <c r="Q1137" s="59">
        <v>38029</v>
      </c>
      <c r="R1137" s="59">
        <v>38036</v>
      </c>
      <c r="S1137" s="59">
        <v>38033</v>
      </c>
      <c r="T1137" s="58" t="s">
        <v>258</v>
      </c>
      <c r="U1137" s="58">
        <v>6</v>
      </c>
      <c r="V1137" s="58">
        <v>3</v>
      </c>
      <c r="W1137" s="58" t="s">
        <v>757</v>
      </c>
      <c r="X1137" s="58" t="s">
        <v>581</v>
      </c>
      <c r="Y1137" s="60">
        <v>5.4166666666666669E-2</v>
      </c>
      <c r="Z1137" s="58" t="s">
        <v>605</v>
      </c>
      <c r="AA1137" s="58" t="s">
        <v>758</v>
      </c>
      <c r="AB1137" s="58">
        <v>5545</v>
      </c>
      <c r="AC1137" s="57">
        <v>91.92</v>
      </c>
      <c r="AD1137" s="57">
        <v>143.62</v>
      </c>
      <c r="AE1137" s="57">
        <f>'Main Order Data'!$D1137*'Main Order Data'!$C1137</f>
        <v>6319.5</v>
      </c>
      <c r="AF1137" s="57">
        <f>'Main Order Data'!$AC1137*'Main Order Data'!$C1137</f>
        <v>4596</v>
      </c>
      <c r="AG1137" s="57">
        <f>'Main Order Data'!$AE1137-'Main Order Data'!$AF1137</f>
        <v>1723.5</v>
      </c>
    </row>
    <row r="1138" spans="1:33" x14ac:dyDescent="0.35">
      <c r="A1138" s="58">
        <v>10220</v>
      </c>
      <c r="B1138" s="58" t="s">
        <v>779</v>
      </c>
      <c r="C1138" s="58">
        <v>26</v>
      </c>
      <c r="D1138" s="58">
        <v>48.55</v>
      </c>
      <c r="E1138" s="58">
        <v>8</v>
      </c>
      <c r="F1138" s="58">
        <v>189</v>
      </c>
      <c r="G1138" s="58" t="s">
        <v>64</v>
      </c>
      <c r="H1138" s="58" t="s">
        <v>1093</v>
      </c>
      <c r="I1138" s="58">
        <v>35318621555</v>
      </c>
      <c r="J1138" s="58" t="s">
        <v>964</v>
      </c>
      <c r="K1138" s="58" t="s">
        <v>65</v>
      </c>
      <c r="L1138" s="58">
        <v>2</v>
      </c>
      <c r="M1138" s="58" t="s">
        <v>66</v>
      </c>
      <c r="N1138" s="58">
        <v>1504</v>
      </c>
      <c r="O1138" s="58">
        <v>69400</v>
      </c>
      <c r="P1138" s="58">
        <v>10220</v>
      </c>
      <c r="Q1138" s="59">
        <v>38029</v>
      </c>
      <c r="R1138" s="59">
        <v>38036</v>
      </c>
      <c r="S1138" s="59">
        <v>38033</v>
      </c>
      <c r="T1138" s="58" t="s">
        <v>258</v>
      </c>
      <c r="U1138" s="58">
        <v>6</v>
      </c>
      <c r="V1138" s="58">
        <v>3</v>
      </c>
      <c r="W1138" s="58" t="s">
        <v>780</v>
      </c>
      <c r="X1138" s="58" t="s">
        <v>581</v>
      </c>
      <c r="Y1138" s="60">
        <v>5.8333333333333327E-2</v>
      </c>
      <c r="Z1138" s="58" t="s">
        <v>613</v>
      </c>
      <c r="AA1138" s="58" t="s">
        <v>781</v>
      </c>
      <c r="AB1138" s="58">
        <v>4074</v>
      </c>
      <c r="AC1138" s="57">
        <v>32.369999999999997</v>
      </c>
      <c r="AD1138" s="57">
        <v>57.8</v>
      </c>
      <c r="AE1138" s="57">
        <f>'Main Order Data'!$D1138*'Main Order Data'!$C1138</f>
        <v>1262.3</v>
      </c>
      <c r="AF1138" s="57">
        <f>'Main Order Data'!$AC1138*'Main Order Data'!$C1138</f>
        <v>841.61999999999989</v>
      </c>
      <c r="AG1138" s="57">
        <f>'Main Order Data'!$AE1138-'Main Order Data'!$AF1138</f>
        <v>420.68000000000006</v>
      </c>
    </row>
    <row r="1139" spans="1:33" x14ac:dyDescent="0.35">
      <c r="A1139" s="58">
        <v>10220</v>
      </c>
      <c r="B1139" s="58" t="s">
        <v>848</v>
      </c>
      <c r="C1139" s="58">
        <v>37</v>
      </c>
      <c r="D1139" s="58">
        <v>101.72</v>
      </c>
      <c r="E1139" s="58">
        <v>7</v>
      </c>
      <c r="F1139" s="58">
        <v>189</v>
      </c>
      <c r="G1139" s="58" t="s">
        <v>64</v>
      </c>
      <c r="H1139" s="58" t="s">
        <v>1093</v>
      </c>
      <c r="I1139" s="58">
        <v>35318621555</v>
      </c>
      <c r="J1139" s="58" t="s">
        <v>964</v>
      </c>
      <c r="K1139" s="58" t="s">
        <v>65</v>
      </c>
      <c r="L1139" s="58">
        <v>2</v>
      </c>
      <c r="M1139" s="58" t="s">
        <v>66</v>
      </c>
      <c r="N1139" s="58">
        <v>1504</v>
      </c>
      <c r="O1139" s="58">
        <v>69400</v>
      </c>
      <c r="P1139" s="58">
        <v>10220</v>
      </c>
      <c r="Q1139" s="59">
        <v>38029</v>
      </c>
      <c r="R1139" s="59">
        <v>38036</v>
      </c>
      <c r="S1139" s="59">
        <v>38033</v>
      </c>
      <c r="T1139" s="58" t="s">
        <v>258</v>
      </c>
      <c r="U1139" s="58">
        <v>6</v>
      </c>
      <c r="V1139" s="58">
        <v>3</v>
      </c>
      <c r="W1139" s="58" t="s">
        <v>849</v>
      </c>
      <c r="X1139" s="58" t="s">
        <v>581</v>
      </c>
      <c r="Y1139" s="60">
        <v>5.8333333333333327E-2</v>
      </c>
      <c r="Z1139" s="58" t="s">
        <v>654</v>
      </c>
      <c r="AA1139" s="58" t="s">
        <v>740</v>
      </c>
      <c r="AB1139" s="58">
        <v>6582</v>
      </c>
      <c r="AC1139" s="57">
        <v>69.78</v>
      </c>
      <c r="AD1139" s="57">
        <v>118.28</v>
      </c>
      <c r="AE1139" s="57">
        <f>'Main Order Data'!$D1139*'Main Order Data'!$C1139</f>
        <v>3763.64</v>
      </c>
      <c r="AF1139" s="57">
        <f>'Main Order Data'!$AC1139*'Main Order Data'!$C1139</f>
        <v>2581.86</v>
      </c>
      <c r="AG1139" s="57">
        <f>'Main Order Data'!$AE1139-'Main Order Data'!$AF1139</f>
        <v>1181.7799999999997</v>
      </c>
    </row>
    <row r="1140" spans="1:33" x14ac:dyDescent="0.35">
      <c r="A1140" s="58">
        <v>10220</v>
      </c>
      <c r="B1140" s="58" t="s">
        <v>870</v>
      </c>
      <c r="C1140" s="58">
        <v>20</v>
      </c>
      <c r="D1140" s="58">
        <v>49.71</v>
      </c>
      <c r="E1140" s="58">
        <v>6</v>
      </c>
      <c r="F1140" s="58">
        <v>189</v>
      </c>
      <c r="G1140" s="58" t="s">
        <v>64</v>
      </c>
      <c r="H1140" s="58" t="s">
        <v>1093</v>
      </c>
      <c r="I1140" s="58">
        <v>35318621555</v>
      </c>
      <c r="J1140" s="58" t="s">
        <v>964</v>
      </c>
      <c r="K1140" s="58" t="s">
        <v>65</v>
      </c>
      <c r="L1140" s="58">
        <v>2</v>
      </c>
      <c r="M1140" s="58" t="s">
        <v>66</v>
      </c>
      <c r="N1140" s="58">
        <v>1504</v>
      </c>
      <c r="O1140" s="58">
        <v>69400</v>
      </c>
      <c r="P1140" s="58">
        <v>10220</v>
      </c>
      <c r="Q1140" s="59">
        <v>38029</v>
      </c>
      <c r="R1140" s="59">
        <v>38036</v>
      </c>
      <c r="S1140" s="59">
        <v>38033</v>
      </c>
      <c r="T1140" s="58" t="s">
        <v>258</v>
      </c>
      <c r="U1140" s="58">
        <v>6</v>
      </c>
      <c r="V1140" s="58">
        <v>3</v>
      </c>
      <c r="W1140" s="58" t="s">
        <v>871</v>
      </c>
      <c r="X1140" s="58" t="s">
        <v>589</v>
      </c>
      <c r="Y1140" s="60">
        <v>6.3888888888888884E-2</v>
      </c>
      <c r="Z1140" s="58" t="s">
        <v>682</v>
      </c>
      <c r="AA1140" s="58" t="s">
        <v>872</v>
      </c>
      <c r="AB1140" s="58">
        <v>8601</v>
      </c>
      <c r="AC1140" s="57">
        <v>26.72</v>
      </c>
      <c r="AD1140" s="57">
        <v>62.14</v>
      </c>
      <c r="AE1140" s="57">
        <f>'Main Order Data'!$D1140*'Main Order Data'!$C1140</f>
        <v>994.2</v>
      </c>
      <c r="AF1140" s="57">
        <f>'Main Order Data'!$AC1140*'Main Order Data'!$C1140</f>
        <v>534.4</v>
      </c>
      <c r="AG1140" s="57">
        <f>'Main Order Data'!$AE1140-'Main Order Data'!$AF1140</f>
        <v>459.80000000000007</v>
      </c>
    </row>
    <row r="1141" spans="1:33" x14ac:dyDescent="0.35">
      <c r="A1141" s="58">
        <v>10220</v>
      </c>
      <c r="B1141" s="58" t="s">
        <v>884</v>
      </c>
      <c r="C1141" s="58">
        <v>37</v>
      </c>
      <c r="D1141" s="58">
        <v>92.6</v>
      </c>
      <c r="E1141" s="58">
        <v>9</v>
      </c>
      <c r="F1141" s="58">
        <v>189</v>
      </c>
      <c r="G1141" s="58" t="s">
        <v>64</v>
      </c>
      <c r="H1141" s="58" t="s">
        <v>1093</v>
      </c>
      <c r="I1141" s="58">
        <v>35318621555</v>
      </c>
      <c r="J1141" s="58" t="s">
        <v>964</v>
      </c>
      <c r="K1141" s="58" t="s">
        <v>65</v>
      </c>
      <c r="L1141" s="58">
        <v>2</v>
      </c>
      <c r="M1141" s="58" t="s">
        <v>66</v>
      </c>
      <c r="N1141" s="58">
        <v>1504</v>
      </c>
      <c r="O1141" s="58">
        <v>69400</v>
      </c>
      <c r="P1141" s="58">
        <v>10220</v>
      </c>
      <c r="Q1141" s="59">
        <v>38029</v>
      </c>
      <c r="R1141" s="59">
        <v>38036</v>
      </c>
      <c r="S1141" s="59">
        <v>38033</v>
      </c>
      <c r="T1141" s="58" t="s">
        <v>258</v>
      </c>
      <c r="U1141" s="58">
        <v>6</v>
      </c>
      <c r="V1141" s="58">
        <v>3</v>
      </c>
      <c r="W1141" s="58" t="s">
        <v>885</v>
      </c>
      <c r="X1141" s="58" t="s">
        <v>591</v>
      </c>
      <c r="Y1141" s="60">
        <v>7.6388888888888895E-2</v>
      </c>
      <c r="Z1141" s="58" t="s">
        <v>613</v>
      </c>
      <c r="AA1141" s="58" t="s">
        <v>886</v>
      </c>
      <c r="AB1141" s="58">
        <v>1016</v>
      </c>
      <c r="AC1141" s="57">
        <v>68.290000000000006</v>
      </c>
      <c r="AD1141" s="57">
        <v>115.75</v>
      </c>
      <c r="AE1141" s="57">
        <f>'Main Order Data'!$D1141*'Main Order Data'!$C1141</f>
        <v>3426.2</v>
      </c>
      <c r="AF1141" s="57">
        <f>'Main Order Data'!$AC1141*'Main Order Data'!$C1141</f>
        <v>2526.73</v>
      </c>
      <c r="AG1141" s="57">
        <f>'Main Order Data'!$AE1141-'Main Order Data'!$AF1141</f>
        <v>899.4699999999998</v>
      </c>
    </row>
    <row r="1142" spans="1:33" x14ac:dyDescent="0.35">
      <c r="A1142" s="58">
        <v>10220</v>
      </c>
      <c r="B1142" s="58" t="s">
        <v>887</v>
      </c>
      <c r="C1142" s="58">
        <v>30</v>
      </c>
      <c r="D1142" s="58">
        <v>56.82</v>
      </c>
      <c r="E1142" s="58">
        <v>4</v>
      </c>
      <c r="F1142" s="58">
        <v>189</v>
      </c>
      <c r="G1142" s="58" t="s">
        <v>64</v>
      </c>
      <c r="H1142" s="58" t="s">
        <v>1093</v>
      </c>
      <c r="I1142" s="58">
        <v>35318621555</v>
      </c>
      <c r="J1142" s="58" t="s">
        <v>964</v>
      </c>
      <c r="K1142" s="58" t="s">
        <v>65</v>
      </c>
      <c r="L1142" s="58">
        <v>2</v>
      </c>
      <c r="M1142" s="58" t="s">
        <v>66</v>
      </c>
      <c r="N1142" s="58">
        <v>1504</v>
      </c>
      <c r="O1142" s="58">
        <v>69400</v>
      </c>
      <c r="P1142" s="58">
        <v>10220</v>
      </c>
      <c r="Q1142" s="59">
        <v>38029</v>
      </c>
      <c r="R1142" s="59">
        <v>38036</v>
      </c>
      <c r="S1142" s="59">
        <v>38033</v>
      </c>
      <c r="T1142" s="58" t="s">
        <v>258</v>
      </c>
      <c r="U1142" s="58">
        <v>6</v>
      </c>
      <c r="V1142" s="58">
        <v>3</v>
      </c>
      <c r="W1142" s="58" t="s">
        <v>888</v>
      </c>
      <c r="X1142" s="58" t="s">
        <v>589</v>
      </c>
      <c r="Y1142" s="60">
        <v>7.6388888888888895E-2</v>
      </c>
      <c r="Z1142" s="58" t="s">
        <v>609</v>
      </c>
      <c r="AA1142" s="58" t="s">
        <v>889</v>
      </c>
      <c r="AB1142" s="58">
        <v>1645</v>
      </c>
      <c r="AC1142" s="57">
        <v>37.49</v>
      </c>
      <c r="AD1142" s="57">
        <v>58.58</v>
      </c>
      <c r="AE1142" s="57">
        <f>'Main Order Data'!$D1142*'Main Order Data'!$C1142</f>
        <v>1704.6</v>
      </c>
      <c r="AF1142" s="57">
        <f>'Main Order Data'!$AC1142*'Main Order Data'!$C1142</f>
        <v>1124.7</v>
      </c>
      <c r="AG1142" s="57">
        <f>'Main Order Data'!$AE1142-'Main Order Data'!$AF1142</f>
        <v>579.89999999999986</v>
      </c>
    </row>
    <row r="1143" spans="1:33" x14ac:dyDescent="0.35">
      <c r="A1143" s="58">
        <v>10221</v>
      </c>
      <c r="B1143" s="58" t="s">
        <v>726</v>
      </c>
      <c r="C1143" s="58">
        <v>33</v>
      </c>
      <c r="D1143" s="58">
        <v>133.86000000000001</v>
      </c>
      <c r="E1143" s="58">
        <v>3</v>
      </c>
      <c r="F1143" s="58">
        <v>314</v>
      </c>
      <c r="G1143" s="58" t="s">
        <v>113</v>
      </c>
      <c r="H1143" s="58" t="s">
        <v>1120</v>
      </c>
      <c r="I1143" s="58">
        <v>2555467</v>
      </c>
      <c r="J1143" s="58" t="s">
        <v>989</v>
      </c>
      <c r="K1143" s="58" t="s">
        <v>114</v>
      </c>
      <c r="L1143" s="58" t="s">
        <v>1034</v>
      </c>
      <c r="M1143" s="58" t="s">
        <v>115</v>
      </c>
      <c r="N1143" s="58">
        <v>1401</v>
      </c>
      <c r="O1143" s="58">
        <v>79900</v>
      </c>
      <c r="P1143" s="58">
        <v>10221</v>
      </c>
      <c r="Q1143" s="59">
        <v>38035</v>
      </c>
      <c r="R1143" s="59">
        <v>38043</v>
      </c>
      <c r="S1143" s="59">
        <v>38036</v>
      </c>
      <c r="T1143" s="58" t="s">
        <v>258</v>
      </c>
      <c r="U1143" s="58">
        <v>7</v>
      </c>
      <c r="V1143" s="58">
        <v>2</v>
      </c>
      <c r="W1143" s="58" t="s">
        <v>727</v>
      </c>
      <c r="X1143" s="58" t="s">
        <v>593</v>
      </c>
      <c r="Y1143" s="60">
        <v>5.4166666666666669E-2</v>
      </c>
      <c r="Z1143" s="58" t="s">
        <v>638</v>
      </c>
      <c r="AA1143" s="58" t="s">
        <v>728</v>
      </c>
      <c r="AB1143" s="58">
        <v>3913</v>
      </c>
      <c r="AC1143" s="57">
        <v>68.3</v>
      </c>
      <c r="AD1143" s="57">
        <v>136.59</v>
      </c>
      <c r="AE1143" s="57">
        <f>'Main Order Data'!$D1143*'Main Order Data'!$C1143</f>
        <v>4417.38</v>
      </c>
      <c r="AF1143" s="57">
        <f>'Main Order Data'!$AC1143*'Main Order Data'!$C1143</f>
        <v>2253.9</v>
      </c>
      <c r="AG1143" s="57">
        <f>'Main Order Data'!$AE1143-'Main Order Data'!$AF1143</f>
        <v>2163.48</v>
      </c>
    </row>
    <row r="1144" spans="1:33" x14ac:dyDescent="0.35">
      <c r="A1144" s="58">
        <v>10221</v>
      </c>
      <c r="B1144" s="58" t="s">
        <v>735</v>
      </c>
      <c r="C1144" s="58">
        <v>23</v>
      </c>
      <c r="D1144" s="58">
        <v>89.75</v>
      </c>
      <c r="E1144" s="58">
        <v>5</v>
      </c>
      <c r="F1144" s="58">
        <v>314</v>
      </c>
      <c r="G1144" s="58" t="s">
        <v>113</v>
      </c>
      <c r="H1144" s="58" t="s">
        <v>1120</v>
      </c>
      <c r="I1144" s="58">
        <v>2555467</v>
      </c>
      <c r="J1144" s="58" t="s">
        <v>989</v>
      </c>
      <c r="K1144" s="58" t="s">
        <v>114</v>
      </c>
      <c r="L1144" s="58" t="s">
        <v>1034</v>
      </c>
      <c r="M1144" s="58" t="s">
        <v>115</v>
      </c>
      <c r="N1144" s="58">
        <v>1401</v>
      </c>
      <c r="O1144" s="58">
        <v>79900</v>
      </c>
      <c r="P1144" s="58">
        <v>10221</v>
      </c>
      <c r="Q1144" s="59">
        <v>38035</v>
      </c>
      <c r="R1144" s="59">
        <v>38043</v>
      </c>
      <c r="S1144" s="59">
        <v>38036</v>
      </c>
      <c r="T1144" s="58" t="s">
        <v>258</v>
      </c>
      <c r="U1144" s="58">
        <v>7</v>
      </c>
      <c r="V1144" s="58">
        <v>2</v>
      </c>
      <c r="W1144" s="58" t="s">
        <v>736</v>
      </c>
      <c r="X1144" s="58" t="s">
        <v>589</v>
      </c>
      <c r="Y1144" s="60">
        <v>5.4166666666666669E-2</v>
      </c>
      <c r="Z1144" s="58" t="s">
        <v>700</v>
      </c>
      <c r="AA1144" s="58" t="s">
        <v>737</v>
      </c>
      <c r="AB1144" s="58">
        <v>6450</v>
      </c>
      <c r="AC1144" s="57">
        <v>67.56</v>
      </c>
      <c r="AD1144" s="57">
        <v>100.84</v>
      </c>
      <c r="AE1144" s="57">
        <f>'Main Order Data'!$D1144*'Main Order Data'!$C1144</f>
        <v>2064.25</v>
      </c>
      <c r="AF1144" s="57">
        <f>'Main Order Data'!$AC1144*'Main Order Data'!$C1144</f>
        <v>1553.88</v>
      </c>
      <c r="AG1144" s="57">
        <f>'Main Order Data'!$AE1144-'Main Order Data'!$AF1144</f>
        <v>510.36999999999989</v>
      </c>
    </row>
    <row r="1145" spans="1:33" x14ac:dyDescent="0.35">
      <c r="A1145" s="58">
        <v>10221</v>
      </c>
      <c r="B1145" s="58" t="s">
        <v>762</v>
      </c>
      <c r="C1145" s="58">
        <v>39</v>
      </c>
      <c r="D1145" s="58">
        <v>84.26</v>
      </c>
      <c r="E1145" s="58">
        <v>2</v>
      </c>
      <c r="F1145" s="58">
        <v>314</v>
      </c>
      <c r="G1145" s="58" t="s">
        <v>113</v>
      </c>
      <c r="H1145" s="58" t="s">
        <v>1120</v>
      </c>
      <c r="I1145" s="58">
        <v>2555467</v>
      </c>
      <c r="J1145" s="58" t="s">
        <v>989</v>
      </c>
      <c r="K1145" s="58" t="s">
        <v>114</v>
      </c>
      <c r="L1145" s="58" t="s">
        <v>1034</v>
      </c>
      <c r="M1145" s="58" t="s">
        <v>115</v>
      </c>
      <c r="N1145" s="58">
        <v>1401</v>
      </c>
      <c r="O1145" s="58">
        <v>79900</v>
      </c>
      <c r="P1145" s="58">
        <v>10221</v>
      </c>
      <c r="Q1145" s="59">
        <v>38035</v>
      </c>
      <c r="R1145" s="59">
        <v>38043</v>
      </c>
      <c r="S1145" s="59">
        <v>38036</v>
      </c>
      <c r="T1145" s="58" t="s">
        <v>258</v>
      </c>
      <c r="U1145" s="58">
        <v>7</v>
      </c>
      <c r="V1145" s="58">
        <v>2</v>
      </c>
      <c r="W1145" s="58" t="s">
        <v>763</v>
      </c>
      <c r="X1145" s="58" t="s">
        <v>593</v>
      </c>
      <c r="Y1145" s="60">
        <v>5.4166666666666669E-2</v>
      </c>
      <c r="Z1145" s="58" t="s">
        <v>654</v>
      </c>
      <c r="AA1145" s="58" t="s">
        <v>728</v>
      </c>
      <c r="AB1145" s="58">
        <v>8290</v>
      </c>
      <c r="AC1145" s="57">
        <v>52.66</v>
      </c>
      <c r="AD1145" s="57">
        <v>87.77</v>
      </c>
      <c r="AE1145" s="57">
        <f>'Main Order Data'!$D1145*'Main Order Data'!$C1145</f>
        <v>3286.1400000000003</v>
      </c>
      <c r="AF1145" s="57">
        <f>'Main Order Data'!$AC1145*'Main Order Data'!$C1145</f>
        <v>2053.7399999999998</v>
      </c>
      <c r="AG1145" s="57">
        <f>'Main Order Data'!$AE1145-'Main Order Data'!$AF1145</f>
        <v>1232.4000000000005</v>
      </c>
    </row>
    <row r="1146" spans="1:33" x14ac:dyDescent="0.35">
      <c r="A1146" s="58">
        <v>10221</v>
      </c>
      <c r="B1146" s="58" t="s">
        <v>796</v>
      </c>
      <c r="C1146" s="58">
        <v>49</v>
      </c>
      <c r="D1146" s="58">
        <v>113.06</v>
      </c>
      <c r="E1146" s="58">
        <v>1</v>
      </c>
      <c r="F1146" s="58">
        <v>314</v>
      </c>
      <c r="G1146" s="58" t="s">
        <v>113</v>
      </c>
      <c r="H1146" s="58" t="s">
        <v>1120</v>
      </c>
      <c r="I1146" s="58">
        <v>2555467</v>
      </c>
      <c r="J1146" s="58" t="s">
        <v>989</v>
      </c>
      <c r="K1146" s="58" t="s">
        <v>114</v>
      </c>
      <c r="L1146" s="58" t="s">
        <v>1034</v>
      </c>
      <c r="M1146" s="58" t="s">
        <v>115</v>
      </c>
      <c r="N1146" s="58">
        <v>1401</v>
      </c>
      <c r="O1146" s="58">
        <v>79900</v>
      </c>
      <c r="P1146" s="58">
        <v>10221</v>
      </c>
      <c r="Q1146" s="59">
        <v>38035</v>
      </c>
      <c r="R1146" s="59">
        <v>38043</v>
      </c>
      <c r="S1146" s="59">
        <v>38036</v>
      </c>
      <c r="T1146" s="58" t="s">
        <v>258</v>
      </c>
      <c r="U1146" s="58">
        <v>7</v>
      </c>
      <c r="V1146" s="58">
        <v>2</v>
      </c>
      <c r="W1146" s="58" t="s">
        <v>797</v>
      </c>
      <c r="X1146" s="58" t="s">
        <v>587</v>
      </c>
      <c r="Y1146" s="60">
        <v>5.8333333333333327E-2</v>
      </c>
      <c r="Z1146" s="58" t="s">
        <v>700</v>
      </c>
      <c r="AA1146" s="58" t="s">
        <v>798</v>
      </c>
      <c r="AB1146" s="58">
        <v>1898</v>
      </c>
      <c r="AC1146" s="57">
        <v>82.34</v>
      </c>
      <c r="AD1146" s="57">
        <v>122.89</v>
      </c>
      <c r="AE1146" s="57">
        <f>'Main Order Data'!$D1146*'Main Order Data'!$C1146</f>
        <v>5539.9400000000005</v>
      </c>
      <c r="AF1146" s="57">
        <f>'Main Order Data'!$AC1146*'Main Order Data'!$C1146</f>
        <v>4034.6600000000003</v>
      </c>
      <c r="AG1146" s="57">
        <f>'Main Order Data'!$AE1146-'Main Order Data'!$AF1146</f>
        <v>1505.2800000000002</v>
      </c>
    </row>
    <row r="1147" spans="1:33" x14ac:dyDescent="0.35">
      <c r="A1147" s="58">
        <v>10221</v>
      </c>
      <c r="B1147" s="58" t="s">
        <v>898</v>
      </c>
      <c r="C1147" s="58">
        <v>23</v>
      </c>
      <c r="D1147" s="58">
        <v>69.290000000000006</v>
      </c>
      <c r="E1147" s="58">
        <v>4</v>
      </c>
      <c r="F1147" s="58">
        <v>314</v>
      </c>
      <c r="G1147" s="58" t="s">
        <v>113</v>
      </c>
      <c r="H1147" s="58" t="s">
        <v>1120</v>
      </c>
      <c r="I1147" s="58">
        <v>2555467</v>
      </c>
      <c r="J1147" s="58" t="s">
        <v>989</v>
      </c>
      <c r="K1147" s="58" t="s">
        <v>114</v>
      </c>
      <c r="L1147" s="58" t="s">
        <v>1034</v>
      </c>
      <c r="M1147" s="58" t="s">
        <v>115</v>
      </c>
      <c r="N1147" s="58">
        <v>1401</v>
      </c>
      <c r="O1147" s="58">
        <v>79900</v>
      </c>
      <c r="P1147" s="58">
        <v>10221</v>
      </c>
      <c r="Q1147" s="59">
        <v>38035</v>
      </c>
      <c r="R1147" s="59">
        <v>38043</v>
      </c>
      <c r="S1147" s="59">
        <v>38036</v>
      </c>
      <c r="T1147" s="58" t="s">
        <v>258</v>
      </c>
      <c r="U1147" s="58">
        <v>7</v>
      </c>
      <c r="V1147" s="58">
        <v>2</v>
      </c>
      <c r="W1147" s="58" t="s">
        <v>899</v>
      </c>
      <c r="X1147" s="58" t="s">
        <v>587</v>
      </c>
      <c r="Y1147" s="60">
        <v>0.52777777777777779</v>
      </c>
      <c r="Z1147" s="58" t="s">
        <v>650</v>
      </c>
      <c r="AA1147" s="58" t="s">
        <v>900</v>
      </c>
      <c r="AB1147" s="58">
        <v>737</v>
      </c>
      <c r="AC1147" s="57">
        <v>43.3</v>
      </c>
      <c r="AD1147" s="57">
        <v>86.61</v>
      </c>
      <c r="AE1147" s="57">
        <f>'Main Order Data'!$D1147*'Main Order Data'!$C1147</f>
        <v>1593.67</v>
      </c>
      <c r="AF1147" s="57">
        <f>'Main Order Data'!$AC1147*'Main Order Data'!$C1147</f>
        <v>995.9</v>
      </c>
      <c r="AG1147" s="57">
        <f>'Main Order Data'!$AE1147-'Main Order Data'!$AF1147</f>
        <v>597.7700000000001</v>
      </c>
    </row>
    <row r="1148" spans="1:33" x14ac:dyDescent="0.35">
      <c r="A1148" s="58">
        <v>10222</v>
      </c>
      <c r="B1148" s="58" t="s">
        <v>619</v>
      </c>
      <c r="C1148" s="58">
        <v>49</v>
      </c>
      <c r="D1148" s="58">
        <v>133.28</v>
      </c>
      <c r="E1148" s="58">
        <v>12</v>
      </c>
      <c r="F1148" s="58">
        <v>239</v>
      </c>
      <c r="G1148" s="58" t="s">
        <v>87</v>
      </c>
      <c r="H1148" s="58" t="s">
        <v>1105</v>
      </c>
      <c r="I1148" s="58">
        <v>7605558146</v>
      </c>
      <c r="J1148" s="58" t="s">
        <v>974</v>
      </c>
      <c r="K1148" s="58" t="s">
        <v>88</v>
      </c>
      <c r="L1148" s="58">
        <v>91217</v>
      </c>
      <c r="M1148" s="58" t="s">
        <v>6</v>
      </c>
      <c r="N1148" s="58">
        <v>1166</v>
      </c>
      <c r="O1148" s="58">
        <v>105000</v>
      </c>
      <c r="P1148" s="58">
        <v>10222</v>
      </c>
      <c r="Q1148" s="59">
        <v>38036</v>
      </c>
      <c r="R1148" s="59">
        <v>38044</v>
      </c>
      <c r="S1148" s="59">
        <v>38037</v>
      </c>
      <c r="T1148" s="58" t="s">
        <v>258</v>
      </c>
      <c r="U1148" s="58">
        <v>7</v>
      </c>
      <c r="V1148" s="58">
        <v>2</v>
      </c>
      <c r="W1148" s="58" t="s">
        <v>620</v>
      </c>
      <c r="X1148" s="58" t="s">
        <v>581</v>
      </c>
      <c r="Y1148" s="60">
        <v>4.8611111111111112E-2</v>
      </c>
      <c r="Z1148" s="58" t="s">
        <v>621</v>
      </c>
      <c r="AA1148" s="58" t="s">
        <v>622</v>
      </c>
      <c r="AB1148" s="58">
        <v>3252</v>
      </c>
      <c r="AC1148" s="57">
        <v>85.68</v>
      </c>
      <c r="AD1148" s="57">
        <v>136</v>
      </c>
      <c r="AE1148" s="57">
        <f>'Main Order Data'!$D1148*'Main Order Data'!$C1148</f>
        <v>6530.72</v>
      </c>
      <c r="AF1148" s="57">
        <f>'Main Order Data'!$AC1148*'Main Order Data'!$C1148</f>
        <v>4198.3200000000006</v>
      </c>
      <c r="AG1148" s="57">
        <f>'Main Order Data'!$AE1148-'Main Order Data'!$AF1148</f>
        <v>2332.3999999999996</v>
      </c>
    </row>
    <row r="1149" spans="1:33" x14ac:dyDescent="0.35">
      <c r="A1149" s="58">
        <v>10222</v>
      </c>
      <c r="B1149" s="58" t="s">
        <v>674</v>
      </c>
      <c r="C1149" s="58">
        <v>49</v>
      </c>
      <c r="D1149" s="58">
        <v>137.19</v>
      </c>
      <c r="E1149" s="58">
        <v>4</v>
      </c>
      <c r="F1149" s="58">
        <v>239</v>
      </c>
      <c r="G1149" s="58" t="s">
        <v>87</v>
      </c>
      <c r="H1149" s="58" t="s">
        <v>1105</v>
      </c>
      <c r="I1149" s="58">
        <v>7605558146</v>
      </c>
      <c r="J1149" s="58" t="s">
        <v>974</v>
      </c>
      <c r="K1149" s="58" t="s">
        <v>88</v>
      </c>
      <c r="L1149" s="58">
        <v>91217</v>
      </c>
      <c r="M1149" s="58" t="s">
        <v>6</v>
      </c>
      <c r="N1149" s="58">
        <v>1166</v>
      </c>
      <c r="O1149" s="58">
        <v>105000</v>
      </c>
      <c r="P1149" s="58">
        <v>10222</v>
      </c>
      <c r="Q1149" s="59">
        <v>38036</v>
      </c>
      <c r="R1149" s="59">
        <v>38044</v>
      </c>
      <c r="S1149" s="59">
        <v>38037</v>
      </c>
      <c r="T1149" s="58" t="s">
        <v>258</v>
      </c>
      <c r="U1149" s="58">
        <v>7</v>
      </c>
      <c r="V1149" s="58">
        <v>2</v>
      </c>
      <c r="W1149" s="58" t="s">
        <v>675</v>
      </c>
      <c r="X1149" s="58" t="s">
        <v>585</v>
      </c>
      <c r="Y1149" s="60">
        <v>5.4166666666666669E-2</v>
      </c>
      <c r="Z1149" s="58" t="s">
        <v>617</v>
      </c>
      <c r="AA1149" s="58" t="s">
        <v>676</v>
      </c>
      <c r="AB1149" s="58">
        <v>5330</v>
      </c>
      <c r="AC1149" s="57">
        <v>77.27</v>
      </c>
      <c r="AD1149" s="57">
        <v>157.69</v>
      </c>
      <c r="AE1149" s="57">
        <f>'Main Order Data'!$D1149*'Main Order Data'!$C1149</f>
        <v>6722.3099999999995</v>
      </c>
      <c r="AF1149" s="57">
        <f>'Main Order Data'!$AC1149*'Main Order Data'!$C1149</f>
        <v>3786.23</v>
      </c>
      <c r="AG1149" s="57">
        <f>'Main Order Data'!$AE1149-'Main Order Data'!$AF1149</f>
        <v>2936.0799999999995</v>
      </c>
    </row>
    <row r="1150" spans="1:33" x14ac:dyDescent="0.35">
      <c r="A1150" s="58">
        <v>10222</v>
      </c>
      <c r="B1150" s="58" t="s">
        <v>720</v>
      </c>
      <c r="C1150" s="58">
        <v>49</v>
      </c>
      <c r="D1150" s="58">
        <v>79.14</v>
      </c>
      <c r="E1150" s="58">
        <v>10</v>
      </c>
      <c r="F1150" s="58">
        <v>239</v>
      </c>
      <c r="G1150" s="58" t="s">
        <v>87</v>
      </c>
      <c r="H1150" s="58" t="s">
        <v>1105</v>
      </c>
      <c r="I1150" s="58">
        <v>7605558146</v>
      </c>
      <c r="J1150" s="58" t="s">
        <v>974</v>
      </c>
      <c r="K1150" s="58" t="s">
        <v>88</v>
      </c>
      <c r="L1150" s="58">
        <v>91217</v>
      </c>
      <c r="M1150" s="58" t="s">
        <v>6</v>
      </c>
      <c r="N1150" s="58">
        <v>1166</v>
      </c>
      <c r="O1150" s="58">
        <v>105000</v>
      </c>
      <c r="P1150" s="58">
        <v>10222</v>
      </c>
      <c r="Q1150" s="59">
        <v>38036</v>
      </c>
      <c r="R1150" s="59">
        <v>38044</v>
      </c>
      <c r="S1150" s="59">
        <v>38037</v>
      </c>
      <c r="T1150" s="58" t="s">
        <v>258</v>
      </c>
      <c r="U1150" s="58">
        <v>7</v>
      </c>
      <c r="V1150" s="58">
        <v>2</v>
      </c>
      <c r="W1150" s="58" t="s">
        <v>721</v>
      </c>
      <c r="X1150" s="58" t="s">
        <v>587</v>
      </c>
      <c r="Y1150" s="60">
        <v>5.4166666666666669E-2</v>
      </c>
      <c r="Z1150" s="58" t="s">
        <v>605</v>
      </c>
      <c r="AA1150" s="58" t="s">
        <v>722</v>
      </c>
      <c r="AB1150" s="58">
        <v>4259</v>
      </c>
      <c r="AC1150" s="57">
        <v>51.61</v>
      </c>
      <c r="AD1150" s="57">
        <v>86.02</v>
      </c>
      <c r="AE1150" s="57">
        <f>'Main Order Data'!$D1150*'Main Order Data'!$C1150</f>
        <v>3877.86</v>
      </c>
      <c r="AF1150" s="57">
        <f>'Main Order Data'!$AC1150*'Main Order Data'!$C1150</f>
        <v>2528.89</v>
      </c>
      <c r="AG1150" s="57">
        <f>'Main Order Data'!$AE1150-'Main Order Data'!$AF1150</f>
        <v>1348.9700000000003</v>
      </c>
    </row>
    <row r="1151" spans="1:33" x14ac:dyDescent="0.35">
      <c r="A1151" s="58">
        <v>10222</v>
      </c>
      <c r="B1151" s="58" t="s">
        <v>753</v>
      </c>
      <c r="C1151" s="58">
        <v>45</v>
      </c>
      <c r="D1151" s="58">
        <v>88.93</v>
      </c>
      <c r="E1151" s="58">
        <v>9</v>
      </c>
      <c r="F1151" s="58">
        <v>239</v>
      </c>
      <c r="G1151" s="58" t="s">
        <v>87</v>
      </c>
      <c r="H1151" s="58" t="s">
        <v>1105</v>
      </c>
      <c r="I1151" s="58">
        <v>7605558146</v>
      </c>
      <c r="J1151" s="58" t="s">
        <v>974</v>
      </c>
      <c r="K1151" s="58" t="s">
        <v>88</v>
      </c>
      <c r="L1151" s="58">
        <v>91217</v>
      </c>
      <c r="M1151" s="58" t="s">
        <v>6</v>
      </c>
      <c r="N1151" s="58">
        <v>1166</v>
      </c>
      <c r="O1151" s="58">
        <v>105000</v>
      </c>
      <c r="P1151" s="58">
        <v>10222</v>
      </c>
      <c r="Q1151" s="59">
        <v>38036</v>
      </c>
      <c r="R1151" s="59">
        <v>38044</v>
      </c>
      <c r="S1151" s="59">
        <v>38037</v>
      </c>
      <c r="T1151" s="58" t="s">
        <v>258</v>
      </c>
      <c r="U1151" s="58">
        <v>7</v>
      </c>
      <c r="V1151" s="58">
        <v>2</v>
      </c>
      <c r="W1151" s="58" t="s">
        <v>754</v>
      </c>
      <c r="X1151" s="58" t="s">
        <v>593</v>
      </c>
      <c r="Y1151" s="60">
        <v>5.4166666666666669E-2</v>
      </c>
      <c r="Z1151" s="58" t="s">
        <v>654</v>
      </c>
      <c r="AA1151" s="58" t="s">
        <v>755</v>
      </c>
      <c r="AB1151" s="58">
        <v>2378</v>
      </c>
      <c r="AC1151" s="57">
        <v>64.58</v>
      </c>
      <c r="AD1151" s="57">
        <v>105.87</v>
      </c>
      <c r="AE1151" s="57">
        <f>'Main Order Data'!$D1151*'Main Order Data'!$C1151</f>
        <v>4001.8500000000004</v>
      </c>
      <c r="AF1151" s="57">
        <f>'Main Order Data'!$AC1151*'Main Order Data'!$C1151</f>
        <v>2906.1</v>
      </c>
      <c r="AG1151" s="57">
        <f>'Main Order Data'!$AE1151-'Main Order Data'!$AF1151</f>
        <v>1095.7500000000005</v>
      </c>
    </row>
    <row r="1152" spans="1:33" x14ac:dyDescent="0.35">
      <c r="A1152" s="58">
        <v>10222</v>
      </c>
      <c r="B1152" s="58" t="s">
        <v>814</v>
      </c>
      <c r="C1152" s="58">
        <v>32</v>
      </c>
      <c r="D1152" s="58">
        <v>56.86</v>
      </c>
      <c r="E1152" s="58">
        <v>5</v>
      </c>
      <c r="F1152" s="58">
        <v>239</v>
      </c>
      <c r="G1152" s="58" t="s">
        <v>87</v>
      </c>
      <c r="H1152" s="58" t="s">
        <v>1105</v>
      </c>
      <c r="I1152" s="58">
        <v>7605558146</v>
      </c>
      <c r="J1152" s="58" t="s">
        <v>974</v>
      </c>
      <c r="K1152" s="58" t="s">
        <v>88</v>
      </c>
      <c r="L1152" s="58">
        <v>91217</v>
      </c>
      <c r="M1152" s="58" t="s">
        <v>6</v>
      </c>
      <c r="N1152" s="58">
        <v>1166</v>
      </c>
      <c r="O1152" s="58">
        <v>105000</v>
      </c>
      <c r="P1152" s="58">
        <v>10222</v>
      </c>
      <c r="Q1152" s="59">
        <v>38036</v>
      </c>
      <c r="R1152" s="59">
        <v>38044</v>
      </c>
      <c r="S1152" s="59">
        <v>38037</v>
      </c>
      <c r="T1152" s="58" t="s">
        <v>258</v>
      </c>
      <c r="U1152" s="58">
        <v>7</v>
      </c>
      <c r="V1152" s="58">
        <v>2</v>
      </c>
      <c r="W1152" s="58" t="s">
        <v>815</v>
      </c>
      <c r="X1152" s="58" t="s">
        <v>585</v>
      </c>
      <c r="Y1152" s="60">
        <v>5.8333333333333327E-2</v>
      </c>
      <c r="Z1152" s="58" t="s">
        <v>628</v>
      </c>
      <c r="AA1152" s="58" t="s">
        <v>816</v>
      </c>
      <c r="AB1152" s="58">
        <v>5942</v>
      </c>
      <c r="AC1152" s="57">
        <v>34.25</v>
      </c>
      <c r="AD1152" s="57">
        <v>68.510000000000005</v>
      </c>
      <c r="AE1152" s="57">
        <f>'Main Order Data'!$D1152*'Main Order Data'!$C1152</f>
        <v>1819.52</v>
      </c>
      <c r="AF1152" s="57">
        <f>'Main Order Data'!$AC1152*'Main Order Data'!$C1152</f>
        <v>1096</v>
      </c>
      <c r="AG1152" s="57">
        <f>'Main Order Data'!$AE1152-'Main Order Data'!$AF1152</f>
        <v>723.52</v>
      </c>
    </row>
    <row r="1153" spans="1:33" x14ac:dyDescent="0.35">
      <c r="A1153" s="58">
        <v>10222</v>
      </c>
      <c r="B1153" s="58" t="s">
        <v>822</v>
      </c>
      <c r="C1153" s="58">
        <v>47</v>
      </c>
      <c r="D1153" s="58">
        <v>74.349999999999994</v>
      </c>
      <c r="E1153" s="58">
        <v>14</v>
      </c>
      <c r="F1153" s="58">
        <v>239</v>
      </c>
      <c r="G1153" s="58" t="s">
        <v>87</v>
      </c>
      <c r="H1153" s="58" t="s">
        <v>1105</v>
      </c>
      <c r="I1153" s="58">
        <v>7605558146</v>
      </c>
      <c r="J1153" s="58" t="s">
        <v>974</v>
      </c>
      <c r="K1153" s="58" t="s">
        <v>88</v>
      </c>
      <c r="L1153" s="58">
        <v>91217</v>
      </c>
      <c r="M1153" s="58" t="s">
        <v>6</v>
      </c>
      <c r="N1153" s="58">
        <v>1166</v>
      </c>
      <c r="O1153" s="58">
        <v>105000</v>
      </c>
      <c r="P1153" s="58">
        <v>10222</v>
      </c>
      <c r="Q1153" s="59">
        <v>38036</v>
      </c>
      <c r="R1153" s="59">
        <v>38044</v>
      </c>
      <c r="S1153" s="59">
        <v>38037</v>
      </c>
      <c r="T1153" s="58" t="s">
        <v>258</v>
      </c>
      <c r="U1153" s="58">
        <v>7</v>
      </c>
      <c r="V1153" s="58">
        <v>2</v>
      </c>
      <c r="W1153" s="58" t="s">
        <v>823</v>
      </c>
      <c r="X1153" s="58" t="s">
        <v>593</v>
      </c>
      <c r="Y1153" s="60">
        <v>5.8333333333333327E-2</v>
      </c>
      <c r="Z1153" s="58" t="s">
        <v>605</v>
      </c>
      <c r="AA1153" s="58" t="s">
        <v>824</v>
      </c>
      <c r="AB1153" s="58">
        <v>9173</v>
      </c>
      <c r="AC1153" s="57">
        <v>46.91</v>
      </c>
      <c r="AD1153" s="57">
        <v>88.51</v>
      </c>
      <c r="AE1153" s="57">
        <f>'Main Order Data'!$D1153*'Main Order Data'!$C1153</f>
        <v>3494.45</v>
      </c>
      <c r="AF1153" s="57">
        <f>'Main Order Data'!$AC1153*'Main Order Data'!$C1153</f>
        <v>2204.77</v>
      </c>
      <c r="AG1153" s="57">
        <f>'Main Order Data'!$AE1153-'Main Order Data'!$AF1153</f>
        <v>1289.6799999999998</v>
      </c>
    </row>
    <row r="1154" spans="1:33" x14ac:dyDescent="0.35">
      <c r="A1154" s="58">
        <v>10222</v>
      </c>
      <c r="B1154" s="58" t="s">
        <v>831</v>
      </c>
      <c r="C1154" s="58">
        <v>43</v>
      </c>
      <c r="D1154" s="58">
        <v>61.15</v>
      </c>
      <c r="E1154" s="58">
        <v>6</v>
      </c>
      <c r="F1154" s="58">
        <v>239</v>
      </c>
      <c r="G1154" s="58" t="s">
        <v>87</v>
      </c>
      <c r="H1154" s="58" t="s">
        <v>1105</v>
      </c>
      <c r="I1154" s="58">
        <v>7605558146</v>
      </c>
      <c r="J1154" s="58" t="s">
        <v>974</v>
      </c>
      <c r="K1154" s="58" t="s">
        <v>88</v>
      </c>
      <c r="L1154" s="58">
        <v>91217</v>
      </c>
      <c r="M1154" s="58" t="s">
        <v>6</v>
      </c>
      <c r="N1154" s="58">
        <v>1166</v>
      </c>
      <c r="O1154" s="58">
        <v>105000</v>
      </c>
      <c r="P1154" s="58">
        <v>10222</v>
      </c>
      <c r="Q1154" s="59">
        <v>38036</v>
      </c>
      <c r="R1154" s="59">
        <v>38044</v>
      </c>
      <c r="S1154" s="59">
        <v>38037</v>
      </c>
      <c r="T1154" s="58" t="s">
        <v>258</v>
      </c>
      <c r="U1154" s="58">
        <v>7</v>
      </c>
      <c r="V1154" s="58">
        <v>2</v>
      </c>
      <c r="W1154" s="58" t="s">
        <v>832</v>
      </c>
      <c r="X1154" s="58" t="s">
        <v>593</v>
      </c>
      <c r="Y1154" s="60">
        <v>5.8333333333333327E-2</v>
      </c>
      <c r="Z1154" s="58" t="s">
        <v>628</v>
      </c>
      <c r="AA1154" s="58" t="s">
        <v>833</v>
      </c>
      <c r="AB1154" s="58">
        <v>2902</v>
      </c>
      <c r="AC1154" s="57">
        <v>26.3</v>
      </c>
      <c r="AD1154" s="57">
        <v>65.75</v>
      </c>
      <c r="AE1154" s="57">
        <f>'Main Order Data'!$D1154*'Main Order Data'!$C1154</f>
        <v>2629.45</v>
      </c>
      <c r="AF1154" s="57">
        <f>'Main Order Data'!$AC1154*'Main Order Data'!$C1154</f>
        <v>1130.9000000000001</v>
      </c>
      <c r="AG1154" s="57">
        <f>'Main Order Data'!$AE1154-'Main Order Data'!$AF1154</f>
        <v>1498.5499999999997</v>
      </c>
    </row>
    <row r="1155" spans="1:33" x14ac:dyDescent="0.35">
      <c r="A1155" s="58">
        <v>10222</v>
      </c>
      <c r="B1155" s="58" t="s">
        <v>837</v>
      </c>
      <c r="C1155" s="58">
        <v>46</v>
      </c>
      <c r="D1155" s="58">
        <v>77.989999999999995</v>
      </c>
      <c r="E1155" s="58">
        <v>11</v>
      </c>
      <c r="F1155" s="58">
        <v>239</v>
      </c>
      <c r="G1155" s="58" t="s">
        <v>87</v>
      </c>
      <c r="H1155" s="58" t="s">
        <v>1105</v>
      </c>
      <c r="I1155" s="58">
        <v>7605558146</v>
      </c>
      <c r="J1155" s="58" t="s">
        <v>974</v>
      </c>
      <c r="K1155" s="58" t="s">
        <v>88</v>
      </c>
      <c r="L1155" s="58">
        <v>91217</v>
      </c>
      <c r="M1155" s="58" t="s">
        <v>6</v>
      </c>
      <c r="N1155" s="58">
        <v>1166</v>
      </c>
      <c r="O1155" s="58">
        <v>105000</v>
      </c>
      <c r="P1155" s="58">
        <v>10222</v>
      </c>
      <c r="Q1155" s="59">
        <v>38036</v>
      </c>
      <c r="R1155" s="59">
        <v>38044</v>
      </c>
      <c r="S1155" s="59">
        <v>38037</v>
      </c>
      <c r="T1155" s="58" t="s">
        <v>258</v>
      </c>
      <c r="U1155" s="58">
        <v>7</v>
      </c>
      <c r="V1155" s="58">
        <v>2</v>
      </c>
      <c r="W1155" s="58" t="s">
        <v>838</v>
      </c>
      <c r="X1155" s="58" t="s">
        <v>593</v>
      </c>
      <c r="Y1155" s="60">
        <v>5.8333333333333327E-2</v>
      </c>
      <c r="Z1155" s="58" t="s">
        <v>700</v>
      </c>
      <c r="AA1155" s="58" t="s">
        <v>839</v>
      </c>
      <c r="AB1155" s="58">
        <v>6621</v>
      </c>
      <c r="AC1155" s="57">
        <v>48.64</v>
      </c>
      <c r="AD1155" s="57">
        <v>83.86</v>
      </c>
      <c r="AE1155" s="57">
        <f>'Main Order Data'!$D1155*'Main Order Data'!$C1155</f>
        <v>3587.54</v>
      </c>
      <c r="AF1155" s="57">
        <f>'Main Order Data'!$AC1155*'Main Order Data'!$C1155</f>
        <v>2237.44</v>
      </c>
      <c r="AG1155" s="57">
        <f>'Main Order Data'!$AE1155-'Main Order Data'!$AF1155</f>
        <v>1350.1</v>
      </c>
    </row>
    <row r="1156" spans="1:33" x14ac:dyDescent="0.35">
      <c r="A1156" s="58">
        <v>10222</v>
      </c>
      <c r="B1156" s="58" t="s">
        <v>842</v>
      </c>
      <c r="C1156" s="58">
        <v>48</v>
      </c>
      <c r="D1156" s="58">
        <v>55.27</v>
      </c>
      <c r="E1156" s="58">
        <v>3</v>
      </c>
      <c r="F1156" s="58">
        <v>239</v>
      </c>
      <c r="G1156" s="58" t="s">
        <v>87</v>
      </c>
      <c r="H1156" s="58" t="s">
        <v>1105</v>
      </c>
      <c r="I1156" s="58">
        <v>7605558146</v>
      </c>
      <c r="J1156" s="58" t="s">
        <v>974</v>
      </c>
      <c r="K1156" s="58" t="s">
        <v>88</v>
      </c>
      <c r="L1156" s="58">
        <v>91217</v>
      </c>
      <c r="M1156" s="58" t="s">
        <v>6</v>
      </c>
      <c r="N1156" s="58">
        <v>1166</v>
      </c>
      <c r="O1156" s="58">
        <v>105000</v>
      </c>
      <c r="P1156" s="58">
        <v>10222</v>
      </c>
      <c r="Q1156" s="59">
        <v>38036</v>
      </c>
      <c r="R1156" s="59">
        <v>38044</v>
      </c>
      <c r="S1156" s="59">
        <v>38037</v>
      </c>
      <c r="T1156" s="58" t="s">
        <v>258</v>
      </c>
      <c r="U1156" s="58">
        <v>7</v>
      </c>
      <c r="V1156" s="58">
        <v>2</v>
      </c>
      <c r="W1156" s="58" t="s">
        <v>843</v>
      </c>
      <c r="X1156" s="58" t="s">
        <v>585</v>
      </c>
      <c r="Y1156" s="60">
        <v>5.8333333333333327E-2</v>
      </c>
      <c r="Z1156" s="58" t="s">
        <v>625</v>
      </c>
      <c r="AA1156" s="58" t="s">
        <v>844</v>
      </c>
      <c r="AB1156" s="58">
        <v>6812</v>
      </c>
      <c r="AC1156" s="57">
        <v>29.34</v>
      </c>
      <c r="AD1156" s="57">
        <v>68.239999999999995</v>
      </c>
      <c r="AE1156" s="57">
        <f>'Main Order Data'!$D1156*'Main Order Data'!$C1156</f>
        <v>2652.96</v>
      </c>
      <c r="AF1156" s="57">
        <f>'Main Order Data'!$AC1156*'Main Order Data'!$C1156</f>
        <v>1408.32</v>
      </c>
      <c r="AG1156" s="57">
        <f>'Main Order Data'!$AE1156-'Main Order Data'!$AF1156</f>
        <v>1244.6400000000001</v>
      </c>
    </row>
    <row r="1157" spans="1:33" x14ac:dyDescent="0.35">
      <c r="A1157" s="58">
        <v>10222</v>
      </c>
      <c r="B1157" s="58" t="s">
        <v>892</v>
      </c>
      <c r="C1157" s="58">
        <v>31</v>
      </c>
      <c r="D1157" s="58">
        <v>58.67</v>
      </c>
      <c r="E1157" s="58">
        <v>15</v>
      </c>
      <c r="F1157" s="58">
        <v>239</v>
      </c>
      <c r="G1157" s="58" t="s">
        <v>87</v>
      </c>
      <c r="H1157" s="58" t="s">
        <v>1105</v>
      </c>
      <c r="I1157" s="58">
        <v>7605558146</v>
      </c>
      <c r="J1157" s="58" t="s">
        <v>974</v>
      </c>
      <c r="K1157" s="58" t="s">
        <v>88</v>
      </c>
      <c r="L1157" s="58">
        <v>91217</v>
      </c>
      <c r="M1157" s="58" t="s">
        <v>6</v>
      </c>
      <c r="N1157" s="58">
        <v>1166</v>
      </c>
      <c r="O1157" s="58">
        <v>105000</v>
      </c>
      <c r="P1157" s="58">
        <v>10222</v>
      </c>
      <c r="Q1157" s="59">
        <v>38036</v>
      </c>
      <c r="R1157" s="59">
        <v>38044</v>
      </c>
      <c r="S1157" s="59">
        <v>38037</v>
      </c>
      <c r="T1157" s="58" t="s">
        <v>258</v>
      </c>
      <c r="U1157" s="58">
        <v>7</v>
      </c>
      <c r="V1157" s="58">
        <v>2</v>
      </c>
      <c r="W1157" s="58" t="s">
        <v>893</v>
      </c>
      <c r="X1157" s="58" t="s">
        <v>587</v>
      </c>
      <c r="Y1157" s="60">
        <v>0.52777777777777779</v>
      </c>
      <c r="Z1157" s="58" t="s">
        <v>628</v>
      </c>
      <c r="AA1157" s="58" t="s">
        <v>894</v>
      </c>
      <c r="AB1157" s="58">
        <v>1897</v>
      </c>
      <c r="AC1157" s="57">
        <v>34</v>
      </c>
      <c r="AD1157" s="57">
        <v>66.67</v>
      </c>
      <c r="AE1157" s="57">
        <f>'Main Order Data'!$D1157*'Main Order Data'!$C1157</f>
        <v>1818.77</v>
      </c>
      <c r="AF1157" s="57">
        <f>'Main Order Data'!$AC1157*'Main Order Data'!$C1157</f>
        <v>1054</v>
      </c>
      <c r="AG1157" s="57">
        <f>'Main Order Data'!$AE1157-'Main Order Data'!$AF1157</f>
        <v>764.77</v>
      </c>
    </row>
    <row r="1158" spans="1:33" x14ac:dyDescent="0.35">
      <c r="A1158" s="58">
        <v>10222</v>
      </c>
      <c r="B1158" s="58" t="s">
        <v>901</v>
      </c>
      <c r="C1158" s="58">
        <v>26</v>
      </c>
      <c r="D1158" s="58">
        <v>80.56</v>
      </c>
      <c r="E1158" s="58">
        <v>8</v>
      </c>
      <c r="F1158" s="58">
        <v>239</v>
      </c>
      <c r="G1158" s="58" t="s">
        <v>87</v>
      </c>
      <c r="H1158" s="58" t="s">
        <v>1105</v>
      </c>
      <c r="I1158" s="58">
        <v>7605558146</v>
      </c>
      <c r="J1158" s="58" t="s">
        <v>974</v>
      </c>
      <c r="K1158" s="58" t="s">
        <v>88</v>
      </c>
      <c r="L1158" s="58">
        <v>91217</v>
      </c>
      <c r="M1158" s="58" t="s">
        <v>6</v>
      </c>
      <c r="N1158" s="58">
        <v>1166</v>
      </c>
      <c r="O1158" s="58">
        <v>105000</v>
      </c>
      <c r="P1158" s="58">
        <v>10222</v>
      </c>
      <c r="Q1158" s="59">
        <v>38036</v>
      </c>
      <c r="R1158" s="59">
        <v>38044</v>
      </c>
      <c r="S1158" s="59">
        <v>38037</v>
      </c>
      <c r="T1158" s="58" t="s">
        <v>258</v>
      </c>
      <c r="U1158" s="58">
        <v>7</v>
      </c>
      <c r="V1158" s="58">
        <v>2</v>
      </c>
      <c r="W1158" s="58" t="s">
        <v>902</v>
      </c>
      <c r="X1158" s="58" t="s">
        <v>587</v>
      </c>
      <c r="Y1158" s="60">
        <v>0.52777777777777779</v>
      </c>
      <c r="Z1158" s="58" t="s">
        <v>638</v>
      </c>
      <c r="AA1158" s="58" t="s">
        <v>903</v>
      </c>
      <c r="AB1158" s="58">
        <v>3501</v>
      </c>
      <c r="AC1158" s="57">
        <v>39.83</v>
      </c>
      <c r="AD1158" s="57">
        <v>90.52</v>
      </c>
      <c r="AE1158" s="57">
        <f>'Main Order Data'!$D1158*'Main Order Data'!$C1158</f>
        <v>2094.56</v>
      </c>
      <c r="AF1158" s="57">
        <f>'Main Order Data'!$AC1158*'Main Order Data'!$C1158</f>
        <v>1035.58</v>
      </c>
      <c r="AG1158" s="57">
        <f>'Main Order Data'!$AE1158-'Main Order Data'!$AF1158</f>
        <v>1058.98</v>
      </c>
    </row>
    <row r="1159" spans="1:33" x14ac:dyDescent="0.35">
      <c r="A1159" s="58">
        <v>10222</v>
      </c>
      <c r="B1159" s="58" t="s">
        <v>904</v>
      </c>
      <c r="C1159" s="58">
        <v>37</v>
      </c>
      <c r="D1159" s="58">
        <v>90.75</v>
      </c>
      <c r="E1159" s="58">
        <v>1</v>
      </c>
      <c r="F1159" s="58">
        <v>239</v>
      </c>
      <c r="G1159" s="58" t="s">
        <v>87</v>
      </c>
      <c r="H1159" s="58" t="s">
        <v>1105</v>
      </c>
      <c r="I1159" s="58">
        <v>7605558146</v>
      </c>
      <c r="J1159" s="58" t="s">
        <v>974</v>
      </c>
      <c r="K1159" s="58" t="s">
        <v>88</v>
      </c>
      <c r="L1159" s="58">
        <v>91217</v>
      </c>
      <c r="M1159" s="58" t="s">
        <v>6</v>
      </c>
      <c r="N1159" s="58">
        <v>1166</v>
      </c>
      <c r="O1159" s="58">
        <v>105000</v>
      </c>
      <c r="P1159" s="58">
        <v>10222</v>
      </c>
      <c r="Q1159" s="59">
        <v>38036</v>
      </c>
      <c r="R1159" s="59">
        <v>38044</v>
      </c>
      <c r="S1159" s="59">
        <v>38037</v>
      </c>
      <c r="T1159" s="58" t="s">
        <v>258</v>
      </c>
      <c r="U1159" s="58">
        <v>7</v>
      </c>
      <c r="V1159" s="58">
        <v>2</v>
      </c>
      <c r="W1159" s="58" t="s">
        <v>905</v>
      </c>
      <c r="X1159" s="58" t="s">
        <v>585</v>
      </c>
      <c r="Y1159" s="60">
        <v>0.52777777777777779</v>
      </c>
      <c r="Z1159" s="58" t="s">
        <v>621</v>
      </c>
      <c r="AA1159" s="58" t="s">
        <v>906</v>
      </c>
      <c r="AB1159" s="58">
        <v>9653</v>
      </c>
      <c r="AC1159" s="57">
        <v>68.8</v>
      </c>
      <c r="AD1159" s="57">
        <v>99.72</v>
      </c>
      <c r="AE1159" s="57">
        <f>'Main Order Data'!$D1159*'Main Order Data'!$C1159</f>
        <v>3357.75</v>
      </c>
      <c r="AF1159" s="57">
        <f>'Main Order Data'!$AC1159*'Main Order Data'!$C1159</f>
        <v>2545.6</v>
      </c>
      <c r="AG1159" s="57">
        <f>'Main Order Data'!$AE1159-'Main Order Data'!$AF1159</f>
        <v>812.15000000000009</v>
      </c>
    </row>
    <row r="1160" spans="1:33" x14ac:dyDescent="0.35">
      <c r="A1160" s="58">
        <v>10222</v>
      </c>
      <c r="B1160" s="58" t="s">
        <v>907</v>
      </c>
      <c r="C1160" s="58">
        <v>36</v>
      </c>
      <c r="D1160" s="58">
        <v>69.39</v>
      </c>
      <c r="E1160" s="58">
        <v>13</v>
      </c>
      <c r="F1160" s="58">
        <v>239</v>
      </c>
      <c r="G1160" s="58" t="s">
        <v>87</v>
      </c>
      <c r="H1160" s="58" t="s">
        <v>1105</v>
      </c>
      <c r="I1160" s="58">
        <v>7605558146</v>
      </c>
      <c r="J1160" s="58" t="s">
        <v>974</v>
      </c>
      <c r="K1160" s="58" t="s">
        <v>88</v>
      </c>
      <c r="L1160" s="58">
        <v>91217</v>
      </c>
      <c r="M1160" s="58" t="s">
        <v>6</v>
      </c>
      <c r="N1160" s="58">
        <v>1166</v>
      </c>
      <c r="O1160" s="58">
        <v>105000</v>
      </c>
      <c r="P1160" s="58">
        <v>10222</v>
      </c>
      <c r="Q1160" s="59">
        <v>38036</v>
      </c>
      <c r="R1160" s="59">
        <v>38044</v>
      </c>
      <c r="S1160" s="59">
        <v>38037</v>
      </c>
      <c r="T1160" s="58" t="s">
        <v>258</v>
      </c>
      <c r="U1160" s="58">
        <v>7</v>
      </c>
      <c r="V1160" s="58">
        <v>2</v>
      </c>
      <c r="W1160" s="58" t="s">
        <v>908</v>
      </c>
      <c r="X1160" s="58" t="s">
        <v>587</v>
      </c>
      <c r="Y1160" s="60">
        <v>0.52777777777777779</v>
      </c>
      <c r="Z1160" s="58" t="s">
        <v>617</v>
      </c>
      <c r="AA1160" s="58" t="s">
        <v>909</v>
      </c>
      <c r="AB1160" s="58">
        <v>7083</v>
      </c>
      <c r="AC1160" s="57">
        <v>33.97</v>
      </c>
      <c r="AD1160" s="57">
        <v>72.28</v>
      </c>
      <c r="AE1160" s="57">
        <f>'Main Order Data'!$D1160*'Main Order Data'!$C1160</f>
        <v>2498.04</v>
      </c>
      <c r="AF1160" s="57">
        <f>'Main Order Data'!$AC1160*'Main Order Data'!$C1160</f>
        <v>1222.92</v>
      </c>
      <c r="AG1160" s="57">
        <f>'Main Order Data'!$AE1160-'Main Order Data'!$AF1160</f>
        <v>1275.1199999999999</v>
      </c>
    </row>
    <row r="1161" spans="1:33" x14ac:dyDescent="0.35">
      <c r="A1161" s="58">
        <v>10222</v>
      </c>
      <c r="B1161" s="58" t="s">
        <v>918</v>
      </c>
      <c r="C1161" s="58">
        <v>38</v>
      </c>
      <c r="D1161" s="58">
        <v>84.14</v>
      </c>
      <c r="E1161" s="58">
        <v>16</v>
      </c>
      <c r="F1161" s="58">
        <v>239</v>
      </c>
      <c r="G1161" s="58" t="s">
        <v>87</v>
      </c>
      <c r="H1161" s="58" t="s">
        <v>1105</v>
      </c>
      <c r="I1161" s="58">
        <v>7605558146</v>
      </c>
      <c r="J1161" s="58" t="s">
        <v>974</v>
      </c>
      <c r="K1161" s="58" t="s">
        <v>88</v>
      </c>
      <c r="L1161" s="58">
        <v>91217</v>
      </c>
      <c r="M1161" s="58" t="s">
        <v>6</v>
      </c>
      <c r="N1161" s="58">
        <v>1166</v>
      </c>
      <c r="O1161" s="58">
        <v>105000</v>
      </c>
      <c r="P1161" s="58">
        <v>10222</v>
      </c>
      <c r="Q1161" s="59">
        <v>38036</v>
      </c>
      <c r="R1161" s="59">
        <v>38044</v>
      </c>
      <c r="S1161" s="59">
        <v>38037</v>
      </c>
      <c r="T1161" s="58" t="s">
        <v>258</v>
      </c>
      <c r="U1161" s="58">
        <v>7</v>
      </c>
      <c r="V1161" s="58">
        <v>2</v>
      </c>
      <c r="W1161" s="58" t="s">
        <v>919</v>
      </c>
      <c r="X1161" s="58" t="s">
        <v>587</v>
      </c>
      <c r="Y1161" s="60">
        <v>0.52777777777777779</v>
      </c>
      <c r="Z1161" s="58" t="s">
        <v>700</v>
      </c>
      <c r="AA1161" s="58" t="s">
        <v>920</v>
      </c>
      <c r="AB1161" s="58">
        <v>1956</v>
      </c>
      <c r="AC1161" s="57">
        <v>51.09</v>
      </c>
      <c r="AD1161" s="57">
        <v>100.17</v>
      </c>
      <c r="AE1161" s="57">
        <f>'Main Order Data'!$D1161*'Main Order Data'!$C1161</f>
        <v>3197.32</v>
      </c>
      <c r="AF1161" s="57">
        <f>'Main Order Data'!$AC1161*'Main Order Data'!$C1161</f>
        <v>1941.42</v>
      </c>
      <c r="AG1161" s="57">
        <f>'Main Order Data'!$AE1161-'Main Order Data'!$AF1161</f>
        <v>1255.9000000000001</v>
      </c>
    </row>
    <row r="1162" spans="1:33" x14ac:dyDescent="0.35">
      <c r="A1162" s="58">
        <v>10222</v>
      </c>
      <c r="B1162" s="58" t="s">
        <v>921</v>
      </c>
      <c r="C1162" s="58">
        <v>31</v>
      </c>
      <c r="D1162" s="58">
        <v>81.430000000000007</v>
      </c>
      <c r="E1162" s="58">
        <v>17</v>
      </c>
      <c r="F1162" s="58">
        <v>239</v>
      </c>
      <c r="G1162" s="58" t="s">
        <v>87</v>
      </c>
      <c r="H1162" s="58" t="s">
        <v>1105</v>
      </c>
      <c r="I1162" s="58">
        <v>7605558146</v>
      </c>
      <c r="J1162" s="58" t="s">
        <v>974</v>
      </c>
      <c r="K1162" s="58" t="s">
        <v>88</v>
      </c>
      <c r="L1162" s="58">
        <v>91217</v>
      </c>
      <c r="M1162" s="58" t="s">
        <v>6</v>
      </c>
      <c r="N1162" s="58">
        <v>1166</v>
      </c>
      <c r="O1162" s="58">
        <v>105000</v>
      </c>
      <c r="P1162" s="58">
        <v>10222</v>
      </c>
      <c r="Q1162" s="59">
        <v>38036</v>
      </c>
      <c r="R1162" s="59">
        <v>38044</v>
      </c>
      <c r="S1162" s="59">
        <v>38037</v>
      </c>
      <c r="T1162" s="58" t="s">
        <v>258</v>
      </c>
      <c r="U1162" s="58">
        <v>7</v>
      </c>
      <c r="V1162" s="58">
        <v>2</v>
      </c>
      <c r="W1162" s="58" t="s">
        <v>922</v>
      </c>
      <c r="X1162" s="58" t="s">
        <v>587</v>
      </c>
      <c r="Y1162" s="60">
        <v>0.52777777777777779</v>
      </c>
      <c r="Z1162" s="58" t="s">
        <v>634</v>
      </c>
      <c r="AA1162" s="58" t="s">
        <v>722</v>
      </c>
      <c r="AB1162" s="58">
        <v>5088</v>
      </c>
      <c r="AC1162" s="57">
        <v>53.63</v>
      </c>
      <c r="AD1162" s="57">
        <v>99.31</v>
      </c>
      <c r="AE1162" s="57">
        <f>'Main Order Data'!$D1162*'Main Order Data'!$C1162</f>
        <v>2524.3300000000004</v>
      </c>
      <c r="AF1162" s="57">
        <f>'Main Order Data'!$AC1162*'Main Order Data'!$C1162</f>
        <v>1662.53</v>
      </c>
      <c r="AG1162" s="57">
        <f>'Main Order Data'!$AE1162-'Main Order Data'!$AF1162</f>
        <v>861.80000000000041</v>
      </c>
    </row>
    <row r="1163" spans="1:33" x14ac:dyDescent="0.35">
      <c r="A1163" s="58">
        <v>10222</v>
      </c>
      <c r="B1163" s="58" t="s">
        <v>923</v>
      </c>
      <c r="C1163" s="58">
        <v>43</v>
      </c>
      <c r="D1163" s="58">
        <v>66.63</v>
      </c>
      <c r="E1163" s="58">
        <v>2</v>
      </c>
      <c r="F1163" s="58">
        <v>239</v>
      </c>
      <c r="G1163" s="58" t="s">
        <v>87</v>
      </c>
      <c r="H1163" s="58" t="s">
        <v>1105</v>
      </c>
      <c r="I1163" s="58">
        <v>7605558146</v>
      </c>
      <c r="J1163" s="58" t="s">
        <v>974</v>
      </c>
      <c r="K1163" s="58" t="s">
        <v>88</v>
      </c>
      <c r="L1163" s="58">
        <v>91217</v>
      </c>
      <c r="M1163" s="58" t="s">
        <v>6</v>
      </c>
      <c r="N1163" s="58">
        <v>1166</v>
      </c>
      <c r="O1163" s="58">
        <v>105000</v>
      </c>
      <c r="P1163" s="58">
        <v>10222</v>
      </c>
      <c r="Q1163" s="59">
        <v>38036</v>
      </c>
      <c r="R1163" s="59">
        <v>38044</v>
      </c>
      <c r="S1163" s="59">
        <v>38037</v>
      </c>
      <c r="T1163" s="58" t="s">
        <v>258</v>
      </c>
      <c r="U1163" s="58">
        <v>7</v>
      </c>
      <c r="V1163" s="58">
        <v>2</v>
      </c>
      <c r="W1163" s="58" t="s">
        <v>924</v>
      </c>
      <c r="X1163" s="58" t="s">
        <v>585</v>
      </c>
      <c r="Y1163" s="60">
        <v>0.52777777777777779</v>
      </c>
      <c r="Z1163" s="58" t="s">
        <v>625</v>
      </c>
      <c r="AA1163" s="58" t="s">
        <v>925</v>
      </c>
      <c r="AB1163" s="58">
        <v>8820</v>
      </c>
      <c r="AC1163" s="57">
        <v>36.270000000000003</v>
      </c>
      <c r="AD1163" s="57">
        <v>74.03</v>
      </c>
      <c r="AE1163" s="57">
        <f>'Main Order Data'!$D1163*'Main Order Data'!$C1163</f>
        <v>2865.0899999999997</v>
      </c>
      <c r="AF1163" s="57">
        <f>'Main Order Data'!$AC1163*'Main Order Data'!$C1163</f>
        <v>1559.6100000000001</v>
      </c>
      <c r="AG1163" s="57">
        <f>'Main Order Data'!$AE1163-'Main Order Data'!$AF1163</f>
        <v>1305.4799999999996</v>
      </c>
    </row>
    <row r="1164" spans="1:33" x14ac:dyDescent="0.35">
      <c r="A1164" s="58">
        <v>10222</v>
      </c>
      <c r="B1164" s="58" t="s">
        <v>926</v>
      </c>
      <c r="C1164" s="58">
        <v>31</v>
      </c>
      <c r="D1164" s="58">
        <v>45.19</v>
      </c>
      <c r="E1164" s="58">
        <v>7</v>
      </c>
      <c r="F1164" s="58">
        <v>239</v>
      </c>
      <c r="G1164" s="58" t="s">
        <v>87</v>
      </c>
      <c r="H1164" s="58" t="s">
        <v>1105</v>
      </c>
      <c r="I1164" s="58">
        <v>7605558146</v>
      </c>
      <c r="J1164" s="58" t="s">
        <v>974</v>
      </c>
      <c r="K1164" s="58" t="s">
        <v>88</v>
      </c>
      <c r="L1164" s="58">
        <v>91217</v>
      </c>
      <c r="M1164" s="58" t="s">
        <v>6</v>
      </c>
      <c r="N1164" s="58">
        <v>1166</v>
      </c>
      <c r="O1164" s="58">
        <v>105000</v>
      </c>
      <c r="P1164" s="58">
        <v>10222</v>
      </c>
      <c r="Q1164" s="59">
        <v>38036</v>
      </c>
      <c r="R1164" s="59">
        <v>38044</v>
      </c>
      <c r="S1164" s="59">
        <v>38037</v>
      </c>
      <c r="T1164" s="58" t="s">
        <v>258</v>
      </c>
      <c r="U1164" s="58">
        <v>7</v>
      </c>
      <c r="V1164" s="58">
        <v>2</v>
      </c>
      <c r="W1164" s="58" t="s">
        <v>927</v>
      </c>
      <c r="X1164" s="58" t="s">
        <v>585</v>
      </c>
      <c r="Y1164" s="60">
        <v>9.1666666666666674E-2</v>
      </c>
      <c r="Z1164" s="58" t="s">
        <v>621</v>
      </c>
      <c r="AA1164" s="58" t="s">
        <v>917</v>
      </c>
      <c r="AB1164" s="58">
        <v>4857</v>
      </c>
      <c r="AC1164" s="57">
        <v>32.770000000000003</v>
      </c>
      <c r="AD1164" s="57">
        <v>49.66</v>
      </c>
      <c r="AE1164" s="57">
        <f>'Main Order Data'!$D1164*'Main Order Data'!$C1164</f>
        <v>1400.8899999999999</v>
      </c>
      <c r="AF1164" s="57">
        <f>'Main Order Data'!$AC1164*'Main Order Data'!$C1164</f>
        <v>1015.8700000000001</v>
      </c>
      <c r="AG1164" s="57">
        <f>'Main Order Data'!$AE1164-'Main Order Data'!$AF1164</f>
        <v>385.01999999999975</v>
      </c>
    </row>
    <row r="1165" spans="1:33" x14ac:dyDescent="0.35">
      <c r="A1165" s="58">
        <v>10222</v>
      </c>
      <c r="B1165" s="58" t="s">
        <v>928</v>
      </c>
      <c r="C1165" s="58">
        <v>36</v>
      </c>
      <c r="D1165" s="58">
        <v>48.59</v>
      </c>
      <c r="E1165" s="58">
        <v>18</v>
      </c>
      <c r="F1165" s="58">
        <v>239</v>
      </c>
      <c r="G1165" s="58" t="s">
        <v>87</v>
      </c>
      <c r="H1165" s="58" t="s">
        <v>1105</v>
      </c>
      <c r="I1165" s="58">
        <v>7605558146</v>
      </c>
      <c r="J1165" s="58" t="s">
        <v>974</v>
      </c>
      <c r="K1165" s="58" t="s">
        <v>88</v>
      </c>
      <c r="L1165" s="58">
        <v>91217</v>
      </c>
      <c r="M1165" s="58" t="s">
        <v>6</v>
      </c>
      <c r="N1165" s="58">
        <v>1166</v>
      </c>
      <c r="O1165" s="58">
        <v>105000</v>
      </c>
      <c r="P1165" s="58">
        <v>10222</v>
      </c>
      <c r="Q1165" s="59">
        <v>38036</v>
      </c>
      <c r="R1165" s="59">
        <v>38044</v>
      </c>
      <c r="S1165" s="59">
        <v>38037</v>
      </c>
      <c r="T1165" s="58" t="s">
        <v>258</v>
      </c>
      <c r="U1165" s="58">
        <v>7</v>
      </c>
      <c r="V1165" s="58">
        <v>2</v>
      </c>
      <c r="W1165" s="58" t="s">
        <v>929</v>
      </c>
      <c r="X1165" s="58" t="s">
        <v>587</v>
      </c>
      <c r="Y1165" s="60">
        <v>9.1666666666666674E-2</v>
      </c>
      <c r="Z1165" s="58" t="s">
        <v>638</v>
      </c>
      <c r="AA1165" s="58" t="s">
        <v>930</v>
      </c>
      <c r="AB1165" s="58">
        <v>414</v>
      </c>
      <c r="AC1165" s="57">
        <v>33.299999999999997</v>
      </c>
      <c r="AD1165" s="57">
        <v>54.6</v>
      </c>
      <c r="AE1165" s="57">
        <f>'Main Order Data'!$D1165*'Main Order Data'!$C1165</f>
        <v>1749.2400000000002</v>
      </c>
      <c r="AF1165" s="57">
        <f>'Main Order Data'!$AC1165*'Main Order Data'!$C1165</f>
        <v>1198.8</v>
      </c>
      <c r="AG1165" s="57">
        <f>'Main Order Data'!$AE1165-'Main Order Data'!$AF1165</f>
        <v>550.44000000000028</v>
      </c>
    </row>
    <row r="1166" spans="1:33" x14ac:dyDescent="0.35">
      <c r="A1166" s="58">
        <v>10223</v>
      </c>
      <c r="B1166" s="58" t="s">
        <v>603</v>
      </c>
      <c r="C1166" s="58">
        <v>37</v>
      </c>
      <c r="D1166" s="58">
        <v>80.39</v>
      </c>
      <c r="E1166" s="58">
        <v>1</v>
      </c>
      <c r="F1166" s="58">
        <v>114</v>
      </c>
      <c r="G1166" s="58" t="s">
        <v>7</v>
      </c>
      <c r="H1166" s="58" t="s">
        <v>1067</v>
      </c>
      <c r="I1166" s="58">
        <v>395204555</v>
      </c>
      <c r="J1166" s="58" t="s">
        <v>941</v>
      </c>
      <c r="K1166" s="58" t="s">
        <v>8</v>
      </c>
      <c r="L1166" s="58">
        <v>3004</v>
      </c>
      <c r="M1166" s="58" t="s">
        <v>9</v>
      </c>
      <c r="N1166" s="58">
        <v>1611</v>
      </c>
      <c r="O1166" s="58">
        <v>117300</v>
      </c>
      <c r="P1166" s="58">
        <v>10120</v>
      </c>
      <c r="Q1166" s="59">
        <v>37740</v>
      </c>
      <c r="R1166" s="59">
        <v>37749</v>
      </c>
      <c r="S1166" s="59">
        <v>37742</v>
      </c>
      <c r="T1166" s="58" t="s">
        <v>258</v>
      </c>
      <c r="U1166" s="58">
        <v>8</v>
      </c>
      <c r="V1166" s="58">
        <v>3</v>
      </c>
      <c r="W1166" s="58" t="s">
        <v>604</v>
      </c>
      <c r="X1166" s="58" t="s">
        <v>583</v>
      </c>
      <c r="Y1166" s="60">
        <v>4.8611111111111112E-2</v>
      </c>
      <c r="Z1166" s="58" t="s">
        <v>605</v>
      </c>
      <c r="AA1166" s="58" t="s">
        <v>606</v>
      </c>
      <c r="AB1166" s="58">
        <v>7933</v>
      </c>
      <c r="AC1166" s="57">
        <v>48.81</v>
      </c>
      <c r="AD1166" s="57">
        <v>95.7</v>
      </c>
      <c r="AE1166" s="57">
        <f>'Main Order Data'!$D1166*'Main Order Data'!$C1166</f>
        <v>2974.43</v>
      </c>
      <c r="AF1166" s="57">
        <f>'Main Order Data'!$AC1166*'Main Order Data'!$C1166</f>
        <v>1805.97</v>
      </c>
      <c r="AG1166" s="57">
        <f>'Main Order Data'!$AE1166-'Main Order Data'!$AF1166</f>
        <v>1168.4599999999998</v>
      </c>
    </row>
    <row r="1167" spans="1:33" x14ac:dyDescent="0.35">
      <c r="A1167" s="58">
        <v>10223</v>
      </c>
      <c r="B1167" s="58" t="s">
        <v>611</v>
      </c>
      <c r="C1167" s="58">
        <v>47</v>
      </c>
      <c r="D1167" s="58">
        <v>110.61</v>
      </c>
      <c r="E1167" s="58">
        <v>4</v>
      </c>
      <c r="F1167" s="58">
        <v>114</v>
      </c>
      <c r="G1167" s="58" t="s">
        <v>7</v>
      </c>
      <c r="H1167" s="58" t="s">
        <v>1067</v>
      </c>
      <c r="I1167" s="58">
        <v>395204555</v>
      </c>
      <c r="J1167" s="58" t="s">
        <v>941</v>
      </c>
      <c r="K1167" s="58" t="s">
        <v>8</v>
      </c>
      <c r="L1167" s="58">
        <v>3004</v>
      </c>
      <c r="M1167" s="58" t="s">
        <v>9</v>
      </c>
      <c r="N1167" s="58">
        <v>1611</v>
      </c>
      <c r="O1167" s="58">
        <v>117300</v>
      </c>
      <c r="P1167" s="58">
        <v>10120</v>
      </c>
      <c r="Q1167" s="59">
        <v>37740</v>
      </c>
      <c r="R1167" s="59">
        <v>37749</v>
      </c>
      <c r="S1167" s="59">
        <v>37742</v>
      </c>
      <c r="T1167" s="58" t="s">
        <v>258</v>
      </c>
      <c r="U1167" s="58">
        <v>8</v>
      </c>
      <c r="V1167" s="58">
        <v>3</v>
      </c>
      <c r="W1167" s="58" t="s">
        <v>612</v>
      </c>
      <c r="X1167" s="58" t="s">
        <v>583</v>
      </c>
      <c r="Y1167" s="60">
        <v>4.8611111111111112E-2</v>
      </c>
      <c r="Z1167" s="58" t="s">
        <v>613</v>
      </c>
      <c r="AA1167" s="58" t="s">
        <v>614</v>
      </c>
      <c r="AB1167" s="58">
        <v>6625</v>
      </c>
      <c r="AC1167" s="57">
        <v>68.989999999999995</v>
      </c>
      <c r="AD1167" s="57">
        <v>118.94</v>
      </c>
      <c r="AE1167" s="57">
        <f>'Main Order Data'!$D1167*'Main Order Data'!$C1167</f>
        <v>5198.67</v>
      </c>
      <c r="AF1167" s="57">
        <f>'Main Order Data'!$AC1167*'Main Order Data'!$C1167</f>
        <v>3242.5299999999997</v>
      </c>
      <c r="AG1167" s="57">
        <f>'Main Order Data'!$AE1167-'Main Order Data'!$AF1167</f>
        <v>1956.1400000000003</v>
      </c>
    </row>
    <row r="1168" spans="1:33" x14ac:dyDescent="0.35">
      <c r="A1168" s="58">
        <v>10223</v>
      </c>
      <c r="B1168" s="58" t="s">
        <v>615</v>
      </c>
      <c r="C1168" s="58">
        <v>49</v>
      </c>
      <c r="D1168" s="58">
        <v>189.79</v>
      </c>
      <c r="E1168" s="58">
        <v>3</v>
      </c>
      <c r="F1168" s="58">
        <v>114</v>
      </c>
      <c r="G1168" s="58" t="s">
        <v>7</v>
      </c>
      <c r="H1168" s="58" t="s">
        <v>1067</v>
      </c>
      <c r="I1168" s="58">
        <v>395204555</v>
      </c>
      <c r="J1168" s="58" t="s">
        <v>941</v>
      </c>
      <c r="K1168" s="58" t="s">
        <v>8</v>
      </c>
      <c r="L1168" s="58">
        <v>3004</v>
      </c>
      <c r="M1168" s="58" t="s">
        <v>9</v>
      </c>
      <c r="N1168" s="58">
        <v>1611</v>
      </c>
      <c r="O1168" s="58">
        <v>117300</v>
      </c>
      <c r="P1168" s="58">
        <v>10120</v>
      </c>
      <c r="Q1168" s="59">
        <v>37740</v>
      </c>
      <c r="R1168" s="59">
        <v>37749</v>
      </c>
      <c r="S1168" s="59">
        <v>37742</v>
      </c>
      <c r="T1168" s="58" t="s">
        <v>258</v>
      </c>
      <c r="U1168" s="58">
        <v>8</v>
      </c>
      <c r="V1168" s="58">
        <v>3</v>
      </c>
      <c r="W1168" s="58" t="s">
        <v>616</v>
      </c>
      <c r="X1168" s="58" t="s">
        <v>583</v>
      </c>
      <c r="Y1168" s="60">
        <v>4.8611111111111112E-2</v>
      </c>
      <c r="Z1168" s="58" t="s">
        <v>617</v>
      </c>
      <c r="AA1168" s="58" t="s">
        <v>618</v>
      </c>
      <c r="AB1168" s="58">
        <v>5582</v>
      </c>
      <c r="AC1168" s="57">
        <v>91.02</v>
      </c>
      <c r="AD1168" s="57">
        <v>193.66</v>
      </c>
      <c r="AE1168" s="57">
        <f>'Main Order Data'!$D1168*'Main Order Data'!$C1168</f>
        <v>9299.7099999999991</v>
      </c>
      <c r="AF1168" s="57">
        <f>'Main Order Data'!$AC1168*'Main Order Data'!$C1168</f>
        <v>4459.9799999999996</v>
      </c>
      <c r="AG1168" s="57">
        <f>'Main Order Data'!$AE1168-'Main Order Data'!$AF1168</f>
        <v>4839.7299999999996</v>
      </c>
    </row>
    <row r="1169" spans="1:33" x14ac:dyDescent="0.35">
      <c r="A1169" s="58">
        <v>10223</v>
      </c>
      <c r="B1169" s="58" t="s">
        <v>702</v>
      </c>
      <c r="C1169" s="58">
        <v>47</v>
      </c>
      <c r="D1169" s="58">
        <v>67.58</v>
      </c>
      <c r="E1169" s="58">
        <v>9</v>
      </c>
      <c r="F1169" s="58">
        <v>114</v>
      </c>
      <c r="G1169" s="58" t="s">
        <v>7</v>
      </c>
      <c r="H1169" s="58" t="s">
        <v>1067</v>
      </c>
      <c r="I1169" s="58">
        <v>395204555</v>
      </c>
      <c r="J1169" s="58" t="s">
        <v>941</v>
      </c>
      <c r="K1169" s="58" t="s">
        <v>8</v>
      </c>
      <c r="L1169" s="58">
        <v>3004</v>
      </c>
      <c r="M1169" s="58" t="s">
        <v>9</v>
      </c>
      <c r="N1169" s="58">
        <v>1611</v>
      </c>
      <c r="O1169" s="58">
        <v>117300</v>
      </c>
      <c r="P1169" s="58">
        <v>10120</v>
      </c>
      <c r="Q1169" s="59">
        <v>37740</v>
      </c>
      <c r="R1169" s="59">
        <v>37749</v>
      </c>
      <c r="S1169" s="59">
        <v>37742</v>
      </c>
      <c r="T1169" s="58" t="s">
        <v>258</v>
      </c>
      <c r="U1169" s="58">
        <v>8</v>
      </c>
      <c r="V1169" s="58">
        <v>3</v>
      </c>
      <c r="W1169" s="58" t="s">
        <v>703</v>
      </c>
      <c r="X1169" s="58" t="s">
        <v>585</v>
      </c>
      <c r="Y1169" s="60">
        <v>9.1666666999999993E-2</v>
      </c>
      <c r="Z1169" s="58" t="s">
        <v>682</v>
      </c>
      <c r="AA1169" s="58" t="s">
        <v>704</v>
      </c>
      <c r="AB1169" s="58">
        <v>992</v>
      </c>
      <c r="AC1169" s="57">
        <v>49</v>
      </c>
      <c r="AD1169" s="57">
        <v>84.48</v>
      </c>
      <c r="AE1169" s="57">
        <f>'Main Order Data'!$D1169*'Main Order Data'!$C1169</f>
        <v>3176.2599999999998</v>
      </c>
      <c r="AF1169" s="57">
        <f>'Main Order Data'!$AC1169*'Main Order Data'!$C1169</f>
        <v>2303</v>
      </c>
      <c r="AG1169" s="57">
        <f>'Main Order Data'!$AE1169-'Main Order Data'!$AF1169</f>
        <v>873.25999999999976</v>
      </c>
    </row>
    <row r="1170" spans="1:33" x14ac:dyDescent="0.35">
      <c r="A1170" s="58">
        <v>10223</v>
      </c>
      <c r="B1170" s="58" t="s">
        <v>705</v>
      </c>
      <c r="C1170" s="58">
        <v>28</v>
      </c>
      <c r="D1170" s="58">
        <v>58.75</v>
      </c>
      <c r="E1170" s="58">
        <v>5</v>
      </c>
      <c r="F1170" s="58">
        <v>114</v>
      </c>
      <c r="G1170" s="58" t="s">
        <v>7</v>
      </c>
      <c r="H1170" s="58" t="s">
        <v>1067</v>
      </c>
      <c r="I1170" s="58">
        <v>395204555</v>
      </c>
      <c r="J1170" s="58" t="s">
        <v>941</v>
      </c>
      <c r="K1170" s="58" t="s">
        <v>8</v>
      </c>
      <c r="L1170" s="58">
        <v>3004</v>
      </c>
      <c r="M1170" s="58" t="s">
        <v>9</v>
      </c>
      <c r="N1170" s="58">
        <v>1611</v>
      </c>
      <c r="O1170" s="58">
        <v>117300</v>
      </c>
      <c r="P1170" s="58">
        <v>10120</v>
      </c>
      <c r="Q1170" s="59">
        <v>37740</v>
      </c>
      <c r="R1170" s="59">
        <v>37749</v>
      </c>
      <c r="S1170" s="59">
        <v>37742</v>
      </c>
      <c r="T1170" s="58" t="s">
        <v>258</v>
      </c>
      <c r="U1170" s="58">
        <v>8</v>
      </c>
      <c r="V1170" s="58">
        <v>3</v>
      </c>
      <c r="W1170" s="58" t="s">
        <v>706</v>
      </c>
      <c r="X1170" s="58" t="s">
        <v>583</v>
      </c>
      <c r="Y1170" s="60">
        <v>5.4166666666666669E-2</v>
      </c>
      <c r="Z1170" s="58" t="s">
        <v>634</v>
      </c>
      <c r="AA1170" s="58" t="s">
        <v>707</v>
      </c>
      <c r="AB1170" s="58">
        <v>4357</v>
      </c>
      <c r="AC1170" s="57">
        <v>24.23</v>
      </c>
      <c r="AD1170" s="57">
        <v>60.57</v>
      </c>
      <c r="AE1170" s="57">
        <f>'Main Order Data'!$D1170*'Main Order Data'!$C1170</f>
        <v>1645</v>
      </c>
      <c r="AF1170" s="57">
        <f>'Main Order Data'!$AC1170*'Main Order Data'!$C1170</f>
        <v>678.44</v>
      </c>
      <c r="AG1170" s="57">
        <f>'Main Order Data'!$AE1170-'Main Order Data'!$AF1170</f>
        <v>966.56</v>
      </c>
    </row>
    <row r="1171" spans="1:33" x14ac:dyDescent="0.35">
      <c r="A1171" s="58">
        <v>10223</v>
      </c>
      <c r="B1171" s="58" t="s">
        <v>782</v>
      </c>
      <c r="C1171" s="58">
        <v>32</v>
      </c>
      <c r="D1171" s="58">
        <v>104.81</v>
      </c>
      <c r="E1171" s="58">
        <v>2</v>
      </c>
      <c r="F1171" s="58">
        <v>114</v>
      </c>
      <c r="G1171" s="58" t="s">
        <v>7</v>
      </c>
      <c r="H1171" s="58" t="s">
        <v>1067</v>
      </c>
      <c r="I1171" s="58">
        <v>395204555</v>
      </c>
      <c r="J1171" s="58" t="s">
        <v>941</v>
      </c>
      <c r="K1171" s="58" t="s">
        <v>8</v>
      </c>
      <c r="L1171" s="58">
        <v>3004</v>
      </c>
      <c r="M1171" s="58" t="s">
        <v>9</v>
      </c>
      <c r="N1171" s="58">
        <v>1611</v>
      </c>
      <c r="O1171" s="58">
        <v>117300</v>
      </c>
      <c r="P1171" s="58">
        <v>10120</v>
      </c>
      <c r="Q1171" s="59">
        <v>37740</v>
      </c>
      <c r="R1171" s="59">
        <v>37749</v>
      </c>
      <c r="S1171" s="59">
        <v>37742</v>
      </c>
      <c r="T1171" s="58" t="s">
        <v>258</v>
      </c>
      <c r="U1171" s="58">
        <v>8</v>
      </c>
      <c r="V1171" s="58">
        <v>3</v>
      </c>
      <c r="W1171" s="58" t="s">
        <v>783</v>
      </c>
      <c r="X1171" s="58" t="s">
        <v>583</v>
      </c>
      <c r="Y1171" s="60">
        <v>5.8333333333333327E-2</v>
      </c>
      <c r="Z1171" s="58" t="s">
        <v>628</v>
      </c>
      <c r="AA1171" s="58" t="s">
        <v>784</v>
      </c>
      <c r="AB1171" s="58">
        <v>7003</v>
      </c>
      <c r="AC1171" s="57">
        <v>60.86</v>
      </c>
      <c r="AD1171" s="57">
        <v>112.7</v>
      </c>
      <c r="AE1171" s="57">
        <f>'Main Order Data'!$D1171*'Main Order Data'!$C1171</f>
        <v>3353.92</v>
      </c>
      <c r="AF1171" s="57">
        <f>'Main Order Data'!$AC1171*'Main Order Data'!$C1171</f>
        <v>1947.52</v>
      </c>
      <c r="AG1171" s="57">
        <f>'Main Order Data'!$AE1171-'Main Order Data'!$AF1171</f>
        <v>1406.4</v>
      </c>
    </row>
    <row r="1172" spans="1:33" x14ac:dyDescent="0.35">
      <c r="A1172" s="58">
        <v>10223</v>
      </c>
      <c r="B1172" s="58" t="s">
        <v>788</v>
      </c>
      <c r="C1172" s="58">
        <v>34</v>
      </c>
      <c r="D1172" s="58">
        <v>87.54</v>
      </c>
      <c r="E1172" s="58">
        <v>11</v>
      </c>
      <c r="F1172" s="58">
        <v>114</v>
      </c>
      <c r="G1172" s="58" t="s">
        <v>7</v>
      </c>
      <c r="H1172" s="58" t="s">
        <v>1067</v>
      </c>
      <c r="I1172" s="58">
        <v>395204555</v>
      </c>
      <c r="J1172" s="58" t="s">
        <v>941</v>
      </c>
      <c r="K1172" s="58" t="s">
        <v>8</v>
      </c>
      <c r="L1172" s="58">
        <v>3004</v>
      </c>
      <c r="M1172" s="58" t="s">
        <v>9</v>
      </c>
      <c r="N1172" s="58">
        <v>1611</v>
      </c>
      <c r="O1172" s="58">
        <v>117300</v>
      </c>
      <c r="P1172" s="58">
        <v>10120</v>
      </c>
      <c r="Q1172" s="59">
        <v>37740</v>
      </c>
      <c r="R1172" s="59">
        <v>37749</v>
      </c>
      <c r="S1172" s="59">
        <v>37742</v>
      </c>
      <c r="T1172" s="58" t="s">
        <v>258</v>
      </c>
      <c r="U1172" s="58">
        <v>8</v>
      </c>
      <c r="V1172" s="58">
        <v>3</v>
      </c>
      <c r="W1172" s="58" t="s">
        <v>789</v>
      </c>
      <c r="X1172" s="58" t="s">
        <v>585</v>
      </c>
      <c r="Y1172" s="60">
        <v>5.8333333333333327E-2</v>
      </c>
      <c r="Z1172" s="58" t="s">
        <v>609</v>
      </c>
      <c r="AA1172" s="58" t="s">
        <v>790</v>
      </c>
      <c r="AB1172" s="58">
        <v>3627</v>
      </c>
      <c r="AC1172" s="57">
        <v>66.739999999999995</v>
      </c>
      <c r="AD1172" s="57">
        <v>109.42</v>
      </c>
      <c r="AE1172" s="57">
        <f>'Main Order Data'!$D1172*'Main Order Data'!$C1172</f>
        <v>2976.36</v>
      </c>
      <c r="AF1172" s="57">
        <f>'Main Order Data'!$AC1172*'Main Order Data'!$C1172</f>
        <v>2269.16</v>
      </c>
      <c r="AG1172" s="57">
        <f>'Main Order Data'!$AE1172-'Main Order Data'!$AF1172</f>
        <v>707.20000000000027</v>
      </c>
    </row>
    <row r="1173" spans="1:33" x14ac:dyDescent="0.35">
      <c r="A1173" s="58">
        <v>10223</v>
      </c>
      <c r="B1173" s="58" t="s">
        <v>794</v>
      </c>
      <c r="C1173" s="58">
        <v>38</v>
      </c>
      <c r="D1173" s="58">
        <v>60.94</v>
      </c>
      <c r="E1173" s="58">
        <v>6</v>
      </c>
      <c r="F1173" s="58">
        <v>114</v>
      </c>
      <c r="G1173" s="58" t="s">
        <v>7</v>
      </c>
      <c r="H1173" s="58" t="s">
        <v>1067</v>
      </c>
      <c r="I1173" s="58">
        <v>395204555</v>
      </c>
      <c r="J1173" s="58" t="s">
        <v>941</v>
      </c>
      <c r="K1173" s="58" t="s">
        <v>8</v>
      </c>
      <c r="L1173" s="58">
        <v>3004</v>
      </c>
      <c r="M1173" s="58" t="s">
        <v>9</v>
      </c>
      <c r="N1173" s="58">
        <v>1611</v>
      </c>
      <c r="O1173" s="58">
        <v>117300</v>
      </c>
      <c r="P1173" s="58">
        <v>10120</v>
      </c>
      <c r="Q1173" s="59">
        <v>37740</v>
      </c>
      <c r="R1173" s="59">
        <v>37749</v>
      </c>
      <c r="S1173" s="59">
        <v>37742</v>
      </c>
      <c r="T1173" s="58" t="s">
        <v>258</v>
      </c>
      <c r="U1173" s="58">
        <v>8</v>
      </c>
      <c r="V1173" s="58">
        <v>3</v>
      </c>
      <c r="W1173" s="58" t="s">
        <v>795</v>
      </c>
      <c r="X1173" s="58" t="s">
        <v>583</v>
      </c>
      <c r="Y1173" s="60">
        <v>5.8333333333333327E-2</v>
      </c>
      <c r="Z1173" s="58" t="s">
        <v>613</v>
      </c>
      <c r="AA1173" s="58" t="s">
        <v>784</v>
      </c>
      <c r="AB1173" s="58">
        <v>15</v>
      </c>
      <c r="AC1173" s="57">
        <v>37.32</v>
      </c>
      <c r="AD1173" s="57">
        <v>76.17</v>
      </c>
      <c r="AE1173" s="57">
        <f>'Main Order Data'!$D1173*'Main Order Data'!$C1173</f>
        <v>2315.7199999999998</v>
      </c>
      <c r="AF1173" s="57">
        <f>'Main Order Data'!$AC1173*'Main Order Data'!$C1173</f>
        <v>1418.16</v>
      </c>
      <c r="AG1173" s="57">
        <f>'Main Order Data'!$AE1173-'Main Order Data'!$AF1173</f>
        <v>897.55999999999972</v>
      </c>
    </row>
    <row r="1174" spans="1:33" x14ac:dyDescent="0.35">
      <c r="A1174" s="58">
        <v>10223</v>
      </c>
      <c r="B1174" s="58" t="s">
        <v>853</v>
      </c>
      <c r="C1174" s="58">
        <v>23</v>
      </c>
      <c r="D1174" s="58">
        <v>68.099999999999994</v>
      </c>
      <c r="E1174" s="58">
        <v>10</v>
      </c>
      <c r="F1174" s="58">
        <v>114</v>
      </c>
      <c r="G1174" s="58" t="s">
        <v>7</v>
      </c>
      <c r="H1174" s="58" t="s">
        <v>1067</v>
      </c>
      <c r="I1174" s="58">
        <v>395204555</v>
      </c>
      <c r="J1174" s="58" t="s">
        <v>941</v>
      </c>
      <c r="K1174" s="58" t="s">
        <v>8</v>
      </c>
      <c r="L1174" s="58">
        <v>3004</v>
      </c>
      <c r="M1174" s="58" t="s">
        <v>9</v>
      </c>
      <c r="N1174" s="58">
        <v>1611</v>
      </c>
      <c r="O1174" s="58">
        <v>117300</v>
      </c>
      <c r="P1174" s="58">
        <v>10120</v>
      </c>
      <c r="Q1174" s="59">
        <v>37740</v>
      </c>
      <c r="R1174" s="59">
        <v>37749</v>
      </c>
      <c r="S1174" s="59">
        <v>37742</v>
      </c>
      <c r="T1174" s="58" t="s">
        <v>258</v>
      </c>
      <c r="U1174" s="58">
        <v>8</v>
      </c>
      <c r="V1174" s="58">
        <v>3</v>
      </c>
      <c r="W1174" s="58" t="s">
        <v>854</v>
      </c>
      <c r="X1174" s="58" t="s">
        <v>585</v>
      </c>
      <c r="Y1174" s="60">
        <v>5.8333333333333327E-2</v>
      </c>
      <c r="Z1174" s="58" t="s">
        <v>638</v>
      </c>
      <c r="AA1174" s="58" t="s">
        <v>855</v>
      </c>
      <c r="AB1174" s="58">
        <v>2756</v>
      </c>
      <c r="AC1174" s="57">
        <v>36.229999999999997</v>
      </c>
      <c r="AD1174" s="57">
        <v>72.45</v>
      </c>
      <c r="AE1174" s="57">
        <f>'Main Order Data'!$D1174*'Main Order Data'!$C1174</f>
        <v>1566.3</v>
      </c>
      <c r="AF1174" s="57">
        <f>'Main Order Data'!$AC1174*'Main Order Data'!$C1174</f>
        <v>833.29</v>
      </c>
      <c r="AG1174" s="57">
        <f>'Main Order Data'!$AE1174-'Main Order Data'!$AF1174</f>
        <v>733.01</v>
      </c>
    </row>
    <row r="1175" spans="1:33" x14ac:dyDescent="0.35">
      <c r="A1175" s="58">
        <v>10223</v>
      </c>
      <c r="B1175" s="58" t="s">
        <v>862</v>
      </c>
      <c r="C1175" s="58">
        <v>21</v>
      </c>
      <c r="D1175" s="58">
        <v>90.9</v>
      </c>
      <c r="E1175" s="58">
        <v>7</v>
      </c>
      <c r="F1175" s="58">
        <v>114</v>
      </c>
      <c r="G1175" s="58" t="s">
        <v>7</v>
      </c>
      <c r="H1175" s="58" t="s">
        <v>1067</v>
      </c>
      <c r="I1175" s="58">
        <v>395204555</v>
      </c>
      <c r="J1175" s="58" t="s">
        <v>941</v>
      </c>
      <c r="K1175" s="58" t="s">
        <v>8</v>
      </c>
      <c r="L1175" s="58">
        <v>3004</v>
      </c>
      <c r="M1175" s="58" t="s">
        <v>9</v>
      </c>
      <c r="N1175" s="58">
        <v>1611</v>
      </c>
      <c r="O1175" s="58">
        <v>117300</v>
      </c>
      <c r="P1175" s="58">
        <v>10120</v>
      </c>
      <c r="Q1175" s="59">
        <v>37740</v>
      </c>
      <c r="R1175" s="59">
        <v>37749</v>
      </c>
      <c r="S1175" s="59">
        <v>37742</v>
      </c>
      <c r="T1175" s="58" t="s">
        <v>258</v>
      </c>
      <c r="U1175" s="58">
        <v>8</v>
      </c>
      <c r="V1175" s="58">
        <v>3</v>
      </c>
      <c r="W1175" s="58" t="s">
        <v>863</v>
      </c>
      <c r="X1175" s="58" t="s">
        <v>583</v>
      </c>
      <c r="Y1175" s="60">
        <v>6.3888888888888884E-2</v>
      </c>
      <c r="Z1175" s="58" t="s">
        <v>654</v>
      </c>
      <c r="AA1175" s="58" t="s">
        <v>864</v>
      </c>
      <c r="AB1175" s="58">
        <v>178</v>
      </c>
      <c r="AC1175" s="57">
        <v>66.92</v>
      </c>
      <c r="AD1175" s="57">
        <v>99.89</v>
      </c>
      <c r="AE1175" s="57">
        <f>'Main Order Data'!$D1175*'Main Order Data'!$C1175</f>
        <v>1908.9</v>
      </c>
      <c r="AF1175" s="57">
        <f>'Main Order Data'!$AC1175*'Main Order Data'!$C1175</f>
        <v>1405.32</v>
      </c>
      <c r="AG1175" s="57">
        <f>'Main Order Data'!$AE1175-'Main Order Data'!$AF1175</f>
        <v>503.58000000000015</v>
      </c>
    </row>
    <row r="1176" spans="1:33" x14ac:dyDescent="0.35">
      <c r="A1176" s="58">
        <v>10223</v>
      </c>
      <c r="B1176" s="58" t="s">
        <v>876</v>
      </c>
      <c r="C1176" s="58">
        <v>20</v>
      </c>
      <c r="D1176" s="58">
        <v>66.73</v>
      </c>
      <c r="E1176" s="58">
        <v>12</v>
      </c>
      <c r="F1176" s="58">
        <v>114</v>
      </c>
      <c r="G1176" s="58" t="s">
        <v>7</v>
      </c>
      <c r="H1176" s="58" t="s">
        <v>1067</v>
      </c>
      <c r="I1176" s="58">
        <v>395204555</v>
      </c>
      <c r="J1176" s="58" t="s">
        <v>941</v>
      </c>
      <c r="K1176" s="58" t="s">
        <v>8</v>
      </c>
      <c r="L1176" s="58">
        <v>3004</v>
      </c>
      <c r="M1176" s="58" t="s">
        <v>9</v>
      </c>
      <c r="N1176" s="58">
        <v>1611</v>
      </c>
      <c r="O1176" s="58">
        <v>117300</v>
      </c>
      <c r="P1176" s="58">
        <v>10120</v>
      </c>
      <c r="Q1176" s="59">
        <v>37740</v>
      </c>
      <c r="R1176" s="59">
        <v>37749</v>
      </c>
      <c r="S1176" s="59">
        <v>37742</v>
      </c>
      <c r="T1176" s="58" t="s">
        <v>258</v>
      </c>
      <c r="U1176" s="58">
        <v>8</v>
      </c>
      <c r="V1176" s="58">
        <v>3</v>
      </c>
      <c r="W1176" s="58" t="s">
        <v>877</v>
      </c>
      <c r="X1176" s="58" t="s">
        <v>593</v>
      </c>
      <c r="Y1176" s="60">
        <v>6.3888888888888884E-2</v>
      </c>
      <c r="Z1176" s="58" t="s">
        <v>613</v>
      </c>
      <c r="AA1176" s="58" t="s">
        <v>878</v>
      </c>
      <c r="AB1176" s="58">
        <v>136</v>
      </c>
      <c r="AC1176" s="57">
        <v>33.020000000000003</v>
      </c>
      <c r="AD1176" s="57">
        <v>68.790000000000006</v>
      </c>
      <c r="AE1176" s="57">
        <f>'Main Order Data'!$D1176*'Main Order Data'!$C1176</f>
        <v>1334.6000000000001</v>
      </c>
      <c r="AF1176" s="57">
        <f>'Main Order Data'!$AC1176*'Main Order Data'!$C1176</f>
        <v>660.40000000000009</v>
      </c>
      <c r="AG1176" s="57">
        <f>'Main Order Data'!$AE1176-'Main Order Data'!$AF1176</f>
        <v>674.2</v>
      </c>
    </row>
    <row r="1177" spans="1:33" x14ac:dyDescent="0.35">
      <c r="A1177" s="58">
        <v>10223</v>
      </c>
      <c r="B1177" s="58" t="s">
        <v>882</v>
      </c>
      <c r="C1177" s="58">
        <v>41</v>
      </c>
      <c r="D1177" s="58">
        <v>41.02</v>
      </c>
      <c r="E1177" s="58">
        <v>13</v>
      </c>
      <c r="F1177" s="58">
        <v>114</v>
      </c>
      <c r="G1177" s="58" t="s">
        <v>7</v>
      </c>
      <c r="H1177" s="58" t="s">
        <v>1067</v>
      </c>
      <c r="I1177" s="58">
        <v>395204555</v>
      </c>
      <c r="J1177" s="58" t="s">
        <v>941</v>
      </c>
      <c r="K1177" s="58" t="s">
        <v>8</v>
      </c>
      <c r="L1177" s="58">
        <v>3004</v>
      </c>
      <c r="M1177" s="58" t="s">
        <v>9</v>
      </c>
      <c r="N1177" s="58">
        <v>1611</v>
      </c>
      <c r="O1177" s="58">
        <v>117300</v>
      </c>
      <c r="P1177" s="58">
        <v>10120</v>
      </c>
      <c r="Q1177" s="59">
        <v>37740</v>
      </c>
      <c r="R1177" s="59">
        <v>37749</v>
      </c>
      <c r="S1177" s="59">
        <v>37742</v>
      </c>
      <c r="T1177" s="58" t="s">
        <v>258</v>
      </c>
      <c r="U1177" s="58">
        <v>8</v>
      </c>
      <c r="V1177" s="58">
        <v>3</v>
      </c>
      <c r="W1177" s="58" t="s">
        <v>883</v>
      </c>
      <c r="X1177" s="58" t="s">
        <v>593</v>
      </c>
      <c r="Y1177" s="60">
        <v>7.6388888888888895E-2</v>
      </c>
      <c r="Z1177" s="58" t="s">
        <v>650</v>
      </c>
      <c r="AA1177" s="58" t="s">
        <v>728</v>
      </c>
      <c r="AB1177" s="58">
        <v>7062</v>
      </c>
      <c r="AC1177" s="57">
        <v>27.06</v>
      </c>
      <c r="AD1177" s="57">
        <v>43.64</v>
      </c>
      <c r="AE1177" s="57">
        <f>'Main Order Data'!$D1177*'Main Order Data'!$C1177</f>
        <v>1681.8200000000002</v>
      </c>
      <c r="AF1177" s="57">
        <f>'Main Order Data'!$AC1177*'Main Order Data'!$C1177</f>
        <v>1109.46</v>
      </c>
      <c r="AG1177" s="57">
        <f>'Main Order Data'!$AE1177-'Main Order Data'!$AF1177</f>
        <v>572.36000000000013</v>
      </c>
    </row>
    <row r="1178" spans="1:33" x14ac:dyDescent="0.35">
      <c r="A1178" s="58">
        <v>10223</v>
      </c>
      <c r="B1178" s="58" t="s">
        <v>895</v>
      </c>
      <c r="C1178" s="58">
        <v>25</v>
      </c>
      <c r="D1178" s="58">
        <v>84.03</v>
      </c>
      <c r="E1178" s="58">
        <v>14</v>
      </c>
      <c r="F1178" s="58">
        <v>114</v>
      </c>
      <c r="G1178" s="58" t="s">
        <v>7</v>
      </c>
      <c r="H1178" s="58" t="s">
        <v>1067</v>
      </c>
      <c r="I1178" s="58">
        <v>395204555</v>
      </c>
      <c r="J1178" s="58" t="s">
        <v>941</v>
      </c>
      <c r="K1178" s="58" t="s">
        <v>8</v>
      </c>
      <c r="L1178" s="58">
        <v>3004</v>
      </c>
      <c r="M1178" s="58" t="s">
        <v>9</v>
      </c>
      <c r="N1178" s="58">
        <v>1611</v>
      </c>
      <c r="O1178" s="58">
        <v>117300</v>
      </c>
      <c r="P1178" s="58">
        <v>10120</v>
      </c>
      <c r="Q1178" s="59">
        <v>37740</v>
      </c>
      <c r="R1178" s="59">
        <v>37749</v>
      </c>
      <c r="S1178" s="59">
        <v>37742</v>
      </c>
      <c r="T1178" s="58" t="s">
        <v>258</v>
      </c>
      <c r="U1178" s="58">
        <v>8</v>
      </c>
      <c r="V1178" s="58">
        <v>3</v>
      </c>
      <c r="W1178" s="58" t="s">
        <v>896</v>
      </c>
      <c r="X1178" s="58" t="s">
        <v>585</v>
      </c>
      <c r="Y1178" s="60">
        <v>0.52777777777777779</v>
      </c>
      <c r="Z1178" s="58" t="s">
        <v>605</v>
      </c>
      <c r="AA1178" s="58" t="s">
        <v>897</v>
      </c>
      <c r="AB1178" s="58">
        <v>5841</v>
      </c>
      <c r="AC1178" s="57">
        <v>51.15</v>
      </c>
      <c r="AD1178" s="57">
        <v>91.34</v>
      </c>
      <c r="AE1178" s="57">
        <f>'Main Order Data'!$D1178*'Main Order Data'!$C1178</f>
        <v>2100.75</v>
      </c>
      <c r="AF1178" s="57">
        <f>'Main Order Data'!$AC1178*'Main Order Data'!$C1178</f>
        <v>1278.75</v>
      </c>
      <c r="AG1178" s="57">
        <f>'Main Order Data'!$AE1178-'Main Order Data'!$AF1178</f>
        <v>822</v>
      </c>
    </row>
    <row r="1179" spans="1:33" x14ac:dyDescent="0.35">
      <c r="A1179" s="58">
        <v>10223</v>
      </c>
      <c r="B1179" s="58" t="s">
        <v>913</v>
      </c>
      <c r="C1179" s="58">
        <v>29</v>
      </c>
      <c r="D1179" s="58">
        <v>113.9</v>
      </c>
      <c r="E1179" s="58">
        <v>8</v>
      </c>
      <c r="F1179" s="58">
        <v>114</v>
      </c>
      <c r="G1179" s="58" t="s">
        <v>7</v>
      </c>
      <c r="H1179" s="58" t="s">
        <v>1067</v>
      </c>
      <c r="I1179" s="58">
        <v>395204555</v>
      </c>
      <c r="J1179" s="58" t="s">
        <v>941</v>
      </c>
      <c r="K1179" s="58" t="s">
        <v>8</v>
      </c>
      <c r="L1179" s="58">
        <v>3004</v>
      </c>
      <c r="M1179" s="58" t="s">
        <v>9</v>
      </c>
      <c r="N1179" s="58">
        <v>1611</v>
      </c>
      <c r="O1179" s="58">
        <v>117300</v>
      </c>
      <c r="P1179" s="58">
        <v>10120</v>
      </c>
      <c r="Q1179" s="59">
        <v>37740</v>
      </c>
      <c r="R1179" s="59">
        <v>37749</v>
      </c>
      <c r="S1179" s="59">
        <v>37742</v>
      </c>
      <c r="T1179" s="58" t="s">
        <v>258</v>
      </c>
      <c r="U1179" s="58">
        <v>8</v>
      </c>
      <c r="V1179" s="58">
        <v>3</v>
      </c>
      <c r="W1179" s="58" t="s">
        <v>914</v>
      </c>
      <c r="X1179" s="58" t="s">
        <v>585</v>
      </c>
      <c r="Y1179" s="60">
        <v>0.52777777777777779</v>
      </c>
      <c r="Z1179" s="58" t="s">
        <v>613</v>
      </c>
      <c r="AA1179" s="58" t="s">
        <v>897</v>
      </c>
      <c r="AB1179" s="58">
        <v>7106</v>
      </c>
      <c r="AC1179" s="57">
        <v>59.33</v>
      </c>
      <c r="AD1179" s="57">
        <v>118.65</v>
      </c>
      <c r="AE1179" s="57">
        <f>'Main Order Data'!$D1179*'Main Order Data'!$C1179</f>
        <v>3303.1000000000004</v>
      </c>
      <c r="AF1179" s="57">
        <f>'Main Order Data'!$AC1179*'Main Order Data'!$C1179</f>
        <v>1720.57</v>
      </c>
      <c r="AG1179" s="57">
        <f>'Main Order Data'!$AE1179-'Main Order Data'!$AF1179</f>
        <v>1582.5300000000004</v>
      </c>
    </row>
    <row r="1180" spans="1:33" x14ac:dyDescent="0.35">
      <c r="A1180" s="58">
        <v>10223</v>
      </c>
      <c r="B1180" s="58" t="s">
        <v>915</v>
      </c>
      <c r="C1180" s="58">
        <v>26</v>
      </c>
      <c r="D1180" s="58">
        <v>79.2</v>
      </c>
      <c r="E1180" s="58">
        <v>15</v>
      </c>
      <c r="F1180" s="58">
        <v>114</v>
      </c>
      <c r="G1180" s="58" t="s">
        <v>7</v>
      </c>
      <c r="H1180" s="58" t="s">
        <v>1067</v>
      </c>
      <c r="I1180" s="58">
        <v>395204555</v>
      </c>
      <c r="J1180" s="58" t="s">
        <v>941</v>
      </c>
      <c r="K1180" s="58" t="s">
        <v>8</v>
      </c>
      <c r="L1180" s="58">
        <v>3004</v>
      </c>
      <c r="M1180" s="58" t="s">
        <v>9</v>
      </c>
      <c r="N1180" s="58">
        <v>1611</v>
      </c>
      <c r="O1180" s="58">
        <v>117300</v>
      </c>
      <c r="P1180" s="58">
        <v>10120</v>
      </c>
      <c r="Q1180" s="59">
        <v>37740</v>
      </c>
      <c r="R1180" s="59">
        <v>37749</v>
      </c>
      <c r="S1180" s="59">
        <v>37742</v>
      </c>
      <c r="T1180" s="58" t="s">
        <v>258</v>
      </c>
      <c r="U1180" s="58">
        <v>8</v>
      </c>
      <c r="V1180" s="58">
        <v>3</v>
      </c>
      <c r="W1180" s="58" t="s">
        <v>916</v>
      </c>
      <c r="X1180" s="58" t="s">
        <v>585</v>
      </c>
      <c r="Y1180" s="60">
        <v>9.1666666666666674E-2</v>
      </c>
      <c r="Z1180" s="58" t="s">
        <v>621</v>
      </c>
      <c r="AA1180" s="58" t="s">
        <v>917</v>
      </c>
      <c r="AB1180" s="58">
        <v>551</v>
      </c>
      <c r="AC1180" s="57">
        <v>54.4</v>
      </c>
      <c r="AD1180" s="57">
        <v>80</v>
      </c>
      <c r="AE1180" s="57">
        <f>'Main Order Data'!$D1180*'Main Order Data'!$C1180</f>
        <v>2059.2000000000003</v>
      </c>
      <c r="AF1180" s="57">
        <f>'Main Order Data'!$AC1180*'Main Order Data'!$C1180</f>
        <v>1414.3999999999999</v>
      </c>
      <c r="AG1180" s="57">
        <f>'Main Order Data'!$AE1180-'Main Order Data'!$AF1180</f>
        <v>644.80000000000041</v>
      </c>
    </row>
    <row r="1181" spans="1:33" x14ac:dyDescent="0.35">
      <c r="A1181" s="58">
        <v>10224</v>
      </c>
      <c r="B1181" s="58" t="s">
        <v>636</v>
      </c>
      <c r="C1181" s="58">
        <v>43</v>
      </c>
      <c r="D1181" s="58">
        <v>141.58000000000001</v>
      </c>
      <c r="E1181" s="58">
        <v>6</v>
      </c>
      <c r="F1181" s="58">
        <v>171</v>
      </c>
      <c r="G1181" s="58" t="s">
        <v>46</v>
      </c>
      <c r="H1181" s="58" t="s">
        <v>1085</v>
      </c>
      <c r="I1181" s="58">
        <v>20161555</v>
      </c>
      <c r="J1181" s="58" t="s">
        <v>1053</v>
      </c>
      <c r="K1181" s="58" t="s">
        <v>47</v>
      </c>
      <c r="L1181" s="58">
        <v>59000</v>
      </c>
      <c r="M1181" s="58" t="s">
        <v>3</v>
      </c>
      <c r="N1181" s="58">
        <v>1370</v>
      </c>
      <c r="O1181" s="58">
        <v>82900</v>
      </c>
      <c r="P1181" s="58">
        <v>10180</v>
      </c>
      <c r="Q1181" s="59">
        <v>37936</v>
      </c>
      <c r="R1181" s="59">
        <v>37944</v>
      </c>
      <c r="S1181" s="59">
        <v>37939</v>
      </c>
      <c r="T1181" s="58" t="s">
        <v>258</v>
      </c>
      <c r="U1181" s="58">
        <v>7</v>
      </c>
      <c r="V1181" s="58">
        <v>4</v>
      </c>
      <c r="W1181" s="58" t="s">
        <v>637</v>
      </c>
      <c r="X1181" s="58" t="s">
        <v>583</v>
      </c>
      <c r="Y1181" s="60">
        <v>4.9999999999999996E-2</v>
      </c>
      <c r="Z1181" s="58" t="s">
        <v>638</v>
      </c>
      <c r="AA1181" s="58" t="s">
        <v>639</v>
      </c>
      <c r="AB1181" s="58">
        <v>9997</v>
      </c>
      <c r="AC1181" s="57">
        <v>66.27</v>
      </c>
      <c r="AD1181" s="57">
        <v>150.62</v>
      </c>
      <c r="AE1181" s="57">
        <f>'Main Order Data'!$D1181*'Main Order Data'!$C1181</f>
        <v>6087.9400000000005</v>
      </c>
      <c r="AF1181" s="57">
        <f>'Main Order Data'!$AC1181*'Main Order Data'!$C1181</f>
        <v>2849.6099999999997</v>
      </c>
      <c r="AG1181" s="57">
        <f>'Main Order Data'!$AE1181-'Main Order Data'!$AF1181</f>
        <v>3238.3300000000008</v>
      </c>
    </row>
    <row r="1182" spans="1:33" x14ac:dyDescent="0.35">
      <c r="A1182" s="58">
        <v>10224</v>
      </c>
      <c r="B1182" s="58" t="s">
        <v>750</v>
      </c>
      <c r="C1182" s="58">
        <v>38</v>
      </c>
      <c r="D1182" s="58">
        <v>57.2</v>
      </c>
      <c r="E1182" s="58">
        <v>1</v>
      </c>
      <c r="F1182" s="58">
        <v>171</v>
      </c>
      <c r="G1182" s="58" t="s">
        <v>46</v>
      </c>
      <c r="H1182" s="58" t="s">
        <v>1085</v>
      </c>
      <c r="I1182" s="58">
        <v>20161555</v>
      </c>
      <c r="J1182" s="58" t="s">
        <v>1053</v>
      </c>
      <c r="K1182" s="58" t="s">
        <v>47</v>
      </c>
      <c r="L1182" s="58">
        <v>59000</v>
      </c>
      <c r="M1182" s="58" t="s">
        <v>3</v>
      </c>
      <c r="N1182" s="58">
        <v>1370</v>
      </c>
      <c r="O1182" s="58">
        <v>82900</v>
      </c>
      <c r="P1182" s="58">
        <v>10180</v>
      </c>
      <c r="Q1182" s="59">
        <v>37936</v>
      </c>
      <c r="R1182" s="59">
        <v>37944</v>
      </c>
      <c r="S1182" s="59">
        <v>37939</v>
      </c>
      <c r="T1182" s="58" t="s">
        <v>258</v>
      </c>
      <c r="U1182" s="58">
        <v>7</v>
      </c>
      <c r="V1182" s="58">
        <v>4</v>
      </c>
      <c r="W1182" s="58" t="s">
        <v>751</v>
      </c>
      <c r="X1182" s="58" t="s">
        <v>583</v>
      </c>
      <c r="Y1182" s="60">
        <v>5.4166666666666669E-2</v>
      </c>
      <c r="Z1182" s="58" t="s">
        <v>650</v>
      </c>
      <c r="AA1182" s="58" t="s">
        <v>752</v>
      </c>
      <c r="AB1182" s="58">
        <v>7689</v>
      </c>
      <c r="AC1182" s="57">
        <v>32.950000000000003</v>
      </c>
      <c r="AD1182" s="57">
        <v>62.17</v>
      </c>
      <c r="AE1182" s="57">
        <f>'Main Order Data'!$D1182*'Main Order Data'!$C1182</f>
        <v>2173.6</v>
      </c>
      <c r="AF1182" s="57">
        <f>'Main Order Data'!$AC1182*'Main Order Data'!$C1182</f>
        <v>1252.1000000000001</v>
      </c>
      <c r="AG1182" s="57">
        <f>'Main Order Data'!$AE1182-'Main Order Data'!$AF1182</f>
        <v>921.49999999999977</v>
      </c>
    </row>
    <row r="1183" spans="1:33" x14ac:dyDescent="0.35">
      <c r="A1183" s="58">
        <v>10224</v>
      </c>
      <c r="B1183" s="58" t="s">
        <v>805</v>
      </c>
      <c r="C1183" s="58">
        <v>37</v>
      </c>
      <c r="D1183" s="58">
        <v>60.26</v>
      </c>
      <c r="E1183" s="58">
        <v>4</v>
      </c>
      <c r="F1183" s="58">
        <v>171</v>
      </c>
      <c r="G1183" s="58" t="s">
        <v>46</v>
      </c>
      <c r="H1183" s="58" t="s">
        <v>1085</v>
      </c>
      <c r="I1183" s="58">
        <v>20161555</v>
      </c>
      <c r="J1183" s="58" t="s">
        <v>1053</v>
      </c>
      <c r="K1183" s="58" t="s">
        <v>47</v>
      </c>
      <c r="L1183" s="58">
        <v>59000</v>
      </c>
      <c r="M1183" s="58" t="s">
        <v>3</v>
      </c>
      <c r="N1183" s="58">
        <v>1370</v>
      </c>
      <c r="O1183" s="58">
        <v>82900</v>
      </c>
      <c r="P1183" s="58">
        <v>10180</v>
      </c>
      <c r="Q1183" s="59">
        <v>37936</v>
      </c>
      <c r="R1183" s="59">
        <v>37944</v>
      </c>
      <c r="S1183" s="59">
        <v>37939</v>
      </c>
      <c r="T1183" s="58" t="s">
        <v>258</v>
      </c>
      <c r="U1183" s="58">
        <v>7</v>
      </c>
      <c r="V1183" s="58">
        <v>4</v>
      </c>
      <c r="W1183" s="58" t="s">
        <v>806</v>
      </c>
      <c r="X1183" s="58" t="s">
        <v>583</v>
      </c>
      <c r="Y1183" s="60">
        <v>5.8333333333333327E-2</v>
      </c>
      <c r="Z1183" s="58" t="s">
        <v>613</v>
      </c>
      <c r="AA1183" s="58" t="s">
        <v>807</v>
      </c>
      <c r="AB1183" s="58">
        <v>6840</v>
      </c>
      <c r="AC1183" s="57">
        <v>47.1</v>
      </c>
      <c r="AD1183" s="57">
        <v>69.260000000000005</v>
      </c>
      <c r="AE1183" s="57">
        <f>'Main Order Data'!$D1183*'Main Order Data'!$C1183</f>
        <v>2229.62</v>
      </c>
      <c r="AF1183" s="57">
        <f>'Main Order Data'!$AC1183*'Main Order Data'!$C1183</f>
        <v>1742.7</v>
      </c>
      <c r="AG1183" s="57">
        <f>'Main Order Data'!$AE1183-'Main Order Data'!$AF1183</f>
        <v>486.91999999999985</v>
      </c>
    </row>
    <row r="1184" spans="1:33" x14ac:dyDescent="0.35">
      <c r="A1184" s="58">
        <v>10224</v>
      </c>
      <c r="B1184" s="58" t="s">
        <v>865</v>
      </c>
      <c r="C1184" s="58">
        <v>43</v>
      </c>
      <c r="D1184" s="58">
        <v>37.01</v>
      </c>
      <c r="E1184" s="58">
        <v>2</v>
      </c>
      <c r="F1184" s="58">
        <v>171</v>
      </c>
      <c r="G1184" s="58" t="s">
        <v>46</v>
      </c>
      <c r="H1184" s="58" t="s">
        <v>1085</v>
      </c>
      <c r="I1184" s="58">
        <v>20161555</v>
      </c>
      <c r="J1184" s="58" t="s">
        <v>1053</v>
      </c>
      <c r="K1184" s="58" t="s">
        <v>47</v>
      </c>
      <c r="L1184" s="58">
        <v>59000</v>
      </c>
      <c r="M1184" s="58" t="s">
        <v>3</v>
      </c>
      <c r="N1184" s="58">
        <v>1370</v>
      </c>
      <c r="O1184" s="58">
        <v>82900</v>
      </c>
      <c r="P1184" s="58">
        <v>10180</v>
      </c>
      <c r="Q1184" s="59">
        <v>37936</v>
      </c>
      <c r="R1184" s="59">
        <v>37944</v>
      </c>
      <c r="S1184" s="59">
        <v>37939</v>
      </c>
      <c r="T1184" s="58" t="s">
        <v>258</v>
      </c>
      <c r="U1184" s="58">
        <v>7</v>
      </c>
      <c r="V1184" s="58">
        <v>4</v>
      </c>
      <c r="W1184" s="58" t="s">
        <v>866</v>
      </c>
      <c r="X1184" s="58" t="s">
        <v>583</v>
      </c>
      <c r="Y1184" s="60">
        <v>6.3888888888888884E-2</v>
      </c>
      <c r="Z1184" s="58" t="s">
        <v>682</v>
      </c>
      <c r="AA1184" s="58" t="s">
        <v>752</v>
      </c>
      <c r="AB1184" s="58">
        <v>9241</v>
      </c>
      <c r="AC1184" s="57">
        <v>24.14</v>
      </c>
      <c r="AD1184" s="57">
        <v>40.229999999999997</v>
      </c>
      <c r="AE1184" s="57">
        <f>'Main Order Data'!$D1184*'Main Order Data'!$C1184</f>
        <v>1591.4299999999998</v>
      </c>
      <c r="AF1184" s="57">
        <f>'Main Order Data'!$AC1184*'Main Order Data'!$C1184</f>
        <v>1038.02</v>
      </c>
      <c r="AG1184" s="57">
        <f>'Main Order Data'!$AE1184-'Main Order Data'!$AF1184</f>
        <v>553.40999999999985</v>
      </c>
    </row>
    <row r="1185" spans="1:33" x14ac:dyDescent="0.35">
      <c r="A1185" s="58">
        <v>10224</v>
      </c>
      <c r="B1185" s="58" t="s">
        <v>879</v>
      </c>
      <c r="C1185" s="58">
        <v>30</v>
      </c>
      <c r="D1185" s="58">
        <v>94.91</v>
      </c>
      <c r="E1185" s="58">
        <v>5</v>
      </c>
      <c r="F1185" s="58">
        <v>171</v>
      </c>
      <c r="G1185" s="58" t="s">
        <v>46</v>
      </c>
      <c r="H1185" s="58" t="s">
        <v>1085</v>
      </c>
      <c r="I1185" s="58">
        <v>20161555</v>
      </c>
      <c r="J1185" s="58" t="s">
        <v>1053</v>
      </c>
      <c r="K1185" s="58" t="s">
        <v>47</v>
      </c>
      <c r="L1185" s="58">
        <v>59000</v>
      </c>
      <c r="M1185" s="58" t="s">
        <v>3</v>
      </c>
      <c r="N1185" s="58">
        <v>1370</v>
      </c>
      <c r="O1185" s="58">
        <v>82900</v>
      </c>
      <c r="P1185" s="58">
        <v>10180</v>
      </c>
      <c r="Q1185" s="59">
        <v>37936</v>
      </c>
      <c r="R1185" s="59">
        <v>37944</v>
      </c>
      <c r="S1185" s="59">
        <v>37939</v>
      </c>
      <c r="T1185" s="58" t="s">
        <v>258</v>
      </c>
      <c r="U1185" s="58">
        <v>7</v>
      </c>
      <c r="V1185" s="58">
        <v>4</v>
      </c>
      <c r="W1185" s="58" t="s">
        <v>880</v>
      </c>
      <c r="X1185" s="58" t="s">
        <v>583</v>
      </c>
      <c r="Y1185" s="60">
        <v>6.3888888888888884E-2</v>
      </c>
      <c r="Z1185" s="58" t="s">
        <v>625</v>
      </c>
      <c r="AA1185" s="58" t="s">
        <v>881</v>
      </c>
      <c r="AB1185" s="58">
        <v>3341</v>
      </c>
      <c r="AC1185" s="57">
        <v>56.13</v>
      </c>
      <c r="AD1185" s="57">
        <v>102.05</v>
      </c>
      <c r="AE1185" s="57">
        <f>'Main Order Data'!$D1185*'Main Order Data'!$C1185</f>
        <v>2847.2999999999997</v>
      </c>
      <c r="AF1185" s="57">
        <f>'Main Order Data'!$AC1185*'Main Order Data'!$C1185</f>
        <v>1683.9</v>
      </c>
      <c r="AG1185" s="57">
        <f>'Main Order Data'!$AE1185-'Main Order Data'!$AF1185</f>
        <v>1163.3999999999996</v>
      </c>
    </row>
    <row r="1186" spans="1:33" x14ac:dyDescent="0.35">
      <c r="A1186" s="58">
        <v>10224</v>
      </c>
      <c r="B1186" s="58" t="s">
        <v>890</v>
      </c>
      <c r="C1186" s="58">
        <v>50</v>
      </c>
      <c r="D1186" s="58">
        <v>81.36</v>
      </c>
      <c r="E1186" s="58">
        <v>3</v>
      </c>
      <c r="F1186" s="58">
        <v>171</v>
      </c>
      <c r="G1186" s="58" t="s">
        <v>46</v>
      </c>
      <c r="H1186" s="58" t="s">
        <v>1085</v>
      </c>
      <c r="I1186" s="58">
        <v>20161555</v>
      </c>
      <c r="J1186" s="58" t="s">
        <v>1053</v>
      </c>
      <c r="K1186" s="58" t="s">
        <v>47</v>
      </c>
      <c r="L1186" s="58">
        <v>59000</v>
      </c>
      <c r="M1186" s="58" t="s">
        <v>3</v>
      </c>
      <c r="N1186" s="58">
        <v>1370</v>
      </c>
      <c r="O1186" s="58">
        <v>82900</v>
      </c>
      <c r="P1186" s="58">
        <v>10180</v>
      </c>
      <c r="Q1186" s="59">
        <v>37936</v>
      </c>
      <c r="R1186" s="59">
        <v>37944</v>
      </c>
      <c r="S1186" s="59">
        <v>37939</v>
      </c>
      <c r="T1186" s="58" t="s">
        <v>258</v>
      </c>
      <c r="U1186" s="58">
        <v>7</v>
      </c>
      <c r="V1186" s="58">
        <v>4</v>
      </c>
      <c r="W1186" s="58" t="s">
        <v>891</v>
      </c>
      <c r="X1186" s="58" t="s">
        <v>583</v>
      </c>
      <c r="Y1186" s="60">
        <v>7.6388888888888895E-2</v>
      </c>
      <c r="Z1186" s="58" t="s">
        <v>628</v>
      </c>
      <c r="AA1186" s="58" t="s">
        <v>752</v>
      </c>
      <c r="AB1186" s="58">
        <v>600</v>
      </c>
      <c r="AC1186" s="57">
        <v>34.17</v>
      </c>
      <c r="AD1186" s="57">
        <v>81.36</v>
      </c>
      <c r="AE1186" s="57">
        <f>'Main Order Data'!$D1186*'Main Order Data'!$C1186</f>
        <v>4068</v>
      </c>
      <c r="AF1186" s="57">
        <f>'Main Order Data'!$AC1186*'Main Order Data'!$C1186</f>
        <v>1708.5</v>
      </c>
      <c r="AG1186" s="57">
        <f>'Main Order Data'!$AE1186-'Main Order Data'!$AF1186</f>
        <v>2359.5</v>
      </c>
    </row>
    <row r="1187" spans="1:33" x14ac:dyDescent="0.35">
      <c r="A1187" s="58">
        <v>10225</v>
      </c>
      <c r="B1187" s="58" t="s">
        <v>626</v>
      </c>
      <c r="C1187" s="58">
        <v>27</v>
      </c>
      <c r="D1187" s="58">
        <v>157.6</v>
      </c>
      <c r="E1187" s="58">
        <v>9</v>
      </c>
      <c r="F1187" s="58">
        <v>298</v>
      </c>
      <c r="G1187" s="58" t="s">
        <v>108</v>
      </c>
      <c r="H1187" s="58" t="s">
        <v>1117</v>
      </c>
      <c r="I1187" s="58">
        <v>897034555</v>
      </c>
      <c r="J1187" s="58" t="s">
        <v>986</v>
      </c>
      <c r="K1187" s="58" t="s">
        <v>1062</v>
      </c>
      <c r="L1187" s="58">
        <v>1203</v>
      </c>
      <c r="M1187" s="58" t="s">
        <v>107</v>
      </c>
      <c r="N1187" s="58">
        <v>1702</v>
      </c>
      <c r="O1187" s="58">
        <v>141300</v>
      </c>
      <c r="P1187" s="58">
        <v>10225</v>
      </c>
      <c r="Q1187" s="59">
        <v>38039</v>
      </c>
      <c r="R1187" s="59">
        <v>38047</v>
      </c>
      <c r="S1187" s="59">
        <v>38041</v>
      </c>
      <c r="T1187" s="58" t="s">
        <v>258</v>
      </c>
      <c r="U1187" s="58">
        <v>6</v>
      </c>
      <c r="V1187" s="58">
        <v>2</v>
      </c>
      <c r="W1187" s="58" t="s">
        <v>627</v>
      </c>
      <c r="X1187" s="58" t="s">
        <v>581</v>
      </c>
      <c r="Y1187" s="60">
        <v>4.9999999999999996E-2</v>
      </c>
      <c r="Z1187" s="58" t="s">
        <v>628</v>
      </c>
      <c r="AA1187" s="58" t="s">
        <v>629</v>
      </c>
      <c r="AB1187" s="58">
        <v>68</v>
      </c>
      <c r="AC1187" s="57">
        <v>95.34</v>
      </c>
      <c r="AD1187" s="57">
        <v>194.57</v>
      </c>
      <c r="AE1187" s="57">
        <f>'Main Order Data'!$D1187*'Main Order Data'!$C1187</f>
        <v>4255.2</v>
      </c>
      <c r="AF1187" s="57">
        <f>'Main Order Data'!$AC1187*'Main Order Data'!$C1187</f>
        <v>2574.1800000000003</v>
      </c>
      <c r="AG1187" s="57">
        <f>'Main Order Data'!$AE1187-'Main Order Data'!$AF1187</f>
        <v>1681.0199999999995</v>
      </c>
    </row>
    <row r="1188" spans="1:33" x14ac:dyDescent="0.35">
      <c r="A1188" s="58">
        <v>10225</v>
      </c>
      <c r="B1188" s="58" t="s">
        <v>643</v>
      </c>
      <c r="C1188" s="58">
        <v>25</v>
      </c>
      <c r="D1188" s="58">
        <v>101</v>
      </c>
      <c r="E1188" s="58">
        <v>7</v>
      </c>
      <c r="F1188" s="58">
        <v>298</v>
      </c>
      <c r="G1188" s="58" t="s">
        <v>108</v>
      </c>
      <c r="H1188" s="58" t="s">
        <v>1117</v>
      </c>
      <c r="I1188" s="58">
        <v>897034555</v>
      </c>
      <c r="J1188" s="58" t="s">
        <v>986</v>
      </c>
      <c r="K1188" s="58" t="s">
        <v>1062</v>
      </c>
      <c r="L1188" s="58">
        <v>1203</v>
      </c>
      <c r="M1188" s="58" t="s">
        <v>107</v>
      </c>
      <c r="N1188" s="58">
        <v>1702</v>
      </c>
      <c r="O1188" s="58">
        <v>141300</v>
      </c>
      <c r="P1188" s="58">
        <v>10225</v>
      </c>
      <c r="Q1188" s="59">
        <v>38039</v>
      </c>
      <c r="R1188" s="59">
        <v>38047</v>
      </c>
      <c r="S1188" s="59">
        <v>38041</v>
      </c>
      <c r="T1188" s="58" t="s">
        <v>258</v>
      </c>
      <c r="U1188" s="58">
        <v>6</v>
      </c>
      <c r="V1188" s="58">
        <v>2</v>
      </c>
      <c r="W1188" s="58" t="s">
        <v>644</v>
      </c>
      <c r="X1188" s="58" t="s">
        <v>581</v>
      </c>
      <c r="Y1188" s="60">
        <v>4.9999999999999996E-2</v>
      </c>
      <c r="Z1188" s="58" t="s">
        <v>634</v>
      </c>
      <c r="AA1188" s="58" t="s">
        <v>645</v>
      </c>
      <c r="AB1188" s="58">
        <v>9123</v>
      </c>
      <c r="AC1188" s="57">
        <v>75.16</v>
      </c>
      <c r="AD1188" s="57">
        <v>117.44</v>
      </c>
      <c r="AE1188" s="57">
        <f>'Main Order Data'!$D1188*'Main Order Data'!$C1188</f>
        <v>2525</v>
      </c>
      <c r="AF1188" s="57">
        <f>'Main Order Data'!$AC1188*'Main Order Data'!$C1188</f>
        <v>1879</v>
      </c>
      <c r="AG1188" s="57">
        <f>'Main Order Data'!$AE1188-'Main Order Data'!$AF1188</f>
        <v>646</v>
      </c>
    </row>
    <row r="1189" spans="1:33" x14ac:dyDescent="0.35">
      <c r="A1189" s="58">
        <v>10225</v>
      </c>
      <c r="B1189" s="58" t="s">
        <v>648</v>
      </c>
      <c r="C1189" s="58">
        <v>37</v>
      </c>
      <c r="D1189" s="58">
        <v>64.64</v>
      </c>
      <c r="E1189" s="58">
        <v>10</v>
      </c>
      <c r="F1189" s="58">
        <v>298</v>
      </c>
      <c r="G1189" s="58" t="s">
        <v>108</v>
      </c>
      <c r="H1189" s="58" t="s">
        <v>1117</v>
      </c>
      <c r="I1189" s="58">
        <v>897034555</v>
      </c>
      <c r="J1189" s="58" t="s">
        <v>986</v>
      </c>
      <c r="K1189" s="58" t="s">
        <v>1062</v>
      </c>
      <c r="L1189" s="58">
        <v>1203</v>
      </c>
      <c r="M1189" s="58" t="s">
        <v>107</v>
      </c>
      <c r="N1189" s="58">
        <v>1702</v>
      </c>
      <c r="O1189" s="58">
        <v>141300</v>
      </c>
      <c r="P1189" s="58">
        <v>10225</v>
      </c>
      <c r="Q1189" s="59">
        <v>38039</v>
      </c>
      <c r="R1189" s="59">
        <v>38047</v>
      </c>
      <c r="S1189" s="59">
        <v>38041</v>
      </c>
      <c r="T1189" s="58" t="s">
        <v>258</v>
      </c>
      <c r="U1189" s="58">
        <v>6</v>
      </c>
      <c r="V1189" s="58">
        <v>2</v>
      </c>
      <c r="W1189" s="58" t="s">
        <v>649</v>
      </c>
      <c r="X1189" s="58" t="s">
        <v>581</v>
      </c>
      <c r="Y1189" s="60">
        <v>4.9999999999999996E-2</v>
      </c>
      <c r="Z1189" s="58" t="s">
        <v>650</v>
      </c>
      <c r="AA1189" s="58" t="s">
        <v>651</v>
      </c>
      <c r="AB1189" s="58">
        <v>5663</v>
      </c>
      <c r="AC1189" s="57">
        <v>31.92</v>
      </c>
      <c r="AD1189" s="57">
        <v>79.8</v>
      </c>
      <c r="AE1189" s="57">
        <f>'Main Order Data'!$D1189*'Main Order Data'!$C1189</f>
        <v>2391.6799999999998</v>
      </c>
      <c r="AF1189" s="57">
        <f>'Main Order Data'!$AC1189*'Main Order Data'!$C1189</f>
        <v>1181.04</v>
      </c>
      <c r="AG1189" s="57">
        <f>'Main Order Data'!$AE1189-'Main Order Data'!$AF1189</f>
        <v>1210.6399999999999</v>
      </c>
    </row>
    <row r="1190" spans="1:33" x14ac:dyDescent="0.35">
      <c r="A1190" s="58">
        <v>10225</v>
      </c>
      <c r="B1190" s="58" t="s">
        <v>656</v>
      </c>
      <c r="C1190" s="58">
        <v>21</v>
      </c>
      <c r="D1190" s="58">
        <v>100.19</v>
      </c>
      <c r="E1190" s="58">
        <v>6</v>
      </c>
      <c r="F1190" s="58">
        <v>298</v>
      </c>
      <c r="G1190" s="58" t="s">
        <v>108</v>
      </c>
      <c r="H1190" s="58" t="s">
        <v>1117</v>
      </c>
      <c r="I1190" s="58">
        <v>897034555</v>
      </c>
      <c r="J1190" s="58" t="s">
        <v>986</v>
      </c>
      <c r="K1190" s="58" t="s">
        <v>1062</v>
      </c>
      <c r="L1190" s="58">
        <v>1203</v>
      </c>
      <c r="M1190" s="58" t="s">
        <v>107</v>
      </c>
      <c r="N1190" s="58">
        <v>1702</v>
      </c>
      <c r="O1190" s="58">
        <v>141300</v>
      </c>
      <c r="P1190" s="58">
        <v>10225</v>
      </c>
      <c r="Q1190" s="59">
        <v>38039</v>
      </c>
      <c r="R1190" s="59">
        <v>38047</v>
      </c>
      <c r="S1190" s="59">
        <v>38041</v>
      </c>
      <c r="T1190" s="58" t="s">
        <v>258</v>
      </c>
      <c r="U1190" s="58">
        <v>6</v>
      </c>
      <c r="V1190" s="58">
        <v>2</v>
      </c>
      <c r="W1190" s="58" t="s">
        <v>657</v>
      </c>
      <c r="X1190" s="58" t="s">
        <v>581</v>
      </c>
      <c r="Y1190" s="60">
        <v>4.9999999999999996E-2</v>
      </c>
      <c r="Z1190" s="58" t="s">
        <v>634</v>
      </c>
      <c r="AA1190" s="58" t="s">
        <v>658</v>
      </c>
      <c r="AB1190" s="58">
        <v>7323</v>
      </c>
      <c r="AC1190" s="57">
        <v>58.73</v>
      </c>
      <c r="AD1190" s="57">
        <v>115.16</v>
      </c>
      <c r="AE1190" s="57">
        <f>'Main Order Data'!$D1190*'Main Order Data'!$C1190</f>
        <v>2103.9899999999998</v>
      </c>
      <c r="AF1190" s="57">
        <f>'Main Order Data'!$AC1190*'Main Order Data'!$C1190</f>
        <v>1233.33</v>
      </c>
      <c r="AG1190" s="57">
        <f>'Main Order Data'!$AE1190-'Main Order Data'!$AF1190</f>
        <v>870.65999999999985</v>
      </c>
    </row>
    <row r="1191" spans="1:33" x14ac:dyDescent="0.35">
      <c r="A1191" s="58">
        <v>10225</v>
      </c>
      <c r="B1191" s="58" t="s">
        <v>662</v>
      </c>
      <c r="C1191" s="58">
        <v>32</v>
      </c>
      <c r="D1191" s="58">
        <v>116.06</v>
      </c>
      <c r="E1191" s="58">
        <v>1</v>
      </c>
      <c r="F1191" s="58">
        <v>298</v>
      </c>
      <c r="G1191" s="58" t="s">
        <v>108</v>
      </c>
      <c r="H1191" s="58" t="s">
        <v>1117</v>
      </c>
      <c r="I1191" s="58">
        <v>897034555</v>
      </c>
      <c r="J1191" s="58" t="s">
        <v>986</v>
      </c>
      <c r="K1191" s="58" t="s">
        <v>1062</v>
      </c>
      <c r="L1191" s="58">
        <v>1203</v>
      </c>
      <c r="M1191" s="58" t="s">
        <v>107</v>
      </c>
      <c r="N1191" s="58">
        <v>1702</v>
      </c>
      <c r="O1191" s="58">
        <v>141300</v>
      </c>
      <c r="P1191" s="58">
        <v>10225</v>
      </c>
      <c r="Q1191" s="59">
        <v>38039</v>
      </c>
      <c r="R1191" s="59">
        <v>38047</v>
      </c>
      <c r="S1191" s="59">
        <v>38041</v>
      </c>
      <c r="T1191" s="58" t="s">
        <v>258</v>
      </c>
      <c r="U1191" s="58">
        <v>6</v>
      </c>
      <c r="V1191" s="58">
        <v>2</v>
      </c>
      <c r="W1191" s="58" t="s">
        <v>663</v>
      </c>
      <c r="X1191" s="58" t="s">
        <v>581</v>
      </c>
      <c r="Y1191" s="60">
        <v>5.4166666666666669E-2</v>
      </c>
      <c r="Z1191" s="58" t="s">
        <v>613</v>
      </c>
      <c r="AA1191" s="58" t="s">
        <v>664</v>
      </c>
      <c r="AB1191" s="58">
        <v>3975</v>
      </c>
      <c r="AC1191" s="57">
        <v>83.51</v>
      </c>
      <c r="AD1191" s="57">
        <v>141.54</v>
      </c>
      <c r="AE1191" s="57">
        <f>'Main Order Data'!$D1191*'Main Order Data'!$C1191</f>
        <v>3713.92</v>
      </c>
      <c r="AF1191" s="57">
        <f>'Main Order Data'!$AC1191*'Main Order Data'!$C1191</f>
        <v>2672.32</v>
      </c>
      <c r="AG1191" s="57">
        <f>'Main Order Data'!$AE1191-'Main Order Data'!$AF1191</f>
        <v>1041.5999999999999</v>
      </c>
    </row>
    <row r="1192" spans="1:33" x14ac:dyDescent="0.35">
      <c r="A1192" s="58">
        <v>10225</v>
      </c>
      <c r="B1192" s="58" t="s">
        <v>680</v>
      </c>
      <c r="C1192" s="58">
        <v>47</v>
      </c>
      <c r="D1192" s="58">
        <v>71.61</v>
      </c>
      <c r="E1192" s="58">
        <v>5</v>
      </c>
      <c r="F1192" s="58">
        <v>298</v>
      </c>
      <c r="G1192" s="58" t="s">
        <v>108</v>
      </c>
      <c r="H1192" s="58" t="s">
        <v>1117</v>
      </c>
      <c r="I1192" s="58">
        <v>897034555</v>
      </c>
      <c r="J1192" s="58" t="s">
        <v>986</v>
      </c>
      <c r="K1192" s="58" t="s">
        <v>1062</v>
      </c>
      <c r="L1192" s="58">
        <v>1203</v>
      </c>
      <c r="M1192" s="58" t="s">
        <v>107</v>
      </c>
      <c r="N1192" s="58">
        <v>1702</v>
      </c>
      <c r="O1192" s="58">
        <v>141300</v>
      </c>
      <c r="P1192" s="58">
        <v>10225</v>
      </c>
      <c r="Q1192" s="59">
        <v>38039</v>
      </c>
      <c r="R1192" s="59">
        <v>38047</v>
      </c>
      <c r="S1192" s="59">
        <v>38041</v>
      </c>
      <c r="T1192" s="58" t="s">
        <v>258</v>
      </c>
      <c r="U1192" s="58">
        <v>6</v>
      </c>
      <c r="V1192" s="58">
        <v>2</v>
      </c>
      <c r="W1192" s="58" t="s">
        <v>681</v>
      </c>
      <c r="X1192" s="58" t="s">
        <v>581</v>
      </c>
      <c r="Y1192" s="60">
        <v>5.4166666666666669E-2</v>
      </c>
      <c r="Z1192" s="58" t="s">
        <v>682</v>
      </c>
      <c r="AA1192" s="58" t="s">
        <v>683</v>
      </c>
      <c r="AB1192" s="58">
        <v>8826</v>
      </c>
      <c r="AC1192" s="57">
        <v>53.9</v>
      </c>
      <c r="AD1192" s="57">
        <v>77</v>
      </c>
      <c r="AE1192" s="57">
        <f>'Main Order Data'!$D1192*'Main Order Data'!$C1192</f>
        <v>3365.67</v>
      </c>
      <c r="AF1192" s="57">
        <f>'Main Order Data'!$AC1192*'Main Order Data'!$C1192</f>
        <v>2533.2999999999997</v>
      </c>
      <c r="AG1192" s="57">
        <f>'Main Order Data'!$AE1192-'Main Order Data'!$AF1192</f>
        <v>832.37000000000035</v>
      </c>
    </row>
    <row r="1193" spans="1:33" x14ac:dyDescent="0.35">
      <c r="A1193" s="58">
        <v>10225</v>
      </c>
      <c r="B1193" s="58" t="s">
        <v>729</v>
      </c>
      <c r="C1193" s="58">
        <v>43</v>
      </c>
      <c r="D1193" s="58">
        <v>162.57</v>
      </c>
      <c r="E1193" s="58">
        <v>2</v>
      </c>
      <c r="F1193" s="58">
        <v>298</v>
      </c>
      <c r="G1193" s="58" t="s">
        <v>108</v>
      </c>
      <c r="H1193" s="58" t="s">
        <v>1117</v>
      </c>
      <c r="I1193" s="58">
        <v>897034555</v>
      </c>
      <c r="J1193" s="58" t="s">
        <v>986</v>
      </c>
      <c r="K1193" s="58" t="s">
        <v>1062</v>
      </c>
      <c r="L1193" s="58">
        <v>1203</v>
      </c>
      <c r="M1193" s="58" t="s">
        <v>107</v>
      </c>
      <c r="N1193" s="58">
        <v>1702</v>
      </c>
      <c r="O1193" s="58">
        <v>141300</v>
      </c>
      <c r="P1193" s="58">
        <v>10225</v>
      </c>
      <c r="Q1193" s="59">
        <v>38039</v>
      </c>
      <c r="R1193" s="59">
        <v>38047</v>
      </c>
      <c r="S1193" s="59">
        <v>38041</v>
      </c>
      <c r="T1193" s="58" t="s">
        <v>258</v>
      </c>
      <c r="U1193" s="58">
        <v>6</v>
      </c>
      <c r="V1193" s="58">
        <v>2</v>
      </c>
      <c r="W1193" s="58" t="s">
        <v>730</v>
      </c>
      <c r="X1193" s="58" t="s">
        <v>581</v>
      </c>
      <c r="Y1193" s="60">
        <v>5.4166666666666669E-2</v>
      </c>
      <c r="Z1193" s="58" t="s">
        <v>638</v>
      </c>
      <c r="AA1193" s="58" t="s">
        <v>731</v>
      </c>
      <c r="AB1193" s="58">
        <v>8347</v>
      </c>
      <c r="AC1193" s="57">
        <v>77.900000000000006</v>
      </c>
      <c r="AD1193" s="57">
        <v>169.34</v>
      </c>
      <c r="AE1193" s="57">
        <f>'Main Order Data'!$D1193*'Main Order Data'!$C1193</f>
        <v>6990.5099999999993</v>
      </c>
      <c r="AF1193" s="57">
        <f>'Main Order Data'!$AC1193*'Main Order Data'!$C1193</f>
        <v>3349.7000000000003</v>
      </c>
      <c r="AG1193" s="57">
        <f>'Main Order Data'!$AE1193-'Main Order Data'!$AF1193</f>
        <v>3640.809999999999</v>
      </c>
    </row>
    <row r="1194" spans="1:33" x14ac:dyDescent="0.35">
      <c r="A1194" s="58">
        <v>10225</v>
      </c>
      <c r="B1194" s="58" t="s">
        <v>738</v>
      </c>
      <c r="C1194" s="58">
        <v>37</v>
      </c>
      <c r="D1194" s="58">
        <v>69.959999999999994</v>
      </c>
      <c r="E1194" s="58">
        <v>12</v>
      </c>
      <c r="F1194" s="58">
        <v>298</v>
      </c>
      <c r="G1194" s="58" t="s">
        <v>108</v>
      </c>
      <c r="H1194" s="58" t="s">
        <v>1117</v>
      </c>
      <c r="I1194" s="58">
        <v>897034555</v>
      </c>
      <c r="J1194" s="58" t="s">
        <v>986</v>
      </c>
      <c r="K1194" s="58" t="s">
        <v>1062</v>
      </c>
      <c r="L1194" s="58">
        <v>1203</v>
      </c>
      <c r="M1194" s="58" t="s">
        <v>107</v>
      </c>
      <c r="N1194" s="58">
        <v>1702</v>
      </c>
      <c r="O1194" s="58">
        <v>141300</v>
      </c>
      <c r="P1194" s="58">
        <v>10225</v>
      </c>
      <c r="Q1194" s="59">
        <v>38039</v>
      </c>
      <c r="R1194" s="59">
        <v>38047</v>
      </c>
      <c r="S1194" s="59">
        <v>38041</v>
      </c>
      <c r="T1194" s="58" t="s">
        <v>258</v>
      </c>
      <c r="U1194" s="58">
        <v>6</v>
      </c>
      <c r="V1194" s="58">
        <v>2</v>
      </c>
      <c r="W1194" s="58" t="s">
        <v>739</v>
      </c>
      <c r="X1194" s="58" t="s">
        <v>581</v>
      </c>
      <c r="Y1194" s="60">
        <v>5.4166666666666669E-2</v>
      </c>
      <c r="Z1194" s="58" t="s">
        <v>605</v>
      </c>
      <c r="AA1194" s="58" t="s">
        <v>740</v>
      </c>
      <c r="AB1194" s="58">
        <v>1917</v>
      </c>
      <c r="AC1194" s="57">
        <v>49.05</v>
      </c>
      <c r="AD1194" s="57">
        <v>80.41</v>
      </c>
      <c r="AE1194" s="57">
        <f>'Main Order Data'!$D1194*'Main Order Data'!$C1194</f>
        <v>2588.52</v>
      </c>
      <c r="AF1194" s="57">
        <f>'Main Order Data'!$AC1194*'Main Order Data'!$C1194</f>
        <v>1814.85</v>
      </c>
      <c r="AG1194" s="57">
        <f>'Main Order Data'!$AE1194-'Main Order Data'!$AF1194</f>
        <v>773.67000000000007</v>
      </c>
    </row>
    <row r="1195" spans="1:33" x14ac:dyDescent="0.35">
      <c r="A1195" s="58">
        <v>10225</v>
      </c>
      <c r="B1195" s="58" t="s">
        <v>744</v>
      </c>
      <c r="C1195" s="58">
        <v>27</v>
      </c>
      <c r="D1195" s="58">
        <v>119.06</v>
      </c>
      <c r="E1195" s="58">
        <v>11</v>
      </c>
      <c r="F1195" s="58">
        <v>298</v>
      </c>
      <c r="G1195" s="58" t="s">
        <v>108</v>
      </c>
      <c r="H1195" s="58" t="s">
        <v>1117</v>
      </c>
      <c r="I1195" s="58">
        <v>897034555</v>
      </c>
      <c r="J1195" s="58" t="s">
        <v>986</v>
      </c>
      <c r="K1195" s="58" t="s">
        <v>1062</v>
      </c>
      <c r="L1195" s="58">
        <v>1203</v>
      </c>
      <c r="M1195" s="58" t="s">
        <v>107</v>
      </c>
      <c r="N1195" s="58">
        <v>1702</v>
      </c>
      <c r="O1195" s="58">
        <v>141300</v>
      </c>
      <c r="P1195" s="58">
        <v>10225</v>
      </c>
      <c r="Q1195" s="59">
        <v>38039</v>
      </c>
      <c r="R1195" s="59">
        <v>38047</v>
      </c>
      <c r="S1195" s="59">
        <v>38041</v>
      </c>
      <c r="T1195" s="58" t="s">
        <v>258</v>
      </c>
      <c r="U1195" s="58">
        <v>6</v>
      </c>
      <c r="V1195" s="58">
        <v>2</v>
      </c>
      <c r="W1195" s="58" t="s">
        <v>745</v>
      </c>
      <c r="X1195" s="58" t="s">
        <v>581</v>
      </c>
      <c r="Y1195" s="60">
        <v>5.4166666666666669E-2</v>
      </c>
      <c r="Z1195" s="58" t="s">
        <v>682</v>
      </c>
      <c r="AA1195" s="58" t="s">
        <v>746</v>
      </c>
      <c r="AB1195" s="58">
        <v>9127</v>
      </c>
      <c r="AC1195" s="57">
        <v>73.489999999999995</v>
      </c>
      <c r="AD1195" s="57">
        <v>146.99</v>
      </c>
      <c r="AE1195" s="57">
        <f>'Main Order Data'!$D1195*'Main Order Data'!$C1195</f>
        <v>3214.62</v>
      </c>
      <c r="AF1195" s="57">
        <f>'Main Order Data'!$AC1195*'Main Order Data'!$C1195</f>
        <v>1984.2299999999998</v>
      </c>
      <c r="AG1195" s="57">
        <f>'Main Order Data'!$AE1195-'Main Order Data'!$AF1195</f>
        <v>1230.3900000000001</v>
      </c>
    </row>
    <row r="1196" spans="1:33" x14ac:dyDescent="0.35">
      <c r="A1196" s="58">
        <v>10225</v>
      </c>
      <c r="B1196" s="58" t="s">
        <v>770</v>
      </c>
      <c r="C1196" s="58">
        <v>35</v>
      </c>
      <c r="D1196" s="58">
        <v>135.41</v>
      </c>
      <c r="E1196" s="58">
        <v>14</v>
      </c>
      <c r="F1196" s="58">
        <v>298</v>
      </c>
      <c r="G1196" s="58" t="s">
        <v>108</v>
      </c>
      <c r="H1196" s="58" t="s">
        <v>1117</v>
      </c>
      <c r="I1196" s="58">
        <v>897034555</v>
      </c>
      <c r="J1196" s="58" t="s">
        <v>986</v>
      </c>
      <c r="K1196" s="58" t="s">
        <v>1062</v>
      </c>
      <c r="L1196" s="58">
        <v>1203</v>
      </c>
      <c r="M1196" s="58" t="s">
        <v>107</v>
      </c>
      <c r="N1196" s="58">
        <v>1702</v>
      </c>
      <c r="O1196" s="58">
        <v>141300</v>
      </c>
      <c r="P1196" s="58">
        <v>10225</v>
      </c>
      <c r="Q1196" s="59">
        <v>38039</v>
      </c>
      <c r="R1196" s="59">
        <v>38047</v>
      </c>
      <c r="S1196" s="59">
        <v>38041</v>
      </c>
      <c r="T1196" s="58" t="s">
        <v>258</v>
      </c>
      <c r="U1196" s="58">
        <v>6</v>
      </c>
      <c r="V1196" s="58">
        <v>2</v>
      </c>
      <c r="W1196" s="58" t="s">
        <v>771</v>
      </c>
      <c r="X1196" s="58" t="s">
        <v>581</v>
      </c>
      <c r="Y1196" s="60">
        <v>5.4166666666666669E-2</v>
      </c>
      <c r="Z1196" s="58" t="s">
        <v>609</v>
      </c>
      <c r="AA1196" s="58" t="s">
        <v>772</v>
      </c>
      <c r="AB1196" s="58">
        <v>1249</v>
      </c>
      <c r="AC1196" s="57">
        <v>69.930000000000007</v>
      </c>
      <c r="AD1196" s="57">
        <v>148.80000000000001</v>
      </c>
      <c r="AE1196" s="57">
        <f>'Main Order Data'!$D1196*'Main Order Data'!$C1196</f>
        <v>4739.3499999999995</v>
      </c>
      <c r="AF1196" s="57">
        <f>'Main Order Data'!$AC1196*'Main Order Data'!$C1196</f>
        <v>2447.5500000000002</v>
      </c>
      <c r="AG1196" s="57">
        <f>'Main Order Data'!$AE1196-'Main Order Data'!$AF1196</f>
        <v>2291.7999999999993</v>
      </c>
    </row>
    <row r="1197" spans="1:33" x14ac:dyDescent="0.35">
      <c r="A1197" s="58">
        <v>10225</v>
      </c>
      <c r="B1197" s="58" t="s">
        <v>820</v>
      </c>
      <c r="C1197" s="58">
        <v>42</v>
      </c>
      <c r="D1197" s="58">
        <v>34.74</v>
      </c>
      <c r="E1197" s="58">
        <v>3</v>
      </c>
      <c r="F1197" s="58">
        <v>298</v>
      </c>
      <c r="G1197" s="58" t="s">
        <v>108</v>
      </c>
      <c r="H1197" s="58" t="s">
        <v>1117</v>
      </c>
      <c r="I1197" s="58">
        <v>897034555</v>
      </c>
      <c r="J1197" s="58" t="s">
        <v>986</v>
      </c>
      <c r="K1197" s="58" t="s">
        <v>1062</v>
      </c>
      <c r="L1197" s="58">
        <v>1203</v>
      </c>
      <c r="M1197" s="58" t="s">
        <v>107</v>
      </c>
      <c r="N1197" s="58">
        <v>1702</v>
      </c>
      <c r="O1197" s="58">
        <v>141300</v>
      </c>
      <c r="P1197" s="58">
        <v>10225</v>
      </c>
      <c r="Q1197" s="59">
        <v>38039</v>
      </c>
      <c r="R1197" s="59">
        <v>38047</v>
      </c>
      <c r="S1197" s="59">
        <v>38041</v>
      </c>
      <c r="T1197" s="58" t="s">
        <v>258</v>
      </c>
      <c r="U1197" s="58">
        <v>6</v>
      </c>
      <c r="V1197" s="58">
        <v>2</v>
      </c>
      <c r="W1197" s="58" t="s">
        <v>821</v>
      </c>
      <c r="X1197" s="58" t="s">
        <v>581</v>
      </c>
      <c r="Y1197" s="60">
        <v>5.8333333333333327E-2</v>
      </c>
      <c r="Z1197" s="58" t="s">
        <v>625</v>
      </c>
      <c r="AA1197" s="58" t="s">
        <v>740</v>
      </c>
      <c r="AB1197" s="58">
        <v>7723</v>
      </c>
      <c r="AC1197" s="57">
        <v>16.239999999999998</v>
      </c>
      <c r="AD1197" s="57">
        <v>37.76</v>
      </c>
      <c r="AE1197" s="57">
        <f>'Main Order Data'!$D1197*'Main Order Data'!$C1197</f>
        <v>1459.0800000000002</v>
      </c>
      <c r="AF1197" s="57">
        <f>'Main Order Data'!$AC1197*'Main Order Data'!$C1197</f>
        <v>682.07999999999993</v>
      </c>
      <c r="AG1197" s="57">
        <f>'Main Order Data'!$AE1197-'Main Order Data'!$AF1197</f>
        <v>777.00000000000023</v>
      </c>
    </row>
    <row r="1198" spans="1:33" x14ac:dyDescent="0.35">
      <c r="A1198" s="58">
        <v>10225</v>
      </c>
      <c r="B1198" s="58" t="s">
        <v>828</v>
      </c>
      <c r="C1198" s="58">
        <v>24</v>
      </c>
      <c r="D1198" s="58">
        <v>51.43</v>
      </c>
      <c r="E1198" s="58">
        <v>8</v>
      </c>
      <c r="F1198" s="58">
        <v>298</v>
      </c>
      <c r="G1198" s="58" t="s">
        <v>108</v>
      </c>
      <c r="H1198" s="58" t="s">
        <v>1117</v>
      </c>
      <c r="I1198" s="58">
        <v>897034555</v>
      </c>
      <c r="J1198" s="58" t="s">
        <v>986</v>
      </c>
      <c r="K1198" s="58" t="s">
        <v>1062</v>
      </c>
      <c r="L1198" s="58">
        <v>1203</v>
      </c>
      <c r="M1198" s="58" t="s">
        <v>107</v>
      </c>
      <c r="N1198" s="58">
        <v>1702</v>
      </c>
      <c r="O1198" s="58">
        <v>141300</v>
      </c>
      <c r="P1198" s="58">
        <v>10225</v>
      </c>
      <c r="Q1198" s="59">
        <v>38039</v>
      </c>
      <c r="R1198" s="59">
        <v>38047</v>
      </c>
      <c r="S1198" s="59">
        <v>38041</v>
      </c>
      <c r="T1198" s="58" t="s">
        <v>258</v>
      </c>
      <c r="U1198" s="58">
        <v>6</v>
      </c>
      <c r="V1198" s="58">
        <v>2</v>
      </c>
      <c r="W1198" s="58" t="s">
        <v>829</v>
      </c>
      <c r="X1198" s="58" t="s">
        <v>581</v>
      </c>
      <c r="Y1198" s="60">
        <v>5.8333333333333327E-2</v>
      </c>
      <c r="Z1198" s="58" t="s">
        <v>634</v>
      </c>
      <c r="AA1198" s="58" t="s">
        <v>830</v>
      </c>
      <c r="AB1198" s="58">
        <v>7995</v>
      </c>
      <c r="AC1198" s="57">
        <v>38.58</v>
      </c>
      <c r="AD1198" s="57">
        <v>61.23</v>
      </c>
      <c r="AE1198" s="57">
        <f>'Main Order Data'!$D1198*'Main Order Data'!$C1198</f>
        <v>1234.32</v>
      </c>
      <c r="AF1198" s="57">
        <f>'Main Order Data'!$AC1198*'Main Order Data'!$C1198</f>
        <v>925.92</v>
      </c>
      <c r="AG1198" s="57">
        <f>'Main Order Data'!$AE1198-'Main Order Data'!$AF1198</f>
        <v>308.39999999999998</v>
      </c>
    </row>
    <row r="1199" spans="1:33" x14ac:dyDescent="0.35">
      <c r="A1199" s="58">
        <v>10225</v>
      </c>
      <c r="B1199" s="58" t="s">
        <v>840</v>
      </c>
      <c r="C1199" s="58">
        <v>40</v>
      </c>
      <c r="D1199" s="58">
        <v>130.6</v>
      </c>
      <c r="E1199" s="58">
        <v>4</v>
      </c>
      <c r="F1199" s="58">
        <v>298</v>
      </c>
      <c r="G1199" s="58" t="s">
        <v>108</v>
      </c>
      <c r="H1199" s="58" t="s">
        <v>1117</v>
      </c>
      <c r="I1199" s="58">
        <v>897034555</v>
      </c>
      <c r="J1199" s="58" t="s">
        <v>986</v>
      </c>
      <c r="K1199" s="58" t="s">
        <v>1062</v>
      </c>
      <c r="L1199" s="58">
        <v>1203</v>
      </c>
      <c r="M1199" s="58" t="s">
        <v>107</v>
      </c>
      <c r="N1199" s="58">
        <v>1702</v>
      </c>
      <c r="O1199" s="58">
        <v>141300</v>
      </c>
      <c r="P1199" s="58">
        <v>10225</v>
      </c>
      <c r="Q1199" s="59">
        <v>38039</v>
      </c>
      <c r="R1199" s="59">
        <v>38047</v>
      </c>
      <c r="S1199" s="59">
        <v>38041</v>
      </c>
      <c r="T1199" s="58" t="s">
        <v>258</v>
      </c>
      <c r="U1199" s="58">
        <v>6</v>
      </c>
      <c r="V1199" s="58">
        <v>2</v>
      </c>
      <c r="W1199" s="58" t="s">
        <v>841</v>
      </c>
      <c r="X1199" s="58" t="s">
        <v>581</v>
      </c>
      <c r="Y1199" s="60">
        <v>5.4166666666666669E-2</v>
      </c>
      <c r="Z1199" s="58" t="s">
        <v>609</v>
      </c>
      <c r="AA1199" s="58" t="s">
        <v>622</v>
      </c>
      <c r="AB1199" s="58">
        <v>6600</v>
      </c>
      <c r="AC1199" s="57">
        <v>98.3</v>
      </c>
      <c r="AD1199" s="57">
        <v>140.43</v>
      </c>
      <c r="AE1199" s="57">
        <f>'Main Order Data'!$D1199*'Main Order Data'!$C1199</f>
        <v>5224</v>
      </c>
      <c r="AF1199" s="57">
        <f>'Main Order Data'!$AC1199*'Main Order Data'!$C1199</f>
        <v>3932</v>
      </c>
      <c r="AG1199" s="57">
        <f>'Main Order Data'!$AE1199-'Main Order Data'!$AF1199</f>
        <v>1292</v>
      </c>
    </row>
    <row r="1200" spans="1:33" x14ac:dyDescent="0.35">
      <c r="A1200" s="58">
        <v>10225</v>
      </c>
      <c r="B1200" s="58" t="s">
        <v>856</v>
      </c>
      <c r="C1200" s="58">
        <v>46</v>
      </c>
      <c r="D1200" s="58">
        <v>77.61</v>
      </c>
      <c r="E1200" s="58">
        <v>13</v>
      </c>
      <c r="F1200" s="58">
        <v>298</v>
      </c>
      <c r="G1200" s="58" t="s">
        <v>108</v>
      </c>
      <c r="H1200" s="58" t="s">
        <v>1117</v>
      </c>
      <c r="I1200" s="58">
        <v>897034555</v>
      </c>
      <c r="J1200" s="58" t="s">
        <v>986</v>
      </c>
      <c r="K1200" s="58" t="s">
        <v>1062</v>
      </c>
      <c r="L1200" s="58">
        <v>1203</v>
      </c>
      <c r="M1200" s="58" t="s">
        <v>107</v>
      </c>
      <c r="N1200" s="58">
        <v>1702</v>
      </c>
      <c r="O1200" s="58">
        <v>141300</v>
      </c>
      <c r="P1200" s="58">
        <v>10225</v>
      </c>
      <c r="Q1200" s="59">
        <v>38039</v>
      </c>
      <c r="R1200" s="59">
        <v>38047</v>
      </c>
      <c r="S1200" s="59">
        <v>38041</v>
      </c>
      <c r="T1200" s="58" t="s">
        <v>258</v>
      </c>
      <c r="U1200" s="58">
        <v>6</v>
      </c>
      <c r="V1200" s="58">
        <v>2</v>
      </c>
      <c r="W1200" s="58" t="s">
        <v>857</v>
      </c>
      <c r="X1200" s="58" t="s">
        <v>581</v>
      </c>
      <c r="Y1200" s="60">
        <v>5.4166666666666669E-2</v>
      </c>
      <c r="Z1200" s="58" t="s">
        <v>609</v>
      </c>
      <c r="AA1200" s="58" t="s">
        <v>858</v>
      </c>
      <c r="AB1200" s="58">
        <v>7869</v>
      </c>
      <c r="AC1200" s="57">
        <v>32.33</v>
      </c>
      <c r="AD1200" s="57">
        <v>80.84</v>
      </c>
      <c r="AE1200" s="57">
        <f>'Main Order Data'!$D1200*'Main Order Data'!$C1200</f>
        <v>3570.06</v>
      </c>
      <c r="AF1200" s="57">
        <f>'Main Order Data'!$AC1200*'Main Order Data'!$C1200</f>
        <v>1487.1799999999998</v>
      </c>
      <c r="AG1200" s="57">
        <f>'Main Order Data'!$AE1200-'Main Order Data'!$AF1200</f>
        <v>2082.88</v>
      </c>
    </row>
    <row r="1201" spans="1:33" x14ac:dyDescent="0.35">
      <c r="A1201" s="58">
        <v>10226</v>
      </c>
      <c r="B1201" s="58" t="s">
        <v>671</v>
      </c>
      <c r="C1201" s="58">
        <v>38</v>
      </c>
      <c r="D1201" s="58">
        <v>108.26</v>
      </c>
      <c r="E1201" s="58">
        <v>4</v>
      </c>
      <c r="F1201" s="58">
        <v>239</v>
      </c>
      <c r="G1201" s="58" t="s">
        <v>87</v>
      </c>
      <c r="H1201" s="58" t="s">
        <v>1105</v>
      </c>
      <c r="I1201" s="58">
        <v>7605558146</v>
      </c>
      <c r="J1201" s="58" t="s">
        <v>974</v>
      </c>
      <c r="K1201" s="58" t="s">
        <v>88</v>
      </c>
      <c r="L1201" s="58">
        <v>91217</v>
      </c>
      <c r="M1201" s="58" t="s">
        <v>6</v>
      </c>
      <c r="N1201" s="58">
        <v>1166</v>
      </c>
      <c r="O1201" s="58">
        <v>105000</v>
      </c>
      <c r="P1201" s="58">
        <v>10222</v>
      </c>
      <c r="Q1201" s="59">
        <v>38036</v>
      </c>
      <c r="R1201" s="59">
        <v>38044</v>
      </c>
      <c r="S1201" s="59">
        <v>38037</v>
      </c>
      <c r="T1201" s="58" t="s">
        <v>258</v>
      </c>
      <c r="U1201" s="58">
        <v>7</v>
      </c>
      <c r="V1201" s="58">
        <v>2</v>
      </c>
      <c r="W1201" s="58" t="s">
        <v>672</v>
      </c>
      <c r="X1201" s="58" t="s">
        <v>581</v>
      </c>
      <c r="Y1201" s="60">
        <v>5.4166666666666669E-2</v>
      </c>
      <c r="Z1201" s="58" t="s">
        <v>609</v>
      </c>
      <c r="AA1201" s="58" t="s">
        <v>673</v>
      </c>
      <c r="AB1201" s="58">
        <v>9042</v>
      </c>
      <c r="AC1201" s="57">
        <v>65.959999999999994</v>
      </c>
      <c r="AD1201" s="57">
        <v>124.44</v>
      </c>
      <c r="AE1201" s="57">
        <f>'Main Order Data'!$D1201*'Main Order Data'!$C1201</f>
        <v>4113.88</v>
      </c>
      <c r="AF1201" s="57">
        <f>'Main Order Data'!$AC1201*'Main Order Data'!$C1201</f>
        <v>2506.4799999999996</v>
      </c>
      <c r="AG1201" s="57">
        <f>'Main Order Data'!$AE1201-'Main Order Data'!$AF1201</f>
        <v>1607.4000000000005</v>
      </c>
    </row>
    <row r="1202" spans="1:33" x14ac:dyDescent="0.35">
      <c r="A1202" s="58">
        <v>10226</v>
      </c>
      <c r="B1202" s="58" t="s">
        <v>684</v>
      </c>
      <c r="C1202" s="58">
        <v>24</v>
      </c>
      <c r="D1202" s="58">
        <v>129.44999999999999</v>
      </c>
      <c r="E1202" s="58">
        <v>7</v>
      </c>
      <c r="F1202" s="58">
        <v>239</v>
      </c>
      <c r="G1202" s="58" t="s">
        <v>87</v>
      </c>
      <c r="H1202" s="58" t="s">
        <v>1105</v>
      </c>
      <c r="I1202" s="58">
        <v>7605558146</v>
      </c>
      <c r="J1202" s="58" t="s">
        <v>974</v>
      </c>
      <c r="K1202" s="58" t="s">
        <v>88</v>
      </c>
      <c r="L1202" s="58">
        <v>91217</v>
      </c>
      <c r="M1202" s="58" t="s">
        <v>6</v>
      </c>
      <c r="N1202" s="58">
        <v>1166</v>
      </c>
      <c r="O1202" s="58">
        <v>105000</v>
      </c>
      <c r="P1202" s="58">
        <v>10222</v>
      </c>
      <c r="Q1202" s="59">
        <v>38036</v>
      </c>
      <c r="R1202" s="59">
        <v>38044</v>
      </c>
      <c r="S1202" s="59">
        <v>38037</v>
      </c>
      <c r="T1202" s="58" t="s">
        <v>258</v>
      </c>
      <c r="U1202" s="58">
        <v>7</v>
      </c>
      <c r="V1202" s="58">
        <v>2</v>
      </c>
      <c r="W1202" s="58" t="s">
        <v>685</v>
      </c>
      <c r="X1202" s="58" t="s">
        <v>581</v>
      </c>
      <c r="Y1202" s="60">
        <v>5.4166666666666669E-2</v>
      </c>
      <c r="Z1202" s="58" t="s">
        <v>605</v>
      </c>
      <c r="AA1202" s="58" t="s">
        <v>686</v>
      </c>
      <c r="AB1202" s="58">
        <v>9772</v>
      </c>
      <c r="AC1202" s="57">
        <v>93.89</v>
      </c>
      <c r="AD1202" s="57">
        <v>142.25</v>
      </c>
      <c r="AE1202" s="57">
        <f>'Main Order Data'!$D1202*'Main Order Data'!$C1202</f>
        <v>3106.7999999999997</v>
      </c>
      <c r="AF1202" s="57">
        <f>'Main Order Data'!$AC1202*'Main Order Data'!$C1202</f>
        <v>2253.36</v>
      </c>
      <c r="AG1202" s="57">
        <f>'Main Order Data'!$AE1202-'Main Order Data'!$AF1202</f>
        <v>853.4399999999996</v>
      </c>
    </row>
    <row r="1203" spans="1:33" x14ac:dyDescent="0.35">
      <c r="A1203" s="58">
        <v>10226</v>
      </c>
      <c r="B1203" s="58" t="s">
        <v>711</v>
      </c>
      <c r="C1203" s="58">
        <v>24</v>
      </c>
      <c r="D1203" s="58">
        <v>125.4</v>
      </c>
      <c r="E1203" s="58">
        <v>5</v>
      </c>
      <c r="F1203" s="58">
        <v>239</v>
      </c>
      <c r="G1203" s="58" t="s">
        <v>87</v>
      </c>
      <c r="H1203" s="58" t="s">
        <v>1105</v>
      </c>
      <c r="I1203" s="58">
        <v>7605558146</v>
      </c>
      <c r="J1203" s="58" t="s">
        <v>974</v>
      </c>
      <c r="K1203" s="58" t="s">
        <v>88</v>
      </c>
      <c r="L1203" s="58">
        <v>91217</v>
      </c>
      <c r="M1203" s="58" t="s">
        <v>6</v>
      </c>
      <c r="N1203" s="58">
        <v>1166</v>
      </c>
      <c r="O1203" s="58">
        <v>105000</v>
      </c>
      <c r="P1203" s="58">
        <v>10222</v>
      </c>
      <c r="Q1203" s="59">
        <v>38036</v>
      </c>
      <c r="R1203" s="59">
        <v>38044</v>
      </c>
      <c r="S1203" s="59">
        <v>38037</v>
      </c>
      <c r="T1203" s="58" t="s">
        <v>258</v>
      </c>
      <c r="U1203" s="58">
        <v>7</v>
      </c>
      <c r="V1203" s="58">
        <v>2</v>
      </c>
      <c r="W1203" s="58" t="s">
        <v>712</v>
      </c>
      <c r="X1203" s="58" t="s">
        <v>581</v>
      </c>
      <c r="Y1203" s="60">
        <v>5.4166666666666669E-2</v>
      </c>
      <c r="Z1203" s="58" t="s">
        <v>617</v>
      </c>
      <c r="AA1203" s="58" t="s">
        <v>713</v>
      </c>
      <c r="AB1203" s="58">
        <v>8164</v>
      </c>
      <c r="AC1203" s="57">
        <v>56.76</v>
      </c>
      <c r="AD1203" s="57">
        <v>132</v>
      </c>
      <c r="AE1203" s="57">
        <f>'Main Order Data'!$D1203*'Main Order Data'!$C1203</f>
        <v>3009.6000000000004</v>
      </c>
      <c r="AF1203" s="57">
        <f>'Main Order Data'!$AC1203*'Main Order Data'!$C1203</f>
        <v>1362.24</v>
      </c>
      <c r="AG1203" s="57">
        <f>'Main Order Data'!$AE1203-'Main Order Data'!$AF1203</f>
        <v>1647.3600000000004</v>
      </c>
    </row>
    <row r="1204" spans="1:33" x14ac:dyDescent="0.35">
      <c r="A1204" s="58">
        <v>10226</v>
      </c>
      <c r="B1204" s="58" t="s">
        <v>747</v>
      </c>
      <c r="C1204" s="58">
        <v>46</v>
      </c>
      <c r="D1204" s="58">
        <v>122.91</v>
      </c>
      <c r="E1204" s="58">
        <v>6</v>
      </c>
      <c r="F1204" s="58">
        <v>239</v>
      </c>
      <c r="G1204" s="58" t="s">
        <v>87</v>
      </c>
      <c r="H1204" s="58" t="s">
        <v>1105</v>
      </c>
      <c r="I1204" s="58">
        <v>7605558146</v>
      </c>
      <c r="J1204" s="58" t="s">
        <v>974</v>
      </c>
      <c r="K1204" s="58" t="s">
        <v>88</v>
      </c>
      <c r="L1204" s="58">
        <v>91217</v>
      </c>
      <c r="M1204" s="58" t="s">
        <v>6</v>
      </c>
      <c r="N1204" s="58">
        <v>1166</v>
      </c>
      <c r="O1204" s="58">
        <v>105000</v>
      </c>
      <c r="P1204" s="58">
        <v>10222</v>
      </c>
      <c r="Q1204" s="59">
        <v>38036</v>
      </c>
      <c r="R1204" s="59">
        <v>38044</v>
      </c>
      <c r="S1204" s="59">
        <v>38037</v>
      </c>
      <c r="T1204" s="58" t="s">
        <v>258</v>
      </c>
      <c r="U1204" s="58">
        <v>7</v>
      </c>
      <c r="V1204" s="58">
        <v>2</v>
      </c>
      <c r="W1204" s="58" t="s">
        <v>748</v>
      </c>
      <c r="X1204" s="58" t="s">
        <v>581</v>
      </c>
      <c r="Y1204" s="60">
        <v>5.4166666666666669E-2</v>
      </c>
      <c r="Z1204" s="58" t="s">
        <v>682</v>
      </c>
      <c r="AA1204" s="58" t="s">
        <v>749</v>
      </c>
      <c r="AB1204" s="58">
        <v>8990</v>
      </c>
      <c r="AC1204" s="57">
        <v>62.16</v>
      </c>
      <c r="AD1204" s="57">
        <v>141.28</v>
      </c>
      <c r="AE1204" s="57">
        <f>'Main Order Data'!$D1204*'Main Order Data'!$C1204</f>
        <v>5653.86</v>
      </c>
      <c r="AF1204" s="57">
        <f>'Main Order Data'!$AC1204*'Main Order Data'!$C1204</f>
        <v>2859.3599999999997</v>
      </c>
      <c r="AG1204" s="57">
        <f>'Main Order Data'!$AE1204-'Main Order Data'!$AF1204</f>
        <v>2794.5</v>
      </c>
    </row>
    <row r="1205" spans="1:33" x14ac:dyDescent="0.35">
      <c r="A1205" s="58">
        <v>10226</v>
      </c>
      <c r="B1205" s="58" t="s">
        <v>776</v>
      </c>
      <c r="C1205" s="58">
        <v>21</v>
      </c>
      <c r="D1205" s="58">
        <v>65.41</v>
      </c>
      <c r="E1205" s="58">
        <v>1</v>
      </c>
      <c r="F1205" s="58">
        <v>239</v>
      </c>
      <c r="G1205" s="58" t="s">
        <v>87</v>
      </c>
      <c r="H1205" s="58" t="s">
        <v>1105</v>
      </c>
      <c r="I1205" s="58">
        <v>7605558146</v>
      </c>
      <c r="J1205" s="58" t="s">
        <v>974</v>
      </c>
      <c r="K1205" s="58" t="s">
        <v>88</v>
      </c>
      <c r="L1205" s="58">
        <v>91217</v>
      </c>
      <c r="M1205" s="58" t="s">
        <v>6</v>
      </c>
      <c r="N1205" s="58">
        <v>1166</v>
      </c>
      <c r="O1205" s="58">
        <v>105000</v>
      </c>
      <c r="P1205" s="58">
        <v>10222</v>
      </c>
      <c r="Q1205" s="59">
        <v>38036</v>
      </c>
      <c r="R1205" s="59">
        <v>38044</v>
      </c>
      <c r="S1205" s="59">
        <v>38037</v>
      </c>
      <c r="T1205" s="58" t="s">
        <v>258</v>
      </c>
      <c r="U1205" s="58">
        <v>7</v>
      </c>
      <c r="V1205" s="58">
        <v>2</v>
      </c>
      <c r="W1205" s="58" t="s">
        <v>777</v>
      </c>
      <c r="X1205" s="58" t="s">
        <v>581</v>
      </c>
      <c r="Y1205" s="60">
        <v>5.8333333333333327E-2</v>
      </c>
      <c r="Z1205" s="58" t="s">
        <v>638</v>
      </c>
      <c r="AA1205" s="58" t="s">
        <v>778</v>
      </c>
      <c r="AB1205" s="58">
        <v>1005</v>
      </c>
      <c r="AC1205" s="57">
        <v>49.24</v>
      </c>
      <c r="AD1205" s="57">
        <v>73.489999999999995</v>
      </c>
      <c r="AE1205" s="57">
        <f>'Main Order Data'!$D1205*'Main Order Data'!$C1205</f>
        <v>1373.61</v>
      </c>
      <c r="AF1205" s="57">
        <f>'Main Order Data'!$AC1205*'Main Order Data'!$C1205</f>
        <v>1034.04</v>
      </c>
      <c r="AG1205" s="57">
        <f>'Main Order Data'!$AE1205-'Main Order Data'!$AF1205</f>
        <v>339.56999999999994</v>
      </c>
    </row>
    <row r="1206" spans="1:33" x14ac:dyDescent="0.35">
      <c r="A1206" s="58">
        <v>10226</v>
      </c>
      <c r="B1206" s="58" t="s">
        <v>785</v>
      </c>
      <c r="C1206" s="58">
        <v>36</v>
      </c>
      <c r="D1206" s="58">
        <v>47.79</v>
      </c>
      <c r="E1206" s="58">
        <v>3</v>
      </c>
      <c r="F1206" s="58">
        <v>239</v>
      </c>
      <c r="G1206" s="58" t="s">
        <v>87</v>
      </c>
      <c r="H1206" s="58" t="s">
        <v>1105</v>
      </c>
      <c r="I1206" s="58">
        <v>7605558146</v>
      </c>
      <c r="J1206" s="58" t="s">
        <v>974</v>
      </c>
      <c r="K1206" s="58" t="s">
        <v>88</v>
      </c>
      <c r="L1206" s="58">
        <v>91217</v>
      </c>
      <c r="M1206" s="58" t="s">
        <v>6</v>
      </c>
      <c r="N1206" s="58">
        <v>1166</v>
      </c>
      <c r="O1206" s="58">
        <v>105000</v>
      </c>
      <c r="P1206" s="58">
        <v>10222</v>
      </c>
      <c r="Q1206" s="59">
        <v>38036</v>
      </c>
      <c r="R1206" s="59">
        <v>38044</v>
      </c>
      <c r="S1206" s="59">
        <v>38037</v>
      </c>
      <c r="T1206" s="58" t="s">
        <v>258</v>
      </c>
      <c r="U1206" s="58">
        <v>7</v>
      </c>
      <c r="V1206" s="58">
        <v>2</v>
      </c>
      <c r="W1206" s="58" t="s">
        <v>786</v>
      </c>
      <c r="X1206" s="58" t="s">
        <v>581</v>
      </c>
      <c r="Y1206" s="60">
        <v>5.8333333333333327E-2</v>
      </c>
      <c r="Z1206" s="58" t="s">
        <v>700</v>
      </c>
      <c r="AA1206" s="58" t="s">
        <v>787</v>
      </c>
      <c r="AB1206" s="58">
        <v>8197</v>
      </c>
      <c r="AC1206" s="57">
        <v>29.18</v>
      </c>
      <c r="AD1206" s="57">
        <v>50.31</v>
      </c>
      <c r="AE1206" s="57">
        <f>'Main Order Data'!$D1206*'Main Order Data'!$C1206</f>
        <v>1720.44</v>
      </c>
      <c r="AF1206" s="57">
        <f>'Main Order Data'!$AC1206*'Main Order Data'!$C1206</f>
        <v>1050.48</v>
      </c>
      <c r="AG1206" s="57">
        <f>'Main Order Data'!$AE1206-'Main Order Data'!$AF1206</f>
        <v>669.96</v>
      </c>
    </row>
    <row r="1207" spans="1:33" x14ac:dyDescent="0.35">
      <c r="A1207" s="58">
        <v>10226</v>
      </c>
      <c r="B1207" s="58" t="s">
        <v>834</v>
      </c>
      <c r="C1207" s="58">
        <v>48</v>
      </c>
      <c r="D1207" s="58">
        <v>95.3</v>
      </c>
      <c r="E1207" s="58">
        <v>2</v>
      </c>
      <c r="F1207" s="58">
        <v>239</v>
      </c>
      <c r="G1207" s="58" t="s">
        <v>87</v>
      </c>
      <c r="H1207" s="58" t="s">
        <v>1105</v>
      </c>
      <c r="I1207" s="58">
        <v>7605558146</v>
      </c>
      <c r="J1207" s="58" t="s">
        <v>974</v>
      </c>
      <c r="K1207" s="58" t="s">
        <v>88</v>
      </c>
      <c r="L1207" s="58">
        <v>91217</v>
      </c>
      <c r="M1207" s="58" t="s">
        <v>6</v>
      </c>
      <c r="N1207" s="58">
        <v>1166</v>
      </c>
      <c r="O1207" s="58">
        <v>105000</v>
      </c>
      <c r="P1207" s="58">
        <v>10222</v>
      </c>
      <c r="Q1207" s="59">
        <v>38036</v>
      </c>
      <c r="R1207" s="59">
        <v>38044</v>
      </c>
      <c r="S1207" s="59">
        <v>38037</v>
      </c>
      <c r="T1207" s="58" t="s">
        <v>258</v>
      </c>
      <c r="U1207" s="58">
        <v>7</v>
      </c>
      <c r="V1207" s="58">
        <v>2</v>
      </c>
      <c r="W1207" s="58" t="s">
        <v>835</v>
      </c>
      <c r="X1207" s="58" t="s">
        <v>581</v>
      </c>
      <c r="Y1207" s="60">
        <v>5.8333333333333327E-2</v>
      </c>
      <c r="Z1207" s="58" t="s">
        <v>682</v>
      </c>
      <c r="AA1207" s="58" t="s">
        <v>836</v>
      </c>
      <c r="AB1207" s="58">
        <v>9446</v>
      </c>
      <c r="AC1207" s="57">
        <v>62.11</v>
      </c>
      <c r="AD1207" s="57">
        <v>107.08</v>
      </c>
      <c r="AE1207" s="57">
        <f>'Main Order Data'!$D1207*'Main Order Data'!$C1207</f>
        <v>4574.3999999999996</v>
      </c>
      <c r="AF1207" s="57">
        <f>'Main Order Data'!$AC1207*'Main Order Data'!$C1207</f>
        <v>2981.2799999999997</v>
      </c>
      <c r="AG1207" s="57">
        <f>'Main Order Data'!$AE1207-'Main Order Data'!$AF1207</f>
        <v>1593.12</v>
      </c>
    </row>
    <row r="1208" spans="1:33" x14ac:dyDescent="0.35">
      <c r="A1208" s="58">
        <v>10227</v>
      </c>
      <c r="B1208" s="58" t="s">
        <v>665</v>
      </c>
      <c r="C1208" s="58">
        <v>25</v>
      </c>
      <c r="D1208" s="58">
        <v>85.27</v>
      </c>
      <c r="E1208" s="58">
        <v>3</v>
      </c>
      <c r="F1208" s="58">
        <v>146</v>
      </c>
      <c r="G1208" s="58" t="s">
        <v>31</v>
      </c>
      <c r="H1208" s="58" t="s">
        <v>1077</v>
      </c>
      <c r="I1208" s="58">
        <v>78325555</v>
      </c>
      <c r="J1208" s="58" t="s">
        <v>949</v>
      </c>
      <c r="K1208" s="58" t="s">
        <v>32</v>
      </c>
      <c r="L1208" s="58">
        <v>69004</v>
      </c>
      <c r="M1208" s="58" t="s">
        <v>3</v>
      </c>
      <c r="N1208" s="58">
        <v>1337</v>
      </c>
      <c r="O1208" s="58">
        <v>123900</v>
      </c>
      <c r="P1208" s="58">
        <v>10194</v>
      </c>
      <c r="Q1208" s="59">
        <v>37950</v>
      </c>
      <c r="R1208" s="59">
        <v>37957</v>
      </c>
      <c r="S1208" s="59">
        <v>37951</v>
      </c>
      <c r="T1208" s="58" t="s">
        <v>258</v>
      </c>
      <c r="U1208" s="58">
        <v>6</v>
      </c>
      <c r="V1208" s="58">
        <v>2</v>
      </c>
      <c r="W1208" s="58" t="s">
        <v>666</v>
      </c>
      <c r="X1208" s="58" t="s">
        <v>593</v>
      </c>
      <c r="Y1208" s="60">
        <v>5.4166666666666669E-2</v>
      </c>
      <c r="Z1208" s="58" t="s">
        <v>621</v>
      </c>
      <c r="AA1208" s="58" t="s">
        <v>667</v>
      </c>
      <c r="AB1208" s="58">
        <v>8693</v>
      </c>
      <c r="AC1208" s="57">
        <v>60.62</v>
      </c>
      <c r="AD1208" s="57">
        <v>102.74</v>
      </c>
      <c r="AE1208" s="57">
        <f>'Main Order Data'!$D1208*'Main Order Data'!$C1208</f>
        <v>2131.75</v>
      </c>
      <c r="AF1208" s="57">
        <f>'Main Order Data'!$AC1208*'Main Order Data'!$C1208</f>
        <v>1515.5</v>
      </c>
      <c r="AG1208" s="57">
        <f>'Main Order Data'!$AE1208-'Main Order Data'!$AF1208</f>
        <v>616.25</v>
      </c>
    </row>
    <row r="1209" spans="1:33" x14ac:dyDescent="0.35">
      <c r="A1209" s="58">
        <v>10227</v>
      </c>
      <c r="B1209" s="58" t="s">
        <v>668</v>
      </c>
      <c r="C1209" s="58">
        <v>31</v>
      </c>
      <c r="D1209" s="58">
        <v>50.14</v>
      </c>
      <c r="E1209" s="58">
        <v>2</v>
      </c>
      <c r="F1209" s="58">
        <v>146</v>
      </c>
      <c r="G1209" s="58" t="s">
        <v>31</v>
      </c>
      <c r="H1209" s="58" t="s">
        <v>1077</v>
      </c>
      <c r="I1209" s="58">
        <v>78325555</v>
      </c>
      <c r="J1209" s="58" t="s">
        <v>949</v>
      </c>
      <c r="K1209" s="58" t="s">
        <v>32</v>
      </c>
      <c r="L1209" s="58">
        <v>69004</v>
      </c>
      <c r="M1209" s="58" t="s">
        <v>3</v>
      </c>
      <c r="N1209" s="58">
        <v>1337</v>
      </c>
      <c r="O1209" s="58">
        <v>123900</v>
      </c>
      <c r="P1209" s="58">
        <v>10194</v>
      </c>
      <c r="Q1209" s="59">
        <v>37950</v>
      </c>
      <c r="R1209" s="59">
        <v>37957</v>
      </c>
      <c r="S1209" s="59">
        <v>37951</v>
      </c>
      <c r="T1209" s="58" t="s">
        <v>258</v>
      </c>
      <c r="U1209" s="58">
        <v>6</v>
      </c>
      <c r="V1209" s="58">
        <v>2</v>
      </c>
      <c r="W1209" s="58" t="s">
        <v>669</v>
      </c>
      <c r="X1209" s="58" t="s">
        <v>593</v>
      </c>
      <c r="Y1209" s="60">
        <v>5.4166666666666669E-2</v>
      </c>
      <c r="Z1209" s="58" t="s">
        <v>650</v>
      </c>
      <c r="AA1209" s="58" t="s">
        <v>670</v>
      </c>
      <c r="AB1209" s="58">
        <v>8635</v>
      </c>
      <c r="AC1209" s="57">
        <v>24.26</v>
      </c>
      <c r="AD1209" s="57">
        <v>53.91</v>
      </c>
      <c r="AE1209" s="57">
        <f>'Main Order Data'!$D1209*'Main Order Data'!$C1209</f>
        <v>1554.34</v>
      </c>
      <c r="AF1209" s="57">
        <f>'Main Order Data'!$AC1209*'Main Order Data'!$C1209</f>
        <v>752.06000000000006</v>
      </c>
      <c r="AG1209" s="57">
        <f>'Main Order Data'!$AE1209-'Main Order Data'!$AF1209</f>
        <v>802.27999999999986</v>
      </c>
    </row>
    <row r="1210" spans="1:33" x14ac:dyDescent="0.35">
      <c r="A1210" s="58">
        <v>10227</v>
      </c>
      <c r="B1210" s="58" t="s">
        <v>677</v>
      </c>
      <c r="C1210" s="58">
        <v>26</v>
      </c>
      <c r="D1210" s="58">
        <v>136</v>
      </c>
      <c r="E1210" s="58">
        <v>10</v>
      </c>
      <c r="F1210" s="58">
        <v>146</v>
      </c>
      <c r="G1210" s="58" t="s">
        <v>31</v>
      </c>
      <c r="H1210" s="58" t="s">
        <v>1077</v>
      </c>
      <c r="I1210" s="58">
        <v>78325555</v>
      </c>
      <c r="J1210" s="58" t="s">
        <v>949</v>
      </c>
      <c r="K1210" s="58" t="s">
        <v>32</v>
      </c>
      <c r="L1210" s="58">
        <v>69004</v>
      </c>
      <c r="M1210" s="58" t="s">
        <v>3</v>
      </c>
      <c r="N1210" s="58">
        <v>1337</v>
      </c>
      <c r="O1210" s="58">
        <v>123900</v>
      </c>
      <c r="P1210" s="58">
        <v>10194</v>
      </c>
      <c r="Q1210" s="59">
        <v>37950</v>
      </c>
      <c r="R1210" s="59">
        <v>37957</v>
      </c>
      <c r="S1210" s="59">
        <v>37951</v>
      </c>
      <c r="T1210" s="58" t="s">
        <v>258</v>
      </c>
      <c r="U1210" s="58">
        <v>6</v>
      </c>
      <c r="V1210" s="58">
        <v>2</v>
      </c>
      <c r="W1210" s="58" t="s">
        <v>678</v>
      </c>
      <c r="X1210" s="58" t="s">
        <v>593</v>
      </c>
      <c r="Y1210" s="60">
        <v>5.4166666666666669E-2</v>
      </c>
      <c r="Z1210" s="58" t="s">
        <v>634</v>
      </c>
      <c r="AA1210" s="58" t="s">
        <v>679</v>
      </c>
      <c r="AB1210" s="58">
        <v>2724</v>
      </c>
      <c r="AC1210" s="57">
        <v>86.7</v>
      </c>
      <c r="AD1210" s="57">
        <v>170</v>
      </c>
      <c r="AE1210" s="57">
        <f>'Main Order Data'!$D1210*'Main Order Data'!$C1210</f>
        <v>3536</v>
      </c>
      <c r="AF1210" s="57">
        <f>'Main Order Data'!$AC1210*'Main Order Data'!$C1210</f>
        <v>2254.2000000000003</v>
      </c>
      <c r="AG1210" s="57">
        <f>'Main Order Data'!$AE1210-'Main Order Data'!$AF1210</f>
        <v>1281.7999999999997</v>
      </c>
    </row>
    <row r="1211" spans="1:33" x14ac:dyDescent="0.35">
      <c r="A1211" s="58">
        <v>10227</v>
      </c>
      <c r="B1211" s="58" t="s">
        <v>689</v>
      </c>
      <c r="C1211" s="58">
        <v>28</v>
      </c>
      <c r="D1211" s="58">
        <v>59.93</v>
      </c>
      <c r="E1211" s="58">
        <v>9</v>
      </c>
      <c r="F1211" s="58">
        <v>146</v>
      </c>
      <c r="G1211" s="58" t="s">
        <v>31</v>
      </c>
      <c r="H1211" s="58" t="s">
        <v>1077</v>
      </c>
      <c r="I1211" s="58">
        <v>78325555</v>
      </c>
      <c r="J1211" s="58" t="s">
        <v>949</v>
      </c>
      <c r="K1211" s="58" t="s">
        <v>32</v>
      </c>
      <c r="L1211" s="58">
        <v>69004</v>
      </c>
      <c r="M1211" s="58" t="s">
        <v>3</v>
      </c>
      <c r="N1211" s="58">
        <v>1337</v>
      </c>
      <c r="O1211" s="58">
        <v>123900</v>
      </c>
      <c r="P1211" s="58">
        <v>10194</v>
      </c>
      <c r="Q1211" s="59">
        <v>37950</v>
      </c>
      <c r="R1211" s="59">
        <v>37957</v>
      </c>
      <c r="S1211" s="59">
        <v>37951</v>
      </c>
      <c r="T1211" s="58" t="s">
        <v>258</v>
      </c>
      <c r="U1211" s="58">
        <v>6</v>
      </c>
      <c r="V1211" s="58">
        <v>2</v>
      </c>
      <c r="W1211" s="58" t="s">
        <v>690</v>
      </c>
      <c r="X1211" s="58" t="s">
        <v>593</v>
      </c>
      <c r="Y1211" s="60">
        <v>5.4166666666666669E-2</v>
      </c>
      <c r="Z1211" s="58" t="s">
        <v>621</v>
      </c>
      <c r="AA1211" s="58" t="s">
        <v>691</v>
      </c>
      <c r="AB1211" s="58">
        <v>540</v>
      </c>
      <c r="AC1211" s="57">
        <v>33.299999999999997</v>
      </c>
      <c r="AD1211" s="57">
        <v>60.54</v>
      </c>
      <c r="AE1211" s="57">
        <f>'Main Order Data'!$D1211*'Main Order Data'!$C1211</f>
        <v>1678.04</v>
      </c>
      <c r="AF1211" s="57">
        <f>'Main Order Data'!$AC1211*'Main Order Data'!$C1211</f>
        <v>932.39999999999986</v>
      </c>
      <c r="AG1211" s="57">
        <f>'Main Order Data'!$AE1211-'Main Order Data'!$AF1211</f>
        <v>745.6400000000001</v>
      </c>
    </row>
    <row r="1212" spans="1:33" x14ac:dyDescent="0.35">
      <c r="A1212" s="58">
        <v>10227</v>
      </c>
      <c r="B1212" s="58" t="s">
        <v>695</v>
      </c>
      <c r="C1212" s="58">
        <v>46</v>
      </c>
      <c r="D1212" s="58">
        <v>118.23</v>
      </c>
      <c r="E1212" s="58">
        <v>7</v>
      </c>
      <c r="F1212" s="58">
        <v>146</v>
      </c>
      <c r="G1212" s="58" t="s">
        <v>31</v>
      </c>
      <c r="H1212" s="58" t="s">
        <v>1077</v>
      </c>
      <c r="I1212" s="58">
        <v>78325555</v>
      </c>
      <c r="J1212" s="58" t="s">
        <v>949</v>
      </c>
      <c r="K1212" s="58" t="s">
        <v>32</v>
      </c>
      <c r="L1212" s="58">
        <v>69004</v>
      </c>
      <c r="M1212" s="58" t="s">
        <v>3</v>
      </c>
      <c r="N1212" s="58">
        <v>1337</v>
      </c>
      <c r="O1212" s="58">
        <v>123900</v>
      </c>
      <c r="P1212" s="58">
        <v>10194</v>
      </c>
      <c r="Q1212" s="59">
        <v>37950</v>
      </c>
      <c r="R1212" s="59">
        <v>37957</v>
      </c>
      <c r="S1212" s="59">
        <v>37951</v>
      </c>
      <c r="T1212" s="58" t="s">
        <v>258</v>
      </c>
      <c r="U1212" s="58">
        <v>6</v>
      </c>
      <c r="V1212" s="58">
        <v>2</v>
      </c>
      <c r="W1212" s="58" t="s">
        <v>696</v>
      </c>
      <c r="X1212" s="58" t="s">
        <v>593</v>
      </c>
      <c r="Y1212" s="60">
        <v>5.4166666666666669E-2</v>
      </c>
      <c r="Z1212" s="58" t="s">
        <v>628</v>
      </c>
      <c r="AA1212" s="58" t="s">
        <v>697</v>
      </c>
      <c r="AB1212" s="58">
        <v>9354</v>
      </c>
      <c r="AC1212" s="57">
        <v>58.48</v>
      </c>
      <c r="AD1212" s="57">
        <v>127.13</v>
      </c>
      <c r="AE1212" s="57">
        <f>'Main Order Data'!$D1212*'Main Order Data'!$C1212</f>
        <v>5438.58</v>
      </c>
      <c r="AF1212" s="57">
        <f>'Main Order Data'!$AC1212*'Main Order Data'!$C1212</f>
        <v>2690.08</v>
      </c>
      <c r="AG1212" s="57">
        <f>'Main Order Data'!$AE1212-'Main Order Data'!$AF1212</f>
        <v>2748.5</v>
      </c>
    </row>
    <row r="1213" spans="1:33" x14ac:dyDescent="0.35">
      <c r="A1213" s="58">
        <v>10227</v>
      </c>
      <c r="B1213" s="58" t="s">
        <v>708</v>
      </c>
      <c r="C1213" s="58">
        <v>29</v>
      </c>
      <c r="D1213" s="58">
        <v>146.81</v>
      </c>
      <c r="E1213" s="58">
        <v>4</v>
      </c>
      <c r="F1213" s="58">
        <v>146</v>
      </c>
      <c r="G1213" s="58" t="s">
        <v>31</v>
      </c>
      <c r="H1213" s="58" t="s">
        <v>1077</v>
      </c>
      <c r="I1213" s="58">
        <v>78325555</v>
      </c>
      <c r="J1213" s="58" t="s">
        <v>949</v>
      </c>
      <c r="K1213" s="58" t="s">
        <v>32</v>
      </c>
      <c r="L1213" s="58">
        <v>69004</v>
      </c>
      <c r="M1213" s="58" t="s">
        <v>3</v>
      </c>
      <c r="N1213" s="58">
        <v>1337</v>
      </c>
      <c r="O1213" s="58">
        <v>123900</v>
      </c>
      <c r="P1213" s="58">
        <v>10194</v>
      </c>
      <c r="Q1213" s="59">
        <v>37950</v>
      </c>
      <c r="R1213" s="59">
        <v>37957</v>
      </c>
      <c r="S1213" s="59">
        <v>37951</v>
      </c>
      <c r="T1213" s="58" t="s">
        <v>258</v>
      </c>
      <c r="U1213" s="58">
        <v>6</v>
      </c>
      <c r="V1213" s="58">
        <v>2</v>
      </c>
      <c r="W1213" s="58" t="s">
        <v>709</v>
      </c>
      <c r="X1213" s="58" t="s">
        <v>593</v>
      </c>
      <c r="Y1213" s="60">
        <v>5.4166666666666669E-2</v>
      </c>
      <c r="Z1213" s="58" t="s">
        <v>682</v>
      </c>
      <c r="AA1213" s="58" t="s">
        <v>710</v>
      </c>
      <c r="AB1213" s="58">
        <v>548</v>
      </c>
      <c r="AC1213" s="57">
        <v>72.56</v>
      </c>
      <c r="AD1213" s="57">
        <v>168.75</v>
      </c>
      <c r="AE1213" s="57">
        <f>'Main Order Data'!$D1213*'Main Order Data'!$C1213</f>
        <v>4257.49</v>
      </c>
      <c r="AF1213" s="57">
        <f>'Main Order Data'!$AC1213*'Main Order Data'!$C1213</f>
        <v>2104.2400000000002</v>
      </c>
      <c r="AG1213" s="57">
        <f>'Main Order Data'!$AE1213-'Main Order Data'!$AF1213</f>
        <v>2153.2499999999995</v>
      </c>
    </row>
    <row r="1214" spans="1:33" x14ac:dyDescent="0.35">
      <c r="A1214" s="58">
        <v>10227</v>
      </c>
      <c r="B1214" s="58" t="s">
        <v>741</v>
      </c>
      <c r="C1214" s="58">
        <v>33</v>
      </c>
      <c r="D1214" s="58">
        <v>99.21</v>
      </c>
      <c r="E1214" s="58">
        <v>1</v>
      </c>
      <c r="F1214" s="58">
        <v>146</v>
      </c>
      <c r="G1214" s="58" t="s">
        <v>31</v>
      </c>
      <c r="H1214" s="58" t="s">
        <v>1077</v>
      </c>
      <c r="I1214" s="58">
        <v>78325555</v>
      </c>
      <c r="J1214" s="58" t="s">
        <v>949</v>
      </c>
      <c r="K1214" s="58" t="s">
        <v>32</v>
      </c>
      <c r="L1214" s="58">
        <v>69004</v>
      </c>
      <c r="M1214" s="58" t="s">
        <v>3</v>
      </c>
      <c r="N1214" s="58">
        <v>1337</v>
      </c>
      <c r="O1214" s="58">
        <v>123900</v>
      </c>
      <c r="P1214" s="58">
        <v>10194</v>
      </c>
      <c r="Q1214" s="59">
        <v>37950</v>
      </c>
      <c r="R1214" s="59">
        <v>37957</v>
      </c>
      <c r="S1214" s="59">
        <v>37951</v>
      </c>
      <c r="T1214" s="58" t="s">
        <v>258</v>
      </c>
      <c r="U1214" s="58">
        <v>6</v>
      </c>
      <c r="V1214" s="58">
        <v>2</v>
      </c>
      <c r="W1214" s="58" t="s">
        <v>742</v>
      </c>
      <c r="X1214" s="58" t="s">
        <v>593</v>
      </c>
      <c r="Y1214" s="60">
        <v>5.4166666666666669E-2</v>
      </c>
      <c r="Z1214" s="58" t="s">
        <v>654</v>
      </c>
      <c r="AA1214" s="58" t="s">
        <v>743</v>
      </c>
      <c r="AB1214" s="58">
        <v>7913</v>
      </c>
      <c r="AC1214" s="57">
        <v>57.54</v>
      </c>
      <c r="AD1214" s="57">
        <v>99.21</v>
      </c>
      <c r="AE1214" s="57">
        <f>'Main Order Data'!$D1214*'Main Order Data'!$C1214</f>
        <v>3273.93</v>
      </c>
      <c r="AF1214" s="57">
        <f>'Main Order Data'!$AC1214*'Main Order Data'!$C1214</f>
        <v>1898.82</v>
      </c>
      <c r="AG1214" s="57">
        <f>'Main Order Data'!$AE1214-'Main Order Data'!$AF1214</f>
        <v>1375.11</v>
      </c>
    </row>
    <row r="1215" spans="1:33" x14ac:dyDescent="0.35">
      <c r="A1215" s="58">
        <v>10227</v>
      </c>
      <c r="B1215" s="58" t="s">
        <v>759</v>
      </c>
      <c r="C1215" s="58">
        <v>34</v>
      </c>
      <c r="D1215" s="58">
        <v>87.43</v>
      </c>
      <c r="E1215" s="58">
        <v>11</v>
      </c>
      <c r="F1215" s="58">
        <v>146</v>
      </c>
      <c r="G1215" s="58" t="s">
        <v>31</v>
      </c>
      <c r="H1215" s="58" t="s">
        <v>1077</v>
      </c>
      <c r="I1215" s="58">
        <v>78325555</v>
      </c>
      <c r="J1215" s="58" t="s">
        <v>949</v>
      </c>
      <c r="K1215" s="58" t="s">
        <v>32</v>
      </c>
      <c r="L1215" s="58">
        <v>69004</v>
      </c>
      <c r="M1215" s="58" t="s">
        <v>3</v>
      </c>
      <c r="N1215" s="58">
        <v>1337</v>
      </c>
      <c r="O1215" s="58">
        <v>123900</v>
      </c>
      <c r="P1215" s="58">
        <v>10194</v>
      </c>
      <c r="Q1215" s="59">
        <v>37950</v>
      </c>
      <c r="R1215" s="59">
        <v>37957</v>
      </c>
      <c r="S1215" s="59">
        <v>37951</v>
      </c>
      <c r="T1215" s="58" t="s">
        <v>258</v>
      </c>
      <c r="U1215" s="58">
        <v>6</v>
      </c>
      <c r="V1215" s="58">
        <v>2</v>
      </c>
      <c r="W1215" s="58" t="s">
        <v>760</v>
      </c>
      <c r="X1215" s="58" t="s">
        <v>593</v>
      </c>
      <c r="Y1215" s="60">
        <v>5.4166666666666669E-2</v>
      </c>
      <c r="Z1215" s="58" t="s">
        <v>654</v>
      </c>
      <c r="AA1215" s="58" t="s">
        <v>761</v>
      </c>
      <c r="AB1215" s="58">
        <v>6553</v>
      </c>
      <c r="AC1215" s="57">
        <v>43.26</v>
      </c>
      <c r="AD1215" s="57">
        <v>92.03</v>
      </c>
      <c r="AE1215" s="57">
        <f>'Main Order Data'!$D1215*'Main Order Data'!$C1215</f>
        <v>2972.6200000000003</v>
      </c>
      <c r="AF1215" s="57">
        <f>'Main Order Data'!$AC1215*'Main Order Data'!$C1215</f>
        <v>1470.84</v>
      </c>
      <c r="AG1215" s="57">
        <f>'Main Order Data'!$AE1215-'Main Order Data'!$AF1215</f>
        <v>1501.7800000000004</v>
      </c>
    </row>
    <row r="1216" spans="1:33" x14ac:dyDescent="0.35">
      <c r="A1216" s="58">
        <v>10227</v>
      </c>
      <c r="B1216" s="58" t="s">
        <v>773</v>
      </c>
      <c r="C1216" s="58">
        <v>37</v>
      </c>
      <c r="D1216" s="58">
        <v>70.56</v>
      </c>
      <c r="E1216" s="58">
        <v>12</v>
      </c>
      <c r="F1216" s="58">
        <v>146</v>
      </c>
      <c r="G1216" s="58" t="s">
        <v>31</v>
      </c>
      <c r="H1216" s="58" t="s">
        <v>1077</v>
      </c>
      <c r="I1216" s="58">
        <v>78325555</v>
      </c>
      <c r="J1216" s="58" t="s">
        <v>949</v>
      </c>
      <c r="K1216" s="58" t="s">
        <v>32</v>
      </c>
      <c r="L1216" s="58">
        <v>69004</v>
      </c>
      <c r="M1216" s="58" t="s">
        <v>3</v>
      </c>
      <c r="N1216" s="58">
        <v>1337</v>
      </c>
      <c r="O1216" s="58">
        <v>123900</v>
      </c>
      <c r="P1216" s="58">
        <v>10194</v>
      </c>
      <c r="Q1216" s="59">
        <v>37950</v>
      </c>
      <c r="R1216" s="59">
        <v>37957</v>
      </c>
      <c r="S1216" s="59">
        <v>37951</v>
      </c>
      <c r="T1216" s="58" t="s">
        <v>258</v>
      </c>
      <c r="U1216" s="58">
        <v>6</v>
      </c>
      <c r="V1216" s="58">
        <v>2</v>
      </c>
      <c r="W1216" s="58" t="s">
        <v>774</v>
      </c>
      <c r="X1216" s="58" t="s">
        <v>581</v>
      </c>
      <c r="Y1216" s="60">
        <v>5.4166666666666669E-2</v>
      </c>
      <c r="Z1216" s="58" t="s">
        <v>650</v>
      </c>
      <c r="AA1216" s="58" t="s">
        <v>775</v>
      </c>
      <c r="AB1216" s="58">
        <v>3209</v>
      </c>
      <c r="AC1216" s="57">
        <v>34.21</v>
      </c>
      <c r="AD1216" s="57">
        <v>71.27</v>
      </c>
      <c r="AE1216" s="57">
        <f>'Main Order Data'!$D1216*'Main Order Data'!$C1216</f>
        <v>2610.7200000000003</v>
      </c>
      <c r="AF1216" s="57">
        <f>'Main Order Data'!$AC1216*'Main Order Data'!$C1216</f>
        <v>1265.77</v>
      </c>
      <c r="AG1216" s="57">
        <f>'Main Order Data'!$AE1216-'Main Order Data'!$AF1216</f>
        <v>1344.9500000000003</v>
      </c>
    </row>
    <row r="1217" spans="1:33" x14ac:dyDescent="0.35">
      <c r="A1217" s="58">
        <v>10227</v>
      </c>
      <c r="B1217" s="58" t="s">
        <v>791</v>
      </c>
      <c r="C1217" s="58">
        <v>42</v>
      </c>
      <c r="D1217" s="58">
        <v>27.22</v>
      </c>
      <c r="E1217" s="58">
        <v>6</v>
      </c>
      <c r="F1217" s="58">
        <v>146</v>
      </c>
      <c r="G1217" s="58" t="s">
        <v>31</v>
      </c>
      <c r="H1217" s="58" t="s">
        <v>1077</v>
      </c>
      <c r="I1217" s="58">
        <v>78325555</v>
      </c>
      <c r="J1217" s="58" t="s">
        <v>949</v>
      </c>
      <c r="K1217" s="58" t="s">
        <v>32</v>
      </c>
      <c r="L1217" s="58">
        <v>69004</v>
      </c>
      <c r="M1217" s="58" t="s">
        <v>3</v>
      </c>
      <c r="N1217" s="58">
        <v>1337</v>
      </c>
      <c r="O1217" s="58">
        <v>123900</v>
      </c>
      <c r="P1217" s="58">
        <v>10194</v>
      </c>
      <c r="Q1217" s="59">
        <v>37950</v>
      </c>
      <c r="R1217" s="59">
        <v>37957</v>
      </c>
      <c r="S1217" s="59">
        <v>37951</v>
      </c>
      <c r="T1217" s="58" t="s">
        <v>258</v>
      </c>
      <c r="U1217" s="58">
        <v>6</v>
      </c>
      <c r="V1217" s="58">
        <v>2</v>
      </c>
      <c r="W1217" s="58" t="s">
        <v>792</v>
      </c>
      <c r="X1217" s="58" t="s">
        <v>593</v>
      </c>
      <c r="Y1217" s="60">
        <v>5.8333333333333327E-2</v>
      </c>
      <c r="Z1217" s="58" t="s">
        <v>621</v>
      </c>
      <c r="AA1217" s="58" t="s">
        <v>793</v>
      </c>
      <c r="AB1217" s="58">
        <v>7332</v>
      </c>
      <c r="AC1217" s="57">
        <v>22.57</v>
      </c>
      <c r="AD1217" s="57">
        <v>33.19</v>
      </c>
      <c r="AE1217" s="57">
        <f>'Main Order Data'!$D1217*'Main Order Data'!$C1217</f>
        <v>1143.24</v>
      </c>
      <c r="AF1217" s="57">
        <f>'Main Order Data'!$AC1217*'Main Order Data'!$C1217</f>
        <v>947.94</v>
      </c>
      <c r="AG1217" s="57">
        <f>'Main Order Data'!$AE1217-'Main Order Data'!$AF1217</f>
        <v>195.29999999999995</v>
      </c>
    </row>
    <row r="1218" spans="1:33" x14ac:dyDescent="0.35">
      <c r="A1218" s="58">
        <v>10227</v>
      </c>
      <c r="B1218" s="58" t="s">
        <v>799</v>
      </c>
      <c r="C1218" s="58">
        <v>24</v>
      </c>
      <c r="D1218" s="58">
        <v>39.42</v>
      </c>
      <c r="E1218" s="58">
        <v>5</v>
      </c>
      <c r="F1218" s="58">
        <v>146</v>
      </c>
      <c r="G1218" s="58" t="s">
        <v>31</v>
      </c>
      <c r="H1218" s="58" t="s">
        <v>1077</v>
      </c>
      <c r="I1218" s="58">
        <v>78325555</v>
      </c>
      <c r="J1218" s="58" t="s">
        <v>949</v>
      </c>
      <c r="K1218" s="58" t="s">
        <v>32</v>
      </c>
      <c r="L1218" s="58">
        <v>69004</v>
      </c>
      <c r="M1218" s="58" t="s">
        <v>3</v>
      </c>
      <c r="N1218" s="58">
        <v>1337</v>
      </c>
      <c r="O1218" s="58">
        <v>123900</v>
      </c>
      <c r="P1218" s="58">
        <v>10194</v>
      </c>
      <c r="Q1218" s="59">
        <v>37950</v>
      </c>
      <c r="R1218" s="59">
        <v>37957</v>
      </c>
      <c r="S1218" s="59">
        <v>37951</v>
      </c>
      <c r="T1218" s="58" t="s">
        <v>258</v>
      </c>
      <c r="U1218" s="58">
        <v>6</v>
      </c>
      <c r="V1218" s="58">
        <v>2</v>
      </c>
      <c r="W1218" s="58" t="s">
        <v>800</v>
      </c>
      <c r="X1218" s="58" t="s">
        <v>593</v>
      </c>
      <c r="Y1218" s="60">
        <v>5.8333333333333327E-2</v>
      </c>
      <c r="Z1218" s="58" t="s">
        <v>609</v>
      </c>
      <c r="AA1218" s="58" t="s">
        <v>801</v>
      </c>
      <c r="AB1218" s="58">
        <v>2847</v>
      </c>
      <c r="AC1218" s="57">
        <v>20.61</v>
      </c>
      <c r="AD1218" s="57">
        <v>44.8</v>
      </c>
      <c r="AE1218" s="57">
        <f>'Main Order Data'!$D1218*'Main Order Data'!$C1218</f>
        <v>946.08</v>
      </c>
      <c r="AF1218" s="57">
        <f>'Main Order Data'!$AC1218*'Main Order Data'!$C1218</f>
        <v>494.64</v>
      </c>
      <c r="AG1218" s="57">
        <f>'Main Order Data'!$AE1218-'Main Order Data'!$AF1218</f>
        <v>451.44000000000005</v>
      </c>
    </row>
    <row r="1219" spans="1:33" x14ac:dyDescent="0.35">
      <c r="A1219" s="58">
        <v>10227</v>
      </c>
      <c r="B1219" s="58" t="s">
        <v>808</v>
      </c>
      <c r="C1219" s="58">
        <v>47</v>
      </c>
      <c r="D1219" s="58">
        <v>84.51</v>
      </c>
      <c r="E1219" s="58">
        <v>14</v>
      </c>
      <c r="F1219" s="58">
        <v>146</v>
      </c>
      <c r="G1219" s="58" t="s">
        <v>31</v>
      </c>
      <c r="H1219" s="58" t="s">
        <v>1077</v>
      </c>
      <c r="I1219" s="58">
        <v>78325555</v>
      </c>
      <c r="J1219" s="58" t="s">
        <v>949</v>
      </c>
      <c r="K1219" s="58" t="s">
        <v>32</v>
      </c>
      <c r="L1219" s="58">
        <v>69004</v>
      </c>
      <c r="M1219" s="58" t="s">
        <v>3</v>
      </c>
      <c r="N1219" s="58">
        <v>1337</v>
      </c>
      <c r="O1219" s="58">
        <v>123900</v>
      </c>
      <c r="P1219" s="58">
        <v>10194</v>
      </c>
      <c r="Q1219" s="59">
        <v>37950</v>
      </c>
      <c r="R1219" s="59">
        <v>37957</v>
      </c>
      <c r="S1219" s="59">
        <v>37951</v>
      </c>
      <c r="T1219" s="58" t="s">
        <v>258</v>
      </c>
      <c r="U1219" s="58">
        <v>6</v>
      </c>
      <c r="V1219" s="58">
        <v>2</v>
      </c>
      <c r="W1219" s="58" t="s">
        <v>809</v>
      </c>
      <c r="X1219" s="58" t="s">
        <v>581</v>
      </c>
      <c r="Y1219" s="60">
        <v>5.8333333333333327E-2</v>
      </c>
      <c r="Z1219" s="58" t="s">
        <v>609</v>
      </c>
      <c r="AA1219" s="58" t="s">
        <v>810</v>
      </c>
      <c r="AB1219" s="58">
        <v>2350</v>
      </c>
      <c r="AC1219" s="57">
        <v>47.25</v>
      </c>
      <c r="AD1219" s="57">
        <v>90.87</v>
      </c>
      <c r="AE1219" s="57">
        <f>'Main Order Data'!$D1219*'Main Order Data'!$C1219</f>
        <v>3971.9700000000003</v>
      </c>
      <c r="AF1219" s="57">
        <f>'Main Order Data'!$AC1219*'Main Order Data'!$C1219</f>
        <v>2220.75</v>
      </c>
      <c r="AG1219" s="57">
        <f>'Main Order Data'!$AE1219-'Main Order Data'!$AF1219</f>
        <v>1751.2200000000003</v>
      </c>
    </row>
    <row r="1220" spans="1:33" x14ac:dyDescent="0.35">
      <c r="A1220" s="58">
        <v>10227</v>
      </c>
      <c r="B1220" s="58" t="s">
        <v>817</v>
      </c>
      <c r="C1220" s="58">
        <v>33</v>
      </c>
      <c r="D1220" s="58">
        <v>102.17</v>
      </c>
      <c r="E1220" s="58">
        <v>13</v>
      </c>
      <c r="F1220" s="58">
        <v>146</v>
      </c>
      <c r="G1220" s="58" t="s">
        <v>31</v>
      </c>
      <c r="H1220" s="58" t="s">
        <v>1077</v>
      </c>
      <c r="I1220" s="58">
        <v>78325555</v>
      </c>
      <c r="J1220" s="58" t="s">
        <v>949</v>
      </c>
      <c r="K1220" s="58" t="s">
        <v>32</v>
      </c>
      <c r="L1220" s="58">
        <v>69004</v>
      </c>
      <c r="M1220" s="58" t="s">
        <v>3</v>
      </c>
      <c r="N1220" s="58">
        <v>1337</v>
      </c>
      <c r="O1220" s="58">
        <v>123900</v>
      </c>
      <c r="P1220" s="58">
        <v>10194</v>
      </c>
      <c r="Q1220" s="59">
        <v>37950</v>
      </c>
      <c r="R1220" s="59">
        <v>37957</v>
      </c>
      <c r="S1220" s="59">
        <v>37951</v>
      </c>
      <c r="T1220" s="58" t="s">
        <v>258</v>
      </c>
      <c r="U1220" s="58">
        <v>6</v>
      </c>
      <c r="V1220" s="58">
        <v>2</v>
      </c>
      <c r="W1220" s="58" t="s">
        <v>818</v>
      </c>
      <c r="X1220" s="58" t="s">
        <v>581</v>
      </c>
      <c r="Y1220" s="60">
        <v>5.8333333333333327E-2</v>
      </c>
      <c r="Z1220" s="58" t="s">
        <v>654</v>
      </c>
      <c r="AA1220" s="58" t="s">
        <v>819</v>
      </c>
      <c r="AB1220" s="58">
        <v>1452</v>
      </c>
      <c r="AC1220" s="57">
        <v>72.819999999999993</v>
      </c>
      <c r="AD1220" s="57">
        <v>117.44</v>
      </c>
      <c r="AE1220" s="57">
        <f>'Main Order Data'!$D1220*'Main Order Data'!$C1220</f>
        <v>3371.61</v>
      </c>
      <c r="AF1220" s="57">
        <f>'Main Order Data'!$AC1220*'Main Order Data'!$C1220</f>
        <v>2403.06</v>
      </c>
      <c r="AG1220" s="57">
        <f>'Main Order Data'!$AE1220-'Main Order Data'!$AF1220</f>
        <v>968.55000000000018</v>
      </c>
    </row>
    <row r="1221" spans="1:33" x14ac:dyDescent="0.35">
      <c r="A1221" s="58">
        <v>10227</v>
      </c>
      <c r="B1221" s="58" t="s">
        <v>825</v>
      </c>
      <c r="C1221" s="58">
        <v>40</v>
      </c>
      <c r="D1221" s="58">
        <v>78.760000000000005</v>
      </c>
      <c r="E1221" s="58">
        <v>15</v>
      </c>
      <c r="F1221" s="58">
        <v>146</v>
      </c>
      <c r="G1221" s="58" t="s">
        <v>31</v>
      </c>
      <c r="H1221" s="58" t="s">
        <v>1077</v>
      </c>
      <c r="I1221" s="58">
        <v>78325555</v>
      </c>
      <c r="J1221" s="58" t="s">
        <v>949</v>
      </c>
      <c r="K1221" s="58" t="s">
        <v>32</v>
      </c>
      <c r="L1221" s="58">
        <v>69004</v>
      </c>
      <c r="M1221" s="58" t="s">
        <v>3</v>
      </c>
      <c r="N1221" s="58">
        <v>1337</v>
      </c>
      <c r="O1221" s="58">
        <v>123900</v>
      </c>
      <c r="P1221" s="58">
        <v>10194</v>
      </c>
      <c r="Q1221" s="59">
        <v>37950</v>
      </c>
      <c r="R1221" s="59">
        <v>37957</v>
      </c>
      <c r="S1221" s="59">
        <v>37951</v>
      </c>
      <c r="T1221" s="58" t="s">
        <v>258</v>
      </c>
      <c r="U1221" s="58">
        <v>6</v>
      </c>
      <c r="V1221" s="58">
        <v>2</v>
      </c>
      <c r="W1221" s="58" t="s">
        <v>826</v>
      </c>
      <c r="X1221" s="58" t="s">
        <v>581</v>
      </c>
      <c r="Y1221" s="60">
        <v>5.8333333333333327E-2</v>
      </c>
      <c r="Z1221" s="58" t="s">
        <v>654</v>
      </c>
      <c r="AA1221" s="58" t="s">
        <v>827</v>
      </c>
      <c r="AB1221" s="58">
        <v>4695</v>
      </c>
      <c r="AC1221" s="57">
        <v>50.51</v>
      </c>
      <c r="AD1221" s="57">
        <v>85.61</v>
      </c>
      <c r="AE1221" s="57">
        <f>'Main Order Data'!$D1221*'Main Order Data'!$C1221</f>
        <v>3150.4</v>
      </c>
      <c r="AF1221" s="57">
        <f>'Main Order Data'!$AC1221*'Main Order Data'!$C1221</f>
        <v>2020.3999999999999</v>
      </c>
      <c r="AG1221" s="57">
        <f>'Main Order Data'!$AE1221-'Main Order Data'!$AF1221</f>
        <v>1130.0000000000002</v>
      </c>
    </row>
    <row r="1222" spans="1:33" x14ac:dyDescent="0.35">
      <c r="A1222" s="58">
        <v>10227</v>
      </c>
      <c r="B1222" s="58" t="s">
        <v>845</v>
      </c>
      <c r="C1222" s="58">
        <v>27</v>
      </c>
      <c r="D1222" s="58">
        <v>34.880000000000003</v>
      </c>
      <c r="E1222" s="58">
        <v>8</v>
      </c>
      <c r="F1222" s="58">
        <v>146</v>
      </c>
      <c r="G1222" s="58" t="s">
        <v>31</v>
      </c>
      <c r="H1222" s="58" t="s">
        <v>1077</v>
      </c>
      <c r="I1222" s="58">
        <v>78325555</v>
      </c>
      <c r="J1222" s="58" t="s">
        <v>949</v>
      </c>
      <c r="K1222" s="58" t="s">
        <v>32</v>
      </c>
      <c r="L1222" s="58">
        <v>69004</v>
      </c>
      <c r="M1222" s="58" t="s">
        <v>3</v>
      </c>
      <c r="N1222" s="58">
        <v>1337</v>
      </c>
      <c r="O1222" s="58">
        <v>123900</v>
      </c>
      <c r="P1222" s="58">
        <v>10194</v>
      </c>
      <c r="Q1222" s="59">
        <v>37950</v>
      </c>
      <c r="R1222" s="59">
        <v>37957</v>
      </c>
      <c r="S1222" s="59">
        <v>37951</v>
      </c>
      <c r="T1222" s="58" t="s">
        <v>258</v>
      </c>
      <c r="U1222" s="58">
        <v>6</v>
      </c>
      <c r="V1222" s="58">
        <v>2</v>
      </c>
      <c r="W1222" s="58" t="s">
        <v>846</v>
      </c>
      <c r="X1222" s="58" t="s">
        <v>593</v>
      </c>
      <c r="Y1222" s="60">
        <v>5.8333333333333327E-2</v>
      </c>
      <c r="Z1222" s="58" t="s">
        <v>617</v>
      </c>
      <c r="AA1222" s="58" t="s">
        <v>847</v>
      </c>
      <c r="AB1222" s="58">
        <v>2081</v>
      </c>
      <c r="AC1222" s="57">
        <v>21.75</v>
      </c>
      <c r="AD1222" s="57">
        <v>41.03</v>
      </c>
      <c r="AE1222" s="57">
        <f>'Main Order Data'!$D1222*'Main Order Data'!$C1222</f>
        <v>941.7600000000001</v>
      </c>
      <c r="AF1222" s="57">
        <f>'Main Order Data'!$AC1222*'Main Order Data'!$C1222</f>
        <v>587.25</v>
      </c>
      <c r="AG1222" s="57">
        <f>'Main Order Data'!$AE1222-'Main Order Data'!$AF1222</f>
        <v>354.5100000000001</v>
      </c>
    </row>
    <row r="1223" spans="1:33" x14ac:dyDescent="0.35">
      <c r="A1223" s="58">
        <v>10228</v>
      </c>
      <c r="B1223" s="58" t="s">
        <v>607</v>
      </c>
      <c r="C1223" s="58">
        <v>29</v>
      </c>
      <c r="D1223" s="58">
        <v>214.3</v>
      </c>
      <c r="E1223" s="58">
        <v>2</v>
      </c>
      <c r="F1223" s="58">
        <v>173</v>
      </c>
      <c r="G1223" s="58" t="s">
        <v>50</v>
      </c>
      <c r="H1223" s="58" t="s">
        <v>1087</v>
      </c>
      <c r="I1223" s="58">
        <v>6175555555</v>
      </c>
      <c r="J1223" s="58" t="s">
        <v>958</v>
      </c>
      <c r="K1223" s="58" t="s">
        <v>51</v>
      </c>
      <c r="L1223" s="58">
        <v>51247</v>
      </c>
      <c r="M1223" s="58" t="s">
        <v>6</v>
      </c>
      <c r="N1223" s="58">
        <v>1188</v>
      </c>
      <c r="O1223" s="58">
        <v>43400</v>
      </c>
      <c r="P1223" s="58">
        <v>10228</v>
      </c>
      <c r="Q1223" s="59">
        <v>38056</v>
      </c>
      <c r="R1223" s="59">
        <v>38064</v>
      </c>
      <c r="S1223" s="59">
        <v>38059</v>
      </c>
      <c r="T1223" s="58" t="s">
        <v>258</v>
      </c>
      <c r="U1223" s="58">
        <v>7</v>
      </c>
      <c r="V1223" s="58">
        <v>3</v>
      </c>
      <c r="W1223" s="58" t="s">
        <v>608</v>
      </c>
      <c r="X1223" s="58" t="s">
        <v>581</v>
      </c>
      <c r="Y1223" s="60">
        <v>4.8611111111111112E-2</v>
      </c>
      <c r="Z1223" s="58" t="s">
        <v>609</v>
      </c>
      <c r="AA1223" s="58" t="s">
        <v>610</v>
      </c>
      <c r="AB1223" s="58">
        <v>7305</v>
      </c>
      <c r="AC1223" s="57">
        <v>98.58</v>
      </c>
      <c r="AD1223" s="57">
        <v>214.3</v>
      </c>
      <c r="AE1223" s="57">
        <f>'Main Order Data'!$D1223*'Main Order Data'!$C1223</f>
        <v>6214.7000000000007</v>
      </c>
      <c r="AF1223" s="57">
        <f>'Main Order Data'!$AC1223*'Main Order Data'!$C1223</f>
        <v>2858.82</v>
      </c>
      <c r="AG1223" s="57">
        <f>'Main Order Data'!$AE1223-'Main Order Data'!$AF1223</f>
        <v>3355.8800000000006</v>
      </c>
    </row>
    <row r="1224" spans="1:33" x14ac:dyDescent="0.35">
      <c r="A1224" s="58">
        <v>10228</v>
      </c>
      <c r="B1224" s="58" t="s">
        <v>659</v>
      </c>
      <c r="C1224" s="58">
        <v>32</v>
      </c>
      <c r="D1224" s="58">
        <v>100.34</v>
      </c>
      <c r="E1224" s="58">
        <v>1</v>
      </c>
      <c r="F1224" s="58">
        <v>173</v>
      </c>
      <c r="G1224" s="58" t="s">
        <v>50</v>
      </c>
      <c r="H1224" s="58" t="s">
        <v>1087</v>
      </c>
      <c r="I1224" s="58">
        <v>6175555555</v>
      </c>
      <c r="J1224" s="58" t="s">
        <v>958</v>
      </c>
      <c r="K1224" s="58" t="s">
        <v>51</v>
      </c>
      <c r="L1224" s="58">
        <v>51247</v>
      </c>
      <c r="M1224" s="58" t="s">
        <v>6</v>
      </c>
      <c r="N1224" s="58">
        <v>1188</v>
      </c>
      <c r="O1224" s="58">
        <v>43400</v>
      </c>
      <c r="P1224" s="58">
        <v>10228</v>
      </c>
      <c r="Q1224" s="59">
        <v>38056</v>
      </c>
      <c r="R1224" s="59">
        <v>38064</v>
      </c>
      <c r="S1224" s="59">
        <v>38059</v>
      </c>
      <c r="T1224" s="58" t="s">
        <v>258</v>
      </c>
      <c r="U1224" s="58">
        <v>7</v>
      </c>
      <c r="V1224" s="58">
        <v>3</v>
      </c>
      <c r="W1224" s="58" t="s">
        <v>660</v>
      </c>
      <c r="X1224" s="58" t="s">
        <v>591</v>
      </c>
      <c r="Y1224" s="60">
        <v>5.4166666666666669E-2</v>
      </c>
      <c r="Z1224" s="58" t="s">
        <v>650</v>
      </c>
      <c r="AA1224" s="58" t="s">
        <v>661</v>
      </c>
      <c r="AB1224" s="58">
        <v>2613</v>
      </c>
      <c r="AC1224" s="57">
        <v>58.33</v>
      </c>
      <c r="AD1224" s="57">
        <v>116.67</v>
      </c>
      <c r="AE1224" s="57">
        <f>'Main Order Data'!$D1224*'Main Order Data'!$C1224</f>
        <v>3210.88</v>
      </c>
      <c r="AF1224" s="57">
        <f>'Main Order Data'!$AC1224*'Main Order Data'!$C1224</f>
        <v>1866.56</v>
      </c>
      <c r="AG1224" s="57">
        <f>'Main Order Data'!$AE1224-'Main Order Data'!$AF1224</f>
        <v>1344.3200000000002</v>
      </c>
    </row>
    <row r="1225" spans="1:33" x14ac:dyDescent="0.35">
      <c r="A1225" s="58">
        <v>10228</v>
      </c>
      <c r="B1225" s="58" t="s">
        <v>714</v>
      </c>
      <c r="C1225" s="58">
        <v>24</v>
      </c>
      <c r="D1225" s="58">
        <v>101.31</v>
      </c>
      <c r="E1225" s="58">
        <v>3</v>
      </c>
      <c r="F1225" s="58">
        <v>173</v>
      </c>
      <c r="G1225" s="58" t="s">
        <v>50</v>
      </c>
      <c r="H1225" s="58" t="s">
        <v>1087</v>
      </c>
      <c r="I1225" s="58">
        <v>6175555555</v>
      </c>
      <c r="J1225" s="58" t="s">
        <v>958</v>
      </c>
      <c r="K1225" s="58" t="s">
        <v>51</v>
      </c>
      <c r="L1225" s="58">
        <v>51247</v>
      </c>
      <c r="M1225" s="58" t="s">
        <v>6</v>
      </c>
      <c r="N1225" s="58">
        <v>1188</v>
      </c>
      <c r="O1225" s="58">
        <v>43400</v>
      </c>
      <c r="P1225" s="58">
        <v>10228</v>
      </c>
      <c r="Q1225" s="59">
        <v>38056</v>
      </c>
      <c r="R1225" s="59">
        <v>38064</v>
      </c>
      <c r="S1225" s="59">
        <v>38059</v>
      </c>
      <c r="T1225" s="58" t="s">
        <v>258</v>
      </c>
      <c r="U1225" s="58">
        <v>7</v>
      </c>
      <c r="V1225" s="58">
        <v>3</v>
      </c>
      <c r="W1225" s="58" t="s">
        <v>715</v>
      </c>
      <c r="X1225" s="58" t="s">
        <v>593</v>
      </c>
      <c r="Y1225" s="60">
        <v>5.4166666666666669E-2</v>
      </c>
      <c r="Z1225" s="58" t="s">
        <v>700</v>
      </c>
      <c r="AA1225" s="58" t="s">
        <v>716</v>
      </c>
      <c r="AB1225" s="58">
        <v>4189</v>
      </c>
      <c r="AC1225" s="57">
        <v>60.78</v>
      </c>
      <c r="AD1225" s="57">
        <v>101.31</v>
      </c>
      <c r="AE1225" s="57">
        <f>'Main Order Data'!$D1225*'Main Order Data'!$C1225</f>
        <v>2431.44</v>
      </c>
      <c r="AF1225" s="57">
        <f>'Main Order Data'!$AC1225*'Main Order Data'!$C1225</f>
        <v>1458.72</v>
      </c>
      <c r="AG1225" s="57">
        <f>'Main Order Data'!$AE1225-'Main Order Data'!$AF1225</f>
        <v>972.72</v>
      </c>
    </row>
    <row r="1226" spans="1:33" x14ac:dyDescent="0.35">
      <c r="A1226" s="58">
        <v>10228</v>
      </c>
      <c r="B1226" s="58" t="s">
        <v>717</v>
      </c>
      <c r="C1226" s="58">
        <v>45</v>
      </c>
      <c r="D1226" s="58">
        <v>57.46</v>
      </c>
      <c r="E1226" s="58">
        <v>5</v>
      </c>
      <c r="F1226" s="58">
        <v>173</v>
      </c>
      <c r="G1226" s="58" t="s">
        <v>50</v>
      </c>
      <c r="H1226" s="58" t="s">
        <v>1087</v>
      </c>
      <c r="I1226" s="58">
        <v>6175555555</v>
      </c>
      <c r="J1226" s="58" t="s">
        <v>958</v>
      </c>
      <c r="K1226" s="58" t="s">
        <v>51</v>
      </c>
      <c r="L1226" s="58">
        <v>51247</v>
      </c>
      <c r="M1226" s="58" t="s">
        <v>6</v>
      </c>
      <c r="N1226" s="58">
        <v>1188</v>
      </c>
      <c r="O1226" s="58">
        <v>43400</v>
      </c>
      <c r="P1226" s="58">
        <v>10228</v>
      </c>
      <c r="Q1226" s="59">
        <v>38056</v>
      </c>
      <c r="R1226" s="59">
        <v>38064</v>
      </c>
      <c r="S1226" s="59">
        <v>38059</v>
      </c>
      <c r="T1226" s="58" t="s">
        <v>258</v>
      </c>
      <c r="U1226" s="58">
        <v>7</v>
      </c>
      <c r="V1226" s="58">
        <v>3</v>
      </c>
      <c r="W1226" s="58" t="s">
        <v>718</v>
      </c>
      <c r="X1226" s="58" t="s">
        <v>593</v>
      </c>
      <c r="Y1226" s="60">
        <v>5.4166666666666669E-2</v>
      </c>
      <c r="Z1226" s="58" t="s">
        <v>605</v>
      </c>
      <c r="AA1226" s="58" t="s">
        <v>719</v>
      </c>
      <c r="AB1226" s="58">
        <v>5649</v>
      </c>
      <c r="AC1226" s="57">
        <v>34.35</v>
      </c>
      <c r="AD1226" s="57">
        <v>62.46</v>
      </c>
      <c r="AE1226" s="57">
        <f>'Main Order Data'!$D1226*'Main Order Data'!$C1226</f>
        <v>2585.6999999999998</v>
      </c>
      <c r="AF1226" s="57">
        <f>'Main Order Data'!$AC1226*'Main Order Data'!$C1226</f>
        <v>1545.75</v>
      </c>
      <c r="AG1226" s="57">
        <f>'Main Order Data'!$AE1226-'Main Order Data'!$AF1226</f>
        <v>1039.9499999999998</v>
      </c>
    </row>
    <row r="1227" spans="1:33" x14ac:dyDescent="0.35">
      <c r="A1227" s="58">
        <v>10228</v>
      </c>
      <c r="B1227" s="58" t="s">
        <v>723</v>
      </c>
      <c r="C1227" s="58">
        <v>31</v>
      </c>
      <c r="D1227" s="58">
        <v>100.53</v>
      </c>
      <c r="E1227" s="58">
        <v>4</v>
      </c>
      <c r="F1227" s="58">
        <v>173</v>
      </c>
      <c r="G1227" s="58" t="s">
        <v>50</v>
      </c>
      <c r="H1227" s="58" t="s">
        <v>1087</v>
      </c>
      <c r="I1227" s="58">
        <v>6175555555</v>
      </c>
      <c r="J1227" s="58" t="s">
        <v>958</v>
      </c>
      <c r="K1227" s="58" t="s">
        <v>51</v>
      </c>
      <c r="L1227" s="58">
        <v>51247</v>
      </c>
      <c r="M1227" s="58" t="s">
        <v>6</v>
      </c>
      <c r="N1227" s="58">
        <v>1188</v>
      </c>
      <c r="O1227" s="58">
        <v>43400</v>
      </c>
      <c r="P1227" s="58">
        <v>10228</v>
      </c>
      <c r="Q1227" s="59">
        <v>38056</v>
      </c>
      <c r="R1227" s="59">
        <v>38064</v>
      </c>
      <c r="S1227" s="59">
        <v>38059</v>
      </c>
      <c r="T1227" s="58" t="s">
        <v>258</v>
      </c>
      <c r="U1227" s="58">
        <v>7</v>
      </c>
      <c r="V1227" s="58">
        <v>3</v>
      </c>
      <c r="W1227" s="58" t="s">
        <v>724</v>
      </c>
      <c r="X1227" s="58" t="s">
        <v>593</v>
      </c>
      <c r="Y1227" s="60">
        <v>5.4166666666666669E-2</v>
      </c>
      <c r="Z1227" s="58" t="s">
        <v>617</v>
      </c>
      <c r="AA1227" s="58" t="s">
        <v>725</v>
      </c>
      <c r="AB1227" s="58">
        <v>5992</v>
      </c>
      <c r="AC1227" s="57">
        <v>60.74</v>
      </c>
      <c r="AD1227" s="57">
        <v>104.72</v>
      </c>
      <c r="AE1227" s="57">
        <f>'Main Order Data'!$D1227*'Main Order Data'!$C1227</f>
        <v>3116.43</v>
      </c>
      <c r="AF1227" s="57">
        <f>'Main Order Data'!$AC1227*'Main Order Data'!$C1227</f>
        <v>1882.94</v>
      </c>
      <c r="AG1227" s="57">
        <f>'Main Order Data'!$AE1227-'Main Order Data'!$AF1227</f>
        <v>1233.4899999999998</v>
      </c>
    </row>
    <row r="1228" spans="1:33" x14ac:dyDescent="0.35">
      <c r="A1228" s="58">
        <v>10228</v>
      </c>
      <c r="B1228" s="58" t="s">
        <v>850</v>
      </c>
      <c r="C1228" s="58">
        <v>33</v>
      </c>
      <c r="D1228" s="58">
        <v>84.73</v>
      </c>
      <c r="E1228" s="58">
        <v>6</v>
      </c>
      <c r="F1228" s="58">
        <v>173</v>
      </c>
      <c r="G1228" s="58" t="s">
        <v>50</v>
      </c>
      <c r="H1228" s="58" t="s">
        <v>1087</v>
      </c>
      <c r="I1228" s="58">
        <v>6175555555</v>
      </c>
      <c r="J1228" s="58" t="s">
        <v>958</v>
      </c>
      <c r="K1228" s="58" t="s">
        <v>51</v>
      </c>
      <c r="L1228" s="58">
        <v>51247</v>
      </c>
      <c r="M1228" s="58" t="s">
        <v>6</v>
      </c>
      <c r="N1228" s="58">
        <v>1188</v>
      </c>
      <c r="O1228" s="58">
        <v>43400</v>
      </c>
      <c r="P1228" s="58">
        <v>10228</v>
      </c>
      <c r="Q1228" s="59">
        <v>38056</v>
      </c>
      <c r="R1228" s="59">
        <v>38064</v>
      </c>
      <c r="S1228" s="59">
        <v>38059</v>
      </c>
      <c r="T1228" s="58" t="s">
        <v>258</v>
      </c>
      <c r="U1228" s="58">
        <v>7</v>
      </c>
      <c r="V1228" s="58">
        <v>3</v>
      </c>
      <c r="W1228" s="58" t="s">
        <v>851</v>
      </c>
      <c r="X1228" s="58" t="s">
        <v>593</v>
      </c>
      <c r="Y1228" s="60">
        <v>5.8333333333333327E-2</v>
      </c>
      <c r="Z1228" s="58" t="s">
        <v>625</v>
      </c>
      <c r="AA1228" s="58" t="s">
        <v>852</v>
      </c>
      <c r="AB1228" s="58">
        <v>4710</v>
      </c>
      <c r="AC1228" s="57">
        <v>57.46</v>
      </c>
      <c r="AD1228" s="57">
        <v>97.39</v>
      </c>
      <c r="AE1228" s="57">
        <f>'Main Order Data'!$D1228*'Main Order Data'!$C1228</f>
        <v>2796.09</v>
      </c>
      <c r="AF1228" s="57">
        <f>'Main Order Data'!$AC1228*'Main Order Data'!$C1228</f>
        <v>1896.18</v>
      </c>
      <c r="AG1228" s="57">
        <f>'Main Order Data'!$AE1228-'Main Order Data'!$AF1228</f>
        <v>899.91000000000008</v>
      </c>
    </row>
    <row r="1229" spans="1:33" x14ac:dyDescent="0.35">
      <c r="A1229" s="58">
        <v>10229</v>
      </c>
      <c r="B1229" s="58" t="s">
        <v>623</v>
      </c>
      <c r="C1229" s="58">
        <v>50</v>
      </c>
      <c r="D1229" s="58">
        <v>138.88</v>
      </c>
      <c r="E1229" s="58">
        <v>9</v>
      </c>
      <c r="F1229" s="58">
        <v>124</v>
      </c>
      <c r="G1229" s="58" t="s">
        <v>14</v>
      </c>
      <c r="H1229" s="58" t="s">
        <v>1070</v>
      </c>
      <c r="I1229" s="58">
        <v>4155551450</v>
      </c>
      <c r="J1229" s="58" t="s">
        <v>944</v>
      </c>
      <c r="K1229" s="58" t="s">
        <v>15</v>
      </c>
      <c r="L1229" s="58">
        <v>97562</v>
      </c>
      <c r="M1229" s="58" t="s">
        <v>6</v>
      </c>
      <c r="N1229" s="58">
        <v>1165</v>
      </c>
      <c r="O1229" s="58">
        <v>210500</v>
      </c>
      <c r="P1229" s="58">
        <v>10113</v>
      </c>
      <c r="Q1229" s="59">
        <v>37706</v>
      </c>
      <c r="R1229" s="59">
        <v>37713</v>
      </c>
      <c r="S1229" s="59">
        <v>37707</v>
      </c>
      <c r="T1229" s="58" t="s">
        <v>258</v>
      </c>
      <c r="U1229" s="58">
        <v>6</v>
      </c>
      <c r="V1229" s="58">
        <v>2</v>
      </c>
      <c r="W1229" s="58" t="s">
        <v>624</v>
      </c>
      <c r="X1229" s="58" t="s">
        <v>581</v>
      </c>
      <c r="Y1229" s="60">
        <v>4.8611111111111112E-2</v>
      </c>
      <c r="Z1229" s="58" t="s">
        <v>625</v>
      </c>
      <c r="AA1229" s="58" t="s">
        <v>622</v>
      </c>
      <c r="AB1229" s="58">
        <v>6791</v>
      </c>
      <c r="AC1229" s="57">
        <v>103.42</v>
      </c>
      <c r="AD1229" s="57">
        <v>147.74</v>
      </c>
      <c r="AE1229" s="57">
        <f>'Main Order Data'!$D1229*'Main Order Data'!$C1229</f>
        <v>6944</v>
      </c>
      <c r="AF1229" s="57">
        <f>'Main Order Data'!$AC1229*'Main Order Data'!$C1229</f>
        <v>5171</v>
      </c>
      <c r="AG1229" s="57">
        <f>'Main Order Data'!$AE1229-'Main Order Data'!$AF1229</f>
        <v>1773</v>
      </c>
    </row>
    <row r="1230" spans="1:33" x14ac:dyDescent="0.35">
      <c r="A1230" s="58">
        <v>10229</v>
      </c>
      <c r="B1230" s="58" t="s">
        <v>632</v>
      </c>
      <c r="C1230" s="58">
        <v>25</v>
      </c>
      <c r="D1230" s="58">
        <v>110.7</v>
      </c>
      <c r="E1230" s="58">
        <v>13</v>
      </c>
      <c r="F1230" s="58">
        <v>124</v>
      </c>
      <c r="G1230" s="58" t="s">
        <v>14</v>
      </c>
      <c r="H1230" s="58" t="s">
        <v>1070</v>
      </c>
      <c r="I1230" s="58">
        <v>4155551450</v>
      </c>
      <c r="J1230" s="58" t="s">
        <v>944</v>
      </c>
      <c r="K1230" s="58" t="s">
        <v>15</v>
      </c>
      <c r="L1230" s="58">
        <v>97562</v>
      </c>
      <c r="M1230" s="58" t="s">
        <v>6</v>
      </c>
      <c r="N1230" s="58">
        <v>1165</v>
      </c>
      <c r="O1230" s="58">
        <v>210500</v>
      </c>
      <c r="P1230" s="58">
        <v>10113</v>
      </c>
      <c r="Q1230" s="59">
        <v>37706</v>
      </c>
      <c r="R1230" s="59">
        <v>37713</v>
      </c>
      <c r="S1230" s="59">
        <v>37707</v>
      </c>
      <c r="T1230" s="58" t="s">
        <v>258</v>
      </c>
      <c r="U1230" s="58">
        <v>6</v>
      </c>
      <c r="V1230" s="58">
        <v>2</v>
      </c>
      <c r="W1230" s="58" t="s">
        <v>633</v>
      </c>
      <c r="X1230" s="58" t="s">
        <v>591</v>
      </c>
      <c r="Y1230" s="60">
        <v>4.9999999999999996E-2</v>
      </c>
      <c r="Z1230" s="58" t="s">
        <v>634</v>
      </c>
      <c r="AA1230" s="58" t="s">
        <v>635</v>
      </c>
      <c r="AB1230" s="58">
        <v>1579</v>
      </c>
      <c r="AC1230" s="57">
        <v>77.900000000000006</v>
      </c>
      <c r="AD1230" s="57">
        <v>136.66999999999999</v>
      </c>
      <c r="AE1230" s="57">
        <f>'Main Order Data'!$D1230*'Main Order Data'!$C1230</f>
        <v>2767.5</v>
      </c>
      <c r="AF1230" s="57">
        <f>'Main Order Data'!$AC1230*'Main Order Data'!$C1230</f>
        <v>1947.5000000000002</v>
      </c>
      <c r="AG1230" s="57">
        <f>'Main Order Data'!$AE1230-'Main Order Data'!$AF1230</f>
        <v>819.99999999999977</v>
      </c>
    </row>
    <row r="1231" spans="1:33" x14ac:dyDescent="0.35">
      <c r="A1231" s="58">
        <v>10229</v>
      </c>
      <c r="B1231" s="58" t="s">
        <v>652</v>
      </c>
      <c r="C1231" s="58">
        <v>36</v>
      </c>
      <c r="D1231" s="58">
        <v>95.99</v>
      </c>
      <c r="E1231" s="58">
        <v>1</v>
      </c>
      <c r="F1231" s="58">
        <v>124</v>
      </c>
      <c r="G1231" s="58" t="s">
        <v>14</v>
      </c>
      <c r="H1231" s="58" t="s">
        <v>1070</v>
      </c>
      <c r="I1231" s="58">
        <v>4155551450</v>
      </c>
      <c r="J1231" s="58" t="s">
        <v>944</v>
      </c>
      <c r="K1231" s="58" t="s">
        <v>15</v>
      </c>
      <c r="L1231" s="58">
        <v>97562</v>
      </c>
      <c r="M1231" s="58" t="s">
        <v>6</v>
      </c>
      <c r="N1231" s="58">
        <v>1165</v>
      </c>
      <c r="O1231" s="58">
        <v>210500</v>
      </c>
      <c r="P1231" s="58">
        <v>10113</v>
      </c>
      <c r="Q1231" s="59">
        <v>37706</v>
      </c>
      <c r="R1231" s="59">
        <v>37713</v>
      </c>
      <c r="S1231" s="59">
        <v>37707</v>
      </c>
      <c r="T1231" s="58" t="s">
        <v>258</v>
      </c>
      <c r="U1231" s="58">
        <v>6</v>
      </c>
      <c r="V1231" s="58">
        <v>2</v>
      </c>
      <c r="W1231" s="58" t="s">
        <v>653</v>
      </c>
      <c r="X1231" s="58" t="s">
        <v>591</v>
      </c>
      <c r="Y1231" s="60">
        <v>4.9999999999999996E-2</v>
      </c>
      <c r="Z1231" s="58" t="s">
        <v>654</v>
      </c>
      <c r="AA1231" s="58" t="s">
        <v>655</v>
      </c>
      <c r="AB1231" s="58">
        <v>6125</v>
      </c>
      <c r="AC1231" s="57">
        <v>55.7</v>
      </c>
      <c r="AD1231" s="57">
        <v>118.5</v>
      </c>
      <c r="AE1231" s="57">
        <f>'Main Order Data'!$D1231*'Main Order Data'!$C1231</f>
        <v>3455.64</v>
      </c>
      <c r="AF1231" s="57">
        <f>'Main Order Data'!$AC1231*'Main Order Data'!$C1231</f>
        <v>2005.2</v>
      </c>
      <c r="AG1231" s="57">
        <f>'Main Order Data'!$AE1231-'Main Order Data'!$AF1231</f>
        <v>1450.4399999999998</v>
      </c>
    </row>
    <row r="1232" spans="1:33" x14ac:dyDescent="0.35">
      <c r="A1232" s="58">
        <v>10229</v>
      </c>
      <c r="B1232" s="58" t="s">
        <v>692</v>
      </c>
      <c r="C1232" s="58">
        <v>26</v>
      </c>
      <c r="D1232" s="58">
        <v>104.32</v>
      </c>
      <c r="E1232" s="58">
        <v>4</v>
      </c>
      <c r="F1232" s="58">
        <v>124</v>
      </c>
      <c r="G1232" s="58" t="s">
        <v>14</v>
      </c>
      <c r="H1232" s="58" t="s">
        <v>1070</v>
      </c>
      <c r="I1232" s="58">
        <v>4155551450</v>
      </c>
      <c r="J1232" s="58" t="s">
        <v>944</v>
      </c>
      <c r="K1232" s="58" t="s">
        <v>15</v>
      </c>
      <c r="L1232" s="58">
        <v>97562</v>
      </c>
      <c r="M1232" s="58" t="s">
        <v>6</v>
      </c>
      <c r="N1232" s="58">
        <v>1165</v>
      </c>
      <c r="O1232" s="58">
        <v>210500</v>
      </c>
      <c r="P1232" s="58">
        <v>10113</v>
      </c>
      <c r="Q1232" s="59">
        <v>37706</v>
      </c>
      <c r="R1232" s="59">
        <v>37713</v>
      </c>
      <c r="S1232" s="59">
        <v>37707</v>
      </c>
      <c r="T1232" s="58" t="s">
        <v>258</v>
      </c>
      <c r="U1232" s="58">
        <v>6</v>
      </c>
      <c r="V1232" s="58">
        <v>2</v>
      </c>
      <c r="W1232" s="58" t="s">
        <v>693</v>
      </c>
      <c r="X1232" s="58" t="s">
        <v>591</v>
      </c>
      <c r="Y1232" s="60">
        <v>5.4166666666666669E-2</v>
      </c>
      <c r="Z1232" s="58" t="s">
        <v>638</v>
      </c>
      <c r="AA1232" s="58" t="s">
        <v>694</v>
      </c>
      <c r="AB1232" s="58">
        <v>8258</v>
      </c>
      <c r="AC1232" s="57">
        <v>74.86</v>
      </c>
      <c r="AD1232" s="57">
        <v>122.73</v>
      </c>
      <c r="AE1232" s="57">
        <f>'Main Order Data'!$D1232*'Main Order Data'!$C1232</f>
        <v>2712.3199999999997</v>
      </c>
      <c r="AF1232" s="57">
        <f>'Main Order Data'!$AC1232*'Main Order Data'!$C1232</f>
        <v>1946.36</v>
      </c>
      <c r="AG1232" s="57">
        <f>'Main Order Data'!$AE1232-'Main Order Data'!$AF1232</f>
        <v>765.95999999999981</v>
      </c>
    </row>
    <row r="1233" spans="1:33" x14ac:dyDescent="0.35">
      <c r="A1233" s="58">
        <v>10229</v>
      </c>
      <c r="B1233" s="58" t="s">
        <v>698</v>
      </c>
      <c r="C1233" s="58">
        <v>28</v>
      </c>
      <c r="D1233" s="58">
        <v>53.48</v>
      </c>
      <c r="E1233" s="58">
        <v>7</v>
      </c>
      <c r="F1233" s="58">
        <v>124</v>
      </c>
      <c r="G1233" s="58" t="s">
        <v>14</v>
      </c>
      <c r="H1233" s="58" t="s">
        <v>1070</v>
      </c>
      <c r="I1233" s="58">
        <v>4155551450</v>
      </c>
      <c r="J1233" s="58" t="s">
        <v>944</v>
      </c>
      <c r="K1233" s="58" t="s">
        <v>15</v>
      </c>
      <c r="L1233" s="58">
        <v>97562</v>
      </c>
      <c r="M1233" s="58" t="s">
        <v>6</v>
      </c>
      <c r="N1233" s="58">
        <v>1165</v>
      </c>
      <c r="O1233" s="58">
        <v>210500</v>
      </c>
      <c r="P1233" s="58">
        <v>10113</v>
      </c>
      <c r="Q1233" s="59">
        <v>37706</v>
      </c>
      <c r="R1233" s="59">
        <v>37713</v>
      </c>
      <c r="S1233" s="59">
        <v>37707</v>
      </c>
      <c r="T1233" s="58" t="s">
        <v>258</v>
      </c>
      <c r="U1233" s="58">
        <v>6</v>
      </c>
      <c r="V1233" s="58">
        <v>2</v>
      </c>
      <c r="W1233" s="58" t="s">
        <v>699</v>
      </c>
      <c r="X1233" s="58" t="s">
        <v>591</v>
      </c>
      <c r="Y1233" s="60">
        <v>5.4166666666666669E-2</v>
      </c>
      <c r="Z1233" s="58" t="s">
        <v>700</v>
      </c>
      <c r="AA1233" s="58" t="s">
        <v>701</v>
      </c>
      <c r="AB1233" s="58">
        <v>2018</v>
      </c>
      <c r="AC1233" s="57">
        <v>24.92</v>
      </c>
      <c r="AD1233" s="57">
        <v>60.77</v>
      </c>
      <c r="AE1233" s="57">
        <f>'Main Order Data'!$D1233*'Main Order Data'!$C1233</f>
        <v>1497.4399999999998</v>
      </c>
      <c r="AF1233" s="57">
        <f>'Main Order Data'!$AC1233*'Main Order Data'!$C1233</f>
        <v>697.76</v>
      </c>
      <c r="AG1233" s="57">
        <f>'Main Order Data'!$AE1233-'Main Order Data'!$AF1233</f>
        <v>799.67999999999984</v>
      </c>
    </row>
    <row r="1234" spans="1:33" x14ac:dyDescent="0.35">
      <c r="A1234" s="58">
        <v>10229</v>
      </c>
      <c r="B1234" s="58" t="s">
        <v>729</v>
      </c>
      <c r="C1234" s="58">
        <v>22</v>
      </c>
      <c r="D1234" s="58">
        <v>157.49</v>
      </c>
      <c r="E1234" s="58">
        <v>5</v>
      </c>
      <c r="F1234" s="58">
        <v>124</v>
      </c>
      <c r="G1234" s="58" t="s">
        <v>14</v>
      </c>
      <c r="H1234" s="58" t="s">
        <v>1070</v>
      </c>
      <c r="I1234" s="58">
        <v>4155551450</v>
      </c>
      <c r="J1234" s="58" t="s">
        <v>944</v>
      </c>
      <c r="K1234" s="58" t="s">
        <v>15</v>
      </c>
      <c r="L1234" s="58">
        <v>97562</v>
      </c>
      <c r="M1234" s="58" t="s">
        <v>6</v>
      </c>
      <c r="N1234" s="58">
        <v>1165</v>
      </c>
      <c r="O1234" s="58">
        <v>210500</v>
      </c>
      <c r="P1234" s="58">
        <v>10113</v>
      </c>
      <c r="Q1234" s="59">
        <v>37706</v>
      </c>
      <c r="R1234" s="59">
        <v>37713</v>
      </c>
      <c r="S1234" s="59">
        <v>37707</v>
      </c>
      <c r="T1234" s="58" t="s">
        <v>258</v>
      </c>
      <c r="U1234" s="58">
        <v>6</v>
      </c>
      <c r="V1234" s="58">
        <v>2</v>
      </c>
      <c r="W1234" s="58" t="s">
        <v>730</v>
      </c>
      <c r="X1234" s="58" t="s">
        <v>581</v>
      </c>
      <c r="Y1234" s="60">
        <v>5.4166666666666669E-2</v>
      </c>
      <c r="Z1234" s="58" t="s">
        <v>638</v>
      </c>
      <c r="AA1234" s="58" t="s">
        <v>731</v>
      </c>
      <c r="AB1234" s="58">
        <v>8347</v>
      </c>
      <c r="AC1234" s="57">
        <v>77.900000000000006</v>
      </c>
      <c r="AD1234" s="57">
        <v>169.34</v>
      </c>
      <c r="AE1234" s="57">
        <f>'Main Order Data'!$D1234*'Main Order Data'!$C1234</f>
        <v>3464.78</v>
      </c>
      <c r="AF1234" s="57">
        <f>'Main Order Data'!$AC1234*'Main Order Data'!$C1234</f>
        <v>1713.8000000000002</v>
      </c>
      <c r="AG1234" s="57">
        <f>'Main Order Data'!$AE1234-'Main Order Data'!$AF1234</f>
        <v>1750.98</v>
      </c>
    </row>
    <row r="1235" spans="1:33" x14ac:dyDescent="0.35">
      <c r="A1235" s="58">
        <v>10229</v>
      </c>
      <c r="B1235" s="58" t="s">
        <v>764</v>
      </c>
      <c r="C1235" s="58">
        <v>41</v>
      </c>
      <c r="D1235" s="58">
        <v>119.87</v>
      </c>
      <c r="E1235" s="58">
        <v>10</v>
      </c>
      <c r="F1235" s="58">
        <v>124</v>
      </c>
      <c r="G1235" s="58" t="s">
        <v>14</v>
      </c>
      <c r="H1235" s="58" t="s">
        <v>1070</v>
      </c>
      <c r="I1235" s="58">
        <v>4155551450</v>
      </c>
      <c r="J1235" s="58" t="s">
        <v>944</v>
      </c>
      <c r="K1235" s="58" t="s">
        <v>15</v>
      </c>
      <c r="L1235" s="58">
        <v>97562</v>
      </c>
      <c r="M1235" s="58" t="s">
        <v>6</v>
      </c>
      <c r="N1235" s="58">
        <v>1165</v>
      </c>
      <c r="O1235" s="58">
        <v>210500</v>
      </c>
      <c r="P1235" s="58">
        <v>10113</v>
      </c>
      <c r="Q1235" s="59">
        <v>37706</v>
      </c>
      <c r="R1235" s="59">
        <v>37713</v>
      </c>
      <c r="S1235" s="59">
        <v>37707</v>
      </c>
      <c r="T1235" s="58" t="s">
        <v>258</v>
      </c>
      <c r="U1235" s="58">
        <v>6</v>
      </c>
      <c r="V1235" s="58">
        <v>2</v>
      </c>
      <c r="W1235" s="58" t="s">
        <v>765</v>
      </c>
      <c r="X1235" s="58" t="s">
        <v>591</v>
      </c>
      <c r="Y1235" s="60">
        <v>5.4166666666666669E-2</v>
      </c>
      <c r="Z1235" s="58" t="s">
        <v>621</v>
      </c>
      <c r="AA1235" s="58" t="s">
        <v>766</v>
      </c>
      <c r="AB1235" s="58">
        <v>3128</v>
      </c>
      <c r="AC1235" s="57">
        <v>84.76</v>
      </c>
      <c r="AD1235" s="57">
        <v>121.08</v>
      </c>
      <c r="AE1235" s="57">
        <f>'Main Order Data'!$D1235*'Main Order Data'!$C1235</f>
        <v>4914.67</v>
      </c>
      <c r="AF1235" s="57">
        <f>'Main Order Data'!$AC1235*'Main Order Data'!$C1235</f>
        <v>3475.1600000000003</v>
      </c>
      <c r="AG1235" s="57">
        <f>'Main Order Data'!$AE1235-'Main Order Data'!$AF1235</f>
        <v>1439.5099999999998</v>
      </c>
    </row>
    <row r="1236" spans="1:33" x14ac:dyDescent="0.35">
      <c r="A1236" s="58">
        <v>10229</v>
      </c>
      <c r="B1236" s="58" t="s">
        <v>767</v>
      </c>
      <c r="C1236" s="58">
        <v>39</v>
      </c>
      <c r="D1236" s="58">
        <v>43.77</v>
      </c>
      <c r="E1236" s="58">
        <v>14</v>
      </c>
      <c r="F1236" s="58">
        <v>124</v>
      </c>
      <c r="G1236" s="58" t="s">
        <v>14</v>
      </c>
      <c r="H1236" s="58" t="s">
        <v>1070</v>
      </c>
      <c r="I1236" s="58">
        <v>4155551450</v>
      </c>
      <c r="J1236" s="58" t="s">
        <v>944</v>
      </c>
      <c r="K1236" s="58" t="s">
        <v>15</v>
      </c>
      <c r="L1236" s="58">
        <v>97562</v>
      </c>
      <c r="M1236" s="58" t="s">
        <v>6</v>
      </c>
      <c r="N1236" s="58">
        <v>1165</v>
      </c>
      <c r="O1236" s="58">
        <v>210500</v>
      </c>
      <c r="P1236" s="58">
        <v>10113</v>
      </c>
      <c r="Q1236" s="59">
        <v>37706</v>
      </c>
      <c r="R1236" s="59">
        <v>37713</v>
      </c>
      <c r="S1236" s="59">
        <v>37707</v>
      </c>
      <c r="T1236" s="58" t="s">
        <v>258</v>
      </c>
      <c r="U1236" s="58">
        <v>6</v>
      </c>
      <c r="V1236" s="58">
        <v>2</v>
      </c>
      <c r="W1236" s="58" t="s">
        <v>768</v>
      </c>
      <c r="X1236" s="58" t="s">
        <v>593</v>
      </c>
      <c r="Y1236" s="60">
        <v>5.4166666666666669E-2</v>
      </c>
      <c r="Z1236" s="58" t="s">
        <v>650</v>
      </c>
      <c r="AA1236" s="58" t="s">
        <v>769</v>
      </c>
      <c r="AB1236" s="58">
        <v>6645</v>
      </c>
      <c r="AC1236" s="57">
        <v>23.14</v>
      </c>
      <c r="AD1236" s="57">
        <v>50.31</v>
      </c>
      <c r="AE1236" s="57">
        <f>'Main Order Data'!$D1236*'Main Order Data'!$C1236</f>
        <v>1707.0300000000002</v>
      </c>
      <c r="AF1236" s="57">
        <f>'Main Order Data'!$AC1236*'Main Order Data'!$C1236</f>
        <v>902.46</v>
      </c>
      <c r="AG1236" s="57">
        <f>'Main Order Data'!$AE1236-'Main Order Data'!$AF1236</f>
        <v>804.57000000000016</v>
      </c>
    </row>
    <row r="1237" spans="1:33" x14ac:dyDescent="0.35">
      <c r="A1237" s="58">
        <v>10229</v>
      </c>
      <c r="B1237" s="58" t="s">
        <v>802</v>
      </c>
      <c r="C1237" s="58">
        <v>48</v>
      </c>
      <c r="D1237" s="58">
        <v>115.01</v>
      </c>
      <c r="E1237" s="58">
        <v>6</v>
      </c>
      <c r="F1237" s="58">
        <v>124</v>
      </c>
      <c r="G1237" s="58" t="s">
        <v>14</v>
      </c>
      <c r="H1237" s="58" t="s">
        <v>1070</v>
      </c>
      <c r="I1237" s="58">
        <v>4155551450</v>
      </c>
      <c r="J1237" s="58" t="s">
        <v>944</v>
      </c>
      <c r="K1237" s="58" t="s">
        <v>15</v>
      </c>
      <c r="L1237" s="58">
        <v>97562</v>
      </c>
      <c r="M1237" s="58" t="s">
        <v>6</v>
      </c>
      <c r="N1237" s="58">
        <v>1165</v>
      </c>
      <c r="O1237" s="58">
        <v>210500</v>
      </c>
      <c r="P1237" s="58">
        <v>10113</v>
      </c>
      <c r="Q1237" s="59">
        <v>37706</v>
      </c>
      <c r="R1237" s="59">
        <v>37713</v>
      </c>
      <c r="S1237" s="59">
        <v>37707</v>
      </c>
      <c r="T1237" s="58" t="s">
        <v>258</v>
      </c>
      <c r="U1237" s="58">
        <v>6</v>
      </c>
      <c r="V1237" s="58">
        <v>2</v>
      </c>
      <c r="W1237" s="58" t="s">
        <v>803</v>
      </c>
      <c r="X1237" s="58" t="s">
        <v>591</v>
      </c>
      <c r="Y1237" s="60">
        <v>5.8333333333333327E-2</v>
      </c>
      <c r="Z1237" s="58" t="s">
        <v>628</v>
      </c>
      <c r="AA1237" s="58" t="s">
        <v>804</v>
      </c>
      <c r="AB1237" s="58">
        <v>2327</v>
      </c>
      <c r="AC1237" s="57">
        <v>61.34</v>
      </c>
      <c r="AD1237" s="57">
        <v>127.79</v>
      </c>
      <c r="AE1237" s="57">
        <f>'Main Order Data'!$D1237*'Main Order Data'!$C1237</f>
        <v>5520.4800000000005</v>
      </c>
      <c r="AF1237" s="57">
        <f>'Main Order Data'!$AC1237*'Main Order Data'!$C1237</f>
        <v>2944.32</v>
      </c>
      <c r="AG1237" s="57">
        <f>'Main Order Data'!$AE1237-'Main Order Data'!$AF1237</f>
        <v>2576.1600000000003</v>
      </c>
    </row>
    <row r="1238" spans="1:33" x14ac:dyDescent="0.35">
      <c r="A1238" s="58">
        <v>10229</v>
      </c>
      <c r="B1238" s="58" t="s">
        <v>811</v>
      </c>
      <c r="C1238" s="58">
        <v>33</v>
      </c>
      <c r="D1238" s="58">
        <v>34.65</v>
      </c>
      <c r="E1238" s="58">
        <v>2</v>
      </c>
      <c r="F1238" s="58">
        <v>124</v>
      </c>
      <c r="G1238" s="58" t="s">
        <v>14</v>
      </c>
      <c r="H1238" s="58" t="s">
        <v>1070</v>
      </c>
      <c r="I1238" s="58">
        <v>4155551450</v>
      </c>
      <c r="J1238" s="58" t="s">
        <v>944</v>
      </c>
      <c r="K1238" s="58" t="s">
        <v>15</v>
      </c>
      <c r="L1238" s="58">
        <v>97562</v>
      </c>
      <c r="M1238" s="58" t="s">
        <v>6</v>
      </c>
      <c r="N1238" s="58">
        <v>1165</v>
      </c>
      <c r="O1238" s="58">
        <v>210500</v>
      </c>
      <c r="P1238" s="58">
        <v>10113</v>
      </c>
      <c r="Q1238" s="59">
        <v>37706</v>
      </c>
      <c r="R1238" s="59">
        <v>37713</v>
      </c>
      <c r="S1238" s="59">
        <v>37707</v>
      </c>
      <c r="T1238" s="58" t="s">
        <v>258</v>
      </c>
      <c r="U1238" s="58">
        <v>6</v>
      </c>
      <c r="V1238" s="58">
        <v>2</v>
      </c>
      <c r="W1238" s="58" t="s">
        <v>812</v>
      </c>
      <c r="X1238" s="58" t="s">
        <v>581</v>
      </c>
      <c r="Y1238" s="60">
        <v>5.8333333333333327E-2</v>
      </c>
      <c r="Z1238" s="58" t="s">
        <v>700</v>
      </c>
      <c r="AA1238" s="58" t="s">
        <v>813</v>
      </c>
      <c r="AB1238" s="58">
        <v>2542</v>
      </c>
      <c r="AC1238" s="57">
        <v>15.91</v>
      </c>
      <c r="AD1238" s="57">
        <v>35.36</v>
      </c>
      <c r="AE1238" s="57">
        <f>'Main Order Data'!$D1238*'Main Order Data'!$C1238</f>
        <v>1143.45</v>
      </c>
      <c r="AF1238" s="57">
        <f>'Main Order Data'!$AC1238*'Main Order Data'!$C1238</f>
        <v>525.03</v>
      </c>
      <c r="AG1238" s="57">
        <f>'Main Order Data'!$AE1238-'Main Order Data'!$AF1238</f>
        <v>618.42000000000007</v>
      </c>
    </row>
    <row r="1239" spans="1:33" x14ac:dyDescent="0.35">
      <c r="A1239" s="58">
        <v>10229</v>
      </c>
      <c r="B1239" s="58" t="s">
        <v>859</v>
      </c>
      <c r="C1239" s="58">
        <v>25</v>
      </c>
      <c r="D1239" s="58">
        <v>78.97</v>
      </c>
      <c r="E1239" s="58">
        <v>8</v>
      </c>
      <c r="F1239" s="58">
        <v>124</v>
      </c>
      <c r="G1239" s="58" t="s">
        <v>14</v>
      </c>
      <c r="H1239" s="58" t="s">
        <v>1070</v>
      </c>
      <c r="I1239" s="58">
        <v>4155551450</v>
      </c>
      <c r="J1239" s="58" t="s">
        <v>944</v>
      </c>
      <c r="K1239" s="58" t="s">
        <v>15</v>
      </c>
      <c r="L1239" s="58">
        <v>97562</v>
      </c>
      <c r="M1239" s="58" t="s">
        <v>6</v>
      </c>
      <c r="N1239" s="58">
        <v>1165</v>
      </c>
      <c r="O1239" s="58">
        <v>210500</v>
      </c>
      <c r="P1239" s="58">
        <v>10113</v>
      </c>
      <c r="Q1239" s="59">
        <v>37706</v>
      </c>
      <c r="R1239" s="59">
        <v>37713</v>
      </c>
      <c r="S1239" s="59">
        <v>37707</v>
      </c>
      <c r="T1239" s="58" t="s">
        <v>258</v>
      </c>
      <c r="U1239" s="58">
        <v>6</v>
      </c>
      <c r="V1239" s="58">
        <v>2</v>
      </c>
      <c r="W1239" s="58" t="s">
        <v>860</v>
      </c>
      <c r="X1239" s="58" t="s">
        <v>591</v>
      </c>
      <c r="Y1239" s="60">
        <v>6.3888888888888884E-2</v>
      </c>
      <c r="Z1239" s="58" t="s">
        <v>621</v>
      </c>
      <c r="AA1239" s="58" t="s">
        <v>861</v>
      </c>
      <c r="AB1239" s="58">
        <v>5099</v>
      </c>
      <c r="AC1239" s="57">
        <v>53.93</v>
      </c>
      <c r="AD1239" s="57">
        <v>96.31</v>
      </c>
      <c r="AE1239" s="57">
        <f>'Main Order Data'!$D1239*'Main Order Data'!$C1239</f>
        <v>1974.25</v>
      </c>
      <c r="AF1239" s="57">
        <f>'Main Order Data'!$AC1239*'Main Order Data'!$C1239</f>
        <v>1348.25</v>
      </c>
      <c r="AG1239" s="57">
        <f>'Main Order Data'!$AE1239-'Main Order Data'!$AF1239</f>
        <v>626</v>
      </c>
    </row>
    <row r="1240" spans="1:33" x14ac:dyDescent="0.35">
      <c r="A1240" s="58">
        <v>10229</v>
      </c>
      <c r="B1240" s="58" t="s">
        <v>867</v>
      </c>
      <c r="C1240" s="58">
        <v>23</v>
      </c>
      <c r="D1240" s="58">
        <v>49.78</v>
      </c>
      <c r="E1240" s="58">
        <v>3</v>
      </c>
      <c r="F1240" s="58">
        <v>124</v>
      </c>
      <c r="G1240" s="58" t="s">
        <v>14</v>
      </c>
      <c r="H1240" s="58" t="s">
        <v>1070</v>
      </c>
      <c r="I1240" s="58">
        <v>4155551450</v>
      </c>
      <c r="J1240" s="58" t="s">
        <v>944</v>
      </c>
      <c r="K1240" s="58" t="s">
        <v>15</v>
      </c>
      <c r="L1240" s="58">
        <v>97562</v>
      </c>
      <c r="M1240" s="58" t="s">
        <v>6</v>
      </c>
      <c r="N1240" s="58">
        <v>1165</v>
      </c>
      <c r="O1240" s="58">
        <v>210500</v>
      </c>
      <c r="P1240" s="58">
        <v>10113</v>
      </c>
      <c r="Q1240" s="59">
        <v>37706</v>
      </c>
      <c r="R1240" s="59">
        <v>37713</v>
      </c>
      <c r="S1240" s="59">
        <v>37707</v>
      </c>
      <c r="T1240" s="58" t="s">
        <v>258</v>
      </c>
      <c r="U1240" s="58">
        <v>6</v>
      </c>
      <c r="V1240" s="58">
        <v>2</v>
      </c>
      <c r="W1240" s="58" t="s">
        <v>868</v>
      </c>
      <c r="X1240" s="58" t="s">
        <v>591</v>
      </c>
      <c r="Y1240" s="60">
        <v>6.3888888888888884E-2</v>
      </c>
      <c r="Z1240" s="58" t="s">
        <v>609</v>
      </c>
      <c r="AA1240" s="58" t="s">
        <v>869</v>
      </c>
      <c r="AB1240" s="58">
        <v>2874</v>
      </c>
      <c r="AC1240" s="57">
        <v>25.98</v>
      </c>
      <c r="AD1240" s="57">
        <v>54.11</v>
      </c>
      <c r="AE1240" s="57">
        <f>'Main Order Data'!$D1240*'Main Order Data'!$C1240</f>
        <v>1144.94</v>
      </c>
      <c r="AF1240" s="57">
        <f>'Main Order Data'!$AC1240*'Main Order Data'!$C1240</f>
        <v>597.54</v>
      </c>
      <c r="AG1240" s="57">
        <f>'Main Order Data'!$AE1240-'Main Order Data'!$AF1240</f>
        <v>547.40000000000009</v>
      </c>
    </row>
    <row r="1241" spans="1:33" x14ac:dyDescent="0.35">
      <c r="A1241" s="58">
        <v>10229</v>
      </c>
      <c r="B1241" s="58" t="s">
        <v>873</v>
      </c>
      <c r="C1241" s="58">
        <v>30</v>
      </c>
      <c r="D1241" s="58">
        <v>52.36</v>
      </c>
      <c r="E1241" s="58">
        <v>12</v>
      </c>
      <c r="F1241" s="58">
        <v>124</v>
      </c>
      <c r="G1241" s="58" t="s">
        <v>14</v>
      </c>
      <c r="H1241" s="58" t="s">
        <v>1070</v>
      </c>
      <c r="I1241" s="58">
        <v>4155551450</v>
      </c>
      <c r="J1241" s="58" t="s">
        <v>944</v>
      </c>
      <c r="K1241" s="58" t="s">
        <v>15</v>
      </c>
      <c r="L1241" s="58">
        <v>97562</v>
      </c>
      <c r="M1241" s="58" t="s">
        <v>6</v>
      </c>
      <c r="N1241" s="58">
        <v>1165</v>
      </c>
      <c r="O1241" s="58">
        <v>210500</v>
      </c>
      <c r="P1241" s="58">
        <v>10113</v>
      </c>
      <c r="Q1241" s="59">
        <v>37706</v>
      </c>
      <c r="R1241" s="59">
        <v>37713</v>
      </c>
      <c r="S1241" s="59">
        <v>37707</v>
      </c>
      <c r="T1241" s="58" t="s">
        <v>258</v>
      </c>
      <c r="U1241" s="58">
        <v>6</v>
      </c>
      <c r="V1241" s="58">
        <v>2</v>
      </c>
      <c r="W1241" s="58" t="s">
        <v>874</v>
      </c>
      <c r="X1241" s="58" t="s">
        <v>591</v>
      </c>
      <c r="Y1241" s="60">
        <v>6.3888888888888884E-2</v>
      </c>
      <c r="Z1241" s="58" t="s">
        <v>617</v>
      </c>
      <c r="AA1241" s="58" t="s">
        <v>875</v>
      </c>
      <c r="AB1241" s="58">
        <v>814</v>
      </c>
      <c r="AC1241" s="57">
        <v>33.61</v>
      </c>
      <c r="AD1241" s="57">
        <v>64.64</v>
      </c>
      <c r="AE1241" s="57">
        <f>'Main Order Data'!$D1241*'Main Order Data'!$C1241</f>
        <v>1570.8</v>
      </c>
      <c r="AF1241" s="57">
        <f>'Main Order Data'!$AC1241*'Main Order Data'!$C1241</f>
        <v>1008.3</v>
      </c>
      <c r="AG1241" s="57">
        <f>'Main Order Data'!$AE1241-'Main Order Data'!$AF1241</f>
        <v>562.5</v>
      </c>
    </row>
    <row r="1242" spans="1:33" x14ac:dyDescent="0.35">
      <c r="A1242" s="58">
        <v>10229</v>
      </c>
      <c r="B1242" s="58" t="s">
        <v>910</v>
      </c>
      <c r="C1242" s="58">
        <v>50</v>
      </c>
      <c r="D1242" s="58">
        <v>91.04</v>
      </c>
      <c r="E1242" s="58">
        <v>11</v>
      </c>
      <c r="F1242" s="58">
        <v>124</v>
      </c>
      <c r="G1242" s="58" t="s">
        <v>14</v>
      </c>
      <c r="H1242" s="58" t="s">
        <v>1070</v>
      </c>
      <c r="I1242" s="58">
        <v>4155551450</v>
      </c>
      <c r="J1242" s="58" t="s">
        <v>944</v>
      </c>
      <c r="K1242" s="58" t="s">
        <v>15</v>
      </c>
      <c r="L1242" s="58">
        <v>97562</v>
      </c>
      <c r="M1242" s="58" t="s">
        <v>6</v>
      </c>
      <c r="N1242" s="58">
        <v>1165</v>
      </c>
      <c r="O1242" s="58">
        <v>210500</v>
      </c>
      <c r="P1242" s="58">
        <v>10113</v>
      </c>
      <c r="Q1242" s="59">
        <v>37706</v>
      </c>
      <c r="R1242" s="59">
        <v>37713</v>
      </c>
      <c r="S1242" s="59">
        <v>37707</v>
      </c>
      <c r="T1242" s="58" t="s">
        <v>258</v>
      </c>
      <c r="U1242" s="58">
        <v>6</v>
      </c>
      <c r="V1242" s="58">
        <v>2</v>
      </c>
      <c r="W1242" s="58" t="s">
        <v>911</v>
      </c>
      <c r="X1242" s="58" t="s">
        <v>581</v>
      </c>
      <c r="Y1242" s="60">
        <v>5.4166666666666669E-2</v>
      </c>
      <c r="Z1242" s="58" t="s">
        <v>700</v>
      </c>
      <c r="AA1242" s="58" t="s">
        <v>912</v>
      </c>
      <c r="AB1242" s="58">
        <v>6934</v>
      </c>
      <c r="AC1242" s="57">
        <v>46.53</v>
      </c>
      <c r="AD1242" s="57">
        <v>101.15</v>
      </c>
      <c r="AE1242" s="57">
        <f>'Main Order Data'!$D1242*'Main Order Data'!$C1242</f>
        <v>4552</v>
      </c>
      <c r="AF1242" s="57">
        <f>'Main Order Data'!$AC1242*'Main Order Data'!$C1242</f>
        <v>2326.5</v>
      </c>
      <c r="AG1242" s="57">
        <f>'Main Order Data'!$AE1242-'Main Order Data'!$AF1242</f>
        <v>2225.5</v>
      </c>
    </row>
    <row r="1243" spans="1:33" x14ac:dyDescent="0.35">
      <c r="A1243" s="58">
        <v>10230</v>
      </c>
      <c r="B1243" s="58" t="s">
        <v>640</v>
      </c>
      <c r="C1243" s="58">
        <v>43</v>
      </c>
      <c r="D1243" s="58">
        <v>128.41999999999999</v>
      </c>
      <c r="E1243" s="58">
        <v>1</v>
      </c>
      <c r="F1243" s="58">
        <v>128</v>
      </c>
      <c r="G1243" s="58" t="s">
        <v>16</v>
      </c>
      <c r="H1243" s="58" t="s">
        <v>1071</v>
      </c>
      <c r="I1243" s="58">
        <v>496966902555</v>
      </c>
      <c r="J1243" s="58" t="s">
        <v>945</v>
      </c>
      <c r="K1243" s="58" t="s">
        <v>17</v>
      </c>
      <c r="L1243" s="58">
        <v>60528</v>
      </c>
      <c r="M1243" s="58" t="s">
        <v>18</v>
      </c>
      <c r="N1243" s="58">
        <v>1504</v>
      </c>
      <c r="O1243" s="58">
        <v>59700</v>
      </c>
      <c r="P1243" s="58">
        <v>10101</v>
      </c>
      <c r="Q1243" s="59">
        <v>37630</v>
      </c>
      <c r="R1243" s="59">
        <v>37639</v>
      </c>
      <c r="S1243" s="59">
        <v>37632</v>
      </c>
      <c r="T1243" s="58" t="s">
        <v>258</v>
      </c>
      <c r="U1243" s="58">
        <v>7</v>
      </c>
      <c r="V1243" s="58">
        <v>2</v>
      </c>
      <c r="W1243" s="58" t="s">
        <v>641</v>
      </c>
      <c r="X1243" s="58" t="s">
        <v>581</v>
      </c>
      <c r="Y1243" s="60">
        <v>5.4166666666666669E-2</v>
      </c>
      <c r="Z1243" s="58" t="s">
        <v>634</v>
      </c>
      <c r="AA1243" s="58" t="s">
        <v>642</v>
      </c>
      <c r="AB1243" s="58">
        <v>6906</v>
      </c>
      <c r="AC1243" s="57">
        <v>89.14</v>
      </c>
      <c r="AD1243" s="57">
        <v>151.08000000000001</v>
      </c>
      <c r="AE1243" s="57">
        <f>'Main Order Data'!$D1243*'Main Order Data'!$C1243</f>
        <v>5522.0599999999995</v>
      </c>
      <c r="AF1243" s="57">
        <f>'Main Order Data'!$AC1243*'Main Order Data'!$C1243</f>
        <v>3833.02</v>
      </c>
      <c r="AG1243" s="57">
        <f>'Main Order Data'!$AE1243-'Main Order Data'!$AF1243</f>
        <v>1689.0399999999995</v>
      </c>
    </row>
    <row r="1244" spans="1:33" x14ac:dyDescent="0.35">
      <c r="A1244" s="58">
        <v>10230</v>
      </c>
      <c r="B1244" s="58" t="s">
        <v>687</v>
      </c>
      <c r="C1244" s="58">
        <v>49</v>
      </c>
      <c r="D1244" s="58">
        <v>153.91</v>
      </c>
      <c r="E1244" s="58">
        <v>8</v>
      </c>
      <c r="F1244" s="58">
        <v>128</v>
      </c>
      <c r="G1244" s="58" t="s">
        <v>16</v>
      </c>
      <c r="H1244" s="58" t="s">
        <v>1071</v>
      </c>
      <c r="I1244" s="58">
        <v>496966902555</v>
      </c>
      <c r="J1244" s="58" t="s">
        <v>945</v>
      </c>
      <c r="K1244" s="58" t="s">
        <v>17</v>
      </c>
      <c r="L1244" s="58">
        <v>60528</v>
      </c>
      <c r="M1244" s="58" t="s">
        <v>18</v>
      </c>
      <c r="N1244" s="58">
        <v>1504</v>
      </c>
      <c r="O1244" s="58">
        <v>59700</v>
      </c>
      <c r="P1244" s="58">
        <v>10101</v>
      </c>
      <c r="Q1244" s="59">
        <v>37630</v>
      </c>
      <c r="R1244" s="59">
        <v>37639</v>
      </c>
      <c r="S1244" s="59">
        <v>37632</v>
      </c>
      <c r="T1244" s="58" t="s">
        <v>258</v>
      </c>
      <c r="U1244" s="58">
        <v>7</v>
      </c>
      <c r="V1244" s="58">
        <v>2</v>
      </c>
      <c r="W1244" s="58" t="s">
        <v>688</v>
      </c>
      <c r="X1244" s="58" t="s">
        <v>581</v>
      </c>
      <c r="Y1244" s="60">
        <v>5.4166666666666669E-2</v>
      </c>
      <c r="Z1244" s="58" t="s">
        <v>682</v>
      </c>
      <c r="AA1244" s="58" t="s">
        <v>610</v>
      </c>
      <c r="AB1244" s="58">
        <v>4724</v>
      </c>
      <c r="AC1244" s="57">
        <v>101.51</v>
      </c>
      <c r="AD1244" s="57">
        <v>163.72999999999999</v>
      </c>
      <c r="AE1244" s="57">
        <f>'Main Order Data'!$D1244*'Main Order Data'!$C1244</f>
        <v>7541.59</v>
      </c>
      <c r="AF1244" s="57">
        <f>'Main Order Data'!$AC1244*'Main Order Data'!$C1244</f>
        <v>4973.9900000000007</v>
      </c>
      <c r="AG1244" s="57">
        <f>'Main Order Data'!$AE1244-'Main Order Data'!$AF1244</f>
        <v>2567.5999999999995</v>
      </c>
    </row>
    <row r="1245" spans="1:33" x14ac:dyDescent="0.35">
      <c r="A1245" s="58">
        <v>10230</v>
      </c>
      <c r="B1245" s="58" t="s">
        <v>756</v>
      </c>
      <c r="C1245" s="58">
        <v>42</v>
      </c>
      <c r="D1245" s="58">
        <v>142.18</v>
      </c>
      <c r="E1245" s="58">
        <v>3</v>
      </c>
      <c r="F1245" s="58">
        <v>128</v>
      </c>
      <c r="G1245" s="58" t="s">
        <v>16</v>
      </c>
      <c r="H1245" s="58" t="s">
        <v>1071</v>
      </c>
      <c r="I1245" s="58">
        <v>496966902555</v>
      </c>
      <c r="J1245" s="58" t="s">
        <v>945</v>
      </c>
      <c r="K1245" s="58" t="s">
        <v>17</v>
      </c>
      <c r="L1245" s="58">
        <v>60528</v>
      </c>
      <c r="M1245" s="58" t="s">
        <v>18</v>
      </c>
      <c r="N1245" s="58">
        <v>1504</v>
      </c>
      <c r="O1245" s="58">
        <v>59700</v>
      </c>
      <c r="P1245" s="58">
        <v>10101</v>
      </c>
      <c r="Q1245" s="59">
        <v>37630</v>
      </c>
      <c r="R1245" s="59">
        <v>37639</v>
      </c>
      <c r="S1245" s="59">
        <v>37632</v>
      </c>
      <c r="T1245" s="58" t="s">
        <v>258</v>
      </c>
      <c r="U1245" s="58">
        <v>7</v>
      </c>
      <c r="V1245" s="58">
        <v>2</v>
      </c>
      <c r="W1245" s="58" t="s">
        <v>757</v>
      </c>
      <c r="X1245" s="58" t="s">
        <v>581</v>
      </c>
      <c r="Y1245" s="60">
        <v>5.4166666666666669E-2</v>
      </c>
      <c r="Z1245" s="58" t="s">
        <v>605</v>
      </c>
      <c r="AA1245" s="58" t="s">
        <v>758</v>
      </c>
      <c r="AB1245" s="58">
        <v>5545</v>
      </c>
      <c r="AC1245" s="57">
        <v>91.92</v>
      </c>
      <c r="AD1245" s="57">
        <v>143.62</v>
      </c>
      <c r="AE1245" s="57">
        <f>'Main Order Data'!$D1245*'Main Order Data'!$C1245</f>
        <v>5971.56</v>
      </c>
      <c r="AF1245" s="57">
        <f>'Main Order Data'!$AC1245*'Main Order Data'!$C1245</f>
        <v>3860.64</v>
      </c>
      <c r="AG1245" s="57">
        <f>'Main Order Data'!$AE1245-'Main Order Data'!$AF1245</f>
        <v>2110.9200000000005</v>
      </c>
    </row>
    <row r="1246" spans="1:33" x14ac:dyDescent="0.35">
      <c r="A1246" s="58">
        <v>10230</v>
      </c>
      <c r="B1246" s="58" t="s">
        <v>779</v>
      </c>
      <c r="C1246" s="58">
        <v>36</v>
      </c>
      <c r="D1246" s="58">
        <v>47.4</v>
      </c>
      <c r="E1246" s="58">
        <v>6</v>
      </c>
      <c r="F1246" s="58">
        <v>128</v>
      </c>
      <c r="G1246" s="58" t="s">
        <v>16</v>
      </c>
      <c r="H1246" s="58" t="s">
        <v>1071</v>
      </c>
      <c r="I1246" s="58">
        <v>496966902555</v>
      </c>
      <c r="J1246" s="58" t="s">
        <v>945</v>
      </c>
      <c r="K1246" s="58" t="s">
        <v>17</v>
      </c>
      <c r="L1246" s="58">
        <v>60528</v>
      </c>
      <c r="M1246" s="58" t="s">
        <v>18</v>
      </c>
      <c r="N1246" s="58">
        <v>1504</v>
      </c>
      <c r="O1246" s="58">
        <v>59700</v>
      </c>
      <c r="P1246" s="58">
        <v>10101</v>
      </c>
      <c r="Q1246" s="59">
        <v>37630</v>
      </c>
      <c r="R1246" s="59">
        <v>37639</v>
      </c>
      <c r="S1246" s="59">
        <v>37632</v>
      </c>
      <c r="T1246" s="58" t="s">
        <v>258</v>
      </c>
      <c r="U1246" s="58">
        <v>7</v>
      </c>
      <c r="V1246" s="58">
        <v>2</v>
      </c>
      <c r="W1246" s="58" t="s">
        <v>780</v>
      </c>
      <c r="X1246" s="58" t="s">
        <v>581</v>
      </c>
      <c r="Y1246" s="60">
        <v>5.8333333333333327E-2</v>
      </c>
      <c r="Z1246" s="58" t="s">
        <v>613</v>
      </c>
      <c r="AA1246" s="58" t="s">
        <v>781</v>
      </c>
      <c r="AB1246" s="58">
        <v>4074</v>
      </c>
      <c r="AC1246" s="57">
        <v>32.369999999999997</v>
      </c>
      <c r="AD1246" s="57">
        <v>57.8</v>
      </c>
      <c r="AE1246" s="57">
        <f>'Main Order Data'!$D1246*'Main Order Data'!$C1246</f>
        <v>1706.3999999999999</v>
      </c>
      <c r="AF1246" s="57">
        <f>'Main Order Data'!$AC1246*'Main Order Data'!$C1246</f>
        <v>1165.32</v>
      </c>
      <c r="AG1246" s="57">
        <f>'Main Order Data'!$AE1246-'Main Order Data'!$AF1246</f>
        <v>541.07999999999993</v>
      </c>
    </row>
    <row r="1247" spans="1:33" x14ac:dyDescent="0.35">
      <c r="A1247" s="58">
        <v>10230</v>
      </c>
      <c r="B1247" s="58" t="s">
        <v>848</v>
      </c>
      <c r="C1247" s="58">
        <v>45</v>
      </c>
      <c r="D1247" s="58">
        <v>99.36</v>
      </c>
      <c r="E1247" s="58">
        <v>5</v>
      </c>
      <c r="F1247" s="58">
        <v>128</v>
      </c>
      <c r="G1247" s="58" t="s">
        <v>16</v>
      </c>
      <c r="H1247" s="58" t="s">
        <v>1071</v>
      </c>
      <c r="I1247" s="58">
        <v>496966902555</v>
      </c>
      <c r="J1247" s="58" t="s">
        <v>945</v>
      </c>
      <c r="K1247" s="58" t="s">
        <v>17</v>
      </c>
      <c r="L1247" s="58">
        <v>60528</v>
      </c>
      <c r="M1247" s="58" t="s">
        <v>18</v>
      </c>
      <c r="N1247" s="58">
        <v>1504</v>
      </c>
      <c r="O1247" s="58">
        <v>59700</v>
      </c>
      <c r="P1247" s="58">
        <v>10101</v>
      </c>
      <c r="Q1247" s="59">
        <v>37630</v>
      </c>
      <c r="R1247" s="59">
        <v>37639</v>
      </c>
      <c r="S1247" s="59">
        <v>37632</v>
      </c>
      <c r="T1247" s="58" t="s">
        <v>258</v>
      </c>
      <c r="U1247" s="58">
        <v>7</v>
      </c>
      <c r="V1247" s="58">
        <v>2</v>
      </c>
      <c r="W1247" s="58" t="s">
        <v>849</v>
      </c>
      <c r="X1247" s="58" t="s">
        <v>581</v>
      </c>
      <c r="Y1247" s="60">
        <v>5.8333333333333327E-2</v>
      </c>
      <c r="Z1247" s="58" t="s">
        <v>654</v>
      </c>
      <c r="AA1247" s="58" t="s">
        <v>740</v>
      </c>
      <c r="AB1247" s="58">
        <v>6582</v>
      </c>
      <c r="AC1247" s="57">
        <v>69.78</v>
      </c>
      <c r="AD1247" s="57">
        <v>118.28</v>
      </c>
      <c r="AE1247" s="57">
        <f>'Main Order Data'!$D1247*'Main Order Data'!$C1247</f>
        <v>4471.2</v>
      </c>
      <c r="AF1247" s="57">
        <f>'Main Order Data'!$AC1247*'Main Order Data'!$C1247</f>
        <v>3140.1</v>
      </c>
      <c r="AG1247" s="57">
        <f>'Main Order Data'!$AE1247-'Main Order Data'!$AF1247</f>
        <v>1331.1</v>
      </c>
    </row>
    <row r="1248" spans="1:33" x14ac:dyDescent="0.35">
      <c r="A1248" s="58">
        <v>10230</v>
      </c>
      <c r="B1248" s="58" t="s">
        <v>870</v>
      </c>
      <c r="C1248" s="58">
        <v>46</v>
      </c>
      <c r="D1248" s="58">
        <v>59.03</v>
      </c>
      <c r="E1248" s="58">
        <v>4</v>
      </c>
      <c r="F1248" s="58">
        <v>128</v>
      </c>
      <c r="G1248" s="58" t="s">
        <v>16</v>
      </c>
      <c r="H1248" s="58" t="s">
        <v>1071</v>
      </c>
      <c r="I1248" s="58">
        <v>496966902555</v>
      </c>
      <c r="J1248" s="58" t="s">
        <v>945</v>
      </c>
      <c r="K1248" s="58" t="s">
        <v>17</v>
      </c>
      <c r="L1248" s="58">
        <v>60528</v>
      </c>
      <c r="M1248" s="58" t="s">
        <v>18</v>
      </c>
      <c r="N1248" s="58">
        <v>1504</v>
      </c>
      <c r="O1248" s="58">
        <v>59700</v>
      </c>
      <c r="P1248" s="58">
        <v>10101</v>
      </c>
      <c r="Q1248" s="59">
        <v>37630</v>
      </c>
      <c r="R1248" s="59">
        <v>37639</v>
      </c>
      <c r="S1248" s="59">
        <v>37632</v>
      </c>
      <c r="T1248" s="58" t="s">
        <v>258</v>
      </c>
      <c r="U1248" s="58">
        <v>7</v>
      </c>
      <c r="V1248" s="58">
        <v>2</v>
      </c>
      <c r="W1248" s="58" t="s">
        <v>871</v>
      </c>
      <c r="X1248" s="58" t="s">
        <v>589</v>
      </c>
      <c r="Y1248" s="60">
        <v>6.3888888888888884E-2</v>
      </c>
      <c r="Z1248" s="58" t="s">
        <v>682</v>
      </c>
      <c r="AA1248" s="58" t="s">
        <v>872</v>
      </c>
      <c r="AB1248" s="58">
        <v>8601</v>
      </c>
      <c r="AC1248" s="57">
        <v>26.72</v>
      </c>
      <c r="AD1248" s="57">
        <v>62.14</v>
      </c>
      <c r="AE1248" s="57">
        <f>'Main Order Data'!$D1248*'Main Order Data'!$C1248</f>
        <v>2715.38</v>
      </c>
      <c r="AF1248" s="57">
        <f>'Main Order Data'!$AC1248*'Main Order Data'!$C1248</f>
        <v>1229.1199999999999</v>
      </c>
      <c r="AG1248" s="57">
        <f>'Main Order Data'!$AE1248-'Main Order Data'!$AF1248</f>
        <v>1486.2600000000002</v>
      </c>
    </row>
    <row r="1249" spans="1:33" x14ac:dyDescent="0.35">
      <c r="A1249" s="58">
        <v>10230</v>
      </c>
      <c r="B1249" s="58" t="s">
        <v>884</v>
      </c>
      <c r="C1249" s="58">
        <v>34</v>
      </c>
      <c r="D1249" s="58">
        <v>100.7</v>
      </c>
      <c r="E1249" s="58">
        <v>7</v>
      </c>
      <c r="F1249" s="58">
        <v>128</v>
      </c>
      <c r="G1249" s="58" t="s">
        <v>16</v>
      </c>
      <c r="H1249" s="58" t="s">
        <v>1071</v>
      </c>
      <c r="I1249" s="58">
        <v>496966902555</v>
      </c>
      <c r="J1249" s="58" t="s">
        <v>945</v>
      </c>
      <c r="K1249" s="58" t="s">
        <v>17</v>
      </c>
      <c r="L1249" s="58">
        <v>60528</v>
      </c>
      <c r="M1249" s="58" t="s">
        <v>18</v>
      </c>
      <c r="N1249" s="58">
        <v>1504</v>
      </c>
      <c r="O1249" s="58">
        <v>59700</v>
      </c>
      <c r="P1249" s="58">
        <v>10101</v>
      </c>
      <c r="Q1249" s="59">
        <v>37630</v>
      </c>
      <c r="R1249" s="59">
        <v>37639</v>
      </c>
      <c r="S1249" s="59">
        <v>37632</v>
      </c>
      <c r="T1249" s="58" t="s">
        <v>258</v>
      </c>
      <c r="U1249" s="58">
        <v>7</v>
      </c>
      <c r="V1249" s="58">
        <v>2</v>
      </c>
      <c r="W1249" s="58" t="s">
        <v>885</v>
      </c>
      <c r="X1249" s="58" t="s">
        <v>591</v>
      </c>
      <c r="Y1249" s="60">
        <v>7.6388888888888895E-2</v>
      </c>
      <c r="Z1249" s="58" t="s">
        <v>613</v>
      </c>
      <c r="AA1249" s="58" t="s">
        <v>886</v>
      </c>
      <c r="AB1249" s="58">
        <v>1016</v>
      </c>
      <c r="AC1249" s="57">
        <v>68.290000000000006</v>
      </c>
      <c r="AD1249" s="57">
        <v>115.75</v>
      </c>
      <c r="AE1249" s="57">
        <f>'Main Order Data'!$D1249*'Main Order Data'!$C1249</f>
        <v>3423.8</v>
      </c>
      <c r="AF1249" s="57">
        <f>'Main Order Data'!$AC1249*'Main Order Data'!$C1249</f>
        <v>2321.86</v>
      </c>
      <c r="AG1249" s="57">
        <f>'Main Order Data'!$AE1249-'Main Order Data'!$AF1249</f>
        <v>1101.94</v>
      </c>
    </row>
    <row r="1250" spans="1:33" x14ac:dyDescent="0.35">
      <c r="A1250" s="58">
        <v>10230</v>
      </c>
      <c r="B1250" s="58" t="s">
        <v>887</v>
      </c>
      <c r="C1250" s="58">
        <v>43</v>
      </c>
      <c r="D1250" s="58">
        <v>57.41</v>
      </c>
      <c r="E1250" s="58">
        <v>2</v>
      </c>
      <c r="F1250" s="58">
        <v>128</v>
      </c>
      <c r="G1250" s="58" t="s">
        <v>16</v>
      </c>
      <c r="H1250" s="58" t="s">
        <v>1071</v>
      </c>
      <c r="I1250" s="58">
        <v>496966902555</v>
      </c>
      <c r="J1250" s="58" t="s">
        <v>945</v>
      </c>
      <c r="K1250" s="58" t="s">
        <v>17</v>
      </c>
      <c r="L1250" s="58">
        <v>60528</v>
      </c>
      <c r="M1250" s="58" t="s">
        <v>18</v>
      </c>
      <c r="N1250" s="58">
        <v>1504</v>
      </c>
      <c r="O1250" s="58">
        <v>59700</v>
      </c>
      <c r="P1250" s="58">
        <v>10101</v>
      </c>
      <c r="Q1250" s="59">
        <v>37630</v>
      </c>
      <c r="R1250" s="59">
        <v>37639</v>
      </c>
      <c r="S1250" s="59">
        <v>37632</v>
      </c>
      <c r="T1250" s="58" t="s">
        <v>258</v>
      </c>
      <c r="U1250" s="58">
        <v>7</v>
      </c>
      <c r="V1250" s="58">
        <v>2</v>
      </c>
      <c r="W1250" s="58" t="s">
        <v>888</v>
      </c>
      <c r="X1250" s="58" t="s">
        <v>589</v>
      </c>
      <c r="Y1250" s="60">
        <v>7.6388888888888895E-2</v>
      </c>
      <c r="Z1250" s="58" t="s">
        <v>609</v>
      </c>
      <c r="AA1250" s="58" t="s">
        <v>889</v>
      </c>
      <c r="AB1250" s="58">
        <v>1645</v>
      </c>
      <c r="AC1250" s="57">
        <v>37.49</v>
      </c>
      <c r="AD1250" s="57">
        <v>58.58</v>
      </c>
      <c r="AE1250" s="57">
        <f>'Main Order Data'!$D1250*'Main Order Data'!$C1250</f>
        <v>2468.6299999999997</v>
      </c>
      <c r="AF1250" s="57">
        <f>'Main Order Data'!$AC1250*'Main Order Data'!$C1250</f>
        <v>1612.0700000000002</v>
      </c>
      <c r="AG1250" s="57">
        <f>'Main Order Data'!$AE1250-'Main Order Data'!$AF1250</f>
        <v>856.55999999999949</v>
      </c>
    </row>
    <row r="1251" spans="1:33" x14ac:dyDescent="0.35">
      <c r="A1251" s="58">
        <v>10231</v>
      </c>
      <c r="B1251" s="58" t="s">
        <v>630</v>
      </c>
      <c r="C1251" s="58">
        <v>42</v>
      </c>
      <c r="D1251" s="58">
        <v>193.25</v>
      </c>
      <c r="E1251" s="58">
        <v>2</v>
      </c>
      <c r="F1251" s="58">
        <v>344</v>
      </c>
      <c r="G1251" s="58" t="s">
        <v>134</v>
      </c>
      <c r="H1251" s="58" t="s">
        <v>1130</v>
      </c>
      <c r="I1251" s="58">
        <v>34913728555</v>
      </c>
      <c r="J1251" s="58" t="s">
        <v>999</v>
      </c>
      <c r="K1251" s="58" t="s">
        <v>24</v>
      </c>
      <c r="L1251" s="58">
        <v>28023</v>
      </c>
      <c r="M1251" s="58" t="s">
        <v>25</v>
      </c>
      <c r="N1251" s="58">
        <v>1702</v>
      </c>
      <c r="O1251" s="58">
        <v>59600</v>
      </c>
      <c r="P1251" s="58">
        <v>10177</v>
      </c>
      <c r="Q1251" s="59">
        <v>37932</v>
      </c>
      <c r="R1251" s="59">
        <v>37942</v>
      </c>
      <c r="S1251" s="59">
        <v>37937</v>
      </c>
      <c r="T1251" s="58" t="s">
        <v>258</v>
      </c>
      <c r="U1251" s="58">
        <v>7</v>
      </c>
      <c r="V1251" s="58">
        <v>4</v>
      </c>
      <c r="W1251" s="58" t="s">
        <v>631</v>
      </c>
      <c r="X1251" s="58" t="s">
        <v>581</v>
      </c>
      <c r="Y1251" s="60">
        <v>4.9999999999999996E-2</v>
      </c>
      <c r="Z1251" s="58" t="s">
        <v>625</v>
      </c>
      <c r="AA1251" s="58" t="s">
        <v>610</v>
      </c>
      <c r="AB1251" s="58">
        <v>3619</v>
      </c>
      <c r="AC1251" s="57">
        <v>95.59</v>
      </c>
      <c r="AD1251" s="57">
        <v>207.8</v>
      </c>
      <c r="AE1251" s="57">
        <f>'Main Order Data'!$D1251*'Main Order Data'!$C1251</f>
        <v>8116.5</v>
      </c>
      <c r="AF1251" s="57">
        <f>'Main Order Data'!$AC1251*'Main Order Data'!$C1251</f>
        <v>4014.78</v>
      </c>
      <c r="AG1251" s="57">
        <f>'Main Order Data'!$AE1251-'Main Order Data'!$AF1251</f>
        <v>4101.7199999999993</v>
      </c>
    </row>
    <row r="1252" spans="1:33" x14ac:dyDescent="0.35">
      <c r="A1252" s="58">
        <v>10231</v>
      </c>
      <c r="B1252" s="58" t="s">
        <v>646</v>
      </c>
      <c r="C1252" s="58">
        <v>49</v>
      </c>
      <c r="D1252" s="58">
        <v>147.07</v>
      </c>
      <c r="E1252" s="58">
        <v>1</v>
      </c>
      <c r="F1252" s="58">
        <v>344</v>
      </c>
      <c r="G1252" s="58" t="s">
        <v>134</v>
      </c>
      <c r="H1252" s="58" t="s">
        <v>1130</v>
      </c>
      <c r="I1252" s="58">
        <v>34913728555</v>
      </c>
      <c r="J1252" s="58" t="s">
        <v>999</v>
      </c>
      <c r="K1252" s="58" t="s">
        <v>24</v>
      </c>
      <c r="L1252" s="58">
        <v>28023</v>
      </c>
      <c r="M1252" s="58" t="s">
        <v>25</v>
      </c>
      <c r="N1252" s="58">
        <v>1702</v>
      </c>
      <c r="O1252" s="58">
        <v>59600</v>
      </c>
      <c r="P1252" s="58">
        <v>10177</v>
      </c>
      <c r="Q1252" s="59">
        <v>37932</v>
      </c>
      <c r="R1252" s="59">
        <v>37942</v>
      </c>
      <c r="S1252" s="59">
        <v>37937</v>
      </c>
      <c r="T1252" s="58" t="s">
        <v>258</v>
      </c>
      <c r="U1252" s="58">
        <v>7</v>
      </c>
      <c r="V1252" s="58">
        <v>4</v>
      </c>
      <c r="W1252" s="58" t="s">
        <v>647</v>
      </c>
      <c r="X1252" s="58" t="s">
        <v>581</v>
      </c>
      <c r="Y1252" s="60">
        <v>4.9999999999999996E-2</v>
      </c>
      <c r="Z1252" s="58" t="s">
        <v>625</v>
      </c>
      <c r="AA1252" s="58" t="s">
        <v>610</v>
      </c>
      <c r="AB1252" s="58">
        <v>1049</v>
      </c>
      <c r="AC1252" s="57">
        <v>83.05</v>
      </c>
      <c r="AD1252" s="57">
        <v>173.02</v>
      </c>
      <c r="AE1252" s="57">
        <f>'Main Order Data'!$D1252*'Main Order Data'!$C1252</f>
        <v>7206.4299999999994</v>
      </c>
      <c r="AF1252" s="57">
        <f>'Main Order Data'!$AC1252*'Main Order Data'!$C1252</f>
        <v>4069.45</v>
      </c>
      <c r="AG1252" s="57">
        <f>'Main Order Data'!$AE1252-'Main Order Data'!$AF1252</f>
        <v>3136.9799999999996</v>
      </c>
    </row>
    <row r="1253" spans="1:33" x14ac:dyDescent="0.35">
      <c r="A1253" s="58">
        <v>10232</v>
      </c>
      <c r="B1253" s="58" t="s">
        <v>726</v>
      </c>
      <c r="C1253" s="58">
        <v>22</v>
      </c>
      <c r="D1253" s="58">
        <v>133.86000000000001</v>
      </c>
      <c r="E1253" s="58">
        <v>6</v>
      </c>
      <c r="F1253" s="58">
        <v>240</v>
      </c>
      <c r="G1253" s="58" t="s">
        <v>89</v>
      </c>
      <c r="H1253" s="58" t="s">
        <v>1106</v>
      </c>
      <c r="I1253" s="58">
        <v>1985558888</v>
      </c>
      <c r="J1253" s="58" t="s">
        <v>975</v>
      </c>
      <c r="K1253" s="58" t="s">
        <v>90</v>
      </c>
      <c r="L1253" s="58" t="s">
        <v>1043</v>
      </c>
      <c r="M1253" s="58" t="s">
        <v>63</v>
      </c>
      <c r="N1253" s="58">
        <v>1501</v>
      </c>
      <c r="O1253" s="58">
        <v>93900</v>
      </c>
      <c r="P1253" s="58">
        <v>10232</v>
      </c>
      <c r="Q1253" s="59">
        <v>38066</v>
      </c>
      <c r="R1253" s="59">
        <v>38076</v>
      </c>
      <c r="S1253" s="59">
        <v>38071</v>
      </c>
      <c r="T1253" s="58" t="s">
        <v>258</v>
      </c>
      <c r="U1253" s="58">
        <v>7</v>
      </c>
      <c r="V1253" s="58">
        <v>4</v>
      </c>
      <c r="W1253" s="58" t="s">
        <v>727</v>
      </c>
      <c r="X1253" s="58" t="s">
        <v>593</v>
      </c>
      <c r="Y1253" s="60">
        <v>5.4166666666666669E-2</v>
      </c>
      <c r="Z1253" s="58" t="s">
        <v>638</v>
      </c>
      <c r="AA1253" s="58" t="s">
        <v>728</v>
      </c>
      <c r="AB1253" s="58">
        <v>3913</v>
      </c>
      <c r="AC1253" s="57">
        <v>68.3</v>
      </c>
      <c r="AD1253" s="57">
        <v>136.59</v>
      </c>
      <c r="AE1253" s="57">
        <f>'Main Order Data'!$D1253*'Main Order Data'!$C1253</f>
        <v>2944.92</v>
      </c>
      <c r="AF1253" s="57">
        <f>'Main Order Data'!$AC1253*'Main Order Data'!$C1253</f>
        <v>1502.6</v>
      </c>
      <c r="AG1253" s="57">
        <f>'Main Order Data'!$AE1253-'Main Order Data'!$AF1253</f>
        <v>1442.3200000000002</v>
      </c>
    </row>
    <row r="1254" spans="1:33" x14ac:dyDescent="0.35">
      <c r="A1254" s="58">
        <v>10232</v>
      </c>
      <c r="B1254" s="58" t="s">
        <v>735</v>
      </c>
      <c r="C1254" s="58">
        <v>48</v>
      </c>
      <c r="D1254" s="58">
        <v>97.81</v>
      </c>
      <c r="E1254" s="58">
        <v>8</v>
      </c>
      <c r="F1254" s="58">
        <v>240</v>
      </c>
      <c r="G1254" s="58" t="s">
        <v>89</v>
      </c>
      <c r="H1254" s="58" t="s">
        <v>1106</v>
      </c>
      <c r="I1254" s="58">
        <v>1985558888</v>
      </c>
      <c r="J1254" s="58" t="s">
        <v>975</v>
      </c>
      <c r="K1254" s="58" t="s">
        <v>90</v>
      </c>
      <c r="L1254" s="58" t="s">
        <v>1043</v>
      </c>
      <c r="M1254" s="58" t="s">
        <v>63</v>
      </c>
      <c r="N1254" s="58">
        <v>1501</v>
      </c>
      <c r="O1254" s="58">
        <v>93900</v>
      </c>
      <c r="P1254" s="58">
        <v>10232</v>
      </c>
      <c r="Q1254" s="59">
        <v>38066</v>
      </c>
      <c r="R1254" s="59">
        <v>38076</v>
      </c>
      <c r="S1254" s="59">
        <v>38071</v>
      </c>
      <c r="T1254" s="58" t="s">
        <v>258</v>
      </c>
      <c r="U1254" s="58">
        <v>7</v>
      </c>
      <c r="V1254" s="58">
        <v>4</v>
      </c>
      <c r="W1254" s="58" t="s">
        <v>736</v>
      </c>
      <c r="X1254" s="58" t="s">
        <v>589</v>
      </c>
      <c r="Y1254" s="60">
        <v>5.4166666666666669E-2</v>
      </c>
      <c r="Z1254" s="58" t="s">
        <v>700</v>
      </c>
      <c r="AA1254" s="58" t="s">
        <v>737</v>
      </c>
      <c r="AB1254" s="58">
        <v>6450</v>
      </c>
      <c r="AC1254" s="57">
        <v>67.56</v>
      </c>
      <c r="AD1254" s="57">
        <v>100.84</v>
      </c>
      <c r="AE1254" s="57">
        <f>'Main Order Data'!$D1254*'Main Order Data'!$C1254</f>
        <v>4694.88</v>
      </c>
      <c r="AF1254" s="57">
        <f>'Main Order Data'!$AC1254*'Main Order Data'!$C1254</f>
        <v>3242.88</v>
      </c>
      <c r="AG1254" s="57">
        <f>'Main Order Data'!$AE1254-'Main Order Data'!$AF1254</f>
        <v>1452</v>
      </c>
    </row>
    <row r="1255" spans="1:33" x14ac:dyDescent="0.35">
      <c r="A1255" s="58">
        <v>10232</v>
      </c>
      <c r="B1255" s="58" t="s">
        <v>762</v>
      </c>
      <c r="C1255" s="58">
        <v>23</v>
      </c>
      <c r="D1255" s="58">
        <v>78.12</v>
      </c>
      <c r="E1255" s="58">
        <v>5</v>
      </c>
      <c r="F1255" s="58">
        <v>240</v>
      </c>
      <c r="G1255" s="58" t="s">
        <v>89</v>
      </c>
      <c r="H1255" s="58" t="s">
        <v>1106</v>
      </c>
      <c r="I1255" s="58">
        <v>1985558888</v>
      </c>
      <c r="J1255" s="58" t="s">
        <v>975</v>
      </c>
      <c r="K1255" s="58" t="s">
        <v>90</v>
      </c>
      <c r="L1255" s="58" t="s">
        <v>1043</v>
      </c>
      <c r="M1255" s="58" t="s">
        <v>63</v>
      </c>
      <c r="N1255" s="58">
        <v>1501</v>
      </c>
      <c r="O1255" s="58">
        <v>93900</v>
      </c>
      <c r="P1255" s="58">
        <v>10232</v>
      </c>
      <c r="Q1255" s="59">
        <v>38066</v>
      </c>
      <c r="R1255" s="59">
        <v>38076</v>
      </c>
      <c r="S1255" s="59">
        <v>38071</v>
      </c>
      <c r="T1255" s="58" t="s">
        <v>258</v>
      </c>
      <c r="U1255" s="58">
        <v>7</v>
      </c>
      <c r="V1255" s="58">
        <v>4</v>
      </c>
      <c r="W1255" s="58" t="s">
        <v>763</v>
      </c>
      <c r="X1255" s="58" t="s">
        <v>593</v>
      </c>
      <c r="Y1255" s="60">
        <v>5.4166666666666669E-2</v>
      </c>
      <c r="Z1255" s="58" t="s">
        <v>654</v>
      </c>
      <c r="AA1255" s="58" t="s">
        <v>728</v>
      </c>
      <c r="AB1255" s="58">
        <v>8290</v>
      </c>
      <c r="AC1255" s="57">
        <v>52.66</v>
      </c>
      <c r="AD1255" s="57">
        <v>87.77</v>
      </c>
      <c r="AE1255" s="57">
        <f>'Main Order Data'!$D1255*'Main Order Data'!$C1255</f>
        <v>1796.7600000000002</v>
      </c>
      <c r="AF1255" s="57">
        <f>'Main Order Data'!$AC1255*'Main Order Data'!$C1255</f>
        <v>1211.1799999999998</v>
      </c>
      <c r="AG1255" s="57">
        <f>'Main Order Data'!$AE1255-'Main Order Data'!$AF1255</f>
        <v>585.58000000000038</v>
      </c>
    </row>
    <row r="1256" spans="1:33" x14ac:dyDescent="0.35">
      <c r="A1256" s="58">
        <v>10232</v>
      </c>
      <c r="B1256" s="58" t="s">
        <v>796</v>
      </c>
      <c r="C1256" s="58">
        <v>46</v>
      </c>
      <c r="D1256" s="58">
        <v>113.06</v>
      </c>
      <c r="E1256" s="58">
        <v>4</v>
      </c>
      <c r="F1256" s="58">
        <v>240</v>
      </c>
      <c r="G1256" s="58" t="s">
        <v>89</v>
      </c>
      <c r="H1256" s="58" t="s">
        <v>1106</v>
      </c>
      <c r="I1256" s="58">
        <v>1985558888</v>
      </c>
      <c r="J1256" s="58" t="s">
        <v>975</v>
      </c>
      <c r="K1256" s="58" t="s">
        <v>90</v>
      </c>
      <c r="L1256" s="58" t="s">
        <v>1043</v>
      </c>
      <c r="M1256" s="58" t="s">
        <v>63</v>
      </c>
      <c r="N1256" s="58">
        <v>1501</v>
      </c>
      <c r="O1256" s="58">
        <v>93900</v>
      </c>
      <c r="P1256" s="58">
        <v>10232</v>
      </c>
      <c r="Q1256" s="59">
        <v>38066</v>
      </c>
      <c r="R1256" s="59">
        <v>38076</v>
      </c>
      <c r="S1256" s="59">
        <v>38071</v>
      </c>
      <c r="T1256" s="58" t="s">
        <v>258</v>
      </c>
      <c r="U1256" s="58">
        <v>7</v>
      </c>
      <c r="V1256" s="58">
        <v>4</v>
      </c>
      <c r="W1256" s="58" t="s">
        <v>797</v>
      </c>
      <c r="X1256" s="58" t="s">
        <v>587</v>
      </c>
      <c r="Y1256" s="60">
        <v>5.8333333333333327E-2</v>
      </c>
      <c r="Z1256" s="58" t="s">
        <v>700</v>
      </c>
      <c r="AA1256" s="58" t="s">
        <v>798</v>
      </c>
      <c r="AB1256" s="58">
        <v>1898</v>
      </c>
      <c r="AC1256" s="57">
        <v>82.34</v>
      </c>
      <c r="AD1256" s="57">
        <v>122.89</v>
      </c>
      <c r="AE1256" s="57">
        <f>'Main Order Data'!$D1256*'Main Order Data'!$C1256</f>
        <v>5200.76</v>
      </c>
      <c r="AF1256" s="57">
        <f>'Main Order Data'!$AC1256*'Main Order Data'!$C1256</f>
        <v>3787.6400000000003</v>
      </c>
      <c r="AG1256" s="57">
        <f>'Main Order Data'!$AE1256-'Main Order Data'!$AF1256</f>
        <v>1413.12</v>
      </c>
    </row>
    <row r="1257" spans="1:33" x14ac:dyDescent="0.35">
      <c r="A1257" s="58">
        <v>10232</v>
      </c>
      <c r="B1257" s="58" t="s">
        <v>898</v>
      </c>
      <c r="C1257" s="58">
        <v>26</v>
      </c>
      <c r="D1257" s="58">
        <v>84.88</v>
      </c>
      <c r="E1257" s="58">
        <v>7</v>
      </c>
      <c r="F1257" s="58">
        <v>240</v>
      </c>
      <c r="G1257" s="58" t="s">
        <v>89</v>
      </c>
      <c r="H1257" s="58" t="s">
        <v>1106</v>
      </c>
      <c r="I1257" s="58">
        <v>1985558888</v>
      </c>
      <c r="J1257" s="58" t="s">
        <v>975</v>
      </c>
      <c r="K1257" s="58" t="s">
        <v>90</v>
      </c>
      <c r="L1257" s="58" t="s">
        <v>1043</v>
      </c>
      <c r="M1257" s="58" t="s">
        <v>63</v>
      </c>
      <c r="N1257" s="58">
        <v>1501</v>
      </c>
      <c r="O1257" s="58">
        <v>93900</v>
      </c>
      <c r="P1257" s="58">
        <v>10232</v>
      </c>
      <c r="Q1257" s="59">
        <v>38066</v>
      </c>
      <c r="R1257" s="59">
        <v>38076</v>
      </c>
      <c r="S1257" s="59">
        <v>38071</v>
      </c>
      <c r="T1257" s="58" t="s">
        <v>258</v>
      </c>
      <c r="U1257" s="58">
        <v>7</v>
      </c>
      <c r="V1257" s="58">
        <v>4</v>
      </c>
      <c r="W1257" s="58" t="s">
        <v>899</v>
      </c>
      <c r="X1257" s="58" t="s">
        <v>587</v>
      </c>
      <c r="Y1257" s="60">
        <v>0.52777777777777779</v>
      </c>
      <c r="Z1257" s="58" t="s">
        <v>650</v>
      </c>
      <c r="AA1257" s="58" t="s">
        <v>900</v>
      </c>
      <c r="AB1257" s="58">
        <v>737</v>
      </c>
      <c r="AC1257" s="57">
        <v>43.3</v>
      </c>
      <c r="AD1257" s="57">
        <v>86.61</v>
      </c>
      <c r="AE1257" s="57">
        <f>'Main Order Data'!$D1257*'Main Order Data'!$C1257</f>
        <v>2206.88</v>
      </c>
      <c r="AF1257" s="57">
        <f>'Main Order Data'!$AC1257*'Main Order Data'!$C1257</f>
        <v>1125.8</v>
      </c>
      <c r="AG1257" s="57">
        <f>'Main Order Data'!$AE1257-'Main Order Data'!$AF1257</f>
        <v>1081.0800000000002</v>
      </c>
    </row>
    <row r="1258" spans="1:33" x14ac:dyDescent="0.35">
      <c r="A1258" s="58">
        <v>10232</v>
      </c>
      <c r="B1258" s="58" t="s">
        <v>918</v>
      </c>
      <c r="C1258" s="58">
        <v>48</v>
      </c>
      <c r="D1258" s="58">
        <v>86.15</v>
      </c>
      <c r="E1258" s="58">
        <v>1</v>
      </c>
      <c r="F1258" s="58">
        <v>240</v>
      </c>
      <c r="G1258" s="58" t="s">
        <v>89</v>
      </c>
      <c r="H1258" s="58" t="s">
        <v>1106</v>
      </c>
      <c r="I1258" s="58">
        <v>1985558888</v>
      </c>
      <c r="J1258" s="58" t="s">
        <v>975</v>
      </c>
      <c r="K1258" s="58" t="s">
        <v>90</v>
      </c>
      <c r="L1258" s="58" t="s">
        <v>1043</v>
      </c>
      <c r="M1258" s="58" t="s">
        <v>63</v>
      </c>
      <c r="N1258" s="58">
        <v>1501</v>
      </c>
      <c r="O1258" s="58">
        <v>93900</v>
      </c>
      <c r="P1258" s="58">
        <v>10232</v>
      </c>
      <c r="Q1258" s="59">
        <v>38066</v>
      </c>
      <c r="R1258" s="59">
        <v>38076</v>
      </c>
      <c r="S1258" s="59">
        <v>38071</v>
      </c>
      <c r="T1258" s="58" t="s">
        <v>258</v>
      </c>
      <c r="U1258" s="58">
        <v>7</v>
      </c>
      <c r="V1258" s="58">
        <v>4</v>
      </c>
      <c r="W1258" s="58" t="s">
        <v>919</v>
      </c>
      <c r="X1258" s="58" t="s">
        <v>587</v>
      </c>
      <c r="Y1258" s="60">
        <v>0.52777777777777779</v>
      </c>
      <c r="Z1258" s="58" t="s">
        <v>700</v>
      </c>
      <c r="AA1258" s="58" t="s">
        <v>920</v>
      </c>
      <c r="AB1258" s="58">
        <v>1956</v>
      </c>
      <c r="AC1258" s="57">
        <v>51.09</v>
      </c>
      <c r="AD1258" s="57">
        <v>100.17</v>
      </c>
      <c r="AE1258" s="57">
        <f>'Main Order Data'!$D1258*'Main Order Data'!$C1258</f>
        <v>4135.2000000000007</v>
      </c>
      <c r="AF1258" s="57">
        <f>'Main Order Data'!$AC1258*'Main Order Data'!$C1258</f>
        <v>2452.3200000000002</v>
      </c>
      <c r="AG1258" s="57">
        <f>'Main Order Data'!$AE1258-'Main Order Data'!$AF1258</f>
        <v>1682.8800000000006</v>
      </c>
    </row>
    <row r="1259" spans="1:33" x14ac:dyDescent="0.35">
      <c r="A1259" s="58">
        <v>10232</v>
      </c>
      <c r="B1259" s="58" t="s">
        <v>921</v>
      </c>
      <c r="C1259" s="58">
        <v>35</v>
      </c>
      <c r="D1259" s="58">
        <v>81.430000000000007</v>
      </c>
      <c r="E1259" s="58">
        <v>2</v>
      </c>
      <c r="F1259" s="58">
        <v>240</v>
      </c>
      <c r="G1259" s="58" t="s">
        <v>89</v>
      </c>
      <c r="H1259" s="58" t="s">
        <v>1106</v>
      </c>
      <c r="I1259" s="58">
        <v>1985558888</v>
      </c>
      <c r="J1259" s="58" t="s">
        <v>975</v>
      </c>
      <c r="K1259" s="58" t="s">
        <v>90</v>
      </c>
      <c r="L1259" s="58" t="s">
        <v>1043</v>
      </c>
      <c r="M1259" s="58" t="s">
        <v>63</v>
      </c>
      <c r="N1259" s="58">
        <v>1501</v>
      </c>
      <c r="O1259" s="58">
        <v>93900</v>
      </c>
      <c r="P1259" s="58">
        <v>10232</v>
      </c>
      <c r="Q1259" s="59">
        <v>38066</v>
      </c>
      <c r="R1259" s="59">
        <v>38076</v>
      </c>
      <c r="S1259" s="59">
        <v>38071</v>
      </c>
      <c r="T1259" s="58" t="s">
        <v>258</v>
      </c>
      <c r="U1259" s="58">
        <v>7</v>
      </c>
      <c r="V1259" s="58">
        <v>4</v>
      </c>
      <c r="W1259" s="58" t="s">
        <v>922</v>
      </c>
      <c r="X1259" s="58" t="s">
        <v>587</v>
      </c>
      <c r="Y1259" s="60">
        <v>0.52777777777777779</v>
      </c>
      <c r="Z1259" s="58" t="s">
        <v>634</v>
      </c>
      <c r="AA1259" s="58" t="s">
        <v>722</v>
      </c>
      <c r="AB1259" s="58">
        <v>5088</v>
      </c>
      <c r="AC1259" s="57">
        <v>53.63</v>
      </c>
      <c r="AD1259" s="57">
        <v>99.31</v>
      </c>
      <c r="AE1259" s="57">
        <f>'Main Order Data'!$D1259*'Main Order Data'!$C1259</f>
        <v>2850.05</v>
      </c>
      <c r="AF1259" s="57">
        <f>'Main Order Data'!$AC1259*'Main Order Data'!$C1259</f>
        <v>1877.0500000000002</v>
      </c>
      <c r="AG1259" s="57">
        <f>'Main Order Data'!$AE1259-'Main Order Data'!$AF1259</f>
        <v>973</v>
      </c>
    </row>
    <row r="1260" spans="1:33" x14ac:dyDescent="0.35">
      <c r="A1260" s="58">
        <v>10232</v>
      </c>
      <c r="B1260" s="58" t="s">
        <v>928</v>
      </c>
      <c r="C1260" s="58">
        <v>24</v>
      </c>
      <c r="D1260" s="58">
        <v>48.59</v>
      </c>
      <c r="E1260" s="58">
        <v>3</v>
      </c>
      <c r="F1260" s="58">
        <v>240</v>
      </c>
      <c r="G1260" s="58" t="s">
        <v>89</v>
      </c>
      <c r="H1260" s="58" t="s">
        <v>1106</v>
      </c>
      <c r="I1260" s="58">
        <v>1985558888</v>
      </c>
      <c r="J1260" s="58" t="s">
        <v>975</v>
      </c>
      <c r="K1260" s="58" t="s">
        <v>90</v>
      </c>
      <c r="L1260" s="58" t="s">
        <v>1043</v>
      </c>
      <c r="M1260" s="58" t="s">
        <v>63</v>
      </c>
      <c r="N1260" s="58">
        <v>1501</v>
      </c>
      <c r="O1260" s="58">
        <v>93900</v>
      </c>
      <c r="P1260" s="58">
        <v>10232</v>
      </c>
      <c r="Q1260" s="59">
        <v>38066</v>
      </c>
      <c r="R1260" s="59">
        <v>38076</v>
      </c>
      <c r="S1260" s="59">
        <v>38071</v>
      </c>
      <c r="T1260" s="58" t="s">
        <v>258</v>
      </c>
      <c r="U1260" s="58">
        <v>7</v>
      </c>
      <c r="V1260" s="58">
        <v>4</v>
      </c>
      <c r="W1260" s="58" t="s">
        <v>929</v>
      </c>
      <c r="X1260" s="58" t="s">
        <v>587</v>
      </c>
      <c r="Y1260" s="60">
        <v>9.1666666666666674E-2</v>
      </c>
      <c r="Z1260" s="58" t="s">
        <v>638</v>
      </c>
      <c r="AA1260" s="58" t="s">
        <v>930</v>
      </c>
      <c r="AB1260" s="58">
        <v>414</v>
      </c>
      <c r="AC1260" s="57">
        <v>33.299999999999997</v>
      </c>
      <c r="AD1260" s="57">
        <v>54.6</v>
      </c>
      <c r="AE1260" s="57">
        <f>'Main Order Data'!$D1260*'Main Order Data'!$C1260</f>
        <v>1166.1600000000001</v>
      </c>
      <c r="AF1260" s="57">
        <f>'Main Order Data'!$AC1260*'Main Order Data'!$C1260</f>
        <v>799.19999999999993</v>
      </c>
      <c r="AG1260" s="57">
        <f>'Main Order Data'!$AE1260-'Main Order Data'!$AF1260</f>
        <v>366.96000000000015</v>
      </c>
    </row>
    <row r="1261" spans="1:33" x14ac:dyDescent="0.35">
      <c r="A1261" s="58">
        <v>10233</v>
      </c>
      <c r="B1261" s="58" t="s">
        <v>822</v>
      </c>
      <c r="C1261" s="58">
        <v>40</v>
      </c>
      <c r="D1261" s="58">
        <v>70.81</v>
      </c>
      <c r="E1261" s="58">
        <v>2</v>
      </c>
      <c r="F1261" s="58">
        <v>328</v>
      </c>
      <c r="G1261" s="58" t="s">
        <v>126</v>
      </c>
      <c r="H1261" s="58" t="s">
        <v>1126</v>
      </c>
      <c r="I1261" s="58">
        <v>2015559350</v>
      </c>
      <c r="J1261" s="58" t="s">
        <v>995</v>
      </c>
      <c r="K1261" s="58" t="s">
        <v>127</v>
      </c>
      <c r="L1261" s="58">
        <v>94019</v>
      </c>
      <c r="M1261" s="58" t="s">
        <v>6</v>
      </c>
      <c r="N1261" s="58">
        <v>1323</v>
      </c>
      <c r="O1261" s="58">
        <v>43000</v>
      </c>
      <c r="P1261" s="58">
        <v>10233</v>
      </c>
      <c r="Q1261" s="59">
        <v>38075</v>
      </c>
      <c r="R1261" s="59">
        <v>38081</v>
      </c>
      <c r="S1261" s="59">
        <v>38079</v>
      </c>
      <c r="T1261" s="58" t="s">
        <v>258</v>
      </c>
      <c r="U1261" s="58">
        <v>5</v>
      </c>
      <c r="V1261" s="58">
        <v>5</v>
      </c>
      <c r="W1261" s="58" t="s">
        <v>823</v>
      </c>
      <c r="X1261" s="58" t="s">
        <v>593</v>
      </c>
      <c r="Y1261" s="60">
        <v>5.8333333333333327E-2</v>
      </c>
      <c r="Z1261" s="58" t="s">
        <v>605</v>
      </c>
      <c r="AA1261" s="58" t="s">
        <v>824</v>
      </c>
      <c r="AB1261" s="58">
        <v>9173</v>
      </c>
      <c r="AC1261" s="57">
        <v>46.91</v>
      </c>
      <c r="AD1261" s="57">
        <v>88.51</v>
      </c>
      <c r="AE1261" s="57">
        <f>'Main Order Data'!$D1261*'Main Order Data'!$C1261</f>
        <v>2832.4</v>
      </c>
      <c r="AF1261" s="57">
        <f>'Main Order Data'!$AC1261*'Main Order Data'!$C1261</f>
        <v>1876.3999999999999</v>
      </c>
      <c r="AG1261" s="57">
        <f>'Main Order Data'!$AE1261-'Main Order Data'!$AF1261</f>
        <v>956.00000000000023</v>
      </c>
    </row>
    <row r="1262" spans="1:33" x14ac:dyDescent="0.35">
      <c r="A1262" s="58">
        <v>10233</v>
      </c>
      <c r="B1262" s="58" t="s">
        <v>892</v>
      </c>
      <c r="C1262" s="58">
        <v>36</v>
      </c>
      <c r="D1262" s="58">
        <v>66</v>
      </c>
      <c r="E1262" s="58">
        <v>3</v>
      </c>
      <c r="F1262" s="58">
        <v>328</v>
      </c>
      <c r="G1262" s="58" t="s">
        <v>126</v>
      </c>
      <c r="H1262" s="58" t="s">
        <v>1126</v>
      </c>
      <c r="I1262" s="58">
        <v>2015559350</v>
      </c>
      <c r="J1262" s="58" t="s">
        <v>995</v>
      </c>
      <c r="K1262" s="58" t="s">
        <v>127</v>
      </c>
      <c r="L1262" s="58">
        <v>94019</v>
      </c>
      <c r="M1262" s="58" t="s">
        <v>6</v>
      </c>
      <c r="N1262" s="58">
        <v>1323</v>
      </c>
      <c r="O1262" s="58">
        <v>43000</v>
      </c>
      <c r="P1262" s="58">
        <v>10233</v>
      </c>
      <c r="Q1262" s="59">
        <v>38075</v>
      </c>
      <c r="R1262" s="59">
        <v>38081</v>
      </c>
      <c r="S1262" s="59">
        <v>38079</v>
      </c>
      <c r="T1262" s="58" t="s">
        <v>258</v>
      </c>
      <c r="U1262" s="58">
        <v>5</v>
      </c>
      <c r="V1262" s="58">
        <v>5</v>
      </c>
      <c r="W1262" s="58" t="s">
        <v>893</v>
      </c>
      <c r="X1262" s="58" t="s">
        <v>587</v>
      </c>
      <c r="Y1262" s="60">
        <v>0.52777777777777779</v>
      </c>
      <c r="Z1262" s="58" t="s">
        <v>628</v>
      </c>
      <c r="AA1262" s="58" t="s">
        <v>894</v>
      </c>
      <c r="AB1262" s="58">
        <v>1897</v>
      </c>
      <c r="AC1262" s="57">
        <v>34</v>
      </c>
      <c r="AD1262" s="57">
        <v>66.67</v>
      </c>
      <c r="AE1262" s="57">
        <f>'Main Order Data'!$D1262*'Main Order Data'!$C1262</f>
        <v>2376</v>
      </c>
      <c r="AF1262" s="57">
        <f>'Main Order Data'!$AC1262*'Main Order Data'!$C1262</f>
        <v>1224</v>
      </c>
      <c r="AG1262" s="57">
        <f>'Main Order Data'!$AE1262-'Main Order Data'!$AF1262</f>
        <v>1152</v>
      </c>
    </row>
    <row r="1263" spans="1:33" x14ac:dyDescent="0.35">
      <c r="A1263" s="58">
        <v>10233</v>
      </c>
      <c r="B1263" s="58" t="s">
        <v>907</v>
      </c>
      <c r="C1263" s="58">
        <v>29</v>
      </c>
      <c r="D1263" s="58">
        <v>67.94</v>
      </c>
      <c r="E1263" s="58">
        <v>1</v>
      </c>
      <c r="F1263" s="58">
        <v>328</v>
      </c>
      <c r="G1263" s="58" t="s">
        <v>126</v>
      </c>
      <c r="H1263" s="58" t="s">
        <v>1126</v>
      </c>
      <c r="I1263" s="58">
        <v>2015559350</v>
      </c>
      <c r="J1263" s="58" t="s">
        <v>995</v>
      </c>
      <c r="K1263" s="58" t="s">
        <v>127</v>
      </c>
      <c r="L1263" s="58">
        <v>94019</v>
      </c>
      <c r="M1263" s="58" t="s">
        <v>6</v>
      </c>
      <c r="N1263" s="58">
        <v>1323</v>
      </c>
      <c r="O1263" s="58">
        <v>43000</v>
      </c>
      <c r="P1263" s="58">
        <v>10233</v>
      </c>
      <c r="Q1263" s="59">
        <v>38075</v>
      </c>
      <c r="R1263" s="59">
        <v>38081</v>
      </c>
      <c r="S1263" s="59">
        <v>38079</v>
      </c>
      <c r="T1263" s="58" t="s">
        <v>258</v>
      </c>
      <c r="U1263" s="58">
        <v>5</v>
      </c>
      <c r="V1263" s="58">
        <v>5</v>
      </c>
      <c r="W1263" s="58" t="s">
        <v>908</v>
      </c>
      <c r="X1263" s="58" t="s">
        <v>587</v>
      </c>
      <c r="Y1263" s="60">
        <v>0.52777777777777779</v>
      </c>
      <c r="Z1263" s="58" t="s">
        <v>617</v>
      </c>
      <c r="AA1263" s="58" t="s">
        <v>909</v>
      </c>
      <c r="AB1263" s="58">
        <v>7083</v>
      </c>
      <c r="AC1263" s="57">
        <v>33.97</v>
      </c>
      <c r="AD1263" s="57">
        <v>72.28</v>
      </c>
      <c r="AE1263" s="57">
        <f>'Main Order Data'!$D1263*'Main Order Data'!$C1263</f>
        <v>1970.26</v>
      </c>
      <c r="AF1263" s="57">
        <f>'Main Order Data'!$AC1263*'Main Order Data'!$C1263</f>
        <v>985.13</v>
      </c>
      <c r="AG1263" s="57">
        <f>'Main Order Data'!$AE1263-'Main Order Data'!$AF1263</f>
        <v>985.13</v>
      </c>
    </row>
    <row r="1264" spans="1:33" x14ac:dyDescent="0.35">
      <c r="A1264" s="58">
        <v>10234</v>
      </c>
      <c r="B1264" s="58" t="s">
        <v>619</v>
      </c>
      <c r="C1264" s="58">
        <v>48</v>
      </c>
      <c r="D1264" s="58">
        <v>118.32</v>
      </c>
      <c r="E1264" s="58">
        <v>9</v>
      </c>
      <c r="F1264" s="58">
        <v>412</v>
      </c>
      <c r="G1264" s="58" t="s">
        <v>164</v>
      </c>
      <c r="H1264" s="58" t="s">
        <v>1145</v>
      </c>
      <c r="I1264" s="58">
        <v>44999555</v>
      </c>
      <c r="J1264" s="58" t="s">
        <v>1014</v>
      </c>
      <c r="K1264" s="58" t="s">
        <v>165</v>
      </c>
      <c r="L1264" s="58">
        <v>0</v>
      </c>
      <c r="M1264" s="58" t="s">
        <v>123</v>
      </c>
      <c r="N1264" s="58">
        <v>1612</v>
      </c>
      <c r="O1264" s="58">
        <v>86800</v>
      </c>
      <c r="P1264" s="58">
        <v>10234</v>
      </c>
      <c r="Q1264" s="59">
        <v>38076</v>
      </c>
      <c r="R1264" s="59">
        <v>38082</v>
      </c>
      <c r="S1264" s="59">
        <v>38079</v>
      </c>
      <c r="T1264" s="58" t="s">
        <v>258</v>
      </c>
      <c r="U1264" s="58">
        <v>5</v>
      </c>
      <c r="V1264" s="58">
        <v>4</v>
      </c>
      <c r="W1264" s="58" t="s">
        <v>620</v>
      </c>
      <c r="X1264" s="58" t="s">
        <v>581</v>
      </c>
      <c r="Y1264" s="60">
        <v>4.8611111111111112E-2</v>
      </c>
      <c r="Z1264" s="58" t="s">
        <v>621</v>
      </c>
      <c r="AA1264" s="58" t="s">
        <v>622</v>
      </c>
      <c r="AB1264" s="58">
        <v>3252</v>
      </c>
      <c r="AC1264" s="57">
        <v>85.68</v>
      </c>
      <c r="AD1264" s="57">
        <v>136</v>
      </c>
      <c r="AE1264" s="57">
        <f>'Main Order Data'!$D1264*'Main Order Data'!$C1264</f>
        <v>5679.36</v>
      </c>
      <c r="AF1264" s="57">
        <f>'Main Order Data'!$AC1264*'Main Order Data'!$C1264</f>
        <v>4112.6400000000003</v>
      </c>
      <c r="AG1264" s="57">
        <f>'Main Order Data'!$AE1264-'Main Order Data'!$AF1264</f>
        <v>1566.7199999999993</v>
      </c>
    </row>
    <row r="1265" spans="1:33" x14ac:dyDescent="0.35">
      <c r="A1265" s="58">
        <v>10234</v>
      </c>
      <c r="B1265" s="58" t="s">
        <v>674</v>
      </c>
      <c r="C1265" s="58">
        <v>50</v>
      </c>
      <c r="D1265" s="58">
        <v>146.65</v>
      </c>
      <c r="E1265" s="58">
        <v>1</v>
      </c>
      <c r="F1265" s="58">
        <v>412</v>
      </c>
      <c r="G1265" s="58" t="s">
        <v>164</v>
      </c>
      <c r="H1265" s="58" t="s">
        <v>1145</v>
      </c>
      <c r="I1265" s="58">
        <v>44999555</v>
      </c>
      <c r="J1265" s="58" t="s">
        <v>1014</v>
      </c>
      <c r="K1265" s="58" t="s">
        <v>165</v>
      </c>
      <c r="L1265" s="58">
        <v>0</v>
      </c>
      <c r="M1265" s="58" t="s">
        <v>123</v>
      </c>
      <c r="N1265" s="58">
        <v>1612</v>
      </c>
      <c r="O1265" s="58">
        <v>86800</v>
      </c>
      <c r="P1265" s="58">
        <v>10234</v>
      </c>
      <c r="Q1265" s="59">
        <v>38076</v>
      </c>
      <c r="R1265" s="59">
        <v>38082</v>
      </c>
      <c r="S1265" s="59">
        <v>38079</v>
      </c>
      <c r="T1265" s="58" t="s">
        <v>258</v>
      </c>
      <c r="U1265" s="58">
        <v>5</v>
      </c>
      <c r="V1265" s="58">
        <v>4</v>
      </c>
      <c r="W1265" s="58" t="s">
        <v>675</v>
      </c>
      <c r="X1265" s="58" t="s">
        <v>585</v>
      </c>
      <c r="Y1265" s="60">
        <v>5.4166666666666669E-2</v>
      </c>
      <c r="Z1265" s="58" t="s">
        <v>617</v>
      </c>
      <c r="AA1265" s="58" t="s">
        <v>676</v>
      </c>
      <c r="AB1265" s="58">
        <v>5330</v>
      </c>
      <c r="AC1265" s="57">
        <v>77.27</v>
      </c>
      <c r="AD1265" s="57">
        <v>157.69</v>
      </c>
      <c r="AE1265" s="57">
        <f>'Main Order Data'!$D1265*'Main Order Data'!$C1265</f>
        <v>7332.5</v>
      </c>
      <c r="AF1265" s="57">
        <f>'Main Order Data'!$AC1265*'Main Order Data'!$C1265</f>
        <v>3863.5</v>
      </c>
      <c r="AG1265" s="57">
        <f>'Main Order Data'!$AE1265-'Main Order Data'!$AF1265</f>
        <v>3469</v>
      </c>
    </row>
    <row r="1266" spans="1:33" x14ac:dyDescent="0.35">
      <c r="A1266" s="58">
        <v>10234</v>
      </c>
      <c r="B1266" s="58" t="s">
        <v>720</v>
      </c>
      <c r="C1266" s="58">
        <v>48</v>
      </c>
      <c r="D1266" s="58">
        <v>84.3</v>
      </c>
      <c r="E1266" s="58">
        <v>7</v>
      </c>
      <c r="F1266" s="58">
        <v>412</v>
      </c>
      <c r="G1266" s="58" t="s">
        <v>164</v>
      </c>
      <c r="H1266" s="58" t="s">
        <v>1145</v>
      </c>
      <c r="I1266" s="58">
        <v>44999555</v>
      </c>
      <c r="J1266" s="58" t="s">
        <v>1014</v>
      </c>
      <c r="K1266" s="58" t="s">
        <v>165</v>
      </c>
      <c r="L1266" s="58">
        <v>0</v>
      </c>
      <c r="M1266" s="58" t="s">
        <v>123</v>
      </c>
      <c r="N1266" s="58">
        <v>1612</v>
      </c>
      <c r="O1266" s="58">
        <v>86800</v>
      </c>
      <c r="P1266" s="58">
        <v>10234</v>
      </c>
      <c r="Q1266" s="59">
        <v>38076</v>
      </c>
      <c r="R1266" s="59">
        <v>38082</v>
      </c>
      <c r="S1266" s="59">
        <v>38079</v>
      </c>
      <c r="T1266" s="58" t="s">
        <v>258</v>
      </c>
      <c r="U1266" s="58">
        <v>5</v>
      </c>
      <c r="V1266" s="58">
        <v>4</v>
      </c>
      <c r="W1266" s="58" t="s">
        <v>721</v>
      </c>
      <c r="X1266" s="58" t="s">
        <v>587</v>
      </c>
      <c r="Y1266" s="60">
        <v>5.4166666666666669E-2</v>
      </c>
      <c r="Z1266" s="58" t="s">
        <v>605</v>
      </c>
      <c r="AA1266" s="58" t="s">
        <v>722</v>
      </c>
      <c r="AB1266" s="58">
        <v>4259</v>
      </c>
      <c r="AC1266" s="57">
        <v>51.61</v>
      </c>
      <c r="AD1266" s="57">
        <v>86.02</v>
      </c>
      <c r="AE1266" s="57">
        <f>'Main Order Data'!$D1266*'Main Order Data'!$C1266</f>
        <v>4046.3999999999996</v>
      </c>
      <c r="AF1266" s="57">
        <f>'Main Order Data'!$AC1266*'Main Order Data'!$C1266</f>
        <v>2477.2799999999997</v>
      </c>
      <c r="AG1266" s="57">
        <f>'Main Order Data'!$AE1266-'Main Order Data'!$AF1266</f>
        <v>1569.12</v>
      </c>
    </row>
    <row r="1267" spans="1:33" x14ac:dyDescent="0.35">
      <c r="A1267" s="58">
        <v>10234</v>
      </c>
      <c r="B1267" s="58" t="s">
        <v>753</v>
      </c>
      <c r="C1267" s="58">
        <v>39</v>
      </c>
      <c r="D1267" s="58">
        <v>85.75</v>
      </c>
      <c r="E1267" s="58">
        <v>6</v>
      </c>
      <c r="F1267" s="58">
        <v>412</v>
      </c>
      <c r="G1267" s="58" t="s">
        <v>164</v>
      </c>
      <c r="H1267" s="58" t="s">
        <v>1145</v>
      </c>
      <c r="I1267" s="58">
        <v>44999555</v>
      </c>
      <c r="J1267" s="58" t="s">
        <v>1014</v>
      </c>
      <c r="K1267" s="58" t="s">
        <v>165</v>
      </c>
      <c r="L1267" s="58">
        <v>0</v>
      </c>
      <c r="M1267" s="58" t="s">
        <v>123</v>
      </c>
      <c r="N1267" s="58">
        <v>1612</v>
      </c>
      <c r="O1267" s="58">
        <v>86800</v>
      </c>
      <c r="P1267" s="58">
        <v>10234</v>
      </c>
      <c r="Q1267" s="59">
        <v>38076</v>
      </c>
      <c r="R1267" s="59">
        <v>38082</v>
      </c>
      <c r="S1267" s="59">
        <v>38079</v>
      </c>
      <c r="T1267" s="58" t="s">
        <v>258</v>
      </c>
      <c r="U1267" s="58">
        <v>5</v>
      </c>
      <c r="V1267" s="58">
        <v>4</v>
      </c>
      <c r="W1267" s="58" t="s">
        <v>754</v>
      </c>
      <c r="X1267" s="58" t="s">
        <v>593</v>
      </c>
      <c r="Y1267" s="60">
        <v>5.4166666666666669E-2</v>
      </c>
      <c r="Z1267" s="58" t="s">
        <v>654</v>
      </c>
      <c r="AA1267" s="58" t="s">
        <v>755</v>
      </c>
      <c r="AB1267" s="58">
        <v>2378</v>
      </c>
      <c r="AC1267" s="57">
        <v>64.58</v>
      </c>
      <c r="AD1267" s="57">
        <v>105.87</v>
      </c>
      <c r="AE1267" s="57">
        <f>'Main Order Data'!$D1267*'Main Order Data'!$C1267</f>
        <v>3344.25</v>
      </c>
      <c r="AF1267" s="57">
        <f>'Main Order Data'!$AC1267*'Main Order Data'!$C1267</f>
        <v>2518.62</v>
      </c>
      <c r="AG1267" s="57">
        <f>'Main Order Data'!$AE1267-'Main Order Data'!$AF1267</f>
        <v>825.63000000000011</v>
      </c>
    </row>
    <row r="1268" spans="1:33" x14ac:dyDescent="0.35">
      <c r="A1268" s="58">
        <v>10234</v>
      </c>
      <c r="B1268" s="58" t="s">
        <v>814</v>
      </c>
      <c r="C1268" s="58">
        <v>44</v>
      </c>
      <c r="D1268" s="58">
        <v>67.14</v>
      </c>
      <c r="E1268" s="58">
        <v>2</v>
      </c>
      <c r="F1268" s="58">
        <v>412</v>
      </c>
      <c r="G1268" s="58" t="s">
        <v>164</v>
      </c>
      <c r="H1268" s="58" t="s">
        <v>1145</v>
      </c>
      <c r="I1268" s="58">
        <v>44999555</v>
      </c>
      <c r="J1268" s="58" t="s">
        <v>1014</v>
      </c>
      <c r="K1268" s="58" t="s">
        <v>165</v>
      </c>
      <c r="L1268" s="58">
        <v>0</v>
      </c>
      <c r="M1268" s="58" t="s">
        <v>123</v>
      </c>
      <c r="N1268" s="58">
        <v>1612</v>
      </c>
      <c r="O1268" s="58">
        <v>86800</v>
      </c>
      <c r="P1268" s="58">
        <v>10234</v>
      </c>
      <c r="Q1268" s="59">
        <v>38076</v>
      </c>
      <c r="R1268" s="59">
        <v>38082</v>
      </c>
      <c r="S1268" s="59">
        <v>38079</v>
      </c>
      <c r="T1268" s="58" t="s">
        <v>258</v>
      </c>
      <c r="U1268" s="58">
        <v>5</v>
      </c>
      <c r="V1268" s="58">
        <v>4</v>
      </c>
      <c r="W1268" s="58" t="s">
        <v>815</v>
      </c>
      <c r="X1268" s="58" t="s">
        <v>585</v>
      </c>
      <c r="Y1268" s="60">
        <v>5.8333333333333327E-2</v>
      </c>
      <c r="Z1268" s="58" t="s">
        <v>628</v>
      </c>
      <c r="AA1268" s="58" t="s">
        <v>816</v>
      </c>
      <c r="AB1268" s="58">
        <v>5942</v>
      </c>
      <c r="AC1268" s="57">
        <v>34.25</v>
      </c>
      <c r="AD1268" s="57">
        <v>68.510000000000005</v>
      </c>
      <c r="AE1268" s="57">
        <f>'Main Order Data'!$D1268*'Main Order Data'!$C1268</f>
        <v>2954.16</v>
      </c>
      <c r="AF1268" s="57">
        <f>'Main Order Data'!$AC1268*'Main Order Data'!$C1268</f>
        <v>1507</v>
      </c>
      <c r="AG1268" s="57">
        <f>'Main Order Data'!$AE1268-'Main Order Data'!$AF1268</f>
        <v>1447.1599999999999</v>
      </c>
    </row>
    <row r="1269" spans="1:33" x14ac:dyDescent="0.35">
      <c r="A1269" s="58">
        <v>10234</v>
      </c>
      <c r="B1269" s="58" t="s">
        <v>831</v>
      </c>
      <c r="C1269" s="58">
        <v>25</v>
      </c>
      <c r="D1269" s="58">
        <v>65.09</v>
      </c>
      <c r="E1269" s="58">
        <v>3</v>
      </c>
      <c r="F1269" s="58">
        <v>412</v>
      </c>
      <c r="G1269" s="58" t="s">
        <v>164</v>
      </c>
      <c r="H1269" s="58" t="s">
        <v>1145</v>
      </c>
      <c r="I1269" s="58">
        <v>44999555</v>
      </c>
      <c r="J1269" s="58" t="s">
        <v>1014</v>
      </c>
      <c r="K1269" s="58" t="s">
        <v>165</v>
      </c>
      <c r="L1269" s="58">
        <v>0</v>
      </c>
      <c r="M1269" s="58" t="s">
        <v>123</v>
      </c>
      <c r="N1269" s="58">
        <v>1612</v>
      </c>
      <c r="O1269" s="58">
        <v>86800</v>
      </c>
      <c r="P1269" s="58">
        <v>10234</v>
      </c>
      <c r="Q1269" s="59">
        <v>38076</v>
      </c>
      <c r="R1269" s="59">
        <v>38082</v>
      </c>
      <c r="S1269" s="59">
        <v>38079</v>
      </c>
      <c r="T1269" s="58" t="s">
        <v>258</v>
      </c>
      <c r="U1269" s="58">
        <v>5</v>
      </c>
      <c r="V1269" s="58">
        <v>4</v>
      </c>
      <c r="W1269" s="58" t="s">
        <v>832</v>
      </c>
      <c r="X1269" s="58" t="s">
        <v>593</v>
      </c>
      <c r="Y1269" s="60">
        <v>5.8333333333333327E-2</v>
      </c>
      <c r="Z1269" s="58" t="s">
        <v>628</v>
      </c>
      <c r="AA1269" s="58" t="s">
        <v>833</v>
      </c>
      <c r="AB1269" s="58">
        <v>2902</v>
      </c>
      <c r="AC1269" s="57">
        <v>26.3</v>
      </c>
      <c r="AD1269" s="57">
        <v>65.75</v>
      </c>
      <c r="AE1269" s="57">
        <f>'Main Order Data'!$D1269*'Main Order Data'!$C1269</f>
        <v>1627.25</v>
      </c>
      <c r="AF1269" s="57">
        <f>'Main Order Data'!$AC1269*'Main Order Data'!$C1269</f>
        <v>657.5</v>
      </c>
      <c r="AG1269" s="57">
        <f>'Main Order Data'!$AE1269-'Main Order Data'!$AF1269</f>
        <v>969.75</v>
      </c>
    </row>
    <row r="1270" spans="1:33" x14ac:dyDescent="0.35">
      <c r="A1270" s="58">
        <v>10234</v>
      </c>
      <c r="B1270" s="58" t="s">
        <v>837</v>
      </c>
      <c r="C1270" s="58">
        <v>31</v>
      </c>
      <c r="D1270" s="58">
        <v>78.83</v>
      </c>
      <c r="E1270" s="58">
        <v>8</v>
      </c>
      <c r="F1270" s="58">
        <v>412</v>
      </c>
      <c r="G1270" s="58" t="s">
        <v>164</v>
      </c>
      <c r="H1270" s="58" t="s">
        <v>1145</v>
      </c>
      <c r="I1270" s="58">
        <v>44999555</v>
      </c>
      <c r="J1270" s="58" t="s">
        <v>1014</v>
      </c>
      <c r="K1270" s="58" t="s">
        <v>165</v>
      </c>
      <c r="L1270" s="58">
        <v>0</v>
      </c>
      <c r="M1270" s="58" t="s">
        <v>123</v>
      </c>
      <c r="N1270" s="58">
        <v>1612</v>
      </c>
      <c r="O1270" s="58">
        <v>86800</v>
      </c>
      <c r="P1270" s="58">
        <v>10234</v>
      </c>
      <c r="Q1270" s="59">
        <v>38076</v>
      </c>
      <c r="R1270" s="59">
        <v>38082</v>
      </c>
      <c r="S1270" s="59">
        <v>38079</v>
      </c>
      <c r="T1270" s="58" t="s">
        <v>258</v>
      </c>
      <c r="U1270" s="58">
        <v>5</v>
      </c>
      <c r="V1270" s="58">
        <v>4</v>
      </c>
      <c r="W1270" s="58" t="s">
        <v>838</v>
      </c>
      <c r="X1270" s="58" t="s">
        <v>593</v>
      </c>
      <c r="Y1270" s="60">
        <v>5.8333333333333327E-2</v>
      </c>
      <c r="Z1270" s="58" t="s">
        <v>700</v>
      </c>
      <c r="AA1270" s="58" t="s">
        <v>839</v>
      </c>
      <c r="AB1270" s="58">
        <v>6621</v>
      </c>
      <c r="AC1270" s="57">
        <v>48.64</v>
      </c>
      <c r="AD1270" s="57">
        <v>83.86</v>
      </c>
      <c r="AE1270" s="57">
        <f>'Main Order Data'!$D1270*'Main Order Data'!$C1270</f>
        <v>2443.73</v>
      </c>
      <c r="AF1270" s="57">
        <f>'Main Order Data'!$AC1270*'Main Order Data'!$C1270</f>
        <v>1507.84</v>
      </c>
      <c r="AG1270" s="57">
        <f>'Main Order Data'!$AE1270-'Main Order Data'!$AF1270</f>
        <v>935.8900000000001</v>
      </c>
    </row>
    <row r="1271" spans="1:33" x14ac:dyDescent="0.35">
      <c r="A1271" s="58">
        <v>10234</v>
      </c>
      <c r="B1271" s="58" t="s">
        <v>901</v>
      </c>
      <c r="C1271" s="58">
        <v>29</v>
      </c>
      <c r="D1271" s="58">
        <v>83.28</v>
      </c>
      <c r="E1271" s="58">
        <v>5</v>
      </c>
      <c r="F1271" s="58">
        <v>412</v>
      </c>
      <c r="G1271" s="58" t="s">
        <v>164</v>
      </c>
      <c r="H1271" s="58" t="s">
        <v>1145</v>
      </c>
      <c r="I1271" s="58">
        <v>44999555</v>
      </c>
      <c r="J1271" s="58" t="s">
        <v>1014</v>
      </c>
      <c r="K1271" s="58" t="s">
        <v>165</v>
      </c>
      <c r="L1271" s="58">
        <v>0</v>
      </c>
      <c r="M1271" s="58" t="s">
        <v>123</v>
      </c>
      <c r="N1271" s="58">
        <v>1612</v>
      </c>
      <c r="O1271" s="58">
        <v>86800</v>
      </c>
      <c r="P1271" s="58">
        <v>10234</v>
      </c>
      <c r="Q1271" s="59">
        <v>38076</v>
      </c>
      <c r="R1271" s="59">
        <v>38082</v>
      </c>
      <c r="S1271" s="59">
        <v>38079</v>
      </c>
      <c r="T1271" s="58" t="s">
        <v>258</v>
      </c>
      <c r="U1271" s="58">
        <v>5</v>
      </c>
      <c r="V1271" s="58">
        <v>4</v>
      </c>
      <c r="W1271" s="58" t="s">
        <v>902</v>
      </c>
      <c r="X1271" s="58" t="s">
        <v>587</v>
      </c>
      <c r="Y1271" s="60">
        <v>0.52777777777777779</v>
      </c>
      <c r="Z1271" s="58" t="s">
        <v>638</v>
      </c>
      <c r="AA1271" s="58" t="s">
        <v>903</v>
      </c>
      <c r="AB1271" s="58">
        <v>3501</v>
      </c>
      <c r="AC1271" s="57">
        <v>39.83</v>
      </c>
      <c r="AD1271" s="57">
        <v>90.52</v>
      </c>
      <c r="AE1271" s="57">
        <f>'Main Order Data'!$D1271*'Main Order Data'!$C1271</f>
        <v>2415.12</v>
      </c>
      <c r="AF1271" s="57">
        <f>'Main Order Data'!$AC1271*'Main Order Data'!$C1271</f>
        <v>1155.07</v>
      </c>
      <c r="AG1271" s="57">
        <f>'Main Order Data'!$AE1271-'Main Order Data'!$AF1271</f>
        <v>1260.05</v>
      </c>
    </row>
    <row r="1272" spans="1:33" x14ac:dyDescent="0.35">
      <c r="A1272" s="58">
        <v>10234</v>
      </c>
      <c r="B1272" s="58" t="s">
        <v>926</v>
      </c>
      <c r="C1272" s="58">
        <v>40</v>
      </c>
      <c r="D1272" s="58">
        <v>45.69</v>
      </c>
      <c r="E1272" s="58">
        <v>4</v>
      </c>
      <c r="F1272" s="58">
        <v>412</v>
      </c>
      <c r="G1272" s="58" t="s">
        <v>164</v>
      </c>
      <c r="H1272" s="58" t="s">
        <v>1145</v>
      </c>
      <c r="I1272" s="58">
        <v>44999555</v>
      </c>
      <c r="J1272" s="58" t="s">
        <v>1014</v>
      </c>
      <c r="K1272" s="58" t="s">
        <v>165</v>
      </c>
      <c r="L1272" s="58">
        <v>0</v>
      </c>
      <c r="M1272" s="58" t="s">
        <v>123</v>
      </c>
      <c r="N1272" s="58">
        <v>1612</v>
      </c>
      <c r="O1272" s="58">
        <v>86800</v>
      </c>
      <c r="P1272" s="58">
        <v>10234</v>
      </c>
      <c r="Q1272" s="59">
        <v>38076</v>
      </c>
      <c r="R1272" s="59">
        <v>38082</v>
      </c>
      <c r="S1272" s="59">
        <v>38079</v>
      </c>
      <c r="T1272" s="58" t="s">
        <v>258</v>
      </c>
      <c r="U1272" s="58">
        <v>5</v>
      </c>
      <c r="V1272" s="58">
        <v>4</v>
      </c>
      <c r="W1272" s="58" t="s">
        <v>927</v>
      </c>
      <c r="X1272" s="58" t="s">
        <v>585</v>
      </c>
      <c r="Y1272" s="60">
        <v>9.1666666666666674E-2</v>
      </c>
      <c r="Z1272" s="58" t="s">
        <v>621</v>
      </c>
      <c r="AA1272" s="58" t="s">
        <v>917</v>
      </c>
      <c r="AB1272" s="58">
        <v>4857</v>
      </c>
      <c r="AC1272" s="57">
        <v>32.770000000000003</v>
      </c>
      <c r="AD1272" s="57">
        <v>49.66</v>
      </c>
      <c r="AE1272" s="57">
        <f>'Main Order Data'!$D1272*'Main Order Data'!$C1272</f>
        <v>1827.6</v>
      </c>
      <c r="AF1272" s="57">
        <f>'Main Order Data'!$AC1272*'Main Order Data'!$C1272</f>
        <v>1310.8000000000002</v>
      </c>
      <c r="AG1272" s="57">
        <f>'Main Order Data'!$AE1272-'Main Order Data'!$AF1272</f>
        <v>516.79999999999973</v>
      </c>
    </row>
    <row r="1273" spans="1:33" x14ac:dyDescent="0.35">
      <c r="A1273" s="58">
        <v>10235</v>
      </c>
      <c r="B1273" s="58" t="s">
        <v>702</v>
      </c>
      <c r="C1273" s="58">
        <v>24</v>
      </c>
      <c r="D1273" s="58">
        <v>81.95</v>
      </c>
      <c r="E1273" s="58">
        <v>3</v>
      </c>
      <c r="F1273" s="58">
        <v>260</v>
      </c>
      <c r="G1273" s="58" t="s">
        <v>98</v>
      </c>
      <c r="H1273" s="58" t="s">
        <v>1112</v>
      </c>
      <c r="I1273" s="58">
        <v>6045554555</v>
      </c>
      <c r="J1273" s="58" t="s">
        <v>981</v>
      </c>
      <c r="K1273" s="58" t="s">
        <v>99</v>
      </c>
      <c r="L1273" s="58" t="s">
        <v>1044</v>
      </c>
      <c r="M1273" s="58" t="s">
        <v>73</v>
      </c>
      <c r="N1273" s="58">
        <v>1323</v>
      </c>
      <c r="O1273" s="58">
        <v>89600</v>
      </c>
      <c r="P1273" s="58">
        <v>10235</v>
      </c>
      <c r="Q1273" s="59">
        <v>38079</v>
      </c>
      <c r="R1273" s="59">
        <v>38089</v>
      </c>
      <c r="S1273" s="59">
        <v>38083</v>
      </c>
      <c r="T1273" s="58" t="s">
        <v>258</v>
      </c>
      <c r="U1273" s="58">
        <v>7</v>
      </c>
      <c r="V1273" s="58">
        <v>3</v>
      </c>
      <c r="W1273" s="58" t="s">
        <v>703</v>
      </c>
      <c r="X1273" s="58" t="s">
        <v>585</v>
      </c>
      <c r="Y1273" s="60">
        <v>9.1666666999999993E-2</v>
      </c>
      <c r="Z1273" s="58" t="s">
        <v>682</v>
      </c>
      <c r="AA1273" s="58" t="s">
        <v>704</v>
      </c>
      <c r="AB1273" s="58">
        <v>992</v>
      </c>
      <c r="AC1273" s="57">
        <v>49</v>
      </c>
      <c r="AD1273" s="57">
        <v>84.48</v>
      </c>
      <c r="AE1273" s="57">
        <f>'Main Order Data'!$D1273*'Main Order Data'!$C1273</f>
        <v>1966.8000000000002</v>
      </c>
      <c r="AF1273" s="57">
        <f>'Main Order Data'!$AC1273*'Main Order Data'!$C1273</f>
        <v>1176</v>
      </c>
      <c r="AG1273" s="57">
        <f>'Main Order Data'!$AE1273-'Main Order Data'!$AF1273</f>
        <v>790.80000000000018</v>
      </c>
    </row>
    <row r="1274" spans="1:33" x14ac:dyDescent="0.35">
      <c r="A1274" s="58">
        <v>10235</v>
      </c>
      <c r="B1274" s="58" t="s">
        <v>788</v>
      </c>
      <c r="C1274" s="58">
        <v>23</v>
      </c>
      <c r="D1274" s="58">
        <v>89.72</v>
      </c>
      <c r="E1274" s="58">
        <v>5</v>
      </c>
      <c r="F1274" s="58">
        <v>260</v>
      </c>
      <c r="G1274" s="58" t="s">
        <v>98</v>
      </c>
      <c r="H1274" s="58" t="s">
        <v>1112</v>
      </c>
      <c r="I1274" s="58">
        <v>6045554555</v>
      </c>
      <c r="J1274" s="58" t="s">
        <v>981</v>
      </c>
      <c r="K1274" s="58" t="s">
        <v>99</v>
      </c>
      <c r="L1274" s="58" t="s">
        <v>1044</v>
      </c>
      <c r="M1274" s="58" t="s">
        <v>73</v>
      </c>
      <c r="N1274" s="58">
        <v>1323</v>
      </c>
      <c r="O1274" s="58">
        <v>89600</v>
      </c>
      <c r="P1274" s="58">
        <v>10235</v>
      </c>
      <c r="Q1274" s="59">
        <v>38079</v>
      </c>
      <c r="R1274" s="59">
        <v>38089</v>
      </c>
      <c r="S1274" s="59">
        <v>38083</v>
      </c>
      <c r="T1274" s="58" t="s">
        <v>258</v>
      </c>
      <c r="U1274" s="58">
        <v>7</v>
      </c>
      <c r="V1274" s="58">
        <v>3</v>
      </c>
      <c r="W1274" s="58" t="s">
        <v>789</v>
      </c>
      <c r="X1274" s="58" t="s">
        <v>585</v>
      </c>
      <c r="Y1274" s="60">
        <v>5.8333333333333327E-2</v>
      </c>
      <c r="Z1274" s="58" t="s">
        <v>609</v>
      </c>
      <c r="AA1274" s="58" t="s">
        <v>790</v>
      </c>
      <c r="AB1274" s="58">
        <v>3627</v>
      </c>
      <c r="AC1274" s="57">
        <v>66.739999999999995</v>
      </c>
      <c r="AD1274" s="57">
        <v>109.42</v>
      </c>
      <c r="AE1274" s="57">
        <f>'Main Order Data'!$D1274*'Main Order Data'!$C1274</f>
        <v>2063.56</v>
      </c>
      <c r="AF1274" s="57">
        <f>'Main Order Data'!$AC1274*'Main Order Data'!$C1274</f>
        <v>1535.02</v>
      </c>
      <c r="AG1274" s="57">
        <f>'Main Order Data'!$AE1274-'Main Order Data'!$AF1274</f>
        <v>528.54</v>
      </c>
    </row>
    <row r="1275" spans="1:33" x14ac:dyDescent="0.35">
      <c r="A1275" s="58">
        <v>10235</v>
      </c>
      <c r="B1275" s="58" t="s">
        <v>842</v>
      </c>
      <c r="C1275" s="58">
        <v>33</v>
      </c>
      <c r="D1275" s="58">
        <v>55.27</v>
      </c>
      <c r="E1275" s="58">
        <v>12</v>
      </c>
      <c r="F1275" s="58">
        <v>260</v>
      </c>
      <c r="G1275" s="58" t="s">
        <v>98</v>
      </c>
      <c r="H1275" s="58" t="s">
        <v>1112</v>
      </c>
      <c r="I1275" s="58">
        <v>6045554555</v>
      </c>
      <c r="J1275" s="58" t="s">
        <v>981</v>
      </c>
      <c r="K1275" s="58" t="s">
        <v>99</v>
      </c>
      <c r="L1275" s="58" t="s">
        <v>1044</v>
      </c>
      <c r="M1275" s="58" t="s">
        <v>73</v>
      </c>
      <c r="N1275" s="58">
        <v>1323</v>
      </c>
      <c r="O1275" s="58">
        <v>89600</v>
      </c>
      <c r="P1275" s="58">
        <v>10235</v>
      </c>
      <c r="Q1275" s="59">
        <v>38079</v>
      </c>
      <c r="R1275" s="59">
        <v>38089</v>
      </c>
      <c r="S1275" s="59">
        <v>38083</v>
      </c>
      <c r="T1275" s="58" t="s">
        <v>258</v>
      </c>
      <c r="U1275" s="58">
        <v>7</v>
      </c>
      <c r="V1275" s="58">
        <v>3</v>
      </c>
      <c r="W1275" s="58" t="s">
        <v>843</v>
      </c>
      <c r="X1275" s="58" t="s">
        <v>585</v>
      </c>
      <c r="Y1275" s="60">
        <v>5.8333333333333327E-2</v>
      </c>
      <c r="Z1275" s="58" t="s">
        <v>625</v>
      </c>
      <c r="AA1275" s="58" t="s">
        <v>844</v>
      </c>
      <c r="AB1275" s="58">
        <v>6812</v>
      </c>
      <c r="AC1275" s="57">
        <v>29.34</v>
      </c>
      <c r="AD1275" s="57">
        <v>68.239999999999995</v>
      </c>
      <c r="AE1275" s="57">
        <f>'Main Order Data'!$D1275*'Main Order Data'!$C1275</f>
        <v>1823.91</v>
      </c>
      <c r="AF1275" s="57">
        <f>'Main Order Data'!$AC1275*'Main Order Data'!$C1275</f>
        <v>968.22</v>
      </c>
      <c r="AG1275" s="57">
        <f>'Main Order Data'!$AE1275-'Main Order Data'!$AF1275</f>
        <v>855.69</v>
      </c>
    </row>
    <row r="1276" spans="1:33" x14ac:dyDescent="0.35">
      <c r="A1276" s="58">
        <v>10235</v>
      </c>
      <c r="B1276" s="58" t="s">
        <v>853</v>
      </c>
      <c r="C1276" s="58">
        <v>40</v>
      </c>
      <c r="D1276" s="58">
        <v>63.03</v>
      </c>
      <c r="E1276" s="58">
        <v>4</v>
      </c>
      <c r="F1276" s="58">
        <v>260</v>
      </c>
      <c r="G1276" s="58" t="s">
        <v>98</v>
      </c>
      <c r="H1276" s="58" t="s">
        <v>1112</v>
      </c>
      <c r="I1276" s="58">
        <v>6045554555</v>
      </c>
      <c r="J1276" s="58" t="s">
        <v>981</v>
      </c>
      <c r="K1276" s="58" t="s">
        <v>99</v>
      </c>
      <c r="L1276" s="58" t="s">
        <v>1044</v>
      </c>
      <c r="M1276" s="58" t="s">
        <v>73</v>
      </c>
      <c r="N1276" s="58">
        <v>1323</v>
      </c>
      <c r="O1276" s="58">
        <v>89600</v>
      </c>
      <c r="P1276" s="58">
        <v>10235</v>
      </c>
      <c r="Q1276" s="59">
        <v>38079</v>
      </c>
      <c r="R1276" s="59">
        <v>38089</v>
      </c>
      <c r="S1276" s="59">
        <v>38083</v>
      </c>
      <c r="T1276" s="58" t="s">
        <v>258</v>
      </c>
      <c r="U1276" s="58">
        <v>7</v>
      </c>
      <c r="V1276" s="58">
        <v>3</v>
      </c>
      <c r="W1276" s="58" t="s">
        <v>854</v>
      </c>
      <c r="X1276" s="58" t="s">
        <v>585</v>
      </c>
      <c r="Y1276" s="60">
        <v>5.8333333333333327E-2</v>
      </c>
      <c r="Z1276" s="58" t="s">
        <v>638</v>
      </c>
      <c r="AA1276" s="58" t="s">
        <v>855</v>
      </c>
      <c r="AB1276" s="58">
        <v>2756</v>
      </c>
      <c r="AC1276" s="57">
        <v>36.229999999999997</v>
      </c>
      <c r="AD1276" s="57">
        <v>72.45</v>
      </c>
      <c r="AE1276" s="57">
        <f>'Main Order Data'!$D1276*'Main Order Data'!$C1276</f>
        <v>2521.1999999999998</v>
      </c>
      <c r="AF1276" s="57">
        <f>'Main Order Data'!$AC1276*'Main Order Data'!$C1276</f>
        <v>1449.1999999999998</v>
      </c>
      <c r="AG1276" s="57">
        <f>'Main Order Data'!$AE1276-'Main Order Data'!$AF1276</f>
        <v>1072</v>
      </c>
    </row>
    <row r="1277" spans="1:33" x14ac:dyDescent="0.35">
      <c r="A1277" s="58">
        <v>10235</v>
      </c>
      <c r="B1277" s="58" t="s">
        <v>862</v>
      </c>
      <c r="C1277" s="58">
        <v>41</v>
      </c>
      <c r="D1277" s="58">
        <v>90.9</v>
      </c>
      <c r="E1277" s="58">
        <v>1</v>
      </c>
      <c r="F1277" s="58">
        <v>260</v>
      </c>
      <c r="G1277" s="58" t="s">
        <v>98</v>
      </c>
      <c r="H1277" s="58" t="s">
        <v>1112</v>
      </c>
      <c r="I1277" s="58">
        <v>6045554555</v>
      </c>
      <c r="J1277" s="58" t="s">
        <v>981</v>
      </c>
      <c r="K1277" s="58" t="s">
        <v>99</v>
      </c>
      <c r="L1277" s="58" t="s">
        <v>1044</v>
      </c>
      <c r="M1277" s="58" t="s">
        <v>73</v>
      </c>
      <c r="N1277" s="58">
        <v>1323</v>
      </c>
      <c r="O1277" s="58">
        <v>89600</v>
      </c>
      <c r="P1277" s="58">
        <v>10235</v>
      </c>
      <c r="Q1277" s="59">
        <v>38079</v>
      </c>
      <c r="R1277" s="59">
        <v>38089</v>
      </c>
      <c r="S1277" s="59">
        <v>38083</v>
      </c>
      <c r="T1277" s="58" t="s">
        <v>258</v>
      </c>
      <c r="U1277" s="58">
        <v>7</v>
      </c>
      <c r="V1277" s="58">
        <v>3</v>
      </c>
      <c r="W1277" s="58" t="s">
        <v>863</v>
      </c>
      <c r="X1277" s="58" t="s">
        <v>583</v>
      </c>
      <c r="Y1277" s="60">
        <v>6.3888888888888884E-2</v>
      </c>
      <c r="Z1277" s="58" t="s">
        <v>654</v>
      </c>
      <c r="AA1277" s="58" t="s">
        <v>864</v>
      </c>
      <c r="AB1277" s="58">
        <v>178</v>
      </c>
      <c r="AC1277" s="57">
        <v>66.92</v>
      </c>
      <c r="AD1277" s="57">
        <v>99.89</v>
      </c>
      <c r="AE1277" s="57">
        <f>'Main Order Data'!$D1277*'Main Order Data'!$C1277</f>
        <v>3726.9</v>
      </c>
      <c r="AF1277" s="57">
        <f>'Main Order Data'!$AC1277*'Main Order Data'!$C1277</f>
        <v>2743.7200000000003</v>
      </c>
      <c r="AG1277" s="57">
        <f>'Main Order Data'!$AE1277-'Main Order Data'!$AF1277</f>
        <v>983.17999999999984</v>
      </c>
    </row>
    <row r="1278" spans="1:33" x14ac:dyDescent="0.35">
      <c r="A1278" s="58">
        <v>10235</v>
      </c>
      <c r="B1278" s="58" t="s">
        <v>876</v>
      </c>
      <c r="C1278" s="58">
        <v>34</v>
      </c>
      <c r="D1278" s="58">
        <v>66.73</v>
      </c>
      <c r="E1278" s="58">
        <v>6</v>
      </c>
      <c r="F1278" s="58">
        <v>260</v>
      </c>
      <c r="G1278" s="58" t="s">
        <v>98</v>
      </c>
      <c r="H1278" s="58" t="s">
        <v>1112</v>
      </c>
      <c r="I1278" s="58">
        <v>6045554555</v>
      </c>
      <c r="J1278" s="58" t="s">
        <v>981</v>
      </c>
      <c r="K1278" s="58" t="s">
        <v>99</v>
      </c>
      <c r="L1278" s="58" t="s">
        <v>1044</v>
      </c>
      <c r="M1278" s="58" t="s">
        <v>73</v>
      </c>
      <c r="N1278" s="58">
        <v>1323</v>
      </c>
      <c r="O1278" s="58">
        <v>89600</v>
      </c>
      <c r="P1278" s="58">
        <v>10235</v>
      </c>
      <c r="Q1278" s="59">
        <v>38079</v>
      </c>
      <c r="R1278" s="59">
        <v>38089</v>
      </c>
      <c r="S1278" s="59">
        <v>38083</v>
      </c>
      <c r="T1278" s="58" t="s">
        <v>258</v>
      </c>
      <c r="U1278" s="58">
        <v>7</v>
      </c>
      <c r="V1278" s="58">
        <v>3</v>
      </c>
      <c r="W1278" s="58" t="s">
        <v>877</v>
      </c>
      <c r="X1278" s="58" t="s">
        <v>593</v>
      </c>
      <c r="Y1278" s="60">
        <v>6.3888888888888884E-2</v>
      </c>
      <c r="Z1278" s="58" t="s">
        <v>613</v>
      </c>
      <c r="AA1278" s="58" t="s">
        <v>878</v>
      </c>
      <c r="AB1278" s="58">
        <v>136</v>
      </c>
      <c r="AC1278" s="57">
        <v>33.020000000000003</v>
      </c>
      <c r="AD1278" s="57">
        <v>68.790000000000006</v>
      </c>
      <c r="AE1278" s="57">
        <f>'Main Order Data'!$D1278*'Main Order Data'!$C1278</f>
        <v>2268.8200000000002</v>
      </c>
      <c r="AF1278" s="57">
        <f>'Main Order Data'!$AC1278*'Main Order Data'!$C1278</f>
        <v>1122.68</v>
      </c>
      <c r="AG1278" s="57">
        <f>'Main Order Data'!$AE1278-'Main Order Data'!$AF1278</f>
        <v>1146.1400000000001</v>
      </c>
    </row>
    <row r="1279" spans="1:33" x14ac:dyDescent="0.35">
      <c r="A1279" s="58">
        <v>10235</v>
      </c>
      <c r="B1279" s="58" t="s">
        <v>882</v>
      </c>
      <c r="C1279" s="58">
        <v>41</v>
      </c>
      <c r="D1279" s="58">
        <v>37.090000000000003</v>
      </c>
      <c r="E1279" s="58">
        <v>7</v>
      </c>
      <c r="F1279" s="58">
        <v>260</v>
      </c>
      <c r="G1279" s="58" t="s">
        <v>98</v>
      </c>
      <c r="H1279" s="58" t="s">
        <v>1112</v>
      </c>
      <c r="I1279" s="58">
        <v>6045554555</v>
      </c>
      <c r="J1279" s="58" t="s">
        <v>981</v>
      </c>
      <c r="K1279" s="58" t="s">
        <v>99</v>
      </c>
      <c r="L1279" s="58" t="s">
        <v>1044</v>
      </c>
      <c r="M1279" s="58" t="s">
        <v>73</v>
      </c>
      <c r="N1279" s="58">
        <v>1323</v>
      </c>
      <c r="O1279" s="58">
        <v>89600</v>
      </c>
      <c r="P1279" s="58">
        <v>10235</v>
      </c>
      <c r="Q1279" s="59">
        <v>38079</v>
      </c>
      <c r="R1279" s="59">
        <v>38089</v>
      </c>
      <c r="S1279" s="59">
        <v>38083</v>
      </c>
      <c r="T1279" s="58" t="s">
        <v>258</v>
      </c>
      <c r="U1279" s="58">
        <v>7</v>
      </c>
      <c r="V1279" s="58">
        <v>3</v>
      </c>
      <c r="W1279" s="58" t="s">
        <v>883</v>
      </c>
      <c r="X1279" s="58" t="s">
        <v>593</v>
      </c>
      <c r="Y1279" s="60">
        <v>7.6388888888888895E-2</v>
      </c>
      <c r="Z1279" s="58" t="s">
        <v>650</v>
      </c>
      <c r="AA1279" s="58" t="s">
        <v>728</v>
      </c>
      <c r="AB1279" s="58">
        <v>7062</v>
      </c>
      <c r="AC1279" s="57">
        <v>27.06</v>
      </c>
      <c r="AD1279" s="57">
        <v>43.64</v>
      </c>
      <c r="AE1279" s="57">
        <f>'Main Order Data'!$D1279*'Main Order Data'!$C1279</f>
        <v>1520.69</v>
      </c>
      <c r="AF1279" s="57">
        <f>'Main Order Data'!$AC1279*'Main Order Data'!$C1279</f>
        <v>1109.46</v>
      </c>
      <c r="AG1279" s="57">
        <f>'Main Order Data'!$AE1279-'Main Order Data'!$AF1279</f>
        <v>411.23</v>
      </c>
    </row>
    <row r="1280" spans="1:33" x14ac:dyDescent="0.35">
      <c r="A1280" s="58">
        <v>10235</v>
      </c>
      <c r="B1280" s="58" t="s">
        <v>895</v>
      </c>
      <c r="C1280" s="58">
        <v>25</v>
      </c>
      <c r="D1280" s="58">
        <v>88.6</v>
      </c>
      <c r="E1280" s="58">
        <v>8</v>
      </c>
      <c r="F1280" s="58">
        <v>260</v>
      </c>
      <c r="G1280" s="58" t="s">
        <v>98</v>
      </c>
      <c r="H1280" s="58" t="s">
        <v>1112</v>
      </c>
      <c r="I1280" s="58">
        <v>6045554555</v>
      </c>
      <c r="J1280" s="58" t="s">
        <v>981</v>
      </c>
      <c r="K1280" s="58" t="s">
        <v>99</v>
      </c>
      <c r="L1280" s="58" t="s">
        <v>1044</v>
      </c>
      <c r="M1280" s="58" t="s">
        <v>73</v>
      </c>
      <c r="N1280" s="58">
        <v>1323</v>
      </c>
      <c r="O1280" s="58">
        <v>89600</v>
      </c>
      <c r="P1280" s="58">
        <v>10235</v>
      </c>
      <c r="Q1280" s="59">
        <v>38079</v>
      </c>
      <c r="R1280" s="59">
        <v>38089</v>
      </c>
      <c r="S1280" s="59">
        <v>38083</v>
      </c>
      <c r="T1280" s="58" t="s">
        <v>258</v>
      </c>
      <c r="U1280" s="58">
        <v>7</v>
      </c>
      <c r="V1280" s="58">
        <v>3</v>
      </c>
      <c r="W1280" s="58" t="s">
        <v>896</v>
      </c>
      <c r="X1280" s="58" t="s">
        <v>585</v>
      </c>
      <c r="Y1280" s="60">
        <v>0.52777777777777779</v>
      </c>
      <c r="Z1280" s="58" t="s">
        <v>605</v>
      </c>
      <c r="AA1280" s="58" t="s">
        <v>897</v>
      </c>
      <c r="AB1280" s="58">
        <v>5841</v>
      </c>
      <c r="AC1280" s="57">
        <v>51.15</v>
      </c>
      <c r="AD1280" s="57">
        <v>91.34</v>
      </c>
      <c r="AE1280" s="57">
        <f>'Main Order Data'!$D1280*'Main Order Data'!$C1280</f>
        <v>2215</v>
      </c>
      <c r="AF1280" s="57">
        <f>'Main Order Data'!$AC1280*'Main Order Data'!$C1280</f>
        <v>1278.75</v>
      </c>
      <c r="AG1280" s="57">
        <f>'Main Order Data'!$AE1280-'Main Order Data'!$AF1280</f>
        <v>936.25</v>
      </c>
    </row>
    <row r="1281" spans="1:33" x14ac:dyDescent="0.35">
      <c r="A1281" s="58">
        <v>10235</v>
      </c>
      <c r="B1281" s="58" t="s">
        <v>904</v>
      </c>
      <c r="C1281" s="58">
        <v>38</v>
      </c>
      <c r="D1281" s="58">
        <v>92.74</v>
      </c>
      <c r="E1281" s="58">
        <v>10</v>
      </c>
      <c r="F1281" s="58">
        <v>260</v>
      </c>
      <c r="G1281" s="58" t="s">
        <v>98</v>
      </c>
      <c r="H1281" s="58" t="s">
        <v>1112</v>
      </c>
      <c r="I1281" s="58">
        <v>6045554555</v>
      </c>
      <c r="J1281" s="58" t="s">
        <v>981</v>
      </c>
      <c r="K1281" s="58" t="s">
        <v>99</v>
      </c>
      <c r="L1281" s="58" t="s">
        <v>1044</v>
      </c>
      <c r="M1281" s="58" t="s">
        <v>73</v>
      </c>
      <c r="N1281" s="58">
        <v>1323</v>
      </c>
      <c r="O1281" s="58">
        <v>89600</v>
      </c>
      <c r="P1281" s="58">
        <v>10235</v>
      </c>
      <c r="Q1281" s="59">
        <v>38079</v>
      </c>
      <c r="R1281" s="59">
        <v>38089</v>
      </c>
      <c r="S1281" s="59">
        <v>38083</v>
      </c>
      <c r="T1281" s="58" t="s">
        <v>258</v>
      </c>
      <c r="U1281" s="58">
        <v>7</v>
      </c>
      <c r="V1281" s="58">
        <v>3</v>
      </c>
      <c r="W1281" s="58" t="s">
        <v>905</v>
      </c>
      <c r="X1281" s="58" t="s">
        <v>585</v>
      </c>
      <c r="Y1281" s="60">
        <v>0.52777777777777779</v>
      </c>
      <c r="Z1281" s="58" t="s">
        <v>621</v>
      </c>
      <c r="AA1281" s="58" t="s">
        <v>906</v>
      </c>
      <c r="AB1281" s="58">
        <v>9653</v>
      </c>
      <c r="AC1281" s="57">
        <v>68.8</v>
      </c>
      <c r="AD1281" s="57">
        <v>99.72</v>
      </c>
      <c r="AE1281" s="57">
        <f>'Main Order Data'!$D1281*'Main Order Data'!$C1281</f>
        <v>3524.12</v>
      </c>
      <c r="AF1281" s="57">
        <f>'Main Order Data'!$AC1281*'Main Order Data'!$C1281</f>
        <v>2614.4</v>
      </c>
      <c r="AG1281" s="57">
        <f>'Main Order Data'!$AE1281-'Main Order Data'!$AF1281</f>
        <v>909.7199999999998</v>
      </c>
    </row>
    <row r="1282" spans="1:33" x14ac:dyDescent="0.35">
      <c r="A1282" s="58">
        <v>10235</v>
      </c>
      <c r="B1282" s="58" t="s">
        <v>913</v>
      </c>
      <c r="C1282" s="58">
        <v>25</v>
      </c>
      <c r="D1282" s="58">
        <v>116.28</v>
      </c>
      <c r="E1282" s="58">
        <v>2</v>
      </c>
      <c r="F1282" s="58">
        <v>260</v>
      </c>
      <c r="G1282" s="58" t="s">
        <v>98</v>
      </c>
      <c r="H1282" s="58" t="s">
        <v>1112</v>
      </c>
      <c r="I1282" s="58">
        <v>6045554555</v>
      </c>
      <c r="J1282" s="58" t="s">
        <v>981</v>
      </c>
      <c r="K1282" s="58" t="s">
        <v>99</v>
      </c>
      <c r="L1282" s="58" t="s">
        <v>1044</v>
      </c>
      <c r="M1282" s="58" t="s">
        <v>73</v>
      </c>
      <c r="N1282" s="58">
        <v>1323</v>
      </c>
      <c r="O1282" s="58">
        <v>89600</v>
      </c>
      <c r="P1282" s="58">
        <v>10235</v>
      </c>
      <c r="Q1282" s="59">
        <v>38079</v>
      </c>
      <c r="R1282" s="59">
        <v>38089</v>
      </c>
      <c r="S1282" s="59">
        <v>38083</v>
      </c>
      <c r="T1282" s="58" t="s">
        <v>258</v>
      </c>
      <c r="U1282" s="58">
        <v>7</v>
      </c>
      <c r="V1282" s="58">
        <v>3</v>
      </c>
      <c r="W1282" s="58" t="s">
        <v>914</v>
      </c>
      <c r="X1282" s="58" t="s">
        <v>585</v>
      </c>
      <c r="Y1282" s="60">
        <v>0.52777777777777779</v>
      </c>
      <c r="Z1282" s="58" t="s">
        <v>613</v>
      </c>
      <c r="AA1282" s="58" t="s">
        <v>897</v>
      </c>
      <c r="AB1282" s="58">
        <v>7106</v>
      </c>
      <c r="AC1282" s="57">
        <v>59.33</v>
      </c>
      <c r="AD1282" s="57">
        <v>118.65</v>
      </c>
      <c r="AE1282" s="57">
        <f>'Main Order Data'!$D1282*'Main Order Data'!$C1282</f>
        <v>2907</v>
      </c>
      <c r="AF1282" s="57">
        <f>'Main Order Data'!$AC1282*'Main Order Data'!$C1282</f>
        <v>1483.25</v>
      </c>
      <c r="AG1282" s="57">
        <f>'Main Order Data'!$AE1282-'Main Order Data'!$AF1282</f>
        <v>1423.75</v>
      </c>
    </row>
    <row r="1283" spans="1:33" x14ac:dyDescent="0.35">
      <c r="A1283" s="58">
        <v>10235</v>
      </c>
      <c r="B1283" s="58" t="s">
        <v>915</v>
      </c>
      <c r="C1283" s="58">
        <v>32</v>
      </c>
      <c r="D1283" s="58">
        <v>73.599999999999994</v>
      </c>
      <c r="E1283" s="58">
        <v>9</v>
      </c>
      <c r="F1283" s="58">
        <v>260</v>
      </c>
      <c r="G1283" s="58" t="s">
        <v>98</v>
      </c>
      <c r="H1283" s="58" t="s">
        <v>1112</v>
      </c>
      <c r="I1283" s="58">
        <v>6045554555</v>
      </c>
      <c r="J1283" s="58" t="s">
        <v>981</v>
      </c>
      <c r="K1283" s="58" t="s">
        <v>99</v>
      </c>
      <c r="L1283" s="58" t="s">
        <v>1044</v>
      </c>
      <c r="M1283" s="58" t="s">
        <v>73</v>
      </c>
      <c r="N1283" s="58">
        <v>1323</v>
      </c>
      <c r="O1283" s="58">
        <v>89600</v>
      </c>
      <c r="P1283" s="58">
        <v>10235</v>
      </c>
      <c r="Q1283" s="59">
        <v>38079</v>
      </c>
      <c r="R1283" s="59">
        <v>38089</v>
      </c>
      <c r="S1283" s="59">
        <v>38083</v>
      </c>
      <c r="T1283" s="58" t="s">
        <v>258</v>
      </c>
      <c r="U1283" s="58">
        <v>7</v>
      </c>
      <c r="V1283" s="58">
        <v>3</v>
      </c>
      <c r="W1283" s="58" t="s">
        <v>916</v>
      </c>
      <c r="X1283" s="58" t="s">
        <v>585</v>
      </c>
      <c r="Y1283" s="60">
        <v>9.1666666666666674E-2</v>
      </c>
      <c r="Z1283" s="58" t="s">
        <v>621</v>
      </c>
      <c r="AA1283" s="58" t="s">
        <v>917</v>
      </c>
      <c r="AB1283" s="58">
        <v>551</v>
      </c>
      <c r="AC1283" s="57">
        <v>54.4</v>
      </c>
      <c r="AD1283" s="57">
        <v>80</v>
      </c>
      <c r="AE1283" s="57">
        <f>'Main Order Data'!$D1283*'Main Order Data'!$C1283</f>
        <v>2355.1999999999998</v>
      </c>
      <c r="AF1283" s="57">
        <f>'Main Order Data'!$AC1283*'Main Order Data'!$C1283</f>
        <v>1740.8</v>
      </c>
      <c r="AG1283" s="57">
        <f>'Main Order Data'!$AE1283-'Main Order Data'!$AF1283</f>
        <v>614.39999999999986</v>
      </c>
    </row>
    <row r="1284" spans="1:33" x14ac:dyDescent="0.35">
      <c r="A1284" s="58">
        <v>10235</v>
      </c>
      <c r="B1284" s="58" t="s">
        <v>923</v>
      </c>
      <c r="C1284" s="58">
        <v>34</v>
      </c>
      <c r="D1284" s="58">
        <v>70.33</v>
      </c>
      <c r="E1284" s="58">
        <v>11</v>
      </c>
      <c r="F1284" s="58">
        <v>260</v>
      </c>
      <c r="G1284" s="58" t="s">
        <v>98</v>
      </c>
      <c r="H1284" s="58" t="s">
        <v>1112</v>
      </c>
      <c r="I1284" s="58">
        <v>6045554555</v>
      </c>
      <c r="J1284" s="58" t="s">
        <v>981</v>
      </c>
      <c r="K1284" s="58" t="s">
        <v>99</v>
      </c>
      <c r="L1284" s="58" t="s">
        <v>1044</v>
      </c>
      <c r="M1284" s="58" t="s">
        <v>73</v>
      </c>
      <c r="N1284" s="58">
        <v>1323</v>
      </c>
      <c r="O1284" s="58">
        <v>89600</v>
      </c>
      <c r="P1284" s="58">
        <v>10235</v>
      </c>
      <c r="Q1284" s="59">
        <v>38079</v>
      </c>
      <c r="R1284" s="59">
        <v>38089</v>
      </c>
      <c r="S1284" s="59">
        <v>38083</v>
      </c>
      <c r="T1284" s="58" t="s">
        <v>258</v>
      </c>
      <c r="U1284" s="58">
        <v>7</v>
      </c>
      <c r="V1284" s="58">
        <v>3</v>
      </c>
      <c r="W1284" s="58" t="s">
        <v>924</v>
      </c>
      <c r="X1284" s="58" t="s">
        <v>585</v>
      </c>
      <c r="Y1284" s="60">
        <v>0.52777777777777779</v>
      </c>
      <c r="Z1284" s="58" t="s">
        <v>625</v>
      </c>
      <c r="AA1284" s="58" t="s">
        <v>925</v>
      </c>
      <c r="AB1284" s="58">
        <v>8820</v>
      </c>
      <c r="AC1284" s="57">
        <v>36.270000000000003</v>
      </c>
      <c r="AD1284" s="57">
        <v>74.03</v>
      </c>
      <c r="AE1284" s="57">
        <f>'Main Order Data'!$D1284*'Main Order Data'!$C1284</f>
        <v>2391.2199999999998</v>
      </c>
      <c r="AF1284" s="57">
        <f>'Main Order Data'!$AC1284*'Main Order Data'!$C1284</f>
        <v>1233.18</v>
      </c>
      <c r="AG1284" s="57">
        <f>'Main Order Data'!$AE1284-'Main Order Data'!$AF1284</f>
        <v>1158.0399999999997</v>
      </c>
    </row>
    <row r="1285" spans="1:33" x14ac:dyDescent="0.35">
      <c r="A1285" s="58">
        <v>10236</v>
      </c>
      <c r="B1285" s="58" t="s">
        <v>611</v>
      </c>
      <c r="C1285" s="58">
        <v>22</v>
      </c>
      <c r="D1285" s="58">
        <v>105.86</v>
      </c>
      <c r="E1285" s="58">
        <v>1</v>
      </c>
      <c r="F1285" s="58">
        <v>486</v>
      </c>
      <c r="G1285" s="58" t="s">
        <v>187</v>
      </c>
      <c r="H1285" s="58" t="s">
        <v>1160</v>
      </c>
      <c r="I1285" s="58">
        <v>2155559857</v>
      </c>
      <c r="J1285" s="58" t="s">
        <v>1028</v>
      </c>
      <c r="K1285" s="58" t="s">
        <v>133</v>
      </c>
      <c r="L1285" s="58">
        <v>71270</v>
      </c>
      <c r="M1285" s="58" t="s">
        <v>6</v>
      </c>
      <c r="N1285" s="58">
        <v>1323</v>
      </c>
      <c r="O1285" s="58">
        <v>72600</v>
      </c>
      <c r="P1285" s="58">
        <v>10109</v>
      </c>
      <c r="Q1285" s="59">
        <v>37690</v>
      </c>
      <c r="R1285" s="59">
        <v>37699</v>
      </c>
      <c r="S1285" s="59">
        <v>37691</v>
      </c>
      <c r="T1285" s="58" t="s">
        <v>258</v>
      </c>
      <c r="U1285" s="58">
        <v>8</v>
      </c>
      <c r="V1285" s="58">
        <v>2</v>
      </c>
      <c r="W1285" s="58" t="s">
        <v>612</v>
      </c>
      <c r="X1285" s="58" t="s">
        <v>583</v>
      </c>
      <c r="Y1285" s="60">
        <v>4.8611111111111112E-2</v>
      </c>
      <c r="Z1285" s="58" t="s">
        <v>613</v>
      </c>
      <c r="AA1285" s="58" t="s">
        <v>614</v>
      </c>
      <c r="AB1285" s="58">
        <v>6625</v>
      </c>
      <c r="AC1285" s="57">
        <v>68.989999999999995</v>
      </c>
      <c r="AD1285" s="57">
        <v>118.94</v>
      </c>
      <c r="AE1285" s="57">
        <f>'Main Order Data'!$D1285*'Main Order Data'!$C1285</f>
        <v>2328.92</v>
      </c>
      <c r="AF1285" s="57">
        <f>'Main Order Data'!$AC1285*'Main Order Data'!$C1285</f>
        <v>1517.78</v>
      </c>
      <c r="AG1285" s="57">
        <f>'Main Order Data'!$AE1285-'Main Order Data'!$AF1285</f>
        <v>811.1400000000001</v>
      </c>
    </row>
    <row r="1286" spans="1:33" x14ac:dyDescent="0.35">
      <c r="A1286" s="58">
        <v>10236</v>
      </c>
      <c r="B1286" s="58" t="s">
        <v>705</v>
      </c>
      <c r="C1286" s="58">
        <v>23</v>
      </c>
      <c r="D1286" s="58">
        <v>52.7</v>
      </c>
      <c r="E1286" s="58">
        <v>2</v>
      </c>
      <c r="F1286" s="58">
        <v>486</v>
      </c>
      <c r="G1286" s="58" t="s">
        <v>187</v>
      </c>
      <c r="H1286" s="58" t="s">
        <v>1160</v>
      </c>
      <c r="I1286" s="58">
        <v>2155559857</v>
      </c>
      <c r="J1286" s="58" t="s">
        <v>1028</v>
      </c>
      <c r="K1286" s="58" t="s">
        <v>133</v>
      </c>
      <c r="L1286" s="58">
        <v>71270</v>
      </c>
      <c r="M1286" s="58" t="s">
        <v>6</v>
      </c>
      <c r="N1286" s="58">
        <v>1323</v>
      </c>
      <c r="O1286" s="58">
        <v>72600</v>
      </c>
      <c r="P1286" s="58">
        <v>10109</v>
      </c>
      <c r="Q1286" s="59">
        <v>37690</v>
      </c>
      <c r="R1286" s="59">
        <v>37699</v>
      </c>
      <c r="S1286" s="59">
        <v>37691</v>
      </c>
      <c r="T1286" s="58" t="s">
        <v>258</v>
      </c>
      <c r="U1286" s="58">
        <v>8</v>
      </c>
      <c r="V1286" s="58">
        <v>2</v>
      </c>
      <c r="W1286" s="58" t="s">
        <v>706</v>
      </c>
      <c r="X1286" s="58" t="s">
        <v>583</v>
      </c>
      <c r="Y1286" s="60">
        <v>5.4166666666666669E-2</v>
      </c>
      <c r="Z1286" s="58" t="s">
        <v>634</v>
      </c>
      <c r="AA1286" s="58" t="s">
        <v>707</v>
      </c>
      <c r="AB1286" s="58">
        <v>4357</v>
      </c>
      <c r="AC1286" s="57">
        <v>24.23</v>
      </c>
      <c r="AD1286" s="57">
        <v>60.57</v>
      </c>
      <c r="AE1286" s="57">
        <f>'Main Order Data'!$D1286*'Main Order Data'!$C1286</f>
        <v>1212.1000000000001</v>
      </c>
      <c r="AF1286" s="57">
        <f>'Main Order Data'!$AC1286*'Main Order Data'!$C1286</f>
        <v>557.29</v>
      </c>
      <c r="AG1286" s="57">
        <f>'Main Order Data'!$AE1286-'Main Order Data'!$AF1286</f>
        <v>654.81000000000017</v>
      </c>
    </row>
    <row r="1287" spans="1:33" x14ac:dyDescent="0.35">
      <c r="A1287" s="58">
        <v>10236</v>
      </c>
      <c r="B1287" s="58" t="s">
        <v>794</v>
      </c>
      <c r="C1287" s="58">
        <v>36</v>
      </c>
      <c r="D1287" s="58">
        <v>65.510000000000005</v>
      </c>
      <c r="E1287" s="58">
        <v>3</v>
      </c>
      <c r="F1287" s="58">
        <v>486</v>
      </c>
      <c r="G1287" s="58" t="s">
        <v>187</v>
      </c>
      <c r="H1287" s="58" t="s">
        <v>1160</v>
      </c>
      <c r="I1287" s="58">
        <v>2155559857</v>
      </c>
      <c r="J1287" s="58" t="s">
        <v>1028</v>
      </c>
      <c r="K1287" s="58" t="s">
        <v>133</v>
      </c>
      <c r="L1287" s="58">
        <v>71270</v>
      </c>
      <c r="M1287" s="58" t="s">
        <v>6</v>
      </c>
      <c r="N1287" s="58">
        <v>1323</v>
      </c>
      <c r="O1287" s="58">
        <v>72600</v>
      </c>
      <c r="P1287" s="58">
        <v>10109</v>
      </c>
      <c r="Q1287" s="59">
        <v>37690</v>
      </c>
      <c r="R1287" s="59">
        <v>37699</v>
      </c>
      <c r="S1287" s="59">
        <v>37691</v>
      </c>
      <c r="T1287" s="58" t="s">
        <v>258</v>
      </c>
      <c r="U1287" s="58">
        <v>8</v>
      </c>
      <c r="V1287" s="58">
        <v>2</v>
      </c>
      <c r="W1287" s="58" t="s">
        <v>795</v>
      </c>
      <c r="X1287" s="58" t="s">
        <v>583</v>
      </c>
      <c r="Y1287" s="60">
        <v>5.8333333333333327E-2</v>
      </c>
      <c r="Z1287" s="58" t="s">
        <v>613</v>
      </c>
      <c r="AA1287" s="58" t="s">
        <v>784</v>
      </c>
      <c r="AB1287" s="58">
        <v>15</v>
      </c>
      <c r="AC1287" s="57">
        <v>37.32</v>
      </c>
      <c r="AD1287" s="57">
        <v>76.17</v>
      </c>
      <c r="AE1287" s="57">
        <f>'Main Order Data'!$D1287*'Main Order Data'!$C1287</f>
        <v>2358.36</v>
      </c>
      <c r="AF1287" s="57">
        <f>'Main Order Data'!$AC1287*'Main Order Data'!$C1287</f>
        <v>1343.52</v>
      </c>
      <c r="AG1287" s="57">
        <f>'Main Order Data'!$AE1287-'Main Order Data'!$AF1287</f>
        <v>1014.8400000000001</v>
      </c>
    </row>
    <row r="1288" spans="1:33" x14ac:dyDescent="0.35">
      <c r="A1288" s="58">
        <v>10237</v>
      </c>
      <c r="B1288" s="58" t="s">
        <v>603</v>
      </c>
      <c r="C1288" s="58">
        <v>23</v>
      </c>
      <c r="D1288" s="58">
        <v>91.87</v>
      </c>
      <c r="E1288" s="58">
        <v>7</v>
      </c>
      <c r="F1288" s="58">
        <v>181</v>
      </c>
      <c r="G1288" s="58" t="s">
        <v>57</v>
      </c>
      <c r="H1288" s="58" t="s">
        <v>1090</v>
      </c>
      <c r="I1288" s="58">
        <v>2125551500</v>
      </c>
      <c r="J1288" s="58" t="s">
        <v>961</v>
      </c>
      <c r="K1288" s="58" t="s">
        <v>22</v>
      </c>
      <c r="L1288" s="58">
        <v>10022</v>
      </c>
      <c r="M1288" s="58" t="s">
        <v>6</v>
      </c>
      <c r="N1288" s="58">
        <v>1286</v>
      </c>
      <c r="O1288" s="58">
        <v>76400</v>
      </c>
      <c r="P1288" s="58">
        <v>10102</v>
      </c>
      <c r="Q1288" s="59">
        <v>37631</v>
      </c>
      <c r="R1288" s="59">
        <v>37639</v>
      </c>
      <c r="S1288" s="59">
        <v>37635</v>
      </c>
      <c r="T1288" s="58" t="s">
        <v>258</v>
      </c>
      <c r="U1288" s="58">
        <v>6</v>
      </c>
      <c r="V1288" s="58">
        <v>3</v>
      </c>
      <c r="W1288" s="58" t="s">
        <v>604</v>
      </c>
      <c r="X1288" s="58" t="s">
        <v>583</v>
      </c>
      <c r="Y1288" s="60">
        <v>4.8611111111111112E-2</v>
      </c>
      <c r="Z1288" s="58" t="s">
        <v>605</v>
      </c>
      <c r="AA1288" s="58" t="s">
        <v>606</v>
      </c>
      <c r="AB1288" s="58">
        <v>7933</v>
      </c>
      <c r="AC1288" s="57">
        <v>48.81</v>
      </c>
      <c r="AD1288" s="57">
        <v>95.7</v>
      </c>
      <c r="AE1288" s="57">
        <f>'Main Order Data'!$D1288*'Main Order Data'!$C1288</f>
        <v>2113.0100000000002</v>
      </c>
      <c r="AF1288" s="57">
        <f>'Main Order Data'!$AC1288*'Main Order Data'!$C1288</f>
        <v>1122.6300000000001</v>
      </c>
      <c r="AG1288" s="57">
        <f>'Main Order Data'!$AE1288-'Main Order Data'!$AF1288</f>
        <v>990.38000000000011</v>
      </c>
    </row>
    <row r="1289" spans="1:33" x14ac:dyDescent="0.35">
      <c r="A1289" s="58">
        <v>10237</v>
      </c>
      <c r="B1289" s="58" t="s">
        <v>615</v>
      </c>
      <c r="C1289" s="58">
        <v>39</v>
      </c>
      <c r="D1289" s="58">
        <v>158.80000000000001</v>
      </c>
      <c r="E1289" s="58">
        <v>9</v>
      </c>
      <c r="F1289" s="58">
        <v>181</v>
      </c>
      <c r="G1289" s="58" t="s">
        <v>57</v>
      </c>
      <c r="H1289" s="58" t="s">
        <v>1090</v>
      </c>
      <c r="I1289" s="58">
        <v>2125551500</v>
      </c>
      <c r="J1289" s="58" t="s">
        <v>961</v>
      </c>
      <c r="K1289" s="58" t="s">
        <v>22</v>
      </c>
      <c r="L1289" s="58">
        <v>10022</v>
      </c>
      <c r="M1289" s="58" t="s">
        <v>6</v>
      </c>
      <c r="N1289" s="58">
        <v>1286</v>
      </c>
      <c r="O1289" s="58">
        <v>76400</v>
      </c>
      <c r="P1289" s="58">
        <v>10102</v>
      </c>
      <c r="Q1289" s="59">
        <v>37631</v>
      </c>
      <c r="R1289" s="59">
        <v>37639</v>
      </c>
      <c r="S1289" s="59">
        <v>37635</v>
      </c>
      <c r="T1289" s="58" t="s">
        <v>258</v>
      </c>
      <c r="U1289" s="58">
        <v>6</v>
      </c>
      <c r="V1289" s="58">
        <v>3</v>
      </c>
      <c r="W1289" s="58" t="s">
        <v>616</v>
      </c>
      <c r="X1289" s="58" t="s">
        <v>583</v>
      </c>
      <c r="Y1289" s="60">
        <v>4.8611111111111112E-2</v>
      </c>
      <c r="Z1289" s="58" t="s">
        <v>617</v>
      </c>
      <c r="AA1289" s="58" t="s">
        <v>618</v>
      </c>
      <c r="AB1289" s="58">
        <v>5582</v>
      </c>
      <c r="AC1289" s="57">
        <v>91.02</v>
      </c>
      <c r="AD1289" s="57">
        <v>193.66</v>
      </c>
      <c r="AE1289" s="57">
        <f>'Main Order Data'!$D1289*'Main Order Data'!$C1289</f>
        <v>6193.2000000000007</v>
      </c>
      <c r="AF1289" s="57">
        <f>'Main Order Data'!$AC1289*'Main Order Data'!$C1289</f>
        <v>3549.7799999999997</v>
      </c>
      <c r="AG1289" s="57">
        <f>'Main Order Data'!$AE1289-'Main Order Data'!$AF1289</f>
        <v>2643.420000000001</v>
      </c>
    </row>
    <row r="1290" spans="1:33" x14ac:dyDescent="0.35">
      <c r="A1290" s="58">
        <v>10237</v>
      </c>
      <c r="B1290" s="58" t="s">
        <v>636</v>
      </c>
      <c r="C1290" s="58">
        <v>32</v>
      </c>
      <c r="D1290" s="58">
        <v>129.53</v>
      </c>
      <c r="E1290" s="58">
        <v>6</v>
      </c>
      <c r="F1290" s="58">
        <v>181</v>
      </c>
      <c r="G1290" s="58" t="s">
        <v>57</v>
      </c>
      <c r="H1290" s="58" t="s">
        <v>1090</v>
      </c>
      <c r="I1290" s="58">
        <v>2125551500</v>
      </c>
      <c r="J1290" s="58" t="s">
        <v>961</v>
      </c>
      <c r="K1290" s="58" t="s">
        <v>22</v>
      </c>
      <c r="L1290" s="58">
        <v>10022</v>
      </c>
      <c r="M1290" s="58" t="s">
        <v>6</v>
      </c>
      <c r="N1290" s="58">
        <v>1286</v>
      </c>
      <c r="O1290" s="58">
        <v>76400</v>
      </c>
      <c r="P1290" s="58">
        <v>10102</v>
      </c>
      <c r="Q1290" s="59">
        <v>37631</v>
      </c>
      <c r="R1290" s="59">
        <v>37639</v>
      </c>
      <c r="S1290" s="59">
        <v>37635</v>
      </c>
      <c r="T1290" s="58" t="s">
        <v>258</v>
      </c>
      <c r="U1290" s="58">
        <v>6</v>
      </c>
      <c r="V1290" s="58">
        <v>3</v>
      </c>
      <c r="W1290" s="58" t="s">
        <v>637</v>
      </c>
      <c r="X1290" s="58" t="s">
        <v>583</v>
      </c>
      <c r="Y1290" s="60">
        <v>4.9999999999999996E-2</v>
      </c>
      <c r="Z1290" s="58" t="s">
        <v>638</v>
      </c>
      <c r="AA1290" s="58" t="s">
        <v>639</v>
      </c>
      <c r="AB1290" s="58">
        <v>9997</v>
      </c>
      <c r="AC1290" s="57">
        <v>66.27</v>
      </c>
      <c r="AD1290" s="57">
        <v>150.62</v>
      </c>
      <c r="AE1290" s="57">
        <f>'Main Order Data'!$D1290*'Main Order Data'!$C1290</f>
        <v>4144.96</v>
      </c>
      <c r="AF1290" s="57">
        <f>'Main Order Data'!$AC1290*'Main Order Data'!$C1290</f>
        <v>2120.64</v>
      </c>
      <c r="AG1290" s="57">
        <f>'Main Order Data'!$AE1290-'Main Order Data'!$AF1290</f>
        <v>2024.3200000000002</v>
      </c>
    </row>
    <row r="1291" spans="1:33" x14ac:dyDescent="0.35">
      <c r="A1291" s="58">
        <v>10237</v>
      </c>
      <c r="B1291" s="58" t="s">
        <v>750</v>
      </c>
      <c r="C1291" s="58">
        <v>26</v>
      </c>
      <c r="D1291" s="58">
        <v>49.74</v>
      </c>
      <c r="E1291" s="58">
        <v>1</v>
      </c>
      <c r="F1291" s="58">
        <v>181</v>
      </c>
      <c r="G1291" s="58" t="s">
        <v>57</v>
      </c>
      <c r="H1291" s="58" t="s">
        <v>1090</v>
      </c>
      <c r="I1291" s="58">
        <v>2125551500</v>
      </c>
      <c r="J1291" s="58" t="s">
        <v>961</v>
      </c>
      <c r="K1291" s="58" t="s">
        <v>22</v>
      </c>
      <c r="L1291" s="58">
        <v>10022</v>
      </c>
      <c r="M1291" s="58" t="s">
        <v>6</v>
      </c>
      <c r="N1291" s="58">
        <v>1286</v>
      </c>
      <c r="O1291" s="58">
        <v>76400</v>
      </c>
      <c r="P1291" s="58">
        <v>10102</v>
      </c>
      <c r="Q1291" s="59">
        <v>37631</v>
      </c>
      <c r="R1291" s="59">
        <v>37639</v>
      </c>
      <c r="S1291" s="59">
        <v>37635</v>
      </c>
      <c r="T1291" s="58" t="s">
        <v>258</v>
      </c>
      <c r="U1291" s="58">
        <v>6</v>
      </c>
      <c r="V1291" s="58">
        <v>3</v>
      </c>
      <c r="W1291" s="58" t="s">
        <v>751</v>
      </c>
      <c r="X1291" s="58" t="s">
        <v>583</v>
      </c>
      <c r="Y1291" s="60">
        <v>5.4166666666666669E-2</v>
      </c>
      <c r="Z1291" s="58" t="s">
        <v>650</v>
      </c>
      <c r="AA1291" s="58" t="s">
        <v>752</v>
      </c>
      <c r="AB1291" s="58">
        <v>7689</v>
      </c>
      <c r="AC1291" s="57">
        <v>32.950000000000003</v>
      </c>
      <c r="AD1291" s="57">
        <v>62.17</v>
      </c>
      <c r="AE1291" s="57">
        <f>'Main Order Data'!$D1291*'Main Order Data'!$C1291</f>
        <v>1293.24</v>
      </c>
      <c r="AF1291" s="57">
        <f>'Main Order Data'!$AC1291*'Main Order Data'!$C1291</f>
        <v>856.7</v>
      </c>
      <c r="AG1291" s="57">
        <f>'Main Order Data'!$AE1291-'Main Order Data'!$AF1291</f>
        <v>436.53999999999996</v>
      </c>
    </row>
    <row r="1292" spans="1:33" x14ac:dyDescent="0.35">
      <c r="A1292" s="58">
        <v>10237</v>
      </c>
      <c r="B1292" s="58" t="s">
        <v>782</v>
      </c>
      <c r="C1292" s="58">
        <v>20</v>
      </c>
      <c r="D1292" s="58">
        <v>109.32</v>
      </c>
      <c r="E1292" s="58">
        <v>8</v>
      </c>
      <c r="F1292" s="58">
        <v>181</v>
      </c>
      <c r="G1292" s="58" t="s">
        <v>57</v>
      </c>
      <c r="H1292" s="58" t="s">
        <v>1090</v>
      </c>
      <c r="I1292" s="58">
        <v>2125551500</v>
      </c>
      <c r="J1292" s="58" t="s">
        <v>961</v>
      </c>
      <c r="K1292" s="58" t="s">
        <v>22</v>
      </c>
      <c r="L1292" s="58">
        <v>10022</v>
      </c>
      <c r="M1292" s="58" t="s">
        <v>6</v>
      </c>
      <c r="N1292" s="58">
        <v>1286</v>
      </c>
      <c r="O1292" s="58">
        <v>76400</v>
      </c>
      <c r="P1292" s="58">
        <v>10102</v>
      </c>
      <c r="Q1292" s="59">
        <v>37631</v>
      </c>
      <c r="R1292" s="59">
        <v>37639</v>
      </c>
      <c r="S1292" s="59">
        <v>37635</v>
      </c>
      <c r="T1292" s="58" t="s">
        <v>258</v>
      </c>
      <c r="U1292" s="58">
        <v>6</v>
      </c>
      <c r="V1292" s="58">
        <v>3</v>
      </c>
      <c r="W1292" s="58" t="s">
        <v>783</v>
      </c>
      <c r="X1292" s="58" t="s">
        <v>583</v>
      </c>
      <c r="Y1292" s="60">
        <v>5.8333333333333327E-2</v>
      </c>
      <c r="Z1292" s="58" t="s">
        <v>628</v>
      </c>
      <c r="AA1292" s="58" t="s">
        <v>784</v>
      </c>
      <c r="AB1292" s="58">
        <v>7003</v>
      </c>
      <c r="AC1292" s="57">
        <v>60.86</v>
      </c>
      <c r="AD1292" s="57">
        <v>112.7</v>
      </c>
      <c r="AE1292" s="57">
        <f>'Main Order Data'!$D1292*'Main Order Data'!$C1292</f>
        <v>2186.3999999999996</v>
      </c>
      <c r="AF1292" s="57">
        <f>'Main Order Data'!$AC1292*'Main Order Data'!$C1292</f>
        <v>1217.2</v>
      </c>
      <c r="AG1292" s="57">
        <f>'Main Order Data'!$AE1292-'Main Order Data'!$AF1292</f>
        <v>969.19999999999959</v>
      </c>
    </row>
    <row r="1293" spans="1:33" x14ac:dyDescent="0.35">
      <c r="A1293" s="58">
        <v>10237</v>
      </c>
      <c r="B1293" s="58" t="s">
        <v>805</v>
      </c>
      <c r="C1293" s="58">
        <v>26</v>
      </c>
      <c r="D1293" s="58">
        <v>62.33</v>
      </c>
      <c r="E1293" s="58">
        <v>4</v>
      </c>
      <c r="F1293" s="58">
        <v>181</v>
      </c>
      <c r="G1293" s="58" t="s">
        <v>57</v>
      </c>
      <c r="H1293" s="58" t="s">
        <v>1090</v>
      </c>
      <c r="I1293" s="58">
        <v>2125551500</v>
      </c>
      <c r="J1293" s="58" t="s">
        <v>961</v>
      </c>
      <c r="K1293" s="58" t="s">
        <v>22</v>
      </c>
      <c r="L1293" s="58">
        <v>10022</v>
      </c>
      <c r="M1293" s="58" t="s">
        <v>6</v>
      </c>
      <c r="N1293" s="58">
        <v>1286</v>
      </c>
      <c r="O1293" s="58">
        <v>76400</v>
      </c>
      <c r="P1293" s="58">
        <v>10102</v>
      </c>
      <c r="Q1293" s="59">
        <v>37631</v>
      </c>
      <c r="R1293" s="59">
        <v>37639</v>
      </c>
      <c r="S1293" s="59">
        <v>37635</v>
      </c>
      <c r="T1293" s="58" t="s">
        <v>258</v>
      </c>
      <c r="U1293" s="58">
        <v>6</v>
      </c>
      <c r="V1293" s="58">
        <v>3</v>
      </c>
      <c r="W1293" s="58" t="s">
        <v>806</v>
      </c>
      <c r="X1293" s="58" t="s">
        <v>583</v>
      </c>
      <c r="Y1293" s="60">
        <v>5.8333333333333327E-2</v>
      </c>
      <c r="Z1293" s="58" t="s">
        <v>613</v>
      </c>
      <c r="AA1293" s="58" t="s">
        <v>807</v>
      </c>
      <c r="AB1293" s="58">
        <v>6840</v>
      </c>
      <c r="AC1293" s="57">
        <v>47.1</v>
      </c>
      <c r="AD1293" s="57">
        <v>69.260000000000005</v>
      </c>
      <c r="AE1293" s="57">
        <f>'Main Order Data'!$D1293*'Main Order Data'!$C1293</f>
        <v>1620.58</v>
      </c>
      <c r="AF1293" s="57">
        <f>'Main Order Data'!$AC1293*'Main Order Data'!$C1293</f>
        <v>1224.6000000000001</v>
      </c>
      <c r="AG1293" s="57">
        <f>'Main Order Data'!$AE1293-'Main Order Data'!$AF1293</f>
        <v>395.97999999999979</v>
      </c>
    </row>
    <row r="1294" spans="1:33" x14ac:dyDescent="0.35">
      <c r="A1294" s="58">
        <v>10237</v>
      </c>
      <c r="B1294" s="58" t="s">
        <v>865</v>
      </c>
      <c r="C1294" s="58">
        <v>26</v>
      </c>
      <c r="D1294" s="58">
        <v>35</v>
      </c>
      <c r="E1294" s="58">
        <v>2</v>
      </c>
      <c r="F1294" s="58">
        <v>181</v>
      </c>
      <c r="G1294" s="58" t="s">
        <v>57</v>
      </c>
      <c r="H1294" s="58" t="s">
        <v>1090</v>
      </c>
      <c r="I1294" s="58">
        <v>2125551500</v>
      </c>
      <c r="J1294" s="58" t="s">
        <v>961</v>
      </c>
      <c r="K1294" s="58" t="s">
        <v>22</v>
      </c>
      <c r="L1294" s="58">
        <v>10022</v>
      </c>
      <c r="M1294" s="58" t="s">
        <v>6</v>
      </c>
      <c r="N1294" s="58">
        <v>1286</v>
      </c>
      <c r="O1294" s="58">
        <v>76400</v>
      </c>
      <c r="P1294" s="58">
        <v>10102</v>
      </c>
      <c r="Q1294" s="59">
        <v>37631</v>
      </c>
      <c r="R1294" s="59">
        <v>37639</v>
      </c>
      <c r="S1294" s="59">
        <v>37635</v>
      </c>
      <c r="T1294" s="58" t="s">
        <v>258</v>
      </c>
      <c r="U1294" s="58">
        <v>6</v>
      </c>
      <c r="V1294" s="58">
        <v>3</v>
      </c>
      <c r="W1294" s="58" t="s">
        <v>866</v>
      </c>
      <c r="X1294" s="58" t="s">
        <v>583</v>
      </c>
      <c r="Y1294" s="60">
        <v>6.3888888888888884E-2</v>
      </c>
      <c r="Z1294" s="58" t="s">
        <v>682</v>
      </c>
      <c r="AA1294" s="58" t="s">
        <v>752</v>
      </c>
      <c r="AB1294" s="58">
        <v>9241</v>
      </c>
      <c r="AC1294" s="57">
        <v>24.14</v>
      </c>
      <c r="AD1294" s="57">
        <v>40.229999999999997</v>
      </c>
      <c r="AE1294" s="57">
        <f>'Main Order Data'!$D1294*'Main Order Data'!$C1294</f>
        <v>910</v>
      </c>
      <c r="AF1294" s="57">
        <f>'Main Order Data'!$AC1294*'Main Order Data'!$C1294</f>
        <v>627.64</v>
      </c>
      <c r="AG1294" s="57">
        <f>'Main Order Data'!$AE1294-'Main Order Data'!$AF1294</f>
        <v>282.36</v>
      </c>
    </row>
    <row r="1295" spans="1:33" x14ac:dyDescent="0.35">
      <c r="A1295" s="58">
        <v>10237</v>
      </c>
      <c r="B1295" s="58" t="s">
        <v>879</v>
      </c>
      <c r="C1295" s="58">
        <v>27</v>
      </c>
      <c r="D1295" s="58">
        <v>94.91</v>
      </c>
      <c r="E1295" s="58">
        <v>5</v>
      </c>
      <c r="F1295" s="58">
        <v>181</v>
      </c>
      <c r="G1295" s="58" t="s">
        <v>57</v>
      </c>
      <c r="H1295" s="58" t="s">
        <v>1090</v>
      </c>
      <c r="I1295" s="58">
        <v>2125551500</v>
      </c>
      <c r="J1295" s="58" t="s">
        <v>961</v>
      </c>
      <c r="K1295" s="58" t="s">
        <v>22</v>
      </c>
      <c r="L1295" s="58">
        <v>10022</v>
      </c>
      <c r="M1295" s="58" t="s">
        <v>6</v>
      </c>
      <c r="N1295" s="58">
        <v>1286</v>
      </c>
      <c r="O1295" s="58">
        <v>76400</v>
      </c>
      <c r="P1295" s="58">
        <v>10102</v>
      </c>
      <c r="Q1295" s="59">
        <v>37631</v>
      </c>
      <c r="R1295" s="59">
        <v>37639</v>
      </c>
      <c r="S1295" s="59">
        <v>37635</v>
      </c>
      <c r="T1295" s="58" t="s">
        <v>258</v>
      </c>
      <c r="U1295" s="58">
        <v>6</v>
      </c>
      <c r="V1295" s="58">
        <v>3</v>
      </c>
      <c r="W1295" s="58" t="s">
        <v>880</v>
      </c>
      <c r="X1295" s="58" t="s">
        <v>583</v>
      </c>
      <c r="Y1295" s="60">
        <v>6.3888888888888884E-2</v>
      </c>
      <c r="Z1295" s="58" t="s">
        <v>625</v>
      </c>
      <c r="AA1295" s="58" t="s">
        <v>881</v>
      </c>
      <c r="AB1295" s="58">
        <v>3341</v>
      </c>
      <c r="AC1295" s="57">
        <v>56.13</v>
      </c>
      <c r="AD1295" s="57">
        <v>102.05</v>
      </c>
      <c r="AE1295" s="57">
        <f>'Main Order Data'!$D1295*'Main Order Data'!$C1295</f>
        <v>2562.5699999999997</v>
      </c>
      <c r="AF1295" s="57">
        <f>'Main Order Data'!$AC1295*'Main Order Data'!$C1295</f>
        <v>1515.51</v>
      </c>
      <c r="AG1295" s="57">
        <f>'Main Order Data'!$AE1295-'Main Order Data'!$AF1295</f>
        <v>1047.0599999999997</v>
      </c>
    </row>
    <row r="1296" spans="1:33" x14ac:dyDescent="0.35">
      <c r="A1296" s="58">
        <v>10237</v>
      </c>
      <c r="B1296" s="58" t="s">
        <v>890</v>
      </c>
      <c r="C1296" s="58">
        <v>20</v>
      </c>
      <c r="D1296" s="58">
        <v>78.92</v>
      </c>
      <c r="E1296" s="58">
        <v>3</v>
      </c>
      <c r="F1296" s="58">
        <v>181</v>
      </c>
      <c r="G1296" s="58" t="s">
        <v>57</v>
      </c>
      <c r="H1296" s="58" t="s">
        <v>1090</v>
      </c>
      <c r="I1296" s="58">
        <v>2125551500</v>
      </c>
      <c r="J1296" s="58" t="s">
        <v>961</v>
      </c>
      <c r="K1296" s="58" t="s">
        <v>22</v>
      </c>
      <c r="L1296" s="58">
        <v>10022</v>
      </c>
      <c r="M1296" s="58" t="s">
        <v>6</v>
      </c>
      <c r="N1296" s="58">
        <v>1286</v>
      </c>
      <c r="O1296" s="58">
        <v>76400</v>
      </c>
      <c r="P1296" s="58">
        <v>10102</v>
      </c>
      <c r="Q1296" s="59">
        <v>37631</v>
      </c>
      <c r="R1296" s="59">
        <v>37639</v>
      </c>
      <c r="S1296" s="59">
        <v>37635</v>
      </c>
      <c r="T1296" s="58" t="s">
        <v>258</v>
      </c>
      <c r="U1296" s="58">
        <v>6</v>
      </c>
      <c r="V1296" s="58">
        <v>3</v>
      </c>
      <c r="W1296" s="58" t="s">
        <v>891</v>
      </c>
      <c r="X1296" s="58" t="s">
        <v>583</v>
      </c>
      <c r="Y1296" s="60">
        <v>7.6388888888888895E-2</v>
      </c>
      <c r="Z1296" s="58" t="s">
        <v>628</v>
      </c>
      <c r="AA1296" s="58" t="s">
        <v>752</v>
      </c>
      <c r="AB1296" s="58">
        <v>600</v>
      </c>
      <c r="AC1296" s="57">
        <v>34.17</v>
      </c>
      <c r="AD1296" s="57">
        <v>81.36</v>
      </c>
      <c r="AE1296" s="57">
        <f>'Main Order Data'!$D1296*'Main Order Data'!$C1296</f>
        <v>1578.4</v>
      </c>
      <c r="AF1296" s="57">
        <f>'Main Order Data'!$AC1296*'Main Order Data'!$C1296</f>
        <v>683.40000000000009</v>
      </c>
      <c r="AG1296" s="57">
        <f>'Main Order Data'!$AE1296-'Main Order Data'!$AF1296</f>
        <v>895</v>
      </c>
    </row>
    <row r="1297" spans="1:33" x14ac:dyDescent="0.35">
      <c r="A1297" s="58">
        <v>10238</v>
      </c>
      <c r="B1297" s="58" t="s">
        <v>626</v>
      </c>
      <c r="C1297" s="58">
        <v>28</v>
      </c>
      <c r="D1297" s="58">
        <v>161.49</v>
      </c>
      <c r="E1297" s="58">
        <v>3</v>
      </c>
      <c r="F1297" s="58">
        <v>145</v>
      </c>
      <c r="G1297" s="58" t="s">
        <v>28</v>
      </c>
      <c r="H1297" s="58" t="s">
        <v>1076</v>
      </c>
      <c r="I1297" s="58">
        <v>31123555</v>
      </c>
      <c r="J1297" s="58" t="s">
        <v>1052</v>
      </c>
      <c r="K1297" s="58" t="s">
        <v>29</v>
      </c>
      <c r="L1297" s="58">
        <v>1734</v>
      </c>
      <c r="M1297" s="58" t="s">
        <v>30</v>
      </c>
      <c r="N1297" s="58">
        <v>1401</v>
      </c>
      <c r="O1297" s="58">
        <v>83400</v>
      </c>
      <c r="P1297" s="58">
        <v>10105</v>
      </c>
      <c r="Q1297" s="59">
        <v>37663</v>
      </c>
      <c r="R1297" s="59">
        <v>37673</v>
      </c>
      <c r="S1297" s="59">
        <v>37664</v>
      </c>
      <c r="T1297" s="58" t="s">
        <v>258</v>
      </c>
      <c r="U1297" s="58">
        <v>9</v>
      </c>
      <c r="V1297" s="58">
        <v>2</v>
      </c>
      <c r="W1297" s="58" t="s">
        <v>627</v>
      </c>
      <c r="X1297" s="58" t="s">
        <v>581</v>
      </c>
      <c r="Y1297" s="60">
        <v>4.9999999999999996E-2</v>
      </c>
      <c r="Z1297" s="58" t="s">
        <v>628</v>
      </c>
      <c r="AA1297" s="58" t="s">
        <v>629</v>
      </c>
      <c r="AB1297" s="58">
        <v>68</v>
      </c>
      <c r="AC1297" s="57">
        <v>95.34</v>
      </c>
      <c r="AD1297" s="57">
        <v>194.57</v>
      </c>
      <c r="AE1297" s="57">
        <f>'Main Order Data'!$D1297*'Main Order Data'!$C1297</f>
        <v>4521.72</v>
      </c>
      <c r="AF1297" s="57">
        <f>'Main Order Data'!$AC1297*'Main Order Data'!$C1297</f>
        <v>2669.52</v>
      </c>
      <c r="AG1297" s="57">
        <f>'Main Order Data'!$AE1297-'Main Order Data'!$AF1297</f>
        <v>1852.2000000000003</v>
      </c>
    </row>
    <row r="1298" spans="1:33" x14ac:dyDescent="0.35">
      <c r="A1298" s="58">
        <v>10238</v>
      </c>
      <c r="B1298" s="58" t="s">
        <v>643</v>
      </c>
      <c r="C1298" s="58">
        <v>29</v>
      </c>
      <c r="D1298" s="58">
        <v>104.52</v>
      </c>
      <c r="E1298" s="58">
        <v>1</v>
      </c>
      <c r="F1298" s="58">
        <v>145</v>
      </c>
      <c r="G1298" s="58" t="s">
        <v>28</v>
      </c>
      <c r="H1298" s="58" t="s">
        <v>1076</v>
      </c>
      <c r="I1298" s="58">
        <v>31123555</v>
      </c>
      <c r="J1298" s="58" t="s">
        <v>1052</v>
      </c>
      <c r="K1298" s="58" t="s">
        <v>29</v>
      </c>
      <c r="L1298" s="58">
        <v>1734</v>
      </c>
      <c r="M1298" s="58" t="s">
        <v>30</v>
      </c>
      <c r="N1298" s="58">
        <v>1401</v>
      </c>
      <c r="O1298" s="58">
        <v>83400</v>
      </c>
      <c r="P1298" s="58">
        <v>10105</v>
      </c>
      <c r="Q1298" s="59">
        <v>37663</v>
      </c>
      <c r="R1298" s="59">
        <v>37673</v>
      </c>
      <c r="S1298" s="59">
        <v>37664</v>
      </c>
      <c r="T1298" s="58" t="s">
        <v>258</v>
      </c>
      <c r="U1298" s="58">
        <v>9</v>
      </c>
      <c r="V1298" s="58">
        <v>2</v>
      </c>
      <c r="W1298" s="58" t="s">
        <v>644</v>
      </c>
      <c r="X1298" s="58" t="s">
        <v>581</v>
      </c>
      <c r="Y1298" s="60">
        <v>4.9999999999999996E-2</v>
      </c>
      <c r="Z1298" s="58" t="s">
        <v>634</v>
      </c>
      <c r="AA1298" s="58" t="s">
        <v>645</v>
      </c>
      <c r="AB1298" s="58">
        <v>9123</v>
      </c>
      <c r="AC1298" s="57">
        <v>75.16</v>
      </c>
      <c r="AD1298" s="57">
        <v>117.44</v>
      </c>
      <c r="AE1298" s="57">
        <f>'Main Order Data'!$D1298*'Main Order Data'!$C1298</f>
        <v>3031.08</v>
      </c>
      <c r="AF1298" s="57">
        <f>'Main Order Data'!$AC1298*'Main Order Data'!$C1298</f>
        <v>2179.64</v>
      </c>
      <c r="AG1298" s="57">
        <f>'Main Order Data'!$AE1298-'Main Order Data'!$AF1298</f>
        <v>851.44</v>
      </c>
    </row>
    <row r="1299" spans="1:33" x14ac:dyDescent="0.35">
      <c r="A1299" s="58">
        <v>10238</v>
      </c>
      <c r="B1299" s="58" t="s">
        <v>648</v>
      </c>
      <c r="C1299" s="58">
        <v>20</v>
      </c>
      <c r="D1299" s="58">
        <v>73.42</v>
      </c>
      <c r="E1299" s="58">
        <v>4</v>
      </c>
      <c r="F1299" s="58">
        <v>145</v>
      </c>
      <c r="G1299" s="58" t="s">
        <v>28</v>
      </c>
      <c r="H1299" s="58" t="s">
        <v>1076</v>
      </c>
      <c r="I1299" s="58">
        <v>31123555</v>
      </c>
      <c r="J1299" s="58" t="s">
        <v>1052</v>
      </c>
      <c r="K1299" s="58" t="s">
        <v>29</v>
      </c>
      <c r="L1299" s="58">
        <v>1734</v>
      </c>
      <c r="M1299" s="58" t="s">
        <v>30</v>
      </c>
      <c r="N1299" s="58">
        <v>1401</v>
      </c>
      <c r="O1299" s="58">
        <v>83400</v>
      </c>
      <c r="P1299" s="58">
        <v>10105</v>
      </c>
      <c r="Q1299" s="59">
        <v>37663</v>
      </c>
      <c r="R1299" s="59">
        <v>37673</v>
      </c>
      <c r="S1299" s="59">
        <v>37664</v>
      </c>
      <c r="T1299" s="58" t="s">
        <v>258</v>
      </c>
      <c r="U1299" s="58">
        <v>9</v>
      </c>
      <c r="V1299" s="58">
        <v>2</v>
      </c>
      <c r="W1299" s="58" t="s">
        <v>649</v>
      </c>
      <c r="X1299" s="58" t="s">
        <v>581</v>
      </c>
      <c r="Y1299" s="60">
        <v>4.9999999999999996E-2</v>
      </c>
      <c r="Z1299" s="58" t="s">
        <v>650</v>
      </c>
      <c r="AA1299" s="58" t="s">
        <v>651</v>
      </c>
      <c r="AB1299" s="58">
        <v>5663</v>
      </c>
      <c r="AC1299" s="57">
        <v>31.92</v>
      </c>
      <c r="AD1299" s="57">
        <v>79.8</v>
      </c>
      <c r="AE1299" s="57">
        <f>'Main Order Data'!$D1299*'Main Order Data'!$C1299</f>
        <v>1468.4</v>
      </c>
      <c r="AF1299" s="57">
        <f>'Main Order Data'!$AC1299*'Main Order Data'!$C1299</f>
        <v>638.40000000000009</v>
      </c>
      <c r="AG1299" s="57">
        <f>'Main Order Data'!$AE1299-'Main Order Data'!$AF1299</f>
        <v>830</v>
      </c>
    </row>
    <row r="1300" spans="1:33" x14ac:dyDescent="0.35">
      <c r="A1300" s="58">
        <v>10238</v>
      </c>
      <c r="B1300" s="58" t="s">
        <v>738</v>
      </c>
      <c r="C1300" s="58">
        <v>41</v>
      </c>
      <c r="D1300" s="58">
        <v>68.349999999999994</v>
      </c>
      <c r="E1300" s="58">
        <v>6</v>
      </c>
      <c r="F1300" s="58">
        <v>145</v>
      </c>
      <c r="G1300" s="58" t="s">
        <v>28</v>
      </c>
      <c r="H1300" s="58" t="s">
        <v>1076</v>
      </c>
      <c r="I1300" s="58">
        <v>31123555</v>
      </c>
      <c r="J1300" s="58" t="s">
        <v>1052</v>
      </c>
      <c r="K1300" s="58" t="s">
        <v>29</v>
      </c>
      <c r="L1300" s="58">
        <v>1734</v>
      </c>
      <c r="M1300" s="58" t="s">
        <v>30</v>
      </c>
      <c r="N1300" s="58">
        <v>1401</v>
      </c>
      <c r="O1300" s="58">
        <v>83400</v>
      </c>
      <c r="P1300" s="58">
        <v>10105</v>
      </c>
      <c r="Q1300" s="59">
        <v>37663</v>
      </c>
      <c r="R1300" s="59">
        <v>37673</v>
      </c>
      <c r="S1300" s="59">
        <v>37664</v>
      </c>
      <c r="T1300" s="58" t="s">
        <v>258</v>
      </c>
      <c r="U1300" s="58">
        <v>9</v>
      </c>
      <c r="V1300" s="58">
        <v>2</v>
      </c>
      <c r="W1300" s="58" t="s">
        <v>739</v>
      </c>
      <c r="X1300" s="58" t="s">
        <v>581</v>
      </c>
      <c r="Y1300" s="60">
        <v>5.4166666666666669E-2</v>
      </c>
      <c r="Z1300" s="58" t="s">
        <v>605</v>
      </c>
      <c r="AA1300" s="58" t="s">
        <v>740</v>
      </c>
      <c r="AB1300" s="58">
        <v>1917</v>
      </c>
      <c r="AC1300" s="57">
        <v>49.05</v>
      </c>
      <c r="AD1300" s="57">
        <v>80.41</v>
      </c>
      <c r="AE1300" s="57">
        <f>'Main Order Data'!$D1300*'Main Order Data'!$C1300</f>
        <v>2802.35</v>
      </c>
      <c r="AF1300" s="57">
        <f>'Main Order Data'!$AC1300*'Main Order Data'!$C1300</f>
        <v>2011.05</v>
      </c>
      <c r="AG1300" s="57">
        <f>'Main Order Data'!$AE1300-'Main Order Data'!$AF1300</f>
        <v>791.3</v>
      </c>
    </row>
    <row r="1301" spans="1:33" x14ac:dyDescent="0.35">
      <c r="A1301" s="58">
        <v>10238</v>
      </c>
      <c r="B1301" s="58" t="s">
        <v>744</v>
      </c>
      <c r="C1301" s="58">
        <v>49</v>
      </c>
      <c r="D1301" s="58">
        <v>144.05000000000001</v>
      </c>
      <c r="E1301" s="58">
        <v>5</v>
      </c>
      <c r="F1301" s="58">
        <v>145</v>
      </c>
      <c r="G1301" s="58" t="s">
        <v>28</v>
      </c>
      <c r="H1301" s="58" t="s">
        <v>1076</v>
      </c>
      <c r="I1301" s="58">
        <v>31123555</v>
      </c>
      <c r="J1301" s="58" t="s">
        <v>1052</v>
      </c>
      <c r="K1301" s="58" t="s">
        <v>29</v>
      </c>
      <c r="L1301" s="58">
        <v>1734</v>
      </c>
      <c r="M1301" s="58" t="s">
        <v>30</v>
      </c>
      <c r="N1301" s="58">
        <v>1401</v>
      </c>
      <c r="O1301" s="58">
        <v>83400</v>
      </c>
      <c r="P1301" s="58">
        <v>10105</v>
      </c>
      <c r="Q1301" s="59">
        <v>37663</v>
      </c>
      <c r="R1301" s="59">
        <v>37673</v>
      </c>
      <c r="S1301" s="59">
        <v>37664</v>
      </c>
      <c r="T1301" s="58" t="s">
        <v>258</v>
      </c>
      <c r="U1301" s="58">
        <v>9</v>
      </c>
      <c r="V1301" s="58">
        <v>2</v>
      </c>
      <c r="W1301" s="58" t="s">
        <v>745</v>
      </c>
      <c r="X1301" s="58" t="s">
        <v>581</v>
      </c>
      <c r="Y1301" s="60">
        <v>5.4166666666666669E-2</v>
      </c>
      <c r="Z1301" s="58" t="s">
        <v>682</v>
      </c>
      <c r="AA1301" s="58" t="s">
        <v>746</v>
      </c>
      <c r="AB1301" s="58">
        <v>9127</v>
      </c>
      <c r="AC1301" s="57">
        <v>73.489999999999995</v>
      </c>
      <c r="AD1301" s="57">
        <v>146.99</v>
      </c>
      <c r="AE1301" s="57">
        <f>'Main Order Data'!$D1301*'Main Order Data'!$C1301</f>
        <v>7058.4500000000007</v>
      </c>
      <c r="AF1301" s="57">
        <f>'Main Order Data'!$AC1301*'Main Order Data'!$C1301</f>
        <v>3601.0099999999998</v>
      </c>
      <c r="AG1301" s="57">
        <f>'Main Order Data'!$AE1301-'Main Order Data'!$AF1301</f>
        <v>3457.440000000001</v>
      </c>
    </row>
    <row r="1302" spans="1:33" x14ac:dyDescent="0.35">
      <c r="A1302" s="58">
        <v>10238</v>
      </c>
      <c r="B1302" s="58" t="s">
        <v>770</v>
      </c>
      <c r="C1302" s="58">
        <v>44</v>
      </c>
      <c r="D1302" s="58">
        <v>120.53</v>
      </c>
      <c r="E1302" s="58">
        <v>8</v>
      </c>
      <c r="F1302" s="58">
        <v>145</v>
      </c>
      <c r="G1302" s="58" t="s">
        <v>28</v>
      </c>
      <c r="H1302" s="58" t="s">
        <v>1076</v>
      </c>
      <c r="I1302" s="58">
        <v>31123555</v>
      </c>
      <c r="J1302" s="58" t="s">
        <v>1052</v>
      </c>
      <c r="K1302" s="58" t="s">
        <v>29</v>
      </c>
      <c r="L1302" s="58">
        <v>1734</v>
      </c>
      <c r="M1302" s="58" t="s">
        <v>30</v>
      </c>
      <c r="N1302" s="58">
        <v>1401</v>
      </c>
      <c r="O1302" s="58">
        <v>83400</v>
      </c>
      <c r="P1302" s="58">
        <v>10105</v>
      </c>
      <c r="Q1302" s="59">
        <v>37663</v>
      </c>
      <c r="R1302" s="59">
        <v>37673</v>
      </c>
      <c r="S1302" s="59">
        <v>37664</v>
      </c>
      <c r="T1302" s="58" t="s">
        <v>258</v>
      </c>
      <c r="U1302" s="58">
        <v>9</v>
      </c>
      <c r="V1302" s="58">
        <v>2</v>
      </c>
      <c r="W1302" s="58" t="s">
        <v>771</v>
      </c>
      <c r="X1302" s="58" t="s">
        <v>581</v>
      </c>
      <c r="Y1302" s="60">
        <v>5.4166666666666669E-2</v>
      </c>
      <c r="Z1302" s="58" t="s">
        <v>609</v>
      </c>
      <c r="AA1302" s="58" t="s">
        <v>772</v>
      </c>
      <c r="AB1302" s="58">
        <v>1249</v>
      </c>
      <c r="AC1302" s="57">
        <v>69.930000000000007</v>
      </c>
      <c r="AD1302" s="57">
        <v>148.80000000000001</v>
      </c>
      <c r="AE1302" s="57">
        <f>'Main Order Data'!$D1302*'Main Order Data'!$C1302</f>
        <v>5303.32</v>
      </c>
      <c r="AF1302" s="57">
        <f>'Main Order Data'!$AC1302*'Main Order Data'!$C1302</f>
        <v>3076.92</v>
      </c>
      <c r="AG1302" s="57">
        <f>'Main Order Data'!$AE1302-'Main Order Data'!$AF1302</f>
        <v>2226.3999999999996</v>
      </c>
    </row>
    <row r="1303" spans="1:33" x14ac:dyDescent="0.35">
      <c r="A1303" s="58">
        <v>10238</v>
      </c>
      <c r="B1303" s="58" t="s">
        <v>828</v>
      </c>
      <c r="C1303" s="58">
        <v>47</v>
      </c>
      <c r="D1303" s="58">
        <v>53.88</v>
      </c>
      <c r="E1303" s="58">
        <v>2</v>
      </c>
      <c r="F1303" s="58">
        <v>145</v>
      </c>
      <c r="G1303" s="58" t="s">
        <v>28</v>
      </c>
      <c r="H1303" s="58" t="s">
        <v>1076</v>
      </c>
      <c r="I1303" s="58">
        <v>31123555</v>
      </c>
      <c r="J1303" s="58" t="s">
        <v>1052</v>
      </c>
      <c r="K1303" s="58" t="s">
        <v>29</v>
      </c>
      <c r="L1303" s="58">
        <v>1734</v>
      </c>
      <c r="M1303" s="58" t="s">
        <v>30</v>
      </c>
      <c r="N1303" s="58">
        <v>1401</v>
      </c>
      <c r="O1303" s="58">
        <v>83400</v>
      </c>
      <c r="P1303" s="58">
        <v>10105</v>
      </c>
      <c r="Q1303" s="59">
        <v>37663</v>
      </c>
      <c r="R1303" s="59">
        <v>37673</v>
      </c>
      <c r="S1303" s="59">
        <v>37664</v>
      </c>
      <c r="T1303" s="58" t="s">
        <v>258</v>
      </c>
      <c r="U1303" s="58">
        <v>9</v>
      </c>
      <c r="V1303" s="58">
        <v>2</v>
      </c>
      <c r="W1303" s="58" t="s">
        <v>829</v>
      </c>
      <c r="X1303" s="58" t="s">
        <v>581</v>
      </c>
      <c r="Y1303" s="60">
        <v>5.8333333333333327E-2</v>
      </c>
      <c r="Z1303" s="58" t="s">
        <v>634</v>
      </c>
      <c r="AA1303" s="58" t="s">
        <v>830</v>
      </c>
      <c r="AB1303" s="58">
        <v>7995</v>
      </c>
      <c r="AC1303" s="57">
        <v>38.58</v>
      </c>
      <c r="AD1303" s="57">
        <v>61.23</v>
      </c>
      <c r="AE1303" s="57">
        <f>'Main Order Data'!$D1303*'Main Order Data'!$C1303</f>
        <v>2532.36</v>
      </c>
      <c r="AF1303" s="57">
        <f>'Main Order Data'!$AC1303*'Main Order Data'!$C1303</f>
        <v>1813.26</v>
      </c>
      <c r="AG1303" s="57">
        <f>'Main Order Data'!$AE1303-'Main Order Data'!$AF1303</f>
        <v>719.10000000000014</v>
      </c>
    </row>
    <row r="1304" spans="1:33" x14ac:dyDescent="0.35">
      <c r="A1304" s="58">
        <v>10238</v>
      </c>
      <c r="B1304" s="58" t="s">
        <v>856</v>
      </c>
      <c r="C1304" s="58">
        <v>22</v>
      </c>
      <c r="D1304" s="58">
        <v>67.91</v>
      </c>
      <c r="E1304" s="58">
        <v>7</v>
      </c>
      <c r="F1304" s="58">
        <v>145</v>
      </c>
      <c r="G1304" s="58" t="s">
        <v>28</v>
      </c>
      <c r="H1304" s="58" t="s">
        <v>1076</v>
      </c>
      <c r="I1304" s="58">
        <v>31123555</v>
      </c>
      <c r="J1304" s="58" t="s">
        <v>1052</v>
      </c>
      <c r="K1304" s="58" t="s">
        <v>29</v>
      </c>
      <c r="L1304" s="58">
        <v>1734</v>
      </c>
      <c r="M1304" s="58" t="s">
        <v>30</v>
      </c>
      <c r="N1304" s="58">
        <v>1401</v>
      </c>
      <c r="O1304" s="58">
        <v>83400</v>
      </c>
      <c r="P1304" s="58">
        <v>10105</v>
      </c>
      <c r="Q1304" s="59">
        <v>37663</v>
      </c>
      <c r="R1304" s="59">
        <v>37673</v>
      </c>
      <c r="S1304" s="59">
        <v>37664</v>
      </c>
      <c r="T1304" s="58" t="s">
        <v>258</v>
      </c>
      <c r="U1304" s="58">
        <v>9</v>
      </c>
      <c r="V1304" s="58">
        <v>2</v>
      </c>
      <c r="W1304" s="58" t="s">
        <v>857</v>
      </c>
      <c r="X1304" s="58" t="s">
        <v>581</v>
      </c>
      <c r="Y1304" s="60">
        <v>5.4166666666666669E-2</v>
      </c>
      <c r="Z1304" s="58" t="s">
        <v>609</v>
      </c>
      <c r="AA1304" s="58" t="s">
        <v>858</v>
      </c>
      <c r="AB1304" s="58">
        <v>7869</v>
      </c>
      <c r="AC1304" s="57">
        <v>32.33</v>
      </c>
      <c r="AD1304" s="57">
        <v>80.84</v>
      </c>
      <c r="AE1304" s="57">
        <f>'Main Order Data'!$D1304*'Main Order Data'!$C1304</f>
        <v>1494.02</v>
      </c>
      <c r="AF1304" s="57">
        <f>'Main Order Data'!$AC1304*'Main Order Data'!$C1304</f>
        <v>711.26</v>
      </c>
      <c r="AG1304" s="57">
        <f>'Main Order Data'!$AE1304-'Main Order Data'!$AF1304</f>
        <v>782.76</v>
      </c>
    </row>
    <row r="1305" spans="1:33" x14ac:dyDescent="0.35">
      <c r="A1305" s="58">
        <v>10239</v>
      </c>
      <c r="B1305" s="58" t="s">
        <v>656</v>
      </c>
      <c r="C1305" s="58">
        <v>21</v>
      </c>
      <c r="D1305" s="58">
        <v>100.19</v>
      </c>
      <c r="E1305" s="58">
        <v>5</v>
      </c>
      <c r="F1305" s="58">
        <v>311</v>
      </c>
      <c r="G1305" s="58" t="s">
        <v>111</v>
      </c>
      <c r="H1305" s="58" t="s">
        <v>1119</v>
      </c>
      <c r="I1305" s="58">
        <v>981443655</v>
      </c>
      <c r="J1305" s="58" t="s">
        <v>988</v>
      </c>
      <c r="K1305" s="58" t="s">
        <v>112</v>
      </c>
      <c r="L1305" s="58">
        <v>90110</v>
      </c>
      <c r="M1305" s="58" t="s">
        <v>60</v>
      </c>
      <c r="N1305" s="58">
        <v>1501</v>
      </c>
      <c r="O1305" s="58">
        <v>90500</v>
      </c>
      <c r="P1305" s="58">
        <v>10151</v>
      </c>
      <c r="Q1305" s="59">
        <v>37885</v>
      </c>
      <c r="R1305" s="59">
        <v>37894</v>
      </c>
      <c r="S1305" s="59">
        <v>37888</v>
      </c>
      <c r="T1305" s="58" t="s">
        <v>258</v>
      </c>
      <c r="U1305" s="58">
        <v>7</v>
      </c>
      <c r="V1305" s="58">
        <v>3</v>
      </c>
      <c r="W1305" s="58" t="s">
        <v>657</v>
      </c>
      <c r="X1305" s="58" t="s">
        <v>581</v>
      </c>
      <c r="Y1305" s="60">
        <v>4.9999999999999996E-2</v>
      </c>
      <c r="Z1305" s="58" t="s">
        <v>634</v>
      </c>
      <c r="AA1305" s="58" t="s">
        <v>658</v>
      </c>
      <c r="AB1305" s="58">
        <v>7323</v>
      </c>
      <c r="AC1305" s="57">
        <v>58.73</v>
      </c>
      <c r="AD1305" s="57">
        <v>115.16</v>
      </c>
      <c r="AE1305" s="57">
        <f>'Main Order Data'!$D1305*'Main Order Data'!$C1305</f>
        <v>2103.9899999999998</v>
      </c>
      <c r="AF1305" s="57">
        <f>'Main Order Data'!$AC1305*'Main Order Data'!$C1305</f>
        <v>1233.33</v>
      </c>
      <c r="AG1305" s="57">
        <f>'Main Order Data'!$AE1305-'Main Order Data'!$AF1305</f>
        <v>870.65999999999985</v>
      </c>
    </row>
    <row r="1306" spans="1:33" x14ac:dyDescent="0.35">
      <c r="A1306" s="58">
        <v>10239</v>
      </c>
      <c r="B1306" s="58" t="s">
        <v>680</v>
      </c>
      <c r="C1306" s="58">
        <v>46</v>
      </c>
      <c r="D1306" s="58">
        <v>70.069999999999993</v>
      </c>
      <c r="E1306" s="58">
        <v>4</v>
      </c>
      <c r="F1306" s="58">
        <v>311</v>
      </c>
      <c r="G1306" s="58" t="s">
        <v>111</v>
      </c>
      <c r="H1306" s="58" t="s">
        <v>1119</v>
      </c>
      <c r="I1306" s="58">
        <v>981443655</v>
      </c>
      <c r="J1306" s="58" t="s">
        <v>988</v>
      </c>
      <c r="K1306" s="58" t="s">
        <v>112</v>
      </c>
      <c r="L1306" s="58">
        <v>90110</v>
      </c>
      <c r="M1306" s="58" t="s">
        <v>60</v>
      </c>
      <c r="N1306" s="58">
        <v>1501</v>
      </c>
      <c r="O1306" s="58">
        <v>90500</v>
      </c>
      <c r="P1306" s="58">
        <v>10151</v>
      </c>
      <c r="Q1306" s="59">
        <v>37885</v>
      </c>
      <c r="R1306" s="59">
        <v>37894</v>
      </c>
      <c r="S1306" s="59">
        <v>37888</v>
      </c>
      <c r="T1306" s="58" t="s">
        <v>258</v>
      </c>
      <c r="U1306" s="58">
        <v>7</v>
      </c>
      <c r="V1306" s="58">
        <v>3</v>
      </c>
      <c r="W1306" s="58" t="s">
        <v>681</v>
      </c>
      <c r="X1306" s="58" t="s">
        <v>581</v>
      </c>
      <c r="Y1306" s="60">
        <v>5.4166666666666669E-2</v>
      </c>
      <c r="Z1306" s="58" t="s">
        <v>682</v>
      </c>
      <c r="AA1306" s="58" t="s">
        <v>683</v>
      </c>
      <c r="AB1306" s="58">
        <v>8826</v>
      </c>
      <c r="AC1306" s="57">
        <v>53.9</v>
      </c>
      <c r="AD1306" s="57">
        <v>77</v>
      </c>
      <c r="AE1306" s="57">
        <f>'Main Order Data'!$D1306*'Main Order Data'!$C1306</f>
        <v>3223.22</v>
      </c>
      <c r="AF1306" s="57">
        <f>'Main Order Data'!$AC1306*'Main Order Data'!$C1306</f>
        <v>2479.4</v>
      </c>
      <c r="AG1306" s="57">
        <f>'Main Order Data'!$AE1306-'Main Order Data'!$AF1306</f>
        <v>743.81999999999971</v>
      </c>
    </row>
    <row r="1307" spans="1:33" x14ac:dyDescent="0.35">
      <c r="A1307" s="58">
        <v>10239</v>
      </c>
      <c r="B1307" s="58" t="s">
        <v>729</v>
      </c>
      <c r="C1307" s="58">
        <v>47</v>
      </c>
      <c r="D1307" s="58">
        <v>135.47</v>
      </c>
      <c r="E1307" s="58">
        <v>1</v>
      </c>
      <c r="F1307" s="58">
        <v>311</v>
      </c>
      <c r="G1307" s="58" t="s">
        <v>111</v>
      </c>
      <c r="H1307" s="58" t="s">
        <v>1119</v>
      </c>
      <c r="I1307" s="58">
        <v>981443655</v>
      </c>
      <c r="J1307" s="58" t="s">
        <v>988</v>
      </c>
      <c r="K1307" s="58" t="s">
        <v>112</v>
      </c>
      <c r="L1307" s="58">
        <v>90110</v>
      </c>
      <c r="M1307" s="58" t="s">
        <v>60</v>
      </c>
      <c r="N1307" s="58">
        <v>1501</v>
      </c>
      <c r="O1307" s="58">
        <v>90500</v>
      </c>
      <c r="P1307" s="58">
        <v>10151</v>
      </c>
      <c r="Q1307" s="59">
        <v>37885</v>
      </c>
      <c r="R1307" s="59">
        <v>37894</v>
      </c>
      <c r="S1307" s="59">
        <v>37888</v>
      </c>
      <c r="T1307" s="58" t="s">
        <v>258</v>
      </c>
      <c r="U1307" s="58">
        <v>7</v>
      </c>
      <c r="V1307" s="58">
        <v>3</v>
      </c>
      <c r="W1307" s="58" t="s">
        <v>730</v>
      </c>
      <c r="X1307" s="58" t="s">
        <v>581</v>
      </c>
      <c r="Y1307" s="60">
        <v>5.4166666666666669E-2</v>
      </c>
      <c r="Z1307" s="58" t="s">
        <v>638</v>
      </c>
      <c r="AA1307" s="58" t="s">
        <v>731</v>
      </c>
      <c r="AB1307" s="58">
        <v>8347</v>
      </c>
      <c r="AC1307" s="57">
        <v>77.900000000000006</v>
      </c>
      <c r="AD1307" s="57">
        <v>169.34</v>
      </c>
      <c r="AE1307" s="57">
        <f>'Main Order Data'!$D1307*'Main Order Data'!$C1307</f>
        <v>6367.09</v>
      </c>
      <c r="AF1307" s="57">
        <f>'Main Order Data'!$AC1307*'Main Order Data'!$C1307</f>
        <v>3661.3</v>
      </c>
      <c r="AG1307" s="57">
        <f>'Main Order Data'!$AE1307-'Main Order Data'!$AF1307</f>
        <v>2705.79</v>
      </c>
    </row>
    <row r="1308" spans="1:33" x14ac:dyDescent="0.35">
      <c r="A1308" s="58">
        <v>10239</v>
      </c>
      <c r="B1308" s="58" t="s">
        <v>820</v>
      </c>
      <c r="C1308" s="58">
        <v>20</v>
      </c>
      <c r="D1308" s="58">
        <v>32.47</v>
      </c>
      <c r="E1308" s="58">
        <v>2</v>
      </c>
      <c r="F1308" s="58">
        <v>311</v>
      </c>
      <c r="G1308" s="58" t="s">
        <v>111</v>
      </c>
      <c r="H1308" s="58" t="s">
        <v>1119</v>
      </c>
      <c r="I1308" s="58">
        <v>981443655</v>
      </c>
      <c r="J1308" s="58" t="s">
        <v>988</v>
      </c>
      <c r="K1308" s="58" t="s">
        <v>112</v>
      </c>
      <c r="L1308" s="58">
        <v>90110</v>
      </c>
      <c r="M1308" s="58" t="s">
        <v>60</v>
      </c>
      <c r="N1308" s="58">
        <v>1501</v>
      </c>
      <c r="O1308" s="58">
        <v>90500</v>
      </c>
      <c r="P1308" s="58">
        <v>10151</v>
      </c>
      <c r="Q1308" s="59">
        <v>37885</v>
      </c>
      <c r="R1308" s="59">
        <v>37894</v>
      </c>
      <c r="S1308" s="59">
        <v>37888</v>
      </c>
      <c r="T1308" s="58" t="s">
        <v>258</v>
      </c>
      <c r="U1308" s="58">
        <v>7</v>
      </c>
      <c r="V1308" s="58">
        <v>3</v>
      </c>
      <c r="W1308" s="58" t="s">
        <v>821</v>
      </c>
      <c r="X1308" s="58" t="s">
        <v>581</v>
      </c>
      <c r="Y1308" s="60">
        <v>5.8333333333333327E-2</v>
      </c>
      <c r="Z1308" s="58" t="s">
        <v>625</v>
      </c>
      <c r="AA1308" s="58" t="s">
        <v>740</v>
      </c>
      <c r="AB1308" s="58">
        <v>7723</v>
      </c>
      <c r="AC1308" s="57">
        <v>16.239999999999998</v>
      </c>
      <c r="AD1308" s="57">
        <v>37.76</v>
      </c>
      <c r="AE1308" s="57">
        <f>'Main Order Data'!$D1308*'Main Order Data'!$C1308</f>
        <v>649.4</v>
      </c>
      <c r="AF1308" s="57">
        <f>'Main Order Data'!$AC1308*'Main Order Data'!$C1308</f>
        <v>324.79999999999995</v>
      </c>
      <c r="AG1308" s="57">
        <f>'Main Order Data'!$AE1308-'Main Order Data'!$AF1308</f>
        <v>324.60000000000002</v>
      </c>
    </row>
    <row r="1309" spans="1:33" x14ac:dyDescent="0.35">
      <c r="A1309" s="58">
        <v>10239</v>
      </c>
      <c r="B1309" s="58" t="s">
        <v>840</v>
      </c>
      <c r="C1309" s="58">
        <v>29</v>
      </c>
      <c r="D1309" s="58">
        <v>133.41</v>
      </c>
      <c r="E1309" s="58">
        <v>3</v>
      </c>
      <c r="F1309" s="58">
        <v>311</v>
      </c>
      <c r="G1309" s="58" t="s">
        <v>111</v>
      </c>
      <c r="H1309" s="58" t="s">
        <v>1119</v>
      </c>
      <c r="I1309" s="58">
        <v>981443655</v>
      </c>
      <c r="J1309" s="58" t="s">
        <v>988</v>
      </c>
      <c r="K1309" s="58" t="s">
        <v>112</v>
      </c>
      <c r="L1309" s="58">
        <v>90110</v>
      </c>
      <c r="M1309" s="58" t="s">
        <v>60</v>
      </c>
      <c r="N1309" s="58">
        <v>1501</v>
      </c>
      <c r="O1309" s="58">
        <v>90500</v>
      </c>
      <c r="P1309" s="58">
        <v>10151</v>
      </c>
      <c r="Q1309" s="59">
        <v>37885</v>
      </c>
      <c r="R1309" s="59">
        <v>37894</v>
      </c>
      <c r="S1309" s="59">
        <v>37888</v>
      </c>
      <c r="T1309" s="58" t="s">
        <v>258</v>
      </c>
      <c r="U1309" s="58">
        <v>7</v>
      </c>
      <c r="V1309" s="58">
        <v>3</v>
      </c>
      <c r="W1309" s="58" t="s">
        <v>841</v>
      </c>
      <c r="X1309" s="58" t="s">
        <v>581</v>
      </c>
      <c r="Y1309" s="60">
        <v>5.4166666666666669E-2</v>
      </c>
      <c r="Z1309" s="58" t="s">
        <v>609</v>
      </c>
      <c r="AA1309" s="58" t="s">
        <v>622</v>
      </c>
      <c r="AB1309" s="58">
        <v>6600</v>
      </c>
      <c r="AC1309" s="57">
        <v>98.3</v>
      </c>
      <c r="AD1309" s="57">
        <v>140.43</v>
      </c>
      <c r="AE1309" s="57">
        <f>'Main Order Data'!$D1309*'Main Order Data'!$C1309</f>
        <v>3868.89</v>
      </c>
      <c r="AF1309" s="57">
        <f>'Main Order Data'!$AC1309*'Main Order Data'!$C1309</f>
        <v>2850.7</v>
      </c>
      <c r="AG1309" s="57">
        <f>'Main Order Data'!$AE1309-'Main Order Data'!$AF1309</f>
        <v>1018.19</v>
      </c>
    </row>
    <row r="1310" spans="1:33" x14ac:dyDescent="0.35">
      <c r="A1310" s="58">
        <v>10240</v>
      </c>
      <c r="B1310" s="58" t="s">
        <v>662</v>
      </c>
      <c r="C1310" s="58">
        <v>41</v>
      </c>
      <c r="D1310" s="58">
        <v>125.97</v>
      </c>
      <c r="E1310" s="58">
        <v>3</v>
      </c>
      <c r="F1310" s="58">
        <v>177</v>
      </c>
      <c r="G1310" s="58" t="s">
        <v>54</v>
      </c>
      <c r="H1310" s="58" t="s">
        <v>1089</v>
      </c>
      <c r="I1310" s="58">
        <v>810663425555</v>
      </c>
      <c r="J1310" s="58" t="s">
        <v>960</v>
      </c>
      <c r="K1310" s="58" t="s">
        <v>55</v>
      </c>
      <c r="L1310" s="58">
        <v>5300003</v>
      </c>
      <c r="M1310" s="58" t="s">
        <v>56</v>
      </c>
      <c r="N1310" s="58">
        <v>1621</v>
      </c>
      <c r="O1310" s="58">
        <v>81200</v>
      </c>
      <c r="P1310" s="58">
        <v>10210</v>
      </c>
      <c r="Q1310" s="59">
        <v>37998</v>
      </c>
      <c r="R1310" s="59">
        <v>38008</v>
      </c>
      <c r="S1310" s="59">
        <v>38006</v>
      </c>
      <c r="T1310" s="58" t="s">
        <v>258</v>
      </c>
      <c r="U1310" s="58">
        <v>9</v>
      </c>
      <c r="V1310" s="58">
        <v>7</v>
      </c>
      <c r="W1310" s="58" t="s">
        <v>663</v>
      </c>
      <c r="X1310" s="58" t="s">
        <v>581</v>
      </c>
      <c r="Y1310" s="60">
        <v>5.4166666666666669E-2</v>
      </c>
      <c r="Z1310" s="58" t="s">
        <v>613</v>
      </c>
      <c r="AA1310" s="58" t="s">
        <v>664</v>
      </c>
      <c r="AB1310" s="58">
        <v>3975</v>
      </c>
      <c r="AC1310" s="57">
        <v>83.51</v>
      </c>
      <c r="AD1310" s="57">
        <v>141.54</v>
      </c>
      <c r="AE1310" s="57">
        <f>'Main Order Data'!$D1310*'Main Order Data'!$C1310</f>
        <v>5164.7699999999995</v>
      </c>
      <c r="AF1310" s="57">
        <f>'Main Order Data'!$AC1310*'Main Order Data'!$C1310</f>
        <v>3423.9100000000003</v>
      </c>
      <c r="AG1310" s="57">
        <f>'Main Order Data'!$AE1310-'Main Order Data'!$AF1310</f>
        <v>1740.8599999999992</v>
      </c>
    </row>
    <row r="1311" spans="1:33" x14ac:dyDescent="0.35">
      <c r="A1311" s="58">
        <v>10240</v>
      </c>
      <c r="B1311" s="58" t="s">
        <v>684</v>
      </c>
      <c r="C1311" s="58">
        <v>37</v>
      </c>
      <c r="D1311" s="58">
        <v>136.56</v>
      </c>
      <c r="E1311" s="58">
        <v>2</v>
      </c>
      <c r="F1311" s="58">
        <v>177</v>
      </c>
      <c r="G1311" s="58" t="s">
        <v>54</v>
      </c>
      <c r="H1311" s="58" t="s">
        <v>1089</v>
      </c>
      <c r="I1311" s="58">
        <v>810663425555</v>
      </c>
      <c r="J1311" s="58" t="s">
        <v>960</v>
      </c>
      <c r="K1311" s="58" t="s">
        <v>55</v>
      </c>
      <c r="L1311" s="58">
        <v>5300003</v>
      </c>
      <c r="M1311" s="58" t="s">
        <v>56</v>
      </c>
      <c r="N1311" s="58">
        <v>1621</v>
      </c>
      <c r="O1311" s="58">
        <v>81200</v>
      </c>
      <c r="P1311" s="58">
        <v>10210</v>
      </c>
      <c r="Q1311" s="59">
        <v>37998</v>
      </c>
      <c r="R1311" s="59">
        <v>38008</v>
      </c>
      <c r="S1311" s="59">
        <v>38006</v>
      </c>
      <c r="T1311" s="58" t="s">
        <v>258</v>
      </c>
      <c r="U1311" s="58">
        <v>9</v>
      </c>
      <c r="V1311" s="58">
        <v>7</v>
      </c>
      <c r="W1311" s="58" t="s">
        <v>685</v>
      </c>
      <c r="X1311" s="58" t="s">
        <v>581</v>
      </c>
      <c r="Y1311" s="60">
        <v>5.4166666666666669E-2</v>
      </c>
      <c r="Z1311" s="58" t="s">
        <v>605</v>
      </c>
      <c r="AA1311" s="58" t="s">
        <v>686</v>
      </c>
      <c r="AB1311" s="58">
        <v>9772</v>
      </c>
      <c r="AC1311" s="57">
        <v>93.89</v>
      </c>
      <c r="AD1311" s="57">
        <v>142.25</v>
      </c>
      <c r="AE1311" s="57">
        <f>'Main Order Data'!$D1311*'Main Order Data'!$C1311</f>
        <v>5052.72</v>
      </c>
      <c r="AF1311" s="57">
        <f>'Main Order Data'!$AC1311*'Main Order Data'!$C1311</f>
        <v>3473.93</v>
      </c>
      <c r="AG1311" s="57">
        <f>'Main Order Data'!$AE1311-'Main Order Data'!$AF1311</f>
        <v>1578.7900000000004</v>
      </c>
    </row>
    <row r="1312" spans="1:33" x14ac:dyDescent="0.35">
      <c r="A1312" s="58">
        <v>10240</v>
      </c>
      <c r="B1312" s="58" t="s">
        <v>747</v>
      </c>
      <c r="C1312" s="58">
        <v>37</v>
      </c>
      <c r="D1312" s="58">
        <v>134.22</v>
      </c>
      <c r="E1312" s="58">
        <v>1</v>
      </c>
      <c r="F1312" s="58">
        <v>177</v>
      </c>
      <c r="G1312" s="58" t="s">
        <v>54</v>
      </c>
      <c r="H1312" s="58" t="s">
        <v>1089</v>
      </c>
      <c r="I1312" s="58">
        <v>810663425555</v>
      </c>
      <c r="J1312" s="58" t="s">
        <v>960</v>
      </c>
      <c r="K1312" s="58" t="s">
        <v>55</v>
      </c>
      <c r="L1312" s="58">
        <v>5300003</v>
      </c>
      <c r="M1312" s="58" t="s">
        <v>56</v>
      </c>
      <c r="N1312" s="58">
        <v>1621</v>
      </c>
      <c r="O1312" s="58">
        <v>81200</v>
      </c>
      <c r="P1312" s="58">
        <v>10210</v>
      </c>
      <c r="Q1312" s="59">
        <v>37998</v>
      </c>
      <c r="R1312" s="59">
        <v>38008</v>
      </c>
      <c r="S1312" s="59">
        <v>38006</v>
      </c>
      <c r="T1312" s="58" t="s">
        <v>258</v>
      </c>
      <c r="U1312" s="58">
        <v>9</v>
      </c>
      <c r="V1312" s="58">
        <v>7</v>
      </c>
      <c r="W1312" s="58" t="s">
        <v>748</v>
      </c>
      <c r="X1312" s="58" t="s">
        <v>581</v>
      </c>
      <c r="Y1312" s="60">
        <v>5.4166666666666669E-2</v>
      </c>
      <c r="Z1312" s="58" t="s">
        <v>682</v>
      </c>
      <c r="AA1312" s="58" t="s">
        <v>749</v>
      </c>
      <c r="AB1312" s="58">
        <v>8990</v>
      </c>
      <c r="AC1312" s="57">
        <v>62.16</v>
      </c>
      <c r="AD1312" s="57">
        <v>141.28</v>
      </c>
      <c r="AE1312" s="57">
        <f>'Main Order Data'!$D1312*'Main Order Data'!$C1312</f>
        <v>4966.1400000000003</v>
      </c>
      <c r="AF1312" s="57">
        <f>'Main Order Data'!$AC1312*'Main Order Data'!$C1312</f>
        <v>2299.92</v>
      </c>
      <c r="AG1312" s="57">
        <f>'Main Order Data'!$AE1312-'Main Order Data'!$AF1312</f>
        <v>2666.2200000000003</v>
      </c>
    </row>
    <row r="1313" spans="1:33" x14ac:dyDescent="0.35">
      <c r="A1313" s="58">
        <v>10241</v>
      </c>
      <c r="B1313" s="58" t="s">
        <v>671</v>
      </c>
      <c r="C1313" s="58">
        <v>21</v>
      </c>
      <c r="D1313" s="58">
        <v>119.46</v>
      </c>
      <c r="E1313" s="58">
        <v>11</v>
      </c>
      <c r="F1313" s="58">
        <v>209</v>
      </c>
      <c r="G1313" s="58" t="s">
        <v>77</v>
      </c>
      <c r="H1313" s="58" t="s">
        <v>1099</v>
      </c>
      <c r="I1313" s="58">
        <v>88601555</v>
      </c>
      <c r="J1313" s="58" t="s">
        <v>1054</v>
      </c>
      <c r="K1313" s="58" t="s">
        <v>78</v>
      </c>
      <c r="L1313" s="58">
        <v>67000</v>
      </c>
      <c r="M1313" s="58" t="s">
        <v>3</v>
      </c>
      <c r="N1313" s="58">
        <v>1370</v>
      </c>
      <c r="O1313" s="58">
        <v>53800</v>
      </c>
      <c r="P1313" s="58">
        <v>10241</v>
      </c>
      <c r="Q1313" s="59">
        <v>38090</v>
      </c>
      <c r="R1313" s="59">
        <v>38097</v>
      </c>
      <c r="S1313" s="59">
        <v>38096</v>
      </c>
      <c r="T1313" s="58" t="s">
        <v>258</v>
      </c>
      <c r="U1313" s="58">
        <v>6</v>
      </c>
      <c r="V1313" s="58">
        <v>5</v>
      </c>
      <c r="W1313" s="58" t="s">
        <v>672</v>
      </c>
      <c r="X1313" s="58" t="s">
        <v>581</v>
      </c>
      <c r="Y1313" s="60">
        <v>5.4166666666666669E-2</v>
      </c>
      <c r="Z1313" s="58" t="s">
        <v>609</v>
      </c>
      <c r="AA1313" s="58" t="s">
        <v>673</v>
      </c>
      <c r="AB1313" s="58">
        <v>9042</v>
      </c>
      <c r="AC1313" s="57">
        <v>65.959999999999994</v>
      </c>
      <c r="AD1313" s="57">
        <v>124.44</v>
      </c>
      <c r="AE1313" s="57">
        <f>'Main Order Data'!$D1313*'Main Order Data'!$C1313</f>
        <v>2508.66</v>
      </c>
      <c r="AF1313" s="57">
        <f>'Main Order Data'!$AC1313*'Main Order Data'!$C1313</f>
        <v>1385.1599999999999</v>
      </c>
      <c r="AG1313" s="57">
        <f>'Main Order Data'!$AE1313-'Main Order Data'!$AF1313</f>
        <v>1123.5</v>
      </c>
    </row>
    <row r="1314" spans="1:33" x14ac:dyDescent="0.35">
      <c r="A1314" s="58">
        <v>10241</v>
      </c>
      <c r="B1314" s="58" t="s">
        <v>677</v>
      </c>
      <c r="C1314" s="58">
        <v>41</v>
      </c>
      <c r="D1314" s="58">
        <v>153</v>
      </c>
      <c r="E1314" s="58">
        <v>2</v>
      </c>
      <c r="F1314" s="58">
        <v>209</v>
      </c>
      <c r="G1314" s="58" t="s">
        <v>77</v>
      </c>
      <c r="H1314" s="58" t="s">
        <v>1099</v>
      </c>
      <c r="I1314" s="58">
        <v>88601555</v>
      </c>
      <c r="J1314" s="58" t="s">
        <v>1054</v>
      </c>
      <c r="K1314" s="58" t="s">
        <v>78</v>
      </c>
      <c r="L1314" s="58">
        <v>67000</v>
      </c>
      <c r="M1314" s="58" t="s">
        <v>3</v>
      </c>
      <c r="N1314" s="58">
        <v>1370</v>
      </c>
      <c r="O1314" s="58">
        <v>53800</v>
      </c>
      <c r="P1314" s="58">
        <v>10241</v>
      </c>
      <c r="Q1314" s="59">
        <v>38090</v>
      </c>
      <c r="R1314" s="59">
        <v>38097</v>
      </c>
      <c r="S1314" s="59">
        <v>38096</v>
      </c>
      <c r="T1314" s="58" t="s">
        <v>258</v>
      </c>
      <c r="U1314" s="58">
        <v>6</v>
      </c>
      <c r="V1314" s="58">
        <v>5</v>
      </c>
      <c r="W1314" s="58" t="s">
        <v>678</v>
      </c>
      <c r="X1314" s="58" t="s">
        <v>593</v>
      </c>
      <c r="Y1314" s="60">
        <v>5.4166666666666669E-2</v>
      </c>
      <c r="Z1314" s="58" t="s">
        <v>634</v>
      </c>
      <c r="AA1314" s="58" t="s">
        <v>679</v>
      </c>
      <c r="AB1314" s="58">
        <v>2724</v>
      </c>
      <c r="AC1314" s="57">
        <v>86.7</v>
      </c>
      <c r="AD1314" s="57">
        <v>170</v>
      </c>
      <c r="AE1314" s="57">
        <f>'Main Order Data'!$D1314*'Main Order Data'!$C1314</f>
        <v>6273</v>
      </c>
      <c r="AF1314" s="57">
        <f>'Main Order Data'!$AC1314*'Main Order Data'!$C1314</f>
        <v>3554.7000000000003</v>
      </c>
      <c r="AG1314" s="57">
        <f>'Main Order Data'!$AE1314-'Main Order Data'!$AF1314</f>
        <v>2718.2999999999997</v>
      </c>
    </row>
    <row r="1315" spans="1:33" x14ac:dyDescent="0.35">
      <c r="A1315" s="58">
        <v>10241</v>
      </c>
      <c r="B1315" s="58" t="s">
        <v>689</v>
      </c>
      <c r="C1315" s="58">
        <v>33</v>
      </c>
      <c r="D1315" s="58">
        <v>55.7</v>
      </c>
      <c r="E1315" s="58">
        <v>1</v>
      </c>
      <c r="F1315" s="58">
        <v>209</v>
      </c>
      <c r="G1315" s="58" t="s">
        <v>77</v>
      </c>
      <c r="H1315" s="58" t="s">
        <v>1099</v>
      </c>
      <c r="I1315" s="58">
        <v>88601555</v>
      </c>
      <c r="J1315" s="58" t="s">
        <v>1054</v>
      </c>
      <c r="K1315" s="58" t="s">
        <v>78</v>
      </c>
      <c r="L1315" s="58">
        <v>67000</v>
      </c>
      <c r="M1315" s="58" t="s">
        <v>3</v>
      </c>
      <c r="N1315" s="58">
        <v>1370</v>
      </c>
      <c r="O1315" s="58">
        <v>53800</v>
      </c>
      <c r="P1315" s="58">
        <v>10241</v>
      </c>
      <c r="Q1315" s="59">
        <v>38090</v>
      </c>
      <c r="R1315" s="59">
        <v>38097</v>
      </c>
      <c r="S1315" s="59">
        <v>38096</v>
      </c>
      <c r="T1315" s="58" t="s">
        <v>258</v>
      </c>
      <c r="U1315" s="58">
        <v>6</v>
      </c>
      <c r="V1315" s="58">
        <v>5</v>
      </c>
      <c r="W1315" s="58" t="s">
        <v>690</v>
      </c>
      <c r="X1315" s="58" t="s">
        <v>593</v>
      </c>
      <c r="Y1315" s="60">
        <v>5.4166666666666669E-2</v>
      </c>
      <c r="Z1315" s="58" t="s">
        <v>621</v>
      </c>
      <c r="AA1315" s="58" t="s">
        <v>691</v>
      </c>
      <c r="AB1315" s="58">
        <v>540</v>
      </c>
      <c r="AC1315" s="57">
        <v>33.299999999999997</v>
      </c>
      <c r="AD1315" s="57">
        <v>60.54</v>
      </c>
      <c r="AE1315" s="57">
        <f>'Main Order Data'!$D1315*'Main Order Data'!$C1315</f>
        <v>1838.1000000000001</v>
      </c>
      <c r="AF1315" s="57">
        <f>'Main Order Data'!$AC1315*'Main Order Data'!$C1315</f>
        <v>1098.8999999999999</v>
      </c>
      <c r="AG1315" s="57">
        <f>'Main Order Data'!$AE1315-'Main Order Data'!$AF1315</f>
        <v>739.20000000000027</v>
      </c>
    </row>
    <row r="1316" spans="1:33" x14ac:dyDescent="0.35">
      <c r="A1316" s="58">
        <v>10241</v>
      </c>
      <c r="B1316" s="58" t="s">
        <v>711</v>
      </c>
      <c r="C1316" s="58">
        <v>44</v>
      </c>
      <c r="D1316" s="58">
        <v>126.72</v>
      </c>
      <c r="E1316" s="58">
        <v>12</v>
      </c>
      <c r="F1316" s="58">
        <v>209</v>
      </c>
      <c r="G1316" s="58" t="s">
        <v>77</v>
      </c>
      <c r="H1316" s="58" t="s">
        <v>1099</v>
      </c>
      <c r="I1316" s="58">
        <v>88601555</v>
      </c>
      <c r="J1316" s="58" t="s">
        <v>1054</v>
      </c>
      <c r="K1316" s="58" t="s">
        <v>78</v>
      </c>
      <c r="L1316" s="58">
        <v>67000</v>
      </c>
      <c r="M1316" s="58" t="s">
        <v>3</v>
      </c>
      <c r="N1316" s="58">
        <v>1370</v>
      </c>
      <c r="O1316" s="58">
        <v>53800</v>
      </c>
      <c r="P1316" s="58">
        <v>10241</v>
      </c>
      <c r="Q1316" s="59">
        <v>38090</v>
      </c>
      <c r="R1316" s="59">
        <v>38097</v>
      </c>
      <c r="S1316" s="59">
        <v>38096</v>
      </c>
      <c r="T1316" s="58" t="s">
        <v>258</v>
      </c>
      <c r="U1316" s="58">
        <v>6</v>
      </c>
      <c r="V1316" s="58">
        <v>5</v>
      </c>
      <c r="W1316" s="58" t="s">
        <v>712</v>
      </c>
      <c r="X1316" s="58" t="s">
        <v>581</v>
      </c>
      <c r="Y1316" s="60">
        <v>5.4166666666666669E-2</v>
      </c>
      <c r="Z1316" s="58" t="s">
        <v>617</v>
      </c>
      <c r="AA1316" s="58" t="s">
        <v>713</v>
      </c>
      <c r="AB1316" s="58">
        <v>8164</v>
      </c>
      <c r="AC1316" s="57">
        <v>56.76</v>
      </c>
      <c r="AD1316" s="57">
        <v>132</v>
      </c>
      <c r="AE1316" s="57">
        <f>'Main Order Data'!$D1316*'Main Order Data'!$C1316</f>
        <v>5575.68</v>
      </c>
      <c r="AF1316" s="57">
        <f>'Main Order Data'!$AC1316*'Main Order Data'!$C1316</f>
        <v>2497.44</v>
      </c>
      <c r="AG1316" s="57">
        <f>'Main Order Data'!$AE1316-'Main Order Data'!$AF1316</f>
        <v>3078.2400000000002</v>
      </c>
    </row>
    <row r="1317" spans="1:33" x14ac:dyDescent="0.35">
      <c r="A1317" s="58">
        <v>10241</v>
      </c>
      <c r="B1317" s="58" t="s">
        <v>759</v>
      </c>
      <c r="C1317" s="58">
        <v>42</v>
      </c>
      <c r="D1317" s="58">
        <v>77.31</v>
      </c>
      <c r="E1317" s="58">
        <v>3</v>
      </c>
      <c r="F1317" s="58">
        <v>209</v>
      </c>
      <c r="G1317" s="58" t="s">
        <v>77</v>
      </c>
      <c r="H1317" s="58" t="s">
        <v>1099</v>
      </c>
      <c r="I1317" s="58">
        <v>88601555</v>
      </c>
      <c r="J1317" s="58" t="s">
        <v>1054</v>
      </c>
      <c r="K1317" s="58" t="s">
        <v>78</v>
      </c>
      <c r="L1317" s="58">
        <v>67000</v>
      </c>
      <c r="M1317" s="58" t="s">
        <v>3</v>
      </c>
      <c r="N1317" s="58">
        <v>1370</v>
      </c>
      <c r="O1317" s="58">
        <v>53800</v>
      </c>
      <c r="P1317" s="58">
        <v>10241</v>
      </c>
      <c r="Q1317" s="59">
        <v>38090</v>
      </c>
      <c r="R1317" s="59">
        <v>38097</v>
      </c>
      <c r="S1317" s="59">
        <v>38096</v>
      </c>
      <c r="T1317" s="58" t="s">
        <v>258</v>
      </c>
      <c r="U1317" s="58">
        <v>6</v>
      </c>
      <c r="V1317" s="58">
        <v>5</v>
      </c>
      <c r="W1317" s="58" t="s">
        <v>760</v>
      </c>
      <c r="X1317" s="58" t="s">
        <v>593</v>
      </c>
      <c r="Y1317" s="60">
        <v>5.4166666666666669E-2</v>
      </c>
      <c r="Z1317" s="58" t="s">
        <v>654</v>
      </c>
      <c r="AA1317" s="58" t="s">
        <v>761</v>
      </c>
      <c r="AB1317" s="58">
        <v>6553</v>
      </c>
      <c r="AC1317" s="57">
        <v>43.26</v>
      </c>
      <c r="AD1317" s="57">
        <v>92.03</v>
      </c>
      <c r="AE1317" s="57">
        <f>'Main Order Data'!$D1317*'Main Order Data'!$C1317</f>
        <v>3247.02</v>
      </c>
      <c r="AF1317" s="57">
        <f>'Main Order Data'!$AC1317*'Main Order Data'!$C1317</f>
        <v>1816.9199999999998</v>
      </c>
      <c r="AG1317" s="57">
        <f>'Main Order Data'!$AE1317-'Main Order Data'!$AF1317</f>
        <v>1430.1000000000001</v>
      </c>
    </row>
    <row r="1318" spans="1:33" x14ac:dyDescent="0.35">
      <c r="A1318" s="58">
        <v>10241</v>
      </c>
      <c r="B1318" s="58" t="s">
        <v>773</v>
      </c>
      <c r="C1318" s="58">
        <v>30</v>
      </c>
      <c r="D1318" s="58">
        <v>62.72</v>
      </c>
      <c r="E1318" s="58">
        <v>4</v>
      </c>
      <c r="F1318" s="58">
        <v>209</v>
      </c>
      <c r="G1318" s="58" t="s">
        <v>77</v>
      </c>
      <c r="H1318" s="58" t="s">
        <v>1099</v>
      </c>
      <c r="I1318" s="58">
        <v>88601555</v>
      </c>
      <c r="J1318" s="58" t="s">
        <v>1054</v>
      </c>
      <c r="K1318" s="58" t="s">
        <v>78</v>
      </c>
      <c r="L1318" s="58">
        <v>67000</v>
      </c>
      <c r="M1318" s="58" t="s">
        <v>3</v>
      </c>
      <c r="N1318" s="58">
        <v>1370</v>
      </c>
      <c r="O1318" s="58">
        <v>53800</v>
      </c>
      <c r="P1318" s="58">
        <v>10241</v>
      </c>
      <c r="Q1318" s="59">
        <v>38090</v>
      </c>
      <c r="R1318" s="59">
        <v>38097</v>
      </c>
      <c r="S1318" s="59">
        <v>38096</v>
      </c>
      <c r="T1318" s="58" t="s">
        <v>258</v>
      </c>
      <c r="U1318" s="58">
        <v>6</v>
      </c>
      <c r="V1318" s="58">
        <v>5</v>
      </c>
      <c r="W1318" s="58" t="s">
        <v>774</v>
      </c>
      <c r="X1318" s="58" t="s">
        <v>581</v>
      </c>
      <c r="Y1318" s="60">
        <v>5.4166666666666669E-2</v>
      </c>
      <c r="Z1318" s="58" t="s">
        <v>650</v>
      </c>
      <c r="AA1318" s="58" t="s">
        <v>775</v>
      </c>
      <c r="AB1318" s="58">
        <v>3209</v>
      </c>
      <c r="AC1318" s="57">
        <v>34.21</v>
      </c>
      <c r="AD1318" s="57">
        <v>71.27</v>
      </c>
      <c r="AE1318" s="57">
        <f>'Main Order Data'!$D1318*'Main Order Data'!$C1318</f>
        <v>1881.6</v>
      </c>
      <c r="AF1318" s="57">
        <f>'Main Order Data'!$AC1318*'Main Order Data'!$C1318</f>
        <v>1026.3</v>
      </c>
      <c r="AG1318" s="57">
        <f>'Main Order Data'!$AE1318-'Main Order Data'!$AF1318</f>
        <v>855.3</v>
      </c>
    </row>
    <row r="1319" spans="1:33" x14ac:dyDescent="0.35">
      <c r="A1319" s="58">
        <v>10241</v>
      </c>
      <c r="B1319" s="58" t="s">
        <v>776</v>
      </c>
      <c r="C1319" s="58">
        <v>22</v>
      </c>
      <c r="D1319" s="58">
        <v>72.02</v>
      </c>
      <c r="E1319" s="58">
        <v>8</v>
      </c>
      <c r="F1319" s="58">
        <v>209</v>
      </c>
      <c r="G1319" s="58" t="s">
        <v>77</v>
      </c>
      <c r="H1319" s="58" t="s">
        <v>1099</v>
      </c>
      <c r="I1319" s="58">
        <v>88601555</v>
      </c>
      <c r="J1319" s="58" t="s">
        <v>1054</v>
      </c>
      <c r="K1319" s="58" t="s">
        <v>78</v>
      </c>
      <c r="L1319" s="58">
        <v>67000</v>
      </c>
      <c r="M1319" s="58" t="s">
        <v>3</v>
      </c>
      <c r="N1319" s="58">
        <v>1370</v>
      </c>
      <c r="O1319" s="58">
        <v>53800</v>
      </c>
      <c r="P1319" s="58">
        <v>10241</v>
      </c>
      <c r="Q1319" s="59">
        <v>38090</v>
      </c>
      <c r="R1319" s="59">
        <v>38097</v>
      </c>
      <c r="S1319" s="59">
        <v>38096</v>
      </c>
      <c r="T1319" s="58" t="s">
        <v>258</v>
      </c>
      <c r="U1319" s="58">
        <v>6</v>
      </c>
      <c r="V1319" s="58">
        <v>5</v>
      </c>
      <c r="W1319" s="58" t="s">
        <v>777</v>
      </c>
      <c r="X1319" s="58" t="s">
        <v>581</v>
      </c>
      <c r="Y1319" s="60">
        <v>5.8333333333333327E-2</v>
      </c>
      <c r="Z1319" s="58" t="s">
        <v>638</v>
      </c>
      <c r="AA1319" s="58" t="s">
        <v>778</v>
      </c>
      <c r="AB1319" s="58">
        <v>1005</v>
      </c>
      <c r="AC1319" s="57">
        <v>49.24</v>
      </c>
      <c r="AD1319" s="57">
        <v>73.489999999999995</v>
      </c>
      <c r="AE1319" s="57">
        <f>'Main Order Data'!$D1319*'Main Order Data'!$C1319</f>
        <v>1584.4399999999998</v>
      </c>
      <c r="AF1319" s="57">
        <f>'Main Order Data'!$AC1319*'Main Order Data'!$C1319</f>
        <v>1083.28</v>
      </c>
      <c r="AG1319" s="57">
        <f>'Main Order Data'!$AE1319-'Main Order Data'!$AF1319</f>
        <v>501.15999999999985</v>
      </c>
    </row>
    <row r="1320" spans="1:33" x14ac:dyDescent="0.35">
      <c r="A1320" s="58">
        <v>10241</v>
      </c>
      <c r="B1320" s="58" t="s">
        <v>785</v>
      </c>
      <c r="C1320" s="58">
        <v>21</v>
      </c>
      <c r="D1320" s="58">
        <v>47.29</v>
      </c>
      <c r="E1320" s="58">
        <v>10</v>
      </c>
      <c r="F1320" s="58">
        <v>209</v>
      </c>
      <c r="G1320" s="58" t="s">
        <v>77</v>
      </c>
      <c r="H1320" s="58" t="s">
        <v>1099</v>
      </c>
      <c r="I1320" s="58">
        <v>88601555</v>
      </c>
      <c r="J1320" s="58" t="s">
        <v>1054</v>
      </c>
      <c r="K1320" s="58" t="s">
        <v>78</v>
      </c>
      <c r="L1320" s="58">
        <v>67000</v>
      </c>
      <c r="M1320" s="58" t="s">
        <v>3</v>
      </c>
      <c r="N1320" s="58">
        <v>1370</v>
      </c>
      <c r="O1320" s="58">
        <v>53800</v>
      </c>
      <c r="P1320" s="58">
        <v>10241</v>
      </c>
      <c r="Q1320" s="59">
        <v>38090</v>
      </c>
      <c r="R1320" s="59">
        <v>38097</v>
      </c>
      <c r="S1320" s="59">
        <v>38096</v>
      </c>
      <c r="T1320" s="58" t="s">
        <v>258</v>
      </c>
      <c r="U1320" s="58">
        <v>6</v>
      </c>
      <c r="V1320" s="58">
        <v>5</v>
      </c>
      <c r="W1320" s="58" t="s">
        <v>786</v>
      </c>
      <c r="X1320" s="58" t="s">
        <v>581</v>
      </c>
      <c r="Y1320" s="60">
        <v>5.8333333333333327E-2</v>
      </c>
      <c r="Z1320" s="58" t="s">
        <v>700</v>
      </c>
      <c r="AA1320" s="58" t="s">
        <v>787</v>
      </c>
      <c r="AB1320" s="58">
        <v>8197</v>
      </c>
      <c r="AC1320" s="57">
        <v>29.18</v>
      </c>
      <c r="AD1320" s="57">
        <v>50.31</v>
      </c>
      <c r="AE1320" s="57">
        <f>'Main Order Data'!$D1320*'Main Order Data'!$C1320</f>
        <v>993.09</v>
      </c>
      <c r="AF1320" s="57">
        <f>'Main Order Data'!$AC1320*'Main Order Data'!$C1320</f>
        <v>612.78</v>
      </c>
      <c r="AG1320" s="57">
        <f>'Main Order Data'!$AE1320-'Main Order Data'!$AF1320</f>
        <v>380.31000000000006</v>
      </c>
    </row>
    <row r="1321" spans="1:33" x14ac:dyDescent="0.35">
      <c r="A1321" s="58">
        <v>10241</v>
      </c>
      <c r="B1321" s="58" t="s">
        <v>808</v>
      </c>
      <c r="C1321" s="58">
        <v>47</v>
      </c>
      <c r="D1321" s="58">
        <v>89.05</v>
      </c>
      <c r="E1321" s="58">
        <v>6</v>
      </c>
      <c r="F1321" s="58">
        <v>209</v>
      </c>
      <c r="G1321" s="58" t="s">
        <v>77</v>
      </c>
      <c r="H1321" s="58" t="s">
        <v>1099</v>
      </c>
      <c r="I1321" s="58">
        <v>88601555</v>
      </c>
      <c r="J1321" s="58" t="s">
        <v>1054</v>
      </c>
      <c r="K1321" s="58" t="s">
        <v>78</v>
      </c>
      <c r="L1321" s="58">
        <v>67000</v>
      </c>
      <c r="M1321" s="58" t="s">
        <v>3</v>
      </c>
      <c r="N1321" s="58">
        <v>1370</v>
      </c>
      <c r="O1321" s="58">
        <v>53800</v>
      </c>
      <c r="P1321" s="58">
        <v>10241</v>
      </c>
      <c r="Q1321" s="59">
        <v>38090</v>
      </c>
      <c r="R1321" s="59">
        <v>38097</v>
      </c>
      <c r="S1321" s="59">
        <v>38096</v>
      </c>
      <c r="T1321" s="58" t="s">
        <v>258</v>
      </c>
      <c r="U1321" s="58">
        <v>6</v>
      </c>
      <c r="V1321" s="58">
        <v>5</v>
      </c>
      <c r="W1321" s="58" t="s">
        <v>809</v>
      </c>
      <c r="X1321" s="58" t="s">
        <v>581</v>
      </c>
      <c r="Y1321" s="60">
        <v>5.8333333333333327E-2</v>
      </c>
      <c r="Z1321" s="58" t="s">
        <v>609</v>
      </c>
      <c r="AA1321" s="58" t="s">
        <v>810</v>
      </c>
      <c r="AB1321" s="58">
        <v>2350</v>
      </c>
      <c r="AC1321" s="57">
        <v>47.25</v>
      </c>
      <c r="AD1321" s="57">
        <v>90.87</v>
      </c>
      <c r="AE1321" s="57">
        <f>'Main Order Data'!$D1321*'Main Order Data'!$C1321</f>
        <v>4185.3499999999995</v>
      </c>
      <c r="AF1321" s="57">
        <f>'Main Order Data'!$AC1321*'Main Order Data'!$C1321</f>
        <v>2220.75</v>
      </c>
      <c r="AG1321" s="57">
        <f>'Main Order Data'!$AE1321-'Main Order Data'!$AF1321</f>
        <v>1964.5999999999995</v>
      </c>
    </row>
    <row r="1322" spans="1:33" x14ac:dyDescent="0.35">
      <c r="A1322" s="58">
        <v>10241</v>
      </c>
      <c r="B1322" s="58" t="s">
        <v>817</v>
      </c>
      <c r="C1322" s="58">
        <v>28</v>
      </c>
      <c r="D1322" s="58">
        <v>117.44</v>
      </c>
      <c r="E1322" s="58">
        <v>5</v>
      </c>
      <c r="F1322" s="58">
        <v>209</v>
      </c>
      <c r="G1322" s="58" t="s">
        <v>77</v>
      </c>
      <c r="H1322" s="58" t="s">
        <v>1099</v>
      </c>
      <c r="I1322" s="58">
        <v>88601555</v>
      </c>
      <c r="J1322" s="58" t="s">
        <v>1054</v>
      </c>
      <c r="K1322" s="58" t="s">
        <v>78</v>
      </c>
      <c r="L1322" s="58">
        <v>67000</v>
      </c>
      <c r="M1322" s="58" t="s">
        <v>3</v>
      </c>
      <c r="N1322" s="58">
        <v>1370</v>
      </c>
      <c r="O1322" s="58">
        <v>53800</v>
      </c>
      <c r="P1322" s="58">
        <v>10241</v>
      </c>
      <c r="Q1322" s="59">
        <v>38090</v>
      </c>
      <c r="R1322" s="59">
        <v>38097</v>
      </c>
      <c r="S1322" s="59">
        <v>38096</v>
      </c>
      <c r="T1322" s="58" t="s">
        <v>258</v>
      </c>
      <c r="U1322" s="58">
        <v>6</v>
      </c>
      <c r="V1322" s="58">
        <v>5</v>
      </c>
      <c r="W1322" s="58" t="s">
        <v>818</v>
      </c>
      <c r="X1322" s="58" t="s">
        <v>581</v>
      </c>
      <c r="Y1322" s="60">
        <v>5.8333333333333327E-2</v>
      </c>
      <c r="Z1322" s="58" t="s">
        <v>654</v>
      </c>
      <c r="AA1322" s="58" t="s">
        <v>819</v>
      </c>
      <c r="AB1322" s="58">
        <v>1452</v>
      </c>
      <c r="AC1322" s="57">
        <v>72.819999999999993</v>
      </c>
      <c r="AD1322" s="57">
        <v>117.44</v>
      </c>
      <c r="AE1322" s="57">
        <f>'Main Order Data'!$D1322*'Main Order Data'!$C1322</f>
        <v>3288.3199999999997</v>
      </c>
      <c r="AF1322" s="57">
        <f>'Main Order Data'!$AC1322*'Main Order Data'!$C1322</f>
        <v>2038.9599999999998</v>
      </c>
      <c r="AG1322" s="57">
        <f>'Main Order Data'!$AE1322-'Main Order Data'!$AF1322</f>
        <v>1249.3599999999999</v>
      </c>
    </row>
    <row r="1323" spans="1:33" x14ac:dyDescent="0.35">
      <c r="A1323" s="58">
        <v>10241</v>
      </c>
      <c r="B1323" s="58" t="s">
        <v>825</v>
      </c>
      <c r="C1323" s="58">
        <v>26</v>
      </c>
      <c r="D1323" s="58">
        <v>69.34</v>
      </c>
      <c r="E1323" s="58">
        <v>7</v>
      </c>
      <c r="F1323" s="58">
        <v>209</v>
      </c>
      <c r="G1323" s="58" t="s">
        <v>77</v>
      </c>
      <c r="H1323" s="58" t="s">
        <v>1099</v>
      </c>
      <c r="I1323" s="58">
        <v>88601555</v>
      </c>
      <c r="J1323" s="58" t="s">
        <v>1054</v>
      </c>
      <c r="K1323" s="58" t="s">
        <v>78</v>
      </c>
      <c r="L1323" s="58">
        <v>67000</v>
      </c>
      <c r="M1323" s="58" t="s">
        <v>3</v>
      </c>
      <c r="N1323" s="58">
        <v>1370</v>
      </c>
      <c r="O1323" s="58">
        <v>53800</v>
      </c>
      <c r="P1323" s="58">
        <v>10241</v>
      </c>
      <c r="Q1323" s="59">
        <v>38090</v>
      </c>
      <c r="R1323" s="59">
        <v>38097</v>
      </c>
      <c r="S1323" s="59">
        <v>38096</v>
      </c>
      <c r="T1323" s="58" t="s">
        <v>258</v>
      </c>
      <c r="U1323" s="58">
        <v>6</v>
      </c>
      <c r="V1323" s="58">
        <v>5</v>
      </c>
      <c r="W1323" s="58" t="s">
        <v>826</v>
      </c>
      <c r="X1323" s="58" t="s">
        <v>581</v>
      </c>
      <c r="Y1323" s="60">
        <v>5.8333333333333327E-2</v>
      </c>
      <c r="Z1323" s="58" t="s">
        <v>654</v>
      </c>
      <c r="AA1323" s="58" t="s">
        <v>827</v>
      </c>
      <c r="AB1323" s="58">
        <v>4695</v>
      </c>
      <c r="AC1323" s="57">
        <v>50.51</v>
      </c>
      <c r="AD1323" s="57">
        <v>85.61</v>
      </c>
      <c r="AE1323" s="57">
        <f>'Main Order Data'!$D1323*'Main Order Data'!$C1323</f>
        <v>1802.8400000000001</v>
      </c>
      <c r="AF1323" s="57">
        <f>'Main Order Data'!$AC1323*'Main Order Data'!$C1323</f>
        <v>1313.26</v>
      </c>
      <c r="AG1323" s="57">
        <f>'Main Order Data'!$AE1323-'Main Order Data'!$AF1323</f>
        <v>489.58000000000015</v>
      </c>
    </row>
    <row r="1324" spans="1:33" x14ac:dyDescent="0.35">
      <c r="A1324" s="58">
        <v>10241</v>
      </c>
      <c r="B1324" s="58" t="s">
        <v>834</v>
      </c>
      <c r="C1324" s="58">
        <v>27</v>
      </c>
      <c r="D1324" s="58">
        <v>107.08</v>
      </c>
      <c r="E1324" s="58">
        <v>9</v>
      </c>
      <c r="F1324" s="58">
        <v>209</v>
      </c>
      <c r="G1324" s="58" t="s">
        <v>77</v>
      </c>
      <c r="H1324" s="58" t="s">
        <v>1099</v>
      </c>
      <c r="I1324" s="58">
        <v>88601555</v>
      </c>
      <c r="J1324" s="58" t="s">
        <v>1054</v>
      </c>
      <c r="K1324" s="58" t="s">
        <v>78</v>
      </c>
      <c r="L1324" s="58">
        <v>67000</v>
      </c>
      <c r="M1324" s="58" t="s">
        <v>3</v>
      </c>
      <c r="N1324" s="58">
        <v>1370</v>
      </c>
      <c r="O1324" s="58">
        <v>53800</v>
      </c>
      <c r="P1324" s="58">
        <v>10241</v>
      </c>
      <c r="Q1324" s="59">
        <v>38090</v>
      </c>
      <c r="R1324" s="59">
        <v>38097</v>
      </c>
      <c r="S1324" s="59">
        <v>38096</v>
      </c>
      <c r="T1324" s="58" t="s">
        <v>258</v>
      </c>
      <c r="U1324" s="58">
        <v>6</v>
      </c>
      <c r="V1324" s="58">
        <v>5</v>
      </c>
      <c r="W1324" s="58" t="s">
        <v>835</v>
      </c>
      <c r="X1324" s="58" t="s">
        <v>581</v>
      </c>
      <c r="Y1324" s="60">
        <v>5.8333333333333327E-2</v>
      </c>
      <c r="Z1324" s="58" t="s">
        <v>682</v>
      </c>
      <c r="AA1324" s="58" t="s">
        <v>836</v>
      </c>
      <c r="AB1324" s="58">
        <v>9446</v>
      </c>
      <c r="AC1324" s="57">
        <v>62.11</v>
      </c>
      <c r="AD1324" s="57">
        <v>107.08</v>
      </c>
      <c r="AE1324" s="57">
        <f>'Main Order Data'!$D1324*'Main Order Data'!$C1324</f>
        <v>2891.16</v>
      </c>
      <c r="AF1324" s="57">
        <f>'Main Order Data'!$AC1324*'Main Order Data'!$C1324</f>
        <v>1676.97</v>
      </c>
      <c r="AG1324" s="57">
        <f>'Main Order Data'!$AE1324-'Main Order Data'!$AF1324</f>
        <v>1214.1899999999998</v>
      </c>
    </row>
    <row r="1325" spans="1:33" x14ac:dyDescent="0.35">
      <c r="A1325" s="58">
        <v>10242</v>
      </c>
      <c r="B1325" s="58" t="s">
        <v>845</v>
      </c>
      <c r="C1325" s="58">
        <v>46</v>
      </c>
      <c r="D1325" s="58">
        <v>36.520000000000003</v>
      </c>
      <c r="E1325" s="58">
        <v>1</v>
      </c>
      <c r="F1325" s="58">
        <v>456</v>
      </c>
      <c r="G1325" s="58" t="s">
        <v>176</v>
      </c>
      <c r="H1325" s="58" t="s">
        <v>1153</v>
      </c>
      <c r="I1325" s="58">
        <v>2125551957</v>
      </c>
      <c r="J1325" s="58" t="s">
        <v>1021</v>
      </c>
      <c r="K1325" s="58" t="s">
        <v>22</v>
      </c>
      <c r="L1325" s="58">
        <v>10022</v>
      </c>
      <c r="M1325" s="58" t="s">
        <v>6</v>
      </c>
      <c r="N1325" s="58">
        <v>1286</v>
      </c>
      <c r="O1325" s="58">
        <v>39800</v>
      </c>
      <c r="P1325" s="58">
        <v>10242</v>
      </c>
      <c r="Q1325" s="59">
        <v>38097</v>
      </c>
      <c r="R1325" s="59">
        <v>38105</v>
      </c>
      <c r="S1325" s="59">
        <v>38102</v>
      </c>
      <c r="T1325" s="58" t="s">
        <v>258</v>
      </c>
      <c r="U1325" s="58">
        <v>7</v>
      </c>
      <c r="V1325" s="58">
        <v>4</v>
      </c>
      <c r="W1325" s="58" t="s">
        <v>846</v>
      </c>
      <c r="X1325" s="58" t="s">
        <v>593</v>
      </c>
      <c r="Y1325" s="60">
        <v>5.8333333333333327E-2</v>
      </c>
      <c r="Z1325" s="58" t="s">
        <v>617</v>
      </c>
      <c r="AA1325" s="58" t="s">
        <v>847</v>
      </c>
      <c r="AB1325" s="58">
        <v>2081</v>
      </c>
      <c r="AC1325" s="57">
        <v>21.75</v>
      </c>
      <c r="AD1325" s="57">
        <v>41.03</v>
      </c>
      <c r="AE1325" s="57">
        <f>'Main Order Data'!$D1325*'Main Order Data'!$C1325</f>
        <v>1679.92</v>
      </c>
      <c r="AF1325" s="57">
        <f>'Main Order Data'!$AC1325*'Main Order Data'!$C1325</f>
        <v>1000.5</v>
      </c>
      <c r="AG1325" s="57">
        <f>'Main Order Data'!$AE1325-'Main Order Data'!$AF1325</f>
        <v>679.42000000000007</v>
      </c>
    </row>
    <row r="1326" spans="1:33" x14ac:dyDescent="0.35">
      <c r="A1326" s="58">
        <v>10243</v>
      </c>
      <c r="B1326" s="58" t="s">
        <v>695</v>
      </c>
      <c r="C1326" s="58">
        <v>47</v>
      </c>
      <c r="D1326" s="58">
        <v>111.87</v>
      </c>
      <c r="E1326" s="58">
        <v>2</v>
      </c>
      <c r="F1326" s="58">
        <v>495</v>
      </c>
      <c r="G1326" s="58" t="s">
        <v>191</v>
      </c>
      <c r="H1326" s="58" t="s">
        <v>1163</v>
      </c>
      <c r="I1326" s="58">
        <v>6175552555</v>
      </c>
      <c r="J1326" s="58" t="s">
        <v>1031</v>
      </c>
      <c r="K1326" s="58" t="s">
        <v>144</v>
      </c>
      <c r="L1326" s="58">
        <v>51003</v>
      </c>
      <c r="M1326" s="58" t="s">
        <v>6</v>
      </c>
      <c r="N1326" s="58">
        <v>1188</v>
      </c>
      <c r="O1326" s="58">
        <v>85100</v>
      </c>
      <c r="P1326" s="58">
        <v>10207</v>
      </c>
      <c r="Q1326" s="59">
        <v>37964</v>
      </c>
      <c r="R1326" s="59">
        <v>37972</v>
      </c>
      <c r="S1326" s="59">
        <v>37966</v>
      </c>
      <c r="T1326" s="58" t="s">
        <v>258</v>
      </c>
      <c r="U1326" s="58">
        <v>7</v>
      </c>
      <c r="V1326" s="58">
        <v>3</v>
      </c>
      <c r="W1326" s="58" t="s">
        <v>696</v>
      </c>
      <c r="X1326" s="58" t="s">
        <v>593</v>
      </c>
      <c r="Y1326" s="60">
        <v>5.4166666666666669E-2</v>
      </c>
      <c r="Z1326" s="58" t="s">
        <v>628</v>
      </c>
      <c r="AA1326" s="58" t="s">
        <v>697</v>
      </c>
      <c r="AB1326" s="58">
        <v>9354</v>
      </c>
      <c r="AC1326" s="57">
        <v>58.48</v>
      </c>
      <c r="AD1326" s="57">
        <v>127.13</v>
      </c>
      <c r="AE1326" s="57">
        <f>'Main Order Data'!$D1326*'Main Order Data'!$C1326</f>
        <v>5257.89</v>
      </c>
      <c r="AF1326" s="57">
        <f>'Main Order Data'!$AC1326*'Main Order Data'!$C1326</f>
        <v>2748.56</v>
      </c>
      <c r="AG1326" s="57">
        <f>'Main Order Data'!$AE1326-'Main Order Data'!$AF1326</f>
        <v>2509.3300000000004</v>
      </c>
    </row>
    <row r="1327" spans="1:33" x14ac:dyDescent="0.35">
      <c r="A1327" s="58">
        <v>10243</v>
      </c>
      <c r="B1327" s="58" t="s">
        <v>791</v>
      </c>
      <c r="C1327" s="58">
        <v>33</v>
      </c>
      <c r="D1327" s="58">
        <v>30.87</v>
      </c>
      <c r="E1327" s="58">
        <v>1</v>
      </c>
      <c r="F1327" s="58">
        <v>495</v>
      </c>
      <c r="G1327" s="58" t="s">
        <v>191</v>
      </c>
      <c r="H1327" s="58" t="s">
        <v>1163</v>
      </c>
      <c r="I1327" s="58">
        <v>6175552555</v>
      </c>
      <c r="J1327" s="58" t="s">
        <v>1031</v>
      </c>
      <c r="K1327" s="58" t="s">
        <v>144</v>
      </c>
      <c r="L1327" s="58">
        <v>51003</v>
      </c>
      <c r="M1327" s="58" t="s">
        <v>6</v>
      </c>
      <c r="N1327" s="58">
        <v>1188</v>
      </c>
      <c r="O1327" s="58">
        <v>85100</v>
      </c>
      <c r="P1327" s="58">
        <v>10207</v>
      </c>
      <c r="Q1327" s="59">
        <v>37964</v>
      </c>
      <c r="R1327" s="59">
        <v>37972</v>
      </c>
      <c r="S1327" s="59">
        <v>37966</v>
      </c>
      <c r="T1327" s="58" t="s">
        <v>258</v>
      </c>
      <c r="U1327" s="58">
        <v>7</v>
      </c>
      <c r="V1327" s="58">
        <v>3</v>
      </c>
      <c r="W1327" s="58" t="s">
        <v>792</v>
      </c>
      <c r="X1327" s="58" t="s">
        <v>593</v>
      </c>
      <c r="Y1327" s="60">
        <v>5.8333333333333327E-2</v>
      </c>
      <c r="Z1327" s="58" t="s">
        <v>621</v>
      </c>
      <c r="AA1327" s="58" t="s">
        <v>793</v>
      </c>
      <c r="AB1327" s="58">
        <v>7332</v>
      </c>
      <c r="AC1327" s="57">
        <v>22.57</v>
      </c>
      <c r="AD1327" s="57">
        <v>33.19</v>
      </c>
      <c r="AE1327" s="57">
        <f>'Main Order Data'!$D1327*'Main Order Data'!$C1327</f>
        <v>1018.71</v>
      </c>
      <c r="AF1327" s="57">
        <f>'Main Order Data'!$AC1327*'Main Order Data'!$C1327</f>
        <v>744.81000000000006</v>
      </c>
      <c r="AG1327" s="57">
        <f>'Main Order Data'!$AE1327-'Main Order Data'!$AF1327</f>
        <v>273.89999999999998</v>
      </c>
    </row>
    <row r="1328" spans="1:33" x14ac:dyDescent="0.35">
      <c r="A1328" s="58">
        <v>10244</v>
      </c>
      <c r="B1328" s="58" t="s">
        <v>665</v>
      </c>
      <c r="C1328" s="58">
        <v>40</v>
      </c>
      <c r="D1328" s="58">
        <v>99.66</v>
      </c>
      <c r="E1328" s="58">
        <v>7</v>
      </c>
      <c r="F1328" s="58">
        <v>141</v>
      </c>
      <c r="G1328" s="58" t="s">
        <v>23</v>
      </c>
      <c r="H1328" s="58" t="s">
        <v>1074</v>
      </c>
      <c r="I1328" s="58">
        <v>915559444</v>
      </c>
      <c r="J1328" s="58" t="s">
        <v>948</v>
      </c>
      <c r="K1328" s="58" t="s">
        <v>24</v>
      </c>
      <c r="L1328" s="58">
        <v>28034</v>
      </c>
      <c r="M1328" s="58" t="s">
        <v>25</v>
      </c>
      <c r="N1328" s="58">
        <v>1370</v>
      </c>
      <c r="O1328" s="58">
        <v>227600</v>
      </c>
      <c r="P1328" s="58">
        <v>10104</v>
      </c>
      <c r="Q1328" s="59">
        <v>37652</v>
      </c>
      <c r="R1328" s="59">
        <v>37661</v>
      </c>
      <c r="S1328" s="59">
        <v>37653</v>
      </c>
      <c r="T1328" s="58" t="s">
        <v>258</v>
      </c>
      <c r="U1328" s="58">
        <v>6</v>
      </c>
      <c r="V1328" s="58">
        <v>1</v>
      </c>
      <c r="W1328" s="58" t="s">
        <v>666</v>
      </c>
      <c r="X1328" s="58" t="s">
        <v>593</v>
      </c>
      <c r="Y1328" s="60">
        <v>5.4166666666666669E-2</v>
      </c>
      <c r="Z1328" s="58" t="s">
        <v>621</v>
      </c>
      <c r="AA1328" s="58" t="s">
        <v>667</v>
      </c>
      <c r="AB1328" s="58">
        <v>8693</v>
      </c>
      <c r="AC1328" s="57">
        <v>60.62</v>
      </c>
      <c r="AD1328" s="57">
        <v>102.74</v>
      </c>
      <c r="AE1328" s="57">
        <f>'Main Order Data'!$D1328*'Main Order Data'!$C1328</f>
        <v>3986.3999999999996</v>
      </c>
      <c r="AF1328" s="57">
        <f>'Main Order Data'!$AC1328*'Main Order Data'!$C1328</f>
        <v>2424.7999999999997</v>
      </c>
      <c r="AG1328" s="57">
        <f>'Main Order Data'!$AE1328-'Main Order Data'!$AF1328</f>
        <v>1561.6</v>
      </c>
    </row>
    <row r="1329" spans="1:33" x14ac:dyDescent="0.35">
      <c r="A1329" s="58">
        <v>10244</v>
      </c>
      <c r="B1329" s="58" t="s">
        <v>668</v>
      </c>
      <c r="C1329" s="58">
        <v>20</v>
      </c>
      <c r="D1329" s="58">
        <v>48.52</v>
      </c>
      <c r="E1329" s="58">
        <v>6</v>
      </c>
      <c r="F1329" s="58">
        <v>141</v>
      </c>
      <c r="G1329" s="58" t="s">
        <v>23</v>
      </c>
      <c r="H1329" s="58" t="s">
        <v>1074</v>
      </c>
      <c r="I1329" s="58">
        <v>915559444</v>
      </c>
      <c r="J1329" s="58" t="s">
        <v>948</v>
      </c>
      <c r="K1329" s="58" t="s">
        <v>24</v>
      </c>
      <c r="L1329" s="58">
        <v>28034</v>
      </c>
      <c r="M1329" s="58" t="s">
        <v>25</v>
      </c>
      <c r="N1329" s="58">
        <v>1370</v>
      </c>
      <c r="O1329" s="58">
        <v>227600</v>
      </c>
      <c r="P1329" s="58">
        <v>10104</v>
      </c>
      <c r="Q1329" s="59">
        <v>37652</v>
      </c>
      <c r="R1329" s="59">
        <v>37661</v>
      </c>
      <c r="S1329" s="59">
        <v>37653</v>
      </c>
      <c r="T1329" s="58" t="s">
        <v>258</v>
      </c>
      <c r="U1329" s="58">
        <v>6</v>
      </c>
      <c r="V1329" s="58">
        <v>1</v>
      </c>
      <c r="W1329" s="58" t="s">
        <v>669</v>
      </c>
      <c r="X1329" s="58" t="s">
        <v>593</v>
      </c>
      <c r="Y1329" s="60">
        <v>5.4166666666666669E-2</v>
      </c>
      <c r="Z1329" s="58" t="s">
        <v>650</v>
      </c>
      <c r="AA1329" s="58" t="s">
        <v>670</v>
      </c>
      <c r="AB1329" s="58">
        <v>8635</v>
      </c>
      <c r="AC1329" s="57">
        <v>24.26</v>
      </c>
      <c r="AD1329" s="57">
        <v>53.91</v>
      </c>
      <c r="AE1329" s="57">
        <f>'Main Order Data'!$D1329*'Main Order Data'!$C1329</f>
        <v>970.40000000000009</v>
      </c>
      <c r="AF1329" s="57">
        <f>'Main Order Data'!$AC1329*'Main Order Data'!$C1329</f>
        <v>485.20000000000005</v>
      </c>
      <c r="AG1329" s="57">
        <f>'Main Order Data'!$AE1329-'Main Order Data'!$AF1329</f>
        <v>485.20000000000005</v>
      </c>
    </row>
    <row r="1330" spans="1:33" x14ac:dyDescent="0.35">
      <c r="A1330" s="58">
        <v>10244</v>
      </c>
      <c r="B1330" s="58" t="s">
        <v>708</v>
      </c>
      <c r="C1330" s="58">
        <v>43</v>
      </c>
      <c r="D1330" s="58">
        <v>141.75</v>
      </c>
      <c r="E1330" s="58">
        <v>8</v>
      </c>
      <c r="F1330" s="58">
        <v>141</v>
      </c>
      <c r="G1330" s="58" t="s">
        <v>23</v>
      </c>
      <c r="H1330" s="58" t="s">
        <v>1074</v>
      </c>
      <c r="I1330" s="58">
        <v>915559444</v>
      </c>
      <c r="J1330" s="58" t="s">
        <v>948</v>
      </c>
      <c r="K1330" s="58" t="s">
        <v>24</v>
      </c>
      <c r="L1330" s="58">
        <v>28034</v>
      </c>
      <c r="M1330" s="58" t="s">
        <v>25</v>
      </c>
      <c r="N1330" s="58">
        <v>1370</v>
      </c>
      <c r="O1330" s="58">
        <v>227600</v>
      </c>
      <c r="P1330" s="58">
        <v>10104</v>
      </c>
      <c r="Q1330" s="59">
        <v>37652</v>
      </c>
      <c r="R1330" s="59">
        <v>37661</v>
      </c>
      <c r="S1330" s="59">
        <v>37653</v>
      </c>
      <c r="T1330" s="58" t="s">
        <v>258</v>
      </c>
      <c r="U1330" s="58">
        <v>6</v>
      </c>
      <c r="V1330" s="58">
        <v>1</v>
      </c>
      <c r="W1330" s="58" t="s">
        <v>709</v>
      </c>
      <c r="X1330" s="58" t="s">
        <v>593</v>
      </c>
      <c r="Y1330" s="60">
        <v>5.4166666666666669E-2</v>
      </c>
      <c r="Z1330" s="58" t="s">
        <v>682</v>
      </c>
      <c r="AA1330" s="58" t="s">
        <v>710</v>
      </c>
      <c r="AB1330" s="58">
        <v>548</v>
      </c>
      <c r="AC1330" s="57">
        <v>72.56</v>
      </c>
      <c r="AD1330" s="57">
        <v>168.75</v>
      </c>
      <c r="AE1330" s="57">
        <f>'Main Order Data'!$D1330*'Main Order Data'!$C1330</f>
        <v>6095.25</v>
      </c>
      <c r="AF1330" s="57">
        <f>'Main Order Data'!$AC1330*'Main Order Data'!$C1330</f>
        <v>3120.08</v>
      </c>
      <c r="AG1330" s="57">
        <f>'Main Order Data'!$AE1330-'Main Order Data'!$AF1330</f>
        <v>2975.17</v>
      </c>
    </row>
    <row r="1331" spans="1:33" x14ac:dyDescent="0.35">
      <c r="A1331" s="58">
        <v>10244</v>
      </c>
      <c r="B1331" s="58" t="s">
        <v>714</v>
      </c>
      <c r="C1331" s="58">
        <v>30</v>
      </c>
      <c r="D1331" s="58">
        <v>87.13</v>
      </c>
      <c r="E1331" s="58">
        <v>1</v>
      </c>
      <c r="F1331" s="58">
        <v>141</v>
      </c>
      <c r="G1331" s="58" t="s">
        <v>23</v>
      </c>
      <c r="H1331" s="58" t="s">
        <v>1074</v>
      </c>
      <c r="I1331" s="58">
        <v>915559444</v>
      </c>
      <c r="J1331" s="58" t="s">
        <v>948</v>
      </c>
      <c r="K1331" s="58" t="s">
        <v>24</v>
      </c>
      <c r="L1331" s="58">
        <v>28034</v>
      </c>
      <c r="M1331" s="58" t="s">
        <v>25</v>
      </c>
      <c r="N1331" s="58">
        <v>1370</v>
      </c>
      <c r="O1331" s="58">
        <v>227600</v>
      </c>
      <c r="P1331" s="58">
        <v>10104</v>
      </c>
      <c r="Q1331" s="59">
        <v>37652</v>
      </c>
      <c r="R1331" s="59">
        <v>37661</v>
      </c>
      <c r="S1331" s="59">
        <v>37653</v>
      </c>
      <c r="T1331" s="58" t="s">
        <v>258</v>
      </c>
      <c r="U1331" s="58">
        <v>6</v>
      </c>
      <c r="V1331" s="58">
        <v>1</v>
      </c>
      <c r="W1331" s="58" t="s">
        <v>715</v>
      </c>
      <c r="X1331" s="58" t="s">
        <v>593</v>
      </c>
      <c r="Y1331" s="60">
        <v>5.4166666666666669E-2</v>
      </c>
      <c r="Z1331" s="58" t="s">
        <v>700</v>
      </c>
      <c r="AA1331" s="58" t="s">
        <v>716</v>
      </c>
      <c r="AB1331" s="58">
        <v>4189</v>
      </c>
      <c r="AC1331" s="57">
        <v>60.78</v>
      </c>
      <c r="AD1331" s="57">
        <v>101.31</v>
      </c>
      <c r="AE1331" s="57">
        <f>'Main Order Data'!$D1331*'Main Order Data'!$C1331</f>
        <v>2613.8999999999996</v>
      </c>
      <c r="AF1331" s="57">
        <f>'Main Order Data'!$AC1331*'Main Order Data'!$C1331</f>
        <v>1823.4</v>
      </c>
      <c r="AG1331" s="57">
        <f>'Main Order Data'!$AE1331-'Main Order Data'!$AF1331</f>
        <v>790.49999999999955</v>
      </c>
    </row>
    <row r="1332" spans="1:33" x14ac:dyDescent="0.35">
      <c r="A1332" s="58">
        <v>10244</v>
      </c>
      <c r="B1332" s="58" t="s">
        <v>717</v>
      </c>
      <c r="C1332" s="58">
        <v>24</v>
      </c>
      <c r="D1332" s="58">
        <v>54.96</v>
      </c>
      <c r="E1332" s="58">
        <v>3</v>
      </c>
      <c r="F1332" s="58">
        <v>141</v>
      </c>
      <c r="G1332" s="58" t="s">
        <v>23</v>
      </c>
      <c r="H1332" s="58" t="s">
        <v>1074</v>
      </c>
      <c r="I1332" s="58">
        <v>915559444</v>
      </c>
      <c r="J1332" s="58" t="s">
        <v>948</v>
      </c>
      <c r="K1332" s="58" t="s">
        <v>24</v>
      </c>
      <c r="L1332" s="58">
        <v>28034</v>
      </c>
      <c r="M1332" s="58" t="s">
        <v>25</v>
      </c>
      <c r="N1332" s="58">
        <v>1370</v>
      </c>
      <c r="O1332" s="58">
        <v>227600</v>
      </c>
      <c r="P1332" s="58">
        <v>10104</v>
      </c>
      <c r="Q1332" s="59">
        <v>37652</v>
      </c>
      <c r="R1332" s="59">
        <v>37661</v>
      </c>
      <c r="S1332" s="59">
        <v>37653</v>
      </c>
      <c r="T1332" s="58" t="s">
        <v>258</v>
      </c>
      <c r="U1332" s="58">
        <v>6</v>
      </c>
      <c r="V1332" s="58">
        <v>1</v>
      </c>
      <c r="W1332" s="58" t="s">
        <v>718</v>
      </c>
      <c r="X1332" s="58" t="s">
        <v>593</v>
      </c>
      <c r="Y1332" s="60">
        <v>5.4166666666666669E-2</v>
      </c>
      <c r="Z1332" s="58" t="s">
        <v>605</v>
      </c>
      <c r="AA1332" s="58" t="s">
        <v>719</v>
      </c>
      <c r="AB1332" s="58">
        <v>5649</v>
      </c>
      <c r="AC1332" s="57">
        <v>34.35</v>
      </c>
      <c r="AD1332" s="57">
        <v>62.46</v>
      </c>
      <c r="AE1332" s="57">
        <f>'Main Order Data'!$D1332*'Main Order Data'!$C1332</f>
        <v>1319.04</v>
      </c>
      <c r="AF1332" s="57">
        <f>'Main Order Data'!$AC1332*'Main Order Data'!$C1332</f>
        <v>824.40000000000009</v>
      </c>
      <c r="AG1332" s="57">
        <f>'Main Order Data'!$AE1332-'Main Order Data'!$AF1332</f>
        <v>494.63999999999987</v>
      </c>
    </row>
    <row r="1333" spans="1:33" x14ac:dyDescent="0.35">
      <c r="A1333" s="58">
        <v>10244</v>
      </c>
      <c r="B1333" s="58" t="s">
        <v>723</v>
      </c>
      <c r="C1333" s="58">
        <v>29</v>
      </c>
      <c r="D1333" s="58">
        <v>85.87</v>
      </c>
      <c r="E1333" s="58">
        <v>2</v>
      </c>
      <c r="F1333" s="58">
        <v>141</v>
      </c>
      <c r="G1333" s="58" t="s">
        <v>23</v>
      </c>
      <c r="H1333" s="58" t="s">
        <v>1074</v>
      </c>
      <c r="I1333" s="58">
        <v>915559444</v>
      </c>
      <c r="J1333" s="58" t="s">
        <v>948</v>
      </c>
      <c r="K1333" s="58" t="s">
        <v>24</v>
      </c>
      <c r="L1333" s="58">
        <v>28034</v>
      </c>
      <c r="M1333" s="58" t="s">
        <v>25</v>
      </c>
      <c r="N1333" s="58">
        <v>1370</v>
      </c>
      <c r="O1333" s="58">
        <v>227600</v>
      </c>
      <c r="P1333" s="58">
        <v>10104</v>
      </c>
      <c r="Q1333" s="59">
        <v>37652</v>
      </c>
      <c r="R1333" s="59">
        <v>37661</v>
      </c>
      <c r="S1333" s="59">
        <v>37653</v>
      </c>
      <c r="T1333" s="58" t="s">
        <v>258</v>
      </c>
      <c r="U1333" s="58">
        <v>6</v>
      </c>
      <c r="V1333" s="58">
        <v>1</v>
      </c>
      <c r="W1333" s="58" t="s">
        <v>724</v>
      </c>
      <c r="X1333" s="58" t="s">
        <v>593</v>
      </c>
      <c r="Y1333" s="60">
        <v>5.4166666666666669E-2</v>
      </c>
      <c r="Z1333" s="58" t="s">
        <v>617</v>
      </c>
      <c r="AA1333" s="58" t="s">
        <v>725</v>
      </c>
      <c r="AB1333" s="58">
        <v>5992</v>
      </c>
      <c r="AC1333" s="57">
        <v>60.74</v>
      </c>
      <c r="AD1333" s="57">
        <v>104.72</v>
      </c>
      <c r="AE1333" s="57">
        <f>'Main Order Data'!$D1333*'Main Order Data'!$C1333</f>
        <v>2490.23</v>
      </c>
      <c r="AF1333" s="57">
        <f>'Main Order Data'!$AC1333*'Main Order Data'!$C1333</f>
        <v>1761.46</v>
      </c>
      <c r="AG1333" s="57">
        <f>'Main Order Data'!$AE1333-'Main Order Data'!$AF1333</f>
        <v>728.77</v>
      </c>
    </row>
    <row r="1334" spans="1:33" x14ac:dyDescent="0.35">
      <c r="A1334" s="58">
        <v>10244</v>
      </c>
      <c r="B1334" s="58" t="s">
        <v>741</v>
      </c>
      <c r="C1334" s="58">
        <v>36</v>
      </c>
      <c r="D1334" s="58">
        <v>87.3</v>
      </c>
      <c r="E1334" s="58">
        <v>5</v>
      </c>
      <c r="F1334" s="58">
        <v>141</v>
      </c>
      <c r="G1334" s="58" t="s">
        <v>23</v>
      </c>
      <c r="H1334" s="58" t="s">
        <v>1074</v>
      </c>
      <c r="I1334" s="58">
        <v>915559444</v>
      </c>
      <c r="J1334" s="58" t="s">
        <v>948</v>
      </c>
      <c r="K1334" s="58" t="s">
        <v>24</v>
      </c>
      <c r="L1334" s="58">
        <v>28034</v>
      </c>
      <c r="M1334" s="58" t="s">
        <v>25</v>
      </c>
      <c r="N1334" s="58">
        <v>1370</v>
      </c>
      <c r="O1334" s="58">
        <v>227600</v>
      </c>
      <c r="P1334" s="58">
        <v>10104</v>
      </c>
      <c r="Q1334" s="59">
        <v>37652</v>
      </c>
      <c r="R1334" s="59">
        <v>37661</v>
      </c>
      <c r="S1334" s="59">
        <v>37653</v>
      </c>
      <c r="T1334" s="58" t="s">
        <v>258</v>
      </c>
      <c r="U1334" s="58">
        <v>6</v>
      </c>
      <c r="V1334" s="58">
        <v>1</v>
      </c>
      <c r="W1334" s="58" t="s">
        <v>742</v>
      </c>
      <c r="X1334" s="58" t="s">
        <v>593</v>
      </c>
      <c r="Y1334" s="60">
        <v>5.4166666666666669E-2</v>
      </c>
      <c r="Z1334" s="58" t="s">
        <v>654</v>
      </c>
      <c r="AA1334" s="58" t="s">
        <v>743</v>
      </c>
      <c r="AB1334" s="58">
        <v>7913</v>
      </c>
      <c r="AC1334" s="57">
        <v>57.54</v>
      </c>
      <c r="AD1334" s="57">
        <v>99.21</v>
      </c>
      <c r="AE1334" s="57">
        <f>'Main Order Data'!$D1334*'Main Order Data'!$C1334</f>
        <v>3142.7999999999997</v>
      </c>
      <c r="AF1334" s="57">
        <f>'Main Order Data'!$AC1334*'Main Order Data'!$C1334</f>
        <v>2071.44</v>
      </c>
      <c r="AG1334" s="57">
        <f>'Main Order Data'!$AE1334-'Main Order Data'!$AF1334</f>
        <v>1071.3599999999997</v>
      </c>
    </row>
    <row r="1335" spans="1:33" x14ac:dyDescent="0.35">
      <c r="A1335" s="58">
        <v>10244</v>
      </c>
      <c r="B1335" s="58" t="s">
        <v>799</v>
      </c>
      <c r="C1335" s="58">
        <v>39</v>
      </c>
      <c r="D1335" s="58">
        <v>42.11</v>
      </c>
      <c r="E1335" s="58">
        <v>9</v>
      </c>
      <c r="F1335" s="58">
        <v>141</v>
      </c>
      <c r="G1335" s="58" t="s">
        <v>23</v>
      </c>
      <c r="H1335" s="58" t="s">
        <v>1074</v>
      </c>
      <c r="I1335" s="58">
        <v>915559444</v>
      </c>
      <c r="J1335" s="58" t="s">
        <v>948</v>
      </c>
      <c r="K1335" s="58" t="s">
        <v>24</v>
      </c>
      <c r="L1335" s="58">
        <v>28034</v>
      </c>
      <c r="M1335" s="58" t="s">
        <v>25</v>
      </c>
      <c r="N1335" s="58">
        <v>1370</v>
      </c>
      <c r="O1335" s="58">
        <v>227600</v>
      </c>
      <c r="P1335" s="58">
        <v>10104</v>
      </c>
      <c r="Q1335" s="59">
        <v>37652</v>
      </c>
      <c r="R1335" s="59">
        <v>37661</v>
      </c>
      <c r="S1335" s="59">
        <v>37653</v>
      </c>
      <c r="T1335" s="58" t="s">
        <v>258</v>
      </c>
      <c r="U1335" s="58">
        <v>6</v>
      </c>
      <c r="V1335" s="58">
        <v>1</v>
      </c>
      <c r="W1335" s="58" t="s">
        <v>800</v>
      </c>
      <c r="X1335" s="58" t="s">
        <v>593</v>
      </c>
      <c r="Y1335" s="60">
        <v>5.8333333333333327E-2</v>
      </c>
      <c r="Z1335" s="58" t="s">
        <v>609</v>
      </c>
      <c r="AA1335" s="58" t="s">
        <v>801</v>
      </c>
      <c r="AB1335" s="58">
        <v>2847</v>
      </c>
      <c r="AC1335" s="57">
        <v>20.61</v>
      </c>
      <c r="AD1335" s="57">
        <v>44.8</v>
      </c>
      <c r="AE1335" s="57">
        <f>'Main Order Data'!$D1335*'Main Order Data'!$C1335</f>
        <v>1642.29</v>
      </c>
      <c r="AF1335" s="57">
        <f>'Main Order Data'!$AC1335*'Main Order Data'!$C1335</f>
        <v>803.79</v>
      </c>
      <c r="AG1335" s="57">
        <f>'Main Order Data'!$AE1335-'Main Order Data'!$AF1335</f>
        <v>838.5</v>
      </c>
    </row>
    <row r="1336" spans="1:33" x14ac:dyDescent="0.35">
      <c r="A1336" s="58">
        <v>10244</v>
      </c>
      <c r="B1336" s="58" t="s">
        <v>850</v>
      </c>
      <c r="C1336" s="58">
        <v>40</v>
      </c>
      <c r="D1336" s="58">
        <v>97.39</v>
      </c>
      <c r="E1336" s="58">
        <v>4</v>
      </c>
      <c r="F1336" s="58">
        <v>141</v>
      </c>
      <c r="G1336" s="58" t="s">
        <v>23</v>
      </c>
      <c r="H1336" s="58" t="s">
        <v>1074</v>
      </c>
      <c r="I1336" s="58">
        <v>915559444</v>
      </c>
      <c r="J1336" s="58" t="s">
        <v>948</v>
      </c>
      <c r="K1336" s="58" t="s">
        <v>24</v>
      </c>
      <c r="L1336" s="58">
        <v>28034</v>
      </c>
      <c r="M1336" s="58" t="s">
        <v>25</v>
      </c>
      <c r="N1336" s="58">
        <v>1370</v>
      </c>
      <c r="O1336" s="58">
        <v>227600</v>
      </c>
      <c r="P1336" s="58">
        <v>10104</v>
      </c>
      <c r="Q1336" s="59">
        <v>37652</v>
      </c>
      <c r="R1336" s="59">
        <v>37661</v>
      </c>
      <c r="S1336" s="59">
        <v>37653</v>
      </c>
      <c r="T1336" s="58" t="s">
        <v>258</v>
      </c>
      <c r="U1336" s="58">
        <v>6</v>
      </c>
      <c r="V1336" s="58">
        <v>1</v>
      </c>
      <c r="W1336" s="58" t="s">
        <v>851</v>
      </c>
      <c r="X1336" s="58" t="s">
        <v>593</v>
      </c>
      <c r="Y1336" s="60">
        <v>5.8333333333333327E-2</v>
      </c>
      <c r="Z1336" s="58" t="s">
        <v>625</v>
      </c>
      <c r="AA1336" s="58" t="s">
        <v>852</v>
      </c>
      <c r="AB1336" s="58">
        <v>4710</v>
      </c>
      <c r="AC1336" s="57">
        <v>57.46</v>
      </c>
      <c r="AD1336" s="57">
        <v>97.39</v>
      </c>
      <c r="AE1336" s="57">
        <f>'Main Order Data'!$D1336*'Main Order Data'!$C1336</f>
        <v>3895.6</v>
      </c>
      <c r="AF1336" s="57">
        <f>'Main Order Data'!$AC1336*'Main Order Data'!$C1336</f>
        <v>2298.4</v>
      </c>
      <c r="AG1336" s="57">
        <f>'Main Order Data'!$AE1336-'Main Order Data'!$AF1336</f>
        <v>1597.1999999999998</v>
      </c>
    </row>
    <row r="1337" spans="1:33" x14ac:dyDescent="0.35">
      <c r="A1337" s="58">
        <v>10245</v>
      </c>
      <c r="B1337" s="58" t="s">
        <v>607</v>
      </c>
      <c r="C1337" s="58">
        <v>34</v>
      </c>
      <c r="D1337" s="58">
        <v>195.01</v>
      </c>
      <c r="E1337" s="58">
        <v>9</v>
      </c>
      <c r="F1337" s="58">
        <v>455</v>
      </c>
      <c r="G1337" s="58" t="s">
        <v>175</v>
      </c>
      <c r="H1337" s="58" t="s">
        <v>1152</v>
      </c>
      <c r="I1337" s="58">
        <v>2035559545</v>
      </c>
      <c r="J1337" s="58" t="s">
        <v>1020</v>
      </c>
      <c r="K1337" s="58" t="s">
        <v>45</v>
      </c>
      <c r="L1337" s="58">
        <v>97823</v>
      </c>
      <c r="M1337" s="58" t="s">
        <v>6</v>
      </c>
      <c r="N1337" s="58">
        <v>1286</v>
      </c>
      <c r="O1337" s="58">
        <v>95400</v>
      </c>
      <c r="P1337" s="58">
        <v>10196</v>
      </c>
      <c r="Q1337" s="59">
        <v>37951</v>
      </c>
      <c r="R1337" s="59">
        <v>37958</v>
      </c>
      <c r="S1337" s="59">
        <v>37956</v>
      </c>
      <c r="T1337" s="58" t="s">
        <v>258</v>
      </c>
      <c r="U1337" s="58">
        <v>6</v>
      </c>
      <c r="V1337" s="58">
        <v>4</v>
      </c>
      <c r="W1337" s="58" t="s">
        <v>608</v>
      </c>
      <c r="X1337" s="58" t="s">
        <v>581</v>
      </c>
      <c r="Y1337" s="60">
        <v>4.8611111111111112E-2</v>
      </c>
      <c r="Z1337" s="58" t="s">
        <v>609</v>
      </c>
      <c r="AA1337" s="58" t="s">
        <v>610</v>
      </c>
      <c r="AB1337" s="58">
        <v>7305</v>
      </c>
      <c r="AC1337" s="57">
        <v>98.58</v>
      </c>
      <c r="AD1337" s="57">
        <v>214.3</v>
      </c>
      <c r="AE1337" s="57">
        <f>'Main Order Data'!$D1337*'Main Order Data'!$C1337</f>
        <v>6630.34</v>
      </c>
      <c r="AF1337" s="57">
        <f>'Main Order Data'!$AC1337*'Main Order Data'!$C1337</f>
        <v>3351.72</v>
      </c>
      <c r="AG1337" s="57">
        <f>'Main Order Data'!$AE1337-'Main Order Data'!$AF1337</f>
        <v>3278.6200000000003</v>
      </c>
    </row>
    <row r="1338" spans="1:33" x14ac:dyDescent="0.35">
      <c r="A1338" s="58">
        <v>10245</v>
      </c>
      <c r="B1338" s="58" t="s">
        <v>623</v>
      </c>
      <c r="C1338" s="58">
        <v>28</v>
      </c>
      <c r="D1338" s="58">
        <v>147.74</v>
      </c>
      <c r="E1338" s="58">
        <v>2</v>
      </c>
      <c r="F1338" s="58">
        <v>455</v>
      </c>
      <c r="G1338" s="58" t="s">
        <v>175</v>
      </c>
      <c r="H1338" s="58" t="s">
        <v>1152</v>
      </c>
      <c r="I1338" s="58">
        <v>2035559545</v>
      </c>
      <c r="J1338" s="58" t="s">
        <v>1020</v>
      </c>
      <c r="K1338" s="58" t="s">
        <v>45</v>
      </c>
      <c r="L1338" s="58">
        <v>97823</v>
      </c>
      <c r="M1338" s="58" t="s">
        <v>6</v>
      </c>
      <c r="N1338" s="58">
        <v>1286</v>
      </c>
      <c r="O1338" s="58">
        <v>95400</v>
      </c>
      <c r="P1338" s="58">
        <v>10196</v>
      </c>
      <c r="Q1338" s="59">
        <v>37951</v>
      </c>
      <c r="R1338" s="59">
        <v>37958</v>
      </c>
      <c r="S1338" s="59">
        <v>37956</v>
      </c>
      <c r="T1338" s="58" t="s">
        <v>258</v>
      </c>
      <c r="U1338" s="58">
        <v>6</v>
      </c>
      <c r="V1338" s="58">
        <v>4</v>
      </c>
      <c r="W1338" s="58" t="s">
        <v>624</v>
      </c>
      <c r="X1338" s="58" t="s">
        <v>581</v>
      </c>
      <c r="Y1338" s="60">
        <v>4.8611111111111112E-2</v>
      </c>
      <c r="Z1338" s="58" t="s">
        <v>625</v>
      </c>
      <c r="AA1338" s="58" t="s">
        <v>622</v>
      </c>
      <c r="AB1338" s="58">
        <v>6791</v>
      </c>
      <c r="AC1338" s="57">
        <v>103.42</v>
      </c>
      <c r="AD1338" s="57">
        <v>147.74</v>
      </c>
      <c r="AE1338" s="57">
        <f>'Main Order Data'!$D1338*'Main Order Data'!$C1338</f>
        <v>4136.72</v>
      </c>
      <c r="AF1338" s="57">
        <f>'Main Order Data'!$AC1338*'Main Order Data'!$C1338</f>
        <v>2895.76</v>
      </c>
      <c r="AG1338" s="57">
        <f>'Main Order Data'!$AE1338-'Main Order Data'!$AF1338</f>
        <v>1240.96</v>
      </c>
    </row>
    <row r="1339" spans="1:33" x14ac:dyDescent="0.35">
      <c r="A1339" s="58">
        <v>10245</v>
      </c>
      <c r="B1339" s="58" t="s">
        <v>632</v>
      </c>
      <c r="C1339" s="58">
        <v>38</v>
      </c>
      <c r="D1339" s="58">
        <v>120.27</v>
      </c>
      <c r="E1339" s="58">
        <v>6</v>
      </c>
      <c r="F1339" s="58">
        <v>455</v>
      </c>
      <c r="G1339" s="58" t="s">
        <v>175</v>
      </c>
      <c r="H1339" s="58" t="s">
        <v>1152</v>
      </c>
      <c r="I1339" s="58">
        <v>2035559545</v>
      </c>
      <c r="J1339" s="58" t="s">
        <v>1020</v>
      </c>
      <c r="K1339" s="58" t="s">
        <v>45</v>
      </c>
      <c r="L1339" s="58">
        <v>97823</v>
      </c>
      <c r="M1339" s="58" t="s">
        <v>6</v>
      </c>
      <c r="N1339" s="58">
        <v>1286</v>
      </c>
      <c r="O1339" s="58">
        <v>95400</v>
      </c>
      <c r="P1339" s="58">
        <v>10196</v>
      </c>
      <c r="Q1339" s="59">
        <v>37951</v>
      </c>
      <c r="R1339" s="59">
        <v>37958</v>
      </c>
      <c r="S1339" s="59">
        <v>37956</v>
      </c>
      <c r="T1339" s="58" t="s">
        <v>258</v>
      </c>
      <c r="U1339" s="58">
        <v>6</v>
      </c>
      <c r="V1339" s="58">
        <v>4</v>
      </c>
      <c r="W1339" s="58" t="s">
        <v>633</v>
      </c>
      <c r="X1339" s="58" t="s">
        <v>591</v>
      </c>
      <c r="Y1339" s="60">
        <v>4.9999999999999996E-2</v>
      </c>
      <c r="Z1339" s="58" t="s">
        <v>634</v>
      </c>
      <c r="AA1339" s="58" t="s">
        <v>635</v>
      </c>
      <c r="AB1339" s="58">
        <v>1579</v>
      </c>
      <c r="AC1339" s="57">
        <v>77.900000000000006</v>
      </c>
      <c r="AD1339" s="57">
        <v>136.66999999999999</v>
      </c>
      <c r="AE1339" s="57">
        <f>'Main Order Data'!$D1339*'Main Order Data'!$C1339</f>
        <v>4570.26</v>
      </c>
      <c r="AF1339" s="57">
        <f>'Main Order Data'!$AC1339*'Main Order Data'!$C1339</f>
        <v>2960.2000000000003</v>
      </c>
      <c r="AG1339" s="57">
        <f>'Main Order Data'!$AE1339-'Main Order Data'!$AF1339</f>
        <v>1610.06</v>
      </c>
    </row>
    <row r="1340" spans="1:33" x14ac:dyDescent="0.35">
      <c r="A1340" s="58">
        <v>10245</v>
      </c>
      <c r="B1340" s="58" t="s">
        <v>659</v>
      </c>
      <c r="C1340" s="58">
        <v>29</v>
      </c>
      <c r="D1340" s="58">
        <v>114.34</v>
      </c>
      <c r="E1340" s="58">
        <v>8</v>
      </c>
      <c r="F1340" s="58">
        <v>455</v>
      </c>
      <c r="G1340" s="58" t="s">
        <v>175</v>
      </c>
      <c r="H1340" s="58" t="s">
        <v>1152</v>
      </c>
      <c r="I1340" s="58">
        <v>2035559545</v>
      </c>
      <c r="J1340" s="58" t="s">
        <v>1020</v>
      </c>
      <c r="K1340" s="58" t="s">
        <v>45</v>
      </c>
      <c r="L1340" s="58">
        <v>97823</v>
      </c>
      <c r="M1340" s="58" t="s">
        <v>6</v>
      </c>
      <c r="N1340" s="58">
        <v>1286</v>
      </c>
      <c r="O1340" s="58">
        <v>95400</v>
      </c>
      <c r="P1340" s="58">
        <v>10196</v>
      </c>
      <c r="Q1340" s="59">
        <v>37951</v>
      </c>
      <c r="R1340" s="59">
        <v>37958</v>
      </c>
      <c r="S1340" s="59">
        <v>37956</v>
      </c>
      <c r="T1340" s="58" t="s">
        <v>258</v>
      </c>
      <c r="U1340" s="58">
        <v>6</v>
      </c>
      <c r="V1340" s="58">
        <v>4</v>
      </c>
      <c r="W1340" s="58" t="s">
        <v>660</v>
      </c>
      <c r="X1340" s="58" t="s">
        <v>591</v>
      </c>
      <c r="Y1340" s="60">
        <v>5.4166666666666669E-2</v>
      </c>
      <c r="Z1340" s="58" t="s">
        <v>650</v>
      </c>
      <c r="AA1340" s="58" t="s">
        <v>661</v>
      </c>
      <c r="AB1340" s="58">
        <v>2613</v>
      </c>
      <c r="AC1340" s="57">
        <v>58.33</v>
      </c>
      <c r="AD1340" s="57">
        <v>116.67</v>
      </c>
      <c r="AE1340" s="57">
        <f>'Main Order Data'!$D1340*'Main Order Data'!$C1340</f>
        <v>3315.86</v>
      </c>
      <c r="AF1340" s="57">
        <f>'Main Order Data'!$AC1340*'Main Order Data'!$C1340</f>
        <v>1691.57</v>
      </c>
      <c r="AG1340" s="57">
        <f>'Main Order Data'!$AE1340-'Main Order Data'!$AF1340</f>
        <v>1624.2900000000002</v>
      </c>
    </row>
    <row r="1341" spans="1:33" x14ac:dyDescent="0.35">
      <c r="A1341" s="58">
        <v>10245</v>
      </c>
      <c r="B1341" s="58" t="s">
        <v>764</v>
      </c>
      <c r="C1341" s="58">
        <v>21</v>
      </c>
      <c r="D1341" s="58">
        <v>111.39</v>
      </c>
      <c r="E1341" s="58">
        <v>3</v>
      </c>
      <c r="F1341" s="58">
        <v>455</v>
      </c>
      <c r="G1341" s="58" t="s">
        <v>175</v>
      </c>
      <c r="H1341" s="58" t="s">
        <v>1152</v>
      </c>
      <c r="I1341" s="58">
        <v>2035559545</v>
      </c>
      <c r="J1341" s="58" t="s">
        <v>1020</v>
      </c>
      <c r="K1341" s="58" t="s">
        <v>45</v>
      </c>
      <c r="L1341" s="58">
        <v>97823</v>
      </c>
      <c r="M1341" s="58" t="s">
        <v>6</v>
      </c>
      <c r="N1341" s="58">
        <v>1286</v>
      </c>
      <c r="O1341" s="58">
        <v>95400</v>
      </c>
      <c r="P1341" s="58">
        <v>10196</v>
      </c>
      <c r="Q1341" s="59">
        <v>37951</v>
      </c>
      <c r="R1341" s="59">
        <v>37958</v>
      </c>
      <c r="S1341" s="59">
        <v>37956</v>
      </c>
      <c r="T1341" s="58" t="s">
        <v>258</v>
      </c>
      <c r="U1341" s="58">
        <v>6</v>
      </c>
      <c r="V1341" s="58">
        <v>4</v>
      </c>
      <c r="W1341" s="58" t="s">
        <v>765</v>
      </c>
      <c r="X1341" s="58" t="s">
        <v>591</v>
      </c>
      <c r="Y1341" s="60">
        <v>5.4166666666666669E-2</v>
      </c>
      <c r="Z1341" s="58" t="s">
        <v>621</v>
      </c>
      <c r="AA1341" s="58" t="s">
        <v>766</v>
      </c>
      <c r="AB1341" s="58">
        <v>3128</v>
      </c>
      <c r="AC1341" s="57">
        <v>84.76</v>
      </c>
      <c r="AD1341" s="57">
        <v>121.08</v>
      </c>
      <c r="AE1341" s="57">
        <f>'Main Order Data'!$D1341*'Main Order Data'!$C1341</f>
        <v>2339.19</v>
      </c>
      <c r="AF1341" s="57">
        <f>'Main Order Data'!$AC1341*'Main Order Data'!$C1341</f>
        <v>1779.96</v>
      </c>
      <c r="AG1341" s="57">
        <f>'Main Order Data'!$AE1341-'Main Order Data'!$AF1341</f>
        <v>559.23</v>
      </c>
    </row>
    <row r="1342" spans="1:33" x14ac:dyDescent="0.35">
      <c r="A1342" s="58">
        <v>10245</v>
      </c>
      <c r="B1342" s="58" t="s">
        <v>767</v>
      </c>
      <c r="C1342" s="58">
        <v>45</v>
      </c>
      <c r="D1342" s="58">
        <v>48.8</v>
      </c>
      <c r="E1342" s="58">
        <v>7</v>
      </c>
      <c r="F1342" s="58">
        <v>455</v>
      </c>
      <c r="G1342" s="58" t="s">
        <v>175</v>
      </c>
      <c r="H1342" s="58" t="s">
        <v>1152</v>
      </c>
      <c r="I1342" s="58">
        <v>2035559545</v>
      </c>
      <c r="J1342" s="58" t="s">
        <v>1020</v>
      </c>
      <c r="K1342" s="58" t="s">
        <v>45</v>
      </c>
      <c r="L1342" s="58">
        <v>97823</v>
      </c>
      <c r="M1342" s="58" t="s">
        <v>6</v>
      </c>
      <c r="N1342" s="58">
        <v>1286</v>
      </c>
      <c r="O1342" s="58">
        <v>95400</v>
      </c>
      <c r="P1342" s="58">
        <v>10196</v>
      </c>
      <c r="Q1342" s="59">
        <v>37951</v>
      </c>
      <c r="R1342" s="59">
        <v>37958</v>
      </c>
      <c r="S1342" s="59">
        <v>37956</v>
      </c>
      <c r="T1342" s="58" t="s">
        <v>258</v>
      </c>
      <c r="U1342" s="58">
        <v>6</v>
      </c>
      <c r="V1342" s="58">
        <v>4</v>
      </c>
      <c r="W1342" s="58" t="s">
        <v>768</v>
      </c>
      <c r="X1342" s="58" t="s">
        <v>593</v>
      </c>
      <c r="Y1342" s="60">
        <v>5.4166666666666669E-2</v>
      </c>
      <c r="Z1342" s="58" t="s">
        <v>650</v>
      </c>
      <c r="AA1342" s="58" t="s">
        <v>769</v>
      </c>
      <c r="AB1342" s="58">
        <v>6645</v>
      </c>
      <c r="AC1342" s="57">
        <v>23.14</v>
      </c>
      <c r="AD1342" s="57">
        <v>50.31</v>
      </c>
      <c r="AE1342" s="57">
        <f>'Main Order Data'!$D1342*'Main Order Data'!$C1342</f>
        <v>2196</v>
      </c>
      <c r="AF1342" s="57">
        <f>'Main Order Data'!$AC1342*'Main Order Data'!$C1342</f>
        <v>1041.3</v>
      </c>
      <c r="AG1342" s="57">
        <f>'Main Order Data'!$AE1342-'Main Order Data'!$AF1342</f>
        <v>1154.7</v>
      </c>
    </row>
    <row r="1343" spans="1:33" x14ac:dyDescent="0.35">
      <c r="A1343" s="58">
        <v>10245</v>
      </c>
      <c r="B1343" s="58" t="s">
        <v>859</v>
      </c>
      <c r="C1343" s="58">
        <v>37</v>
      </c>
      <c r="D1343" s="58">
        <v>81.86</v>
      </c>
      <c r="E1343" s="58">
        <v>1</v>
      </c>
      <c r="F1343" s="58">
        <v>455</v>
      </c>
      <c r="G1343" s="58" t="s">
        <v>175</v>
      </c>
      <c r="H1343" s="58" t="s">
        <v>1152</v>
      </c>
      <c r="I1343" s="58">
        <v>2035559545</v>
      </c>
      <c r="J1343" s="58" t="s">
        <v>1020</v>
      </c>
      <c r="K1343" s="58" t="s">
        <v>45</v>
      </c>
      <c r="L1343" s="58">
        <v>97823</v>
      </c>
      <c r="M1343" s="58" t="s">
        <v>6</v>
      </c>
      <c r="N1343" s="58">
        <v>1286</v>
      </c>
      <c r="O1343" s="58">
        <v>95400</v>
      </c>
      <c r="P1343" s="58">
        <v>10196</v>
      </c>
      <c r="Q1343" s="59">
        <v>37951</v>
      </c>
      <c r="R1343" s="59">
        <v>37958</v>
      </c>
      <c r="S1343" s="59">
        <v>37956</v>
      </c>
      <c r="T1343" s="58" t="s">
        <v>258</v>
      </c>
      <c r="U1343" s="58">
        <v>6</v>
      </c>
      <c r="V1343" s="58">
        <v>4</v>
      </c>
      <c r="W1343" s="58" t="s">
        <v>860</v>
      </c>
      <c r="X1343" s="58" t="s">
        <v>591</v>
      </c>
      <c r="Y1343" s="60">
        <v>6.3888888888888884E-2</v>
      </c>
      <c r="Z1343" s="58" t="s">
        <v>621</v>
      </c>
      <c r="AA1343" s="58" t="s">
        <v>861</v>
      </c>
      <c r="AB1343" s="58">
        <v>5099</v>
      </c>
      <c r="AC1343" s="57">
        <v>53.93</v>
      </c>
      <c r="AD1343" s="57">
        <v>96.31</v>
      </c>
      <c r="AE1343" s="57">
        <f>'Main Order Data'!$D1343*'Main Order Data'!$C1343</f>
        <v>3028.82</v>
      </c>
      <c r="AF1343" s="57">
        <f>'Main Order Data'!$AC1343*'Main Order Data'!$C1343</f>
        <v>1995.41</v>
      </c>
      <c r="AG1343" s="57">
        <f>'Main Order Data'!$AE1343-'Main Order Data'!$AF1343</f>
        <v>1033.4100000000001</v>
      </c>
    </row>
    <row r="1344" spans="1:33" x14ac:dyDescent="0.35">
      <c r="A1344" s="58">
        <v>10245</v>
      </c>
      <c r="B1344" s="58" t="s">
        <v>873</v>
      </c>
      <c r="C1344" s="58">
        <v>44</v>
      </c>
      <c r="D1344" s="58">
        <v>54.94</v>
      </c>
      <c r="E1344" s="58">
        <v>5</v>
      </c>
      <c r="F1344" s="58">
        <v>455</v>
      </c>
      <c r="G1344" s="58" t="s">
        <v>175</v>
      </c>
      <c r="H1344" s="58" t="s">
        <v>1152</v>
      </c>
      <c r="I1344" s="58">
        <v>2035559545</v>
      </c>
      <c r="J1344" s="58" t="s">
        <v>1020</v>
      </c>
      <c r="K1344" s="58" t="s">
        <v>45</v>
      </c>
      <c r="L1344" s="58">
        <v>97823</v>
      </c>
      <c r="M1344" s="58" t="s">
        <v>6</v>
      </c>
      <c r="N1344" s="58">
        <v>1286</v>
      </c>
      <c r="O1344" s="58">
        <v>95400</v>
      </c>
      <c r="P1344" s="58">
        <v>10196</v>
      </c>
      <c r="Q1344" s="59">
        <v>37951</v>
      </c>
      <c r="R1344" s="59">
        <v>37958</v>
      </c>
      <c r="S1344" s="59">
        <v>37956</v>
      </c>
      <c r="T1344" s="58" t="s">
        <v>258</v>
      </c>
      <c r="U1344" s="58">
        <v>6</v>
      </c>
      <c r="V1344" s="58">
        <v>4</v>
      </c>
      <c r="W1344" s="58" t="s">
        <v>874</v>
      </c>
      <c r="X1344" s="58" t="s">
        <v>591</v>
      </c>
      <c r="Y1344" s="60">
        <v>6.3888888888888884E-2</v>
      </c>
      <c r="Z1344" s="58" t="s">
        <v>617</v>
      </c>
      <c r="AA1344" s="58" t="s">
        <v>875</v>
      </c>
      <c r="AB1344" s="58">
        <v>814</v>
      </c>
      <c r="AC1344" s="57">
        <v>33.61</v>
      </c>
      <c r="AD1344" s="57">
        <v>64.64</v>
      </c>
      <c r="AE1344" s="57">
        <f>'Main Order Data'!$D1344*'Main Order Data'!$C1344</f>
        <v>2417.3599999999997</v>
      </c>
      <c r="AF1344" s="57">
        <f>'Main Order Data'!$AC1344*'Main Order Data'!$C1344</f>
        <v>1478.84</v>
      </c>
      <c r="AG1344" s="57">
        <f>'Main Order Data'!$AE1344-'Main Order Data'!$AF1344</f>
        <v>938.51999999999975</v>
      </c>
    </row>
    <row r="1345" spans="1:33" x14ac:dyDescent="0.35">
      <c r="A1345" s="58">
        <v>10245</v>
      </c>
      <c r="B1345" s="58" t="s">
        <v>910</v>
      </c>
      <c r="C1345" s="58">
        <v>44</v>
      </c>
      <c r="D1345" s="58">
        <v>81.93</v>
      </c>
      <c r="E1345" s="58">
        <v>4</v>
      </c>
      <c r="F1345" s="58">
        <v>455</v>
      </c>
      <c r="G1345" s="58" t="s">
        <v>175</v>
      </c>
      <c r="H1345" s="58" t="s">
        <v>1152</v>
      </c>
      <c r="I1345" s="58">
        <v>2035559545</v>
      </c>
      <c r="J1345" s="58" t="s">
        <v>1020</v>
      </c>
      <c r="K1345" s="58" t="s">
        <v>45</v>
      </c>
      <c r="L1345" s="58">
        <v>97823</v>
      </c>
      <c r="M1345" s="58" t="s">
        <v>6</v>
      </c>
      <c r="N1345" s="58">
        <v>1286</v>
      </c>
      <c r="O1345" s="58">
        <v>95400</v>
      </c>
      <c r="P1345" s="58">
        <v>10196</v>
      </c>
      <c r="Q1345" s="59">
        <v>37951</v>
      </c>
      <c r="R1345" s="59">
        <v>37958</v>
      </c>
      <c r="S1345" s="59">
        <v>37956</v>
      </c>
      <c r="T1345" s="58" t="s">
        <v>258</v>
      </c>
      <c r="U1345" s="58">
        <v>6</v>
      </c>
      <c r="V1345" s="58">
        <v>4</v>
      </c>
      <c r="W1345" s="58" t="s">
        <v>911</v>
      </c>
      <c r="X1345" s="58" t="s">
        <v>581</v>
      </c>
      <c r="Y1345" s="60">
        <v>5.4166666666666669E-2</v>
      </c>
      <c r="Z1345" s="58" t="s">
        <v>700</v>
      </c>
      <c r="AA1345" s="58" t="s">
        <v>912</v>
      </c>
      <c r="AB1345" s="58">
        <v>6934</v>
      </c>
      <c r="AC1345" s="57">
        <v>46.53</v>
      </c>
      <c r="AD1345" s="57">
        <v>101.15</v>
      </c>
      <c r="AE1345" s="57">
        <f>'Main Order Data'!$D1345*'Main Order Data'!$C1345</f>
        <v>3604.92</v>
      </c>
      <c r="AF1345" s="57">
        <f>'Main Order Data'!$AC1345*'Main Order Data'!$C1345</f>
        <v>2047.3200000000002</v>
      </c>
      <c r="AG1345" s="57">
        <f>'Main Order Data'!$AE1345-'Main Order Data'!$AF1345</f>
        <v>1557.6</v>
      </c>
    </row>
    <row r="1346" spans="1:33" x14ac:dyDescent="0.35">
      <c r="A1346" s="58">
        <v>10246</v>
      </c>
      <c r="B1346" s="58" t="s">
        <v>652</v>
      </c>
      <c r="C1346" s="58">
        <v>46</v>
      </c>
      <c r="D1346" s="58">
        <v>99.54</v>
      </c>
      <c r="E1346" s="58">
        <v>5</v>
      </c>
      <c r="F1346" s="58">
        <v>141</v>
      </c>
      <c r="G1346" s="58" t="s">
        <v>23</v>
      </c>
      <c r="H1346" s="58" t="s">
        <v>1074</v>
      </c>
      <c r="I1346" s="58">
        <v>915559444</v>
      </c>
      <c r="J1346" s="58" t="s">
        <v>948</v>
      </c>
      <c r="K1346" s="58" t="s">
        <v>24</v>
      </c>
      <c r="L1346" s="58">
        <v>28034</v>
      </c>
      <c r="M1346" s="58" t="s">
        <v>25</v>
      </c>
      <c r="N1346" s="58">
        <v>1370</v>
      </c>
      <c r="O1346" s="58">
        <v>227600</v>
      </c>
      <c r="P1346" s="58">
        <v>10104</v>
      </c>
      <c r="Q1346" s="59">
        <v>37652</v>
      </c>
      <c r="R1346" s="59">
        <v>37661</v>
      </c>
      <c r="S1346" s="59">
        <v>37653</v>
      </c>
      <c r="T1346" s="58" t="s">
        <v>258</v>
      </c>
      <c r="U1346" s="58">
        <v>6</v>
      </c>
      <c r="V1346" s="58">
        <v>1</v>
      </c>
      <c r="W1346" s="58" t="s">
        <v>653</v>
      </c>
      <c r="X1346" s="58" t="s">
        <v>591</v>
      </c>
      <c r="Y1346" s="60">
        <v>4.9999999999999996E-2</v>
      </c>
      <c r="Z1346" s="58" t="s">
        <v>654</v>
      </c>
      <c r="AA1346" s="58" t="s">
        <v>655</v>
      </c>
      <c r="AB1346" s="58">
        <v>6125</v>
      </c>
      <c r="AC1346" s="57">
        <v>55.7</v>
      </c>
      <c r="AD1346" s="57">
        <v>118.5</v>
      </c>
      <c r="AE1346" s="57">
        <f>'Main Order Data'!$D1346*'Main Order Data'!$C1346</f>
        <v>4578.84</v>
      </c>
      <c r="AF1346" s="57">
        <f>'Main Order Data'!$AC1346*'Main Order Data'!$C1346</f>
        <v>2562.2000000000003</v>
      </c>
      <c r="AG1346" s="57">
        <f>'Main Order Data'!$AE1346-'Main Order Data'!$AF1346</f>
        <v>2016.6399999999999</v>
      </c>
    </row>
    <row r="1347" spans="1:33" x14ac:dyDescent="0.35">
      <c r="A1347" s="58">
        <v>10246</v>
      </c>
      <c r="B1347" s="58" t="s">
        <v>687</v>
      </c>
      <c r="C1347" s="58">
        <v>40</v>
      </c>
      <c r="D1347" s="58">
        <v>144.08000000000001</v>
      </c>
      <c r="E1347" s="58">
        <v>4</v>
      </c>
      <c r="F1347" s="58">
        <v>141</v>
      </c>
      <c r="G1347" s="58" t="s">
        <v>23</v>
      </c>
      <c r="H1347" s="58" t="s">
        <v>1074</v>
      </c>
      <c r="I1347" s="58">
        <v>915559444</v>
      </c>
      <c r="J1347" s="58" t="s">
        <v>948</v>
      </c>
      <c r="K1347" s="58" t="s">
        <v>24</v>
      </c>
      <c r="L1347" s="58">
        <v>28034</v>
      </c>
      <c r="M1347" s="58" t="s">
        <v>25</v>
      </c>
      <c r="N1347" s="58">
        <v>1370</v>
      </c>
      <c r="O1347" s="58">
        <v>227600</v>
      </c>
      <c r="P1347" s="58">
        <v>10104</v>
      </c>
      <c r="Q1347" s="59">
        <v>37652</v>
      </c>
      <c r="R1347" s="59">
        <v>37661</v>
      </c>
      <c r="S1347" s="59">
        <v>37653</v>
      </c>
      <c r="T1347" s="58" t="s">
        <v>258</v>
      </c>
      <c r="U1347" s="58">
        <v>6</v>
      </c>
      <c r="V1347" s="58">
        <v>1</v>
      </c>
      <c r="W1347" s="58" t="s">
        <v>688</v>
      </c>
      <c r="X1347" s="58" t="s">
        <v>581</v>
      </c>
      <c r="Y1347" s="60">
        <v>5.4166666666666669E-2</v>
      </c>
      <c r="Z1347" s="58" t="s">
        <v>682</v>
      </c>
      <c r="AA1347" s="58" t="s">
        <v>610</v>
      </c>
      <c r="AB1347" s="58">
        <v>4724</v>
      </c>
      <c r="AC1347" s="57">
        <v>101.51</v>
      </c>
      <c r="AD1347" s="57">
        <v>163.72999999999999</v>
      </c>
      <c r="AE1347" s="57">
        <f>'Main Order Data'!$D1347*'Main Order Data'!$C1347</f>
        <v>5763.2000000000007</v>
      </c>
      <c r="AF1347" s="57">
        <f>'Main Order Data'!$AC1347*'Main Order Data'!$C1347</f>
        <v>4060.4</v>
      </c>
      <c r="AG1347" s="57">
        <f>'Main Order Data'!$AE1347-'Main Order Data'!$AF1347</f>
        <v>1702.8000000000006</v>
      </c>
    </row>
    <row r="1348" spans="1:33" x14ac:dyDescent="0.35">
      <c r="A1348" s="58">
        <v>10246</v>
      </c>
      <c r="B1348" s="58" t="s">
        <v>692</v>
      </c>
      <c r="C1348" s="58">
        <v>22</v>
      </c>
      <c r="D1348" s="58">
        <v>100.64</v>
      </c>
      <c r="E1348" s="58">
        <v>8</v>
      </c>
      <c r="F1348" s="58">
        <v>141</v>
      </c>
      <c r="G1348" s="58" t="s">
        <v>23</v>
      </c>
      <c r="H1348" s="58" t="s">
        <v>1074</v>
      </c>
      <c r="I1348" s="58">
        <v>915559444</v>
      </c>
      <c r="J1348" s="58" t="s">
        <v>948</v>
      </c>
      <c r="K1348" s="58" t="s">
        <v>24</v>
      </c>
      <c r="L1348" s="58">
        <v>28034</v>
      </c>
      <c r="M1348" s="58" t="s">
        <v>25</v>
      </c>
      <c r="N1348" s="58">
        <v>1370</v>
      </c>
      <c r="O1348" s="58">
        <v>227600</v>
      </c>
      <c r="P1348" s="58">
        <v>10104</v>
      </c>
      <c r="Q1348" s="59">
        <v>37652</v>
      </c>
      <c r="R1348" s="59">
        <v>37661</v>
      </c>
      <c r="S1348" s="59">
        <v>37653</v>
      </c>
      <c r="T1348" s="58" t="s">
        <v>258</v>
      </c>
      <c r="U1348" s="58">
        <v>6</v>
      </c>
      <c r="V1348" s="58">
        <v>1</v>
      </c>
      <c r="W1348" s="58" t="s">
        <v>693</v>
      </c>
      <c r="X1348" s="58" t="s">
        <v>591</v>
      </c>
      <c r="Y1348" s="60">
        <v>5.4166666666666669E-2</v>
      </c>
      <c r="Z1348" s="58" t="s">
        <v>638</v>
      </c>
      <c r="AA1348" s="58" t="s">
        <v>694</v>
      </c>
      <c r="AB1348" s="58">
        <v>8258</v>
      </c>
      <c r="AC1348" s="57">
        <v>74.86</v>
      </c>
      <c r="AD1348" s="57">
        <v>122.73</v>
      </c>
      <c r="AE1348" s="57">
        <f>'Main Order Data'!$D1348*'Main Order Data'!$C1348</f>
        <v>2214.08</v>
      </c>
      <c r="AF1348" s="57">
        <f>'Main Order Data'!$AC1348*'Main Order Data'!$C1348</f>
        <v>1646.92</v>
      </c>
      <c r="AG1348" s="57">
        <f>'Main Order Data'!$AE1348-'Main Order Data'!$AF1348</f>
        <v>567.15999999999985</v>
      </c>
    </row>
    <row r="1349" spans="1:33" x14ac:dyDescent="0.35">
      <c r="A1349" s="58">
        <v>10246</v>
      </c>
      <c r="B1349" s="58" t="s">
        <v>698</v>
      </c>
      <c r="C1349" s="58">
        <v>30</v>
      </c>
      <c r="D1349" s="58">
        <v>57.73</v>
      </c>
      <c r="E1349" s="58">
        <v>11</v>
      </c>
      <c r="F1349" s="58">
        <v>141</v>
      </c>
      <c r="G1349" s="58" t="s">
        <v>23</v>
      </c>
      <c r="H1349" s="58" t="s">
        <v>1074</v>
      </c>
      <c r="I1349" s="58">
        <v>915559444</v>
      </c>
      <c r="J1349" s="58" t="s">
        <v>948</v>
      </c>
      <c r="K1349" s="58" t="s">
        <v>24</v>
      </c>
      <c r="L1349" s="58">
        <v>28034</v>
      </c>
      <c r="M1349" s="58" t="s">
        <v>25</v>
      </c>
      <c r="N1349" s="58">
        <v>1370</v>
      </c>
      <c r="O1349" s="58">
        <v>227600</v>
      </c>
      <c r="P1349" s="58">
        <v>10104</v>
      </c>
      <c r="Q1349" s="59">
        <v>37652</v>
      </c>
      <c r="R1349" s="59">
        <v>37661</v>
      </c>
      <c r="S1349" s="59">
        <v>37653</v>
      </c>
      <c r="T1349" s="58" t="s">
        <v>258</v>
      </c>
      <c r="U1349" s="58">
        <v>6</v>
      </c>
      <c r="V1349" s="58">
        <v>1</v>
      </c>
      <c r="W1349" s="58" t="s">
        <v>699</v>
      </c>
      <c r="X1349" s="58" t="s">
        <v>591</v>
      </c>
      <c r="Y1349" s="60">
        <v>5.4166666666666669E-2</v>
      </c>
      <c r="Z1349" s="58" t="s">
        <v>700</v>
      </c>
      <c r="AA1349" s="58" t="s">
        <v>701</v>
      </c>
      <c r="AB1349" s="58">
        <v>2018</v>
      </c>
      <c r="AC1349" s="57">
        <v>24.92</v>
      </c>
      <c r="AD1349" s="57">
        <v>60.77</v>
      </c>
      <c r="AE1349" s="57">
        <f>'Main Order Data'!$D1349*'Main Order Data'!$C1349</f>
        <v>1731.8999999999999</v>
      </c>
      <c r="AF1349" s="57">
        <f>'Main Order Data'!$AC1349*'Main Order Data'!$C1349</f>
        <v>747.6</v>
      </c>
      <c r="AG1349" s="57">
        <f>'Main Order Data'!$AE1349-'Main Order Data'!$AF1349</f>
        <v>984.29999999999984</v>
      </c>
    </row>
    <row r="1350" spans="1:33" x14ac:dyDescent="0.35">
      <c r="A1350" s="58">
        <v>10246</v>
      </c>
      <c r="B1350" s="58" t="s">
        <v>729</v>
      </c>
      <c r="C1350" s="58">
        <v>36</v>
      </c>
      <c r="D1350" s="58">
        <v>145.63</v>
      </c>
      <c r="E1350" s="58">
        <v>9</v>
      </c>
      <c r="F1350" s="58">
        <v>141</v>
      </c>
      <c r="G1350" s="58" t="s">
        <v>23</v>
      </c>
      <c r="H1350" s="58" t="s">
        <v>1074</v>
      </c>
      <c r="I1350" s="58">
        <v>915559444</v>
      </c>
      <c r="J1350" s="58" t="s">
        <v>948</v>
      </c>
      <c r="K1350" s="58" t="s">
        <v>24</v>
      </c>
      <c r="L1350" s="58">
        <v>28034</v>
      </c>
      <c r="M1350" s="58" t="s">
        <v>25</v>
      </c>
      <c r="N1350" s="58">
        <v>1370</v>
      </c>
      <c r="O1350" s="58">
        <v>227600</v>
      </c>
      <c r="P1350" s="58">
        <v>10104</v>
      </c>
      <c r="Q1350" s="59">
        <v>37652</v>
      </c>
      <c r="R1350" s="59">
        <v>37661</v>
      </c>
      <c r="S1350" s="59">
        <v>37653</v>
      </c>
      <c r="T1350" s="58" t="s">
        <v>258</v>
      </c>
      <c r="U1350" s="58">
        <v>6</v>
      </c>
      <c r="V1350" s="58">
        <v>1</v>
      </c>
      <c r="W1350" s="58" t="s">
        <v>730</v>
      </c>
      <c r="X1350" s="58" t="s">
        <v>581</v>
      </c>
      <c r="Y1350" s="60">
        <v>5.4166666666666669E-2</v>
      </c>
      <c r="Z1350" s="58" t="s">
        <v>638</v>
      </c>
      <c r="AA1350" s="58" t="s">
        <v>731</v>
      </c>
      <c r="AB1350" s="58">
        <v>8347</v>
      </c>
      <c r="AC1350" s="57">
        <v>77.900000000000006</v>
      </c>
      <c r="AD1350" s="57">
        <v>169.34</v>
      </c>
      <c r="AE1350" s="57">
        <f>'Main Order Data'!$D1350*'Main Order Data'!$C1350</f>
        <v>5242.68</v>
      </c>
      <c r="AF1350" s="57">
        <f>'Main Order Data'!$AC1350*'Main Order Data'!$C1350</f>
        <v>2804.4</v>
      </c>
      <c r="AG1350" s="57">
        <f>'Main Order Data'!$AE1350-'Main Order Data'!$AF1350</f>
        <v>2438.2800000000002</v>
      </c>
    </row>
    <row r="1351" spans="1:33" x14ac:dyDescent="0.35">
      <c r="A1351" s="58">
        <v>10246</v>
      </c>
      <c r="B1351" s="58" t="s">
        <v>779</v>
      </c>
      <c r="C1351" s="58">
        <v>44</v>
      </c>
      <c r="D1351" s="58">
        <v>46.24</v>
      </c>
      <c r="E1351" s="58">
        <v>2</v>
      </c>
      <c r="F1351" s="58">
        <v>141</v>
      </c>
      <c r="G1351" s="58" t="s">
        <v>23</v>
      </c>
      <c r="H1351" s="58" t="s">
        <v>1074</v>
      </c>
      <c r="I1351" s="58">
        <v>915559444</v>
      </c>
      <c r="J1351" s="58" t="s">
        <v>948</v>
      </c>
      <c r="K1351" s="58" t="s">
        <v>24</v>
      </c>
      <c r="L1351" s="58">
        <v>28034</v>
      </c>
      <c r="M1351" s="58" t="s">
        <v>25</v>
      </c>
      <c r="N1351" s="58">
        <v>1370</v>
      </c>
      <c r="O1351" s="58">
        <v>227600</v>
      </c>
      <c r="P1351" s="58">
        <v>10104</v>
      </c>
      <c r="Q1351" s="59">
        <v>37652</v>
      </c>
      <c r="R1351" s="59">
        <v>37661</v>
      </c>
      <c r="S1351" s="59">
        <v>37653</v>
      </c>
      <c r="T1351" s="58" t="s">
        <v>258</v>
      </c>
      <c r="U1351" s="58">
        <v>6</v>
      </c>
      <c r="V1351" s="58">
        <v>1</v>
      </c>
      <c r="W1351" s="58" t="s">
        <v>780</v>
      </c>
      <c r="X1351" s="58" t="s">
        <v>581</v>
      </c>
      <c r="Y1351" s="60">
        <v>5.8333333333333327E-2</v>
      </c>
      <c r="Z1351" s="58" t="s">
        <v>613</v>
      </c>
      <c r="AA1351" s="58" t="s">
        <v>781</v>
      </c>
      <c r="AB1351" s="58">
        <v>4074</v>
      </c>
      <c r="AC1351" s="57">
        <v>32.369999999999997</v>
      </c>
      <c r="AD1351" s="57">
        <v>57.8</v>
      </c>
      <c r="AE1351" s="57">
        <f>'Main Order Data'!$D1351*'Main Order Data'!$C1351</f>
        <v>2034.5600000000002</v>
      </c>
      <c r="AF1351" s="57">
        <f>'Main Order Data'!$AC1351*'Main Order Data'!$C1351</f>
        <v>1424.28</v>
      </c>
      <c r="AG1351" s="57">
        <f>'Main Order Data'!$AE1351-'Main Order Data'!$AF1351</f>
        <v>610.2800000000002</v>
      </c>
    </row>
    <row r="1352" spans="1:33" x14ac:dyDescent="0.35">
      <c r="A1352" s="58">
        <v>10246</v>
      </c>
      <c r="B1352" s="58" t="s">
        <v>802</v>
      </c>
      <c r="C1352" s="58">
        <v>29</v>
      </c>
      <c r="D1352" s="58">
        <v>118.84</v>
      </c>
      <c r="E1352" s="58">
        <v>10</v>
      </c>
      <c r="F1352" s="58">
        <v>141</v>
      </c>
      <c r="G1352" s="58" t="s">
        <v>23</v>
      </c>
      <c r="H1352" s="58" t="s">
        <v>1074</v>
      </c>
      <c r="I1352" s="58">
        <v>915559444</v>
      </c>
      <c r="J1352" s="58" t="s">
        <v>948</v>
      </c>
      <c r="K1352" s="58" t="s">
        <v>24</v>
      </c>
      <c r="L1352" s="58">
        <v>28034</v>
      </c>
      <c r="M1352" s="58" t="s">
        <v>25</v>
      </c>
      <c r="N1352" s="58">
        <v>1370</v>
      </c>
      <c r="O1352" s="58">
        <v>227600</v>
      </c>
      <c r="P1352" s="58">
        <v>10104</v>
      </c>
      <c r="Q1352" s="59">
        <v>37652</v>
      </c>
      <c r="R1352" s="59">
        <v>37661</v>
      </c>
      <c r="S1352" s="59">
        <v>37653</v>
      </c>
      <c r="T1352" s="58" t="s">
        <v>258</v>
      </c>
      <c r="U1352" s="58">
        <v>6</v>
      </c>
      <c r="V1352" s="58">
        <v>1</v>
      </c>
      <c r="W1352" s="58" t="s">
        <v>803</v>
      </c>
      <c r="X1352" s="58" t="s">
        <v>591</v>
      </c>
      <c r="Y1352" s="60">
        <v>5.8333333333333327E-2</v>
      </c>
      <c r="Z1352" s="58" t="s">
        <v>628</v>
      </c>
      <c r="AA1352" s="58" t="s">
        <v>804</v>
      </c>
      <c r="AB1352" s="58">
        <v>2327</v>
      </c>
      <c r="AC1352" s="57">
        <v>61.34</v>
      </c>
      <c r="AD1352" s="57">
        <v>127.79</v>
      </c>
      <c r="AE1352" s="57">
        <f>'Main Order Data'!$D1352*'Main Order Data'!$C1352</f>
        <v>3446.36</v>
      </c>
      <c r="AF1352" s="57">
        <f>'Main Order Data'!$AC1352*'Main Order Data'!$C1352</f>
        <v>1778.8600000000001</v>
      </c>
      <c r="AG1352" s="57">
        <f>'Main Order Data'!$AE1352-'Main Order Data'!$AF1352</f>
        <v>1667.5</v>
      </c>
    </row>
    <row r="1353" spans="1:33" x14ac:dyDescent="0.35">
      <c r="A1353" s="58">
        <v>10246</v>
      </c>
      <c r="B1353" s="58" t="s">
        <v>811</v>
      </c>
      <c r="C1353" s="58">
        <v>49</v>
      </c>
      <c r="D1353" s="58">
        <v>34.65</v>
      </c>
      <c r="E1353" s="58">
        <v>6</v>
      </c>
      <c r="F1353" s="58">
        <v>141</v>
      </c>
      <c r="G1353" s="58" t="s">
        <v>23</v>
      </c>
      <c r="H1353" s="58" t="s">
        <v>1074</v>
      </c>
      <c r="I1353" s="58">
        <v>915559444</v>
      </c>
      <c r="J1353" s="58" t="s">
        <v>948</v>
      </c>
      <c r="K1353" s="58" t="s">
        <v>24</v>
      </c>
      <c r="L1353" s="58">
        <v>28034</v>
      </c>
      <c r="M1353" s="58" t="s">
        <v>25</v>
      </c>
      <c r="N1353" s="58">
        <v>1370</v>
      </c>
      <c r="O1353" s="58">
        <v>227600</v>
      </c>
      <c r="P1353" s="58">
        <v>10104</v>
      </c>
      <c r="Q1353" s="59">
        <v>37652</v>
      </c>
      <c r="R1353" s="59">
        <v>37661</v>
      </c>
      <c r="S1353" s="59">
        <v>37653</v>
      </c>
      <c r="T1353" s="58" t="s">
        <v>258</v>
      </c>
      <c r="U1353" s="58">
        <v>6</v>
      </c>
      <c r="V1353" s="58">
        <v>1</v>
      </c>
      <c r="W1353" s="58" t="s">
        <v>812</v>
      </c>
      <c r="X1353" s="58" t="s">
        <v>581</v>
      </c>
      <c r="Y1353" s="60">
        <v>5.8333333333333327E-2</v>
      </c>
      <c r="Z1353" s="58" t="s">
        <v>700</v>
      </c>
      <c r="AA1353" s="58" t="s">
        <v>813</v>
      </c>
      <c r="AB1353" s="58">
        <v>2542</v>
      </c>
      <c r="AC1353" s="57">
        <v>15.91</v>
      </c>
      <c r="AD1353" s="57">
        <v>35.36</v>
      </c>
      <c r="AE1353" s="57">
        <f>'Main Order Data'!$D1353*'Main Order Data'!$C1353</f>
        <v>1697.85</v>
      </c>
      <c r="AF1353" s="57">
        <f>'Main Order Data'!$AC1353*'Main Order Data'!$C1353</f>
        <v>779.59</v>
      </c>
      <c r="AG1353" s="57">
        <f>'Main Order Data'!$AE1353-'Main Order Data'!$AF1353</f>
        <v>918.25999999999988</v>
      </c>
    </row>
    <row r="1354" spans="1:33" x14ac:dyDescent="0.35">
      <c r="A1354" s="58">
        <v>10246</v>
      </c>
      <c r="B1354" s="58" t="s">
        <v>848</v>
      </c>
      <c r="C1354" s="58">
        <v>46</v>
      </c>
      <c r="D1354" s="58">
        <v>100.54</v>
      </c>
      <c r="E1354" s="58">
        <v>1</v>
      </c>
      <c r="F1354" s="58">
        <v>141</v>
      </c>
      <c r="G1354" s="58" t="s">
        <v>23</v>
      </c>
      <c r="H1354" s="58" t="s">
        <v>1074</v>
      </c>
      <c r="I1354" s="58">
        <v>915559444</v>
      </c>
      <c r="J1354" s="58" t="s">
        <v>948</v>
      </c>
      <c r="K1354" s="58" t="s">
        <v>24</v>
      </c>
      <c r="L1354" s="58">
        <v>28034</v>
      </c>
      <c r="M1354" s="58" t="s">
        <v>25</v>
      </c>
      <c r="N1354" s="58">
        <v>1370</v>
      </c>
      <c r="O1354" s="58">
        <v>227600</v>
      </c>
      <c r="P1354" s="58">
        <v>10104</v>
      </c>
      <c r="Q1354" s="59">
        <v>37652</v>
      </c>
      <c r="R1354" s="59">
        <v>37661</v>
      </c>
      <c r="S1354" s="59">
        <v>37653</v>
      </c>
      <c r="T1354" s="58" t="s">
        <v>258</v>
      </c>
      <c r="U1354" s="58">
        <v>6</v>
      </c>
      <c r="V1354" s="58">
        <v>1</v>
      </c>
      <c r="W1354" s="58" t="s">
        <v>849</v>
      </c>
      <c r="X1354" s="58" t="s">
        <v>581</v>
      </c>
      <c r="Y1354" s="60">
        <v>5.8333333333333327E-2</v>
      </c>
      <c r="Z1354" s="58" t="s">
        <v>654</v>
      </c>
      <c r="AA1354" s="58" t="s">
        <v>740</v>
      </c>
      <c r="AB1354" s="58">
        <v>6582</v>
      </c>
      <c r="AC1354" s="57">
        <v>69.78</v>
      </c>
      <c r="AD1354" s="57">
        <v>118.28</v>
      </c>
      <c r="AE1354" s="57">
        <f>'Main Order Data'!$D1354*'Main Order Data'!$C1354</f>
        <v>4624.84</v>
      </c>
      <c r="AF1354" s="57">
        <f>'Main Order Data'!$AC1354*'Main Order Data'!$C1354</f>
        <v>3209.88</v>
      </c>
      <c r="AG1354" s="57">
        <f>'Main Order Data'!$AE1354-'Main Order Data'!$AF1354</f>
        <v>1414.96</v>
      </c>
    </row>
    <row r="1355" spans="1:33" x14ac:dyDescent="0.35">
      <c r="A1355" s="58">
        <v>10246</v>
      </c>
      <c r="B1355" s="58" t="s">
        <v>867</v>
      </c>
      <c r="C1355" s="58">
        <v>35</v>
      </c>
      <c r="D1355" s="58">
        <v>45.45</v>
      </c>
      <c r="E1355" s="58">
        <v>7</v>
      </c>
      <c r="F1355" s="58">
        <v>141</v>
      </c>
      <c r="G1355" s="58" t="s">
        <v>23</v>
      </c>
      <c r="H1355" s="58" t="s">
        <v>1074</v>
      </c>
      <c r="I1355" s="58">
        <v>915559444</v>
      </c>
      <c r="J1355" s="58" t="s">
        <v>948</v>
      </c>
      <c r="K1355" s="58" t="s">
        <v>24</v>
      </c>
      <c r="L1355" s="58">
        <v>28034</v>
      </c>
      <c r="M1355" s="58" t="s">
        <v>25</v>
      </c>
      <c r="N1355" s="58">
        <v>1370</v>
      </c>
      <c r="O1355" s="58">
        <v>227600</v>
      </c>
      <c r="P1355" s="58">
        <v>10104</v>
      </c>
      <c r="Q1355" s="59">
        <v>37652</v>
      </c>
      <c r="R1355" s="59">
        <v>37661</v>
      </c>
      <c r="S1355" s="59">
        <v>37653</v>
      </c>
      <c r="T1355" s="58" t="s">
        <v>258</v>
      </c>
      <c r="U1355" s="58">
        <v>6</v>
      </c>
      <c r="V1355" s="58">
        <v>1</v>
      </c>
      <c r="W1355" s="58" t="s">
        <v>868</v>
      </c>
      <c r="X1355" s="58" t="s">
        <v>591</v>
      </c>
      <c r="Y1355" s="60">
        <v>6.3888888888888884E-2</v>
      </c>
      <c r="Z1355" s="58" t="s">
        <v>609</v>
      </c>
      <c r="AA1355" s="58" t="s">
        <v>869</v>
      </c>
      <c r="AB1355" s="58">
        <v>2874</v>
      </c>
      <c r="AC1355" s="57">
        <v>25.98</v>
      </c>
      <c r="AD1355" s="57">
        <v>54.11</v>
      </c>
      <c r="AE1355" s="57">
        <f>'Main Order Data'!$D1355*'Main Order Data'!$C1355</f>
        <v>1590.75</v>
      </c>
      <c r="AF1355" s="57">
        <f>'Main Order Data'!$AC1355*'Main Order Data'!$C1355</f>
        <v>909.30000000000007</v>
      </c>
      <c r="AG1355" s="57">
        <f>'Main Order Data'!$AE1355-'Main Order Data'!$AF1355</f>
        <v>681.44999999999993</v>
      </c>
    </row>
    <row r="1356" spans="1:33" x14ac:dyDescent="0.35">
      <c r="A1356" s="58">
        <v>10246</v>
      </c>
      <c r="B1356" s="58" t="s">
        <v>884</v>
      </c>
      <c r="C1356" s="58">
        <v>22</v>
      </c>
      <c r="D1356" s="58">
        <v>113.44</v>
      </c>
      <c r="E1356" s="58">
        <v>3</v>
      </c>
      <c r="F1356" s="58">
        <v>141</v>
      </c>
      <c r="G1356" s="58" t="s">
        <v>23</v>
      </c>
      <c r="H1356" s="58" t="s">
        <v>1074</v>
      </c>
      <c r="I1356" s="58">
        <v>915559444</v>
      </c>
      <c r="J1356" s="58" t="s">
        <v>948</v>
      </c>
      <c r="K1356" s="58" t="s">
        <v>24</v>
      </c>
      <c r="L1356" s="58">
        <v>28034</v>
      </c>
      <c r="M1356" s="58" t="s">
        <v>25</v>
      </c>
      <c r="N1356" s="58">
        <v>1370</v>
      </c>
      <c r="O1356" s="58">
        <v>227600</v>
      </c>
      <c r="P1356" s="58">
        <v>10104</v>
      </c>
      <c r="Q1356" s="59">
        <v>37652</v>
      </c>
      <c r="R1356" s="59">
        <v>37661</v>
      </c>
      <c r="S1356" s="59">
        <v>37653</v>
      </c>
      <c r="T1356" s="58" t="s">
        <v>258</v>
      </c>
      <c r="U1356" s="58">
        <v>6</v>
      </c>
      <c r="V1356" s="58">
        <v>1</v>
      </c>
      <c r="W1356" s="58" t="s">
        <v>885</v>
      </c>
      <c r="X1356" s="58" t="s">
        <v>591</v>
      </c>
      <c r="Y1356" s="60">
        <v>7.6388888888888895E-2</v>
      </c>
      <c r="Z1356" s="58" t="s">
        <v>613</v>
      </c>
      <c r="AA1356" s="58" t="s">
        <v>886</v>
      </c>
      <c r="AB1356" s="58">
        <v>1016</v>
      </c>
      <c r="AC1356" s="57">
        <v>68.290000000000006</v>
      </c>
      <c r="AD1356" s="57">
        <v>115.75</v>
      </c>
      <c r="AE1356" s="57">
        <f>'Main Order Data'!$D1356*'Main Order Data'!$C1356</f>
        <v>2495.6799999999998</v>
      </c>
      <c r="AF1356" s="57">
        <f>'Main Order Data'!$AC1356*'Main Order Data'!$C1356</f>
        <v>1502.38</v>
      </c>
      <c r="AG1356" s="57">
        <f>'Main Order Data'!$AE1356-'Main Order Data'!$AF1356</f>
        <v>993.29999999999973</v>
      </c>
    </row>
    <row r="1357" spans="1:33" x14ac:dyDescent="0.35">
      <c r="A1357" s="58">
        <v>10247</v>
      </c>
      <c r="B1357" s="58" t="s">
        <v>630</v>
      </c>
      <c r="C1357" s="58">
        <v>44</v>
      </c>
      <c r="D1357" s="58">
        <v>195.33</v>
      </c>
      <c r="E1357" s="58">
        <v>2</v>
      </c>
      <c r="F1357" s="58">
        <v>334</v>
      </c>
      <c r="G1357" s="58" t="s">
        <v>130</v>
      </c>
      <c r="H1357" s="58" t="s">
        <v>1128</v>
      </c>
      <c r="I1357" s="58">
        <v>35898045555</v>
      </c>
      <c r="J1357" s="58" t="s">
        <v>997</v>
      </c>
      <c r="K1357" s="58" t="s">
        <v>131</v>
      </c>
      <c r="L1357" s="58" t="s">
        <v>1035</v>
      </c>
      <c r="M1357" s="58" t="s">
        <v>60</v>
      </c>
      <c r="N1357" s="58">
        <v>1501</v>
      </c>
      <c r="O1357" s="58">
        <v>98800</v>
      </c>
      <c r="P1357" s="58">
        <v>10141</v>
      </c>
      <c r="Q1357" s="59">
        <v>37834</v>
      </c>
      <c r="R1357" s="59">
        <v>37842</v>
      </c>
      <c r="S1357" s="59">
        <v>37837</v>
      </c>
      <c r="T1357" s="58" t="s">
        <v>258</v>
      </c>
      <c r="U1357" s="58">
        <v>6</v>
      </c>
      <c r="V1357" s="58">
        <v>2</v>
      </c>
      <c r="W1357" s="58" t="s">
        <v>631</v>
      </c>
      <c r="X1357" s="58" t="s">
        <v>581</v>
      </c>
      <c r="Y1357" s="60">
        <v>4.9999999999999996E-2</v>
      </c>
      <c r="Z1357" s="58" t="s">
        <v>625</v>
      </c>
      <c r="AA1357" s="58" t="s">
        <v>610</v>
      </c>
      <c r="AB1357" s="58">
        <v>3619</v>
      </c>
      <c r="AC1357" s="57">
        <v>95.59</v>
      </c>
      <c r="AD1357" s="57">
        <v>207.8</v>
      </c>
      <c r="AE1357" s="57">
        <f>'Main Order Data'!$D1357*'Main Order Data'!$C1357</f>
        <v>8594.52</v>
      </c>
      <c r="AF1357" s="57">
        <f>'Main Order Data'!$AC1357*'Main Order Data'!$C1357</f>
        <v>4205.96</v>
      </c>
      <c r="AG1357" s="57">
        <f>'Main Order Data'!$AE1357-'Main Order Data'!$AF1357</f>
        <v>4388.5600000000004</v>
      </c>
    </row>
    <row r="1358" spans="1:33" x14ac:dyDescent="0.35">
      <c r="A1358" s="58">
        <v>10247</v>
      </c>
      <c r="B1358" s="58" t="s">
        <v>640</v>
      </c>
      <c r="C1358" s="58">
        <v>25</v>
      </c>
      <c r="D1358" s="58">
        <v>140.5</v>
      </c>
      <c r="E1358" s="58">
        <v>3</v>
      </c>
      <c r="F1358" s="58">
        <v>334</v>
      </c>
      <c r="G1358" s="58" t="s">
        <v>130</v>
      </c>
      <c r="H1358" s="58" t="s">
        <v>1128</v>
      </c>
      <c r="I1358" s="58">
        <v>35898045555</v>
      </c>
      <c r="J1358" s="58" t="s">
        <v>997</v>
      </c>
      <c r="K1358" s="58" t="s">
        <v>131</v>
      </c>
      <c r="L1358" s="58" t="s">
        <v>1035</v>
      </c>
      <c r="M1358" s="58" t="s">
        <v>60</v>
      </c>
      <c r="N1358" s="58">
        <v>1501</v>
      </c>
      <c r="O1358" s="58">
        <v>98800</v>
      </c>
      <c r="P1358" s="58">
        <v>10141</v>
      </c>
      <c r="Q1358" s="59">
        <v>37834</v>
      </c>
      <c r="R1358" s="59">
        <v>37842</v>
      </c>
      <c r="S1358" s="59">
        <v>37837</v>
      </c>
      <c r="T1358" s="58" t="s">
        <v>258</v>
      </c>
      <c r="U1358" s="58">
        <v>6</v>
      </c>
      <c r="V1358" s="58">
        <v>2</v>
      </c>
      <c r="W1358" s="58" t="s">
        <v>641</v>
      </c>
      <c r="X1358" s="58" t="s">
        <v>581</v>
      </c>
      <c r="Y1358" s="60">
        <v>5.4166666666666669E-2</v>
      </c>
      <c r="Z1358" s="58" t="s">
        <v>634</v>
      </c>
      <c r="AA1358" s="58" t="s">
        <v>642</v>
      </c>
      <c r="AB1358" s="58">
        <v>6906</v>
      </c>
      <c r="AC1358" s="57">
        <v>89.14</v>
      </c>
      <c r="AD1358" s="57">
        <v>151.08000000000001</v>
      </c>
      <c r="AE1358" s="57">
        <f>'Main Order Data'!$D1358*'Main Order Data'!$C1358</f>
        <v>3512.5</v>
      </c>
      <c r="AF1358" s="57">
        <f>'Main Order Data'!$AC1358*'Main Order Data'!$C1358</f>
        <v>2228.5</v>
      </c>
      <c r="AG1358" s="57">
        <f>'Main Order Data'!$AE1358-'Main Order Data'!$AF1358</f>
        <v>1284</v>
      </c>
    </row>
    <row r="1359" spans="1:33" x14ac:dyDescent="0.35">
      <c r="A1359" s="58">
        <v>10247</v>
      </c>
      <c r="B1359" s="58" t="s">
        <v>646</v>
      </c>
      <c r="C1359" s="58">
        <v>27</v>
      </c>
      <c r="D1359" s="58">
        <v>167.83</v>
      </c>
      <c r="E1359" s="58">
        <v>1</v>
      </c>
      <c r="F1359" s="58">
        <v>334</v>
      </c>
      <c r="G1359" s="58" t="s">
        <v>130</v>
      </c>
      <c r="H1359" s="58" t="s">
        <v>1128</v>
      </c>
      <c r="I1359" s="58">
        <v>35898045555</v>
      </c>
      <c r="J1359" s="58" t="s">
        <v>997</v>
      </c>
      <c r="K1359" s="58" t="s">
        <v>131</v>
      </c>
      <c r="L1359" s="58" t="s">
        <v>1035</v>
      </c>
      <c r="M1359" s="58" t="s">
        <v>60</v>
      </c>
      <c r="N1359" s="58">
        <v>1501</v>
      </c>
      <c r="O1359" s="58">
        <v>98800</v>
      </c>
      <c r="P1359" s="58">
        <v>10141</v>
      </c>
      <c r="Q1359" s="59">
        <v>37834</v>
      </c>
      <c r="R1359" s="59">
        <v>37842</v>
      </c>
      <c r="S1359" s="59">
        <v>37837</v>
      </c>
      <c r="T1359" s="58" t="s">
        <v>258</v>
      </c>
      <c r="U1359" s="58">
        <v>6</v>
      </c>
      <c r="V1359" s="58">
        <v>2</v>
      </c>
      <c r="W1359" s="58" t="s">
        <v>647</v>
      </c>
      <c r="X1359" s="58" t="s">
        <v>581</v>
      </c>
      <c r="Y1359" s="60">
        <v>4.9999999999999996E-2</v>
      </c>
      <c r="Z1359" s="58" t="s">
        <v>625</v>
      </c>
      <c r="AA1359" s="58" t="s">
        <v>610</v>
      </c>
      <c r="AB1359" s="58">
        <v>1049</v>
      </c>
      <c r="AC1359" s="57">
        <v>83.05</v>
      </c>
      <c r="AD1359" s="57">
        <v>173.02</v>
      </c>
      <c r="AE1359" s="57">
        <f>'Main Order Data'!$D1359*'Main Order Data'!$C1359</f>
        <v>4531.4100000000008</v>
      </c>
      <c r="AF1359" s="57">
        <f>'Main Order Data'!$AC1359*'Main Order Data'!$C1359</f>
        <v>2242.35</v>
      </c>
      <c r="AG1359" s="57">
        <f>'Main Order Data'!$AE1359-'Main Order Data'!$AF1359</f>
        <v>2289.0600000000009</v>
      </c>
    </row>
    <row r="1360" spans="1:33" x14ac:dyDescent="0.35">
      <c r="A1360" s="58">
        <v>10247</v>
      </c>
      <c r="B1360" s="58" t="s">
        <v>756</v>
      </c>
      <c r="C1360" s="58">
        <v>48</v>
      </c>
      <c r="D1360" s="58">
        <v>143.62</v>
      </c>
      <c r="E1360" s="58">
        <v>5</v>
      </c>
      <c r="F1360" s="58">
        <v>334</v>
      </c>
      <c r="G1360" s="58" t="s">
        <v>130</v>
      </c>
      <c r="H1360" s="58" t="s">
        <v>1128</v>
      </c>
      <c r="I1360" s="58">
        <v>35898045555</v>
      </c>
      <c r="J1360" s="58" t="s">
        <v>997</v>
      </c>
      <c r="K1360" s="58" t="s">
        <v>131</v>
      </c>
      <c r="L1360" s="58" t="s">
        <v>1035</v>
      </c>
      <c r="M1360" s="58" t="s">
        <v>60</v>
      </c>
      <c r="N1360" s="58">
        <v>1501</v>
      </c>
      <c r="O1360" s="58">
        <v>98800</v>
      </c>
      <c r="P1360" s="58">
        <v>10141</v>
      </c>
      <c r="Q1360" s="59">
        <v>37834</v>
      </c>
      <c r="R1360" s="59">
        <v>37842</v>
      </c>
      <c r="S1360" s="59">
        <v>37837</v>
      </c>
      <c r="T1360" s="58" t="s">
        <v>258</v>
      </c>
      <c r="U1360" s="58">
        <v>6</v>
      </c>
      <c r="V1360" s="58">
        <v>2</v>
      </c>
      <c r="W1360" s="58" t="s">
        <v>757</v>
      </c>
      <c r="X1360" s="58" t="s">
        <v>581</v>
      </c>
      <c r="Y1360" s="60">
        <v>5.4166666666666669E-2</v>
      </c>
      <c r="Z1360" s="58" t="s">
        <v>605</v>
      </c>
      <c r="AA1360" s="58" t="s">
        <v>758</v>
      </c>
      <c r="AB1360" s="58">
        <v>5545</v>
      </c>
      <c r="AC1360" s="57">
        <v>91.92</v>
      </c>
      <c r="AD1360" s="57">
        <v>143.62</v>
      </c>
      <c r="AE1360" s="57">
        <f>'Main Order Data'!$D1360*'Main Order Data'!$C1360</f>
        <v>6893.76</v>
      </c>
      <c r="AF1360" s="57">
        <f>'Main Order Data'!$AC1360*'Main Order Data'!$C1360</f>
        <v>4412.16</v>
      </c>
      <c r="AG1360" s="57">
        <f>'Main Order Data'!$AE1360-'Main Order Data'!$AF1360</f>
        <v>2481.6000000000004</v>
      </c>
    </row>
    <row r="1361" spans="1:33" x14ac:dyDescent="0.35">
      <c r="A1361" s="58">
        <v>10247</v>
      </c>
      <c r="B1361" s="58" t="s">
        <v>870</v>
      </c>
      <c r="C1361" s="58">
        <v>40</v>
      </c>
      <c r="D1361" s="58">
        <v>58.41</v>
      </c>
      <c r="E1361" s="58">
        <v>6</v>
      </c>
      <c r="F1361" s="58">
        <v>334</v>
      </c>
      <c r="G1361" s="58" t="s">
        <v>130</v>
      </c>
      <c r="H1361" s="58" t="s">
        <v>1128</v>
      </c>
      <c r="I1361" s="58">
        <v>35898045555</v>
      </c>
      <c r="J1361" s="58" t="s">
        <v>997</v>
      </c>
      <c r="K1361" s="58" t="s">
        <v>131</v>
      </c>
      <c r="L1361" s="58" t="s">
        <v>1035</v>
      </c>
      <c r="M1361" s="58" t="s">
        <v>60</v>
      </c>
      <c r="N1361" s="58">
        <v>1501</v>
      </c>
      <c r="O1361" s="58">
        <v>98800</v>
      </c>
      <c r="P1361" s="58">
        <v>10141</v>
      </c>
      <c r="Q1361" s="59">
        <v>37834</v>
      </c>
      <c r="R1361" s="59">
        <v>37842</v>
      </c>
      <c r="S1361" s="59">
        <v>37837</v>
      </c>
      <c r="T1361" s="58" t="s">
        <v>258</v>
      </c>
      <c r="U1361" s="58">
        <v>6</v>
      </c>
      <c r="V1361" s="58">
        <v>2</v>
      </c>
      <c r="W1361" s="58" t="s">
        <v>871</v>
      </c>
      <c r="X1361" s="58" t="s">
        <v>589</v>
      </c>
      <c r="Y1361" s="60">
        <v>6.3888888888888884E-2</v>
      </c>
      <c r="Z1361" s="58" t="s">
        <v>682</v>
      </c>
      <c r="AA1361" s="58" t="s">
        <v>872</v>
      </c>
      <c r="AB1361" s="58">
        <v>8601</v>
      </c>
      <c r="AC1361" s="57">
        <v>26.72</v>
      </c>
      <c r="AD1361" s="57">
        <v>62.14</v>
      </c>
      <c r="AE1361" s="57">
        <f>'Main Order Data'!$D1361*'Main Order Data'!$C1361</f>
        <v>2336.3999999999996</v>
      </c>
      <c r="AF1361" s="57">
        <f>'Main Order Data'!$AC1361*'Main Order Data'!$C1361</f>
        <v>1068.8</v>
      </c>
      <c r="AG1361" s="57">
        <f>'Main Order Data'!$AE1361-'Main Order Data'!$AF1361</f>
        <v>1267.5999999999997</v>
      </c>
    </row>
    <row r="1362" spans="1:33" x14ac:dyDescent="0.35">
      <c r="A1362" s="58">
        <v>10247</v>
      </c>
      <c r="B1362" s="58" t="s">
        <v>887</v>
      </c>
      <c r="C1362" s="58">
        <v>49</v>
      </c>
      <c r="D1362" s="58">
        <v>51.55</v>
      </c>
      <c r="E1362" s="58">
        <v>4</v>
      </c>
      <c r="F1362" s="58">
        <v>334</v>
      </c>
      <c r="G1362" s="58" t="s">
        <v>130</v>
      </c>
      <c r="H1362" s="58" t="s">
        <v>1128</v>
      </c>
      <c r="I1362" s="58">
        <v>35898045555</v>
      </c>
      <c r="J1362" s="58" t="s">
        <v>997</v>
      </c>
      <c r="K1362" s="58" t="s">
        <v>131</v>
      </c>
      <c r="L1362" s="58" t="s">
        <v>1035</v>
      </c>
      <c r="M1362" s="58" t="s">
        <v>60</v>
      </c>
      <c r="N1362" s="58">
        <v>1501</v>
      </c>
      <c r="O1362" s="58">
        <v>98800</v>
      </c>
      <c r="P1362" s="58">
        <v>10141</v>
      </c>
      <c r="Q1362" s="59">
        <v>37834</v>
      </c>
      <c r="R1362" s="59">
        <v>37842</v>
      </c>
      <c r="S1362" s="59">
        <v>37837</v>
      </c>
      <c r="T1362" s="58" t="s">
        <v>258</v>
      </c>
      <c r="U1362" s="58">
        <v>6</v>
      </c>
      <c r="V1362" s="58">
        <v>2</v>
      </c>
      <c r="W1362" s="58" t="s">
        <v>888</v>
      </c>
      <c r="X1362" s="58" t="s">
        <v>589</v>
      </c>
      <c r="Y1362" s="60">
        <v>7.6388888888888895E-2</v>
      </c>
      <c r="Z1362" s="58" t="s">
        <v>609</v>
      </c>
      <c r="AA1362" s="58" t="s">
        <v>889</v>
      </c>
      <c r="AB1362" s="58">
        <v>1645</v>
      </c>
      <c r="AC1362" s="57">
        <v>37.49</v>
      </c>
      <c r="AD1362" s="57">
        <v>58.58</v>
      </c>
      <c r="AE1362" s="57">
        <f>'Main Order Data'!$D1362*'Main Order Data'!$C1362</f>
        <v>2525.9499999999998</v>
      </c>
      <c r="AF1362" s="57">
        <f>'Main Order Data'!$AC1362*'Main Order Data'!$C1362</f>
        <v>1837.01</v>
      </c>
      <c r="AG1362" s="57">
        <f>'Main Order Data'!$AE1362-'Main Order Data'!$AF1362</f>
        <v>688.93999999999983</v>
      </c>
    </row>
    <row r="1363" spans="1:33" x14ac:dyDescent="0.35">
      <c r="A1363" s="58">
        <v>10248</v>
      </c>
      <c r="B1363" s="58" t="s">
        <v>619</v>
      </c>
      <c r="C1363" s="58">
        <v>20</v>
      </c>
      <c r="D1363" s="58">
        <v>126.48</v>
      </c>
      <c r="E1363" s="58">
        <v>3</v>
      </c>
      <c r="F1363" s="58">
        <v>131</v>
      </c>
      <c r="G1363" s="58" t="s">
        <v>21</v>
      </c>
      <c r="H1363" s="58" t="s">
        <v>1073</v>
      </c>
      <c r="I1363" s="58">
        <v>2125557818</v>
      </c>
      <c r="J1363" s="58" t="s">
        <v>947</v>
      </c>
      <c r="K1363" s="58" t="s">
        <v>22</v>
      </c>
      <c r="L1363" s="58">
        <v>10022</v>
      </c>
      <c r="M1363" s="58" t="s">
        <v>6</v>
      </c>
      <c r="N1363" s="58">
        <v>1323</v>
      </c>
      <c r="O1363" s="58">
        <v>114900</v>
      </c>
      <c r="P1363" s="58">
        <v>10107</v>
      </c>
      <c r="Q1363" s="59">
        <v>37676</v>
      </c>
      <c r="R1363" s="59">
        <v>37683</v>
      </c>
      <c r="S1363" s="59">
        <v>37678</v>
      </c>
      <c r="T1363" s="58" t="s">
        <v>258</v>
      </c>
      <c r="U1363" s="58">
        <v>6</v>
      </c>
      <c r="V1363" s="58">
        <v>3</v>
      </c>
      <c r="W1363" s="58" t="s">
        <v>620</v>
      </c>
      <c r="X1363" s="58" t="s">
        <v>581</v>
      </c>
      <c r="Y1363" s="60">
        <v>4.8611111111111112E-2</v>
      </c>
      <c r="Z1363" s="58" t="s">
        <v>621</v>
      </c>
      <c r="AA1363" s="58" t="s">
        <v>622</v>
      </c>
      <c r="AB1363" s="58">
        <v>3252</v>
      </c>
      <c r="AC1363" s="57">
        <v>85.68</v>
      </c>
      <c r="AD1363" s="57">
        <v>136</v>
      </c>
      <c r="AE1363" s="57">
        <f>'Main Order Data'!$D1363*'Main Order Data'!$C1363</f>
        <v>2529.6</v>
      </c>
      <c r="AF1363" s="57">
        <f>'Main Order Data'!$AC1363*'Main Order Data'!$C1363</f>
        <v>1713.6000000000001</v>
      </c>
      <c r="AG1363" s="57">
        <f>'Main Order Data'!$AE1363-'Main Order Data'!$AF1363</f>
        <v>815.99999999999977</v>
      </c>
    </row>
    <row r="1364" spans="1:33" x14ac:dyDescent="0.35">
      <c r="A1364" s="58">
        <v>10248</v>
      </c>
      <c r="B1364" s="58" t="s">
        <v>720</v>
      </c>
      <c r="C1364" s="58">
        <v>21</v>
      </c>
      <c r="D1364" s="58">
        <v>80.86</v>
      </c>
      <c r="E1364" s="58">
        <v>1</v>
      </c>
      <c r="F1364" s="58">
        <v>131</v>
      </c>
      <c r="G1364" s="58" t="s">
        <v>21</v>
      </c>
      <c r="H1364" s="58" t="s">
        <v>1073</v>
      </c>
      <c r="I1364" s="58">
        <v>2125557818</v>
      </c>
      <c r="J1364" s="58" t="s">
        <v>947</v>
      </c>
      <c r="K1364" s="58" t="s">
        <v>22</v>
      </c>
      <c r="L1364" s="58">
        <v>10022</v>
      </c>
      <c r="M1364" s="58" t="s">
        <v>6</v>
      </c>
      <c r="N1364" s="58">
        <v>1323</v>
      </c>
      <c r="O1364" s="58">
        <v>114900</v>
      </c>
      <c r="P1364" s="58">
        <v>10107</v>
      </c>
      <c r="Q1364" s="59">
        <v>37676</v>
      </c>
      <c r="R1364" s="59">
        <v>37683</v>
      </c>
      <c r="S1364" s="59">
        <v>37678</v>
      </c>
      <c r="T1364" s="58" t="s">
        <v>258</v>
      </c>
      <c r="U1364" s="58">
        <v>6</v>
      </c>
      <c r="V1364" s="58">
        <v>3</v>
      </c>
      <c r="W1364" s="58" t="s">
        <v>721</v>
      </c>
      <c r="X1364" s="58" t="s">
        <v>587</v>
      </c>
      <c r="Y1364" s="60">
        <v>5.4166666666666669E-2</v>
      </c>
      <c r="Z1364" s="58" t="s">
        <v>605</v>
      </c>
      <c r="AA1364" s="58" t="s">
        <v>722</v>
      </c>
      <c r="AB1364" s="58">
        <v>4259</v>
      </c>
      <c r="AC1364" s="57">
        <v>51.61</v>
      </c>
      <c r="AD1364" s="57">
        <v>86.02</v>
      </c>
      <c r="AE1364" s="57">
        <f>'Main Order Data'!$D1364*'Main Order Data'!$C1364</f>
        <v>1698.06</v>
      </c>
      <c r="AF1364" s="57">
        <f>'Main Order Data'!$AC1364*'Main Order Data'!$C1364</f>
        <v>1083.81</v>
      </c>
      <c r="AG1364" s="57">
        <f>'Main Order Data'!$AE1364-'Main Order Data'!$AF1364</f>
        <v>614.25</v>
      </c>
    </row>
    <row r="1365" spans="1:33" x14ac:dyDescent="0.35">
      <c r="A1365" s="58">
        <v>10248</v>
      </c>
      <c r="B1365" s="58" t="s">
        <v>726</v>
      </c>
      <c r="C1365" s="58">
        <v>32</v>
      </c>
      <c r="D1365" s="58">
        <v>133.86000000000001</v>
      </c>
      <c r="E1365" s="58">
        <v>12</v>
      </c>
      <c r="F1365" s="58">
        <v>131</v>
      </c>
      <c r="G1365" s="58" t="s">
        <v>21</v>
      </c>
      <c r="H1365" s="58" t="s">
        <v>1073</v>
      </c>
      <c r="I1365" s="58">
        <v>2125557818</v>
      </c>
      <c r="J1365" s="58" t="s">
        <v>947</v>
      </c>
      <c r="K1365" s="58" t="s">
        <v>22</v>
      </c>
      <c r="L1365" s="58">
        <v>10022</v>
      </c>
      <c r="M1365" s="58" t="s">
        <v>6</v>
      </c>
      <c r="N1365" s="58">
        <v>1323</v>
      </c>
      <c r="O1365" s="58">
        <v>114900</v>
      </c>
      <c r="P1365" s="58">
        <v>10107</v>
      </c>
      <c r="Q1365" s="59">
        <v>37676</v>
      </c>
      <c r="R1365" s="59">
        <v>37683</v>
      </c>
      <c r="S1365" s="59">
        <v>37678</v>
      </c>
      <c r="T1365" s="58" t="s">
        <v>258</v>
      </c>
      <c r="U1365" s="58">
        <v>6</v>
      </c>
      <c r="V1365" s="58">
        <v>3</v>
      </c>
      <c r="W1365" s="58" t="s">
        <v>727</v>
      </c>
      <c r="X1365" s="58" t="s">
        <v>593</v>
      </c>
      <c r="Y1365" s="60">
        <v>5.4166666666666669E-2</v>
      </c>
      <c r="Z1365" s="58" t="s">
        <v>638</v>
      </c>
      <c r="AA1365" s="58" t="s">
        <v>728</v>
      </c>
      <c r="AB1365" s="58">
        <v>3913</v>
      </c>
      <c r="AC1365" s="57">
        <v>68.3</v>
      </c>
      <c r="AD1365" s="57">
        <v>136.59</v>
      </c>
      <c r="AE1365" s="57">
        <f>'Main Order Data'!$D1365*'Main Order Data'!$C1365</f>
        <v>4283.5200000000004</v>
      </c>
      <c r="AF1365" s="57">
        <f>'Main Order Data'!$AC1365*'Main Order Data'!$C1365</f>
        <v>2185.6</v>
      </c>
      <c r="AG1365" s="57">
        <f>'Main Order Data'!$AE1365-'Main Order Data'!$AF1365</f>
        <v>2097.9200000000005</v>
      </c>
    </row>
    <row r="1366" spans="1:33" x14ac:dyDescent="0.35">
      <c r="A1366" s="58">
        <v>10248</v>
      </c>
      <c r="B1366" s="58" t="s">
        <v>735</v>
      </c>
      <c r="C1366" s="58">
        <v>42</v>
      </c>
      <c r="D1366" s="58">
        <v>95.8</v>
      </c>
      <c r="E1366" s="58">
        <v>14</v>
      </c>
      <c r="F1366" s="58">
        <v>131</v>
      </c>
      <c r="G1366" s="58" t="s">
        <v>21</v>
      </c>
      <c r="H1366" s="58" t="s">
        <v>1073</v>
      </c>
      <c r="I1366" s="58">
        <v>2125557818</v>
      </c>
      <c r="J1366" s="58" t="s">
        <v>947</v>
      </c>
      <c r="K1366" s="58" t="s">
        <v>22</v>
      </c>
      <c r="L1366" s="58">
        <v>10022</v>
      </c>
      <c r="M1366" s="58" t="s">
        <v>6</v>
      </c>
      <c r="N1366" s="58">
        <v>1323</v>
      </c>
      <c r="O1366" s="58">
        <v>114900</v>
      </c>
      <c r="P1366" s="58">
        <v>10107</v>
      </c>
      <c r="Q1366" s="59">
        <v>37676</v>
      </c>
      <c r="R1366" s="59">
        <v>37683</v>
      </c>
      <c r="S1366" s="59">
        <v>37678</v>
      </c>
      <c r="T1366" s="58" t="s">
        <v>258</v>
      </c>
      <c r="U1366" s="58">
        <v>6</v>
      </c>
      <c r="V1366" s="58">
        <v>3</v>
      </c>
      <c r="W1366" s="58" t="s">
        <v>736</v>
      </c>
      <c r="X1366" s="58" t="s">
        <v>589</v>
      </c>
      <c r="Y1366" s="60">
        <v>5.4166666666666669E-2</v>
      </c>
      <c r="Z1366" s="58" t="s">
        <v>700</v>
      </c>
      <c r="AA1366" s="58" t="s">
        <v>737</v>
      </c>
      <c r="AB1366" s="58">
        <v>6450</v>
      </c>
      <c r="AC1366" s="57">
        <v>67.56</v>
      </c>
      <c r="AD1366" s="57">
        <v>100.84</v>
      </c>
      <c r="AE1366" s="57">
        <f>'Main Order Data'!$D1366*'Main Order Data'!$C1366</f>
        <v>4023.6</v>
      </c>
      <c r="AF1366" s="57">
        <f>'Main Order Data'!$AC1366*'Main Order Data'!$C1366</f>
        <v>2837.52</v>
      </c>
      <c r="AG1366" s="57">
        <f>'Main Order Data'!$AE1366-'Main Order Data'!$AF1366</f>
        <v>1186.08</v>
      </c>
    </row>
    <row r="1367" spans="1:33" x14ac:dyDescent="0.35">
      <c r="A1367" s="58">
        <v>10248</v>
      </c>
      <c r="B1367" s="58" t="s">
        <v>762</v>
      </c>
      <c r="C1367" s="58">
        <v>42</v>
      </c>
      <c r="D1367" s="58">
        <v>87.77</v>
      </c>
      <c r="E1367" s="58">
        <v>11</v>
      </c>
      <c r="F1367" s="58">
        <v>131</v>
      </c>
      <c r="G1367" s="58" t="s">
        <v>21</v>
      </c>
      <c r="H1367" s="58" t="s">
        <v>1073</v>
      </c>
      <c r="I1367" s="58">
        <v>2125557818</v>
      </c>
      <c r="J1367" s="58" t="s">
        <v>947</v>
      </c>
      <c r="K1367" s="58" t="s">
        <v>22</v>
      </c>
      <c r="L1367" s="58">
        <v>10022</v>
      </c>
      <c r="M1367" s="58" t="s">
        <v>6</v>
      </c>
      <c r="N1367" s="58">
        <v>1323</v>
      </c>
      <c r="O1367" s="58">
        <v>114900</v>
      </c>
      <c r="P1367" s="58">
        <v>10107</v>
      </c>
      <c r="Q1367" s="59">
        <v>37676</v>
      </c>
      <c r="R1367" s="59">
        <v>37683</v>
      </c>
      <c r="S1367" s="59">
        <v>37678</v>
      </c>
      <c r="T1367" s="58" t="s">
        <v>258</v>
      </c>
      <c r="U1367" s="58">
        <v>6</v>
      </c>
      <c r="V1367" s="58">
        <v>3</v>
      </c>
      <c r="W1367" s="58" t="s">
        <v>763</v>
      </c>
      <c r="X1367" s="58" t="s">
        <v>593</v>
      </c>
      <c r="Y1367" s="60">
        <v>5.4166666666666669E-2</v>
      </c>
      <c r="Z1367" s="58" t="s">
        <v>654</v>
      </c>
      <c r="AA1367" s="58" t="s">
        <v>728</v>
      </c>
      <c r="AB1367" s="58">
        <v>8290</v>
      </c>
      <c r="AC1367" s="57">
        <v>52.66</v>
      </c>
      <c r="AD1367" s="57">
        <v>87.77</v>
      </c>
      <c r="AE1367" s="57">
        <f>'Main Order Data'!$D1367*'Main Order Data'!$C1367</f>
        <v>3686.3399999999997</v>
      </c>
      <c r="AF1367" s="57">
        <f>'Main Order Data'!$AC1367*'Main Order Data'!$C1367</f>
        <v>2211.7199999999998</v>
      </c>
      <c r="AG1367" s="57">
        <f>'Main Order Data'!$AE1367-'Main Order Data'!$AF1367</f>
        <v>1474.62</v>
      </c>
    </row>
    <row r="1368" spans="1:33" x14ac:dyDescent="0.35">
      <c r="A1368" s="58">
        <v>10248</v>
      </c>
      <c r="B1368" s="58" t="s">
        <v>796</v>
      </c>
      <c r="C1368" s="58">
        <v>48</v>
      </c>
      <c r="D1368" s="58">
        <v>122.89</v>
      </c>
      <c r="E1368" s="58">
        <v>10</v>
      </c>
      <c r="F1368" s="58">
        <v>131</v>
      </c>
      <c r="G1368" s="58" t="s">
        <v>21</v>
      </c>
      <c r="H1368" s="58" t="s">
        <v>1073</v>
      </c>
      <c r="I1368" s="58">
        <v>2125557818</v>
      </c>
      <c r="J1368" s="58" t="s">
        <v>947</v>
      </c>
      <c r="K1368" s="58" t="s">
        <v>22</v>
      </c>
      <c r="L1368" s="58">
        <v>10022</v>
      </c>
      <c r="M1368" s="58" t="s">
        <v>6</v>
      </c>
      <c r="N1368" s="58">
        <v>1323</v>
      </c>
      <c r="O1368" s="58">
        <v>114900</v>
      </c>
      <c r="P1368" s="58">
        <v>10107</v>
      </c>
      <c r="Q1368" s="59">
        <v>37676</v>
      </c>
      <c r="R1368" s="59">
        <v>37683</v>
      </c>
      <c r="S1368" s="59">
        <v>37678</v>
      </c>
      <c r="T1368" s="58" t="s">
        <v>258</v>
      </c>
      <c r="U1368" s="58">
        <v>6</v>
      </c>
      <c r="V1368" s="58">
        <v>3</v>
      </c>
      <c r="W1368" s="58" t="s">
        <v>797</v>
      </c>
      <c r="X1368" s="58" t="s">
        <v>587</v>
      </c>
      <c r="Y1368" s="60">
        <v>5.8333333333333327E-2</v>
      </c>
      <c r="Z1368" s="58" t="s">
        <v>700</v>
      </c>
      <c r="AA1368" s="58" t="s">
        <v>798</v>
      </c>
      <c r="AB1368" s="58">
        <v>1898</v>
      </c>
      <c r="AC1368" s="57">
        <v>82.34</v>
      </c>
      <c r="AD1368" s="57">
        <v>122.89</v>
      </c>
      <c r="AE1368" s="57">
        <f>'Main Order Data'!$D1368*'Main Order Data'!$C1368</f>
        <v>5898.72</v>
      </c>
      <c r="AF1368" s="57">
        <f>'Main Order Data'!$AC1368*'Main Order Data'!$C1368</f>
        <v>3952.32</v>
      </c>
      <c r="AG1368" s="57">
        <f>'Main Order Data'!$AE1368-'Main Order Data'!$AF1368</f>
        <v>1946.4</v>
      </c>
    </row>
    <row r="1369" spans="1:33" x14ac:dyDescent="0.35">
      <c r="A1369" s="58">
        <v>10248</v>
      </c>
      <c r="B1369" s="58" t="s">
        <v>822</v>
      </c>
      <c r="C1369" s="58">
        <v>30</v>
      </c>
      <c r="D1369" s="58">
        <v>85.85</v>
      </c>
      <c r="E1369" s="58">
        <v>5</v>
      </c>
      <c r="F1369" s="58">
        <v>131</v>
      </c>
      <c r="G1369" s="58" t="s">
        <v>21</v>
      </c>
      <c r="H1369" s="58" t="s">
        <v>1073</v>
      </c>
      <c r="I1369" s="58">
        <v>2125557818</v>
      </c>
      <c r="J1369" s="58" t="s">
        <v>947</v>
      </c>
      <c r="K1369" s="58" t="s">
        <v>22</v>
      </c>
      <c r="L1369" s="58">
        <v>10022</v>
      </c>
      <c r="M1369" s="58" t="s">
        <v>6</v>
      </c>
      <c r="N1369" s="58">
        <v>1323</v>
      </c>
      <c r="O1369" s="58">
        <v>114900</v>
      </c>
      <c r="P1369" s="58">
        <v>10107</v>
      </c>
      <c r="Q1369" s="59">
        <v>37676</v>
      </c>
      <c r="R1369" s="59">
        <v>37683</v>
      </c>
      <c r="S1369" s="59">
        <v>37678</v>
      </c>
      <c r="T1369" s="58" t="s">
        <v>258</v>
      </c>
      <c r="U1369" s="58">
        <v>6</v>
      </c>
      <c r="V1369" s="58">
        <v>3</v>
      </c>
      <c r="W1369" s="58" t="s">
        <v>823</v>
      </c>
      <c r="X1369" s="58" t="s">
        <v>593</v>
      </c>
      <c r="Y1369" s="60">
        <v>5.8333333333333327E-2</v>
      </c>
      <c r="Z1369" s="58" t="s">
        <v>605</v>
      </c>
      <c r="AA1369" s="58" t="s">
        <v>824</v>
      </c>
      <c r="AB1369" s="58">
        <v>9173</v>
      </c>
      <c r="AC1369" s="57">
        <v>46.91</v>
      </c>
      <c r="AD1369" s="57">
        <v>88.51</v>
      </c>
      <c r="AE1369" s="57">
        <f>'Main Order Data'!$D1369*'Main Order Data'!$C1369</f>
        <v>2575.5</v>
      </c>
      <c r="AF1369" s="57">
        <f>'Main Order Data'!$AC1369*'Main Order Data'!$C1369</f>
        <v>1407.3</v>
      </c>
      <c r="AG1369" s="57">
        <f>'Main Order Data'!$AE1369-'Main Order Data'!$AF1369</f>
        <v>1168.2</v>
      </c>
    </row>
    <row r="1370" spans="1:33" x14ac:dyDescent="0.35">
      <c r="A1370" s="58">
        <v>10248</v>
      </c>
      <c r="B1370" s="58" t="s">
        <v>837</v>
      </c>
      <c r="C1370" s="58">
        <v>23</v>
      </c>
      <c r="D1370" s="58">
        <v>83.02</v>
      </c>
      <c r="E1370" s="58">
        <v>2</v>
      </c>
      <c r="F1370" s="58">
        <v>131</v>
      </c>
      <c r="G1370" s="58" t="s">
        <v>21</v>
      </c>
      <c r="H1370" s="58" t="s">
        <v>1073</v>
      </c>
      <c r="I1370" s="58">
        <v>2125557818</v>
      </c>
      <c r="J1370" s="58" t="s">
        <v>947</v>
      </c>
      <c r="K1370" s="58" t="s">
        <v>22</v>
      </c>
      <c r="L1370" s="58">
        <v>10022</v>
      </c>
      <c r="M1370" s="58" t="s">
        <v>6</v>
      </c>
      <c r="N1370" s="58">
        <v>1323</v>
      </c>
      <c r="O1370" s="58">
        <v>114900</v>
      </c>
      <c r="P1370" s="58">
        <v>10107</v>
      </c>
      <c r="Q1370" s="59">
        <v>37676</v>
      </c>
      <c r="R1370" s="59">
        <v>37683</v>
      </c>
      <c r="S1370" s="59">
        <v>37678</v>
      </c>
      <c r="T1370" s="58" t="s">
        <v>258</v>
      </c>
      <c r="U1370" s="58">
        <v>6</v>
      </c>
      <c r="V1370" s="58">
        <v>3</v>
      </c>
      <c r="W1370" s="58" t="s">
        <v>838</v>
      </c>
      <c r="X1370" s="58" t="s">
        <v>593</v>
      </c>
      <c r="Y1370" s="60">
        <v>5.8333333333333327E-2</v>
      </c>
      <c r="Z1370" s="58" t="s">
        <v>700</v>
      </c>
      <c r="AA1370" s="58" t="s">
        <v>839</v>
      </c>
      <c r="AB1370" s="58">
        <v>6621</v>
      </c>
      <c r="AC1370" s="57">
        <v>48.64</v>
      </c>
      <c r="AD1370" s="57">
        <v>83.86</v>
      </c>
      <c r="AE1370" s="57">
        <f>'Main Order Data'!$D1370*'Main Order Data'!$C1370</f>
        <v>1909.4599999999998</v>
      </c>
      <c r="AF1370" s="57">
        <f>'Main Order Data'!$AC1370*'Main Order Data'!$C1370</f>
        <v>1118.72</v>
      </c>
      <c r="AG1370" s="57">
        <f>'Main Order Data'!$AE1370-'Main Order Data'!$AF1370</f>
        <v>790.73999999999978</v>
      </c>
    </row>
    <row r="1371" spans="1:33" x14ac:dyDescent="0.35">
      <c r="A1371" s="58">
        <v>10248</v>
      </c>
      <c r="B1371" s="58" t="s">
        <v>892</v>
      </c>
      <c r="C1371" s="58">
        <v>36</v>
      </c>
      <c r="D1371" s="58">
        <v>66</v>
      </c>
      <c r="E1371" s="58">
        <v>6</v>
      </c>
      <c r="F1371" s="58">
        <v>131</v>
      </c>
      <c r="G1371" s="58" t="s">
        <v>21</v>
      </c>
      <c r="H1371" s="58" t="s">
        <v>1073</v>
      </c>
      <c r="I1371" s="58">
        <v>2125557818</v>
      </c>
      <c r="J1371" s="58" t="s">
        <v>947</v>
      </c>
      <c r="K1371" s="58" t="s">
        <v>22</v>
      </c>
      <c r="L1371" s="58">
        <v>10022</v>
      </c>
      <c r="M1371" s="58" t="s">
        <v>6</v>
      </c>
      <c r="N1371" s="58">
        <v>1323</v>
      </c>
      <c r="O1371" s="58">
        <v>114900</v>
      </c>
      <c r="P1371" s="58">
        <v>10107</v>
      </c>
      <c r="Q1371" s="59">
        <v>37676</v>
      </c>
      <c r="R1371" s="59">
        <v>37683</v>
      </c>
      <c r="S1371" s="59">
        <v>37678</v>
      </c>
      <c r="T1371" s="58" t="s">
        <v>258</v>
      </c>
      <c r="U1371" s="58">
        <v>6</v>
      </c>
      <c r="V1371" s="58">
        <v>3</v>
      </c>
      <c r="W1371" s="58" t="s">
        <v>893</v>
      </c>
      <c r="X1371" s="58" t="s">
        <v>587</v>
      </c>
      <c r="Y1371" s="60">
        <v>0.52777777777777779</v>
      </c>
      <c r="Z1371" s="58" t="s">
        <v>628</v>
      </c>
      <c r="AA1371" s="58" t="s">
        <v>894</v>
      </c>
      <c r="AB1371" s="58">
        <v>1897</v>
      </c>
      <c r="AC1371" s="57">
        <v>34</v>
      </c>
      <c r="AD1371" s="57">
        <v>66.67</v>
      </c>
      <c r="AE1371" s="57">
        <f>'Main Order Data'!$D1371*'Main Order Data'!$C1371</f>
        <v>2376</v>
      </c>
      <c r="AF1371" s="57">
        <f>'Main Order Data'!$AC1371*'Main Order Data'!$C1371</f>
        <v>1224</v>
      </c>
      <c r="AG1371" s="57">
        <f>'Main Order Data'!$AE1371-'Main Order Data'!$AF1371</f>
        <v>1152</v>
      </c>
    </row>
    <row r="1372" spans="1:33" x14ac:dyDescent="0.35">
      <c r="A1372" s="58">
        <v>10248</v>
      </c>
      <c r="B1372" s="58" t="s">
        <v>898</v>
      </c>
      <c r="C1372" s="58">
        <v>40</v>
      </c>
      <c r="D1372" s="58">
        <v>81.41</v>
      </c>
      <c r="E1372" s="58">
        <v>13</v>
      </c>
      <c r="F1372" s="58">
        <v>131</v>
      </c>
      <c r="G1372" s="58" t="s">
        <v>21</v>
      </c>
      <c r="H1372" s="58" t="s">
        <v>1073</v>
      </c>
      <c r="I1372" s="58">
        <v>2125557818</v>
      </c>
      <c r="J1372" s="58" t="s">
        <v>947</v>
      </c>
      <c r="K1372" s="58" t="s">
        <v>22</v>
      </c>
      <c r="L1372" s="58">
        <v>10022</v>
      </c>
      <c r="M1372" s="58" t="s">
        <v>6</v>
      </c>
      <c r="N1372" s="58">
        <v>1323</v>
      </c>
      <c r="O1372" s="58">
        <v>114900</v>
      </c>
      <c r="P1372" s="58">
        <v>10107</v>
      </c>
      <c r="Q1372" s="59">
        <v>37676</v>
      </c>
      <c r="R1372" s="59">
        <v>37683</v>
      </c>
      <c r="S1372" s="59">
        <v>37678</v>
      </c>
      <c r="T1372" s="58" t="s">
        <v>258</v>
      </c>
      <c r="U1372" s="58">
        <v>6</v>
      </c>
      <c r="V1372" s="58">
        <v>3</v>
      </c>
      <c r="W1372" s="58" t="s">
        <v>899</v>
      </c>
      <c r="X1372" s="58" t="s">
        <v>587</v>
      </c>
      <c r="Y1372" s="60">
        <v>0.52777777777777779</v>
      </c>
      <c r="Z1372" s="58" t="s">
        <v>650</v>
      </c>
      <c r="AA1372" s="58" t="s">
        <v>900</v>
      </c>
      <c r="AB1372" s="58">
        <v>737</v>
      </c>
      <c r="AC1372" s="57">
        <v>43.3</v>
      </c>
      <c r="AD1372" s="57">
        <v>86.61</v>
      </c>
      <c r="AE1372" s="57">
        <f>'Main Order Data'!$D1372*'Main Order Data'!$C1372</f>
        <v>3256.3999999999996</v>
      </c>
      <c r="AF1372" s="57">
        <f>'Main Order Data'!$AC1372*'Main Order Data'!$C1372</f>
        <v>1732</v>
      </c>
      <c r="AG1372" s="57">
        <f>'Main Order Data'!$AE1372-'Main Order Data'!$AF1372</f>
        <v>1524.3999999999996</v>
      </c>
    </row>
    <row r="1373" spans="1:33" x14ac:dyDescent="0.35">
      <c r="A1373" s="58">
        <v>10248</v>
      </c>
      <c r="B1373" s="58" t="s">
        <v>907</v>
      </c>
      <c r="C1373" s="58">
        <v>32</v>
      </c>
      <c r="D1373" s="58">
        <v>69.39</v>
      </c>
      <c r="E1373" s="58">
        <v>4</v>
      </c>
      <c r="F1373" s="58">
        <v>131</v>
      </c>
      <c r="G1373" s="58" t="s">
        <v>21</v>
      </c>
      <c r="H1373" s="58" t="s">
        <v>1073</v>
      </c>
      <c r="I1373" s="58">
        <v>2125557818</v>
      </c>
      <c r="J1373" s="58" t="s">
        <v>947</v>
      </c>
      <c r="K1373" s="58" t="s">
        <v>22</v>
      </c>
      <c r="L1373" s="58">
        <v>10022</v>
      </c>
      <c r="M1373" s="58" t="s">
        <v>6</v>
      </c>
      <c r="N1373" s="58">
        <v>1323</v>
      </c>
      <c r="O1373" s="58">
        <v>114900</v>
      </c>
      <c r="P1373" s="58">
        <v>10107</v>
      </c>
      <c r="Q1373" s="59">
        <v>37676</v>
      </c>
      <c r="R1373" s="59">
        <v>37683</v>
      </c>
      <c r="S1373" s="59">
        <v>37678</v>
      </c>
      <c r="T1373" s="58" t="s">
        <v>258</v>
      </c>
      <c r="U1373" s="58">
        <v>6</v>
      </c>
      <c r="V1373" s="58">
        <v>3</v>
      </c>
      <c r="W1373" s="58" t="s">
        <v>908</v>
      </c>
      <c r="X1373" s="58" t="s">
        <v>587</v>
      </c>
      <c r="Y1373" s="60">
        <v>0.52777777777777779</v>
      </c>
      <c r="Z1373" s="58" t="s">
        <v>617</v>
      </c>
      <c r="AA1373" s="58" t="s">
        <v>909</v>
      </c>
      <c r="AB1373" s="58">
        <v>7083</v>
      </c>
      <c r="AC1373" s="57">
        <v>33.97</v>
      </c>
      <c r="AD1373" s="57">
        <v>72.28</v>
      </c>
      <c r="AE1373" s="57">
        <f>'Main Order Data'!$D1373*'Main Order Data'!$C1373</f>
        <v>2220.48</v>
      </c>
      <c r="AF1373" s="57">
        <f>'Main Order Data'!$AC1373*'Main Order Data'!$C1373</f>
        <v>1087.04</v>
      </c>
      <c r="AG1373" s="57">
        <f>'Main Order Data'!$AE1373-'Main Order Data'!$AF1373</f>
        <v>1133.44</v>
      </c>
    </row>
    <row r="1374" spans="1:33" x14ac:dyDescent="0.35">
      <c r="A1374" s="58">
        <v>10248</v>
      </c>
      <c r="B1374" s="58" t="s">
        <v>918</v>
      </c>
      <c r="C1374" s="58">
        <v>30</v>
      </c>
      <c r="D1374" s="58">
        <v>84.14</v>
      </c>
      <c r="E1374" s="58">
        <v>7</v>
      </c>
      <c r="F1374" s="58">
        <v>131</v>
      </c>
      <c r="G1374" s="58" t="s">
        <v>21</v>
      </c>
      <c r="H1374" s="58" t="s">
        <v>1073</v>
      </c>
      <c r="I1374" s="58">
        <v>2125557818</v>
      </c>
      <c r="J1374" s="58" t="s">
        <v>947</v>
      </c>
      <c r="K1374" s="58" t="s">
        <v>22</v>
      </c>
      <c r="L1374" s="58">
        <v>10022</v>
      </c>
      <c r="M1374" s="58" t="s">
        <v>6</v>
      </c>
      <c r="N1374" s="58">
        <v>1323</v>
      </c>
      <c r="O1374" s="58">
        <v>114900</v>
      </c>
      <c r="P1374" s="58">
        <v>10107</v>
      </c>
      <c r="Q1374" s="59">
        <v>37676</v>
      </c>
      <c r="R1374" s="59">
        <v>37683</v>
      </c>
      <c r="S1374" s="59">
        <v>37678</v>
      </c>
      <c r="T1374" s="58" t="s">
        <v>258</v>
      </c>
      <c r="U1374" s="58">
        <v>6</v>
      </c>
      <c r="V1374" s="58">
        <v>3</v>
      </c>
      <c r="W1374" s="58" t="s">
        <v>919</v>
      </c>
      <c r="X1374" s="58" t="s">
        <v>587</v>
      </c>
      <c r="Y1374" s="60">
        <v>0.52777777777777779</v>
      </c>
      <c r="Z1374" s="58" t="s">
        <v>700</v>
      </c>
      <c r="AA1374" s="58" t="s">
        <v>920</v>
      </c>
      <c r="AB1374" s="58">
        <v>1956</v>
      </c>
      <c r="AC1374" s="57">
        <v>51.09</v>
      </c>
      <c r="AD1374" s="57">
        <v>100.17</v>
      </c>
      <c r="AE1374" s="57">
        <f>'Main Order Data'!$D1374*'Main Order Data'!$C1374</f>
        <v>2524.1999999999998</v>
      </c>
      <c r="AF1374" s="57">
        <f>'Main Order Data'!$AC1374*'Main Order Data'!$C1374</f>
        <v>1532.7</v>
      </c>
      <c r="AG1374" s="57">
        <f>'Main Order Data'!$AE1374-'Main Order Data'!$AF1374</f>
        <v>991.49999999999977</v>
      </c>
    </row>
    <row r="1375" spans="1:33" x14ac:dyDescent="0.35">
      <c r="A1375" s="58">
        <v>10248</v>
      </c>
      <c r="B1375" s="58" t="s">
        <v>921</v>
      </c>
      <c r="C1375" s="58">
        <v>35</v>
      </c>
      <c r="D1375" s="58">
        <v>92.36</v>
      </c>
      <c r="E1375" s="58">
        <v>8</v>
      </c>
      <c r="F1375" s="58">
        <v>131</v>
      </c>
      <c r="G1375" s="58" t="s">
        <v>21</v>
      </c>
      <c r="H1375" s="58" t="s">
        <v>1073</v>
      </c>
      <c r="I1375" s="58">
        <v>2125557818</v>
      </c>
      <c r="J1375" s="58" t="s">
        <v>947</v>
      </c>
      <c r="K1375" s="58" t="s">
        <v>22</v>
      </c>
      <c r="L1375" s="58">
        <v>10022</v>
      </c>
      <c r="M1375" s="58" t="s">
        <v>6</v>
      </c>
      <c r="N1375" s="58">
        <v>1323</v>
      </c>
      <c r="O1375" s="58">
        <v>114900</v>
      </c>
      <c r="P1375" s="58">
        <v>10107</v>
      </c>
      <c r="Q1375" s="59">
        <v>37676</v>
      </c>
      <c r="R1375" s="59">
        <v>37683</v>
      </c>
      <c r="S1375" s="59">
        <v>37678</v>
      </c>
      <c r="T1375" s="58" t="s">
        <v>258</v>
      </c>
      <c r="U1375" s="58">
        <v>6</v>
      </c>
      <c r="V1375" s="58">
        <v>3</v>
      </c>
      <c r="W1375" s="58" t="s">
        <v>922</v>
      </c>
      <c r="X1375" s="58" t="s">
        <v>587</v>
      </c>
      <c r="Y1375" s="60">
        <v>0.52777777777777779</v>
      </c>
      <c r="Z1375" s="58" t="s">
        <v>634</v>
      </c>
      <c r="AA1375" s="58" t="s">
        <v>722</v>
      </c>
      <c r="AB1375" s="58">
        <v>5088</v>
      </c>
      <c r="AC1375" s="57">
        <v>53.63</v>
      </c>
      <c r="AD1375" s="57">
        <v>99.31</v>
      </c>
      <c r="AE1375" s="57">
        <f>'Main Order Data'!$D1375*'Main Order Data'!$C1375</f>
        <v>3232.6</v>
      </c>
      <c r="AF1375" s="57">
        <f>'Main Order Data'!$AC1375*'Main Order Data'!$C1375</f>
        <v>1877.0500000000002</v>
      </c>
      <c r="AG1375" s="57">
        <f>'Main Order Data'!$AE1375-'Main Order Data'!$AF1375</f>
        <v>1355.5499999999997</v>
      </c>
    </row>
    <row r="1376" spans="1:33" x14ac:dyDescent="0.35">
      <c r="A1376" s="58">
        <v>10248</v>
      </c>
      <c r="B1376" s="58" t="s">
        <v>928</v>
      </c>
      <c r="C1376" s="58">
        <v>23</v>
      </c>
      <c r="D1376" s="58">
        <v>53.51</v>
      </c>
      <c r="E1376" s="58">
        <v>9</v>
      </c>
      <c r="F1376" s="58">
        <v>131</v>
      </c>
      <c r="G1376" s="58" t="s">
        <v>21</v>
      </c>
      <c r="H1376" s="58" t="s">
        <v>1073</v>
      </c>
      <c r="I1376" s="58">
        <v>2125557818</v>
      </c>
      <c r="J1376" s="58" t="s">
        <v>947</v>
      </c>
      <c r="K1376" s="58" t="s">
        <v>22</v>
      </c>
      <c r="L1376" s="58">
        <v>10022</v>
      </c>
      <c r="M1376" s="58" t="s">
        <v>6</v>
      </c>
      <c r="N1376" s="58">
        <v>1323</v>
      </c>
      <c r="O1376" s="58">
        <v>114900</v>
      </c>
      <c r="P1376" s="58">
        <v>10107</v>
      </c>
      <c r="Q1376" s="59">
        <v>37676</v>
      </c>
      <c r="R1376" s="59">
        <v>37683</v>
      </c>
      <c r="S1376" s="59">
        <v>37678</v>
      </c>
      <c r="T1376" s="58" t="s">
        <v>258</v>
      </c>
      <c r="U1376" s="58">
        <v>6</v>
      </c>
      <c r="V1376" s="58">
        <v>3</v>
      </c>
      <c r="W1376" s="58" t="s">
        <v>929</v>
      </c>
      <c r="X1376" s="58" t="s">
        <v>587</v>
      </c>
      <c r="Y1376" s="60">
        <v>9.1666666666666674E-2</v>
      </c>
      <c r="Z1376" s="58" t="s">
        <v>638</v>
      </c>
      <c r="AA1376" s="58" t="s">
        <v>930</v>
      </c>
      <c r="AB1376" s="58">
        <v>414</v>
      </c>
      <c r="AC1376" s="57">
        <v>33.299999999999997</v>
      </c>
      <c r="AD1376" s="57">
        <v>54.6</v>
      </c>
      <c r="AE1376" s="57">
        <f>'Main Order Data'!$D1376*'Main Order Data'!$C1376</f>
        <v>1230.73</v>
      </c>
      <c r="AF1376" s="57">
        <f>'Main Order Data'!$AC1376*'Main Order Data'!$C1376</f>
        <v>765.9</v>
      </c>
      <c r="AG1376" s="57">
        <f>'Main Order Data'!$AE1376-'Main Order Data'!$AF1376</f>
        <v>464.83000000000004</v>
      </c>
    </row>
    <row r="1377" spans="1:33" x14ac:dyDescent="0.35">
      <c r="A1377" s="58">
        <v>10249</v>
      </c>
      <c r="B1377" s="58" t="s">
        <v>753</v>
      </c>
      <c r="C1377" s="58">
        <v>46</v>
      </c>
      <c r="D1377" s="58">
        <v>88.93</v>
      </c>
      <c r="E1377" s="58">
        <v>5</v>
      </c>
      <c r="F1377" s="58">
        <v>173</v>
      </c>
      <c r="G1377" s="58" t="s">
        <v>50</v>
      </c>
      <c r="H1377" s="58" t="s">
        <v>1087</v>
      </c>
      <c r="I1377" s="58">
        <v>6175555555</v>
      </c>
      <c r="J1377" s="58" t="s">
        <v>958</v>
      </c>
      <c r="K1377" s="58" t="s">
        <v>51</v>
      </c>
      <c r="L1377" s="58">
        <v>51247</v>
      </c>
      <c r="M1377" s="58" t="s">
        <v>6</v>
      </c>
      <c r="N1377" s="58">
        <v>1188</v>
      </c>
      <c r="O1377" s="58">
        <v>43400</v>
      </c>
      <c r="P1377" s="58">
        <v>10228</v>
      </c>
      <c r="Q1377" s="59">
        <v>38056</v>
      </c>
      <c r="R1377" s="59">
        <v>38064</v>
      </c>
      <c r="S1377" s="59">
        <v>38059</v>
      </c>
      <c r="T1377" s="58" t="s">
        <v>258</v>
      </c>
      <c r="U1377" s="58">
        <v>7</v>
      </c>
      <c r="V1377" s="58">
        <v>3</v>
      </c>
      <c r="W1377" s="58" t="s">
        <v>754</v>
      </c>
      <c r="X1377" s="58" t="s">
        <v>593</v>
      </c>
      <c r="Y1377" s="60">
        <v>5.4166666666666669E-2</v>
      </c>
      <c r="Z1377" s="58" t="s">
        <v>654</v>
      </c>
      <c r="AA1377" s="58" t="s">
        <v>755</v>
      </c>
      <c r="AB1377" s="58">
        <v>2378</v>
      </c>
      <c r="AC1377" s="57">
        <v>64.58</v>
      </c>
      <c r="AD1377" s="57">
        <v>105.87</v>
      </c>
      <c r="AE1377" s="57">
        <f>'Main Order Data'!$D1377*'Main Order Data'!$C1377</f>
        <v>4090.78</v>
      </c>
      <c r="AF1377" s="57">
        <f>'Main Order Data'!$AC1377*'Main Order Data'!$C1377</f>
        <v>2970.68</v>
      </c>
      <c r="AG1377" s="57">
        <f>'Main Order Data'!$AE1377-'Main Order Data'!$AF1377</f>
        <v>1120.1000000000004</v>
      </c>
    </row>
    <row r="1378" spans="1:33" x14ac:dyDescent="0.35">
      <c r="A1378" s="58">
        <v>10249</v>
      </c>
      <c r="B1378" s="58" t="s">
        <v>814</v>
      </c>
      <c r="C1378" s="58">
        <v>20</v>
      </c>
      <c r="D1378" s="58">
        <v>54.81</v>
      </c>
      <c r="E1378" s="58">
        <v>1</v>
      </c>
      <c r="F1378" s="58">
        <v>173</v>
      </c>
      <c r="G1378" s="58" t="s">
        <v>50</v>
      </c>
      <c r="H1378" s="58" t="s">
        <v>1087</v>
      </c>
      <c r="I1378" s="58">
        <v>6175555555</v>
      </c>
      <c r="J1378" s="58" t="s">
        <v>958</v>
      </c>
      <c r="K1378" s="58" t="s">
        <v>51</v>
      </c>
      <c r="L1378" s="58">
        <v>51247</v>
      </c>
      <c r="M1378" s="58" t="s">
        <v>6</v>
      </c>
      <c r="N1378" s="58">
        <v>1188</v>
      </c>
      <c r="O1378" s="58">
        <v>43400</v>
      </c>
      <c r="P1378" s="58">
        <v>10228</v>
      </c>
      <c r="Q1378" s="59">
        <v>38056</v>
      </c>
      <c r="R1378" s="59">
        <v>38064</v>
      </c>
      <c r="S1378" s="59">
        <v>38059</v>
      </c>
      <c r="T1378" s="58" t="s">
        <v>258</v>
      </c>
      <c r="U1378" s="58">
        <v>7</v>
      </c>
      <c r="V1378" s="58">
        <v>3</v>
      </c>
      <c r="W1378" s="58" t="s">
        <v>815</v>
      </c>
      <c r="X1378" s="58" t="s">
        <v>585</v>
      </c>
      <c r="Y1378" s="60">
        <v>5.8333333333333327E-2</v>
      </c>
      <c r="Z1378" s="58" t="s">
        <v>628</v>
      </c>
      <c r="AA1378" s="58" t="s">
        <v>816</v>
      </c>
      <c r="AB1378" s="58">
        <v>5942</v>
      </c>
      <c r="AC1378" s="57">
        <v>34.25</v>
      </c>
      <c r="AD1378" s="57">
        <v>68.510000000000005</v>
      </c>
      <c r="AE1378" s="57">
        <f>'Main Order Data'!$D1378*'Main Order Data'!$C1378</f>
        <v>1096.2</v>
      </c>
      <c r="AF1378" s="57">
        <f>'Main Order Data'!$AC1378*'Main Order Data'!$C1378</f>
        <v>685</v>
      </c>
      <c r="AG1378" s="57">
        <f>'Main Order Data'!$AE1378-'Main Order Data'!$AF1378</f>
        <v>411.20000000000005</v>
      </c>
    </row>
    <row r="1379" spans="1:33" x14ac:dyDescent="0.35">
      <c r="A1379" s="58">
        <v>10249</v>
      </c>
      <c r="B1379" s="58" t="s">
        <v>831</v>
      </c>
      <c r="C1379" s="58">
        <v>25</v>
      </c>
      <c r="D1379" s="58">
        <v>65.75</v>
      </c>
      <c r="E1379" s="58">
        <v>2</v>
      </c>
      <c r="F1379" s="58">
        <v>173</v>
      </c>
      <c r="G1379" s="58" t="s">
        <v>50</v>
      </c>
      <c r="H1379" s="58" t="s">
        <v>1087</v>
      </c>
      <c r="I1379" s="58">
        <v>6175555555</v>
      </c>
      <c r="J1379" s="58" t="s">
        <v>958</v>
      </c>
      <c r="K1379" s="58" t="s">
        <v>51</v>
      </c>
      <c r="L1379" s="58">
        <v>51247</v>
      </c>
      <c r="M1379" s="58" t="s">
        <v>6</v>
      </c>
      <c r="N1379" s="58">
        <v>1188</v>
      </c>
      <c r="O1379" s="58">
        <v>43400</v>
      </c>
      <c r="P1379" s="58">
        <v>10228</v>
      </c>
      <c r="Q1379" s="59">
        <v>38056</v>
      </c>
      <c r="R1379" s="59">
        <v>38064</v>
      </c>
      <c r="S1379" s="59">
        <v>38059</v>
      </c>
      <c r="T1379" s="58" t="s">
        <v>258</v>
      </c>
      <c r="U1379" s="58">
        <v>7</v>
      </c>
      <c r="V1379" s="58">
        <v>3</v>
      </c>
      <c r="W1379" s="58" t="s">
        <v>832</v>
      </c>
      <c r="X1379" s="58" t="s">
        <v>593</v>
      </c>
      <c r="Y1379" s="60">
        <v>5.8333333333333327E-2</v>
      </c>
      <c r="Z1379" s="58" t="s">
        <v>628</v>
      </c>
      <c r="AA1379" s="58" t="s">
        <v>833</v>
      </c>
      <c r="AB1379" s="58">
        <v>2902</v>
      </c>
      <c r="AC1379" s="57">
        <v>26.3</v>
      </c>
      <c r="AD1379" s="57">
        <v>65.75</v>
      </c>
      <c r="AE1379" s="57">
        <f>'Main Order Data'!$D1379*'Main Order Data'!$C1379</f>
        <v>1643.75</v>
      </c>
      <c r="AF1379" s="57">
        <f>'Main Order Data'!$AC1379*'Main Order Data'!$C1379</f>
        <v>657.5</v>
      </c>
      <c r="AG1379" s="57">
        <f>'Main Order Data'!$AE1379-'Main Order Data'!$AF1379</f>
        <v>986.25</v>
      </c>
    </row>
    <row r="1380" spans="1:33" x14ac:dyDescent="0.35">
      <c r="A1380" s="58">
        <v>10249</v>
      </c>
      <c r="B1380" s="58" t="s">
        <v>901</v>
      </c>
      <c r="C1380" s="58">
        <v>40</v>
      </c>
      <c r="D1380" s="58">
        <v>85.99</v>
      </c>
      <c r="E1380" s="58">
        <v>4</v>
      </c>
      <c r="F1380" s="58">
        <v>173</v>
      </c>
      <c r="G1380" s="58" t="s">
        <v>50</v>
      </c>
      <c r="H1380" s="58" t="s">
        <v>1087</v>
      </c>
      <c r="I1380" s="58">
        <v>6175555555</v>
      </c>
      <c r="J1380" s="58" t="s">
        <v>958</v>
      </c>
      <c r="K1380" s="58" t="s">
        <v>51</v>
      </c>
      <c r="L1380" s="58">
        <v>51247</v>
      </c>
      <c r="M1380" s="58" t="s">
        <v>6</v>
      </c>
      <c r="N1380" s="58">
        <v>1188</v>
      </c>
      <c r="O1380" s="58">
        <v>43400</v>
      </c>
      <c r="P1380" s="58">
        <v>10228</v>
      </c>
      <c r="Q1380" s="59">
        <v>38056</v>
      </c>
      <c r="R1380" s="59">
        <v>38064</v>
      </c>
      <c r="S1380" s="59">
        <v>38059</v>
      </c>
      <c r="T1380" s="58" t="s">
        <v>258</v>
      </c>
      <c r="U1380" s="58">
        <v>7</v>
      </c>
      <c r="V1380" s="58">
        <v>3</v>
      </c>
      <c r="W1380" s="58" t="s">
        <v>902</v>
      </c>
      <c r="X1380" s="58" t="s">
        <v>587</v>
      </c>
      <c r="Y1380" s="60">
        <v>0.52777777777777779</v>
      </c>
      <c r="Z1380" s="58" t="s">
        <v>638</v>
      </c>
      <c r="AA1380" s="58" t="s">
        <v>903</v>
      </c>
      <c r="AB1380" s="58">
        <v>3501</v>
      </c>
      <c r="AC1380" s="57">
        <v>39.83</v>
      </c>
      <c r="AD1380" s="57">
        <v>90.52</v>
      </c>
      <c r="AE1380" s="57">
        <f>'Main Order Data'!$D1380*'Main Order Data'!$C1380</f>
        <v>3439.6</v>
      </c>
      <c r="AF1380" s="57">
        <f>'Main Order Data'!$AC1380*'Main Order Data'!$C1380</f>
        <v>1593.1999999999998</v>
      </c>
      <c r="AG1380" s="57">
        <f>'Main Order Data'!$AE1380-'Main Order Data'!$AF1380</f>
        <v>1846.4</v>
      </c>
    </row>
    <row r="1381" spans="1:33" x14ac:dyDescent="0.35">
      <c r="A1381" s="58">
        <v>10249</v>
      </c>
      <c r="B1381" s="58" t="s">
        <v>926</v>
      </c>
      <c r="C1381" s="58">
        <v>32</v>
      </c>
      <c r="D1381" s="58">
        <v>49.16</v>
      </c>
      <c r="E1381" s="58">
        <v>3</v>
      </c>
      <c r="F1381" s="58">
        <v>173</v>
      </c>
      <c r="G1381" s="58" t="s">
        <v>50</v>
      </c>
      <c r="H1381" s="58" t="s">
        <v>1087</v>
      </c>
      <c r="I1381" s="58">
        <v>6175555555</v>
      </c>
      <c r="J1381" s="58" t="s">
        <v>958</v>
      </c>
      <c r="K1381" s="58" t="s">
        <v>51</v>
      </c>
      <c r="L1381" s="58">
        <v>51247</v>
      </c>
      <c r="M1381" s="58" t="s">
        <v>6</v>
      </c>
      <c r="N1381" s="58">
        <v>1188</v>
      </c>
      <c r="O1381" s="58">
        <v>43400</v>
      </c>
      <c r="P1381" s="58">
        <v>10228</v>
      </c>
      <c r="Q1381" s="59">
        <v>38056</v>
      </c>
      <c r="R1381" s="59">
        <v>38064</v>
      </c>
      <c r="S1381" s="59">
        <v>38059</v>
      </c>
      <c r="T1381" s="58" t="s">
        <v>258</v>
      </c>
      <c r="U1381" s="58">
        <v>7</v>
      </c>
      <c r="V1381" s="58">
        <v>3</v>
      </c>
      <c r="W1381" s="58" t="s">
        <v>927</v>
      </c>
      <c r="X1381" s="58" t="s">
        <v>585</v>
      </c>
      <c r="Y1381" s="60">
        <v>9.1666666666666674E-2</v>
      </c>
      <c r="Z1381" s="58" t="s">
        <v>621</v>
      </c>
      <c r="AA1381" s="58" t="s">
        <v>917</v>
      </c>
      <c r="AB1381" s="58">
        <v>4857</v>
      </c>
      <c r="AC1381" s="57">
        <v>32.770000000000003</v>
      </c>
      <c r="AD1381" s="57">
        <v>49.66</v>
      </c>
      <c r="AE1381" s="57">
        <f>'Main Order Data'!$D1381*'Main Order Data'!$C1381</f>
        <v>1573.12</v>
      </c>
      <c r="AF1381" s="57">
        <f>'Main Order Data'!$AC1381*'Main Order Data'!$C1381</f>
        <v>1048.6400000000001</v>
      </c>
      <c r="AG1381" s="57">
        <f>'Main Order Data'!$AE1381-'Main Order Data'!$AF1381</f>
        <v>524.47999999999979</v>
      </c>
    </row>
    <row r="1382" spans="1:33" x14ac:dyDescent="0.35">
      <c r="A1382" s="58">
        <v>10250</v>
      </c>
      <c r="B1382" s="58" t="s">
        <v>674</v>
      </c>
      <c r="C1382" s="58">
        <v>45</v>
      </c>
      <c r="D1382" s="58">
        <v>148.22999999999999</v>
      </c>
      <c r="E1382" s="58">
        <v>14</v>
      </c>
      <c r="F1382" s="58">
        <v>450</v>
      </c>
      <c r="G1382" s="58" t="s">
        <v>171</v>
      </c>
      <c r="H1382" s="58" t="s">
        <v>1150</v>
      </c>
      <c r="I1382" s="58">
        <v>4085553659</v>
      </c>
      <c r="J1382" s="58" t="s">
        <v>1018</v>
      </c>
      <c r="K1382" s="58" t="s">
        <v>172</v>
      </c>
      <c r="L1382" s="58">
        <v>94217</v>
      </c>
      <c r="M1382" s="58" t="s">
        <v>6</v>
      </c>
      <c r="N1382" s="58">
        <v>1165</v>
      </c>
      <c r="O1382" s="58">
        <v>77600</v>
      </c>
      <c r="P1382" s="58">
        <v>10250</v>
      </c>
      <c r="Q1382" s="59">
        <v>38118</v>
      </c>
      <c r="R1382" s="59">
        <v>38126</v>
      </c>
      <c r="S1382" s="59">
        <v>38122</v>
      </c>
      <c r="T1382" s="58" t="s">
        <v>258</v>
      </c>
      <c r="U1382" s="58">
        <v>7</v>
      </c>
      <c r="V1382" s="58">
        <v>4</v>
      </c>
      <c r="W1382" s="58" t="s">
        <v>675</v>
      </c>
      <c r="X1382" s="58" t="s">
        <v>585</v>
      </c>
      <c r="Y1382" s="60">
        <v>5.4166666666666669E-2</v>
      </c>
      <c r="Z1382" s="58" t="s">
        <v>617</v>
      </c>
      <c r="AA1382" s="58" t="s">
        <v>676</v>
      </c>
      <c r="AB1382" s="58">
        <v>5330</v>
      </c>
      <c r="AC1382" s="57">
        <v>77.27</v>
      </c>
      <c r="AD1382" s="57">
        <v>157.69</v>
      </c>
      <c r="AE1382" s="57">
        <f>'Main Order Data'!$D1382*'Main Order Data'!$C1382</f>
        <v>6670.3499999999995</v>
      </c>
      <c r="AF1382" s="57">
        <f>'Main Order Data'!$AC1382*'Main Order Data'!$C1382</f>
        <v>3477.1499999999996</v>
      </c>
      <c r="AG1382" s="57">
        <f>'Main Order Data'!$AE1382-'Main Order Data'!$AF1382</f>
        <v>3193.2</v>
      </c>
    </row>
    <row r="1383" spans="1:33" x14ac:dyDescent="0.35">
      <c r="A1383" s="58">
        <v>10250</v>
      </c>
      <c r="B1383" s="58" t="s">
        <v>702</v>
      </c>
      <c r="C1383" s="58">
        <v>27</v>
      </c>
      <c r="D1383" s="58">
        <v>84.48</v>
      </c>
      <c r="E1383" s="58">
        <v>4</v>
      </c>
      <c r="F1383" s="58">
        <v>450</v>
      </c>
      <c r="G1383" s="58" t="s">
        <v>171</v>
      </c>
      <c r="H1383" s="58" t="s">
        <v>1150</v>
      </c>
      <c r="I1383" s="58">
        <v>4085553659</v>
      </c>
      <c r="J1383" s="58" t="s">
        <v>1018</v>
      </c>
      <c r="K1383" s="58" t="s">
        <v>172</v>
      </c>
      <c r="L1383" s="58">
        <v>94217</v>
      </c>
      <c r="M1383" s="58" t="s">
        <v>6</v>
      </c>
      <c r="N1383" s="58">
        <v>1165</v>
      </c>
      <c r="O1383" s="58">
        <v>77600</v>
      </c>
      <c r="P1383" s="58">
        <v>10250</v>
      </c>
      <c r="Q1383" s="59">
        <v>38118</v>
      </c>
      <c r="R1383" s="59">
        <v>38126</v>
      </c>
      <c r="S1383" s="59">
        <v>38122</v>
      </c>
      <c r="T1383" s="58" t="s">
        <v>258</v>
      </c>
      <c r="U1383" s="58">
        <v>7</v>
      </c>
      <c r="V1383" s="58">
        <v>4</v>
      </c>
      <c r="W1383" s="58" t="s">
        <v>703</v>
      </c>
      <c r="X1383" s="58" t="s">
        <v>585</v>
      </c>
      <c r="Y1383" s="60">
        <v>9.1666666999999993E-2</v>
      </c>
      <c r="Z1383" s="58" t="s">
        <v>682</v>
      </c>
      <c r="AA1383" s="58" t="s">
        <v>704</v>
      </c>
      <c r="AB1383" s="58">
        <v>992</v>
      </c>
      <c r="AC1383" s="57">
        <v>49</v>
      </c>
      <c r="AD1383" s="57">
        <v>84.48</v>
      </c>
      <c r="AE1383" s="57">
        <f>'Main Order Data'!$D1383*'Main Order Data'!$C1383</f>
        <v>2280.96</v>
      </c>
      <c r="AF1383" s="57">
        <f>'Main Order Data'!$AC1383*'Main Order Data'!$C1383</f>
        <v>1323</v>
      </c>
      <c r="AG1383" s="57">
        <f>'Main Order Data'!$AE1383-'Main Order Data'!$AF1383</f>
        <v>957.96</v>
      </c>
    </row>
    <row r="1384" spans="1:33" x14ac:dyDescent="0.35">
      <c r="A1384" s="58">
        <v>10250</v>
      </c>
      <c r="B1384" s="58" t="s">
        <v>788</v>
      </c>
      <c r="C1384" s="58">
        <v>31</v>
      </c>
      <c r="D1384" s="58">
        <v>95.2</v>
      </c>
      <c r="E1384" s="58">
        <v>6</v>
      </c>
      <c r="F1384" s="58">
        <v>450</v>
      </c>
      <c r="G1384" s="58" t="s">
        <v>171</v>
      </c>
      <c r="H1384" s="58" t="s">
        <v>1150</v>
      </c>
      <c r="I1384" s="58">
        <v>4085553659</v>
      </c>
      <c r="J1384" s="58" t="s">
        <v>1018</v>
      </c>
      <c r="K1384" s="58" t="s">
        <v>172</v>
      </c>
      <c r="L1384" s="58">
        <v>94217</v>
      </c>
      <c r="M1384" s="58" t="s">
        <v>6</v>
      </c>
      <c r="N1384" s="58">
        <v>1165</v>
      </c>
      <c r="O1384" s="58">
        <v>77600</v>
      </c>
      <c r="P1384" s="58">
        <v>10250</v>
      </c>
      <c r="Q1384" s="59">
        <v>38118</v>
      </c>
      <c r="R1384" s="59">
        <v>38126</v>
      </c>
      <c r="S1384" s="59">
        <v>38122</v>
      </c>
      <c r="T1384" s="58" t="s">
        <v>258</v>
      </c>
      <c r="U1384" s="58">
        <v>7</v>
      </c>
      <c r="V1384" s="58">
        <v>4</v>
      </c>
      <c r="W1384" s="58" t="s">
        <v>789</v>
      </c>
      <c r="X1384" s="58" t="s">
        <v>585</v>
      </c>
      <c r="Y1384" s="60">
        <v>5.8333333333333327E-2</v>
      </c>
      <c r="Z1384" s="58" t="s">
        <v>609</v>
      </c>
      <c r="AA1384" s="58" t="s">
        <v>790</v>
      </c>
      <c r="AB1384" s="58">
        <v>3627</v>
      </c>
      <c r="AC1384" s="57">
        <v>66.739999999999995</v>
      </c>
      <c r="AD1384" s="57">
        <v>109.42</v>
      </c>
      <c r="AE1384" s="57">
        <f>'Main Order Data'!$D1384*'Main Order Data'!$C1384</f>
        <v>2951.2000000000003</v>
      </c>
      <c r="AF1384" s="57">
        <f>'Main Order Data'!$AC1384*'Main Order Data'!$C1384</f>
        <v>2068.94</v>
      </c>
      <c r="AG1384" s="57">
        <f>'Main Order Data'!$AE1384-'Main Order Data'!$AF1384</f>
        <v>882.26000000000022</v>
      </c>
    </row>
    <row r="1385" spans="1:33" x14ac:dyDescent="0.35">
      <c r="A1385" s="58">
        <v>10250</v>
      </c>
      <c r="B1385" s="58" t="s">
        <v>794</v>
      </c>
      <c r="C1385" s="58">
        <v>32</v>
      </c>
      <c r="D1385" s="58">
        <v>63.22</v>
      </c>
      <c r="E1385" s="58">
        <v>1</v>
      </c>
      <c r="F1385" s="58">
        <v>450</v>
      </c>
      <c r="G1385" s="58" t="s">
        <v>171</v>
      </c>
      <c r="H1385" s="58" t="s">
        <v>1150</v>
      </c>
      <c r="I1385" s="58">
        <v>4085553659</v>
      </c>
      <c r="J1385" s="58" t="s">
        <v>1018</v>
      </c>
      <c r="K1385" s="58" t="s">
        <v>172</v>
      </c>
      <c r="L1385" s="58">
        <v>94217</v>
      </c>
      <c r="M1385" s="58" t="s">
        <v>6</v>
      </c>
      <c r="N1385" s="58">
        <v>1165</v>
      </c>
      <c r="O1385" s="58">
        <v>77600</v>
      </c>
      <c r="P1385" s="58">
        <v>10250</v>
      </c>
      <c r="Q1385" s="59">
        <v>38118</v>
      </c>
      <c r="R1385" s="59">
        <v>38126</v>
      </c>
      <c r="S1385" s="59">
        <v>38122</v>
      </c>
      <c r="T1385" s="58" t="s">
        <v>258</v>
      </c>
      <c r="U1385" s="58">
        <v>7</v>
      </c>
      <c r="V1385" s="58">
        <v>4</v>
      </c>
      <c r="W1385" s="58" t="s">
        <v>795</v>
      </c>
      <c r="X1385" s="58" t="s">
        <v>583</v>
      </c>
      <c r="Y1385" s="60">
        <v>5.8333333333333327E-2</v>
      </c>
      <c r="Z1385" s="58" t="s">
        <v>613</v>
      </c>
      <c r="AA1385" s="58" t="s">
        <v>784</v>
      </c>
      <c r="AB1385" s="58">
        <v>15</v>
      </c>
      <c r="AC1385" s="57">
        <v>37.32</v>
      </c>
      <c r="AD1385" s="57">
        <v>76.17</v>
      </c>
      <c r="AE1385" s="57">
        <f>'Main Order Data'!$D1385*'Main Order Data'!$C1385</f>
        <v>2023.04</v>
      </c>
      <c r="AF1385" s="57">
        <f>'Main Order Data'!$AC1385*'Main Order Data'!$C1385</f>
        <v>1194.24</v>
      </c>
      <c r="AG1385" s="57">
        <f>'Main Order Data'!$AE1385-'Main Order Data'!$AF1385</f>
        <v>828.8</v>
      </c>
    </row>
    <row r="1386" spans="1:33" x14ac:dyDescent="0.35">
      <c r="A1386" s="58">
        <v>10250</v>
      </c>
      <c r="B1386" s="58" t="s">
        <v>842</v>
      </c>
      <c r="C1386" s="58">
        <v>40</v>
      </c>
      <c r="D1386" s="58">
        <v>61.42</v>
      </c>
      <c r="E1386" s="58">
        <v>13</v>
      </c>
      <c r="F1386" s="58">
        <v>450</v>
      </c>
      <c r="G1386" s="58" t="s">
        <v>171</v>
      </c>
      <c r="H1386" s="58" t="s">
        <v>1150</v>
      </c>
      <c r="I1386" s="58">
        <v>4085553659</v>
      </c>
      <c r="J1386" s="58" t="s">
        <v>1018</v>
      </c>
      <c r="K1386" s="58" t="s">
        <v>172</v>
      </c>
      <c r="L1386" s="58">
        <v>94217</v>
      </c>
      <c r="M1386" s="58" t="s">
        <v>6</v>
      </c>
      <c r="N1386" s="58">
        <v>1165</v>
      </c>
      <c r="O1386" s="58">
        <v>77600</v>
      </c>
      <c r="P1386" s="58">
        <v>10250</v>
      </c>
      <c r="Q1386" s="59">
        <v>38118</v>
      </c>
      <c r="R1386" s="59">
        <v>38126</v>
      </c>
      <c r="S1386" s="59">
        <v>38122</v>
      </c>
      <c r="T1386" s="58" t="s">
        <v>258</v>
      </c>
      <c r="U1386" s="58">
        <v>7</v>
      </c>
      <c r="V1386" s="58">
        <v>4</v>
      </c>
      <c r="W1386" s="58" t="s">
        <v>843</v>
      </c>
      <c r="X1386" s="58" t="s">
        <v>585</v>
      </c>
      <c r="Y1386" s="60">
        <v>5.8333333333333327E-2</v>
      </c>
      <c r="Z1386" s="58" t="s">
        <v>625</v>
      </c>
      <c r="AA1386" s="58" t="s">
        <v>844</v>
      </c>
      <c r="AB1386" s="58">
        <v>6812</v>
      </c>
      <c r="AC1386" s="57">
        <v>29.34</v>
      </c>
      <c r="AD1386" s="57">
        <v>68.239999999999995</v>
      </c>
      <c r="AE1386" s="57">
        <f>'Main Order Data'!$D1386*'Main Order Data'!$C1386</f>
        <v>2456.8000000000002</v>
      </c>
      <c r="AF1386" s="57">
        <f>'Main Order Data'!$AC1386*'Main Order Data'!$C1386</f>
        <v>1173.5999999999999</v>
      </c>
      <c r="AG1386" s="57">
        <f>'Main Order Data'!$AE1386-'Main Order Data'!$AF1386</f>
        <v>1283.2000000000003</v>
      </c>
    </row>
    <row r="1387" spans="1:33" x14ac:dyDescent="0.35">
      <c r="A1387" s="58">
        <v>10250</v>
      </c>
      <c r="B1387" s="58" t="s">
        <v>853</v>
      </c>
      <c r="C1387" s="58">
        <v>37</v>
      </c>
      <c r="D1387" s="58">
        <v>72.45</v>
      </c>
      <c r="E1387" s="58">
        <v>5</v>
      </c>
      <c r="F1387" s="58">
        <v>450</v>
      </c>
      <c r="G1387" s="58" t="s">
        <v>171</v>
      </c>
      <c r="H1387" s="58" t="s">
        <v>1150</v>
      </c>
      <c r="I1387" s="58">
        <v>4085553659</v>
      </c>
      <c r="J1387" s="58" t="s">
        <v>1018</v>
      </c>
      <c r="K1387" s="58" t="s">
        <v>172</v>
      </c>
      <c r="L1387" s="58">
        <v>94217</v>
      </c>
      <c r="M1387" s="58" t="s">
        <v>6</v>
      </c>
      <c r="N1387" s="58">
        <v>1165</v>
      </c>
      <c r="O1387" s="58">
        <v>77600</v>
      </c>
      <c r="P1387" s="58">
        <v>10250</v>
      </c>
      <c r="Q1387" s="59">
        <v>38118</v>
      </c>
      <c r="R1387" s="59">
        <v>38126</v>
      </c>
      <c r="S1387" s="59">
        <v>38122</v>
      </c>
      <c r="T1387" s="58" t="s">
        <v>258</v>
      </c>
      <c r="U1387" s="58">
        <v>7</v>
      </c>
      <c r="V1387" s="58">
        <v>4</v>
      </c>
      <c r="W1387" s="58" t="s">
        <v>854</v>
      </c>
      <c r="X1387" s="58" t="s">
        <v>585</v>
      </c>
      <c r="Y1387" s="60">
        <v>5.8333333333333327E-2</v>
      </c>
      <c r="Z1387" s="58" t="s">
        <v>638</v>
      </c>
      <c r="AA1387" s="58" t="s">
        <v>855</v>
      </c>
      <c r="AB1387" s="58">
        <v>2756</v>
      </c>
      <c r="AC1387" s="57">
        <v>36.229999999999997</v>
      </c>
      <c r="AD1387" s="57">
        <v>72.45</v>
      </c>
      <c r="AE1387" s="57">
        <f>'Main Order Data'!$D1387*'Main Order Data'!$C1387</f>
        <v>2680.65</v>
      </c>
      <c r="AF1387" s="57">
        <f>'Main Order Data'!$AC1387*'Main Order Data'!$C1387</f>
        <v>1340.51</v>
      </c>
      <c r="AG1387" s="57">
        <f>'Main Order Data'!$AE1387-'Main Order Data'!$AF1387</f>
        <v>1340.14</v>
      </c>
    </row>
    <row r="1388" spans="1:33" x14ac:dyDescent="0.35">
      <c r="A1388" s="58">
        <v>10250</v>
      </c>
      <c r="B1388" s="58" t="s">
        <v>862</v>
      </c>
      <c r="C1388" s="58">
        <v>31</v>
      </c>
      <c r="D1388" s="58">
        <v>99.89</v>
      </c>
      <c r="E1388" s="58">
        <v>2</v>
      </c>
      <c r="F1388" s="58">
        <v>450</v>
      </c>
      <c r="G1388" s="58" t="s">
        <v>171</v>
      </c>
      <c r="H1388" s="58" t="s">
        <v>1150</v>
      </c>
      <c r="I1388" s="58">
        <v>4085553659</v>
      </c>
      <c r="J1388" s="58" t="s">
        <v>1018</v>
      </c>
      <c r="K1388" s="58" t="s">
        <v>172</v>
      </c>
      <c r="L1388" s="58">
        <v>94217</v>
      </c>
      <c r="M1388" s="58" t="s">
        <v>6</v>
      </c>
      <c r="N1388" s="58">
        <v>1165</v>
      </c>
      <c r="O1388" s="58">
        <v>77600</v>
      </c>
      <c r="P1388" s="58">
        <v>10250</v>
      </c>
      <c r="Q1388" s="59">
        <v>38118</v>
      </c>
      <c r="R1388" s="59">
        <v>38126</v>
      </c>
      <c r="S1388" s="59">
        <v>38122</v>
      </c>
      <c r="T1388" s="58" t="s">
        <v>258</v>
      </c>
      <c r="U1388" s="58">
        <v>7</v>
      </c>
      <c r="V1388" s="58">
        <v>4</v>
      </c>
      <c r="W1388" s="58" t="s">
        <v>863</v>
      </c>
      <c r="X1388" s="58" t="s">
        <v>583</v>
      </c>
      <c r="Y1388" s="60">
        <v>6.3888888888888884E-2</v>
      </c>
      <c r="Z1388" s="58" t="s">
        <v>654</v>
      </c>
      <c r="AA1388" s="58" t="s">
        <v>864</v>
      </c>
      <c r="AB1388" s="58">
        <v>178</v>
      </c>
      <c r="AC1388" s="57">
        <v>66.92</v>
      </c>
      <c r="AD1388" s="57">
        <v>99.89</v>
      </c>
      <c r="AE1388" s="57">
        <f>'Main Order Data'!$D1388*'Main Order Data'!$C1388</f>
        <v>3096.59</v>
      </c>
      <c r="AF1388" s="57">
        <f>'Main Order Data'!$AC1388*'Main Order Data'!$C1388</f>
        <v>2074.52</v>
      </c>
      <c r="AG1388" s="57">
        <f>'Main Order Data'!$AE1388-'Main Order Data'!$AF1388</f>
        <v>1022.0700000000002</v>
      </c>
    </row>
    <row r="1389" spans="1:33" x14ac:dyDescent="0.35">
      <c r="A1389" s="58">
        <v>10250</v>
      </c>
      <c r="B1389" s="58" t="s">
        <v>876</v>
      </c>
      <c r="C1389" s="58">
        <v>50</v>
      </c>
      <c r="D1389" s="58">
        <v>62.6</v>
      </c>
      <c r="E1389" s="58">
        <v>7</v>
      </c>
      <c r="F1389" s="58">
        <v>450</v>
      </c>
      <c r="G1389" s="58" t="s">
        <v>171</v>
      </c>
      <c r="H1389" s="58" t="s">
        <v>1150</v>
      </c>
      <c r="I1389" s="58">
        <v>4085553659</v>
      </c>
      <c r="J1389" s="58" t="s">
        <v>1018</v>
      </c>
      <c r="K1389" s="58" t="s">
        <v>172</v>
      </c>
      <c r="L1389" s="58">
        <v>94217</v>
      </c>
      <c r="M1389" s="58" t="s">
        <v>6</v>
      </c>
      <c r="N1389" s="58">
        <v>1165</v>
      </c>
      <c r="O1389" s="58">
        <v>77600</v>
      </c>
      <c r="P1389" s="58">
        <v>10250</v>
      </c>
      <c r="Q1389" s="59">
        <v>38118</v>
      </c>
      <c r="R1389" s="59">
        <v>38126</v>
      </c>
      <c r="S1389" s="59">
        <v>38122</v>
      </c>
      <c r="T1389" s="58" t="s">
        <v>258</v>
      </c>
      <c r="U1389" s="58">
        <v>7</v>
      </c>
      <c r="V1389" s="58">
        <v>4</v>
      </c>
      <c r="W1389" s="58" t="s">
        <v>877</v>
      </c>
      <c r="X1389" s="58" t="s">
        <v>593</v>
      </c>
      <c r="Y1389" s="60">
        <v>6.3888888888888884E-2</v>
      </c>
      <c r="Z1389" s="58" t="s">
        <v>613</v>
      </c>
      <c r="AA1389" s="58" t="s">
        <v>878</v>
      </c>
      <c r="AB1389" s="58">
        <v>136</v>
      </c>
      <c r="AC1389" s="57">
        <v>33.020000000000003</v>
      </c>
      <c r="AD1389" s="57">
        <v>68.790000000000006</v>
      </c>
      <c r="AE1389" s="57">
        <f>'Main Order Data'!$D1389*'Main Order Data'!$C1389</f>
        <v>3130</v>
      </c>
      <c r="AF1389" s="57">
        <f>'Main Order Data'!$AC1389*'Main Order Data'!$C1389</f>
        <v>1651.0000000000002</v>
      </c>
      <c r="AG1389" s="57">
        <f>'Main Order Data'!$AE1389-'Main Order Data'!$AF1389</f>
        <v>1478.9999999999998</v>
      </c>
    </row>
    <row r="1390" spans="1:33" x14ac:dyDescent="0.35">
      <c r="A1390" s="58">
        <v>10250</v>
      </c>
      <c r="B1390" s="58" t="s">
        <v>882</v>
      </c>
      <c r="C1390" s="58">
        <v>36</v>
      </c>
      <c r="D1390" s="58">
        <v>36.659999999999997</v>
      </c>
      <c r="E1390" s="58">
        <v>8</v>
      </c>
      <c r="F1390" s="58">
        <v>450</v>
      </c>
      <c r="G1390" s="58" t="s">
        <v>171</v>
      </c>
      <c r="H1390" s="58" t="s">
        <v>1150</v>
      </c>
      <c r="I1390" s="58">
        <v>4085553659</v>
      </c>
      <c r="J1390" s="58" t="s">
        <v>1018</v>
      </c>
      <c r="K1390" s="58" t="s">
        <v>172</v>
      </c>
      <c r="L1390" s="58">
        <v>94217</v>
      </c>
      <c r="M1390" s="58" t="s">
        <v>6</v>
      </c>
      <c r="N1390" s="58">
        <v>1165</v>
      </c>
      <c r="O1390" s="58">
        <v>77600</v>
      </c>
      <c r="P1390" s="58">
        <v>10250</v>
      </c>
      <c r="Q1390" s="59">
        <v>38118</v>
      </c>
      <c r="R1390" s="59">
        <v>38126</v>
      </c>
      <c r="S1390" s="59">
        <v>38122</v>
      </c>
      <c r="T1390" s="58" t="s">
        <v>258</v>
      </c>
      <c r="U1390" s="58">
        <v>7</v>
      </c>
      <c r="V1390" s="58">
        <v>4</v>
      </c>
      <c r="W1390" s="58" t="s">
        <v>883</v>
      </c>
      <c r="X1390" s="58" t="s">
        <v>593</v>
      </c>
      <c r="Y1390" s="60">
        <v>7.6388888888888895E-2</v>
      </c>
      <c r="Z1390" s="58" t="s">
        <v>650</v>
      </c>
      <c r="AA1390" s="58" t="s">
        <v>728</v>
      </c>
      <c r="AB1390" s="58">
        <v>7062</v>
      </c>
      <c r="AC1390" s="57">
        <v>27.06</v>
      </c>
      <c r="AD1390" s="57">
        <v>43.64</v>
      </c>
      <c r="AE1390" s="57">
        <f>'Main Order Data'!$D1390*'Main Order Data'!$C1390</f>
        <v>1319.7599999999998</v>
      </c>
      <c r="AF1390" s="57">
        <f>'Main Order Data'!$AC1390*'Main Order Data'!$C1390</f>
        <v>974.16</v>
      </c>
      <c r="AG1390" s="57">
        <f>'Main Order Data'!$AE1390-'Main Order Data'!$AF1390</f>
        <v>345.5999999999998</v>
      </c>
    </row>
    <row r="1391" spans="1:33" x14ac:dyDescent="0.35">
      <c r="A1391" s="58">
        <v>10250</v>
      </c>
      <c r="B1391" s="58" t="s">
        <v>895</v>
      </c>
      <c r="C1391" s="58">
        <v>31</v>
      </c>
      <c r="D1391" s="58">
        <v>91.34</v>
      </c>
      <c r="E1391" s="58">
        <v>9</v>
      </c>
      <c r="F1391" s="58">
        <v>450</v>
      </c>
      <c r="G1391" s="58" t="s">
        <v>171</v>
      </c>
      <c r="H1391" s="58" t="s">
        <v>1150</v>
      </c>
      <c r="I1391" s="58">
        <v>4085553659</v>
      </c>
      <c r="J1391" s="58" t="s">
        <v>1018</v>
      </c>
      <c r="K1391" s="58" t="s">
        <v>172</v>
      </c>
      <c r="L1391" s="58">
        <v>94217</v>
      </c>
      <c r="M1391" s="58" t="s">
        <v>6</v>
      </c>
      <c r="N1391" s="58">
        <v>1165</v>
      </c>
      <c r="O1391" s="58">
        <v>77600</v>
      </c>
      <c r="P1391" s="58">
        <v>10250</v>
      </c>
      <c r="Q1391" s="59">
        <v>38118</v>
      </c>
      <c r="R1391" s="59">
        <v>38126</v>
      </c>
      <c r="S1391" s="59">
        <v>38122</v>
      </c>
      <c r="T1391" s="58" t="s">
        <v>258</v>
      </c>
      <c r="U1391" s="58">
        <v>7</v>
      </c>
      <c r="V1391" s="58">
        <v>4</v>
      </c>
      <c r="W1391" s="58" t="s">
        <v>896</v>
      </c>
      <c r="X1391" s="58" t="s">
        <v>585</v>
      </c>
      <c r="Y1391" s="60">
        <v>0.52777777777777779</v>
      </c>
      <c r="Z1391" s="58" t="s">
        <v>605</v>
      </c>
      <c r="AA1391" s="58" t="s">
        <v>897</v>
      </c>
      <c r="AB1391" s="58">
        <v>5841</v>
      </c>
      <c r="AC1391" s="57">
        <v>51.15</v>
      </c>
      <c r="AD1391" s="57">
        <v>91.34</v>
      </c>
      <c r="AE1391" s="57">
        <f>'Main Order Data'!$D1391*'Main Order Data'!$C1391</f>
        <v>2831.54</v>
      </c>
      <c r="AF1391" s="57">
        <f>'Main Order Data'!$AC1391*'Main Order Data'!$C1391</f>
        <v>1585.6499999999999</v>
      </c>
      <c r="AG1391" s="57">
        <f>'Main Order Data'!$AE1391-'Main Order Data'!$AF1391</f>
        <v>1245.8900000000001</v>
      </c>
    </row>
    <row r="1392" spans="1:33" x14ac:dyDescent="0.35">
      <c r="A1392" s="58">
        <v>10250</v>
      </c>
      <c r="B1392" s="58" t="s">
        <v>904</v>
      </c>
      <c r="C1392" s="58">
        <v>35</v>
      </c>
      <c r="D1392" s="58">
        <v>90.75</v>
      </c>
      <c r="E1392" s="58">
        <v>11</v>
      </c>
      <c r="F1392" s="58">
        <v>450</v>
      </c>
      <c r="G1392" s="58" t="s">
        <v>171</v>
      </c>
      <c r="H1392" s="58" t="s">
        <v>1150</v>
      </c>
      <c r="I1392" s="58">
        <v>4085553659</v>
      </c>
      <c r="J1392" s="58" t="s">
        <v>1018</v>
      </c>
      <c r="K1392" s="58" t="s">
        <v>172</v>
      </c>
      <c r="L1392" s="58">
        <v>94217</v>
      </c>
      <c r="M1392" s="58" t="s">
        <v>6</v>
      </c>
      <c r="N1392" s="58">
        <v>1165</v>
      </c>
      <c r="O1392" s="58">
        <v>77600</v>
      </c>
      <c r="P1392" s="58">
        <v>10250</v>
      </c>
      <c r="Q1392" s="59">
        <v>38118</v>
      </c>
      <c r="R1392" s="59">
        <v>38126</v>
      </c>
      <c r="S1392" s="59">
        <v>38122</v>
      </c>
      <c r="T1392" s="58" t="s">
        <v>258</v>
      </c>
      <c r="U1392" s="58">
        <v>7</v>
      </c>
      <c r="V1392" s="58">
        <v>4</v>
      </c>
      <c r="W1392" s="58" t="s">
        <v>905</v>
      </c>
      <c r="X1392" s="58" t="s">
        <v>585</v>
      </c>
      <c r="Y1392" s="60">
        <v>0.52777777777777779</v>
      </c>
      <c r="Z1392" s="58" t="s">
        <v>621</v>
      </c>
      <c r="AA1392" s="58" t="s">
        <v>906</v>
      </c>
      <c r="AB1392" s="58">
        <v>9653</v>
      </c>
      <c r="AC1392" s="57">
        <v>68.8</v>
      </c>
      <c r="AD1392" s="57">
        <v>99.72</v>
      </c>
      <c r="AE1392" s="57">
        <f>'Main Order Data'!$D1392*'Main Order Data'!$C1392</f>
        <v>3176.25</v>
      </c>
      <c r="AF1392" s="57">
        <f>'Main Order Data'!$AC1392*'Main Order Data'!$C1392</f>
        <v>2408</v>
      </c>
      <c r="AG1392" s="57">
        <f>'Main Order Data'!$AE1392-'Main Order Data'!$AF1392</f>
        <v>768.25</v>
      </c>
    </row>
    <row r="1393" spans="1:33" x14ac:dyDescent="0.35">
      <c r="A1393" s="58">
        <v>10250</v>
      </c>
      <c r="B1393" s="58" t="s">
        <v>913</v>
      </c>
      <c r="C1393" s="58">
        <v>44</v>
      </c>
      <c r="D1393" s="58">
        <v>98.48</v>
      </c>
      <c r="E1393" s="58">
        <v>3</v>
      </c>
      <c r="F1393" s="58">
        <v>450</v>
      </c>
      <c r="G1393" s="58" t="s">
        <v>171</v>
      </c>
      <c r="H1393" s="58" t="s">
        <v>1150</v>
      </c>
      <c r="I1393" s="58">
        <v>4085553659</v>
      </c>
      <c r="J1393" s="58" t="s">
        <v>1018</v>
      </c>
      <c r="K1393" s="58" t="s">
        <v>172</v>
      </c>
      <c r="L1393" s="58">
        <v>94217</v>
      </c>
      <c r="M1393" s="58" t="s">
        <v>6</v>
      </c>
      <c r="N1393" s="58">
        <v>1165</v>
      </c>
      <c r="O1393" s="58">
        <v>77600</v>
      </c>
      <c r="P1393" s="58">
        <v>10250</v>
      </c>
      <c r="Q1393" s="59">
        <v>38118</v>
      </c>
      <c r="R1393" s="59">
        <v>38126</v>
      </c>
      <c r="S1393" s="59">
        <v>38122</v>
      </c>
      <c r="T1393" s="58" t="s">
        <v>258</v>
      </c>
      <c r="U1393" s="58">
        <v>7</v>
      </c>
      <c r="V1393" s="58">
        <v>4</v>
      </c>
      <c r="W1393" s="58" t="s">
        <v>914</v>
      </c>
      <c r="X1393" s="58" t="s">
        <v>585</v>
      </c>
      <c r="Y1393" s="60">
        <v>0.52777777777777779</v>
      </c>
      <c r="Z1393" s="58" t="s">
        <v>613</v>
      </c>
      <c r="AA1393" s="58" t="s">
        <v>897</v>
      </c>
      <c r="AB1393" s="58">
        <v>7106</v>
      </c>
      <c r="AC1393" s="57">
        <v>59.33</v>
      </c>
      <c r="AD1393" s="57">
        <v>118.65</v>
      </c>
      <c r="AE1393" s="57">
        <f>'Main Order Data'!$D1393*'Main Order Data'!$C1393</f>
        <v>4333.12</v>
      </c>
      <c r="AF1393" s="57">
        <f>'Main Order Data'!$AC1393*'Main Order Data'!$C1393</f>
        <v>2610.52</v>
      </c>
      <c r="AG1393" s="57">
        <f>'Main Order Data'!$AE1393-'Main Order Data'!$AF1393</f>
        <v>1722.6</v>
      </c>
    </row>
    <row r="1394" spans="1:33" x14ac:dyDescent="0.35">
      <c r="A1394" s="58">
        <v>10250</v>
      </c>
      <c r="B1394" s="58" t="s">
        <v>915</v>
      </c>
      <c r="C1394" s="58">
        <v>44</v>
      </c>
      <c r="D1394" s="58">
        <v>76</v>
      </c>
      <c r="E1394" s="58">
        <v>10</v>
      </c>
      <c r="F1394" s="58">
        <v>450</v>
      </c>
      <c r="G1394" s="58" t="s">
        <v>171</v>
      </c>
      <c r="H1394" s="58" t="s">
        <v>1150</v>
      </c>
      <c r="I1394" s="58">
        <v>4085553659</v>
      </c>
      <c r="J1394" s="58" t="s">
        <v>1018</v>
      </c>
      <c r="K1394" s="58" t="s">
        <v>172</v>
      </c>
      <c r="L1394" s="58">
        <v>94217</v>
      </c>
      <c r="M1394" s="58" t="s">
        <v>6</v>
      </c>
      <c r="N1394" s="58">
        <v>1165</v>
      </c>
      <c r="O1394" s="58">
        <v>77600</v>
      </c>
      <c r="P1394" s="58">
        <v>10250</v>
      </c>
      <c r="Q1394" s="59">
        <v>38118</v>
      </c>
      <c r="R1394" s="59">
        <v>38126</v>
      </c>
      <c r="S1394" s="59">
        <v>38122</v>
      </c>
      <c r="T1394" s="58" t="s">
        <v>258</v>
      </c>
      <c r="U1394" s="58">
        <v>7</v>
      </c>
      <c r="V1394" s="58">
        <v>4</v>
      </c>
      <c r="W1394" s="58" t="s">
        <v>916</v>
      </c>
      <c r="X1394" s="58" t="s">
        <v>585</v>
      </c>
      <c r="Y1394" s="60">
        <v>9.1666666666666674E-2</v>
      </c>
      <c r="Z1394" s="58" t="s">
        <v>621</v>
      </c>
      <c r="AA1394" s="58" t="s">
        <v>917</v>
      </c>
      <c r="AB1394" s="58">
        <v>551</v>
      </c>
      <c r="AC1394" s="57">
        <v>54.4</v>
      </c>
      <c r="AD1394" s="57">
        <v>80</v>
      </c>
      <c r="AE1394" s="57">
        <f>'Main Order Data'!$D1394*'Main Order Data'!$C1394</f>
        <v>3344</v>
      </c>
      <c r="AF1394" s="57">
        <f>'Main Order Data'!$AC1394*'Main Order Data'!$C1394</f>
        <v>2393.6</v>
      </c>
      <c r="AG1394" s="57">
        <f>'Main Order Data'!$AE1394-'Main Order Data'!$AF1394</f>
        <v>950.40000000000009</v>
      </c>
    </row>
    <row r="1395" spans="1:33" x14ac:dyDescent="0.35">
      <c r="A1395" s="58">
        <v>10250</v>
      </c>
      <c r="B1395" s="58" t="s">
        <v>923</v>
      </c>
      <c r="C1395" s="58">
        <v>38</v>
      </c>
      <c r="D1395" s="58">
        <v>65.89</v>
      </c>
      <c r="E1395" s="58">
        <v>12</v>
      </c>
      <c r="F1395" s="58">
        <v>450</v>
      </c>
      <c r="G1395" s="58" t="s">
        <v>171</v>
      </c>
      <c r="H1395" s="58" t="s">
        <v>1150</v>
      </c>
      <c r="I1395" s="58">
        <v>4085553659</v>
      </c>
      <c r="J1395" s="58" t="s">
        <v>1018</v>
      </c>
      <c r="K1395" s="58" t="s">
        <v>172</v>
      </c>
      <c r="L1395" s="58">
        <v>94217</v>
      </c>
      <c r="M1395" s="58" t="s">
        <v>6</v>
      </c>
      <c r="N1395" s="58">
        <v>1165</v>
      </c>
      <c r="O1395" s="58">
        <v>77600</v>
      </c>
      <c r="P1395" s="58">
        <v>10250</v>
      </c>
      <c r="Q1395" s="59">
        <v>38118</v>
      </c>
      <c r="R1395" s="59">
        <v>38126</v>
      </c>
      <c r="S1395" s="59">
        <v>38122</v>
      </c>
      <c r="T1395" s="58" t="s">
        <v>258</v>
      </c>
      <c r="U1395" s="58">
        <v>7</v>
      </c>
      <c r="V1395" s="58">
        <v>4</v>
      </c>
      <c r="W1395" s="58" t="s">
        <v>924</v>
      </c>
      <c r="X1395" s="58" t="s">
        <v>585</v>
      </c>
      <c r="Y1395" s="60">
        <v>0.52777777777777779</v>
      </c>
      <c r="Z1395" s="58" t="s">
        <v>625</v>
      </c>
      <c r="AA1395" s="58" t="s">
        <v>925</v>
      </c>
      <c r="AB1395" s="58">
        <v>8820</v>
      </c>
      <c r="AC1395" s="57">
        <v>36.270000000000003</v>
      </c>
      <c r="AD1395" s="57">
        <v>74.03</v>
      </c>
      <c r="AE1395" s="57">
        <f>'Main Order Data'!$D1395*'Main Order Data'!$C1395</f>
        <v>2503.8200000000002</v>
      </c>
      <c r="AF1395" s="57">
        <f>'Main Order Data'!$AC1395*'Main Order Data'!$C1395</f>
        <v>1378.2600000000002</v>
      </c>
      <c r="AG1395" s="57">
        <f>'Main Order Data'!$AE1395-'Main Order Data'!$AF1395</f>
        <v>1125.56</v>
      </c>
    </row>
    <row r="1396" spans="1:33" x14ac:dyDescent="0.35">
      <c r="A1396" s="58">
        <v>10251</v>
      </c>
      <c r="B1396" s="58" t="s">
        <v>603</v>
      </c>
      <c r="C1396" s="58">
        <v>59</v>
      </c>
      <c r="D1396" s="58">
        <v>93.79</v>
      </c>
      <c r="E1396" s="58">
        <v>2</v>
      </c>
      <c r="F1396" s="58">
        <v>328</v>
      </c>
      <c r="G1396" s="58" t="s">
        <v>126</v>
      </c>
      <c r="H1396" s="58" t="s">
        <v>1126</v>
      </c>
      <c r="I1396" s="58">
        <v>2015559350</v>
      </c>
      <c r="J1396" s="58" t="s">
        <v>995</v>
      </c>
      <c r="K1396" s="58" t="s">
        <v>127</v>
      </c>
      <c r="L1396" s="58">
        <v>94019</v>
      </c>
      <c r="M1396" s="58" t="s">
        <v>6</v>
      </c>
      <c r="N1396" s="58">
        <v>1323</v>
      </c>
      <c r="O1396" s="58">
        <v>43000</v>
      </c>
      <c r="P1396" s="58">
        <v>10233</v>
      </c>
      <c r="Q1396" s="59">
        <v>38075</v>
      </c>
      <c r="R1396" s="59">
        <v>38081</v>
      </c>
      <c r="S1396" s="59">
        <v>38079</v>
      </c>
      <c r="T1396" s="58" t="s">
        <v>258</v>
      </c>
      <c r="U1396" s="58">
        <v>5</v>
      </c>
      <c r="V1396" s="58">
        <v>5</v>
      </c>
      <c r="W1396" s="58" t="s">
        <v>604</v>
      </c>
      <c r="X1396" s="58" t="s">
        <v>583</v>
      </c>
      <c r="Y1396" s="60">
        <v>4.8611111111111112E-2</v>
      </c>
      <c r="Z1396" s="58" t="s">
        <v>605</v>
      </c>
      <c r="AA1396" s="58" t="s">
        <v>606</v>
      </c>
      <c r="AB1396" s="58">
        <v>7933</v>
      </c>
      <c r="AC1396" s="57">
        <v>48.81</v>
      </c>
      <c r="AD1396" s="57">
        <v>95.7</v>
      </c>
      <c r="AE1396" s="57">
        <f>'Main Order Data'!$D1396*'Main Order Data'!$C1396</f>
        <v>5533.6100000000006</v>
      </c>
      <c r="AF1396" s="57">
        <f>'Main Order Data'!$AC1396*'Main Order Data'!$C1396</f>
        <v>2879.79</v>
      </c>
      <c r="AG1396" s="57">
        <f>'Main Order Data'!$AE1396-'Main Order Data'!$AF1396</f>
        <v>2653.8200000000006</v>
      </c>
    </row>
    <row r="1397" spans="1:33" x14ac:dyDescent="0.35">
      <c r="A1397" s="58">
        <v>10251</v>
      </c>
      <c r="B1397" s="58" t="s">
        <v>611</v>
      </c>
      <c r="C1397" s="58">
        <v>44</v>
      </c>
      <c r="D1397" s="58">
        <v>115.37</v>
      </c>
      <c r="E1397" s="58">
        <v>5</v>
      </c>
      <c r="F1397" s="58">
        <v>328</v>
      </c>
      <c r="G1397" s="58" t="s">
        <v>126</v>
      </c>
      <c r="H1397" s="58" t="s">
        <v>1126</v>
      </c>
      <c r="I1397" s="58">
        <v>2015559350</v>
      </c>
      <c r="J1397" s="58" t="s">
        <v>995</v>
      </c>
      <c r="K1397" s="58" t="s">
        <v>127</v>
      </c>
      <c r="L1397" s="58">
        <v>94019</v>
      </c>
      <c r="M1397" s="58" t="s">
        <v>6</v>
      </c>
      <c r="N1397" s="58">
        <v>1323</v>
      </c>
      <c r="O1397" s="58">
        <v>43000</v>
      </c>
      <c r="P1397" s="58">
        <v>10233</v>
      </c>
      <c r="Q1397" s="59">
        <v>38075</v>
      </c>
      <c r="R1397" s="59">
        <v>38081</v>
      </c>
      <c r="S1397" s="59">
        <v>38079</v>
      </c>
      <c r="T1397" s="58" t="s">
        <v>258</v>
      </c>
      <c r="U1397" s="58">
        <v>5</v>
      </c>
      <c r="V1397" s="58">
        <v>5</v>
      </c>
      <c r="W1397" s="58" t="s">
        <v>612</v>
      </c>
      <c r="X1397" s="58" t="s">
        <v>583</v>
      </c>
      <c r="Y1397" s="60">
        <v>4.8611111111111112E-2</v>
      </c>
      <c r="Z1397" s="58" t="s">
        <v>613</v>
      </c>
      <c r="AA1397" s="58" t="s">
        <v>614</v>
      </c>
      <c r="AB1397" s="58">
        <v>6625</v>
      </c>
      <c r="AC1397" s="57">
        <v>68.989999999999995</v>
      </c>
      <c r="AD1397" s="57">
        <v>118.94</v>
      </c>
      <c r="AE1397" s="57">
        <f>'Main Order Data'!$D1397*'Main Order Data'!$C1397</f>
        <v>5076.2800000000007</v>
      </c>
      <c r="AF1397" s="57">
        <f>'Main Order Data'!$AC1397*'Main Order Data'!$C1397</f>
        <v>3035.56</v>
      </c>
      <c r="AG1397" s="57">
        <f>'Main Order Data'!$AE1397-'Main Order Data'!$AF1397</f>
        <v>2040.7200000000007</v>
      </c>
    </row>
    <row r="1398" spans="1:33" x14ac:dyDescent="0.35">
      <c r="A1398" s="58">
        <v>10251</v>
      </c>
      <c r="B1398" s="58" t="s">
        <v>615</v>
      </c>
      <c r="C1398" s="58">
        <v>43</v>
      </c>
      <c r="D1398" s="58">
        <v>172.36</v>
      </c>
      <c r="E1398" s="58">
        <v>4</v>
      </c>
      <c r="F1398" s="58">
        <v>328</v>
      </c>
      <c r="G1398" s="58" t="s">
        <v>126</v>
      </c>
      <c r="H1398" s="58" t="s">
        <v>1126</v>
      </c>
      <c r="I1398" s="58">
        <v>2015559350</v>
      </c>
      <c r="J1398" s="58" t="s">
        <v>995</v>
      </c>
      <c r="K1398" s="58" t="s">
        <v>127</v>
      </c>
      <c r="L1398" s="58">
        <v>94019</v>
      </c>
      <c r="M1398" s="58" t="s">
        <v>6</v>
      </c>
      <c r="N1398" s="58">
        <v>1323</v>
      </c>
      <c r="O1398" s="58">
        <v>43000</v>
      </c>
      <c r="P1398" s="58">
        <v>10233</v>
      </c>
      <c r="Q1398" s="59">
        <v>38075</v>
      </c>
      <c r="R1398" s="59">
        <v>38081</v>
      </c>
      <c r="S1398" s="59">
        <v>38079</v>
      </c>
      <c r="T1398" s="58" t="s">
        <v>258</v>
      </c>
      <c r="U1398" s="58">
        <v>5</v>
      </c>
      <c r="V1398" s="58">
        <v>5</v>
      </c>
      <c r="W1398" s="58" t="s">
        <v>616</v>
      </c>
      <c r="X1398" s="58" t="s">
        <v>583</v>
      </c>
      <c r="Y1398" s="60">
        <v>4.8611111111111112E-2</v>
      </c>
      <c r="Z1398" s="58" t="s">
        <v>617</v>
      </c>
      <c r="AA1398" s="58" t="s">
        <v>618</v>
      </c>
      <c r="AB1398" s="58">
        <v>5582</v>
      </c>
      <c r="AC1398" s="57">
        <v>91.02</v>
      </c>
      <c r="AD1398" s="57">
        <v>193.66</v>
      </c>
      <c r="AE1398" s="57">
        <f>'Main Order Data'!$D1398*'Main Order Data'!$C1398</f>
        <v>7411.4800000000005</v>
      </c>
      <c r="AF1398" s="57">
        <f>'Main Order Data'!$AC1398*'Main Order Data'!$C1398</f>
        <v>3913.8599999999997</v>
      </c>
      <c r="AG1398" s="57">
        <f>'Main Order Data'!$AE1398-'Main Order Data'!$AF1398</f>
        <v>3497.6200000000008</v>
      </c>
    </row>
    <row r="1399" spans="1:33" x14ac:dyDescent="0.35">
      <c r="A1399" s="58">
        <v>10251</v>
      </c>
      <c r="B1399" s="58" t="s">
        <v>636</v>
      </c>
      <c r="C1399" s="58">
        <v>46</v>
      </c>
      <c r="D1399" s="58">
        <v>129.53</v>
      </c>
      <c r="E1399" s="58">
        <v>1</v>
      </c>
      <c r="F1399" s="58">
        <v>328</v>
      </c>
      <c r="G1399" s="58" t="s">
        <v>126</v>
      </c>
      <c r="H1399" s="58" t="s">
        <v>1126</v>
      </c>
      <c r="I1399" s="58">
        <v>2015559350</v>
      </c>
      <c r="J1399" s="58" t="s">
        <v>995</v>
      </c>
      <c r="K1399" s="58" t="s">
        <v>127</v>
      </c>
      <c r="L1399" s="58">
        <v>94019</v>
      </c>
      <c r="M1399" s="58" t="s">
        <v>6</v>
      </c>
      <c r="N1399" s="58">
        <v>1323</v>
      </c>
      <c r="O1399" s="58">
        <v>43000</v>
      </c>
      <c r="P1399" s="58">
        <v>10233</v>
      </c>
      <c r="Q1399" s="59">
        <v>38075</v>
      </c>
      <c r="R1399" s="59">
        <v>38081</v>
      </c>
      <c r="S1399" s="59">
        <v>38079</v>
      </c>
      <c r="T1399" s="58" t="s">
        <v>258</v>
      </c>
      <c r="U1399" s="58">
        <v>5</v>
      </c>
      <c r="V1399" s="58">
        <v>5</v>
      </c>
      <c r="W1399" s="58" t="s">
        <v>637</v>
      </c>
      <c r="X1399" s="58" t="s">
        <v>583</v>
      </c>
      <c r="Y1399" s="60">
        <v>4.9999999999999996E-2</v>
      </c>
      <c r="Z1399" s="58" t="s">
        <v>638</v>
      </c>
      <c r="AA1399" s="58" t="s">
        <v>639</v>
      </c>
      <c r="AB1399" s="58">
        <v>9997</v>
      </c>
      <c r="AC1399" s="57">
        <v>66.27</v>
      </c>
      <c r="AD1399" s="57">
        <v>150.62</v>
      </c>
      <c r="AE1399" s="57">
        <f>'Main Order Data'!$D1399*'Main Order Data'!$C1399</f>
        <v>5958.38</v>
      </c>
      <c r="AF1399" s="57">
        <f>'Main Order Data'!$AC1399*'Main Order Data'!$C1399</f>
        <v>3048.4199999999996</v>
      </c>
      <c r="AG1399" s="57">
        <f>'Main Order Data'!$AE1399-'Main Order Data'!$AF1399</f>
        <v>2909.9600000000005</v>
      </c>
    </row>
    <row r="1400" spans="1:33" x14ac:dyDescent="0.35">
      <c r="A1400" s="58">
        <v>10251</v>
      </c>
      <c r="B1400" s="58" t="s">
        <v>705</v>
      </c>
      <c r="C1400" s="58">
        <v>44</v>
      </c>
      <c r="D1400" s="58">
        <v>58.15</v>
      </c>
      <c r="E1400" s="58">
        <v>6</v>
      </c>
      <c r="F1400" s="58">
        <v>328</v>
      </c>
      <c r="G1400" s="58" t="s">
        <v>126</v>
      </c>
      <c r="H1400" s="58" t="s">
        <v>1126</v>
      </c>
      <c r="I1400" s="58">
        <v>2015559350</v>
      </c>
      <c r="J1400" s="58" t="s">
        <v>995</v>
      </c>
      <c r="K1400" s="58" t="s">
        <v>127</v>
      </c>
      <c r="L1400" s="58">
        <v>94019</v>
      </c>
      <c r="M1400" s="58" t="s">
        <v>6</v>
      </c>
      <c r="N1400" s="58">
        <v>1323</v>
      </c>
      <c r="O1400" s="58">
        <v>43000</v>
      </c>
      <c r="P1400" s="58">
        <v>10233</v>
      </c>
      <c r="Q1400" s="59">
        <v>38075</v>
      </c>
      <c r="R1400" s="59">
        <v>38081</v>
      </c>
      <c r="S1400" s="59">
        <v>38079</v>
      </c>
      <c r="T1400" s="58" t="s">
        <v>258</v>
      </c>
      <c r="U1400" s="58">
        <v>5</v>
      </c>
      <c r="V1400" s="58">
        <v>5</v>
      </c>
      <c r="W1400" s="58" t="s">
        <v>706</v>
      </c>
      <c r="X1400" s="58" t="s">
        <v>583</v>
      </c>
      <c r="Y1400" s="60">
        <v>5.4166666666666669E-2</v>
      </c>
      <c r="Z1400" s="58" t="s">
        <v>634</v>
      </c>
      <c r="AA1400" s="58" t="s">
        <v>707</v>
      </c>
      <c r="AB1400" s="58">
        <v>4357</v>
      </c>
      <c r="AC1400" s="57">
        <v>24.23</v>
      </c>
      <c r="AD1400" s="57">
        <v>60.57</v>
      </c>
      <c r="AE1400" s="57">
        <f>'Main Order Data'!$D1400*'Main Order Data'!$C1400</f>
        <v>2558.6</v>
      </c>
      <c r="AF1400" s="57">
        <f>'Main Order Data'!$AC1400*'Main Order Data'!$C1400</f>
        <v>1066.1200000000001</v>
      </c>
      <c r="AG1400" s="57">
        <f>'Main Order Data'!$AE1400-'Main Order Data'!$AF1400</f>
        <v>1492.4799999999998</v>
      </c>
    </row>
    <row r="1401" spans="1:33" x14ac:dyDescent="0.35">
      <c r="A1401" s="58">
        <v>10251</v>
      </c>
      <c r="B1401" s="58" t="s">
        <v>782</v>
      </c>
      <c r="C1401" s="58">
        <v>50</v>
      </c>
      <c r="D1401" s="58">
        <v>91.29</v>
      </c>
      <c r="E1401" s="58">
        <v>3</v>
      </c>
      <c r="F1401" s="58">
        <v>328</v>
      </c>
      <c r="G1401" s="58" t="s">
        <v>126</v>
      </c>
      <c r="H1401" s="58" t="s">
        <v>1126</v>
      </c>
      <c r="I1401" s="58">
        <v>2015559350</v>
      </c>
      <c r="J1401" s="58" t="s">
        <v>995</v>
      </c>
      <c r="K1401" s="58" t="s">
        <v>127</v>
      </c>
      <c r="L1401" s="58">
        <v>94019</v>
      </c>
      <c r="M1401" s="58" t="s">
        <v>6</v>
      </c>
      <c r="N1401" s="58">
        <v>1323</v>
      </c>
      <c r="O1401" s="58">
        <v>43000</v>
      </c>
      <c r="P1401" s="58">
        <v>10233</v>
      </c>
      <c r="Q1401" s="59">
        <v>38075</v>
      </c>
      <c r="R1401" s="59">
        <v>38081</v>
      </c>
      <c r="S1401" s="59">
        <v>38079</v>
      </c>
      <c r="T1401" s="58" t="s">
        <v>258</v>
      </c>
      <c r="U1401" s="58">
        <v>5</v>
      </c>
      <c r="V1401" s="58">
        <v>5</v>
      </c>
      <c r="W1401" s="58" t="s">
        <v>783</v>
      </c>
      <c r="X1401" s="58" t="s">
        <v>583</v>
      </c>
      <c r="Y1401" s="60">
        <v>5.8333333333333327E-2</v>
      </c>
      <c r="Z1401" s="58" t="s">
        <v>628</v>
      </c>
      <c r="AA1401" s="58" t="s">
        <v>784</v>
      </c>
      <c r="AB1401" s="58">
        <v>7003</v>
      </c>
      <c r="AC1401" s="57">
        <v>60.86</v>
      </c>
      <c r="AD1401" s="57">
        <v>112.7</v>
      </c>
      <c r="AE1401" s="57">
        <f>'Main Order Data'!$D1401*'Main Order Data'!$C1401</f>
        <v>4564.5</v>
      </c>
      <c r="AF1401" s="57">
        <f>'Main Order Data'!$AC1401*'Main Order Data'!$C1401</f>
        <v>3043</v>
      </c>
      <c r="AG1401" s="57">
        <f>'Main Order Data'!$AE1401-'Main Order Data'!$AF1401</f>
        <v>1521.5</v>
      </c>
    </row>
    <row r="1402" spans="1:33" x14ac:dyDescent="0.35">
      <c r="A1402" s="58">
        <v>10252</v>
      </c>
      <c r="B1402" s="58" t="s">
        <v>738</v>
      </c>
      <c r="C1402" s="58">
        <v>20</v>
      </c>
      <c r="D1402" s="58">
        <v>74.78</v>
      </c>
      <c r="E1402" s="58">
        <v>2</v>
      </c>
      <c r="F1402" s="58">
        <v>406</v>
      </c>
      <c r="G1402" s="58" t="s">
        <v>163</v>
      </c>
      <c r="H1402" s="58" t="s">
        <v>1144</v>
      </c>
      <c r="I1402" s="58">
        <v>147556555</v>
      </c>
      <c r="J1402" s="58" t="s">
        <v>1013</v>
      </c>
      <c r="K1402" s="58" t="s">
        <v>49</v>
      </c>
      <c r="L1402" s="58">
        <v>75016</v>
      </c>
      <c r="M1402" s="58" t="s">
        <v>3</v>
      </c>
      <c r="N1402" s="58">
        <v>1337</v>
      </c>
      <c r="O1402" s="58">
        <v>95000</v>
      </c>
      <c r="P1402" s="58">
        <v>10211</v>
      </c>
      <c r="Q1402" s="59">
        <v>38001</v>
      </c>
      <c r="R1402" s="59">
        <v>38011</v>
      </c>
      <c r="S1402" s="59">
        <v>38004</v>
      </c>
      <c r="T1402" s="58" t="s">
        <v>258</v>
      </c>
      <c r="U1402" s="58">
        <v>7</v>
      </c>
      <c r="V1402" s="58">
        <v>2</v>
      </c>
      <c r="W1402" s="58" t="s">
        <v>739</v>
      </c>
      <c r="X1402" s="58" t="s">
        <v>581</v>
      </c>
      <c r="Y1402" s="60">
        <v>5.4166666666666669E-2</v>
      </c>
      <c r="Z1402" s="58" t="s">
        <v>605</v>
      </c>
      <c r="AA1402" s="58" t="s">
        <v>740</v>
      </c>
      <c r="AB1402" s="58">
        <v>1917</v>
      </c>
      <c r="AC1402" s="57">
        <v>49.05</v>
      </c>
      <c r="AD1402" s="57">
        <v>80.41</v>
      </c>
      <c r="AE1402" s="57">
        <f>'Main Order Data'!$D1402*'Main Order Data'!$C1402</f>
        <v>1495.6</v>
      </c>
      <c r="AF1402" s="57">
        <f>'Main Order Data'!$AC1402*'Main Order Data'!$C1402</f>
        <v>981</v>
      </c>
      <c r="AG1402" s="57">
        <f>'Main Order Data'!$AE1402-'Main Order Data'!$AF1402</f>
        <v>514.59999999999991</v>
      </c>
    </row>
    <row r="1403" spans="1:33" x14ac:dyDescent="0.35">
      <c r="A1403" s="58">
        <v>10252</v>
      </c>
      <c r="B1403" s="58" t="s">
        <v>744</v>
      </c>
      <c r="C1403" s="58">
        <v>41</v>
      </c>
      <c r="D1403" s="58">
        <v>145.52000000000001</v>
      </c>
      <c r="E1403" s="58">
        <v>1</v>
      </c>
      <c r="F1403" s="58">
        <v>406</v>
      </c>
      <c r="G1403" s="58" t="s">
        <v>163</v>
      </c>
      <c r="H1403" s="58" t="s">
        <v>1144</v>
      </c>
      <c r="I1403" s="58">
        <v>147556555</v>
      </c>
      <c r="J1403" s="58" t="s">
        <v>1013</v>
      </c>
      <c r="K1403" s="58" t="s">
        <v>49</v>
      </c>
      <c r="L1403" s="58">
        <v>75016</v>
      </c>
      <c r="M1403" s="58" t="s">
        <v>3</v>
      </c>
      <c r="N1403" s="58">
        <v>1337</v>
      </c>
      <c r="O1403" s="58">
        <v>95000</v>
      </c>
      <c r="P1403" s="58">
        <v>10211</v>
      </c>
      <c r="Q1403" s="59">
        <v>38001</v>
      </c>
      <c r="R1403" s="59">
        <v>38011</v>
      </c>
      <c r="S1403" s="59">
        <v>38004</v>
      </c>
      <c r="T1403" s="58" t="s">
        <v>258</v>
      </c>
      <c r="U1403" s="58">
        <v>7</v>
      </c>
      <c r="V1403" s="58">
        <v>2</v>
      </c>
      <c r="W1403" s="58" t="s">
        <v>745</v>
      </c>
      <c r="X1403" s="58" t="s">
        <v>581</v>
      </c>
      <c r="Y1403" s="60">
        <v>5.4166666666666669E-2</v>
      </c>
      <c r="Z1403" s="58" t="s">
        <v>682</v>
      </c>
      <c r="AA1403" s="58" t="s">
        <v>746</v>
      </c>
      <c r="AB1403" s="58">
        <v>9127</v>
      </c>
      <c r="AC1403" s="57">
        <v>73.489999999999995</v>
      </c>
      <c r="AD1403" s="57">
        <v>146.99</v>
      </c>
      <c r="AE1403" s="57">
        <f>'Main Order Data'!$D1403*'Main Order Data'!$C1403</f>
        <v>5966.3200000000006</v>
      </c>
      <c r="AF1403" s="57">
        <f>'Main Order Data'!$AC1403*'Main Order Data'!$C1403</f>
        <v>3013.0899999999997</v>
      </c>
      <c r="AG1403" s="57">
        <f>'Main Order Data'!$AE1403-'Main Order Data'!$AF1403</f>
        <v>2953.2300000000009</v>
      </c>
    </row>
    <row r="1404" spans="1:33" x14ac:dyDescent="0.35">
      <c r="A1404" s="58">
        <v>10252</v>
      </c>
      <c r="B1404" s="58" t="s">
        <v>750</v>
      </c>
      <c r="C1404" s="58">
        <v>31</v>
      </c>
      <c r="D1404" s="58">
        <v>50.36</v>
      </c>
      <c r="E1404" s="58">
        <v>5</v>
      </c>
      <c r="F1404" s="58">
        <v>406</v>
      </c>
      <c r="G1404" s="58" t="s">
        <v>163</v>
      </c>
      <c r="H1404" s="58" t="s">
        <v>1144</v>
      </c>
      <c r="I1404" s="58">
        <v>147556555</v>
      </c>
      <c r="J1404" s="58" t="s">
        <v>1013</v>
      </c>
      <c r="K1404" s="58" t="s">
        <v>49</v>
      </c>
      <c r="L1404" s="58">
        <v>75016</v>
      </c>
      <c r="M1404" s="58" t="s">
        <v>3</v>
      </c>
      <c r="N1404" s="58">
        <v>1337</v>
      </c>
      <c r="O1404" s="58">
        <v>95000</v>
      </c>
      <c r="P1404" s="58">
        <v>10211</v>
      </c>
      <c r="Q1404" s="59">
        <v>38001</v>
      </c>
      <c r="R1404" s="59">
        <v>38011</v>
      </c>
      <c r="S1404" s="59">
        <v>38004</v>
      </c>
      <c r="T1404" s="58" t="s">
        <v>258</v>
      </c>
      <c r="U1404" s="58">
        <v>7</v>
      </c>
      <c r="V1404" s="58">
        <v>2</v>
      </c>
      <c r="W1404" s="58" t="s">
        <v>751</v>
      </c>
      <c r="X1404" s="58" t="s">
        <v>583</v>
      </c>
      <c r="Y1404" s="60">
        <v>5.4166666666666669E-2</v>
      </c>
      <c r="Z1404" s="58" t="s">
        <v>650</v>
      </c>
      <c r="AA1404" s="58" t="s">
        <v>752</v>
      </c>
      <c r="AB1404" s="58">
        <v>7689</v>
      </c>
      <c r="AC1404" s="57">
        <v>32.950000000000003</v>
      </c>
      <c r="AD1404" s="57">
        <v>62.17</v>
      </c>
      <c r="AE1404" s="57">
        <f>'Main Order Data'!$D1404*'Main Order Data'!$C1404</f>
        <v>1561.16</v>
      </c>
      <c r="AF1404" s="57">
        <f>'Main Order Data'!$AC1404*'Main Order Data'!$C1404</f>
        <v>1021.45</v>
      </c>
      <c r="AG1404" s="57">
        <f>'Main Order Data'!$AE1404-'Main Order Data'!$AF1404</f>
        <v>539.71</v>
      </c>
    </row>
    <row r="1405" spans="1:33" x14ac:dyDescent="0.35">
      <c r="A1405" s="58">
        <v>10252</v>
      </c>
      <c r="B1405" s="58" t="s">
        <v>770</v>
      </c>
      <c r="C1405" s="58">
        <v>26</v>
      </c>
      <c r="D1405" s="58">
        <v>127.97</v>
      </c>
      <c r="E1405" s="58">
        <v>4</v>
      </c>
      <c r="F1405" s="58">
        <v>406</v>
      </c>
      <c r="G1405" s="58" t="s">
        <v>163</v>
      </c>
      <c r="H1405" s="58" t="s">
        <v>1144</v>
      </c>
      <c r="I1405" s="58">
        <v>147556555</v>
      </c>
      <c r="J1405" s="58" t="s">
        <v>1013</v>
      </c>
      <c r="K1405" s="58" t="s">
        <v>49</v>
      </c>
      <c r="L1405" s="58">
        <v>75016</v>
      </c>
      <c r="M1405" s="58" t="s">
        <v>3</v>
      </c>
      <c r="N1405" s="58">
        <v>1337</v>
      </c>
      <c r="O1405" s="58">
        <v>95000</v>
      </c>
      <c r="P1405" s="58">
        <v>10211</v>
      </c>
      <c r="Q1405" s="59">
        <v>38001</v>
      </c>
      <c r="R1405" s="59">
        <v>38011</v>
      </c>
      <c r="S1405" s="59">
        <v>38004</v>
      </c>
      <c r="T1405" s="58" t="s">
        <v>258</v>
      </c>
      <c r="U1405" s="58">
        <v>7</v>
      </c>
      <c r="V1405" s="58">
        <v>2</v>
      </c>
      <c r="W1405" s="58" t="s">
        <v>771</v>
      </c>
      <c r="X1405" s="58" t="s">
        <v>581</v>
      </c>
      <c r="Y1405" s="60">
        <v>5.4166666666666669E-2</v>
      </c>
      <c r="Z1405" s="58" t="s">
        <v>609</v>
      </c>
      <c r="AA1405" s="58" t="s">
        <v>772</v>
      </c>
      <c r="AB1405" s="58">
        <v>1249</v>
      </c>
      <c r="AC1405" s="57">
        <v>69.930000000000007</v>
      </c>
      <c r="AD1405" s="57">
        <v>148.80000000000001</v>
      </c>
      <c r="AE1405" s="57">
        <f>'Main Order Data'!$D1405*'Main Order Data'!$C1405</f>
        <v>3327.22</v>
      </c>
      <c r="AF1405" s="57">
        <f>'Main Order Data'!$AC1405*'Main Order Data'!$C1405</f>
        <v>1818.1800000000003</v>
      </c>
      <c r="AG1405" s="57">
        <f>'Main Order Data'!$AE1405-'Main Order Data'!$AF1405</f>
        <v>1509.0399999999995</v>
      </c>
    </row>
    <row r="1406" spans="1:33" x14ac:dyDescent="0.35">
      <c r="A1406" s="58">
        <v>10252</v>
      </c>
      <c r="B1406" s="58" t="s">
        <v>805</v>
      </c>
      <c r="C1406" s="58">
        <v>47</v>
      </c>
      <c r="D1406" s="58">
        <v>63.03</v>
      </c>
      <c r="E1406" s="58">
        <v>8</v>
      </c>
      <c r="F1406" s="58">
        <v>406</v>
      </c>
      <c r="G1406" s="58" t="s">
        <v>163</v>
      </c>
      <c r="H1406" s="58" t="s">
        <v>1144</v>
      </c>
      <c r="I1406" s="58">
        <v>147556555</v>
      </c>
      <c r="J1406" s="58" t="s">
        <v>1013</v>
      </c>
      <c r="K1406" s="58" t="s">
        <v>49</v>
      </c>
      <c r="L1406" s="58">
        <v>75016</v>
      </c>
      <c r="M1406" s="58" t="s">
        <v>3</v>
      </c>
      <c r="N1406" s="58">
        <v>1337</v>
      </c>
      <c r="O1406" s="58">
        <v>95000</v>
      </c>
      <c r="P1406" s="58">
        <v>10211</v>
      </c>
      <c r="Q1406" s="59">
        <v>38001</v>
      </c>
      <c r="R1406" s="59">
        <v>38011</v>
      </c>
      <c r="S1406" s="59">
        <v>38004</v>
      </c>
      <c r="T1406" s="58" t="s">
        <v>258</v>
      </c>
      <c r="U1406" s="58">
        <v>7</v>
      </c>
      <c r="V1406" s="58">
        <v>2</v>
      </c>
      <c r="W1406" s="58" t="s">
        <v>806</v>
      </c>
      <c r="X1406" s="58" t="s">
        <v>583</v>
      </c>
      <c r="Y1406" s="60">
        <v>5.8333333333333327E-2</v>
      </c>
      <c r="Z1406" s="58" t="s">
        <v>613</v>
      </c>
      <c r="AA1406" s="58" t="s">
        <v>807</v>
      </c>
      <c r="AB1406" s="58">
        <v>6840</v>
      </c>
      <c r="AC1406" s="57">
        <v>47.1</v>
      </c>
      <c r="AD1406" s="57">
        <v>69.260000000000005</v>
      </c>
      <c r="AE1406" s="57">
        <f>'Main Order Data'!$D1406*'Main Order Data'!$C1406</f>
        <v>2962.41</v>
      </c>
      <c r="AF1406" s="57">
        <f>'Main Order Data'!$AC1406*'Main Order Data'!$C1406</f>
        <v>2213.7000000000003</v>
      </c>
      <c r="AG1406" s="57">
        <f>'Main Order Data'!$AE1406-'Main Order Data'!$AF1406</f>
        <v>748.70999999999958</v>
      </c>
    </row>
    <row r="1407" spans="1:33" x14ac:dyDescent="0.35">
      <c r="A1407" s="58">
        <v>10252</v>
      </c>
      <c r="B1407" s="58" t="s">
        <v>856</v>
      </c>
      <c r="C1407" s="58">
        <v>38</v>
      </c>
      <c r="D1407" s="58">
        <v>69.52</v>
      </c>
      <c r="E1407" s="58">
        <v>3</v>
      </c>
      <c r="F1407" s="58">
        <v>406</v>
      </c>
      <c r="G1407" s="58" t="s">
        <v>163</v>
      </c>
      <c r="H1407" s="58" t="s">
        <v>1144</v>
      </c>
      <c r="I1407" s="58">
        <v>147556555</v>
      </c>
      <c r="J1407" s="58" t="s">
        <v>1013</v>
      </c>
      <c r="K1407" s="58" t="s">
        <v>49</v>
      </c>
      <c r="L1407" s="58">
        <v>75016</v>
      </c>
      <c r="M1407" s="58" t="s">
        <v>3</v>
      </c>
      <c r="N1407" s="58">
        <v>1337</v>
      </c>
      <c r="O1407" s="58">
        <v>95000</v>
      </c>
      <c r="P1407" s="58">
        <v>10211</v>
      </c>
      <c r="Q1407" s="59">
        <v>38001</v>
      </c>
      <c r="R1407" s="59">
        <v>38011</v>
      </c>
      <c r="S1407" s="59">
        <v>38004</v>
      </c>
      <c r="T1407" s="58" t="s">
        <v>258</v>
      </c>
      <c r="U1407" s="58">
        <v>7</v>
      </c>
      <c r="V1407" s="58">
        <v>2</v>
      </c>
      <c r="W1407" s="58" t="s">
        <v>857</v>
      </c>
      <c r="X1407" s="58" t="s">
        <v>581</v>
      </c>
      <c r="Y1407" s="60">
        <v>5.4166666666666669E-2</v>
      </c>
      <c r="Z1407" s="58" t="s">
        <v>609</v>
      </c>
      <c r="AA1407" s="58" t="s">
        <v>858</v>
      </c>
      <c r="AB1407" s="58">
        <v>7869</v>
      </c>
      <c r="AC1407" s="57">
        <v>32.33</v>
      </c>
      <c r="AD1407" s="57">
        <v>80.84</v>
      </c>
      <c r="AE1407" s="57">
        <f>'Main Order Data'!$D1407*'Main Order Data'!$C1407</f>
        <v>2641.7599999999998</v>
      </c>
      <c r="AF1407" s="57">
        <f>'Main Order Data'!$AC1407*'Main Order Data'!$C1407</f>
        <v>1228.54</v>
      </c>
      <c r="AG1407" s="57">
        <f>'Main Order Data'!$AE1407-'Main Order Data'!$AF1407</f>
        <v>1413.2199999999998</v>
      </c>
    </row>
    <row r="1408" spans="1:33" x14ac:dyDescent="0.35">
      <c r="A1408" s="58">
        <v>10252</v>
      </c>
      <c r="B1408" s="58" t="s">
        <v>865</v>
      </c>
      <c r="C1408" s="58">
        <v>36</v>
      </c>
      <c r="D1408" s="58">
        <v>36.21</v>
      </c>
      <c r="E1408" s="58">
        <v>6</v>
      </c>
      <c r="F1408" s="58">
        <v>406</v>
      </c>
      <c r="G1408" s="58" t="s">
        <v>163</v>
      </c>
      <c r="H1408" s="58" t="s">
        <v>1144</v>
      </c>
      <c r="I1408" s="58">
        <v>147556555</v>
      </c>
      <c r="J1408" s="58" t="s">
        <v>1013</v>
      </c>
      <c r="K1408" s="58" t="s">
        <v>49</v>
      </c>
      <c r="L1408" s="58">
        <v>75016</v>
      </c>
      <c r="M1408" s="58" t="s">
        <v>3</v>
      </c>
      <c r="N1408" s="58">
        <v>1337</v>
      </c>
      <c r="O1408" s="58">
        <v>95000</v>
      </c>
      <c r="P1408" s="58">
        <v>10211</v>
      </c>
      <c r="Q1408" s="59">
        <v>38001</v>
      </c>
      <c r="R1408" s="59">
        <v>38011</v>
      </c>
      <c r="S1408" s="59">
        <v>38004</v>
      </c>
      <c r="T1408" s="58" t="s">
        <v>258</v>
      </c>
      <c r="U1408" s="58">
        <v>7</v>
      </c>
      <c r="V1408" s="58">
        <v>2</v>
      </c>
      <c r="W1408" s="58" t="s">
        <v>866</v>
      </c>
      <c r="X1408" s="58" t="s">
        <v>583</v>
      </c>
      <c r="Y1408" s="60">
        <v>6.3888888888888884E-2</v>
      </c>
      <c r="Z1408" s="58" t="s">
        <v>682</v>
      </c>
      <c r="AA1408" s="58" t="s">
        <v>752</v>
      </c>
      <c r="AB1408" s="58">
        <v>9241</v>
      </c>
      <c r="AC1408" s="57">
        <v>24.14</v>
      </c>
      <c r="AD1408" s="57">
        <v>40.229999999999997</v>
      </c>
      <c r="AE1408" s="57">
        <f>'Main Order Data'!$D1408*'Main Order Data'!$C1408</f>
        <v>1303.56</v>
      </c>
      <c r="AF1408" s="57">
        <f>'Main Order Data'!$AC1408*'Main Order Data'!$C1408</f>
        <v>869.04</v>
      </c>
      <c r="AG1408" s="57">
        <f>'Main Order Data'!$AE1408-'Main Order Data'!$AF1408</f>
        <v>434.52</v>
      </c>
    </row>
    <row r="1409" spans="1:33" x14ac:dyDescent="0.35">
      <c r="A1409" s="58">
        <v>10252</v>
      </c>
      <c r="B1409" s="58" t="s">
        <v>879</v>
      </c>
      <c r="C1409" s="58">
        <v>25</v>
      </c>
      <c r="D1409" s="58">
        <v>93.89</v>
      </c>
      <c r="E1409" s="58">
        <v>9</v>
      </c>
      <c r="F1409" s="58">
        <v>406</v>
      </c>
      <c r="G1409" s="58" t="s">
        <v>163</v>
      </c>
      <c r="H1409" s="58" t="s">
        <v>1144</v>
      </c>
      <c r="I1409" s="58">
        <v>147556555</v>
      </c>
      <c r="J1409" s="58" t="s">
        <v>1013</v>
      </c>
      <c r="K1409" s="58" t="s">
        <v>49</v>
      </c>
      <c r="L1409" s="58">
        <v>75016</v>
      </c>
      <c r="M1409" s="58" t="s">
        <v>3</v>
      </c>
      <c r="N1409" s="58">
        <v>1337</v>
      </c>
      <c r="O1409" s="58">
        <v>95000</v>
      </c>
      <c r="P1409" s="58">
        <v>10211</v>
      </c>
      <c r="Q1409" s="59">
        <v>38001</v>
      </c>
      <c r="R1409" s="59">
        <v>38011</v>
      </c>
      <c r="S1409" s="59">
        <v>38004</v>
      </c>
      <c r="T1409" s="58" t="s">
        <v>258</v>
      </c>
      <c r="U1409" s="58">
        <v>7</v>
      </c>
      <c r="V1409" s="58">
        <v>2</v>
      </c>
      <c r="W1409" s="58" t="s">
        <v>880</v>
      </c>
      <c r="X1409" s="58" t="s">
        <v>583</v>
      </c>
      <c r="Y1409" s="60">
        <v>6.3888888888888884E-2</v>
      </c>
      <c r="Z1409" s="58" t="s">
        <v>625</v>
      </c>
      <c r="AA1409" s="58" t="s">
        <v>881</v>
      </c>
      <c r="AB1409" s="58">
        <v>3341</v>
      </c>
      <c r="AC1409" s="57">
        <v>56.13</v>
      </c>
      <c r="AD1409" s="57">
        <v>102.05</v>
      </c>
      <c r="AE1409" s="57">
        <f>'Main Order Data'!$D1409*'Main Order Data'!$C1409</f>
        <v>2347.25</v>
      </c>
      <c r="AF1409" s="57">
        <f>'Main Order Data'!$AC1409*'Main Order Data'!$C1409</f>
        <v>1403.25</v>
      </c>
      <c r="AG1409" s="57">
        <f>'Main Order Data'!$AE1409-'Main Order Data'!$AF1409</f>
        <v>944</v>
      </c>
    </row>
    <row r="1410" spans="1:33" x14ac:dyDescent="0.35">
      <c r="A1410" s="58">
        <v>10252</v>
      </c>
      <c r="B1410" s="58" t="s">
        <v>890</v>
      </c>
      <c r="C1410" s="58">
        <v>48</v>
      </c>
      <c r="D1410" s="58">
        <v>72.41</v>
      </c>
      <c r="E1410" s="58">
        <v>7</v>
      </c>
      <c r="F1410" s="58">
        <v>406</v>
      </c>
      <c r="G1410" s="58" t="s">
        <v>163</v>
      </c>
      <c r="H1410" s="58" t="s">
        <v>1144</v>
      </c>
      <c r="I1410" s="58">
        <v>147556555</v>
      </c>
      <c r="J1410" s="58" t="s">
        <v>1013</v>
      </c>
      <c r="K1410" s="58" t="s">
        <v>49</v>
      </c>
      <c r="L1410" s="58">
        <v>75016</v>
      </c>
      <c r="M1410" s="58" t="s">
        <v>3</v>
      </c>
      <c r="N1410" s="58">
        <v>1337</v>
      </c>
      <c r="O1410" s="58">
        <v>95000</v>
      </c>
      <c r="P1410" s="58">
        <v>10211</v>
      </c>
      <c r="Q1410" s="59">
        <v>38001</v>
      </c>
      <c r="R1410" s="59">
        <v>38011</v>
      </c>
      <c r="S1410" s="59">
        <v>38004</v>
      </c>
      <c r="T1410" s="58" t="s">
        <v>258</v>
      </c>
      <c r="U1410" s="58">
        <v>7</v>
      </c>
      <c r="V1410" s="58">
        <v>2</v>
      </c>
      <c r="W1410" s="58" t="s">
        <v>891</v>
      </c>
      <c r="X1410" s="58" t="s">
        <v>583</v>
      </c>
      <c r="Y1410" s="60">
        <v>7.6388888888888895E-2</v>
      </c>
      <c r="Z1410" s="58" t="s">
        <v>628</v>
      </c>
      <c r="AA1410" s="58" t="s">
        <v>752</v>
      </c>
      <c r="AB1410" s="58">
        <v>600</v>
      </c>
      <c r="AC1410" s="57">
        <v>34.17</v>
      </c>
      <c r="AD1410" s="57">
        <v>81.36</v>
      </c>
      <c r="AE1410" s="57">
        <f>'Main Order Data'!$D1410*'Main Order Data'!$C1410</f>
        <v>3475.68</v>
      </c>
      <c r="AF1410" s="57">
        <f>'Main Order Data'!$AC1410*'Main Order Data'!$C1410</f>
        <v>1640.16</v>
      </c>
      <c r="AG1410" s="57">
        <f>'Main Order Data'!$AE1410-'Main Order Data'!$AF1410</f>
        <v>1835.5199999999998</v>
      </c>
    </row>
    <row r="1411" spans="1:33" x14ac:dyDescent="0.35">
      <c r="A1411" s="58">
        <v>10253</v>
      </c>
      <c r="B1411" s="58" t="s">
        <v>626</v>
      </c>
      <c r="C1411" s="58">
        <v>24</v>
      </c>
      <c r="D1411" s="58">
        <v>157.6</v>
      </c>
      <c r="E1411" s="58">
        <v>13</v>
      </c>
      <c r="F1411" s="58">
        <v>201</v>
      </c>
      <c r="G1411" s="58" t="s">
        <v>69</v>
      </c>
      <c r="H1411" s="58" t="s">
        <v>1095</v>
      </c>
      <c r="I1411" s="58">
        <v>1715552282</v>
      </c>
      <c r="J1411" s="58" t="s">
        <v>966</v>
      </c>
      <c r="K1411" s="58" t="s">
        <v>70</v>
      </c>
      <c r="L1411" s="58" t="s">
        <v>1040</v>
      </c>
      <c r="M1411" s="58" t="s">
        <v>63</v>
      </c>
      <c r="N1411" s="58">
        <v>1501</v>
      </c>
      <c r="O1411" s="58">
        <v>92700</v>
      </c>
      <c r="P1411" s="58">
        <v>10253</v>
      </c>
      <c r="Q1411" s="59">
        <v>38139</v>
      </c>
      <c r="R1411" s="59">
        <v>38147</v>
      </c>
      <c r="S1411" s="59">
        <v>38140</v>
      </c>
      <c r="T1411" s="58" t="s">
        <v>272</v>
      </c>
      <c r="U1411" s="58">
        <v>7</v>
      </c>
      <c r="V1411" s="58">
        <v>2</v>
      </c>
      <c r="W1411" s="58" t="s">
        <v>627</v>
      </c>
      <c r="X1411" s="58" t="s">
        <v>581</v>
      </c>
      <c r="Y1411" s="60">
        <v>4.9999999999999996E-2</v>
      </c>
      <c r="Z1411" s="58" t="s">
        <v>628</v>
      </c>
      <c r="AA1411" s="58" t="s">
        <v>629</v>
      </c>
      <c r="AB1411" s="58">
        <v>68</v>
      </c>
      <c r="AC1411" s="57">
        <v>95.34</v>
      </c>
      <c r="AD1411" s="57">
        <v>194.57</v>
      </c>
      <c r="AE1411" s="57">
        <f>'Main Order Data'!$D1411*'Main Order Data'!$C1411</f>
        <v>3782.3999999999996</v>
      </c>
      <c r="AF1411" s="57">
        <f>'Main Order Data'!$AC1411*'Main Order Data'!$C1411</f>
        <v>2288.16</v>
      </c>
      <c r="AG1411" s="57">
        <f>'Main Order Data'!$AE1411-'Main Order Data'!$AF1411</f>
        <v>1494.2399999999998</v>
      </c>
    </row>
    <row r="1412" spans="1:33" x14ac:dyDescent="0.35">
      <c r="A1412" s="58">
        <v>10253</v>
      </c>
      <c r="B1412" s="58" t="s">
        <v>643</v>
      </c>
      <c r="C1412" s="58">
        <v>22</v>
      </c>
      <c r="D1412" s="58">
        <v>102.17</v>
      </c>
      <c r="E1412" s="58">
        <v>11</v>
      </c>
      <c r="F1412" s="58">
        <v>201</v>
      </c>
      <c r="G1412" s="58" t="s">
        <v>69</v>
      </c>
      <c r="H1412" s="58" t="s">
        <v>1095</v>
      </c>
      <c r="I1412" s="58">
        <v>1715552282</v>
      </c>
      <c r="J1412" s="58" t="s">
        <v>966</v>
      </c>
      <c r="K1412" s="58" t="s">
        <v>70</v>
      </c>
      <c r="L1412" s="58" t="s">
        <v>1040</v>
      </c>
      <c r="M1412" s="58" t="s">
        <v>63</v>
      </c>
      <c r="N1412" s="58">
        <v>1501</v>
      </c>
      <c r="O1412" s="58">
        <v>92700</v>
      </c>
      <c r="P1412" s="58">
        <v>10253</v>
      </c>
      <c r="Q1412" s="59">
        <v>38139</v>
      </c>
      <c r="R1412" s="59">
        <v>38147</v>
      </c>
      <c r="S1412" s="59">
        <v>38140</v>
      </c>
      <c r="T1412" s="58" t="s">
        <v>272</v>
      </c>
      <c r="U1412" s="58">
        <v>7</v>
      </c>
      <c r="V1412" s="58">
        <v>2</v>
      </c>
      <c r="W1412" s="58" t="s">
        <v>644</v>
      </c>
      <c r="X1412" s="58" t="s">
        <v>581</v>
      </c>
      <c r="Y1412" s="60">
        <v>4.9999999999999996E-2</v>
      </c>
      <c r="Z1412" s="58" t="s">
        <v>634</v>
      </c>
      <c r="AA1412" s="58" t="s">
        <v>645</v>
      </c>
      <c r="AB1412" s="58">
        <v>9123</v>
      </c>
      <c r="AC1412" s="57">
        <v>75.16</v>
      </c>
      <c r="AD1412" s="57">
        <v>117.44</v>
      </c>
      <c r="AE1412" s="57">
        <f>'Main Order Data'!$D1412*'Main Order Data'!$C1412</f>
        <v>2247.7400000000002</v>
      </c>
      <c r="AF1412" s="57">
        <f>'Main Order Data'!$AC1412*'Main Order Data'!$C1412</f>
        <v>1653.52</v>
      </c>
      <c r="AG1412" s="57">
        <f>'Main Order Data'!$AE1412-'Main Order Data'!$AF1412</f>
        <v>594.22000000000025</v>
      </c>
    </row>
    <row r="1413" spans="1:33" x14ac:dyDescent="0.35">
      <c r="A1413" s="58">
        <v>10253</v>
      </c>
      <c r="B1413" s="58" t="s">
        <v>648</v>
      </c>
      <c r="C1413" s="58">
        <v>25</v>
      </c>
      <c r="D1413" s="58">
        <v>67.03</v>
      </c>
      <c r="E1413" s="58">
        <v>14</v>
      </c>
      <c r="F1413" s="58">
        <v>201</v>
      </c>
      <c r="G1413" s="58" t="s">
        <v>69</v>
      </c>
      <c r="H1413" s="58" t="s">
        <v>1095</v>
      </c>
      <c r="I1413" s="58">
        <v>1715552282</v>
      </c>
      <c r="J1413" s="58" t="s">
        <v>966</v>
      </c>
      <c r="K1413" s="58" t="s">
        <v>70</v>
      </c>
      <c r="L1413" s="58" t="s">
        <v>1040</v>
      </c>
      <c r="M1413" s="58" t="s">
        <v>63</v>
      </c>
      <c r="N1413" s="58">
        <v>1501</v>
      </c>
      <c r="O1413" s="58">
        <v>92700</v>
      </c>
      <c r="P1413" s="58">
        <v>10253</v>
      </c>
      <c r="Q1413" s="59">
        <v>38139</v>
      </c>
      <c r="R1413" s="59">
        <v>38147</v>
      </c>
      <c r="S1413" s="59">
        <v>38140</v>
      </c>
      <c r="T1413" s="58" t="s">
        <v>272</v>
      </c>
      <c r="U1413" s="58">
        <v>7</v>
      </c>
      <c r="V1413" s="58">
        <v>2</v>
      </c>
      <c r="W1413" s="58" t="s">
        <v>649</v>
      </c>
      <c r="X1413" s="58" t="s">
        <v>581</v>
      </c>
      <c r="Y1413" s="60">
        <v>4.9999999999999996E-2</v>
      </c>
      <c r="Z1413" s="58" t="s">
        <v>650</v>
      </c>
      <c r="AA1413" s="58" t="s">
        <v>651</v>
      </c>
      <c r="AB1413" s="58">
        <v>5663</v>
      </c>
      <c r="AC1413" s="57">
        <v>31.92</v>
      </c>
      <c r="AD1413" s="57">
        <v>79.8</v>
      </c>
      <c r="AE1413" s="57">
        <f>'Main Order Data'!$D1413*'Main Order Data'!$C1413</f>
        <v>1675.75</v>
      </c>
      <c r="AF1413" s="57">
        <f>'Main Order Data'!$AC1413*'Main Order Data'!$C1413</f>
        <v>798</v>
      </c>
      <c r="AG1413" s="57">
        <f>'Main Order Data'!$AE1413-'Main Order Data'!$AF1413</f>
        <v>877.75</v>
      </c>
    </row>
    <row r="1414" spans="1:33" x14ac:dyDescent="0.35">
      <c r="A1414" s="58">
        <v>10253</v>
      </c>
      <c r="B1414" s="58" t="s">
        <v>656</v>
      </c>
      <c r="C1414" s="58">
        <v>41</v>
      </c>
      <c r="D1414" s="58">
        <v>109.4</v>
      </c>
      <c r="E1414" s="58">
        <v>10</v>
      </c>
      <c r="F1414" s="58">
        <v>201</v>
      </c>
      <c r="G1414" s="58" t="s">
        <v>69</v>
      </c>
      <c r="H1414" s="58" t="s">
        <v>1095</v>
      </c>
      <c r="I1414" s="58">
        <v>1715552282</v>
      </c>
      <c r="J1414" s="58" t="s">
        <v>966</v>
      </c>
      <c r="K1414" s="58" t="s">
        <v>70</v>
      </c>
      <c r="L1414" s="58" t="s">
        <v>1040</v>
      </c>
      <c r="M1414" s="58" t="s">
        <v>63</v>
      </c>
      <c r="N1414" s="58">
        <v>1501</v>
      </c>
      <c r="O1414" s="58">
        <v>92700</v>
      </c>
      <c r="P1414" s="58">
        <v>10253</v>
      </c>
      <c r="Q1414" s="59">
        <v>38139</v>
      </c>
      <c r="R1414" s="59">
        <v>38147</v>
      </c>
      <c r="S1414" s="59">
        <v>38140</v>
      </c>
      <c r="T1414" s="58" t="s">
        <v>272</v>
      </c>
      <c r="U1414" s="58">
        <v>7</v>
      </c>
      <c r="V1414" s="58">
        <v>2</v>
      </c>
      <c r="W1414" s="58" t="s">
        <v>657</v>
      </c>
      <c r="X1414" s="58" t="s">
        <v>581</v>
      </c>
      <c r="Y1414" s="60">
        <v>4.9999999999999996E-2</v>
      </c>
      <c r="Z1414" s="58" t="s">
        <v>634</v>
      </c>
      <c r="AA1414" s="58" t="s">
        <v>658</v>
      </c>
      <c r="AB1414" s="58">
        <v>7323</v>
      </c>
      <c r="AC1414" s="57">
        <v>58.73</v>
      </c>
      <c r="AD1414" s="57">
        <v>115.16</v>
      </c>
      <c r="AE1414" s="57">
        <f>'Main Order Data'!$D1414*'Main Order Data'!$C1414</f>
        <v>4485.4000000000005</v>
      </c>
      <c r="AF1414" s="57">
        <f>'Main Order Data'!$AC1414*'Main Order Data'!$C1414</f>
        <v>2407.9299999999998</v>
      </c>
      <c r="AG1414" s="57">
        <f>'Main Order Data'!$AE1414-'Main Order Data'!$AF1414</f>
        <v>2077.4700000000007</v>
      </c>
    </row>
    <row r="1415" spans="1:33" x14ac:dyDescent="0.35">
      <c r="A1415" s="58">
        <v>10253</v>
      </c>
      <c r="B1415" s="58" t="s">
        <v>662</v>
      </c>
      <c r="C1415" s="58">
        <v>26</v>
      </c>
      <c r="D1415" s="58">
        <v>130.22</v>
      </c>
      <c r="E1415" s="58">
        <v>5</v>
      </c>
      <c r="F1415" s="58">
        <v>201</v>
      </c>
      <c r="G1415" s="58" t="s">
        <v>69</v>
      </c>
      <c r="H1415" s="58" t="s">
        <v>1095</v>
      </c>
      <c r="I1415" s="58">
        <v>1715552282</v>
      </c>
      <c r="J1415" s="58" t="s">
        <v>966</v>
      </c>
      <c r="K1415" s="58" t="s">
        <v>70</v>
      </c>
      <c r="L1415" s="58" t="s">
        <v>1040</v>
      </c>
      <c r="M1415" s="58" t="s">
        <v>63</v>
      </c>
      <c r="N1415" s="58">
        <v>1501</v>
      </c>
      <c r="O1415" s="58">
        <v>92700</v>
      </c>
      <c r="P1415" s="58">
        <v>10253</v>
      </c>
      <c r="Q1415" s="59">
        <v>38139</v>
      </c>
      <c r="R1415" s="59">
        <v>38147</v>
      </c>
      <c r="S1415" s="59">
        <v>38140</v>
      </c>
      <c r="T1415" s="58" t="s">
        <v>272</v>
      </c>
      <c r="U1415" s="58">
        <v>7</v>
      </c>
      <c r="V1415" s="58">
        <v>2</v>
      </c>
      <c r="W1415" s="58" t="s">
        <v>663</v>
      </c>
      <c r="X1415" s="58" t="s">
        <v>581</v>
      </c>
      <c r="Y1415" s="60">
        <v>5.4166666666666669E-2</v>
      </c>
      <c r="Z1415" s="58" t="s">
        <v>613</v>
      </c>
      <c r="AA1415" s="58" t="s">
        <v>664</v>
      </c>
      <c r="AB1415" s="58">
        <v>3975</v>
      </c>
      <c r="AC1415" s="57">
        <v>83.51</v>
      </c>
      <c r="AD1415" s="57">
        <v>141.54</v>
      </c>
      <c r="AE1415" s="57">
        <f>'Main Order Data'!$D1415*'Main Order Data'!$C1415</f>
        <v>3385.72</v>
      </c>
      <c r="AF1415" s="57">
        <f>'Main Order Data'!$AC1415*'Main Order Data'!$C1415</f>
        <v>2171.2600000000002</v>
      </c>
      <c r="AG1415" s="57">
        <f>'Main Order Data'!$AE1415-'Main Order Data'!$AF1415</f>
        <v>1214.4599999999996</v>
      </c>
    </row>
    <row r="1416" spans="1:33" x14ac:dyDescent="0.35">
      <c r="A1416" s="58">
        <v>10253</v>
      </c>
      <c r="B1416" s="58" t="s">
        <v>671</v>
      </c>
      <c r="C1416" s="58">
        <v>24</v>
      </c>
      <c r="D1416" s="58">
        <v>103.29</v>
      </c>
      <c r="E1416" s="58">
        <v>1</v>
      </c>
      <c r="F1416" s="58">
        <v>201</v>
      </c>
      <c r="G1416" s="58" t="s">
        <v>69</v>
      </c>
      <c r="H1416" s="58" t="s">
        <v>1095</v>
      </c>
      <c r="I1416" s="58">
        <v>1715552282</v>
      </c>
      <c r="J1416" s="58" t="s">
        <v>966</v>
      </c>
      <c r="K1416" s="58" t="s">
        <v>70</v>
      </c>
      <c r="L1416" s="58" t="s">
        <v>1040</v>
      </c>
      <c r="M1416" s="58" t="s">
        <v>63</v>
      </c>
      <c r="N1416" s="58">
        <v>1501</v>
      </c>
      <c r="O1416" s="58">
        <v>92700</v>
      </c>
      <c r="P1416" s="58">
        <v>10253</v>
      </c>
      <c r="Q1416" s="59">
        <v>38139</v>
      </c>
      <c r="R1416" s="59">
        <v>38147</v>
      </c>
      <c r="S1416" s="59">
        <v>38140</v>
      </c>
      <c r="T1416" s="58" t="s">
        <v>272</v>
      </c>
      <c r="U1416" s="58">
        <v>7</v>
      </c>
      <c r="V1416" s="58">
        <v>2</v>
      </c>
      <c r="W1416" s="58" t="s">
        <v>672</v>
      </c>
      <c r="X1416" s="58" t="s">
        <v>581</v>
      </c>
      <c r="Y1416" s="60">
        <v>5.4166666666666669E-2</v>
      </c>
      <c r="Z1416" s="58" t="s">
        <v>609</v>
      </c>
      <c r="AA1416" s="58" t="s">
        <v>673</v>
      </c>
      <c r="AB1416" s="58">
        <v>9042</v>
      </c>
      <c r="AC1416" s="57">
        <v>65.959999999999994</v>
      </c>
      <c r="AD1416" s="57">
        <v>124.44</v>
      </c>
      <c r="AE1416" s="57">
        <f>'Main Order Data'!$D1416*'Main Order Data'!$C1416</f>
        <v>2478.96</v>
      </c>
      <c r="AF1416" s="57">
        <f>'Main Order Data'!$AC1416*'Main Order Data'!$C1416</f>
        <v>1583.04</v>
      </c>
      <c r="AG1416" s="57">
        <f>'Main Order Data'!$AE1416-'Main Order Data'!$AF1416</f>
        <v>895.92000000000007</v>
      </c>
    </row>
    <row r="1417" spans="1:33" x14ac:dyDescent="0.35">
      <c r="A1417" s="58">
        <v>10253</v>
      </c>
      <c r="B1417" s="58" t="s">
        <v>680</v>
      </c>
      <c r="C1417" s="58">
        <v>23</v>
      </c>
      <c r="D1417" s="58">
        <v>67.760000000000005</v>
      </c>
      <c r="E1417" s="58">
        <v>9</v>
      </c>
      <c r="F1417" s="58">
        <v>201</v>
      </c>
      <c r="G1417" s="58" t="s">
        <v>69</v>
      </c>
      <c r="H1417" s="58" t="s">
        <v>1095</v>
      </c>
      <c r="I1417" s="58">
        <v>1715552282</v>
      </c>
      <c r="J1417" s="58" t="s">
        <v>966</v>
      </c>
      <c r="K1417" s="58" t="s">
        <v>70</v>
      </c>
      <c r="L1417" s="58" t="s">
        <v>1040</v>
      </c>
      <c r="M1417" s="58" t="s">
        <v>63</v>
      </c>
      <c r="N1417" s="58">
        <v>1501</v>
      </c>
      <c r="O1417" s="58">
        <v>92700</v>
      </c>
      <c r="P1417" s="58">
        <v>10253</v>
      </c>
      <c r="Q1417" s="59">
        <v>38139</v>
      </c>
      <c r="R1417" s="59">
        <v>38147</v>
      </c>
      <c r="S1417" s="59">
        <v>38140</v>
      </c>
      <c r="T1417" s="58" t="s">
        <v>272</v>
      </c>
      <c r="U1417" s="58">
        <v>7</v>
      </c>
      <c r="V1417" s="58">
        <v>2</v>
      </c>
      <c r="W1417" s="58" t="s">
        <v>681</v>
      </c>
      <c r="X1417" s="58" t="s">
        <v>581</v>
      </c>
      <c r="Y1417" s="60">
        <v>5.4166666666666669E-2</v>
      </c>
      <c r="Z1417" s="58" t="s">
        <v>682</v>
      </c>
      <c r="AA1417" s="58" t="s">
        <v>683</v>
      </c>
      <c r="AB1417" s="58">
        <v>8826</v>
      </c>
      <c r="AC1417" s="57">
        <v>53.9</v>
      </c>
      <c r="AD1417" s="57">
        <v>77</v>
      </c>
      <c r="AE1417" s="57">
        <f>'Main Order Data'!$D1417*'Main Order Data'!$C1417</f>
        <v>1558.48</v>
      </c>
      <c r="AF1417" s="57">
        <f>'Main Order Data'!$AC1417*'Main Order Data'!$C1417</f>
        <v>1239.7</v>
      </c>
      <c r="AG1417" s="57">
        <f>'Main Order Data'!$AE1417-'Main Order Data'!$AF1417</f>
        <v>318.77999999999997</v>
      </c>
    </row>
    <row r="1418" spans="1:33" x14ac:dyDescent="0.35">
      <c r="A1418" s="58">
        <v>10253</v>
      </c>
      <c r="B1418" s="58" t="s">
        <v>684</v>
      </c>
      <c r="C1418" s="58">
        <v>33</v>
      </c>
      <c r="D1418" s="58">
        <v>130.87</v>
      </c>
      <c r="E1418" s="58">
        <v>4</v>
      </c>
      <c r="F1418" s="58">
        <v>201</v>
      </c>
      <c r="G1418" s="58" t="s">
        <v>69</v>
      </c>
      <c r="H1418" s="58" t="s">
        <v>1095</v>
      </c>
      <c r="I1418" s="58">
        <v>1715552282</v>
      </c>
      <c r="J1418" s="58" t="s">
        <v>966</v>
      </c>
      <c r="K1418" s="58" t="s">
        <v>70</v>
      </c>
      <c r="L1418" s="58" t="s">
        <v>1040</v>
      </c>
      <c r="M1418" s="58" t="s">
        <v>63</v>
      </c>
      <c r="N1418" s="58">
        <v>1501</v>
      </c>
      <c r="O1418" s="58">
        <v>92700</v>
      </c>
      <c r="P1418" s="58">
        <v>10253</v>
      </c>
      <c r="Q1418" s="59">
        <v>38139</v>
      </c>
      <c r="R1418" s="59">
        <v>38147</v>
      </c>
      <c r="S1418" s="59">
        <v>38140</v>
      </c>
      <c r="T1418" s="58" t="s">
        <v>272</v>
      </c>
      <c r="U1418" s="58">
        <v>7</v>
      </c>
      <c r="V1418" s="58">
        <v>2</v>
      </c>
      <c r="W1418" s="58" t="s">
        <v>685</v>
      </c>
      <c r="X1418" s="58" t="s">
        <v>581</v>
      </c>
      <c r="Y1418" s="60">
        <v>5.4166666666666669E-2</v>
      </c>
      <c r="Z1418" s="58" t="s">
        <v>605</v>
      </c>
      <c r="AA1418" s="58" t="s">
        <v>686</v>
      </c>
      <c r="AB1418" s="58">
        <v>9772</v>
      </c>
      <c r="AC1418" s="57">
        <v>93.89</v>
      </c>
      <c r="AD1418" s="57">
        <v>142.25</v>
      </c>
      <c r="AE1418" s="57">
        <f>'Main Order Data'!$D1418*'Main Order Data'!$C1418</f>
        <v>4318.71</v>
      </c>
      <c r="AF1418" s="57">
        <f>'Main Order Data'!$AC1418*'Main Order Data'!$C1418</f>
        <v>3098.37</v>
      </c>
      <c r="AG1418" s="57">
        <f>'Main Order Data'!$AE1418-'Main Order Data'!$AF1418</f>
        <v>1220.3400000000001</v>
      </c>
    </row>
    <row r="1419" spans="1:33" x14ac:dyDescent="0.35">
      <c r="A1419" s="58">
        <v>10253</v>
      </c>
      <c r="B1419" s="58" t="s">
        <v>711</v>
      </c>
      <c r="C1419" s="58">
        <v>37</v>
      </c>
      <c r="D1419" s="58">
        <v>114.84</v>
      </c>
      <c r="E1419" s="58">
        <v>2</v>
      </c>
      <c r="F1419" s="58">
        <v>201</v>
      </c>
      <c r="G1419" s="58" t="s">
        <v>69</v>
      </c>
      <c r="H1419" s="58" t="s">
        <v>1095</v>
      </c>
      <c r="I1419" s="58">
        <v>1715552282</v>
      </c>
      <c r="J1419" s="58" t="s">
        <v>966</v>
      </c>
      <c r="K1419" s="58" t="s">
        <v>70</v>
      </c>
      <c r="L1419" s="58" t="s">
        <v>1040</v>
      </c>
      <c r="M1419" s="58" t="s">
        <v>63</v>
      </c>
      <c r="N1419" s="58">
        <v>1501</v>
      </c>
      <c r="O1419" s="58">
        <v>92700</v>
      </c>
      <c r="P1419" s="58">
        <v>10253</v>
      </c>
      <c r="Q1419" s="59">
        <v>38139</v>
      </c>
      <c r="R1419" s="59">
        <v>38147</v>
      </c>
      <c r="S1419" s="59">
        <v>38140</v>
      </c>
      <c r="T1419" s="58" t="s">
        <v>272</v>
      </c>
      <c r="U1419" s="58">
        <v>7</v>
      </c>
      <c r="V1419" s="58">
        <v>2</v>
      </c>
      <c r="W1419" s="58" t="s">
        <v>712</v>
      </c>
      <c r="X1419" s="58" t="s">
        <v>581</v>
      </c>
      <c r="Y1419" s="60">
        <v>5.4166666666666669E-2</v>
      </c>
      <c r="Z1419" s="58" t="s">
        <v>617</v>
      </c>
      <c r="AA1419" s="58" t="s">
        <v>713</v>
      </c>
      <c r="AB1419" s="58">
        <v>8164</v>
      </c>
      <c r="AC1419" s="57">
        <v>56.76</v>
      </c>
      <c r="AD1419" s="57">
        <v>132</v>
      </c>
      <c r="AE1419" s="57">
        <f>'Main Order Data'!$D1419*'Main Order Data'!$C1419</f>
        <v>4249.08</v>
      </c>
      <c r="AF1419" s="57">
        <f>'Main Order Data'!$AC1419*'Main Order Data'!$C1419</f>
        <v>2100.12</v>
      </c>
      <c r="AG1419" s="57">
        <f>'Main Order Data'!$AE1419-'Main Order Data'!$AF1419</f>
        <v>2148.96</v>
      </c>
    </row>
    <row r="1420" spans="1:33" x14ac:dyDescent="0.35">
      <c r="A1420" s="58">
        <v>10253</v>
      </c>
      <c r="B1420" s="58" t="s">
        <v>729</v>
      </c>
      <c r="C1420" s="58">
        <v>40</v>
      </c>
      <c r="D1420" s="58">
        <v>145.63</v>
      </c>
      <c r="E1420" s="58">
        <v>6</v>
      </c>
      <c r="F1420" s="58">
        <v>201</v>
      </c>
      <c r="G1420" s="58" t="s">
        <v>69</v>
      </c>
      <c r="H1420" s="58" t="s">
        <v>1095</v>
      </c>
      <c r="I1420" s="58">
        <v>1715552282</v>
      </c>
      <c r="J1420" s="58" t="s">
        <v>966</v>
      </c>
      <c r="K1420" s="58" t="s">
        <v>70</v>
      </c>
      <c r="L1420" s="58" t="s">
        <v>1040</v>
      </c>
      <c r="M1420" s="58" t="s">
        <v>63</v>
      </c>
      <c r="N1420" s="58">
        <v>1501</v>
      </c>
      <c r="O1420" s="58">
        <v>92700</v>
      </c>
      <c r="P1420" s="58">
        <v>10253</v>
      </c>
      <c r="Q1420" s="59">
        <v>38139</v>
      </c>
      <c r="R1420" s="59">
        <v>38147</v>
      </c>
      <c r="S1420" s="59">
        <v>38140</v>
      </c>
      <c r="T1420" s="58" t="s">
        <v>272</v>
      </c>
      <c r="U1420" s="58">
        <v>7</v>
      </c>
      <c r="V1420" s="58">
        <v>2</v>
      </c>
      <c r="W1420" s="58" t="s">
        <v>730</v>
      </c>
      <c r="X1420" s="58" t="s">
        <v>581</v>
      </c>
      <c r="Y1420" s="60">
        <v>5.4166666666666669E-2</v>
      </c>
      <c r="Z1420" s="58" t="s">
        <v>638</v>
      </c>
      <c r="AA1420" s="58" t="s">
        <v>731</v>
      </c>
      <c r="AB1420" s="58">
        <v>8347</v>
      </c>
      <c r="AC1420" s="57">
        <v>77.900000000000006</v>
      </c>
      <c r="AD1420" s="57">
        <v>169.34</v>
      </c>
      <c r="AE1420" s="57">
        <f>'Main Order Data'!$D1420*'Main Order Data'!$C1420</f>
        <v>5825.2</v>
      </c>
      <c r="AF1420" s="57">
        <f>'Main Order Data'!$AC1420*'Main Order Data'!$C1420</f>
        <v>3116</v>
      </c>
      <c r="AG1420" s="57">
        <f>'Main Order Data'!$AE1420-'Main Order Data'!$AF1420</f>
        <v>2709.2</v>
      </c>
    </row>
    <row r="1421" spans="1:33" x14ac:dyDescent="0.35">
      <c r="A1421" s="58">
        <v>10253</v>
      </c>
      <c r="B1421" s="58" t="s">
        <v>747</v>
      </c>
      <c r="C1421" s="58">
        <v>31</v>
      </c>
      <c r="D1421" s="58">
        <v>139.87</v>
      </c>
      <c r="E1421" s="58">
        <v>3</v>
      </c>
      <c r="F1421" s="58">
        <v>201</v>
      </c>
      <c r="G1421" s="58" t="s">
        <v>69</v>
      </c>
      <c r="H1421" s="58" t="s">
        <v>1095</v>
      </c>
      <c r="I1421" s="58">
        <v>1715552282</v>
      </c>
      <c r="J1421" s="58" t="s">
        <v>966</v>
      </c>
      <c r="K1421" s="58" t="s">
        <v>70</v>
      </c>
      <c r="L1421" s="58" t="s">
        <v>1040</v>
      </c>
      <c r="M1421" s="58" t="s">
        <v>63</v>
      </c>
      <c r="N1421" s="58">
        <v>1501</v>
      </c>
      <c r="O1421" s="58">
        <v>92700</v>
      </c>
      <c r="P1421" s="58">
        <v>10253</v>
      </c>
      <c r="Q1421" s="59">
        <v>38139</v>
      </c>
      <c r="R1421" s="59">
        <v>38147</v>
      </c>
      <c r="S1421" s="59">
        <v>38140</v>
      </c>
      <c r="T1421" s="58" t="s">
        <v>272</v>
      </c>
      <c r="U1421" s="58">
        <v>7</v>
      </c>
      <c r="V1421" s="58">
        <v>2</v>
      </c>
      <c r="W1421" s="58" t="s">
        <v>748</v>
      </c>
      <c r="X1421" s="58" t="s">
        <v>581</v>
      </c>
      <c r="Y1421" s="60">
        <v>5.4166666666666669E-2</v>
      </c>
      <c r="Z1421" s="58" t="s">
        <v>682</v>
      </c>
      <c r="AA1421" s="58" t="s">
        <v>749</v>
      </c>
      <c r="AB1421" s="58">
        <v>8990</v>
      </c>
      <c r="AC1421" s="57">
        <v>62.16</v>
      </c>
      <c r="AD1421" s="57">
        <v>141.28</v>
      </c>
      <c r="AE1421" s="57">
        <f>'Main Order Data'!$D1421*'Main Order Data'!$C1421</f>
        <v>4335.97</v>
      </c>
      <c r="AF1421" s="57">
        <f>'Main Order Data'!$AC1421*'Main Order Data'!$C1421</f>
        <v>1926.9599999999998</v>
      </c>
      <c r="AG1421" s="57">
        <f>'Main Order Data'!$AE1421-'Main Order Data'!$AF1421</f>
        <v>2409.0100000000002</v>
      </c>
    </row>
    <row r="1422" spans="1:33" x14ac:dyDescent="0.35">
      <c r="A1422" s="58">
        <v>10253</v>
      </c>
      <c r="B1422" s="58" t="s">
        <v>820</v>
      </c>
      <c r="C1422" s="58">
        <v>40</v>
      </c>
      <c r="D1422" s="58">
        <v>34.74</v>
      </c>
      <c r="E1422" s="58">
        <v>7</v>
      </c>
      <c r="F1422" s="58">
        <v>201</v>
      </c>
      <c r="G1422" s="58" t="s">
        <v>69</v>
      </c>
      <c r="H1422" s="58" t="s">
        <v>1095</v>
      </c>
      <c r="I1422" s="58">
        <v>1715552282</v>
      </c>
      <c r="J1422" s="58" t="s">
        <v>966</v>
      </c>
      <c r="K1422" s="58" t="s">
        <v>70</v>
      </c>
      <c r="L1422" s="58" t="s">
        <v>1040</v>
      </c>
      <c r="M1422" s="58" t="s">
        <v>63</v>
      </c>
      <c r="N1422" s="58">
        <v>1501</v>
      </c>
      <c r="O1422" s="58">
        <v>92700</v>
      </c>
      <c r="P1422" s="58">
        <v>10253</v>
      </c>
      <c r="Q1422" s="59">
        <v>38139</v>
      </c>
      <c r="R1422" s="59">
        <v>38147</v>
      </c>
      <c r="S1422" s="59">
        <v>38140</v>
      </c>
      <c r="T1422" s="58" t="s">
        <v>272</v>
      </c>
      <c r="U1422" s="58">
        <v>7</v>
      </c>
      <c r="V1422" s="58">
        <v>2</v>
      </c>
      <c r="W1422" s="58" t="s">
        <v>821</v>
      </c>
      <c r="X1422" s="58" t="s">
        <v>581</v>
      </c>
      <c r="Y1422" s="60">
        <v>5.8333333333333327E-2</v>
      </c>
      <c r="Z1422" s="58" t="s">
        <v>625</v>
      </c>
      <c r="AA1422" s="58" t="s">
        <v>740</v>
      </c>
      <c r="AB1422" s="58">
        <v>7723</v>
      </c>
      <c r="AC1422" s="57">
        <v>16.239999999999998</v>
      </c>
      <c r="AD1422" s="57">
        <v>37.76</v>
      </c>
      <c r="AE1422" s="57">
        <f>'Main Order Data'!$D1422*'Main Order Data'!$C1422</f>
        <v>1389.6000000000001</v>
      </c>
      <c r="AF1422" s="57">
        <f>'Main Order Data'!$AC1422*'Main Order Data'!$C1422</f>
        <v>649.59999999999991</v>
      </c>
      <c r="AG1422" s="57">
        <f>'Main Order Data'!$AE1422-'Main Order Data'!$AF1422</f>
        <v>740.00000000000023</v>
      </c>
    </row>
    <row r="1423" spans="1:33" x14ac:dyDescent="0.35">
      <c r="A1423" s="58">
        <v>10253</v>
      </c>
      <c r="B1423" s="58" t="s">
        <v>828</v>
      </c>
      <c r="C1423" s="58">
        <v>24</v>
      </c>
      <c r="D1423" s="58">
        <v>50.82</v>
      </c>
      <c r="E1423" s="58">
        <v>12</v>
      </c>
      <c r="F1423" s="58">
        <v>201</v>
      </c>
      <c r="G1423" s="58" t="s">
        <v>69</v>
      </c>
      <c r="H1423" s="58" t="s">
        <v>1095</v>
      </c>
      <c r="I1423" s="58">
        <v>1715552282</v>
      </c>
      <c r="J1423" s="58" t="s">
        <v>966</v>
      </c>
      <c r="K1423" s="58" t="s">
        <v>70</v>
      </c>
      <c r="L1423" s="58" t="s">
        <v>1040</v>
      </c>
      <c r="M1423" s="58" t="s">
        <v>63</v>
      </c>
      <c r="N1423" s="58">
        <v>1501</v>
      </c>
      <c r="O1423" s="58">
        <v>92700</v>
      </c>
      <c r="P1423" s="58">
        <v>10253</v>
      </c>
      <c r="Q1423" s="59">
        <v>38139</v>
      </c>
      <c r="R1423" s="59">
        <v>38147</v>
      </c>
      <c r="S1423" s="59">
        <v>38140</v>
      </c>
      <c r="T1423" s="58" t="s">
        <v>272</v>
      </c>
      <c r="U1423" s="58">
        <v>7</v>
      </c>
      <c r="V1423" s="58">
        <v>2</v>
      </c>
      <c r="W1423" s="58" t="s">
        <v>829</v>
      </c>
      <c r="X1423" s="58" t="s">
        <v>581</v>
      </c>
      <c r="Y1423" s="60">
        <v>5.8333333333333327E-2</v>
      </c>
      <c r="Z1423" s="58" t="s">
        <v>634</v>
      </c>
      <c r="AA1423" s="58" t="s">
        <v>830</v>
      </c>
      <c r="AB1423" s="58">
        <v>7995</v>
      </c>
      <c r="AC1423" s="57">
        <v>38.58</v>
      </c>
      <c r="AD1423" s="57">
        <v>61.23</v>
      </c>
      <c r="AE1423" s="57">
        <f>'Main Order Data'!$D1423*'Main Order Data'!$C1423</f>
        <v>1219.68</v>
      </c>
      <c r="AF1423" s="57">
        <f>'Main Order Data'!$AC1423*'Main Order Data'!$C1423</f>
        <v>925.92</v>
      </c>
      <c r="AG1423" s="57">
        <f>'Main Order Data'!$AE1423-'Main Order Data'!$AF1423</f>
        <v>293.7600000000001</v>
      </c>
    </row>
    <row r="1424" spans="1:33" x14ac:dyDescent="0.35">
      <c r="A1424" s="58">
        <v>10253</v>
      </c>
      <c r="B1424" s="58" t="s">
        <v>840</v>
      </c>
      <c r="C1424" s="58">
        <v>39</v>
      </c>
      <c r="D1424" s="58">
        <v>115.15</v>
      </c>
      <c r="E1424" s="58">
        <v>8</v>
      </c>
      <c r="F1424" s="58">
        <v>201</v>
      </c>
      <c r="G1424" s="58" t="s">
        <v>69</v>
      </c>
      <c r="H1424" s="58" t="s">
        <v>1095</v>
      </c>
      <c r="I1424" s="58">
        <v>1715552282</v>
      </c>
      <c r="J1424" s="58" t="s">
        <v>966</v>
      </c>
      <c r="K1424" s="58" t="s">
        <v>70</v>
      </c>
      <c r="L1424" s="58" t="s">
        <v>1040</v>
      </c>
      <c r="M1424" s="58" t="s">
        <v>63</v>
      </c>
      <c r="N1424" s="58">
        <v>1501</v>
      </c>
      <c r="O1424" s="58">
        <v>92700</v>
      </c>
      <c r="P1424" s="58">
        <v>10253</v>
      </c>
      <c r="Q1424" s="59">
        <v>38139</v>
      </c>
      <c r="R1424" s="59">
        <v>38147</v>
      </c>
      <c r="S1424" s="59">
        <v>38140</v>
      </c>
      <c r="T1424" s="58" t="s">
        <v>272</v>
      </c>
      <c r="U1424" s="58">
        <v>7</v>
      </c>
      <c r="V1424" s="58">
        <v>2</v>
      </c>
      <c r="W1424" s="58" t="s">
        <v>841</v>
      </c>
      <c r="X1424" s="58" t="s">
        <v>581</v>
      </c>
      <c r="Y1424" s="60">
        <v>5.4166666666666669E-2</v>
      </c>
      <c r="Z1424" s="58" t="s">
        <v>609</v>
      </c>
      <c r="AA1424" s="58" t="s">
        <v>622</v>
      </c>
      <c r="AB1424" s="58">
        <v>6600</v>
      </c>
      <c r="AC1424" s="57">
        <v>98.3</v>
      </c>
      <c r="AD1424" s="57">
        <v>140.43</v>
      </c>
      <c r="AE1424" s="57">
        <f>'Main Order Data'!$D1424*'Main Order Data'!$C1424</f>
        <v>4490.8500000000004</v>
      </c>
      <c r="AF1424" s="57">
        <f>'Main Order Data'!$AC1424*'Main Order Data'!$C1424</f>
        <v>3833.7</v>
      </c>
      <c r="AG1424" s="57">
        <f>'Main Order Data'!$AE1424-'Main Order Data'!$AF1424</f>
        <v>657.15000000000055</v>
      </c>
    </row>
    <row r="1425" spans="1:33" x14ac:dyDescent="0.35">
      <c r="A1425" s="58">
        <v>10254</v>
      </c>
      <c r="B1425" s="58" t="s">
        <v>677</v>
      </c>
      <c r="C1425" s="58">
        <v>49</v>
      </c>
      <c r="D1425" s="58">
        <v>137.69999999999999</v>
      </c>
      <c r="E1425" s="58">
        <v>5</v>
      </c>
      <c r="F1425" s="58">
        <v>323</v>
      </c>
      <c r="G1425" s="58" t="s">
        <v>121</v>
      </c>
      <c r="H1425" s="58" t="s">
        <v>1124</v>
      </c>
      <c r="I1425" s="58">
        <v>6493125555</v>
      </c>
      <c r="J1425" s="58" t="s">
        <v>993</v>
      </c>
      <c r="K1425" s="58" t="s">
        <v>122</v>
      </c>
      <c r="L1425" s="58">
        <v>0</v>
      </c>
      <c r="M1425" s="58" t="s">
        <v>123</v>
      </c>
      <c r="N1425" s="58">
        <v>1612</v>
      </c>
      <c r="O1425" s="58">
        <v>88000</v>
      </c>
      <c r="P1425" s="58">
        <v>10132</v>
      </c>
      <c r="Q1425" s="59">
        <v>37797</v>
      </c>
      <c r="R1425" s="59">
        <v>37803</v>
      </c>
      <c r="S1425" s="59">
        <v>37800</v>
      </c>
      <c r="T1425" s="58" t="s">
        <v>258</v>
      </c>
      <c r="U1425" s="58">
        <v>5</v>
      </c>
      <c r="V1425" s="58">
        <v>3</v>
      </c>
      <c r="W1425" s="58" t="s">
        <v>678</v>
      </c>
      <c r="X1425" s="58" t="s">
        <v>593</v>
      </c>
      <c r="Y1425" s="60">
        <v>5.4166666666666669E-2</v>
      </c>
      <c r="Z1425" s="58" t="s">
        <v>634</v>
      </c>
      <c r="AA1425" s="58" t="s">
        <v>679</v>
      </c>
      <c r="AB1425" s="58">
        <v>2724</v>
      </c>
      <c r="AC1425" s="57">
        <v>86.7</v>
      </c>
      <c r="AD1425" s="57">
        <v>170</v>
      </c>
      <c r="AE1425" s="57">
        <f>'Main Order Data'!$D1425*'Main Order Data'!$C1425</f>
        <v>6747.2999999999993</v>
      </c>
      <c r="AF1425" s="57">
        <f>'Main Order Data'!$AC1425*'Main Order Data'!$C1425</f>
        <v>4248.3</v>
      </c>
      <c r="AG1425" s="57">
        <f>'Main Order Data'!$AE1425-'Main Order Data'!$AF1425</f>
        <v>2498.9999999999991</v>
      </c>
    </row>
    <row r="1426" spans="1:33" x14ac:dyDescent="0.35">
      <c r="A1426" s="58">
        <v>10254</v>
      </c>
      <c r="B1426" s="58" t="s">
        <v>689</v>
      </c>
      <c r="C1426" s="58">
        <v>36</v>
      </c>
      <c r="D1426" s="58">
        <v>55.09</v>
      </c>
      <c r="E1426" s="58">
        <v>4</v>
      </c>
      <c r="F1426" s="58">
        <v>323</v>
      </c>
      <c r="G1426" s="58" t="s">
        <v>121</v>
      </c>
      <c r="H1426" s="58" t="s">
        <v>1124</v>
      </c>
      <c r="I1426" s="58">
        <v>6493125555</v>
      </c>
      <c r="J1426" s="58" t="s">
        <v>993</v>
      </c>
      <c r="K1426" s="58" t="s">
        <v>122</v>
      </c>
      <c r="L1426" s="58">
        <v>0</v>
      </c>
      <c r="M1426" s="58" t="s">
        <v>123</v>
      </c>
      <c r="N1426" s="58">
        <v>1612</v>
      </c>
      <c r="O1426" s="58">
        <v>88000</v>
      </c>
      <c r="P1426" s="58">
        <v>10132</v>
      </c>
      <c r="Q1426" s="59">
        <v>37797</v>
      </c>
      <c r="R1426" s="59">
        <v>37803</v>
      </c>
      <c r="S1426" s="59">
        <v>37800</v>
      </c>
      <c r="T1426" s="58" t="s">
        <v>258</v>
      </c>
      <c r="U1426" s="58">
        <v>5</v>
      </c>
      <c r="V1426" s="58">
        <v>3</v>
      </c>
      <c r="W1426" s="58" t="s">
        <v>690</v>
      </c>
      <c r="X1426" s="58" t="s">
        <v>593</v>
      </c>
      <c r="Y1426" s="60">
        <v>5.4166666666666669E-2</v>
      </c>
      <c r="Z1426" s="58" t="s">
        <v>621</v>
      </c>
      <c r="AA1426" s="58" t="s">
        <v>691</v>
      </c>
      <c r="AB1426" s="58">
        <v>540</v>
      </c>
      <c r="AC1426" s="57">
        <v>33.299999999999997</v>
      </c>
      <c r="AD1426" s="57">
        <v>60.54</v>
      </c>
      <c r="AE1426" s="57">
        <f>'Main Order Data'!$D1426*'Main Order Data'!$C1426</f>
        <v>1983.2400000000002</v>
      </c>
      <c r="AF1426" s="57">
        <f>'Main Order Data'!$AC1426*'Main Order Data'!$C1426</f>
        <v>1198.8</v>
      </c>
      <c r="AG1426" s="57">
        <f>'Main Order Data'!$AE1426-'Main Order Data'!$AF1426</f>
        <v>784.44000000000028</v>
      </c>
    </row>
    <row r="1427" spans="1:33" x14ac:dyDescent="0.35">
      <c r="A1427" s="58">
        <v>10254</v>
      </c>
      <c r="B1427" s="58" t="s">
        <v>695</v>
      </c>
      <c r="C1427" s="58">
        <v>41</v>
      </c>
      <c r="D1427" s="58">
        <v>102.98</v>
      </c>
      <c r="E1427" s="58">
        <v>2</v>
      </c>
      <c r="F1427" s="58">
        <v>323</v>
      </c>
      <c r="G1427" s="58" t="s">
        <v>121</v>
      </c>
      <c r="H1427" s="58" t="s">
        <v>1124</v>
      </c>
      <c r="I1427" s="58">
        <v>6493125555</v>
      </c>
      <c r="J1427" s="58" t="s">
        <v>993</v>
      </c>
      <c r="K1427" s="58" t="s">
        <v>122</v>
      </c>
      <c r="L1427" s="58">
        <v>0</v>
      </c>
      <c r="M1427" s="58" t="s">
        <v>123</v>
      </c>
      <c r="N1427" s="58">
        <v>1612</v>
      </c>
      <c r="O1427" s="58">
        <v>88000</v>
      </c>
      <c r="P1427" s="58">
        <v>10132</v>
      </c>
      <c r="Q1427" s="59">
        <v>37797</v>
      </c>
      <c r="R1427" s="59">
        <v>37803</v>
      </c>
      <c r="S1427" s="59">
        <v>37800</v>
      </c>
      <c r="T1427" s="58" t="s">
        <v>258</v>
      </c>
      <c r="U1427" s="58">
        <v>5</v>
      </c>
      <c r="V1427" s="58">
        <v>3</v>
      </c>
      <c r="W1427" s="58" t="s">
        <v>696</v>
      </c>
      <c r="X1427" s="58" t="s">
        <v>593</v>
      </c>
      <c r="Y1427" s="60">
        <v>5.4166666666666669E-2</v>
      </c>
      <c r="Z1427" s="58" t="s">
        <v>628</v>
      </c>
      <c r="AA1427" s="58" t="s">
        <v>697</v>
      </c>
      <c r="AB1427" s="58">
        <v>9354</v>
      </c>
      <c r="AC1427" s="57">
        <v>58.48</v>
      </c>
      <c r="AD1427" s="57">
        <v>127.13</v>
      </c>
      <c r="AE1427" s="57">
        <f>'Main Order Data'!$D1427*'Main Order Data'!$C1427</f>
        <v>4222.18</v>
      </c>
      <c r="AF1427" s="57">
        <f>'Main Order Data'!$AC1427*'Main Order Data'!$C1427</f>
        <v>2397.6799999999998</v>
      </c>
      <c r="AG1427" s="57">
        <f>'Main Order Data'!$AE1427-'Main Order Data'!$AF1427</f>
        <v>1824.5000000000005</v>
      </c>
    </row>
    <row r="1428" spans="1:33" x14ac:dyDescent="0.35">
      <c r="A1428" s="58">
        <v>10254</v>
      </c>
      <c r="B1428" s="58" t="s">
        <v>759</v>
      </c>
      <c r="C1428" s="58">
        <v>34</v>
      </c>
      <c r="D1428" s="58">
        <v>80.989999999999995</v>
      </c>
      <c r="E1428" s="58">
        <v>6</v>
      </c>
      <c r="F1428" s="58">
        <v>323</v>
      </c>
      <c r="G1428" s="58" t="s">
        <v>121</v>
      </c>
      <c r="H1428" s="58" t="s">
        <v>1124</v>
      </c>
      <c r="I1428" s="58">
        <v>6493125555</v>
      </c>
      <c r="J1428" s="58" t="s">
        <v>993</v>
      </c>
      <c r="K1428" s="58" t="s">
        <v>122</v>
      </c>
      <c r="L1428" s="58">
        <v>0</v>
      </c>
      <c r="M1428" s="58" t="s">
        <v>123</v>
      </c>
      <c r="N1428" s="58">
        <v>1612</v>
      </c>
      <c r="O1428" s="58">
        <v>88000</v>
      </c>
      <c r="P1428" s="58">
        <v>10132</v>
      </c>
      <c r="Q1428" s="59">
        <v>37797</v>
      </c>
      <c r="R1428" s="59">
        <v>37803</v>
      </c>
      <c r="S1428" s="59">
        <v>37800</v>
      </c>
      <c r="T1428" s="58" t="s">
        <v>258</v>
      </c>
      <c r="U1428" s="58">
        <v>5</v>
      </c>
      <c r="V1428" s="58">
        <v>3</v>
      </c>
      <c r="W1428" s="58" t="s">
        <v>760</v>
      </c>
      <c r="X1428" s="58" t="s">
        <v>593</v>
      </c>
      <c r="Y1428" s="60">
        <v>5.4166666666666669E-2</v>
      </c>
      <c r="Z1428" s="58" t="s">
        <v>654</v>
      </c>
      <c r="AA1428" s="58" t="s">
        <v>761</v>
      </c>
      <c r="AB1428" s="58">
        <v>6553</v>
      </c>
      <c r="AC1428" s="57">
        <v>43.26</v>
      </c>
      <c r="AD1428" s="57">
        <v>92.03</v>
      </c>
      <c r="AE1428" s="57">
        <f>'Main Order Data'!$D1428*'Main Order Data'!$C1428</f>
        <v>2753.66</v>
      </c>
      <c r="AF1428" s="57">
        <f>'Main Order Data'!$AC1428*'Main Order Data'!$C1428</f>
        <v>1470.84</v>
      </c>
      <c r="AG1428" s="57">
        <f>'Main Order Data'!$AE1428-'Main Order Data'!$AF1428</f>
        <v>1282.82</v>
      </c>
    </row>
    <row r="1429" spans="1:33" x14ac:dyDescent="0.35">
      <c r="A1429" s="58">
        <v>10254</v>
      </c>
      <c r="B1429" s="58" t="s">
        <v>773</v>
      </c>
      <c r="C1429" s="58">
        <v>30</v>
      </c>
      <c r="D1429" s="58">
        <v>59.87</v>
      </c>
      <c r="E1429" s="58">
        <v>7</v>
      </c>
      <c r="F1429" s="58">
        <v>323</v>
      </c>
      <c r="G1429" s="58" t="s">
        <v>121</v>
      </c>
      <c r="H1429" s="58" t="s">
        <v>1124</v>
      </c>
      <c r="I1429" s="58">
        <v>6493125555</v>
      </c>
      <c r="J1429" s="58" t="s">
        <v>993</v>
      </c>
      <c r="K1429" s="58" t="s">
        <v>122</v>
      </c>
      <c r="L1429" s="58">
        <v>0</v>
      </c>
      <c r="M1429" s="58" t="s">
        <v>123</v>
      </c>
      <c r="N1429" s="58">
        <v>1612</v>
      </c>
      <c r="O1429" s="58">
        <v>88000</v>
      </c>
      <c r="P1429" s="58">
        <v>10132</v>
      </c>
      <c r="Q1429" s="59">
        <v>37797</v>
      </c>
      <c r="R1429" s="59">
        <v>37803</v>
      </c>
      <c r="S1429" s="59">
        <v>37800</v>
      </c>
      <c r="T1429" s="58" t="s">
        <v>258</v>
      </c>
      <c r="U1429" s="58">
        <v>5</v>
      </c>
      <c r="V1429" s="58">
        <v>3</v>
      </c>
      <c r="W1429" s="58" t="s">
        <v>774</v>
      </c>
      <c r="X1429" s="58" t="s">
        <v>581</v>
      </c>
      <c r="Y1429" s="60">
        <v>5.4166666666666669E-2</v>
      </c>
      <c r="Z1429" s="58" t="s">
        <v>650</v>
      </c>
      <c r="AA1429" s="58" t="s">
        <v>775</v>
      </c>
      <c r="AB1429" s="58">
        <v>3209</v>
      </c>
      <c r="AC1429" s="57">
        <v>34.21</v>
      </c>
      <c r="AD1429" s="57">
        <v>71.27</v>
      </c>
      <c r="AE1429" s="57">
        <f>'Main Order Data'!$D1429*'Main Order Data'!$C1429</f>
        <v>1796.1</v>
      </c>
      <c r="AF1429" s="57">
        <f>'Main Order Data'!$AC1429*'Main Order Data'!$C1429</f>
        <v>1026.3</v>
      </c>
      <c r="AG1429" s="57">
        <f>'Main Order Data'!$AE1429-'Main Order Data'!$AF1429</f>
        <v>769.8</v>
      </c>
    </row>
    <row r="1430" spans="1:33" x14ac:dyDescent="0.35">
      <c r="A1430" s="58">
        <v>10254</v>
      </c>
      <c r="B1430" s="58" t="s">
        <v>776</v>
      </c>
      <c r="C1430" s="58">
        <v>34</v>
      </c>
      <c r="D1430" s="58">
        <v>66.88</v>
      </c>
      <c r="E1430" s="58">
        <v>11</v>
      </c>
      <c r="F1430" s="58">
        <v>323</v>
      </c>
      <c r="G1430" s="58" t="s">
        <v>121</v>
      </c>
      <c r="H1430" s="58" t="s">
        <v>1124</v>
      </c>
      <c r="I1430" s="58">
        <v>6493125555</v>
      </c>
      <c r="J1430" s="58" t="s">
        <v>993</v>
      </c>
      <c r="K1430" s="58" t="s">
        <v>122</v>
      </c>
      <c r="L1430" s="58">
        <v>0</v>
      </c>
      <c r="M1430" s="58" t="s">
        <v>123</v>
      </c>
      <c r="N1430" s="58">
        <v>1612</v>
      </c>
      <c r="O1430" s="58">
        <v>88000</v>
      </c>
      <c r="P1430" s="58">
        <v>10132</v>
      </c>
      <c r="Q1430" s="59">
        <v>37797</v>
      </c>
      <c r="R1430" s="59">
        <v>37803</v>
      </c>
      <c r="S1430" s="59">
        <v>37800</v>
      </c>
      <c r="T1430" s="58" t="s">
        <v>258</v>
      </c>
      <c r="U1430" s="58">
        <v>5</v>
      </c>
      <c r="V1430" s="58">
        <v>3</v>
      </c>
      <c r="W1430" s="58" t="s">
        <v>777</v>
      </c>
      <c r="X1430" s="58" t="s">
        <v>581</v>
      </c>
      <c r="Y1430" s="60">
        <v>5.8333333333333327E-2</v>
      </c>
      <c r="Z1430" s="58" t="s">
        <v>638</v>
      </c>
      <c r="AA1430" s="58" t="s">
        <v>778</v>
      </c>
      <c r="AB1430" s="58">
        <v>1005</v>
      </c>
      <c r="AC1430" s="57">
        <v>49.24</v>
      </c>
      <c r="AD1430" s="57">
        <v>73.489999999999995</v>
      </c>
      <c r="AE1430" s="57">
        <f>'Main Order Data'!$D1430*'Main Order Data'!$C1430</f>
        <v>2273.92</v>
      </c>
      <c r="AF1430" s="57">
        <f>'Main Order Data'!$AC1430*'Main Order Data'!$C1430</f>
        <v>1674.16</v>
      </c>
      <c r="AG1430" s="57">
        <f>'Main Order Data'!$AE1430-'Main Order Data'!$AF1430</f>
        <v>599.76</v>
      </c>
    </row>
    <row r="1431" spans="1:33" x14ac:dyDescent="0.35">
      <c r="A1431" s="58">
        <v>10254</v>
      </c>
      <c r="B1431" s="58" t="s">
        <v>785</v>
      </c>
      <c r="C1431" s="58">
        <v>32</v>
      </c>
      <c r="D1431" s="58">
        <v>43.27</v>
      </c>
      <c r="E1431" s="58">
        <v>13</v>
      </c>
      <c r="F1431" s="58">
        <v>323</v>
      </c>
      <c r="G1431" s="58" t="s">
        <v>121</v>
      </c>
      <c r="H1431" s="58" t="s">
        <v>1124</v>
      </c>
      <c r="I1431" s="58">
        <v>6493125555</v>
      </c>
      <c r="J1431" s="58" t="s">
        <v>993</v>
      </c>
      <c r="K1431" s="58" t="s">
        <v>122</v>
      </c>
      <c r="L1431" s="58">
        <v>0</v>
      </c>
      <c r="M1431" s="58" t="s">
        <v>123</v>
      </c>
      <c r="N1431" s="58">
        <v>1612</v>
      </c>
      <c r="O1431" s="58">
        <v>88000</v>
      </c>
      <c r="P1431" s="58">
        <v>10132</v>
      </c>
      <c r="Q1431" s="59">
        <v>37797</v>
      </c>
      <c r="R1431" s="59">
        <v>37803</v>
      </c>
      <c r="S1431" s="59">
        <v>37800</v>
      </c>
      <c r="T1431" s="58" t="s">
        <v>258</v>
      </c>
      <c r="U1431" s="58">
        <v>5</v>
      </c>
      <c r="V1431" s="58">
        <v>3</v>
      </c>
      <c r="W1431" s="58" t="s">
        <v>786</v>
      </c>
      <c r="X1431" s="58" t="s">
        <v>581</v>
      </c>
      <c r="Y1431" s="60">
        <v>5.8333333333333327E-2</v>
      </c>
      <c r="Z1431" s="58" t="s">
        <v>700</v>
      </c>
      <c r="AA1431" s="58" t="s">
        <v>787</v>
      </c>
      <c r="AB1431" s="58">
        <v>8197</v>
      </c>
      <c r="AC1431" s="57">
        <v>29.18</v>
      </c>
      <c r="AD1431" s="57">
        <v>50.31</v>
      </c>
      <c r="AE1431" s="57">
        <f>'Main Order Data'!$D1431*'Main Order Data'!$C1431</f>
        <v>1384.64</v>
      </c>
      <c r="AF1431" s="57">
        <f>'Main Order Data'!$AC1431*'Main Order Data'!$C1431</f>
        <v>933.76</v>
      </c>
      <c r="AG1431" s="57">
        <f>'Main Order Data'!$AE1431-'Main Order Data'!$AF1431</f>
        <v>450.88000000000011</v>
      </c>
    </row>
    <row r="1432" spans="1:33" x14ac:dyDescent="0.35">
      <c r="A1432" s="58">
        <v>10254</v>
      </c>
      <c r="B1432" s="58" t="s">
        <v>791</v>
      </c>
      <c r="C1432" s="58">
        <v>38</v>
      </c>
      <c r="D1432" s="58">
        <v>28.88</v>
      </c>
      <c r="E1432" s="58">
        <v>1</v>
      </c>
      <c r="F1432" s="58">
        <v>323</v>
      </c>
      <c r="G1432" s="58" t="s">
        <v>121</v>
      </c>
      <c r="H1432" s="58" t="s">
        <v>1124</v>
      </c>
      <c r="I1432" s="58">
        <v>6493125555</v>
      </c>
      <c r="J1432" s="58" t="s">
        <v>993</v>
      </c>
      <c r="K1432" s="58" t="s">
        <v>122</v>
      </c>
      <c r="L1432" s="58">
        <v>0</v>
      </c>
      <c r="M1432" s="58" t="s">
        <v>123</v>
      </c>
      <c r="N1432" s="58">
        <v>1612</v>
      </c>
      <c r="O1432" s="58">
        <v>88000</v>
      </c>
      <c r="P1432" s="58">
        <v>10132</v>
      </c>
      <c r="Q1432" s="59">
        <v>37797</v>
      </c>
      <c r="R1432" s="59">
        <v>37803</v>
      </c>
      <c r="S1432" s="59">
        <v>37800</v>
      </c>
      <c r="T1432" s="58" t="s">
        <v>258</v>
      </c>
      <c r="U1432" s="58">
        <v>5</v>
      </c>
      <c r="V1432" s="58">
        <v>3</v>
      </c>
      <c r="W1432" s="58" t="s">
        <v>792</v>
      </c>
      <c r="X1432" s="58" t="s">
        <v>593</v>
      </c>
      <c r="Y1432" s="60">
        <v>5.8333333333333327E-2</v>
      </c>
      <c r="Z1432" s="58" t="s">
        <v>621</v>
      </c>
      <c r="AA1432" s="58" t="s">
        <v>793</v>
      </c>
      <c r="AB1432" s="58">
        <v>7332</v>
      </c>
      <c r="AC1432" s="57">
        <v>22.57</v>
      </c>
      <c r="AD1432" s="57">
        <v>33.19</v>
      </c>
      <c r="AE1432" s="57">
        <f>'Main Order Data'!$D1432*'Main Order Data'!$C1432</f>
        <v>1097.44</v>
      </c>
      <c r="AF1432" s="57">
        <f>'Main Order Data'!$AC1432*'Main Order Data'!$C1432</f>
        <v>857.66</v>
      </c>
      <c r="AG1432" s="57">
        <f>'Main Order Data'!$AE1432-'Main Order Data'!$AF1432</f>
        <v>239.78000000000009</v>
      </c>
    </row>
    <row r="1433" spans="1:33" x14ac:dyDescent="0.35">
      <c r="A1433" s="58">
        <v>10254</v>
      </c>
      <c r="B1433" s="58" t="s">
        <v>808</v>
      </c>
      <c r="C1433" s="58">
        <v>31</v>
      </c>
      <c r="D1433" s="58">
        <v>85.42</v>
      </c>
      <c r="E1433" s="58">
        <v>9</v>
      </c>
      <c r="F1433" s="58">
        <v>323</v>
      </c>
      <c r="G1433" s="58" t="s">
        <v>121</v>
      </c>
      <c r="H1433" s="58" t="s">
        <v>1124</v>
      </c>
      <c r="I1433" s="58">
        <v>6493125555</v>
      </c>
      <c r="J1433" s="58" t="s">
        <v>993</v>
      </c>
      <c r="K1433" s="58" t="s">
        <v>122</v>
      </c>
      <c r="L1433" s="58">
        <v>0</v>
      </c>
      <c r="M1433" s="58" t="s">
        <v>123</v>
      </c>
      <c r="N1433" s="58">
        <v>1612</v>
      </c>
      <c r="O1433" s="58">
        <v>88000</v>
      </c>
      <c r="P1433" s="58">
        <v>10132</v>
      </c>
      <c r="Q1433" s="59">
        <v>37797</v>
      </c>
      <c r="R1433" s="59">
        <v>37803</v>
      </c>
      <c r="S1433" s="59">
        <v>37800</v>
      </c>
      <c r="T1433" s="58" t="s">
        <v>258</v>
      </c>
      <c r="U1433" s="58">
        <v>5</v>
      </c>
      <c r="V1433" s="58">
        <v>3</v>
      </c>
      <c r="W1433" s="58" t="s">
        <v>809</v>
      </c>
      <c r="X1433" s="58" t="s">
        <v>581</v>
      </c>
      <c r="Y1433" s="60">
        <v>5.8333333333333327E-2</v>
      </c>
      <c r="Z1433" s="58" t="s">
        <v>609</v>
      </c>
      <c r="AA1433" s="58" t="s">
        <v>810</v>
      </c>
      <c r="AB1433" s="58">
        <v>2350</v>
      </c>
      <c r="AC1433" s="57">
        <v>47.25</v>
      </c>
      <c r="AD1433" s="57">
        <v>90.87</v>
      </c>
      <c r="AE1433" s="57">
        <f>'Main Order Data'!$D1433*'Main Order Data'!$C1433</f>
        <v>2648.02</v>
      </c>
      <c r="AF1433" s="57">
        <f>'Main Order Data'!$AC1433*'Main Order Data'!$C1433</f>
        <v>1464.75</v>
      </c>
      <c r="AG1433" s="57">
        <f>'Main Order Data'!$AE1433-'Main Order Data'!$AF1433</f>
        <v>1183.27</v>
      </c>
    </row>
    <row r="1434" spans="1:33" x14ac:dyDescent="0.35">
      <c r="A1434" s="58">
        <v>10254</v>
      </c>
      <c r="B1434" s="58" t="s">
        <v>817</v>
      </c>
      <c r="C1434" s="58">
        <v>33</v>
      </c>
      <c r="D1434" s="58">
        <v>111.57</v>
      </c>
      <c r="E1434" s="58">
        <v>8</v>
      </c>
      <c r="F1434" s="58">
        <v>323</v>
      </c>
      <c r="G1434" s="58" t="s">
        <v>121</v>
      </c>
      <c r="H1434" s="58" t="s">
        <v>1124</v>
      </c>
      <c r="I1434" s="58">
        <v>6493125555</v>
      </c>
      <c r="J1434" s="58" t="s">
        <v>993</v>
      </c>
      <c r="K1434" s="58" t="s">
        <v>122</v>
      </c>
      <c r="L1434" s="58">
        <v>0</v>
      </c>
      <c r="M1434" s="58" t="s">
        <v>123</v>
      </c>
      <c r="N1434" s="58">
        <v>1612</v>
      </c>
      <c r="O1434" s="58">
        <v>88000</v>
      </c>
      <c r="P1434" s="58">
        <v>10132</v>
      </c>
      <c r="Q1434" s="59">
        <v>37797</v>
      </c>
      <c r="R1434" s="59">
        <v>37803</v>
      </c>
      <c r="S1434" s="59">
        <v>37800</v>
      </c>
      <c r="T1434" s="58" t="s">
        <v>258</v>
      </c>
      <c r="U1434" s="58">
        <v>5</v>
      </c>
      <c r="V1434" s="58">
        <v>3</v>
      </c>
      <c r="W1434" s="58" t="s">
        <v>818</v>
      </c>
      <c r="X1434" s="58" t="s">
        <v>581</v>
      </c>
      <c r="Y1434" s="60">
        <v>5.8333333333333327E-2</v>
      </c>
      <c r="Z1434" s="58" t="s">
        <v>654</v>
      </c>
      <c r="AA1434" s="58" t="s">
        <v>819</v>
      </c>
      <c r="AB1434" s="58">
        <v>1452</v>
      </c>
      <c r="AC1434" s="57">
        <v>72.819999999999993</v>
      </c>
      <c r="AD1434" s="57">
        <v>117.44</v>
      </c>
      <c r="AE1434" s="57">
        <f>'Main Order Data'!$D1434*'Main Order Data'!$C1434</f>
        <v>3681.81</v>
      </c>
      <c r="AF1434" s="57">
        <f>'Main Order Data'!$AC1434*'Main Order Data'!$C1434</f>
        <v>2403.06</v>
      </c>
      <c r="AG1434" s="57">
        <f>'Main Order Data'!$AE1434-'Main Order Data'!$AF1434</f>
        <v>1278.75</v>
      </c>
    </row>
    <row r="1435" spans="1:33" x14ac:dyDescent="0.35">
      <c r="A1435" s="58">
        <v>10254</v>
      </c>
      <c r="B1435" s="58" t="s">
        <v>825</v>
      </c>
      <c r="C1435" s="58">
        <v>42</v>
      </c>
      <c r="D1435" s="58">
        <v>69.34</v>
      </c>
      <c r="E1435" s="58">
        <v>10</v>
      </c>
      <c r="F1435" s="58">
        <v>323</v>
      </c>
      <c r="G1435" s="58" t="s">
        <v>121</v>
      </c>
      <c r="H1435" s="58" t="s">
        <v>1124</v>
      </c>
      <c r="I1435" s="58">
        <v>6493125555</v>
      </c>
      <c r="J1435" s="58" t="s">
        <v>993</v>
      </c>
      <c r="K1435" s="58" t="s">
        <v>122</v>
      </c>
      <c r="L1435" s="58">
        <v>0</v>
      </c>
      <c r="M1435" s="58" t="s">
        <v>123</v>
      </c>
      <c r="N1435" s="58">
        <v>1612</v>
      </c>
      <c r="O1435" s="58">
        <v>88000</v>
      </c>
      <c r="P1435" s="58">
        <v>10132</v>
      </c>
      <c r="Q1435" s="59">
        <v>37797</v>
      </c>
      <c r="R1435" s="59">
        <v>37803</v>
      </c>
      <c r="S1435" s="59">
        <v>37800</v>
      </c>
      <c r="T1435" s="58" t="s">
        <v>258</v>
      </c>
      <c r="U1435" s="58">
        <v>5</v>
      </c>
      <c r="V1435" s="58">
        <v>3</v>
      </c>
      <c r="W1435" s="58" t="s">
        <v>826</v>
      </c>
      <c r="X1435" s="58" t="s">
        <v>581</v>
      </c>
      <c r="Y1435" s="60">
        <v>5.8333333333333327E-2</v>
      </c>
      <c r="Z1435" s="58" t="s">
        <v>654</v>
      </c>
      <c r="AA1435" s="58" t="s">
        <v>827</v>
      </c>
      <c r="AB1435" s="58">
        <v>4695</v>
      </c>
      <c r="AC1435" s="57">
        <v>50.51</v>
      </c>
      <c r="AD1435" s="57">
        <v>85.61</v>
      </c>
      <c r="AE1435" s="57">
        <f>'Main Order Data'!$D1435*'Main Order Data'!$C1435</f>
        <v>2912.28</v>
      </c>
      <c r="AF1435" s="57">
        <f>'Main Order Data'!$AC1435*'Main Order Data'!$C1435</f>
        <v>2121.42</v>
      </c>
      <c r="AG1435" s="57">
        <f>'Main Order Data'!$AE1435-'Main Order Data'!$AF1435</f>
        <v>790.86000000000013</v>
      </c>
    </row>
    <row r="1436" spans="1:33" x14ac:dyDescent="0.35">
      <c r="A1436" s="58">
        <v>10254</v>
      </c>
      <c r="B1436" s="58" t="s">
        <v>834</v>
      </c>
      <c r="C1436" s="58">
        <v>49</v>
      </c>
      <c r="D1436" s="58">
        <v>101.73</v>
      </c>
      <c r="E1436" s="58">
        <v>12</v>
      </c>
      <c r="F1436" s="58">
        <v>323</v>
      </c>
      <c r="G1436" s="58" t="s">
        <v>121</v>
      </c>
      <c r="H1436" s="58" t="s">
        <v>1124</v>
      </c>
      <c r="I1436" s="58">
        <v>6493125555</v>
      </c>
      <c r="J1436" s="58" t="s">
        <v>993</v>
      </c>
      <c r="K1436" s="58" t="s">
        <v>122</v>
      </c>
      <c r="L1436" s="58">
        <v>0</v>
      </c>
      <c r="M1436" s="58" t="s">
        <v>123</v>
      </c>
      <c r="N1436" s="58">
        <v>1612</v>
      </c>
      <c r="O1436" s="58">
        <v>88000</v>
      </c>
      <c r="P1436" s="58">
        <v>10132</v>
      </c>
      <c r="Q1436" s="59">
        <v>37797</v>
      </c>
      <c r="R1436" s="59">
        <v>37803</v>
      </c>
      <c r="S1436" s="59">
        <v>37800</v>
      </c>
      <c r="T1436" s="58" t="s">
        <v>258</v>
      </c>
      <c r="U1436" s="58">
        <v>5</v>
      </c>
      <c r="V1436" s="58">
        <v>3</v>
      </c>
      <c r="W1436" s="58" t="s">
        <v>835</v>
      </c>
      <c r="X1436" s="58" t="s">
        <v>581</v>
      </c>
      <c r="Y1436" s="60">
        <v>5.8333333333333327E-2</v>
      </c>
      <c r="Z1436" s="58" t="s">
        <v>682</v>
      </c>
      <c r="AA1436" s="58" t="s">
        <v>836</v>
      </c>
      <c r="AB1436" s="58">
        <v>9446</v>
      </c>
      <c r="AC1436" s="57">
        <v>62.11</v>
      </c>
      <c r="AD1436" s="57">
        <v>107.08</v>
      </c>
      <c r="AE1436" s="57">
        <f>'Main Order Data'!$D1436*'Main Order Data'!$C1436</f>
        <v>4984.7700000000004</v>
      </c>
      <c r="AF1436" s="57">
        <f>'Main Order Data'!$AC1436*'Main Order Data'!$C1436</f>
        <v>3043.39</v>
      </c>
      <c r="AG1436" s="57">
        <f>'Main Order Data'!$AE1436-'Main Order Data'!$AF1436</f>
        <v>1941.3800000000006</v>
      </c>
    </row>
    <row r="1437" spans="1:33" x14ac:dyDescent="0.35">
      <c r="A1437" s="58">
        <v>10254</v>
      </c>
      <c r="B1437" s="58" t="s">
        <v>845</v>
      </c>
      <c r="C1437" s="58">
        <v>20</v>
      </c>
      <c r="D1437" s="58">
        <v>39.799999999999997</v>
      </c>
      <c r="E1437" s="58">
        <v>3</v>
      </c>
      <c r="F1437" s="58">
        <v>323</v>
      </c>
      <c r="G1437" s="58" t="s">
        <v>121</v>
      </c>
      <c r="H1437" s="58" t="s">
        <v>1124</v>
      </c>
      <c r="I1437" s="58">
        <v>6493125555</v>
      </c>
      <c r="J1437" s="58" t="s">
        <v>993</v>
      </c>
      <c r="K1437" s="58" t="s">
        <v>122</v>
      </c>
      <c r="L1437" s="58">
        <v>0</v>
      </c>
      <c r="M1437" s="58" t="s">
        <v>123</v>
      </c>
      <c r="N1437" s="58">
        <v>1612</v>
      </c>
      <c r="O1437" s="58">
        <v>88000</v>
      </c>
      <c r="P1437" s="58">
        <v>10132</v>
      </c>
      <c r="Q1437" s="59">
        <v>37797</v>
      </c>
      <c r="R1437" s="59">
        <v>37803</v>
      </c>
      <c r="S1437" s="59">
        <v>37800</v>
      </c>
      <c r="T1437" s="58" t="s">
        <v>258</v>
      </c>
      <c r="U1437" s="58">
        <v>5</v>
      </c>
      <c r="V1437" s="58">
        <v>3</v>
      </c>
      <c r="W1437" s="58" t="s">
        <v>846</v>
      </c>
      <c r="X1437" s="58" t="s">
        <v>593</v>
      </c>
      <c r="Y1437" s="60">
        <v>5.8333333333333327E-2</v>
      </c>
      <c r="Z1437" s="58" t="s">
        <v>617</v>
      </c>
      <c r="AA1437" s="58" t="s">
        <v>847</v>
      </c>
      <c r="AB1437" s="58">
        <v>2081</v>
      </c>
      <c r="AC1437" s="57">
        <v>21.75</v>
      </c>
      <c r="AD1437" s="57">
        <v>41.03</v>
      </c>
      <c r="AE1437" s="57">
        <f>'Main Order Data'!$D1437*'Main Order Data'!$C1437</f>
        <v>796</v>
      </c>
      <c r="AF1437" s="57">
        <f>'Main Order Data'!$AC1437*'Main Order Data'!$C1437</f>
        <v>435</v>
      </c>
      <c r="AG1437" s="57">
        <f>'Main Order Data'!$AE1437-'Main Order Data'!$AF1437</f>
        <v>361</v>
      </c>
    </row>
    <row r="1438" spans="1:33" x14ac:dyDescent="0.35">
      <c r="A1438" s="58">
        <v>10255</v>
      </c>
      <c r="B1438" s="58" t="s">
        <v>708</v>
      </c>
      <c r="C1438" s="58">
        <v>24</v>
      </c>
      <c r="D1438" s="58">
        <v>135</v>
      </c>
      <c r="E1438" s="58">
        <v>1</v>
      </c>
      <c r="F1438" s="58">
        <v>209</v>
      </c>
      <c r="G1438" s="58" t="s">
        <v>77</v>
      </c>
      <c r="H1438" s="58" t="s">
        <v>1099</v>
      </c>
      <c r="I1438" s="58">
        <v>88601555</v>
      </c>
      <c r="J1438" s="58" t="s">
        <v>1054</v>
      </c>
      <c r="K1438" s="58" t="s">
        <v>78</v>
      </c>
      <c r="L1438" s="58">
        <v>67000</v>
      </c>
      <c r="M1438" s="58" t="s">
        <v>3</v>
      </c>
      <c r="N1438" s="58">
        <v>1370</v>
      </c>
      <c r="O1438" s="58">
        <v>53800</v>
      </c>
      <c r="P1438" s="58">
        <v>10241</v>
      </c>
      <c r="Q1438" s="59">
        <v>38090</v>
      </c>
      <c r="R1438" s="59">
        <v>38097</v>
      </c>
      <c r="S1438" s="59">
        <v>38096</v>
      </c>
      <c r="T1438" s="58" t="s">
        <v>258</v>
      </c>
      <c r="U1438" s="58">
        <v>6</v>
      </c>
      <c r="V1438" s="58">
        <v>5</v>
      </c>
      <c r="W1438" s="58" t="s">
        <v>709</v>
      </c>
      <c r="X1438" s="58" t="s">
        <v>593</v>
      </c>
      <c r="Y1438" s="60">
        <v>5.4166666666666669E-2</v>
      </c>
      <c r="Z1438" s="58" t="s">
        <v>682</v>
      </c>
      <c r="AA1438" s="58" t="s">
        <v>710</v>
      </c>
      <c r="AB1438" s="58">
        <v>548</v>
      </c>
      <c r="AC1438" s="57">
        <v>72.56</v>
      </c>
      <c r="AD1438" s="57">
        <v>168.75</v>
      </c>
      <c r="AE1438" s="57">
        <f>'Main Order Data'!$D1438*'Main Order Data'!$C1438</f>
        <v>3240</v>
      </c>
      <c r="AF1438" s="57">
        <f>'Main Order Data'!$AC1438*'Main Order Data'!$C1438</f>
        <v>1741.44</v>
      </c>
      <c r="AG1438" s="57">
        <f>'Main Order Data'!$AE1438-'Main Order Data'!$AF1438</f>
        <v>1498.56</v>
      </c>
    </row>
    <row r="1439" spans="1:33" x14ac:dyDescent="0.35">
      <c r="A1439" s="58">
        <v>10255</v>
      </c>
      <c r="B1439" s="58" t="s">
        <v>799</v>
      </c>
      <c r="C1439" s="58">
        <v>37</v>
      </c>
      <c r="D1439" s="58">
        <v>37.630000000000003</v>
      </c>
      <c r="E1439" s="58">
        <v>2</v>
      </c>
      <c r="F1439" s="58">
        <v>209</v>
      </c>
      <c r="G1439" s="58" t="s">
        <v>77</v>
      </c>
      <c r="H1439" s="58" t="s">
        <v>1099</v>
      </c>
      <c r="I1439" s="58">
        <v>88601555</v>
      </c>
      <c r="J1439" s="58" t="s">
        <v>1054</v>
      </c>
      <c r="K1439" s="58" t="s">
        <v>78</v>
      </c>
      <c r="L1439" s="58">
        <v>67000</v>
      </c>
      <c r="M1439" s="58" t="s">
        <v>3</v>
      </c>
      <c r="N1439" s="58">
        <v>1370</v>
      </c>
      <c r="O1439" s="58">
        <v>53800</v>
      </c>
      <c r="P1439" s="58">
        <v>10241</v>
      </c>
      <c r="Q1439" s="59">
        <v>38090</v>
      </c>
      <c r="R1439" s="59">
        <v>38097</v>
      </c>
      <c r="S1439" s="59">
        <v>38096</v>
      </c>
      <c r="T1439" s="58" t="s">
        <v>258</v>
      </c>
      <c r="U1439" s="58">
        <v>6</v>
      </c>
      <c r="V1439" s="58">
        <v>5</v>
      </c>
      <c r="W1439" s="58" t="s">
        <v>800</v>
      </c>
      <c r="X1439" s="58" t="s">
        <v>593</v>
      </c>
      <c r="Y1439" s="60">
        <v>5.8333333333333327E-2</v>
      </c>
      <c r="Z1439" s="58" t="s">
        <v>609</v>
      </c>
      <c r="AA1439" s="58" t="s">
        <v>801</v>
      </c>
      <c r="AB1439" s="58">
        <v>2847</v>
      </c>
      <c r="AC1439" s="57">
        <v>20.61</v>
      </c>
      <c r="AD1439" s="57">
        <v>44.8</v>
      </c>
      <c r="AE1439" s="57">
        <f>'Main Order Data'!$D1439*'Main Order Data'!$C1439</f>
        <v>1392.3100000000002</v>
      </c>
      <c r="AF1439" s="57">
        <f>'Main Order Data'!$AC1439*'Main Order Data'!$C1439</f>
        <v>762.56999999999994</v>
      </c>
      <c r="AG1439" s="57">
        <f>'Main Order Data'!$AE1439-'Main Order Data'!$AF1439</f>
        <v>629.74000000000024</v>
      </c>
    </row>
    <row r="1440" spans="1:33" x14ac:dyDescent="0.35">
      <c r="A1440" s="58">
        <v>10256</v>
      </c>
      <c r="B1440" s="58" t="s">
        <v>665</v>
      </c>
      <c r="C1440" s="58">
        <v>34</v>
      </c>
      <c r="D1440" s="58">
        <v>93.49</v>
      </c>
      <c r="E1440" s="58">
        <v>2</v>
      </c>
      <c r="F1440" s="58">
        <v>145</v>
      </c>
      <c r="G1440" s="58" t="s">
        <v>28</v>
      </c>
      <c r="H1440" s="58" t="s">
        <v>1076</v>
      </c>
      <c r="I1440" s="58">
        <v>31123555</v>
      </c>
      <c r="J1440" s="58" t="s">
        <v>1052</v>
      </c>
      <c r="K1440" s="58" t="s">
        <v>29</v>
      </c>
      <c r="L1440" s="58">
        <v>1734</v>
      </c>
      <c r="M1440" s="58" t="s">
        <v>30</v>
      </c>
      <c r="N1440" s="58">
        <v>1401</v>
      </c>
      <c r="O1440" s="58">
        <v>83400</v>
      </c>
      <c r="P1440" s="58">
        <v>10105</v>
      </c>
      <c r="Q1440" s="59">
        <v>37663</v>
      </c>
      <c r="R1440" s="59">
        <v>37673</v>
      </c>
      <c r="S1440" s="59">
        <v>37664</v>
      </c>
      <c r="T1440" s="58" t="s">
        <v>258</v>
      </c>
      <c r="U1440" s="58">
        <v>9</v>
      </c>
      <c r="V1440" s="58">
        <v>2</v>
      </c>
      <c r="W1440" s="58" t="s">
        <v>666</v>
      </c>
      <c r="X1440" s="58" t="s">
        <v>593</v>
      </c>
      <c r="Y1440" s="60">
        <v>5.4166666666666669E-2</v>
      </c>
      <c r="Z1440" s="58" t="s">
        <v>621</v>
      </c>
      <c r="AA1440" s="58" t="s">
        <v>667</v>
      </c>
      <c r="AB1440" s="58">
        <v>8693</v>
      </c>
      <c r="AC1440" s="57">
        <v>60.62</v>
      </c>
      <c r="AD1440" s="57">
        <v>102.74</v>
      </c>
      <c r="AE1440" s="57">
        <f>'Main Order Data'!$D1440*'Main Order Data'!$C1440</f>
        <v>3178.66</v>
      </c>
      <c r="AF1440" s="57">
        <f>'Main Order Data'!$AC1440*'Main Order Data'!$C1440</f>
        <v>2061.08</v>
      </c>
      <c r="AG1440" s="57">
        <f>'Main Order Data'!$AE1440-'Main Order Data'!$AF1440</f>
        <v>1117.58</v>
      </c>
    </row>
    <row r="1441" spans="1:33" x14ac:dyDescent="0.35">
      <c r="A1441" s="58">
        <v>10256</v>
      </c>
      <c r="B1441" s="58" t="s">
        <v>668</v>
      </c>
      <c r="C1441" s="58">
        <v>29</v>
      </c>
      <c r="D1441" s="58">
        <v>52.83</v>
      </c>
      <c r="E1441" s="58">
        <v>1</v>
      </c>
      <c r="F1441" s="58">
        <v>145</v>
      </c>
      <c r="G1441" s="58" t="s">
        <v>28</v>
      </c>
      <c r="H1441" s="58" t="s">
        <v>1076</v>
      </c>
      <c r="I1441" s="58">
        <v>31123555</v>
      </c>
      <c r="J1441" s="58" t="s">
        <v>1052</v>
      </c>
      <c r="K1441" s="58" t="s">
        <v>29</v>
      </c>
      <c r="L1441" s="58">
        <v>1734</v>
      </c>
      <c r="M1441" s="58" t="s">
        <v>30</v>
      </c>
      <c r="N1441" s="58">
        <v>1401</v>
      </c>
      <c r="O1441" s="58">
        <v>83400</v>
      </c>
      <c r="P1441" s="58">
        <v>10105</v>
      </c>
      <c r="Q1441" s="59">
        <v>37663</v>
      </c>
      <c r="R1441" s="59">
        <v>37673</v>
      </c>
      <c r="S1441" s="59">
        <v>37664</v>
      </c>
      <c r="T1441" s="58" t="s">
        <v>258</v>
      </c>
      <c r="U1441" s="58">
        <v>9</v>
      </c>
      <c r="V1441" s="58">
        <v>2</v>
      </c>
      <c r="W1441" s="58" t="s">
        <v>669</v>
      </c>
      <c r="X1441" s="58" t="s">
        <v>593</v>
      </c>
      <c r="Y1441" s="60">
        <v>5.4166666666666669E-2</v>
      </c>
      <c r="Z1441" s="58" t="s">
        <v>650</v>
      </c>
      <c r="AA1441" s="58" t="s">
        <v>670</v>
      </c>
      <c r="AB1441" s="58">
        <v>8635</v>
      </c>
      <c r="AC1441" s="57">
        <v>24.26</v>
      </c>
      <c r="AD1441" s="57">
        <v>53.91</v>
      </c>
      <c r="AE1441" s="57">
        <f>'Main Order Data'!$D1441*'Main Order Data'!$C1441</f>
        <v>1532.07</v>
      </c>
      <c r="AF1441" s="57">
        <f>'Main Order Data'!$AC1441*'Main Order Data'!$C1441</f>
        <v>703.54000000000008</v>
      </c>
      <c r="AG1441" s="57">
        <f>'Main Order Data'!$AE1441-'Main Order Data'!$AF1441</f>
        <v>828.52999999999986</v>
      </c>
    </row>
    <row r="1442" spans="1:33" x14ac:dyDescent="0.35">
      <c r="A1442" s="58">
        <v>10257</v>
      </c>
      <c r="B1442" s="58" t="s">
        <v>714</v>
      </c>
      <c r="C1442" s="58">
        <v>50</v>
      </c>
      <c r="D1442" s="58">
        <v>92.19</v>
      </c>
      <c r="E1442" s="58">
        <v>1</v>
      </c>
      <c r="F1442" s="58">
        <v>450</v>
      </c>
      <c r="G1442" s="58" t="s">
        <v>171</v>
      </c>
      <c r="H1442" s="58" t="s">
        <v>1150</v>
      </c>
      <c r="I1442" s="58">
        <v>4085553659</v>
      </c>
      <c r="J1442" s="58" t="s">
        <v>1018</v>
      </c>
      <c r="K1442" s="58" t="s">
        <v>172</v>
      </c>
      <c r="L1442" s="58">
        <v>94217</v>
      </c>
      <c r="M1442" s="58" t="s">
        <v>6</v>
      </c>
      <c r="N1442" s="58">
        <v>1165</v>
      </c>
      <c r="O1442" s="58">
        <v>77600</v>
      </c>
      <c r="P1442" s="58">
        <v>10250</v>
      </c>
      <c r="Q1442" s="59">
        <v>38118</v>
      </c>
      <c r="R1442" s="59">
        <v>38126</v>
      </c>
      <c r="S1442" s="59">
        <v>38122</v>
      </c>
      <c r="T1442" s="58" t="s">
        <v>258</v>
      </c>
      <c r="U1442" s="58">
        <v>7</v>
      </c>
      <c r="V1442" s="58">
        <v>4</v>
      </c>
      <c r="W1442" s="58" t="s">
        <v>715</v>
      </c>
      <c r="X1442" s="58" t="s">
        <v>593</v>
      </c>
      <c r="Y1442" s="60">
        <v>5.4166666666666669E-2</v>
      </c>
      <c r="Z1442" s="58" t="s">
        <v>700</v>
      </c>
      <c r="AA1442" s="58" t="s">
        <v>716</v>
      </c>
      <c r="AB1442" s="58">
        <v>4189</v>
      </c>
      <c r="AC1442" s="57">
        <v>60.78</v>
      </c>
      <c r="AD1442" s="57">
        <v>101.31</v>
      </c>
      <c r="AE1442" s="57">
        <f>'Main Order Data'!$D1442*'Main Order Data'!$C1442</f>
        <v>4609.5</v>
      </c>
      <c r="AF1442" s="57">
        <f>'Main Order Data'!$AC1442*'Main Order Data'!$C1442</f>
        <v>3039</v>
      </c>
      <c r="AG1442" s="57">
        <f>'Main Order Data'!$AE1442-'Main Order Data'!$AF1442</f>
        <v>1570.5</v>
      </c>
    </row>
    <row r="1443" spans="1:33" x14ac:dyDescent="0.35">
      <c r="A1443" s="58">
        <v>10257</v>
      </c>
      <c r="B1443" s="58" t="s">
        <v>717</v>
      </c>
      <c r="C1443" s="58">
        <v>49</v>
      </c>
      <c r="D1443" s="58">
        <v>59.34</v>
      </c>
      <c r="E1443" s="58">
        <v>3</v>
      </c>
      <c r="F1443" s="58">
        <v>450</v>
      </c>
      <c r="G1443" s="58" t="s">
        <v>171</v>
      </c>
      <c r="H1443" s="58" t="s">
        <v>1150</v>
      </c>
      <c r="I1443" s="58">
        <v>4085553659</v>
      </c>
      <c r="J1443" s="58" t="s">
        <v>1018</v>
      </c>
      <c r="K1443" s="58" t="s">
        <v>172</v>
      </c>
      <c r="L1443" s="58">
        <v>94217</v>
      </c>
      <c r="M1443" s="58" t="s">
        <v>6</v>
      </c>
      <c r="N1443" s="58">
        <v>1165</v>
      </c>
      <c r="O1443" s="58">
        <v>77600</v>
      </c>
      <c r="P1443" s="58">
        <v>10250</v>
      </c>
      <c r="Q1443" s="59">
        <v>38118</v>
      </c>
      <c r="R1443" s="59">
        <v>38126</v>
      </c>
      <c r="S1443" s="59">
        <v>38122</v>
      </c>
      <c r="T1443" s="58" t="s">
        <v>258</v>
      </c>
      <c r="U1443" s="58">
        <v>7</v>
      </c>
      <c r="V1443" s="58">
        <v>4</v>
      </c>
      <c r="W1443" s="58" t="s">
        <v>718</v>
      </c>
      <c r="X1443" s="58" t="s">
        <v>593</v>
      </c>
      <c r="Y1443" s="60">
        <v>5.4166666666666669E-2</v>
      </c>
      <c r="Z1443" s="58" t="s">
        <v>605</v>
      </c>
      <c r="AA1443" s="58" t="s">
        <v>719</v>
      </c>
      <c r="AB1443" s="58">
        <v>5649</v>
      </c>
      <c r="AC1443" s="57">
        <v>34.35</v>
      </c>
      <c r="AD1443" s="57">
        <v>62.46</v>
      </c>
      <c r="AE1443" s="57">
        <f>'Main Order Data'!$D1443*'Main Order Data'!$C1443</f>
        <v>2907.6600000000003</v>
      </c>
      <c r="AF1443" s="57">
        <f>'Main Order Data'!$AC1443*'Main Order Data'!$C1443</f>
        <v>1683.15</v>
      </c>
      <c r="AG1443" s="57">
        <f>'Main Order Data'!$AE1443-'Main Order Data'!$AF1443</f>
        <v>1224.5100000000002</v>
      </c>
    </row>
    <row r="1444" spans="1:33" x14ac:dyDescent="0.35">
      <c r="A1444" s="58">
        <v>10257</v>
      </c>
      <c r="B1444" s="58" t="s">
        <v>723</v>
      </c>
      <c r="C1444" s="58">
        <v>37</v>
      </c>
      <c r="D1444" s="58">
        <v>83.78</v>
      </c>
      <c r="E1444" s="58">
        <v>2</v>
      </c>
      <c r="F1444" s="58">
        <v>450</v>
      </c>
      <c r="G1444" s="58" t="s">
        <v>171</v>
      </c>
      <c r="H1444" s="58" t="s">
        <v>1150</v>
      </c>
      <c r="I1444" s="58">
        <v>4085553659</v>
      </c>
      <c r="J1444" s="58" t="s">
        <v>1018</v>
      </c>
      <c r="K1444" s="58" t="s">
        <v>172</v>
      </c>
      <c r="L1444" s="58">
        <v>94217</v>
      </c>
      <c r="M1444" s="58" t="s">
        <v>6</v>
      </c>
      <c r="N1444" s="58">
        <v>1165</v>
      </c>
      <c r="O1444" s="58">
        <v>77600</v>
      </c>
      <c r="P1444" s="58">
        <v>10250</v>
      </c>
      <c r="Q1444" s="59">
        <v>38118</v>
      </c>
      <c r="R1444" s="59">
        <v>38126</v>
      </c>
      <c r="S1444" s="59">
        <v>38122</v>
      </c>
      <c r="T1444" s="58" t="s">
        <v>258</v>
      </c>
      <c r="U1444" s="58">
        <v>7</v>
      </c>
      <c r="V1444" s="58">
        <v>4</v>
      </c>
      <c r="W1444" s="58" t="s">
        <v>724</v>
      </c>
      <c r="X1444" s="58" t="s">
        <v>593</v>
      </c>
      <c r="Y1444" s="60">
        <v>5.4166666666666669E-2</v>
      </c>
      <c r="Z1444" s="58" t="s">
        <v>617</v>
      </c>
      <c r="AA1444" s="58" t="s">
        <v>725</v>
      </c>
      <c r="AB1444" s="58">
        <v>5992</v>
      </c>
      <c r="AC1444" s="57">
        <v>60.74</v>
      </c>
      <c r="AD1444" s="57">
        <v>104.72</v>
      </c>
      <c r="AE1444" s="57">
        <f>'Main Order Data'!$D1444*'Main Order Data'!$C1444</f>
        <v>3099.86</v>
      </c>
      <c r="AF1444" s="57">
        <f>'Main Order Data'!$AC1444*'Main Order Data'!$C1444</f>
        <v>2247.38</v>
      </c>
      <c r="AG1444" s="57">
        <f>'Main Order Data'!$AE1444-'Main Order Data'!$AF1444</f>
        <v>852.48</v>
      </c>
    </row>
    <row r="1445" spans="1:33" x14ac:dyDescent="0.35">
      <c r="A1445" s="58">
        <v>10257</v>
      </c>
      <c r="B1445" s="58" t="s">
        <v>741</v>
      </c>
      <c r="C1445" s="58">
        <v>26</v>
      </c>
      <c r="D1445" s="58">
        <v>91.27</v>
      </c>
      <c r="E1445" s="58">
        <v>5</v>
      </c>
      <c r="F1445" s="58">
        <v>450</v>
      </c>
      <c r="G1445" s="58" t="s">
        <v>171</v>
      </c>
      <c r="H1445" s="58" t="s">
        <v>1150</v>
      </c>
      <c r="I1445" s="58">
        <v>4085553659</v>
      </c>
      <c r="J1445" s="58" t="s">
        <v>1018</v>
      </c>
      <c r="K1445" s="58" t="s">
        <v>172</v>
      </c>
      <c r="L1445" s="58">
        <v>94217</v>
      </c>
      <c r="M1445" s="58" t="s">
        <v>6</v>
      </c>
      <c r="N1445" s="58">
        <v>1165</v>
      </c>
      <c r="O1445" s="58">
        <v>77600</v>
      </c>
      <c r="P1445" s="58">
        <v>10250</v>
      </c>
      <c r="Q1445" s="59">
        <v>38118</v>
      </c>
      <c r="R1445" s="59">
        <v>38126</v>
      </c>
      <c r="S1445" s="59">
        <v>38122</v>
      </c>
      <c r="T1445" s="58" t="s">
        <v>258</v>
      </c>
      <c r="U1445" s="58">
        <v>7</v>
      </c>
      <c r="V1445" s="58">
        <v>4</v>
      </c>
      <c r="W1445" s="58" t="s">
        <v>742</v>
      </c>
      <c r="X1445" s="58" t="s">
        <v>593</v>
      </c>
      <c r="Y1445" s="60">
        <v>5.4166666666666669E-2</v>
      </c>
      <c r="Z1445" s="58" t="s">
        <v>654</v>
      </c>
      <c r="AA1445" s="58" t="s">
        <v>743</v>
      </c>
      <c r="AB1445" s="58">
        <v>7913</v>
      </c>
      <c r="AC1445" s="57">
        <v>57.54</v>
      </c>
      <c r="AD1445" s="57">
        <v>99.21</v>
      </c>
      <c r="AE1445" s="57">
        <f>'Main Order Data'!$D1445*'Main Order Data'!$C1445</f>
        <v>2373.02</v>
      </c>
      <c r="AF1445" s="57">
        <f>'Main Order Data'!$AC1445*'Main Order Data'!$C1445</f>
        <v>1496.04</v>
      </c>
      <c r="AG1445" s="57">
        <f>'Main Order Data'!$AE1445-'Main Order Data'!$AF1445</f>
        <v>876.98</v>
      </c>
    </row>
    <row r="1446" spans="1:33" x14ac:dyDescent="0.35">
      <c r="A1446" s="58">
        <v>10257</v>
      </c>
      <c r="B1446" s="58" t="s">
        <v>850</v>
      </c>
      <c r="C1446" s="58">
        <v>46</v>
      </c>
      <c r="D1446" s="58">
        <v>81.81</v>
      </c>
      <c r="E1446" s="58">
        <v>4</v>
      </c>
      <c r="F1446" s="58">
        <v>450</v>
      </c>
      <c r="G1446" s="58" t="s">
        <v>171</v>
      </c>
      <c r="H1446" s="58" t="s">
        <v>1150</v>
      </c>
      <c r="I1446" s="58">
        <v>4085553659</v>
      </c>
      <c r="J1446" s="58" t="s">
        <v>1018</v>
      </c>
      <c r="K1446" s="58" t="s">
        <v>172</v>
      </c>
      <c r="L1446" s="58">
        <v>94217</v>
      </c>
      <c r="M1446" s="58" t="s">
        <v>6</v>
      </c>
      <c r="N1446" s="58">
        <v>1165</v>
      </c>
      <c r="O1446" s="58">
        <v>77600</v>
      </c>
      <c r="P1446" s="58">
        <v>10250</v>
      </c>
      <c r="Q1446" s="59">
        <v>38118</v>
      </c>
      <c r="R1446" s="59">
        <v>38126</v>
      </c>
      <c r="S1446" s="59">
        <v>38122</v>
      </c>
      <c r="T1446" s="58" t="s">
        <v>258</v>
      </c>
      <c r="U1446" s="58">
        <v>7</v>
      </c>
      <c r="V1446" s="58">
        <v>4</v>
      </c>
      <c r="W1446" s="58" t="s">
        <v>851</v>
      </c>
      <c r="X1446" s="58" t="s">
        <v>593</v>
      </c>
      <c r="Y1446" s="60">
        <v>5.8333333333333327E-2</v>
      </c>
      <c r="Z1446" s="58" t="s">
        <v>625</v>
      </c>
      <c r="AA1446" s="58" t="s">
        <v>852</v>
      </c>
      <c r="AB1446" s="58">
        <v>4710</v>
      </c>
      <c r="AC1446" s="57">
        <v>57.46</v>
      </c>
      <c r="AD1446" s="57">
        <v>97.39</v>
      </c>
      <c r="AE1446" s="57">
        <f>'Main Order Data'!$D1446*'Main Order Data'!$C1446</f>
        <v>3763.26</v>
      </c>
      <c r="AF1446" s="57">
        <f>'Main Order Data'!$AC1446*'Main Order Data'!$C1446</f>
        <v>2643.16</v>
      </c>
      <c r="AG1446" s="57">
        <f>'Main Order Data'!$AE1446-'Main Order Data'!$AF1446</f>
        <v>1120.1000000000004</v>
      </c>
    </row>
    <row r="1447" spans="1:33" x14ac:dyDescent="0.35">
      <c r="A1447" s="58">
        <v>10258</v>
      </c>
      <c r="B1447" s="58" t="s">
        <v>607</v>
      </c>
      <c r="C1447" s="58">
        <v>32</v>
      </c>
      <c r="D1447" s="58">
        <v>177.87</v>
      </c>
      <c r="E1447" s="58">
        <v>6</v>
      </c>
      <c r="F1447" s="58">
        <v>398</v>
      </c>
      <c r="G1447" s="58" t="s">
        <v>160</v>
      </c>
      <c r="H1447" s="58" t="s">
        <v>1143</v>
      </c>
      <c r="I1447" s="58">
        <v>81335840555</v>
      </c>
      <c r="J1447" s="58" t="s">
        <v>1012</v>
      </c>
      <c r="K1447" s="58" t="s">
        <v>161</v>
      </c>
      <c r="L1447" s="58">
        <v>1060032</v>
      </c>
      <c r="M1447" s="58" t="s">
        <v>56</v>
      </c>
      <c r="N1447" s="58">
        <v>1621</v>
      </c>
      <c r="O1447" s="58">
        <v>94400</v>
      </c>
      <c r="P1447" s="58">
        <v>10258</v>
      </c>
      <c r="Q1447" s="59">
        <v>38153</v>
      </c>
      <c r="R1447" s="59">
        <v>38163</v>
      </c>
      <c r="S1447" s="59">
        <v>38161</v>
      </c>
      <c r="T1447" s="58" t="s">
        <v>258</v>
      </c>
      <c r="U1447" s="58">
        <v>9</v>
      </c>
      <c r="V1447" s="58">
        <v>7</v>
      </c>
      <c r="W1447" s="58" t="s">
        <v>608</v>
      </c>
      <c r="X1447" s="58" t="s">
        <v>581</v>
      </c>
      <c r="Y1447" s="60">
        <v>4.8611111111111112E-2</v>
      </c>
      <c r="Z1447" s="58" t="s">
        <v>609</v>
      </c>
      <c r="AA1447" s="58" t="s">
        <v>610</v>
      </c>
      <c r="AB1447" s="58">
        <v>7305</v>
      </c>
      <c r="AC1447" s="57">
        <v>98.58</v>
      </c>
      <c r="AD1447" s="57">
        <v>214.3</v>
      </c>
      <c r="AE1447" s="57">
        <f>'Main Order Data'!$D1447*'Main Order Data'!$C1447</f>
        <v>5691.84</v>
      </c>
      <c r="AF1447" s="57">
        <f>'Main Order Data'!$AC1447*'Main Order Data'!$C1447</f>
        <v>3154.56</v>
      </c>
      <c r="AG1447" s="57">
        <f>'Main Order Data'!$AE1447-'Main Order Data'!$AF1447</f>
        <v>2537.2800000000002</v>
      </c>
    </row>
    <row r="1448" spans="1:33" x14ac:dyDescent="0.35">
      <c r="A1448" s="58">
        <v>10258</v>
      </c>
      <c r="B1448" s="58" t="s">
        <v>632</v>
      </c>
      <c r="C1448" s="58">
        <v>41</v>
      </c>
      <c r="D1448" s="58">
        <v>133.94</v>
      </c>
      <c r="E1448" s="58">
        <v>3</v>
      </c>
      <c r="F1448" s="58">
        <v>398</v>
      </c>
      <c r="G1448" s="58" t="s">
        <v>160</v>
      </c>
      <c r="H1448" s="58" t="s">
        <v>1143</v>
      </c>
      <c r="I1448" s="58">
        <v>81335840555</v>
      </c>
      <c r="J1448" s="58" t="s">
        <v>1012</v>
      </c>
      <c r="K1448" s="58" t="s">
        <v>161</v>
      </c>
      <c r="L1448" s="58">
        <v>1060032</v>
      </c>
      <c r="M1448" s="58" t="s">
        <v>56</v>
      </c>
      <c r="N1448" s="58">
        <v>1621</v>
      </c>
      <c r="O1448" s="58">
        <v>94400</v>
      </c>
      <c r="P1448" s="58">
        <v>10258</v>
      </c>
      <c r="Q1448" s="59">
        <v>38153</v>
      </c>
      <c r="R1448" s="59">
        <v>38163</v>
      </c>
      <c r="S1448" s="59">
        <v>38161</v>
      </c>
      <c r="T1448" s="58" t="s">
        <v>258</v>
      </c>
      <c r="U1448" s="58">
        <v>9</v>
      </c>
      <c r="V1448" s="58">
        <v>7</v>
      </c>
      <c r="W1448" s="58" t="s">
        <v>633</v>
      </c>
      <c r="X1448" s="58" t="s">
        <v>591</v>
      </c>
      <c r="Y1448" s="60">
        <v>4.9999999999999996E-2</v>
      </c>
      <c r="Z1448" s="58" t="s">
        <v>634</v>
      </c>
      <c r="AA1448" s="58" t="s">
        <v>635</v>
      </c>
      <c r="AB1448" s="58">
        <v>1579</v>
      </c>
      <c r="AC1448" s="57">
        <v>77.900000000000006</v>
      </c>
      <c r="AD1448" s="57">
        <v>136.66999999999999</v>
      </c>
      <c r="AE1448" s="57">
        <f>'Main Order Data'!$D1448*'Main Order Data'!$C1448</f>
        <v>5491.54</v>
      </c>
      <c r="AF1448" s="57">
        <f>'Main Order Data'!$AC1448*'Main Order Data'!$C1448</f>
        <v>3193.9</v>
      </c>
      <c r="AG1448" s="57">
        <f>'Main Order Data'!$AE1448-'Main Order Data'!$AF1448</f>
        <v>2297.64</v>
      </c>
    </row>
    <row r="1449" spans="1:33" x14ac:dyDescent="0.35">
      <c r="A1449" s="58">
        <v>10258</v>
      </c>
      <c r="B1449" s="58" t="s">
        <v>659</v>
      </c>
      <c r="C1449" s="58">
        <v>41</v>
      </c>
      <c r="D1449" s="58">
        <v>113.17</v>
      </c>
      <c r="E1449" s="58">
        <v>5</v>
      </c>
      <c r="F1449" s="58">
        <v>398</v>
      </c>
      <c r="G1449" s="58" t="s">
        <v>160</v>
      </c>
      <c r="H1449" s="58" t="s">
        <v>1143</v>
      </c>
      <c r="I1449" s="58">
        <v>81335840555</v>
      </c>
      <c r="J1449" s="58" t="s">
        <v>1012</v>
      </c>
      <c r="K1449" s="58" t="s">
        <v>161</v>
      </c>
      <c r="L1449" s="58">
        <v>1060032</v>
      </c>
      <c r="M1449" s="58" t="s">
        <v>56</v>
      </c>
      <c r="N1449" s="58">
        <v>1621</v>
      </c>
      <c r="O1449" s="58">
        <v>94400</v>
      </c>
      <c r="P1449" s="58">
        <v>10258</v>
      </c>
      <c r="Q1449" s="59">
        <v>38153</v>
      </c>
      <c r="R1449" s="59">
        <v>38163</v>
      </c>
      <c r="S1449" s="59">
        <v>38161</v>
      </c>
      <c r="T1449" s="58" t="s">
        <v>258</v>
      </c>
      <c r="U1449" s="58">
        <v>9</v>
      </c>
      <c r="V1449" s="58">
        <v>7</v>
      </c>
      <c r="W1449" s="58" t="s">
        <v>660</v>
      </c>
      <c r="X1449" s="58" t="s">
        <v>591</v>
      </c>
      <c r="Y1449" s="60">
        <v>5.4166666666666669E-2</v>
      </c>
      <c r="Z1449" s="58" t="s">
        <v>650</v>
      </c>
      <c r="AA1449" s="58" t="s">
        <v>661</v>
      </c>
      <c r="AB1449" s="58">
        <v>2613</v>
      </c>
      <c r="AC1449" s="57">
        <v>58.33</v>
      </c>
      <c r="AD1449" s="57">
        <v>116.67</v>
      </c>
      <c r="AE1449" s="57">
        <f>'Main Order Data'!$D1449*'Main Order Data'!$C1449</f>
        <v>4639.97</v>
      </c>
      <c r="AF1449" s="57">
        <f>'Main Order Data'!$AC1449*'Main Order Data'!$C1449</f>
        <v>2391.5299999999997</v>
      </c>
      <c r="AG1449" s="57">
        <f>'Main Order Data'!$AE1449-'Main Order Data'!$AF1449</f>
        <v>2248.4400000000005</v>
      </c>
    </row>
    <row r="1450" spans="1:33" x14ac:dyDescent="0.35">
      <c r="A1450" s="58">
        <v>10258</v>
      </c>
      <c r="B1450" s="58" t="s">
        <v>767</v>
      </c>
      <c r="C1450" s="58">
        <v>21</v>
      </c>
      <c r="D1450" s="58">
        <v>49.81</v>
      </c>
      <c r="E1450" s="58">
        <v>4</v>
      </c>
      <c r="F1450" s="58">
        <v>398</v>
      </c>
      <c r="G1450" s="58" t="s">
        <v>160</v>
      </c>
      <c r="H1450" s="58" t="s">
        <v>1143</v>
      </c>
      <c r="I1450" s="58">
        <v>81335840555</v>
      </c>
      <c r="J1450" s="58" t="s">
        <v>1012</v>
      </c>
      <c r="K1450" s="58" t="s">
        <v>161</v>
      </c>
      <c r="L1450" s="58">
        <v>1060032</v>
      </c>
      <c r="M1450" s="58" t="s">
        <v>56</v>
      </c>
      <c r="N1450" s="58">
        <v>1621</v>
      </c>
      <c r="O1450" s="58">
        <v>94400</v>
      </c>
      <c r="P1450" s="58">
        <v>10258</v>
      </c>
      <c r="Q1450" s="59">
        <v>38153</v>
      </c>
      <c r="R1450" s="59">
        <v>38163</v>
      </c>
      <c r="S1450" s="59">
        <v>38161</v>
      </c>
      <c r="T1450" s="58" t="s">
        <v>258</v>
      </c>
      <c r="U1450" s="58">
        <v>9</v>
      </c>
      <c r="V1450" s="58">
        <v>7</v>
      </c>
      <c r="W1450" s="58" t="s">
        <v>768</v>
      </c>
      <c r="X1450" s="58" t="s">
        <v>593</v>
      </c>
      <c r="Y1450" s="60">
        <v>5.4166666666666669E-2</v>
      </c>
      <c r="Z1450" s="58" t="s">
        <v>650</v>
      </c>
      <c r="AA1450" s="58" t="s">
        <v>769</v>
      </c>
      <c r="AB1450" s="58">
        <v>6645</v>
      </c>
      <c r="AC1450" s="57">
        <v>23.14</v>
      </c>
      <c r="AD1450" s="57">
        <v>50.31</v>
      </c>
      <c r="AE1450" s="57">
        <f>'Main Order Data'!$D1450*'Main Order Data'!$C1450</f>
        <v>1046.01</v>
      </c>
      <c r="AF1450" s="57">
        <f>'Main Order Data'!$AC1450*'Main Order Data'!$C1450</f>
        <v>485.94</v>
      </c>
      <c r="AG1450" s="57">
        <f>'Main Order Data'!$AE1450-'Main Order Data'!$AF1450</f>
        <v>560.06999999999994</v>
      </c>
    </row>
    <row r="1451" spans="1:33" x14ac:dyDescent="0.35">
      <c r="A1451" s="58">
        <v>10258</v>
      </c>
      <c r="B1451" s="58" t="s">
        <v>873</v>
      </c>
      <c r="C1451" s="58">
        <v>20</v>
      </c>
      <c r="D1451" s="58">
        <v>62.7</v>
      </c>
      <c r="E1451" s="58">
        <v>2</v>
      </c>
      <c r="F1451" s="58">
        <v>398</v>
      </c>
      <c r="G1451" s="58" t="s">
        <v>160</v>
      </c>
      <c r="H1451" s="58" t="s">
        <v>1143</v>
      </c>
      <c r="I1451" s="58">
        <v>81335840555</v>
      </c>
      <c r="J1451" s="58" t="s">
        <v>1012</v>
      </c>
      <c r="K1451" s="58" t="s">
        <v>161</v>
      </c>
      <c r="L1451" s="58">
        <v>1060032</v>
      </c>
      <c r="M1451" s="58" t="s">
        <v>56</v>
      </c>
      <c r="N1451" s="58">
        <v>1621</v>
      </c>
      <c r="O1451" s="58">
        <v>94400</v>
      </c>
      <c r="P1451" s="58">
        <v>10258</v>
      </c>
      <c r="Q1451" s="59">
        <v>38153</v>
      </c>
      <c r="R1451" s="59">
        <v>38163</v>
      </c>
      <c r="S1451" s="59">
        <v>38161</v>
      </c>
      <c r="T1451" s="58" t="s">
        <v>258</v>
      </c>
      <c r="U1451" s="58">
        <v>9</v>
      </c>
      <c r="V1451" s="58">
        <v>7</v>
      </c>
      <c r="W1451" s="58" t="s">
        <v>874</v>
      </c>
      <c r="X1451" s="58" t="s">
        <v>591</v>
      </c>
      <c r="Y1451" s="60">
        <v>6.3888888888888884E-2</v>
      </c>
      <c r="Z1451" s="58" t="s">
        <v>617</v>
      </c>
      <c r="AA1451" s="58" t="s">
        <v>875</v>
      </c>
      <c r="AB1451" s="58">
        <v>814</v>
      </c>
      <c r="AC1451" s="57">
        <v>33.61</v>
      </c>
      <c r="AD1451" s="57">
        <v>64.64</v>
      </c>
      <c r="AE1451" s="57">
        <f>'Main Order Data'!$D1451*'Main Order Data'!$C1451</f>
        <v>1254</v>
      </c>
      <c r="AF1451" s="57">
        <f>'Main Order Data'!$AC1451*'Main Order Data'!$C1451</f>
        <v>672.2</v>
      </c>
      <c r="AG1451" s="57">
        <f>'Main Order Data'!$AE1451-'Main Order Data'!$AF1451</f>
        <v>581.79999999999995</v>
      </c>
    </row>
    <row r="1452" spans="1:33" x14ac:dyDescent="0.35">
      <c r="A1452" s="58">
        <v>10258</v>
      </c>
      <c r="B1452" s="58" t="s">
        <v>910</v>
      </c>
      <c r="C1452" s="58">
        <v>45</v>
      </c>
      <c r="D1452" s="58">
        <v>86.99</v>
      </c>
      <c r="E1452" s="58">
        <v>1</v>
      </c>
      <c r="F1452" s="58">
        <v>398</v>
      </c>
      <c r="G1452" s="58" t="s">
        <v>160</v>
      </c>
      <c r="H1452" s="58" t="s">
        <v>1143</v>
      </c>
      <c r="I1452" s="58">
        <v>81335840555</v>
      </c>
      <c r="J1452" s="58" t="s">
        <v>1012</v>
      </c>
      <c r="K1452" s="58" t="s">
        <v>161</v>
      </c>
      <c r="L1452" s="58">
        <v>1060032</v>
      </c>
      <c r="M1452" s="58" t="s">
        <v>56</v>
      </c>
      <c r="N1452" s="58">
        <v>1621</v>
      </c>
      <c r="O1452" s="58">
        <v>94400</v>
      </c>
      <c r="P1452" s="58">
        <v>10258</v>
      </c>
      <c r="Q1452" s="59">
        <v>38153</v>
      </c>
      <c r="R1452" s="59">
        <v>38163</v>
      </c>
      <c r="S1452" s="59">
        <v>38161</v>
      </c>
      <c r="T1452" s="58" t="s">
        <v>258</v>
      </c>
      <c r="U1452" s="58">
        <v>9</v>
      </c>
      <c r="V1452" s="58">
        <v>7</v>
      </c>
      <c r="W1452" s="58" t="s">
        <v>911</v>
      </c>
      <c r="X1452" s="58" t="s">
        <v>581</v>
      </c>
      <c r="Y1452" s="60">
        <v>5.4166666666666669E-2</v>
      </c>
      <c r="Z1452" s="58" t="s">
        <v>700</v>
      </c>
      <c r="AA1452" s="58" t="s">
        <v>912</v>
      </c>
      <c r="AB1452" s="58">
        <v>6934</v>
      </c>
      <c r="AC1452" s="57">
        <v>46.53</v>
      </c>
      <c r="AD1452" s="57">
        <v>101.15</v>
      </c>
      <c r="AE1452" s="57">
        <f>'Main Order Data'!$D1452*'Main Order Data'!$C1452</f>
        <v>3914.5499999999997</v>
      </c>
      <c r="AF1452" s="57">
        <f>'Main Order Data'!$AC1452*'Main Order Data'!$C1452</f>
        <v>2093.85</v>
      </c>
      <c r="AG1452" s="57">
        <f>'Main Order Data'!$AE1452-'Main Order Data'!$AF1452</f>
        <v>1820.6999999999998</v>
      </c>
    </row>
    <row r="1453" spans="1:33" x14ac:dyDescent="0.35">
      <c r="A1453" s="58">
        <v>10259</v>
      </c>
      <c r="B1453" s="58" t="s">
        <v>623</v>
      </c>
      <c r="C1453" s="58">
        <v>26</v>
      </c>
      <c r="D1453" s="58">
        <v>121.15</v>
      </c>
      <c r="E1453" s="58">
        <v>12</v>
      </c>
      <c r="F1453" s="58">
        <v>166</v>
      </c>
      <c r="G1453" s="58" t="s">
        <v>40</v>
      </c>
      <c r="H1453" s="58" t="s">
        <v>1082</v>
      </c>
      <c r="I1453" s="58">
        <v>652241555</v>
      </c>
      <c r="J1453" s="58" t="s">
        <v>954</v>
      </c>
      <c r="K1453" s="58" t="s">
        <v>34</v>
      </c>
      <c r="L1453" s="58">
        <v>69045</v>
      </c>
      <c r="M1453" s="58" t="s">
        <v>34</v>
      </c>
      <c r="N1453" s="58">
        <v>1612</v>
      </c>
      <c r="O1453" s="58">
        <v>97900</v>
      </c>
      <c r="P1453" s="58">
        <v>10217</v>
      </c>
      <c r="Q1453" s="59">
        <v>38021</v>
      </c>
      <c r="R1453" s="59">
        <v>38031</v>
      </c>
      <c r="S1453" s="59">
        <v>38023</v>
      </c>
      <c r="T1453" s="58" t="s">
        <v>258</v>
      </c>
      <c r="U1453" s="58">
        <v>8</v>
      </c>
      <c r="V1453" s="58">
        <v>3</v>
      </c>
      <c r="W1453" s="58" t="s">
        <v>624</v>
      </c>
      <c r="X1453" s="58" t="s">
        <v>581</v>
      </c>
      <c r="Y1453" s="60">
        <v>4.8611111111111112E-2</v>
      </c>
      <c r="Z1453" s="58" t="s">
        <v>625</v>
      </c>
      <c r="AA1453" s="58" t="s">
        <v>622</v>
      </c>
      <c r="AB1453" s="58">
        <v>6791</v>
      </c>
      <c r="AC1453" s="57">
        <v>103.42</v>
      </c>
      <c r="AD1453" s="57">
        <v>147.74</v>
      </c>
      <c r="AE1453" s="57">
        <f>'Main Order Data'!$D1453*'Main Order Data'!$C1453</f>
        <v>3149.9</v>
      </c>
      <c r="AF1453" s="57">
        <f>'Main Order Data'!$AC1453*'Main Order Data'!$C1453</f>
        <v>2688.92</v>
      </c>
      <c r="AG1453" s="57">
        <f>'Main Order Data'!$AE1453-'Main Order Data'!$AF1453</f>
        <v>460.98</v>
      </c>
    </row>
    <row r="1454" spans="1:33" x14ac:dyDescent="0.35">
      <c r="A1454" s="58">
        <v>10259</v>
      </c>
      <c r="B1454" s="58" t="s">
        <v>652</v>
      </c>
      <c r="C1454" s="58">
        <v>46</v>
      </c>
      <c r="D1454" s="58">
        <v>117.32</v>
      </c>
      <c r="E1454" s="58">
        <v>4</v>
      </c>
      <c r="F1454" s="58">
        <v>166</v>
      </c>
      <c r="G1454" s="58" t="s">
        <v>40</v>
      </c>
      <c r="H1454" s="58" t="s">
        <v>1082</v>
      </c>
      <c r="I1454" s="58">
        <v>652241555</v>
      </c>
      <c r="J1454" s="58" t="s">
        <v>954</v>
      </c>
      <c r="K1454" s="58" t="s">
        <v>34</v>
      </c>
      <c r="L1454" s="58">
        <v>69045</v>
      </c>
      <c r="M1454" s="58" t="s">
        <v>34</v>
      </c>
      <c r="N1454" s="58">
        <v>1612</v>
      </c>
      <c r="O1454" s="58">
        <v>97900</v>
      </c>
      <c r="P1454" s="58">
        <v>10217</v>
      </c>
      <c r="Q1454" s="59">
        <v>38021</v>
      </c>
      <c r="R1454" s="59">
        <v>38031</v>
      </c>
      <c r="S1454" s="59">
        <v>38023</v>
      </c>
      <c r="T1454" s="58" t="s">
        <v>258</v>
      </c>
      <c r="U1454" s="58">
        <v>8</v>
      </c>
      <c r="V1454" s="58">
        <v>3</v>
      </c>
      <c r="W1454" s="58" t="s">
        <v>653</v>
      </c>
      <c r="X1454" s="58" t="s">
        <v>591</v>
      </c>
      <c r="Y1454" s="60">
        <v>4.9999999999999996E-2</v>
      </c>
      <c r="Z1454" s="58" t="s">
        <v>654</v>
      </c>
      <c r="AA1454" s="58" t="s">
        <v>655</v>
      </c>
      <c r="AB1454" s="58">
        <v>6125</v>
      </c>
      <c r="AC1454" s="57">
        <v>55.7</v>
      </c>
      <c r="AD1454" s="57">
        <v>118.5</v>
      </c>
      <c r="AE1454" s="57">
        <f>'Main Order Data'!$D1454*'Main Order Data'!$C1454</f>
        <v>5396.7199999999993</v>
      </c>
      <c r="AF1454" s="57">
        <f>'Main Order Data'!$AC1454*'Main Order Data'!$C1454</f>
        <v>2562.2000000000003</v>
      </c>
      <c r="AG1454" s="57">
        <f>'Main Order Data'!$AE1454-'Main Order Data'!$AF1454</f>
        <v>2834.5199999999991</v>
      </c>
    </row>
    <row r="1455" spans="1:33" x14ac:dyDescent="0.35">
      <c r="A1455" s="58">
        <v>10259</v>
      </c>
      <c r="B1455" s="58" t="s">
        <v>687</v>
      </c>
      <c r="C1455" s="58">
        <v>30</v>
      </c>
      <c r="D1455" s="58">
        <v>134.26</v>
      </c>
      <c r="E1455" s="58">
        <v>3</v>
      </c>
      <c r="F1455" s="58">
        <v>166</v>
      </c>
      <c r="G1455" s="58" t="s">
        <v>40</v>
      </c>
      <c r="H1455" s="58" t="s">
        <v>1082</v>
      </c>
      <c r="I1455" s="58">
        <v>652241555</v>
      </c>
      <c r="J1455" s="58" t="s">
        <v>954</v>
      </c>
      <c r="K1455" s="58" t="s">
        <v>34</v>
      </c>
      <c r="L1455" s="58">
        <v>69045</v>
      </c>
      <c r="M1455" s="58" t="s">
        <v>34</v>
      </c>
      <c r="N1455" s="58">
        <v>1612</v>
      </c>
      <c r="O1455" s="58">
        <v>97900</v>
      </c>
      <c r="P1455" s="58">
        <v>10217</v>
      </c>
      <c r="Q1455" s="59">
        <v>38021</v>
      </c>
      <c r="R1455" s="59">
        <v>38031</v>
      </c>
      <c r="S1455" s="59">
        <v>38023</v>
      </c>
      <c r="T1455" s="58" t="s">
        <v>258</v>
      </c>
      <c r="U1455" s="58">
        <v>8</v>
      </c>
      <c r="V1455" s="58">
        <v>3</v>
      </c>
      <c r="W1455" s="58" t="s">
        <v>688</v>
      </c>
      <c r="X1455" s="58" t="s">
        <v>581</v>
      </c>
      <c r="Y1455" s="60">
        <v>5.4166666666666669E-2</v>
      </c>
      <c r="Z1455" s="58" t="s">
        <v>682</v>
      </c>
      <c r="AA1455" s="58" t="s">
        <v>610</v>
      </c>
      <c r="AB1455" s="58">
        <v>4724</v>
      </c>
      <c r="AC1455" s="57">
        <v>101.51</v>
      </c>
      <c r="AD1455" s="57">
        <v>163.72999999999999</v>
      </c>
      <c r="AE1455" s="57">
        <f>'Main Order Data'!$D1455*'Main Order Data'!$C1455</f>
        <v>4027.7999999999997</v>
      </c>
      <c r="AF1455" s="57">
        <f>'Main Order Data'!$AC1455*'Main Order Data'!$C1455</f>
        <v>3045.3</v>
      </c>
      <c r="AG1455" s="57">
        <f>'Main Order Data'!$AE1455-'Main Order Data'!$AF1455</f>
        <v>982.49999999999955</v>
      </c>
    </row>
    <row r="1456" spans="1:33" x14ac:dyDescent="0.35">
      <c r="A1456" s="58">
        <v>10259</v>
      </c>
      <c r="B1456" s="58" t="s">
        <v>692</v>
      </c>
      <c r="C1456" s="58">
        <v>34</v>
      </c>
      <c r="D1456" s="58">
        <v>120.28</v>
      </c>
      <c r="E1456" s="58">
        <v>7</v>
      </c>
      <c r="F1456" s="58">
        <v>166</v>
      </c>
      <c r="G1456" s="58" t="s">
        <v>40</v>
      </c>
      <c r="H1456" s="58" t="s">
        <v>1082</v>
      </c>
      <c r="I1456" s="58">
        <v>652241555</v>
      </c>
      <c r="J1456" s="58" t="s">
        <v>954</v>
      </c>
      <c r="K1456" s="58" t="s">
        <v>34</v>
      </c>
      <c r="L1456" s="58">
        <v>69045</v>
      </c>
      <c r="M1456" s="58" t="s">
        <v>34</v>
      </c>
      <c r="N1456" s="58">
        <v>1612</v>
      </c>
      <c r="O1456" s="58">
        <v>97900</v>
      </c>
      <c r="P1456" s="58">
        <v>10217</v>
      </c>
      <c r="Q1456" s="59">
        <v>38021</v>
      </c>
      <c r="R1456" s="59">
        <v>38031</v>
      </c>
      <c r="S1456" s="59">
        <v>38023</v>
      </c>
      <c r="T1456" s="58" t="s">
        <v>258</v>
      </c>
      <c r="U1456" s="58">
        <v>8</v>
      </c>
      <c r="V1456" s="58">
        <v>3</v>
      </c>
      <c r="W1456" s="58" t="s">
        <v>693</v>
      </c>
      <c r="X1456" s="58" t="s">
        <v>591</v>
      </c>
      <c r="Y1456" s="60">
        <v>5.4166666666666669E-2</v>
      </c>
      <c r="Z1456" s="58" t="s">
        <v>638</v>
      </c>
      <c r="AA1456" s="58" t="s">
        <v>694</v>
      </c>
      <c r="AB1456" s="58">
        <v>8258</v>
      </c>
      <c r="AC1456" s="57">
        <v>74.86</v>
      </c>
      <c r="AD1456" s="57">
        <v>122.73</v>
      </c>
      <c r="AE1456" s="57">
        <f>'Main Order Data'!$D1456*'Main Order Data'!$C1456</f>
        <v>4089.52</v>
      </c>
      <c r="AF1456" s="57">
        <f>'Main Order Data'!$AC1456*'Main Order Data'!$C1456</f>
        <v>2545.2399999999998</v>
      </c>
      <c r="AG1456" s="57">
        <f>'Main Order Data'!$AE1456-'Main Order Data'!$AF1456</f>
        <v>1544.2800000000002</v>
      </c>
    </row>
    <row r="1457" spans="1:33" x14ac:dyDescent="0.35">
      <c r="A1457" s="58">
        <v>10259</v>
      </c>
      <c r="B1457" s="58" t="s">
        <v>698</v>
      </c>
      <c r="C1457" s="58">
        <v>30</v>
      </c>
      <c r="D1457" s="58">
        <v>59.55</v>
      </c>
      <c r="E1457" s="58">
        <v>10</v>
      </c>
      <c r="F1457" s="58">
        <v>166</v>
      </c>
      <c r="G1457" s="58" t="s">
        <v>40</v>
      </c>
      <c r="H1457" s="58" t="s">
        <v>1082</v>
      </c>
      <c r="I1457" s="58">
        <v>652241555</v>
      </c>
      <c r="J1457" s="58" t="s">
        <v>954</v>
      </c>
      <c r="K1457" s="58" t="s">
        <v>34</v>
      </c>
      <c r="L1457" s="58">
        <v>69045</v>
      </c>
      <c r="M1457" s="58" t="s">
        <v>34</v>
      </c>
      <c r="N1457" s="58">
        <v>1612</v>
      </c>
      <c r="O1457" s="58">
        <v>97900</v>
      </c>
      <c r="P1457" s="58">
        <v>10217</v>
      </c>
      <c r="Q1457" s="59">
        <v>38021</v>
      </c>
      <c r="R1457" s="59">
        <v>38031</v>
      </c>
      <c r="S1457" s="59">
        <v>38023</v>
      </c>
      <c r="T1457" s="58" t="s">
        <v>258</v>
      </c>
      <c r="U1457" s="58">
        <v>8</v>
      </c>
      <c r="V1457" s="58">
        <v>3</v>
      </c>
      <c r="W1457" s="58" t="s">
        <v>699</v>
      </c>
      <c r="X1457" s="58" t="s">
        <v>591</v>
      </c>
      <c r="Y1457" s="60">
        <v>5.4166666666666669E-2</v>
      </c>
      <c r="Z1457" s="58" t="s">
        <v>700</v>
      </c>
      <c r="AA1457" s="58" t="s">
        <v>701</v>
      </c>
      <c r="AB1457" s="58">
        <v>2018</v>
      </c>
      <c r="AC1457" s="57">
        <v>24.92</v>
      </c>
      <c r="AD1457" s="57">
        <v>60.77</v>
      </c>
      <c r="AE1457" s="57">
        <f>'Main Order Data'!$D1457*'Main Order Data'!$C1457</f>
        <v>1786.5</v>
      </c>
      <c r="AF1457" s="57">
        <f>'Main Order Data'!$AC1457*'Main Order Data'!$C1457</f>
        <v>747.6</v>
      </c>
      <c r="AG1457" s="57">
        <f>'Main Order Data'!$AE1457-'Main Order Data'!$AF1457</f>
        <v>1038.9000000000001</v>
      </c>
    </row>
    <row r="1458" spans="1:33" x14ac:dyDescent="0.35">
      <c r="A1458" s="58">
        <v>10259</v>
      </c>
      <c r="B1458" s="58" t="s">
        <v>729</v>
      </c>
      <c r="C1458" s="58">
        <v>27</v>
      </c>
      <c r="D1458" s="58">
        <v>152.41</v>
      </c>
      <c r="E1458" s="58">
        <v>8</v>
      </c>
      <c r="F1458" s="58">
        <v>166</v>
      </c>
      <c r="G1458" s="58" t="s">
        <v>40</v>
      </c>
      <c r="H1458" s="58" t="s">
        <v>1082</v>
      </c>
      <c r="I1458" s="58">
        <v>652241555</v>
      </c>
      <c r="J1458" s="58" t="s">
        <v>954</v>
      </c>
      <c r="K1458" s="58" t="s">
        <v>34</v>
      </c>
      <c r="L1458" s="58">
        <v>69045</v>
      </c>
      <c r="M1458" s="58" t="s">
        <v>34</v>
      </c>
      <c r="N1458" s="58">
        <v>1612</v>
      </c>
      <c r="O1458" s="58">
        <v>97900</v>
      </c>
      <c r="P1458" s="58">
        <v>10217</v>
      </c>
      <c r="Q1458" s="59">
        <v>38021</v>
      </c>
      <c r="R1458" s="59">
        <v>38031</v>
      </c>
      <c r="S1458" s="59">
        <v>38023</v>
      </c>
      <c r="T1458" s="58" t="s">
        <v>258</v>
      </c>
      <c r="U1458" s="58">
        <v>8</v>
      </c>
      <c r="V1458" s="58">
        <v>3</v>
      </c>
      <c r="W1458" s="58" t="s">
        <v>730</v>
      </c>
      <c r="X1458" s="58" t="s">
        <v>581</v>
      </c>
      <c r="Y1458" s="60">
        <v>5.4166666666666669E-2</v>
      </c>
      <c r="Z1458" s="58" t="s">
        <v>638</v>
      </c>
      <c r="AA1458" s="58" t="s">
        <v>731</v>
      </c>
      <c r="AB1458" s="58">
        <v>8347</v>
      </c>
      <c r="AC1458" s="57">
        <v>77.900000000000006</v>
      </c>
      <c r="AD1458" s="57">
        <v>169.34</v>
      </c>
      <c r="AE1458" s="57">
        <f>'Main Order Data'!$D1458*'Main Order Data'!$C1458</f>
        <v>4115.07</v>
      </c>
      <c r="AF1458" s="57">
        <f>'Main Order Data'!$AC1458*'Main Order Data'!$C1458</f>
        <v>2103.3000000000002</v>
      </c>
      <c r="AG1458" s="57">
        <f>'Main Order Data'!$AE1458-'Main Order Data'!$AF1458</f>
        <v>2011.7699999999995</v>
      </c>
    </row>
    <row r="1459" spans="1:33" x14ac:dyDescent="0.35">
      <c r="A1459" s="58">
        <v>10259</v>
      </c>
      <c r="B1459" s="58" t="s">
        <v>764</v>
      </c>
      <c r="C1459" s="58">
        <v>41</v>
      </c>
      <c r="D1459" s="58">
        <v>107.76</v>
      </c>
      <c r="E1459" s="58">
        <v>13</v>
      </c>
      <c r="F1459" s="58">
        <v>166</v>
      </c>
      <c r="G1459" s="58" t="s">
        <v>40</v>
      </c>
      <c r="H1459" s="58" t="s">
        <v>1082</v>
      </c>
      <c r="I1459" s="58">
        <v>652241555</v>
      </c>
      <c r="J1459" s="58" t="s">
        <v>954</v>
      </c>
      <c r="K1459" s="58" t="s">
        <v>34</v>
      </c>
      <c r="L1459" s="58">
        <v>69045</v>
      </c>
      <c r="M1459" s="58" t="s">
        <v>34</v>
      </c>
      <c r="N1459" s="58">
        <v>1612</v>
      </c>
      <c r="O1459" s="58">
        <v>97900</v>
      </c>
      <c r="P1459" s="58">
        <v>10217</v>
      </c>
      <c r="Q1459" s="59">
        <v>38021</v>
      </c>
      <c r="R1459" s="59">
        <v>38031</v>
      </c>
      <c r="S1459" s="59">
        <v>38023</v>
      </c>
      <c r="T1459" s="58" t="s">
        <v>258</v>
      </c>
      <c r="U1459" s="58">
        <v>8</v>
      </c>
      <c r="V1459" s="58">
        <v>3</v>
      </c>
      <c r="W1459" s="58" t="s">
        <v>765</v>
      </c>
      <c r="X1459" s="58" t="s">
        <v>591</v>
      </c>
      <c r="Y1459" s="60">
        <v>5.4166666666666669E-2</v>
      </c>
      <c r="Z1459" s="58" t="s">
        <v>621</v>
      </c>
      <c r="AA1459" s="58" t="s">
        <v>766</v>
      </c>
      <c r="AB1459" s="58">
        <v>3128</v>
      </c>
      <c r="AC1459" s="57">
        <v>84.76</v>
      </c>
      <c r="AD1459" s="57">
        <v>121.08</v>
      </c>
      <c r="AE1459" s="57">
        <f>'Main Order Data'!$D1459*'Main Order Data'!$C1459</f>
        <v>4418.16</v>
      </c>
      <c r="AF1459" s="57">
        <f>'Main Order Data'!$AC1459*'Main Order Data'!$C1459</f>
        <v>3475.1600000000003</v>
      </c>
      <c r="AG1459" s="57">
        <f>'Main Order Data'!$AE1459-'Main Order Data'!$AF1459</f>
        <v>942.99999999999955</v>
      </c>
    </row>
    <row r="1460" spans="1:33" x14ac:dyDescent="0.35">
      <c r="A1460" s="58">
        <v>10259</v>
      </c>
      <c r="B1460" s="58" t="s">
        <v>779</v>
      </c>
      <c r="C1460" s="58">
        <v>28</v>
      </c>
      <c r="D1460" s="58">
        <v>46.82</v>
      </c>
      <c r="E1460" s="58">
        <v>1</v>
      </c>
      <c r="F1460" s="58">
        <v>166</v>
      </c>
      <c r="G1460" s="58" t="s">
        <v>40</v>
      </c>
      <c r="H1460" s="58" t="s">
        <v>1082</v>
      </c>
      <c r="I1460" s="58">
        <v>652241555</v>
      </c>
      <c r="J1460" s="58" t="s">
        <v>954</v>
      </c>
      <c r="K1460" s="58" t="s">
        <v>34</v>
      </c>
      <c r="L1460" s="58">
        <v>69045</v>
      </c>
      <c r="M1460" s="58" t="s">
        <v>34</v>
      </c>
      <c r="N1460" s="58">
        <v>1612</v>
      </c>
      <c r="O1460" s="58">
        <v>97900</v>
      </c>
      <c r="P1460" s="58">
        <v>10217</v>
      </c>
      <c r="Q1460" s="59">
        <v>38021</v>
      </c>
      <c r="R1460" s="59">
        <v>38031</v>
      </c>
      <c r="S1460" s="59">
        <v>38023</v>
      </c>
      <c r="T1460" s="58" t="s">
        <v>258</v>
      </c>
      <c r="U1460" s="58">
        <v>8</v>
      </c>
      <c r="V1460" s="58">
        <v>3</v>
      </c>
      <c r="W1460" s="58" t="s">
        <v>780</v>
      </c>
      <c r="X1460" s="58" t="s">
        <v>581</v>
      </c>
      <c r="Y1460" s="60">
        <v>5.8333333333333327E-2</v>
      </c>
      <c r="Z1460" s="58" t="s">
        <v>613</v>
      </c>
      <c r="AA1460" s="58" t="s">
        <v>781</v>
      </c>
      <c r="AB1460" s="58">
        <v>4074</v>
      </c>
      <c r="AC1460" s="57">
        <v>32.369999999999997</v>
      </c>
      <c r="AD1460" s="57">
        <v>57.8</v>
      </c>
      <c r="AE1460" s="57">
        <f>'Main Order Data'!$D1460*'Main Order Data'!$C1460</f>
        <v>1310.96</v>
      </c>
      <c r="AF1460" s="57">
        <f>'Main Order Data'!$AC1460*'Main Order Data'!$C1460</f>
        <v>906.3599999999999</v>
      </c>
      <c r="AG1460" s="57">
        <f>'Main Order Data'!$AE1460-'Main Order Data'!$AF1460</f>
        <v>404.60000000000014</v>
      </c>
    </row>
    <row r="1461" spans="1:33" x14ac:dyDescent="0.35">
      <c r="A1461" s="58">
        <v>10259</v>
      </c>
      <c r="B1461" s="58" t="s">
        <v>802</v>
      </c>
      <c r="C1461" s="58">
        <v>47</v>
      </c>
      <c r="D1461" s="58">
        <v>121.4</v>
      </c>
      <c r="E1461" s="58">
        <v>9</v>
      </c>
      <c r="F1461" s="58">
        <v>166</v>
      </c>
      <c r="G1461" s="58" t="s">
        <v>40</v>
      </c>
      <c r="H1461" s="58" t="s">
        <v>1082</v>
      </c>
      <c r="I1461" s="58">
        <v>652241555</v>
      </c>
      <c r="J1461" s="58" t="s">
        <v>954</v>
      </c>
      <c r="K1461" s="58" t="s">
        <v>34</v>
      </c>
      <c r="L1461" s="58">
        <v>69045</v>
      </c>
      <c r="M1461" s="58" t="s">
        <v>34</v>
      </c>
      <c r="N1461" s="58">
        <v>1612</v>
      </c>
      <c r="O1461" s="58">
        <v>97900</v>
      </c>
      <c r="P1461" s="58">
        <v>10217</v>
      </c>
      <c r="Q1461" s="59">
        <v>38021</v>
      </c>
      <c r="R1461" s="59">
        <v>38031</v>
      </c>
      <c r="S1461" s="59">
        <v>38023</v>
      </c>
      <c r="T1461" s="58" t="s">
        <v>258</v>
      </c>
      <c r="U1461" s="58">
        <v>8</v>
      </c>
      <c r="V1461" s="58">
        <v>3</v>
      </c>
      <c r="W1461" s="58" t="s">
        <v>803</v>
      </c>
      <c r="X1461" s="58" t="s">
        <v>591</v>
      </c>
      <c r="Y1461" s="60">
        <v>5.8333333333333327E-2</v>
      </c>
      <c r="Z1461" s="58" t="s">
        <v>628</v>
      </c>
      <c r="AA1461" s="58" t="s">
        <v>804</v>
      </c>
      <c r="AB1461" s="58">
        <v>2327</v>
      </c>
      <c r="AC1461" s="57">
        <v>61.34</v>
      </c>
      <c r="AD1461" s="57">
        <v>127.79</v>
      </c>
      <c r="AE1461" s="57">
        <f>'Main Order Data'!$D1461*'Main Order Data'!$C1461</f>
        <v>5705.8</v>
      </c>
      <c r="AF1461" s="57">
        <f>'Main Order Data'!$AC1461*'Main Order Data'!$C1461</f>
        <v>2882.98</v>
      </c>
      <c r="AG1461" s="57">
        <f>'Main Order Data'!$AE1461-'Main Order Data'!$AF1461</f>
        <v>2822.82</v>
      </c>
    </row>
    <row r="1462" spans="1:33" x14ac:dyDescent="0.35">
      <c r="A1462" s="58">
        <v>10259</v>
      </c>
      <c r="B1462" s="58" t="s">
        <v>811</v>
      </c>
      <c r="C1462" s="58">
        <v>31</v>
      </c>
      <c r="D1462" s="58">
        <v>31.47</v>
      </c>
      <c r="E1462" s="58">
        <v>5</v>
      </c>
      <c r="F1462" s="58">
        <v>166</v>
      </c>
      <c r="G1462" s="58" t="s">
        <v>40</v>
      </c>
      <c r="H1462" s="58" t="s">
        <v>1082</v>
      </c>
      <c r="I1462" s="58">
        <v>652241555</v>
      </c>
      <c r="J1462" s="58" t="s">
        <v>954</v>
      </c>
      <c r="K1462" s="58" t="s">
        <v>34</v>
      </c>
      <c r="L1462" s="58">
        <v>69045</v>
      </c>
      <c r="M1462" s="58" t="s">
        <v>34</v>
      </c>
      <c r="N1462" s="58">
        <v>1612</v>
      </c>
      <c r="O1462" s="58">
        <v>97900</v>
      </c>
      <c r="P1462" s="58">
        <v>10217</v>
      </c>
      <c r="Q1462" s="59">
        <v>38021</v>
      </c>
      <c r="R1462" s="59">
        <v>38031</v>
      </c>
      <c r="S1462" s="59">
        <v>38023</v>
      </c>
      <c r="T1462" s="58" t="s">
        <v>258</v>
      </c>
      <c r="U1462" s="58">
        <v>8</v>
      </c>
      <c r="V1462" s="58">
        <v>3</v>
      </c>
      <c r="W1462" s="58" t="s">
        <v>812</v>
      </c>
      <c r="X1462" s="58" t="s">
        <v>581</v>
      </c>
      <c r="Y1462" s="60">
        <v>5.8333333333333327E-2</v>
      </c>
      <c r="Z1462" s="58" t="s">
        <v>700</v>
      </c>
      <c r="AA1462" s="58" t="s">
        <v>813</v>
      </c>
      <c r="AB1462" s="58">
        <v>2542</v>
      </c>
      <c r="AC1462" s="57">
        <v>15.91</v>
      </c>
      <c r="AD1462" s="57">
        <v>35.36</v>
      </c>
      <c r="AE1462" s="57">
        <f>'Main Order Data'!$D1462*'Main Order Data'!$C1462</f>
        <v>975.56999999999994</v>
      </c>
      <c r="AF1462" s="57">
        <f>'Main Order Data'!$AC1462*'Main Order Data'!$C1462</f>
        <v>493.21</v>
      </c>
      <c r="AG1462" s="57">
        <f>'Main Order Data'!$AE1462-'Main Order Data'!$AF1462</f>
        <v>482.35999999999996</v>
      </c>
    </row>
    <row r="1463" spans="1:33" x14ac:dyDescent="0.35">
      <c r="A1463" s="58">
        <v>10259</v>
      </c>
      <c r="B1463" s="58" t="s">
        <v>859</v>
      </c>
      <c r="C1463" s="58">
        <v>45</v>
      </c>
      <c r="D1463" s="58">
        <v>95.35</v>
      </c>
      <c r="E1463" s="58">
        <v>11</v>
      </c>
      <c r="F1463" s="58">
        <v>166</v>
      </c>
      <c r="G1463" s="58" t="s">
        <v>40</v>
      </c>
      <c r="H1463" s="58" t="s">
        <v>1082</v>
      </c>
      <c r="I1463" s="58">
        <v>652241555</v>
      </c>
      <c r="J1463" s="58" t="s">
        <v>954</v>
      </c>
      <c r="K1463" s="58" t="s">
        <v>34</v>
      </c>
      <c r="L1463" s="58">
        <v>69045</v>
      </c>
      <c r="M1463" s="58" t="s">
        <v>34</v>
      </c>
      <c r="N1463" s="58">
        <v>1612</v>
      </c>
      <c r="O1463" s="58">
        <v>97900</v>
      </c>
      <c r="P1463" s="58">
        <v>10217</v>
      </c>
      <c r="Q1463" s="59">
        <v>38021</v>
      </c>
      <c r="R1463" s="59">
        <v>38031</v>
      </c>
      <c r="S1463" s="59">
        <v>38023</v>
      </c>
      <c r="T1463" s="58" t="s">
        <v>258</v>
      </c>
      <c r="U1463" s="58">
        <v>8</v>
      </c>
      <c r="V1463" s="58">
        <v>3</v>
      </c>
      <c r="W1463" s="58" t="s">
        <v>860</v>
      </c>
      <c r="X1463" s="58" t="s">
        <v>591</v>
      </c>
      <c r="Y1463" s="60">
        <v>6.3888888888888884E-2</v>
      </c>
      <c r="Z1463" s="58" t="s">
        <v>621</v>
      </c>
      <c r="AA1463" s="58" t="s">
        <v>861</v>
      </c>
      <c r="AB1463" s="58">
        <v>5099</v>
      </c>
      <c r="AC1463" s="57">
        <v>53.93</v>
      </c>
      <c r="AD1463" s="57">
        <v>96.31</v>
      </c>
      <c r="AE1463" s="57">
        <f>'Main Order Data'!$D1463*'Main Order Data'!$C1463</f>
        <v>4290.75</v>
      </c>
      <c r="AF1463" s="57">
        <f>'Main Order Data'!$AC1463*'Main Order Data'!$C1463</f>
        <v>2426.85</v>
      </c>
      <c r="AG1463" s="57">
        <f>'Main Order Data'!$AE1463-'Main Order Data'!$AF1463</f>
        <v>1863.9</v>
      </c>
    </row>
    <row r="1464" spans="1:33" x14ac:dyDescent="0.35">
      <c r="A1464" s="58">
        <v>10259</v>
      </c>
      <c r="B1464" s="58" t="s">
        <v>867</v>
      </c>
      <c r="C1464" s="58">
        <v>40</v>
      </c>
      <c r="D1464" s="58">
        <v>45.99</v>
      </c>
      <c r="E1464" s="58">
        <v>6</v>
      </c>
      <c r="F1464" s="58">
        <v>166</v>
      </c>
      <c r="G1464" s="58" t="s">
        <v>40</v>
      </c>
      <c r="H1464" s="58" t="s">
        <v>1082</v>
      </c>
      <c r="I1464" s="58">
        <v>652241555</v>
      </c>
      <c r="J1464" s="58" t="s">
        <v>954</v>
      </c>
      <c r="K1464" s="58" t="s">
        <v>34</v>
      </c>
      <c r="L1464" s="58">
        <v>69045</v>
      </c>
      <c r="M1464" s="58" t="s">
        <v>34</v>
      </c>
      <c r="N1464" s="58">
        <v>1612</v>
      </c>
      <c r="O1464" s="58">
        <v>97900</v>
      </c>
      <c r="P1464" s="58">
        <v>10217</v>
      </c>
      <c r="Q1464" s="59">
        <v>38021</v>
      </c>
      <c r="R1464" s="59">
        <v>38031</v>
      </c>
      <c r="S1464" s="59">
        <v>38023</v>
      </c>
      <c r="T1464" s="58" t="s">
        <v>258</v>
      </c>
      <c r="U1464" s="58">
        <v>8</v>
      </c>
      <c r="V1464" s="58">
        <v>3</v>
      </c>
      <c r="W1464" s="58" t="s">
        <v>868</v>
      </c>
      <c r="X1464" s="58" t="s">
        <v>591</v>
      </c>
      <c r="Y1464" s="60">
        <v>6.3888888888888884E-2</v>
      </c>
      <c r="Z1464" s="58" t="s">
        <v>609</v>
      </c>
      <c r="AA1464" s="58" t="s">
        <v>869</v>
      </c>
      <c r="AB1464" s="58">
        <v>2874</v>
      </c>
      <c r="AC1464" s="57">
        <v>25.98</v>
      </c>
      <c r="AD1464" s="57">
        <v>54.11</v>
      </c>
      <c r="AE1464" s="57">
        <f>'Main Order Data'!$D1464*'Main Order Data'!$C1464</f>
        <v>1839.6000000000001</v>
      </c>
      <c r="AF1464" s="57">
        <f>'Main Order Data'!$AC1464*'Main Order Data'!$C1464</f>
        <v>1039.2</v>
      </c>
      <c r="AG1464" s="57">
        <f>'Main Order Data'!$AE1464-'Main Order Data'!$AF1464</f>
        <v>800.40000000000009</v>
      </c>
    </row>
    <row r="1465" spans="1:33" x14ac:dyDescent="0.35">
      <c r="A1465" s="58">
        <v>10259</v>
      </c>
      <c r="B1465" s="58" t="s">
        <v>884</v>
      </c>
      <c r="C1465" s="58">
        <v>29</v>
      </c>
      <c r="D1465" s="58">
        <v>105.33</v>
      </c>
      <c r="E1465" s="58">
        <v>2</v>
      </c>
      <c r="F1465" s="58">
        <v>166</v>
      </c>
      <c r="G1465" s="58" t="s">
        <v>40</v>
      </c>
      <c r="H1465" s="58" t="s">
        <v>1082</v>
      </c>
      <c r="I1465" s="58">
        <v>652241555</v>
      </c>
      <c r="J1465" s="58" t="s">
        <v>954</v>
      </c>
      <c r="K1465" s="58" t="s">
        <v>34</v>
      </c>
      <c r="L1465" s="58">
        <v>69045</v>
      </c>
      <c r="M1465" s="58" t="s">
        <v>34</v>
      </c>
      <c r="N1465" s="58">
        <v>1612</v>
      </c>
      <c r="O1465" s="58">
        <v>97900</v>
      </c>
      <c r="P1465" s="58">
        <v>10217</v>
      </c>
      <c r="Q1465" s="59">
        <v>38021</v>
      </c>
      <c r="R1465" s="59">
        <v>38031</v>
      </c>
      <c r="S1465" s="59">
        <v>38023</v>
      </c>
      <c r="T1465" s="58" t="s">
        <v>258</v>
      </c>
      <c r="U1465" s="58">
        <v>8</v>
      </c>
      <c r="V1465" s="58">
        <v>3</v>
      </c>
      <c r="W1465" s="58" t="s">
        <v>885</v>
      </c>
      <c r="X1465" s="58" t="s">
        <v>591</v>
      </c>
      <c r="Y1465" s="60">
        <v>7.6388888888888895E-2</v>
      </c>
      <c r="Z1465" s="58" t="s">
        <v>613</v>
      </c>
      <c r="AA1465" s="58" t="s">
        <v>886</v>
      </c>
      <c r="AB1465" s="58">
        <v>1016</v>
      </c>
      <c r="AC1465" s="57">
        <v>68.290000000000006</v>
      </c>
      <c r="AD1465" s="57">
        <v>115.75</v>
      </c>
      <c r="AE1465" s="57">
        <f>'Main Order Data'!$D1465*'Main Order Data'!$C1465</f>
        <v>3054.57</v>
      </c>
      <c r="AF1465" s="57">
        <f>'Main Order Data'!$AC1465*'Main Order Data'!$C1465</f>
        <v>1980.41</v>
      </c>
      <c r="AG1465" s="57">
        <f>'Main Order Data'!$AE1465-'Main Order Data'!$AF1465</f>
        <v>1074.1600000000001</v>
      </c>
    </row>
    <row r="1466" spans="1:33" x14ac:dyDescent="0.35">
      <c r="A1466" s="58">
        <v>10260</v>
      </c>
      <c r="B1466" s="58" t="s">
        <v>630</v>
      </c>
      <c r="C1466" s="58">
        <v>46</v>
      </c>
      <c r="D1466" s="58">
        <v>180.79</v>
      </c>
      <c r="E1466" s="58">
        <v>5</v>
      </c>
      <c r="F1466" s="58">
        <v>357</v>
      </c>
      <c r="G1466" s="58" t="s">
        <v>141</v>
      </c>
      <c r="H1466" s="58" t="s">
        <v>1134</v>
      </c>
      <c r="I1466" s="58">
        <v>6493763555</v>
      </c>
      <c r="J1466" s="58" t="s">
        <v>1003</v>
      </c>
      <c r="K1466" s="58" t="s">
        <v>142</v>
      </c>
      <c r="L1466" s="58">
        <v>0</v>
      </c>
      <c r="M1466" s="58" t="s">
        <v>123</v>
      </c>
      <c r="N1466" s="58">
        <v>1612</v>
      </c>
      <c r="O1466" s="58">
        <v>77700</v>
      </c>
      <c r="P1466" s="58">
        <v>10202</v>
      </c>
      <c r="Q1466" s="59">
        <v>37957</v>
      </c>
      <c r="R1466" s="59">
        <v>37964</v>
      </c>
      <c r="S1466" s="59">
        <v>37961</v>
      </c>
      <c r="T1466" s="58" t="s">
        <v>258</v>
      </c>
      <c r="U1466" s="58">
        <v>6</v>
      </c>
      <c r="V1466" s="58">
        <v>4</v>
      </c>
      <c r="W1466" s="58" t="s">
        <v>631</v>
      </c>
      <c r="X1466" s="58" t="s">
        <v>581</v>
      </c>
      <c r="Y1466" s="60">
        <v>4.9999999999999996E-2</v>
      </c>
      <c r="Z1466" s="58" t="s">
        <v>625</v>
      </c>
      <c r="AA1466" s="58" t="s">
        <v>610</v>
      </c>
      <c r="AB1466" s="58">
        <v>3619</v>
      </c>
      <c r="AC1466" s="57">
        <v>95.59</v>
      </c>
      <c r="AD1466" s="57">
        <v>207.8</v>
      </c>
      <c r="AE1466" s="57">
        <f>'Main Order Data'!$D1466*'Main Order Data'!$C1466</f>
        <v>8316.34</v>
      </c>
      <c r="AF1466" s="57">
        <f>'Main Order Data'!$AC1466*'Main Order Data'!$C1466</f>
        <v>4397.1400000000003</v>
      </c>
      <c r="AG1466" s="57">
        <f>'Main Order Data'!$AE1466-'Main Order Data'!$AF1466</f>
        <v>3919.2</v>
      </c>
    </row>
    <row r="1467" spans="1:33" x14ac:dyDescent="0.35">
      <c r="A1467" s="58">
        <v>10260</v>
      </c>
      <c r="B1467" s="58" t="s">
        <v>640</v>
      </c>
      <c r="C1467" s="58">
        <v>30</v>
      </c>
      <c r="D1467" s="58">
        <v>140.5</v>
      </c>
      <c r="E1467" s="58">
        <v>6</v>
      </c>
      <c r="F1467" s="58">
        <v>357</v>
      </c>
      <c r="G1467" s="58" t="s">
        <v>141</v>
      </c>
      <c r="H1467" s="58" t="s">
        <v>1134</v>
      </c>
      <c r="I1467" s="58">
        <v>6493763555</v>
      </c>
      <c r="J1467" s="58" t="s">
        <v>1003</v>
      </c>
      <c r="K1467" s="58" t="s">
        <v>142</v>
      </c>
      <c r="L1467" s="58">
        <v>0</v>
      </c>
      <c r="M1467" s="58" t="s">
        <v>123</v>
      </c>
      <c r="N1467" s="58">
        <v>1612</v>
      </c>
      <c r="O1467" s="58">
        <v>77700</v>
      </c>
      <c r="P1467" s="58">
        <v>10202</v>
      </c>
      <c r="Q1467" s="59">
        <v>37957</v>
      </c>
      <c r="R1467" s="59">
        <v>37964</v>
      </c>
      <c r="S1467" s="59">
        <v>37961</v>
      </c>
      <c r="T1467" s="58" t="s">
        <v>258</v>
      </c>
      <c r="U1467" s="58">
        <v>6</v>
      </c>
      <c r="V1467" s="58">
        <v>4</v>
      </c>
      <c r="W1467" s="58" t="s">
        <v>641</v>
      </c>
      <c r="X1467" s="58" t="s">
        <v>581</v>
      </c>
      <c r="Y1467" s="60">
        <v>5.4166666666666669E-2</v>
      </c>
      <c r="Z1467" s="58" t="s">
        <v>634</v>
      </c>
      <c r="AA1467" s="58" t="s">
        <v>642</v>
      </c>
      <c r="AB1467" s="58">
        <v>6906</v>
      </c>
      <c r="AC1467" s="57">
        <v>89.14</v>
      </c>
      <c r="AD1467" s="57">
        <v>151.08000000000001</v>
      </c>
      <c r="AE1467" s="57">
        <f>'Main Order Data'!$D1467*'Main Order Data'!$C1467</f>
        <v>4215</v>
      </c>
      <c r="AF1467" s="57">
        <f>'Main Order Data'!$AC1467*'Main Order Data'!$C1467</f>
        <v>2674.2</v>
      </c>
      <c r="AG1467" s="57">
        <f>'Main Order Data'!$AE1467-'Main Order Data'!$AF1467</f>
        <v>1540.8000000000002</v>
      </c>
    </row>
    <row r="1468" spans="1:33" x14ac:dyDescent="0.35">
      <c r="A1468" s="58">
        <v>10260</v>
      </c>
      <c r="B1468" s="58" t="s">
        <v>646</v>
      </c>
      <c r="C1468" s="58">
        <v>44</v>
      </c>
      <c r="D1468" s="58">
        <v>169.56</v>
      </c>
      <c r="E1468" s="58">
        <v>4</v>
      </c>
      <c r="F1468" s="58">
        <v>357</v>
      </c>
      <c r="G1468" s="58" t="s">
        <v>141</v>
      </c>
      <c r="H1468" s="58" t="s">
        <v>1134</v>
      </c>
      <c r="I1468" s="58">
        <v>6493763555</v>
      </c>
      <c r="J1468" s="58" t="s">
        <v>1003</v>
      </c>
      <c r="K1468" s="58" t="s">
        <v>142</v>
      </c>
      <c r="L1468" s="58">
        <v>0</v>
      </c>
      <c r="M1468" s="58" t="s">
        <v>123</v>
      </c>
      <c r="N1468" s="58">
        <v>1612</v>
      </c>
      <c r="O1468" s="58">
        <v>77700</v>
      </c>
      <c r="P1468" s="58">
        <v>10202</v>
      </c>
      <c r="Q1468" s="59">
        <v>37957</v>
      </c>
      <c r="R1468" s="59">
        <v>37964</v>
      </c>
      <c r="S1468" s="59">
        <v>37961</v>
      </c>
      <c r="T1468" s="58" t="s">
        <v>258</v>
      </c>
      <c r="U1468" s="58">
        <v>6</v>
      </c>
      <c r="V1468" s="58">
        <v>4</v>
      </c>
      <c r="W1468" s="58" t="s">
        <v>647</v>
      </c>
      <c r="X1468" s="58" t="s">
        <v>581</v>
      </c>
      <c r="Y1468" s="60">
        <v>4.9999999999999996E-2</v>
      </c>
      <c r="Z1468" s="58" t="s">
        <v>625</v>
      </c>
      <c r="AA1468" s="58" t="s">
        <v>610</v>
      </c>
      <c r="AB1468" s="58">
        <v>1049</v>
      </c>
      <c r="AC1468" s="57">
        <v>83.05</v>
      </c>
      <c r="AD1468" s="57">
        <v>173.02</v>
      </c>
      <c r="AE1468" s="57">
        <f>'Main Order Data'!$D1468*'Main Order Data'!$C1468</f>
        <v>7460.64</v>
      </c>
      <c r="AF1468" s="57">
        <f>'Main Order Data'!$AC1468*'Main Order Data'!$C1468</f>
        <v>3654.2</v>
      </c>
      <c r="AG1468" s="57">
        <f>'Main Order Data'!$AE1468-'Main Order Data'!$AF1468</f>
        <v>3806.4400000000005</v>
      </c>
    </row>
    <row r="1469" spans="1:33" x14ac:dyDescent="0.35">
      <c r="A1469" s="58">
        <v>10260</v>
      </c>
      <c r="B1469" s="58" t="s">
        <v>726</v>
      </c>
      <c r="C1469" s="58">
        <v>32</v>
      </c>
      <c r="D1469" s="58">
        <v>121.57</v>
      </c>
      <c r="E1469" s="58">
        <v>1</v>
      </c>
      <c r="F1469" s="58">
        <v>357</v>
      </c>
      <c r="G1469" s="58" t="s">
        <v>141</v>
      </c>
      <c r="H1469" s="58" t="s">
        <v>1134</v>
      </c>
      <c r="I1469" s="58">
        <v>6493763555</v>
      </c>
      <c r="J1469" s="58" t="s">
        <v>1003</v>
      </c>
      <c r="K1469" s="58" t="s">
        <v>142</v>
      </c>
      <c r="L1469" s="58">
        <v>0</v>
      </c>
      <c r="M1469" s="58" t="s">
        <v>123</v>
      </c>
      <c r="N1469" s="58">
        <v>1612</v>
      </c>
      <c r="O1469" s="58">
        <v>77700</v>
      </c>
      <c r="P1469" s="58">
        <v>10202</v>
      </c>
      <c r="Q1469" s="59">
        <v>37957</v>
      </c>
      <c r="R1469" s="59">
        <v>37964</v>
      </c>
      <c r="S1469" s="59">
        <v>37961</v>
      </c>
      <c r="T1469" s="58" t="s">
        <v>258</v>
      </c>
      <c r="U1469" s="58">
        <v>6</v>
      </c>
      <c r="V1469" s="58">
        <v>4</v>
      </c>
      <c r="W1469" s="58" t="s">
        <v>727</v>
      </c>
      <c r="X1469" s="58" t="s">
        <v>593</v>
      </c>
      <c r="Y1469" s="60">
        <v>5.4166666666666669E-2</v>
      </c>
      <c r="Z1469" s="58" t="s">
        <v>638</v>
      </c>
      <c r="AA1469" s="58" t="s">
        <v>728</v>
      </c>
      <c r="AB1469" s="58">
        <v>3913</v>
      </c>
      <c r="AC1469" s="57">
        <v>68.3</v>
      </c>
      <c r="AD1469" s="57">
        <v>136.59</v>
      </c>
      <c r="AE1469" s="57">
        <f>'Main Order Data'!$D1469*'Main Order Data'!$C1469</f>
        <v>3890.24</v>
      </c>
      <c r="AF1469" s="57">
        <f>'Main Order Data'!$AC1469*'Main Order Data'!$C1469</f>
        <v>2185.6</v>
      </c>
      <c r="AG1469" s="57">
        <f>'Main Order Data'!$AE1469-'Main Order Data'!$AF1469</f>
        <v>1704.6399999999999</v>
      </c>
    </row>
    <row r="1470" spans="1:33" x14ac:dyDescent="0.35">
      <c r="A1470" s="58">
        <v>10260</v>
      </c>
      <c r="B1470" s="58" t="s">
        <v>735</v>
      </c>
      <c r="C1470" s="58">
        <v>29</v>
      </c>
      <c r="D1470" s="58">
        <v>92.77</v>
      </c>
      <c r="E1470" s="58">
        <v>3</v>
      </c>
      <c r="F1470" s="58">
        <v>357</v>
      </c>
      <c r="G1470" s="58" t="s">
        <v>141</v>
      </c>
      <c r="H1470" s="58" t="s">
        <v>1134</v>
      </c>
      <c r="I1470" s="58">
        <v>6493763555</v>
      </c>
      <c r="J1470" s="58" t="s">
        <v>1003</v>
      </c>
      <c r="K1470" s="58" t="s">
        <v>142</v>
      </c>
      <c r="L1470" s="58">
        <v>0</v>
      </c>
      <c r="M1470" s="58" t="s">
        <v>123</v>
      </c>
      <c r="N1470" s="58">
        <v>1612</v>
      </c>
      <c r="O1470" s="58">
        <v>77700</v>
      </c>
      <c r="P1470" s="58">
        <v>10202</v>
      </c>
      <c r="Q1470" s="59">
        <v>37957</v>
      </c>
      <c r="R1470" s="59">
        <v>37964</v>
      </c>
      <c r="S1470" s="59">
        <v>37961</v>
      </c>
      <c r="T1470" s="58" t="s">
        <v>258</v>
      </c>
      <c r="U1470" s="58">
        <v>6</v>
      </c>
      <c r="V1470" s="58">
        <v>4</v>
      </c>
      <c r="W1470" s="58" t="s">
        <v>736</v>
      </c>
      <c r="X1470" s="58" t="s">
        <v>589</v>
      </c>
      <c r="Y1470" s="60">
        <v>5.4166666666666669E-2</v>
      </c>
      <c r="Z1470" s="58" t="s">
        <v>700</v>
      </c>
      <c r="AA1470" s="58" t="s">
        <v>737</v>
      </c>
      <c r="AB1470" s="58">
        <v>6450</v>
      </c>
      <c r="AC1470" s="57">
        <v>67.56</v>
      </c>
      <c r="AD1470" s="57">
        <v>100.84</v>
      </c>
      <c r="AE1470" s="57">
        <f>'Main Order Data'!$D1470*'Main Order Data'!$C1470</f>
        <v>2690.33</v>
      </c>
      <c r="AF1470" s="57">
        <f>'Main Order Data'!$AC1470*'Main Order Data'!$C1470</f>
        <v>1959.24</v>
      </c>
      <c r="AG1470" s="57">
        <f>'Main Order Data'!$AE1470-'Main Order Data'!$AF1470</f>
        <v>731.08999999999992</v>
      </c>
    </row>
    <row r="1471" spans="1:33" x14ac:dyDescent="0.35">
      <c r="A1471" s="58">
        <v>10260</v>
      </c>
      <c r="B1471" s="58" t="s">
        <v>756</v>
      </c>
      <c r="C1471" s="58">
        <v>23</v>
      </c>
      <c r="D1471" s="58">
        <v>137.88</v>
      </c>
      <c r="E1471" s="58">
        <v>8</v>
      </c>
      <c r="F1471" s="58">
        <v>357</v>
      </c>
      <c r="G1471" s="58" t="s">
        <v>141</v>
      </c>
      <c r="H1471" s="58" t="s">
        <v>1134</v>
      </c>
      <c r="I1471" s="58">
        <v>6493763555</v>
      </c>
      <c r="J1471" s="58" t="s">
        <v>1003</v>
      </c>
      <c r="K1471" s="58" t="s">
        <v>142</v>
      </c>
      <c r="L1471" s="58">
        <v>0</v>
      </c>
      <c r="M1471" s="58" t="s">
        <v>123</v>
      </c>
      <c r="N1471" s="58">
        <v>1612</v>
      </c>
      <c r="O1471" s="58">
        <v>77700</v>
      </c>
      <c r="P1471" s="58">
        <v>10202</v>
      </c>
      <c r="Q1471" s="59">
        <v>37957</v>
      </c>
      <c r="R1471" s="59">
        <v>37964</v>
      </c>
      <c r="S1471" s="59">
        <v>37961</v>
      </c>
      <c r="T1471" s="58" t="s">
        <v>258</v>
      </c>
      <c r="U1471" s="58">
        <v>6</v>
      </c>
      <c r="V1471" s="58">
        <v>4</v>
      </c>
      <c r="W1471" s="58" t="s">
        <v>757</v>
      </c>
      <c r="X1471" s="58" t="s">
        <v>581</v>
      </c>
      <c r="Y1471" s="60">
        <v>5.4166666666666669E-2</v>
      </c>
      <c r="Z1471" s="58" t="s">
        <v>605</v>
      </c>
      <c r="AA1471" s="58" t="s">
        <v>758</v>
      </c>
      <c r="AB1471" s="58">
        <v>5545</v>
      </c>
      <c r="AC1471" s="57">
        <v>91.92</v>
      </c>
      <c r="AD1471" s="57">
        <v>143.62</v>
      </c>
      <c r="AE1471" s="57">
        <f>'Main Order Data'!$D1471*'Main Order Data'!$C1471</f>
        <v>3171.24</v>
      </c>
      <c r="AF1471" s="57">
        <f>'Main Order Data'!$AC1471*'Main Order Data'!$C1471</f>
        <v>2114.16</v>
      </c>
      <c r="AG1471" s="57">
        <f>'Main Order Data'!$AE1471-'Main Order Data'!$AF1471</f>
        <v>1057.08</v>
      </c>
    </row>
    <row r="1472" spans="1:33" x14ac:dyDescent="0.35">
      <c r="A1472" s="58">
        <v>10260</v>
      </c>
      <c r="B1472" s="58" t="s">
        <v>848</v>
      </c>
      <c r="C1472" s="58">
        <v>23</v>
      </c>
      <c r="D1472" s="58">
        <v>117.1</v>
      </c>
      <c r="E1472" s="58">
        <v>10</v>
      </c>
      <c r="F1472" s="58">
        <v>357</v>
      </c>
      <c r="G1472" s="58" t="s">
        <v>141</v>
      </c>
      <c r="H1472" s="58" t="s">
        <v>1134</v>
      </c>
      <c r="I1472" s="58">
        <v>6493763555</v>
      </c>
      <c r="J1472" s="58" t="s">
        <v>1003</v>
      </c>
      <c r="K1472" s="58" t="s">
        <v>142</v>
      </c>
      <c r="L1472" s="58">
        <v>0</v>
      </c>
      <c r="M1472" s="58" t="s">
        <v>123</v>
      </c>
      <c r="N1472" s="58">
        <v>1612</v>
      </c>
      <c r="O1472" s="58">
        <v>77700</v>
      </c>
      <c r="P1472" s="58">
        <v>10202</v>
      </c>
      <c r="Q1472" s="59">
        <v>37957</v>
      </c>
      <c r="R1472" s="59">
        <v>37964</v>
      </c>
      <c r="S1472" s="59">
        <v>37961</v>
      </c>
      <c r="T1472" s="58" t="s">
        <v>258</v>
      </c>
      <c r="U1472" s="58">
        <v>6</v>
      </c>
      <c r="V1472" s="58">
        <v>4</v>
      </c>
      <c r="W1472" s="58" t="s">
        <v>849</v>
      </c>
      <c r="X1472" s="58" t="s">
        <v>581</v>
      </c>
      <c r="Y1472" s="60">
        <v>5.8333333333333327E-2</v>
      </c>
      <c r="Z1472" s="58" t="s">
        <v>654</v>
      </c>
      <c r="AA1472" s="58" t="s">
        <v>740</v>
      </c>
      <c r="AB1472" s="58">
        <v>6582</v>
      </c>
      <c r="AC1472" s="57">
        <v>69.78</v>
      </c>
      <c r="AD1472" s="57">
        <v>118.28</v>
      </c>
      <c r="AE1472" s="57">
        <f>'Main Order Data'!$D1472*'Main Order Data'!$C1472</f>
        <v>2693.2999999999997</v>
      </c>
      <c r="AF1472" s="57">
        <f>'Main Order Data'!$AC1472*'Main Order Data'!$C1472</f>
        <v>1604.94</v>
      </c>
      <c r="AG1472" s="57">
        <f>'Main Order Data'!$AE1472-'Main Order Data'!$AF1472</f>
        <v>1088.3599999999997</v>
      </c>
    </row>
    <row r="1473" spans="1:33" x14ac:dyDescent="0.35">
      <c r="A1473" s="58">
        <v>10260</v>
      </c>
      <c r="B1473" s="58" t="s">
        <v>870</v>
      </c>
      <c r="C1473" s="58">
        <v>27</v>
      </c>
      <c r="D1473" s="58">
        <v>55.3</v>
      </c>
      <c r="E1473" s="58">
        <v>9</v>
      </c>
      <c r="F1473" s="58">
        <v>357</v>
      </c>
      <c r="G1473" s="58" t="s">
        <v>141</v>
      </c>
      <c r="H1473" s="58" t="s">
        <v>1134</v>
      </c>
      <c r="I1473" s="58">
        <v>6493763555</v>
      </c>
      <c r="J1473" s="58" t="s">
        <v>1003</v>
      </c>
      <c r="K1473" s="58" t="s">
        <v>142</v>
      </c>
      <c r="L1473" s="58">
        <v>0</v>
      </c>
      <c r="M1473" s="58" t="s">
        <v>123</v>
      </c>
      <c r="N1473" s="58">
        <v>1612</v>
      </c>
      <c r="O1473" s="58">
        <v>77700</v>
      </c>
      <c r="P1473" s="58">
        <v>10202</v>
      </c>
      <c r="Q1473" s="59">
        <v>37957</v>
      </c>
      <c r="R1473" s="59">
        <v>37964</v>
      </c>
      <c r="S1473" s="59">
        <v>37961</v>
      </c>
      <c r="T1473" s="58" t="s">
        <v>258</v>
      </c>
      <c r="U1473" s="58">
        <v>6</v>
      </c>
      <c r="V1473" s="58">
        <v>4</v>
      </c>
      <c r="W1473" s="58" t="s">
        <v>871</v>
      </c>
      <c r="X1473" s="58" t="s">
        <v>589</v>
      </c>
      <c r="Y1473" s="60">
        <v>6.3888888888888884E-2</v>
      </c>
      <c r="Z1473" s="58" t="s">
        <v>682</v>
      </c>
      <c r="AA1473" s="58" t="s">
        <v>872</v>
      </c>
      <c r="AB1473" s="58">
        <v>8601</v>
      </c>
      <c r="AC1473" s="57">
        <v>26.72</v>
      </c>
      <c r="AD1473" s="57">
        <v>62.14</v>
      </c>
      <c r="AE1473" s="57">
        <f>'Main Order Data'!$D1473*'Main Order Data'!$C1473</f>
        <v>1493.1</v>
      </c>
      <c r="AF1473" s="57">
        <f>'Main Order Data'!$AC1473*'Main Order Data'!$C1473</f>
        <v>721.43999999999994</v>
      </c>
      <c r="AG1473" s="57">
        <f>'Main Order Data'!$AE1473-'Main Order Data'!$AF1473</f>
        <v>771.66</v>
      </c>
    </row>
    <row r="1474" spans="1:33" x14ac:dyDescent="0.35">
      <c r="A1474" s="58">
        <v>10260</v>
      </c>
      <c r="B1474" s="58" t="s">
        <v>887</v>
      </c>
      <c r="C1474" s="58">
        <v>21</v>
      </c>
      <c r="D1474" s="58">
        <v>56.24</v>
      </c>
      <c r="E1474" s="58">
        <v>7</v>
      </c>
      <c r="F1474" s="58">
        <v>357</v>
      </c>
      <c r="G1474" s="58" t="s">
        <v>141</v>
      </c>
      <c r="H1474" s="58" t="s">
        <v>1134</v>
      </c>
      <c r="I1474" s="58">
        <v>6493763555</v>
      </c>
      <c r="J1474" s="58" t="s">
        <v>1003</v>
      </c>
      <c r="K1474" s="58" t="s">
        <v>142</v>
      </c>
      <c r="L1474" s="58">
        <v>0</v>
      </c>
      <c r="M1474" s="58" t="s">
        <v>123</v>
      </c>
      <c r="N1474" s="58">
        <v>1612</v>
      </c>
      <c r="O1474" s="58">
        <v>77700</v>
      </c>
      <c r="P1474" s="58">
        <v>10202</v>
      </c>
      <c r="Q1474" s="59">
        <v>37957</v>
      </c>
      <c r="R1474" s="59">
        <v>37964</v>
      </c>
      <c r="S1474" s="59">
        <v>37961</v>
      </c>
      <c r="T1474" s="58" t="s">
        <v>258</v>
      </c>
      <c r="U1474" s="58">
        <v>6</v>
      </c>
      <c r="V1474" s="58">
        <v>4</v>
      </c>
      <c r="W1474" s="58" t="s">
        <v>888</v>
      </c>
      <c r="X1474" s="58" t="s">
        <v>589</v>
      </c>
      <c r="Y1474" s="60">
        <v>7.6388888888888895E-2</v>
      </c>
      <c r="Z1474" s="58" t="s">
        <v>609</v>
      </c>
      <c r="AA1474" s="58" t="s">
        <v>889</v>
      </c>
      <c r="AB1474" s="58">
        <v>1645</v>
      </c>
      <c r="AC1474" s="57">
        <v>37.49</v>
      </c>
      <c r="AD1474" s="57">
        <v>58.58</v>
      </c>
      <c r="AE1474" s="57">
        <f>'Main Order Data'!$D1474*'Main Order Data'!$C1474</f>
        <v>1181.04</v>
      </c>
      <c r="AF1474" s="57">
        <f>'Main Order Data'!$AC1474*'Main Order Data'!$C1474</f>
        <v>787.29000000000008</v>
      </c>
      <c r="AG1474" s="57">
        <f>'Main Order Data'!$AE1474-'Main Order Data'!$AF1474</f>
        <v>393.74999999999989</v>
      </c>
    </row>
    <row r="1475" spans="1:33" x14ac:dyDescent="0.35">
      <c r="A1475" s="58">
        <v>10260</v>
      </c>
      <c r="B1475" s="58" t="s">
        <v>898</v>
      </c>
      <c r="C1475" s="58">
        <v>33</v>
      </c>
      <c r="D1475" s="58">
        <v>80.55</v>
      </c>
      <c r="E1475" s="58">
        <v>2</v>
      </c>
      <c r="F1475" s="58">
        <v>357</v>
      </c>
      <c r="G1475" s="58" t="s">
        <v>141</v>
      </c>
      <c r="H1475" s="58" t="s">
        <v>1134</v>
      </c>
      <c r="I1475" s="58">
        <v>6493763555</v>
      </c>
      <c r="J1475" s="58" t="s">
        <v>1003</v>
      </c>
      <c r="K1475" s="58" t="s">
        <v>142</v>
      </c>
      <c r="L1475" s="58">
        <v>0</v>
      </c>
      <c r="M1475" s="58" t="s">
        <v>123</v>
      </c>
      <c r="N1475" s="58">
        <v>1612</v>
      </c>
      <c r="O1475" s="58">
        <v>77700</v>
      </c>
      <c r="P1475" s="58">
        <v>10202</v>
      </c>
      <c r="Q1475" s="59">
        <v>37957</v>
      </c>
      <c r="R1475" s="59">
        <v>37964</v>
      </c>
      <c r="S1475" s="59">
        <v>37961</v>
      </c>
      <c r="T1475" s="58" t="s">
        <v>258</v>
      </c>
      <c r="U1475" s="58">
        <v>6</v>
      </c>
      <c r="V1475" s="58">
        <v>4</v>
      </c>
      <c r="W1475" s="58" t="s">
        <v>899</v>
      </c>
      <c r="X1475" s="58" t="s">
        <v>587</v>
      </c>
      <c r="Y1475" s="60">
        <v>0.52777777777777779</v>
      </c>
      <c r="Z1475" s="58" t="s">
        <v>650</v>
      </c>
      <c r="AA1475" s="58" t="s">
        <v>900</v>
      </c>
      <c r="AB1475" s="58">
        <v>737</v>
      </c>
      <c r="AC1475" s="57">
        <v>43.3</v>
      </c>
      <c r="AD1475" s="57">
        <v>86.61</v>
      </c>
      <c r="AE1475" s="57">
        <f>'Main Order Data'!$D1475*'Main Order Data'!$C1475</f>
        <v>2658.15</v>
      </c>
      <c r="AF1475" s="57">
        <f>'Main Order Data'!$AC1475*'Main Order Data'!$C1475</f>
        <v>1428.8999999999999</v>
      </c>
      <c r="AG1475" s="57">
        <f>'Main Order Data'!$AE1475-'Main Order Data'!$AF1475</f>
        <v>1229.2500000000002</v>
      </c>
    </row>
    <row r="1476" spans="1:33" x14ac:dyDescent="0.35">
      <c r="A1476" s="58">
        <v>10261</v>
      </c>
      <c r="B1476" s="58" t="s">
        <v>619</v>
      </c>
      <c r="C1476" s="58">
        <v>27</v>
      </c>
      <c r="D1476" s="58">
        <v>116.96</v>
      </c>
      <c r="E1476" s="58">
        <v>1</v>
      </c>
      <c r="F1476" s="58">
        <v>233</v>
      </c>
      <c r="G1476" s="58" t="s">
        <v>1057</v>
      </c>
      <c r="H1476" s="58" t="s">
        <v>1104</v>
      </c>
      <c r="I1476" s="58">
        <v>5145558054</v>
      </c>
      <c r="J1476" s="58" t="s">
        <v>973</v>
      </c>
      <c r="K1476" s="58" t="s">
        <v>1058</v>
      </c>
      <c r="L1476" s="58" t="s">
        <v>1042</v>
      </c>
      <c r="M1476" s="58" t="s">
        <v>73</v>
      </c>
      <c r="N1476" s="58">
        <v>1286</v>
      </c>
      <c r="O1476" s="58">
        <v>48700</v>
      </c>
      <c r="P1476" s="58">
        <v>10171</v>
      </c>
      <c r="Q1476" s="59">
        <v>37930</v>
      </c>
      <c r="R1476" s="59">
        <v>37938</v>
      </c>
      <c r="S1476" s="59">
        <v>37932</v>
      </c>
      <c r="T1476" s="58" t="s">
        <v>258</v>
      </c>
      <c r="U1476" s="58">
        <v>7</v>
      </c>
      <c r="V1476" s="58">
        <v>3</v>
      </c>
      <c r="W1476" s="58" t="s">
        <v>620</v>
      </c>
      <c r="X1476" s="58" t="s">
        <v>581</v>
      </c>
      <c r="Y1476" s="60">
        <v>4.8611111111111112E-2</v>
      </c>
      <c r="Z1476" s="58" t="s">
        <v>621</v>
      </c>
      <c r="AA1476" s="58" t="s">
        <v>622</v>
      </c>
      <c r="AB1476" s="58">
        <v>3252</v>
      </c>
      <c r="AC1476" s="57">
        <v>85.68</v>
      </c>
      <c r="AD1476" s="57">
        <v>136</v>
      </c>
      <c r="AE1476" s="57">
        <f>'Main Order Data'!$D1476*'Main Order Data'!$C1476</f>
        <v>3157.9199999999996</v>
      </c>
      <c r="AF1476" s="57">
        <f>'Main Order Data'!$AC1476*'Main Order Data'!$C1476</f>
        <v>2313.36</v>
      </c>
      <c r="AG1476" s="57">
        <f>'Main Order Data'!$AE1476-'Main Order Data'!$AF1476</f>
        <v>844.55999999999949</v>
      </c>
    </row>
    <row r="1477" spans="1:33" x14ac:dyDescent="0.35">
      <c r="A1477" s="58">
        <v>10261</v>
      </c>
      <c r="B1477" s="58" t="s">
        <v>762</v>
      </c>
      <c r="C1477" s="58">
        <v>20</v>
      </c>
      <c r="D1477" s="58">
        <v>80.75</v>
      </c>
      <c r="E1477" s="58">
        <v>9</v>
      </c>
      <c r="F1477" s="58">
        <v>233</v>
      </c>
      <c r="G1477" s="58" t="s">
        <v>1057</v>
      </c>
      <c r="H1477" s="58" t="s">
        <v>1104</v>
      </c>
      <c r="I1477" s="58">
        <v>5145558054</v>
      </c>
      <c r="J1477" s="58" t="s">
        <v>973</v>
      </c>
      <c r="K1477" s="58" t="s">
        <v>1058</v>
      </c>
      <c r="L1477" s="58" t="s">
        <v>1042</v>
      </c>
      <c r="M1477" s="58" t="s">
        <v>73</v>
      </c>
      <c r="N1477" s="58">
        <v>1286</v>
      </c>
      <c r="O1477" s="58">
        <v>48700</v>
      </c>
      <c r="P1477" s="58">
        <v>10171</v>
      </c>
      <c r="Q1477" s="59">
        <v>37930</v>
      </c>
      <c r="R1477" s="59">
        <v>37938</v>
      </c>
      <c r="S1477" s="59">
        <v>37932</v>
      </c>
      <c r="T1477" s="58" t="s">
        <v>258</v>
      </c>
      <c r="U1477" s="58">
        <v>7</v>
      </c>
      <c r="V1477" s="58">
        <v>3</v>
      </c>
      <c r="W1477" s="58" t="s">
        <v>763</v>
      </c>
      <c r="X1477" s="58" t="s">
        <v>593</v>
      </c>
      <c r="Y1477" s="60">
        <v>5.4166666666666669E-2</v>
      </c>
      <c r="Z1477" s="58" t="s">
        <v>654</v>
      </c>
      <c r="AA1477" s="58" t="s">
        <v>728</v>
      </c>
      <c r="AB1477" s="58">
        <v>8290</v>
      </c>
      <c r="AC1477" s="57">
        <v>52.66</v>
      </c>
      <c r="AD1477" s="57">
        <v>87.77</v>
      </c>
      <c r="AE1477" s="57">
        <f>'Main Order Data'!$D1477*'Main Order Data'!$C1477</f>
        <v>1615</v>
      </c>
      <c r="AF1477" s="57">
        <f>'Main Order Data'!$AC1477*'Main Order Data'!$C1477</f>
        <v>1053.1999999999998</v>
      </c>
      <c r="AG1477" s="57">
        <f>'Main Order Data'!$AE1477-'Main Order Data'!$AF1477</f>
        <v>561.80000000000018</v>
      </c>
    </row>
    <row r="1478" spans="1:33" x14ac:dyDescent="0.35">
      <c r="A1478" s="58">
        <v>10261</v>
      </c>
      <c r="B1478" s="58" t="s">
        <v>796</v>
      </c>
      <c r="C1478" s="58">
        <v>36</v>
      </c>
      <c r="D1478" s="58">
        <v>105.69</v>
      </c>
      <c r="E1478" s="58">
        <v>8</v>
      </c>
      <c r="F1478" s="58">
        <v>233</v>
      </c>
      <c r="G1478" s="58" t="s">
        <v>1057</v>
      </c>
      <c r="H1478" s="58" t="s">
        <v>1104</v>
      </c>
      <c r="I1478" s="58">
        <v>5145558054</v>
      </c>
      <c r="J1478" s="58" t="s">
        <v>973</v>
      </c>
      <c r="K1478" s="58" t="s">
        <v>1058</v>
      </c>
      <c r="L1478" s="58" t="s">
        <v>1042</v>
      </c>
      <c r="M1478" s="58" t="s">
        <v>73</v>
      </c>
      <c r="N1478" s="58">
        <v>1286</v>
      </c>
      <c r="O1478" s="58">
        <v>48700</v>
      </c>
      <c r="P1478" s="58">
        <v>10171</v>
      </c>
      <c r="Q1478" s="59">
        <v>37930</v>
      </c>
      <c r="R1478" s="59">
        <v>37938</v>
      </c>
      <c r="S1478" s="59">
        <v>37932</v>
      </c>
      <c r="T1478" s="58" t="s">
        <v>258</v>
      </c>
      <c r="U1478" s="58">
        <v>7</v>
      </c>
      <c r="V1478" s="58">
        <v>3</v>
      </c>
      <c r="W1478" s="58" t="s">
        <v>797</v>
      </c>
      <c r="X1478" s="58" t="s">
        <v>587</v>
      </c>
      <c r="Y1478" s="60">
        <v>5.8333333333333327E-2</v>
      </c>
      <c r="Z1478" s="58" t="s">
        <v>700</v>
      </c>
      <c r="AA1478" s="58" t="s">
        <v>798</v>
      </c>
      <c r="AB1478" s="58">
        <v>1898</v>
      </c>
      <c r="AC1478" s="57">
        <v>82.34</v>
      </c>
      <c r="AD1478" s="57">
        <v>122.89</v>
      </c>
      <c r="AE1478" s="57">
        <f>'Main Order Data'!$D1478*'Main Order Data'!$C1478</f>
        <v>3804.84</v>
      </c>
      <c r="AF1478" s="57">
        <f>'Main Order Data'!$AC1478*'Main Order Data'!$C1478</f>
        <v>2964.2400000000002</v>
      </c>
      <c r="AG1478" s="57">
        <f>'Main Order Data'!$AE1478-'Main Order Data'!$AF1478</f>
        <v>840.59999999999991</v>
      </c>
    </row>
    <row r="1479" spans="1:33" x14ac:dyDescent="0.35">
      <c r="A1479" s="58">
        <v>10261</v>
      </c>
      <c r="B1479" s="58" t="s">
        <v>822</v>
      </c>
      <c r="C1479" s="58">
        <v>22</v>
      </c>
      <c r="D1479" s="58">
        <v>79.66</v>
      </c>
      <c r="E1479" s="58">
        <v>3</v>
      </c>
      <c r="F1479" s="58">
        <v>233</v>
      </c>
      <c r="G1479" s="58" t="s">
        <v>1057</v>
      </c>
      <c r="H1479" s="58" t="s">
        <v>1104</v>
      </c>
      <c r="I1479" s="58">
        <v>5145558054</v>
      </c>
      <c r="J1479" s="58" t="s">
        <v>973</v>
      </c>
      <c r="K1479" s="58" t="s">
        <v>1058</v>
      </c>
      <c r="L1479" s="58" t="s">
        <v>1042</v>
      </c>
      <c r="M1479" s="58" t="s">
        <v>73</v>
      </c>
      <c r="N1479" s="58">
        <v>1286</v>
      </c>
      <c r="O1479" s="58">
        <v>48700</v>
      </c>
      <c r="P1479" s="58">
        <v>10171</v>
      </c>
      <c r="Q1479" s="59">
        <v>37930</v>
      </c>
      <c r="R1479" s="59">
        <v>37938</v>
      </c>
      <c r="S1479" s="59">
        <v>37932</v>
      </c>
      <c r="T1479" s="58" t="s">
        <v>258</v>
      </c>
      <c r="U1479" s="58">
        <v>7</v>
      </c>
      <c r="V1479" s="58">
        <v>3</v>
      </c>
      <c r="W1479" s="58" t="s">
        <v>823</v>
      </c>
      <c r="X1479" s="58" t="s">
        <v>593</v>
      </c>
      <c r="Y1479" s="60">
        <v>5.8333333333333327E-2</v>
      </c>
      <c r="Z1479" s="58" t="s">
        <v>605</v>
      </c>
      <c r="AA1479" s="58" t="s">
        <v>824</v>
      </c>
      <c r="AB1479" s="58">
        <v>9173</v>
      </c>
      <c r="AC1479" s="57">
        <v>46.91</v>
      </c>
      <c r="AD1479" s="57">
        <v>88.51</v>
      </c>
      <c r="AE1479" s="57">
        <f>'Main Order Data'!$D1479*'Main Order Data'!$C1479</f>
        <v>1752.52</v>
      </c>
      <c r="AF1479" s="57">
        <f>'Main Order Data'!$AC1479*'Main Order Data'!$C1479</f>
        <v>1032.02</v>
      </c>
      <c r="AG1479" s="57">
        <f>'Main Order Data'!$AE1479-'Main Order Data'!$AF1479</f>
        <v>720.5</v>
      </c>
    </row>
    <row r="1480" spans="1:33" x14ac:dyDescent="0.35">
      <c r="A1480" s="58">
        <v>10261</v>
      </c>
      <c r="B1480" s="58" t="s">
        <v>892</v>
      </c>
      <c r="C1480" s="58">
        <v>34</v>
      </c>
      <c r="D1480" s="58">
        <v>64</v>
      </c>
      <c r="E1480" s="58">
        <v>4</v>
      </c>
      <c r="F1480" s="58">
        <v>233</v>
      </c>
      <c r="G1480" s="58" t="s">
        <v>1057</v>
      </c>
      <c r="H1480" s="58" t="s">
        <v>1104</v>
      </c>
      <c r="I1480" s="58">
        <v>5145558054</v>
      </c>
      <c r="J1480" s="58" t="s">
        <v>973</v>
      </c>
      <c r="K1480" s="58" t="s">
        <v>1058</v>
      </c>
      <c r="L1480" s="58" t="s">
        <v>1042</v>
      </c>
      <c r="M1480" s="58" t="s">
        <v>73</v>
      </c>
      <c r="N1480" s="58">
        <v>1286</v>
      </c>
      <c r="O1480" s="58">
        <v>48700</v>
      </c>
      <c r="P1480" s="58">
        <v>10171</v>
      </c>
      <c r="Q1480" s="59">
        <v>37930</v>
      </c>
      <c r="R1480" s="59">
        <v>37938</v>
      </c>
      <c r="S1480" s="59">
        <v>37932</v>
      </c>
      <c r="T1480" s="58" t="s">
        <v>258</v>
      </c>
      <c r="U1480" s="58">
        <v>7</v>
      </c>
      <c r="V1480" s="58">
        <v>3</v>
      </c>
      <c r="W1480" s="58" t="s">
        <v>893</v>
      </c>
      <c r="X1480" s="58" t="s">
        <v>587</v>
      </c>
      <c r="Y1480" s="60">
        <v>0.52777777777777779</v>
      </c>
      <c r="Z1480" s="58" t="s">
        <v>628</v>
      </c>
      <c r="AA1480" s="58" t="s">
        <v>894</v>
      </c>
      <c r="AB1480" s="58">
        <v>1897</v>
      </c>
      <c r="AC1480" s="57">
        <v>34</v>
      </c>
      <c r="AD1480" s="57">
        <v>66.67</v>
      </c>
      <c r="AE1480" s="57">
        <f>'Main Order Data'!$D1480*'Main Order Data'!$C1480</f>
        <v>2176</v>
      </c>
      <c r="AF1480" s="57">
        <f>'Main Order Data'!$AC1480*'Main Order Data'!$C1480</f>
        <v>1156</v>
      </c>
      <c r="AG1480" s="57">
        <f>'Main Order Data'!$AE1480-'Main Order Data'!$AF1480</f>
        <v>1020</v>
      </c>
    </row>
    <row r="1481" spans="1:33" x14ac:dyDescent="0.35">
      <c r="A1481" s="58">
        <v>10261</v>
      </c>
      <c r="B1481" s="58" t="s">
        <v>907</v>
      </c>
      <c r="C1481" s="58">
        <v>44</v>
      </c>
      <c r="D1481" s="58">
        <v>58.55</v>
      </c>
      <c r="E1481" s="58">
        <v>2</v>
      </c>
      <c r="F1481" s="58">
        <v>233</v>
      </c>
      <c r="G1481" s="58" t="s">
        <v>1057</v>
      </c>
      <c r="H1481" s="58" t="s">
        <v>1104</v>
      </c>
      <c r="I1481" s="58">
        <v>5145558054</v>
      </c>
      <c r="J1481" s="58" t="s">
        <v>973</v>
      </c>
      <c r="K1481" s="58" t="s">
        <v>1058</v>
      </c>
      <c r="L1481" s="58" t="s">
        <v>1042</v>
      </c>
      <c r="M1481" s="58" t="s">
        <v>73</v>
      </c>
      <c r="N1481" s="58">
        <v>1286</v>
      </c>
      <c r="O1481" s="58">
        <v>48700</v>
      </c>
      <c r="P1481" s="58">
        <v>10171</v>
      </c>
      <c r="Q1481" s="59">
        <v>37930</v>
      </c>
      <c r="R1481" s="59">
        <v>37938</v>
      </c>
      <c r="S1481" s="59">
        <v>37932</v>
      </c>
      <c r="T1481" s="58" t="s">
        <v>258</v>
      </c>
      <c r="U1481" s="58">
        <v>7</v>
      </c>
      <c r="V1481" s="58">
        <v>3</v>
      </c>
      <c r="W1481" s="58" t="s">
        <v>908</v>
      </c>
      <c r="X1481" s="58" t="s">
        <v>587</v>
      </c>
      <c r="Y1481" s="60">
        <v>0.52777777777777779</v>
      </c>
      <c r="Z1481" s="58" t="s">
        <v>617</v>
      </c>
      <c r="AA1481" s="58" t="s">
        <v>909</v>
      </c>
      <c r="AB1481" s="58">
        <v>7083</v>
      </c>
      <c r="AC1481" s="57">
        <v>33.97</v>
      </c>
      <c r="AD1481" s="57">
        <v>72.28</v>
      </c>
      <c r="AE1481" s="57">
        <f>'Main Order Data'!$D1481*'Main Order Data'!$C1481</f>
        <v>2576.1999999999998</v>
      </c>
      <c r="AF1481" s="57">
        <f>'Main Order Data'!$AC1481*'Main Order Data'!$C1481</f>
        <v>1494.6799999999998</v>
      </c>
      <c r="AG1481" s="57">
        <f>'Main Order Data'!$AE1481-'Main Order Data'!$AF1481</f>
        <v>1081.52</v>
      </c>
    </row>
    <row r="1482" spans="1:33" x14ac:dyDescent="0.35">
      <c r="A1482" s="58">
        <v>10261</v>
      </c>
      <c r="B1482" s="58" t="s">
        <v>918</v>
      </c>
      <c r="C1482" s="58">
        <v>25</v>
      </c>
      <c r="D1482" s="58">
        <v>89.15</v>
      </c>
      <c r="E1482" s="58">
        <v>5</v>
      </c>
      <c r="F1482" s="58">
        <v>233</v>
      </c>
      <c r="G1482" s="58" t="s">
        <v>1057</v>
      </c>
      <c r="H1482" s="58" t="s">
        <v>1104</v>
      </c>
      <c r="I1482" s="58">
        <v>5145558054</v>
      </c>
      <c r="J1482" s="58" t="s">
        <v>973</v>
      </c>
      <c r="K1482" s="58" t="s">
        <v>1058</v>
      </c>
      <c r="L1482" s="58" t="s">
        <v>1042</v>
      </c>
      <c r="M1482" s="58" t="s">
        <v>73</v>
      </c>
      <c r="N1482" s="58">
        <v>1286</v>
      </c>
      <c r="O1482" s="58">
        <v>48700</v>
      </c>
      <c r="P1482" s="58">
        <v>10171</v>
      </c>
      <c r="Q1482" s="59">
        <v>37930</v>
      </c>
      <c r="R1482" s="59">
        <v>37938</v>
      </c>
      <c r="S1482" s="59">
        <v>37932</v>
      </c>
      <c r="T1482" s="58" t="s">
        <v>258</v>
      </c>
      <c r="U1482" s="58">
        <v>7</v>
      </c>
      <c r="V1482" s="58">
        <v>3</v>
      </c>
      <c r="W1482" s="58" t="s">
        <v>919</v>
      </c>
      <c r="X1482" s="58" t="s">
        <v>587</v>
      </c>
      <c r="Y1482" s="60">
        <v>0.52777777777777779</v>
      </c>
      <c r="Z1482" s="58" t="s">
        <v>700</v>
      </c>
      <c r="AA1482" s="58" t="s">
        <v>920</v>
      </c>
      <c r="AB1482" s="58">
        <v>1956</v>
      </c>
      <c r="AC1482" s="57">
        <v>51.09</v>
      </c>
      <c r="AD1482" s="57">
        <v>100.17</v>
      </c>
      <c r="AE1482" s="57">
        <f>'Main Order Data'!$D1482*'Main Order Data'!$C1482</f>
        <v>2228.75</v>
      </c>
      <c r="AF1482" s="57">
        <f>'Main Order Data'!$AC1482*'Main Order Data'!$C1482</f>
        <v>1277.25</v>
      </c>
      <c r="AG1482" s="57">
        <f>'Main Order Data'!$AE1482-'Main Order Data'!$AF1482</f>
        <v>951.5</v>
      </c>
    </row>
    <row r="1483" spans="1:33" x14ac:dyDescent="0.35">
      <c r="A1483" s="58">
        <v>10261</v>
      </c>
      <c r="B1483" s="58" t="s">
        <v>921</v>
      </c>
      <c r="C1483" s="58">
        <v>50</v>
      </c>
      <c r="D1483" s="58">
        <v>88.39</v>
      </c>
      <c r="E1483" s="58">
        <v>6</v>
      </c>
      <c r="F1483" s="58">
        <v>233</v>
      </c>
      <c r="G1483" s="58" t="s">
        <v>1057</v>
      </c>
      <c r="H1483" s="58" t="s">
        <v>1104</v>
      </c>
      <c r="I1483" s="58">
        <v>5145558054</v>
      </c>
      <c r="J1483" s="58" t="s">
        <v>973</v>
      </c>
      <c r="K1483" s="58" t="s">
        <v>1058</v>
      </c>
      <c r="L1483" s="58" t="s">
        <v>1042</v>
      </c>
      <c r="M1483" s="58" t="s">
        <v>73</v>
      </c>
      <c r="N1483" s="58">
        <v>1286</v>
      </c>
      <c r="O1483" s="58">
        <v>48700</v>
      </c>
      <c r="P1483" s="58">
        <v>10171</v>
      </c>
      <c r="Q1483" s="59">
        <v>37930</v>
      </c>
      <c r="R1483" s="59">
        <v>37938</v>
      </c>
      <c r="S1483" s="59">
        <v>37932</v>
      </c>
      <c r="T1483" s="58" t="s">
        <v>258</v>
      </c>
      <c r="U1483" s="58">
        <v>7</v>
      </c>
      <c r="V1483" s="58">
        <v>3</v>
      </c>
      <c r="W1483" s="58" t="s">
        <v>922</v>
      </c>
      <c r="X1483" s="58" t="s">
        <v>587</v>
      </c>
      <c r="Y1483" s="60">
        <v>0.52777777777777779</v>
      </c>
      <c r="Z1483" s="58" t="s">
        <v>634</v>
      </c>
      <c r="AA1483" s="58" t="s">
        <v>722</v>
      </c>
      <c r="AB1483" s="58">
        <v>5088</v>
      </c>
      <c r="AC1483" s="57">
        <v>53.63</v>
      </c>
      <c r="AD1483" s="57">
        <v>99.31</v>
      </c>
      <c r="AE1483" s="57">
        <f>'Main Order Data'!$D1483*'Main Order Data'!$C1483</f>
        <v>4419.5</v>
      </c>
      <c r="AF1483" s="57">
        <f>'Main Order Data'!$AC1483*'Main Order Data'!$C1483</f>
        <v>2681.5</v>
      </c>
      <c r="AG1483" s="57">
        <f>'Main Order Data'!$AE1483-'Main Order Data'!$AF1483</f>
        <v>1738</v>
      </c>
    </row>
    <row r="1484" spans="1:33" x14ac:dyDescent="0.35">
      <c r="A1484" s="58">
        <v>10261</v>
      </c>
      <c r="B1484" s="58" t="s">
        <v>928</v>
      </c>
      <c r="C1484" s="58">
        <v>29</v>
      </c>
      <c r="D1484" s="58">
        <v>43.68</v>
      </c>
      <c r="E1484" s="58">
        <v>7</v>
      </c>
      <c r="F1484" s="58">
        <v>233</v>
      </c>
      <c r="G1484" s="58" t="s">
        <v>1057</v>
      </c>
      <c r="H1484" s="58" t="s">
        <v>1104</v>
      </c>
      <c r="I1484" s="58">
        <v>5145558054</v>
      </c>
      <c r="J1484" s="58" t="s">
        <v>973</v>
      </c>
      <c r="K1484" s="58" t="s">
        <v>1058</v>
      </c>
      <c r="L1484" s="58" t="s">
        <v>1042</v>
      </c>
      <c r="M1484" s="58" t="s">
        <v>73</v>
      </c>
      <c r="N1484" s="58">
        <v>1286</v>
      </c>
      <c r="O1484" s="58">
        <v>48700</v>
      </c>
      <c r="P1484" s="58">
        <v>10171</v>
      </c>
      <c r="Q1484" s="59">
        <v>37930</v>
      </c>
      <c r="R1484" s="59">
        <v>37938</v>
      </c>
      <c r="S1484" s="59">
        <v>37932</v>
      </c>
      <c r="T1484" s="58" t="s">
        <v>258</v>
      </c>
      <c r="U1484" s="58">
        <v>7</v>
      </c>
      <c r="V1484" s="58">
        <v>3</v>
      </c>
      <c r="W1484" s="58" t="s">
        <v>929</v>
      </c>
      <c r="X1484" s="58" t="s">
        <v>587</v>
      </c>
      <c r="Y1484" s="60">
        <v>9.1666666666666674E-2</v>
      </c>
      <c r="Z1484" s="58" t="s">
        <v>638</v>
      </c>
      <c r="AA1484" s="58" t="s">
        <v>930</v>
      </c>
      <c r="AB1484" s="58">
        <v>414</v>
      </c>
      <c r="AC1484" s="57">
        <v>33.299999999999997</v>
      </c>
      <c r="AD1484" s="57">
        <v>54.6</v>
      </c>
      <c r="AE1484" s="57">
        <f>'Main Order Data'!$D1484*'Main Order Data'!$C1484</f>
        <v>1266.72</v>
      </c>
      <c r="AF1484" s="57">
        <f>'Main Order Data'!$AC1484*'Main Order Data'!$C1484</f>
        <v>965.69999999999993</v>
      </c>
      <c r="AG1484" s="57">
        <f>'Main Order Data'!$AE1484-'Main Order Data'!$AF1484</f>
        <v>301.0200000000001</v>
      </c>
    </row>
    <row r="1485" spans="1:33" x14ac:dyDescent="0.35">
      <c r="A1485" s="58">
        <v>10262</v>
      </c>
      <c r="B1485" s="58" t="s">
        <v>674</v>
      </c>
      <c r="C1485" s="58">
        <v>49</v>
      </c>
      <c r="D1485" s="58">
        <v>157.69</v>
      </c>
      <c r="E1485" s="58">
        <v>9</v>
      </c>
      <c r="F1485" s="58">
        <v>141</v>
      </c>
      <c r="G1485" s="58" t="s">
        <v>23</v>
      </c>
      <c r="H1485" s="58" t="s">
        <v>1074</v>
      </c>
      <c r="I1485" s="58">
        <v>915559444</v>
      </c>
      <c r="J1485" s="58" t="s">
        <v>948</v>
      </c>
      <c r="K1485" s="58" t="s">
        <v>24</v>
      </c>
      <c r="L1485" s="58">
        <v>28034</v>
      </c>
      <c r="M1485" s="58" t="s">
        <v>25</v>
      </c>
      <c r="N1485" s="58">
        <v>1370</v>
      </c>
      <c r="O1485" s="58">
        <v>227600</v>
      </c>
      <c r="P1485" s="58">
        <v>10104</v>
      </c>
      <c r="Q1485" s="59">
        <v>37652</v>
      </c>
      <c r="R1485" s="59">
        <v>37661</v>
      </c>
      <c r="S1485" s="59">
        <v>37653</v>
      </c>
      <c r="T1485" s="58" t="s">
        <v>258</v>
      </c>
      <c r="U1485" s="58">
        <v>6</v>
      </c>
      <c r="V1485" s="58">
        <v>1</v>
      </c>
      <c r="W1485" s="58" t="s">
        <v>675</v>
      </c>
      <c r="X1485" s="58" t="s">
        <v>585</v>
      </c>
      <c r="Y1485" s="60">
        <v>5.4166666666666669E-2</v>
      </c>
      <c r="Z1485" s="58" t="s">
        <v>617</v>
      </c>
      <c r="AA1485" s="58" t="s">
        <v>676</v>
      </c>
      <c r="AB1485" s="58">
        <v>5330</v>
      </c>
      <c r="AC1485" s="57">
        <v>77.27</v>
      </c>
      <c r="AD1485" s="57">
        <v>157.69</v>
      </c>
      <c r="AE1485" s="57">
        <f>'Main Order Data'!$D1485*'Main Order Data'!$C1485</f>
        <v>7726.8099999999995</v>
      </c>
      <c r="AF1485" s="57">
        <f>'Main Order Data'!$AC1485*'Main Order Data'!$C1485</f>
        <v>3786.23</v>
      </c>
      <c r="AG1485" s="57">
        <f>'Main Order Data'!$AE1485-'Main Order Data'!$AF1485</f>
        <v>3940.5799999999995</v>
      </c>
    </row>
    <row r="1486" spans="1:33" x14ac:dyDescent="0.35">
      <c r="A1486" s="58">
        <v>10262</v>
      </c>
      <c r="B1486" s="58" t="s">
        <v>720</v>
      </c>
      <c r="C1486" s="58">
        <v>32</v>
      </c>
      <c r="D1486" s="58">
        <v>81.72</v>
      </c>
      <c r="E1486" s="58">
        <v>15</v>
      </c>
      <c r="F1486" s="58">
        <v>141</v>
      </c>
      <c r="G1486" s="58" t="s">
        <v>23</v>
      </c>
      <c r="H1486" s="58" t="s">
        <v>1074</v>
      </c>
      <c r="I1486" s="58">
        <v>915559444</v>
      </c>
      <c r="J1486" s="58" t="s">
        <v>948</v>
      </c>
      <c r="K1486" s="58" t="s">
        <v>24</v>
      </c>
      <c r="L1486" s="58">
        <v>28034</v>
      </c>
      <c r="M1486" s="58" t="s">
        <v>25</v>
      </c>
      <c r="N1486" s="58">
        <v>1370</v>
      </c>
      <c r="O1486" s="58">
        <v>227600</v>
      </c>
      <c r="P1486" s="58">
        <v>10104</v>
      </c>
      <c r="Q1486" s="59">
        <v>37652</v>
      </c>
      <c r="R1486" s="59">
        <v>37661</v>
      </c>
      <c r="S1486" s="59">
        <v>37653</v>
      </c>
      <c r="T1486" s="58" t="s">
        <v>258</v>
      </c>
      <c r="U1486" s="58">
        <v>6</v>
      </c>
      <c r="V1486" s="58">
        <v>1</v>
      </c>
      <c r="W1486" s="58" t="s">
        <v>721</v>
      </c>
      <c r="X1486" s="58" t="s">
        <v>587</v>
      </c>
      <c r="Y1486" s="60">
        <v>5.4166666666666669E-2</v>
      </c>
      <c r="Z1486" s="58" t="s">
        <v>605</v>
      </c>
      <c r="AA1486" s="58" t="s">
        <v>722</v>
      </c>
      <c r="AB1486" s="58">
        <v>4259</v>
      </c>
      <c r="AC1486" s="57">
        <v>51.61</v>
      </c>
      <c r="AD1486" s="57">
        <v>86.02</v>
      </c>
      <c r="AE1486" s="57">
        <f>'Main Order Data'!$D1486*'Main Order Data'!$C1486</f>
        <v>2615.04</v>
      </c>
      <c r="AF1486" s="57">
        <f>'Main Order Data'!$AC1486*'Main Order Data'!$C1486</f>
        <v>1651.52</v>
      </c>
      <c r="AG1486" s="57">
        <f>'Main Order Data'!$AE1486-'Main Order Data'!$AF1486</f>
        <v>963.52</v>
      </c>
    </row>
    <row r="1487" spans="1:33" x14ac:dyDescent="0.35">
      <c r="A1487" s="58">
        <v>10262</v>
      </c>
      <c r="B1487" s="58" t="s">
        <v>753</v>
      </c>
      <c r="C1487" s="58">
        <v>34</v>
      </c>
      <c r="D1487" s="58">
        <v>85.75</v>
      </c>
      <c r="E1487" s="58">
        <v>14</v>
      </c>
      <c r="F1487" s="58">
        <v>141</v>
      </c>
      <c r="G1487" s="58" t="s">
        <v>23</v>
      </c>
      <c r="H1487" s="58" t="s">
        <v>1074</v>
      </c>
      <c r="I1487" s="58">
        <v>915559444</v>
      </c>
      <c r="J1487" s="58" t="s">
        <v>948</v>
      </c>
      <c r="K1487" s="58" t="s">
        <v>24</v>
      </c>
      <c r="L1487" s="58">
        <v>28034</v>
      </c>
      <c r="M1487" s="58" t="s">
        <v>25</v>
      </c>
      <c r="N1487" s="58">
        <v>1370</v>
      </c>
      <c r="O1487" s="58">
        <v>227600</v>
      </c>
      <c r="P1487" s="58">
        <v>10104</v>
      </c>
      <c r="Q1487" s="59">
        <v>37652</v>
      </c>
      <c r="R1487" s="59">
        <v>37661</v>
      </c>
      <c r="S1487" s="59">
        <v>37653</v>
      </c>
      <c r="T1487" s="58" t="s">
        <v>258</v>
      </c>
      <c r="U1487" s="58">
        <v>6</v>
      </c>
      <c r="V1487" s="58">
        <v>1</v>
      </c>
      <c r="W1487" s="58" t="s">
        <v>754</v>
      </c>
      <c r="X1487" s="58" t="s">
        <v>593</v>
      </c>
      <c r="Y1487" s="60">
        <v>5.4166666666666669E-2</v>
      </c>
      <c r="Z1487" s="58" t="s">
        <v>654</v>
      </c>
      <c r="AA1487" s="58" t="s">
        <v>755</v>
      </c>
      <c r="AB1487" s="58">
        <v>2378</v>
      </c>
      <c r="AC1487" s="57">
        <v>64.58</v>
      </c>
      <c r="AD1487" s="57">
        <v>105.87</v>
      </c>
      <c r="AE1487" s="57">
        <f>'Main Order Data'!$D1487*'Main Order Data'!$C1487</f>
        <v>2915.5</v>
      </c>
      <c r="AF1487" s="57">
        <f>'Main Order Data'!$AC1487*'Main Order Data'!$C1487</f>
        <v>2195.7199999999998</v>
      </c>
      <c r="AG1487" s="57">
        <f>'Main Order Data'!$AE1487-'Main Order Data'!$AF1487</f>
        <v>719.7800000000002</v>
      </c>
    </row>
    <row r="1488" spans="1:33" x14ac:dyDescent="0.35">
      <c r="A1488" s="58">
        <v>10262</v>
      </c>
      <c r="B1488" s="58" t="s">
        <v>788</v>
      </c>
      <c r="C1488" s="58">
        <v>34</v>
      </c>
      <c r="D1488" s="58">
        <v>98.48</v>
      </c>
      <c r="E1488" s="58">
        <v>1</v>
      </c>
      <c r="F1488" s="58">
        <v>141</v>
      </c>
      <c r="G1488" s="58" t="s">
        <v>23</v>
      </c>
      <c r="H1488" s="58" t="s">
        <v>1074</v>
      </c>
      <c r="I1488" s="58">
        <v>915559444</v>
      </c>
      <c r="J1488" s="58" t="s">
        <v>948</v>
      </c>
      <c r="K1488" s="58" t="s">
        <v>24</v>
      </c>
      <c r="L1488" s="58">
        <v>28034</v>
      </c>
      <c r="M1488" s="58" t="s">
        <v>25</v>
      </c>
      <c r="N1488" s="58">
        <v>1370</v>
      </c>
      <c r="O1488" s="58">
        <v>227600</v>
      </c>
      <c r="P1488" s="58">
        <v>10104</v>
      </c>
      <c r="Q1488" s="59">
        <v>37652</v>
      </c>
      <c r="R1488" s="59">
        <v>37661</v>
      </c>
      <c r="S1488" s="59">
        <v>37653</v>
      </c>
      <c r="T1488" s="58" t="s">
        <v>258</v>
      </c>
      <c r="U1488" s="58">
        <v>6</v>
      </c>
      <c r="V1488" s="58">
        <v>1</v>
      </c>
      <c r="W1488" s="58" t="s">
        <v>789</v>
      </c>
      <c r="X1488" s="58" t="s">
        <v>585</v>
      </c>
      <c r="Y1488" s="60">
        <v>5.8333333333333327E-2</v>
      </c>
      <c r="Z1488" s="58" t="s">
        <v>609</v>
      </c>
      <c r="AA1488" s="58" t="s">
        <v>790</v>
      </c>
      <c r="AB1488" s="58">
        <v>3627</v>
      </c>
      <c r="AC1488" s="57">
        <v>66.739999999999995</v>
      </c>
      <c r="AD1488" s="57">
        <v>109.42</v>
      </c>
      <c r="AE1488" s="57">
        <f>'Main Order Data'!$D1488*'Main Order Data'!$C1488</f>
        <v>3348.32</v>
      </c>
      <c r="AF1488" s="57">
        <f>'Main Order Data'!$AC1488*'Main Order Data'!$C1488</f>
        <v>2269.16</v>
      </c>
      <c r="AG1488" s="57">
        <f>'Main Order Data'!$AE1488-'Main Order Data'!$AF1488</f>
        <v>1079.1600000000003</v>
      </c>
    </row>
    <row r="1489" spans="1:33" x14ac:dyDescent="0.35">
      <c r="A1489" s="58">
        <v>10262</v>
      </c>
      <c r="B1489" s="58" t="s">
        <v>814</v>
      </c>
      <c r="C1489" s="58">
        <v>24</v>
      </c>
      <c r="D1489" s="58">
        <v>63.71</v>
      </c>
      <c r="E1489" s="58">
        <v>10</v>
      </c>
      <c r="F1489" s="58">
        <v>141</v>
      </c>
      <c r="G1489" s="58" t="s">
        <v>23</v>
      </c>
      <c r="H1489" s="58" t="s">
        <v>1074</v>
      </c>
      <c r="I1489" s="58">
        <v>915559444</v>
      </c>
      <c r="J1489" s="58" t="s">
        <v>948</v>
      </c>
      <c r="K1489" s="58" t="s">
        <v>24</v>
      </c>
      <c r="L1489" s="58">
        <v>28034</v>
      </c>
      <c r="M1489" s="58" t="s">
        <v>25</v>
      </c>
      <c r="N1489" s="58">
        <v>1370</v>
      </c>
      <c r="O1489" s="58">
        <v>227600</v>
      </c>
      <c r="P1489" s="58">
        <v>10104</v>
      </c>
      <c r="Q1489" s="59">
        <v>37652</v>
      </c>
      <c r="R1489" s="59">
        <v>37661</v>
      </c>
      <c r="S1489" s="59">
        <v>37653</v>
      </c>
      <c r="T1489" s="58" t="s">
        <v>258</v>
      </c>
      <c r="U1489" s="58">
        <v>6</v>
      </c>
      <c r="V1489" s="58">
        <v>1</v>
      </c>
      <c r="W1489" s="58" t="s">
        <v>815</v>
      </c>
      <c r="X1489" s="58" t="s">
        <v>585</v>
      </c>
      <c r="Y1489" s="60">
        <v>5.8333333333333327E-2</v>
      </c>
      <c r="Z1489" s="58" t="s">
        <v>628</v>
      </c>
      <c r="AA1489" s="58" t="s">
        <v>816</v>
      </c>
      <c r="AB1489" s="58">
        <v>5942</v>
      </c>
      <c r="AC1489" s="57">
        <v>34.25</v>
      </c>
      <c r="AD1489" s="57">
        <v>68.510000000000005</v>
      </c>
      <c r="AE1489" s="57">
        <f>'Main Order Data'!$D1489*'Main Order Data'!$C1489</f>
        <v>1529.04</v>
      </c>
      <c r="AF1489" s="57">
        <f>'Main Order Data'!$AC1489*'Main Order Data'!$C1489</f>
        <v>822</v>
      </c>
      <c r="AG1489" s="57">
        <f>'Main Order Data'!$AE1489-'Main Order Data'!$AF1489</f>
        <v>707.04</v>
      </c>
    </row>
    <row r="1490" spans="1:33" x14ac:dyDescent="0.35">
      <c r="A1490" s="58">
        <v>10262</v>
      </c>
      <c r="B1490" s="58" t="s">
        <v>831</v>
      </c>
      <c r="C1490" s="58">
        <v>46</v>
      </c>
      <c r="D1490" s="58">
        <v>65.75</v>
      </c>
      <c r="E1490" s="58">
        <v>11</v>
      </c>
      <c r="F1490" s="58">
        <v>141</v>
      </c>
      <c r="G1490" s="58" t="s">
        <v>23</v>
      </c>
      <c r="H1490" s="58" t="s">
        <v>1074</v>
      </c>
      <c r="I1490" s="58">
        <v>915559444</v>
      </c>
      <c r="J1490" s="58" t="s">
        <v>948</v>
      </c>
      <c r="K1490" s="58" t="s">
        <v>24</v>
      </c>
      <c r="L1490" s="58">
        <v>28034</v>
      </c>
      <c r="M1490" s="58" t="s">
        <v>25</v>
      </c>
      <c r="N1490" s="58">
        <v>1370</v>
      </c>
      <c r="O1490" s="58">
        <v>227600</v>
      </c>
      <c r="P1490" s="58">
        <v>10104</v>
      </c>
      <c r="Q1490" s="59">
        <v>37652</v>
      </c>
      <c r="R1490" s="59">
        <v>37661</v>
      </c>
      <c r="S1490" s="59">
        <v>37653</v>
      </c>
      <c r="T1490" s="58" t="s">
        <v>258</v>
      </c>
      <c r="U1490" s="58">
        <v>6</v>
      </c>
      <c r="V1490" s="58">
        <v>1</v>
      </c>
      <c r="W1490" s="58" t="s">
        <v>832</v>
      </c>
      <c r="X1490" s="58" t="s">
        <v>593</v>
      </c>
      <c r="Y1490" s="60">
        <v>5.8333333333333327E-2</v>
      </c>
      <c r="Z1490" s="58" t="s">
        <v>628</v>
      </c>
      <c r="AA1490" s="58" t="s">
        <v>833</v>
      </c>
      <c r="AB1490" s="58">
        <v>2902</v>
      </c>
      <c r="AC1490" s="57">
        <v>26.3</v>
      </c>
      <c r="AD1490" s="57">
        <v>65.75</v>
      </c>
      <c r="AE1490" s="57">
        <f>'Main Order Data'!$D1490*'Main Order Data'!$C1490</f>
        <v>3024.5</v>
      </c>
      <c r="AF1490" s="57">
        <f>'Main Order Data'!$AC1490*'Main Order Data'!$C1490</f>
        <v>1209.8</v>
      </c>
      <c r="AG1490" s="57">
        <f>'Main Order Data'!$AE1490-'Main Order Data'!$AF1490</f>
        <v>1814.7</v>
      </c>
    </row>
    <row r="1491" spans="1:33" x14ac:dyDescent="0.35">
      <c r="A1491" s="58">
        <v>10262</v>
      </c>
      <c r="B1491" s="58" t="s">
        <v>837</v>
      </c>
      <c r="C1491" s="58">
        <v>49</v>
      </c>
      <c r="D1491" s="58">
        <v>82.18</v>
      </c>
      <c r="E1491" s="58">
        <v>16</v>
      </c>
      <c r="F1491" s="58">
        <v>141</v>
      </c>
      <c r="G1491" s="58" t="s">
        <v>23</v>
      </c>
      <c r="H1491" s="58" t="s">
        <v>1074</v>
      </c>
      <c r="I1491" s="58">
        <v>915559444</v>
      </c>
      <c r="J1491" s="58" t="s">
        <v>948</v>
      </c>
      <c r="K1491" s="58" t="s">
        <v>24</v>
      </c>
      <c r="L1491" s="58">
        <v>28034</v>
      </c>
      <c r="M1491" s="58" t="s">
        <v>25</v>
      </c>
      <c r="N1491" s="58">
        <v>1370</v>
      </c>
      <c r="O1491" s="58">
        <v>227600</v>
      </c>
      <c r="P1491" s="58">
        <v>10104</v>
      </c>
      <c r="Q1491" s="59">
        <v>37652</v>
      </c>
      <c r="R1491" s="59">
        <v>37661</v>
      </c>
      <c r="S1491" s="59">
        <v>37653</v>
      </c>
      <c r="T1491" s="58" t="s">
        <v>258</v>
      </c>
      <c r="U1491" s="58">
        <v>6</v>
      </c>
      <c r="V1491" s="58">
        <v>1</v>
      </c>
      <c r="W1491" s="58" t="s">
        <v>838</v>
      </c>
      <c r="X1491" s="58" t="s">
        <v>593</v>
      </c>
      <c r="Y1491" s="60">
        <v>5.8333333333333327E-2</v>
      </c>
      <c r="Z1491" s="58" t="s">
        <v>700</v>
      </c>
      <c r="AA1491" s="58" t="s">
        <v>839</v>
      </c>
      <c r="AB1491" s="58">
        <v>6621</v>
      </c>
      <c r="AC1491" s="57">
        <v>48.64</v>
      </c>
      <c r="AD1491" s="57">
        <v>83.86</v>
      </c>
      <c r="AE1491" s="57">
        <f>'Main Order Data'!$D1491*'Main Order Data'!$C1491</f>
        <v>4026.82</v>
      </c>
      <c r="AF1491" s="57">
        <f>'Main Order Data'!$AC1491*'Main Order Data'!$C1491</f>
        <v>2383.36</v>
      </c>
      <c r="AG1491" s="57">
        <f>'Main Order Data'!$AE1491-'Main Order Data'!$AF1491</f>
        <v>1643.46</v>
      </c>
    </row>
    <row r="1492" spans="1:33" x14ac:dyDescent="0.35">
      <c r="A1492" s="58">
        <v>10262</v>
      </c>
      <c r="B1492" s="58" t="s">
        <v>842</v>
      </c>
      <c r="C1492" s="58">
        <v>48</v>
      </c>
      <c r="D1492" s="58">
        <v>58.69</v>
      </c>
      <c r="E1492" s="58">
        <v>8</v>
      </c>
      <c r="F1492" s="58">
        <v>141</v>
      </c>
      <c r="G1492" s="58" t="s">
        <v>23</v>
      </c>
      <c r="H1492" s="58" t="s">
        <v>1074</v>
      </c>
      <c r="I1492" s="58">
        <v>915559444</v>
      </c>
      <c r="J1492" s="58" t="s">
        <v>948</v>
      </c>
      <c r="K1492" s="58" t="s">
        <v>24</v>
      </c>
      <c r="L1492" s="58">
        <v>28034</v>
      </c>
      <c r="M1492" s="58" t="s">
        <v>25</v>
      </c>
      <c r="N1492" s="58">
        <v>1370</v>
      </c>
      <c r="O1492" s="58">
        <v>227600</v>
      </c>
      <c r="P1492" s="58">
        <v>10104</v>
      </c>
      <c r="Q1492" s="59">
        <v>37652</v>
      </c>
      <c r="R1492" s="59">
        <v>37661</v>
      </c>
      <c r="S1492" s="59">
        <v>37653</v>
      </c>
      <c r="T1492" s="58" t="s">
        <v>258</v>
      </c>
      <c r="U1492" s="58">
        <v>6</v>
      </c>
      <c r="V1492" s="58">
        <v>1</v>
      </c>
      <c r="W1492" s="58" t="s">
        <v>843</v>
      </c>
      <c r="X1492" s="58" t="s">
        <v>585</v>
      </c>
      <c r="Y1492" s="60">
        <v>5.8333333333333327E-2</v>
      </c>
      <c r="Z1492" s="58" t="s">
        <v>625</v>
      </c>
      <c r="AA1492" s="58" t="s">
        <v>844</v>
      </c>
      <c r="AB1492" s="58">
        <v>6812</v>
      </c>
      <c r="AC1492" s="57">
        <v>29.34</v>
      </c>
      <c r="AD1492" s="57">
        <v>68.239999999999995</v>
      </c>
      <c r="AE1492" s="57">
        <f>'Main Order Data'!$D1492*'Main Order Data'!$C1492</f>
        <v>2817.12</v>
      </c>
      <c r="AF1492" s="57">
        <f>'Main Order Data'!$AC1492*'Main Order Data'!$C1492</f>
        <v>1408.32</v>
      </c>
      <c r="AG1492" s="57">
        <f>'Main Order Data'!$AE1492-'Main Order Data'!$AF1492</f>
        <v>1408.8</v>
      </c>
    </row>
    <row r="1493" spans="1:33" x14ac:dyDescent="0.35">
      <c r="A1493" s="58">
        <v>10262</v>
      </c>
      <c r="B1493" s="58" t="s">
        <v>876</v>
      </c>
      <c r="C1493" s="58">
        <v>40</v>
      </c>
      <c r="D1493" s="58">
        <v>63.97</v>
      </c>
      <c r="E1493" s="58">
        <v>2</v>
      </c>
      <c r="F1493" s="58">
        <v>141</v>
      </c>
      <c r="G1493" s="58" t="s">
        <v>23</v>
      </c>
      <c r="H1493" s="58" t="s">
        <v>1074</v>
      </c>
      <c r="I1493" s="58">
        <v>915559444</v>
      </c>
      <c r="J1493" s="58" t="s">
        <v>948</v>
      </c>
      <c r="K1493" s="58" t="s">
        <v>24</v>
      </c>
      <c r="L1493" s="58">
        <v>28034</v>
      </c>
      <c r="M1493" s="58" t="s">
        <v>25</v>
      </c>
      <c r="N1493" s="58">
        <v>1370</v>
      </c>
      <c r="O1493" s="58">
        <v>227600</v>
      </c>
      <c r="P1493" s="58">
        <v>10104</v>
      </c>
      <c r="Q1493" s="59">
        <v>37652</v>
      </c>
      <c r="R1493" s="59">
        <v>37661</v>
      </c>
      <c r="S1493" s="59">
        <v>37653</v>
      </c>
      <c r="T1493" s="58" t="s">
        <v>258</v>
      </c>
      <c r="U1493" s="58">
        <v>6</v>
      </c>
      <c r="V1493" s="58">
        <v>1</v>
      </c>
      <c r="W1493" s="58" t="s">
        <v>877</v>
      </c>
      <c r="X1493" s="58" t="s">
        <v>593</v>
      </c>
      <c r="Y1493" s="60">
        <v>6.3888888888888884E-2</v>
      </c>
      <c r="Z1493" s="58" t="s">
        <v>613</v>
      </c>
      <c r="AA1493" s="58" t="s">
        <v>878</v>
      </c>
      <c r="AB1493" s="58">
        <v>136</v>
      </c>
      <c r="AC1493" s="57">
        <v>33.020000000000003</v>
      </c>
      <c r="AD1493" s="57">
        <v>68.790000000000006</v>
      </c>
      <c r="AE1493" s="57">
        <f>'Main Order Data'!$D1493*'Main Order Data'!$C1493</f>
        <v>2558.8000000000002</v>
      </c>
      <c r="AF1493" s="57">
        <f>'Main Order Data'!$AC1493*'Main Order Data'!$C1493</f>
        <v>1320.8000000000002</v>
      </c>
      <c r="AG1493" s="57">
        <f>'Main Order Data'!$AE1493-'Main Order Data'!$AF1493</f>
        <v>1238</v>
      </c>
    </row>
    <row r="1494" spans="1:33" x14ac:dyDescent="0.35">
      <c r="A1494" s="58">
        <v>10262</v>
      </c>
      <c r="B1494" s="58" t="s">
        <v>882</v>
      </c>
      <c r="C1494" s="58">
        <v>49</v>
      </c>
      <c r="D1494" s="58">
        <v>35.78</v>
      </c>
      <c r="E1494" s="58">
        <v>3</v>
      </c>
      <c r="F1494" s="58">
        <v>141</v>
      </c>
      <c r="G1494" s="58" t="s">
        <v>23</v>
      </c>
      <c r="H1494" s="58" t="s">
        <v>1074</v>
      </c>
      <c r="I1494" s="58">
        <v>915559444</v>
      </c>
      <c r="J1494" s="58" t="s">
        <v>948</v>
      </c>
      <c r="K1494" s="58" t="s">
        <v>24</v>
      </c>
      <c r="L1494" s="58">
        <v>28034</v>
      </c>
      <c r="M1494" s="58" t="s">
        <v>25</v>
      </c>
      <c r="N1494" s="58">
        <v>1370</v>
      </c>
      <c r="O1494" s="58">
        <v>227600</v>
      </c>
      <c r="P1494" s="58">
        <v>10104</v>
      </c>
      <c r="Q1494" s="59">
        <v>37652</v>
      </c>
      <c r="R1494" s="59">
        <v>37661</v>
      </c>
      <c r="S1494" s="59">
        <v>37653</v>
      </c>
      <c r="T1494" s="58" t="s">
        <v>258</v>
      </c>
      <c r="U1494" s="58">
        <v>6</v>
      </c>
      <c r="V1494" s="58">
        <v>1</v>
      </c>
      <c r="W1494" s="58" t="s">
        <v>883</v>
      </c>
      <c r="X1494" s="58" t="s">
        <v>593</v>
      </c>
      <c r="Y1494" s="60">
        <v>7.6388888888888895E-2</v>
      </c>
      <c r="Z1494" s="58" t="s">
        <v>650</v>
      </c>
      <c r="AA1494" s="58" t="s">
        <v>728</v>
      </c>
      <c r="AB1494" s="58">
        <v>7062</v>
      </c>
      <c r="AC1494" s="57">
        <v>27.06</v>
      </c>
      <c r="AD1494" s="57">
        <v>43.64</v>
      </c>
      <c r="AE1494" s="57">
        <f>'Main Order Data'!$D1494*'Main Order Data'!$C1494</f>
        <v>1753.22</v>
      </c>
      <c r="AF1494" s="57">
        <f>'Main Order Data'!$AC1494*'Main Order Data'!$C1494</f>
        <v>1325.9399999999998</v>
      </c>
      <c r="AG1494" s="57">
        <f>'Main Order Data'!$AE1494-'Main Order Data'!$AF1494</f>
        <v>427.2800000000002</v>
      </c>
    </row>
    <row r="1495" spans="1:33" x14ac:dyDescent="0.35">
      <c r="A1495" s="58">
        <v>10262</v>
      </c>
      <c r="B1495" s="58" t="s">
        <v>895</v>
      </c>
      <c r="C1495" s="58">
        <v>40</v>
      </c>
      <c r="D1495" s="58">
        <v>87.69</v>
      </c>
      <c r="E1495" s="58">
        <v>4</v>
      </c>
      <c r="F1495" s="58">
        <v>141</v>
      </c>
      <c r="G1495" s="58" t="s">
        <v>23</v>
      </c>
      <c r="H1495" s="58" t="s">
        <v>1074</v>
      </c>
      <c r="I1495" s="58">
        <v>915559444</v>
      </c>
      <c r="J1495" s="58" t="s">
        <v>948</v>
      </c>
      <c r="K1495" s="58" t="s">
        <v>24</v>
      </c>
      <c r="L1495" s="58">
        <v>28034</v>
      </c>
      <c r="M1495" s="58" t="s">
        <v>25</v>
      </c>
      <c r="N1495" s="58">
        <v>1370</v>
      </c>
      <c r="O1495" s="58">
        <v>227600</v>
      </c>
      <c r="P1495" s="58">
        <v>10104</v>
      </c>
      <c r="Q1495" s="59">
        <v>37652</v>
      </c>
      <c r="R1495" s="59">
        <v>37661</v>
      </c>
      <c r="S1495" s="59">
        <v>37653</v>
      </c>
      <c r="T1495" s="58" t="s">
        <v>258</v>
      </c>
      <c r="U1495" s="58">
        <v>6</v>
      </c>
      <c r="V1495" s="58">
        <v>1</v>
      </c>
      <c r="W1495" s="58" t="s">
        <v>896</v>
      </c>
      <c r="X1495" s="58" t="s">
        <v>585</v>
      </c>
      <c r="Y1495" s="60">
        <v>0.52777777777777779</v>
      </c>
      <c r="Z1495" s="58" t="s">
        <v>605</v>
      </c>
      <c r="AA1495" s="58" t="s">
        <v>897</v>
      </c>
      <c r="AB1495" s="58">
        <v>5841</v>
      </c>
      <c r="AC1495" s="57">
        <v>51.15</v>
      </c>
      <c r="AD1495" s="57">
        <v>91.34</v>
      </c>
      <c r="AE1495" s="57">
        <f>'Main Order Data'!$D1495*'Main Order Data'!$C1495</f>
        <v>3507.6</v>
      </c>
      <c r="AF1495" s="57">
        <f>'Main Order Data'!$AC1495*'Main Order Data'!$C1495</f>
        <v>2046</v>
      </c>
      <c r="AG1495" s="57">
        <f>'Main Order Data'!$AE1495-'Main Order Data'!$AF1495</f>
        <v>1461.6</v>
      </c>
    </row>
    <row r="1496" spans="1:33" x14ac:dyDescent="0.35">
      <c r="A1496" s="58">
        <v>10262</v>
      </c>
      <c r="B1496" s="58" t="s">
        <v>901</v>
      </c>
      <c r="C1496" s="58">
        <v>44</v>
      </c>
      <c r="D1496" s="58">
        <v>83.28</v>
      </c>
      <c r="E1496" s="58">
        <v>13</v>
      </c>
      <c r="F1496" s="58">
        <v>141</v>
      </c>
      <c r="G1496" s="58" t="s">
        <v>23</v>
      </c>
      <c r="H1496" s="58" t="s">
        <v>1074</v>
      </c>
      <c r="I1496" s="58">
        <v>915559444</v>
      </c>
      <c r="J1496" s="58" t="s">
        <v>948</v>
      </c>
      <c r="K1496" s="58" t="s">
        <v>24</v>
      </c>
      <c r="L1496" s="58">
        <v>28034</v>
      </c>
      <c r="M1496" s="58" t="s">
        <v>25</v>
      </c>
      <c r="N1496" s="58">
        <v>1370</v>
      </c>
      <c r="O1496" s="58">
        <v>227600</v>
      </c>
      <c r="P1496" s="58">
        <v>10104</v>
      </c>
      <c r="Q1496" s="59">
        <v>37652</v>
      </c>
      <c r="R1496" s="59">
        <v>37661</v>
      </c>
      <c r="S1496" s="59">
        <v>37653</v>
      </c>
      <c r="T1496" s="58" t="s">
        <v>258</v>
      </c>
      <c r="U1496" s="58">
        <v>6</v>
      </c>
      <c r="V1496" s="58">
        <v>1</v>
      </c>
      <c r="W1496" s="58" t="s">
        <v>902</v>
      </c>
      <c r="X1496" s="58" t="s">
        <v>587</v>
      </c>
      <c r="Y1496" s="60">
        <v>0.52777777777777779</v>
      </c>
      <c r="Z1496" s="58" t="s">
        <v>638</v>
      </c>
      <c r="AA1496" s="58" t="s">
        <v>903</v>
      </c>
      <c r="AB1496" s="58">
        <v>3501</v>
      </c>
      <c r="AC1496" s="57">
        <v>39.83</v>
      </c>
      <c r="AD1496" s="57">
        <v>90.52</v>
      </c>
      <c r="AE1496" s="57">
        <f>'Main Order Data'!$D1496*'Main Order Data'!$C1496</f>
        <v>3664.32</v>
      </c>
      <c r="AF1496" s="57">
        <f>'Main Order Data'!$AC1496*'Main Order Data'!$C1496</f>
        <v>1752.52</v>
      </c>
      <c r="AG1496" s="57">
        <f>'Main Order Data'!$AE1496-'Main Order Data'!$AF1496</f>
        <v>1911.8000000000002</v>
      </c>
    </row>
    <row r="1497" spans="1:33" x14ac:dyDescent="0.35">
      <c r="A1497" s="58">
        <v>10262</v>
      </c>
      <c r="B1497" s="58" t="s">
        <v>904</v>
      </c>
      <c r="C1497" s="58">
        <v>33</v>
      </c>
      <c r="D1497" s="58">
        <v>81.77</v>
      </c>
      <c r="E1497" s="58">
        <v>6</v>
      </c>
      <c r="F1497" s="58">
        <v>141</v>
      </c>
      <c r="G1497" s="58" t="s">
        <v>23</v>
      </c>
      <c r="H1497" s="58" t="s">
        <v>1074</v>
      </c>
      <c r="I1497" s="58">
        <v>915559444</v>
      </c>
      <c r="J1497" s="58" t="s">
        <v>948</v>
      </c>
      <c r="K1497" s="58" t="s">
        <v>24</v>
      </c>
      <c r="L1497" s="58">
        <v>28034</v>
      </c>
      <c r="M1497" s="58" t="s">
        <v>25</v>
      </c>
      <c r="N1497" s="58">
        <v>1370</v>
      </c>
      <c r="O1497" s="58">
        <v>227600</v>
      </c>
      <c r="P1497" s="58">
        <v>10104</v>
      </c>
      <c r="Q1497" s="59">
        <v>37652</v>
      </c>
      <c r="R1497" s="59">
        <v>37661</v>
      </c>
      <c r="S1497" s="59">
        <v>37653</v>
      </c>
      <c r="T1497" s="58" t="s">
        <v>258</v>
      </c>
      <c r="U1497" s="58">
        <v>6</v>
      </c>
      <c r="V1497" s="58">
        <v>1</v>
      </c>
      <c r="W1497" s="58" t="s">
        <v>905</v>
      </c>
      <c r="X1497" s="58" t="s">
        <v>585</v>
      </c>
      <c r="Y1497" s="60">
        <v>0.52777777777777779</v>
      </c>
      <c r="Z1497" s="58" t="s">
        <v>621</v>
      </c>
      <c r="AA1497" s="58" t="s">
        <v>906</v>
      </c>
      <c r="AB1497" s="58">
        <v>9653</v>
      </c>
      <c r="AC1497" s="57">
        <v>68.8</v>
      </c>
      <c r="AD1497" s="57">
        <v>99.72</v>
      </c>
      <c r="AE1497" s="57">
        <f>'Main Order Data'!$D1497*'Main Order Data'!$C1497</f>
        <v>2698.41</v>
      </c>
      <c r="AF1497" s="57">
        <f>'Main Order Data'!$AC1497*'Main Order Data'!$C1497</f>
        <v>2270.4</v>
      </c>
      <c r="AG1497" s="57">
        <f>'Main Order Data'!$AE1497-'Main Order Data'!$AF1497</f>
        <v>428.00999999999976</v>
      </c>
    </row>
    <row r="1498" spans="1:33" x14ac:dyDescent="0.35">
      <c r="A1498" s="58">
        <v>10262</v>
      </c>
      <c r="B1498" s="58" t="s">
        <v>915</v>
      </c>
      <c r="C1498" s="58">
        <v>27</v>
      </c>
      <c r="D1498" s="58">
        <v>64.8</v>
      </c>
      <c r="E1498" s="58">
        <v>5</v>
      </c>
      <c r="F1498" s="58">
        <v>141</v>
      </c>
      <c r="G1498" s="58" t="s">
        <v>23</v>
      </c>
      <c r="H1498" s="58" t="s">
        <v>1074</v>
      </c>
      <c r="I1498" s="58">
        <v>915559444</v>
      </c>
      <c r="J1498" s="58" t="s">
        <v>948</v>
      </c>
      <c r="K1498" s="58" t="s">
        <v>24</v>
      </c>
      <c r="L1498" s="58">
        <v>28034</v>
      </c>
      <c r="M1498" s="58" t="s">
        <v>25</v>
      </c>
      <c r="N1498" s="58">
        <v>1370</v>
      </c>
      <c r="O1498" s="58">
        <v>227600</v>
      </c>
      <c r="P1498" s="58">
        <v>10104</v>
      </c>
      <c r="Q1498" s="59">
        <v>37652</v>
      </c>
      <c r="R1498" s="59">
        <v>37661</v>
      </c>
      <c r="S1498" s="59">
        <v>37653</v>
      </c>
      <c r="T1498" s="58" t="s">
        <v>258</v>
      </c>
      <c r="U1498" s="58">
        <v>6</v>
      </c>
      <c r="V1498" s="58">
        <v>1</v>
      </c>
      <c r="W1498" s="58" t="s">
        <v>916</v>
      </c>
      <c r="X1498" s="58" t="s">
        <v>585</v>
      </c>
      <c r="Y1498" s="60">
        <v>9.1666666666666674E-2</v>
      </c>
      <c r="Z1498" s="58" t="s">
        <v>621</v>
      </c>
      <c r="AA1498" s="58" t="s">
        <v>917</v>
      </c>
      <c r="AB1498" s="58">
        <v>551</v>
      </c>
      <c r="AC1498" s="57">
        <v>54.4</v>
      </c>
      <c r="AD1498" s="57">
        <v>80</v>
      </c>
      <c r="AE1498" s="57">
        <f>'Main Order Data'!$D1498*'Main Order Data'!$C1498</f>
        <v>1749.6</v>
      </c>
      <c r="AF1498" s="57">
        <f>'Main Order Data'!$AC1498*'Main Order Data'!$C1498</f>
        <v>1468.8</v>
      </c>
      <c r="AG1498" s="57">
        <f>'Main Order Data'!$AE1498-'Main Order Data'!$AF1498</f>
        <v>280.79999999999995</v>
      </c>
    </row>
    <row r="1499" spans="1:33" x14ac:dyDescent="0.35">
      <c r="A1499" s="58">
        <v>10262</v>
      </c>
      <c r="B1499" s="58" t="s">
        <v>923</v>
      </c>
      <c r="C1499" s="58">
        <v>35</v>
      </c>
      <c r="D1499" s="58">
        <v>64.41</v>
      </c>
      <c r="E1499" s="58">
        <v>7</v>
      </c>
      <c r="F1499" s="58">
        <v>141</v>
      </c>
      <c r="G1499" s="58" t="s">
        <v>23</v>
      </c>
      <c r="H1499" s="58" t="s">
        <v>1074</v>
      </c>
      <c r="I1499" s="58">
        <v>915559444</v>
      </c>
      <c r="J1499" s="58" t="s">
        <v>948</v>
      </c>
      <c r="K1499" s="58" t="s">
        <v>24</v>
      </c>
      <c r="L1499" s="58">
        <v>28034</v>
      </c>
      <c r="M1499" s="58" t="s">
        <v>25</v>
      </c>
      <c r="N1499" s="58">
        <v>1370</v>
      </c>
      <c r="O1499" s="58">
        <v>227600</v>
      </c>
      <c r="P1499" s="58">
        <v>10104</v>
      </c>
      <c r="Q1499" s="59">
        <v>37652</v>
      </c>
      <c r="R1499" s="59">
        <v>37661</v>
      </c>
      <c r="S1499" s="59">
        <v>37653</v>
      </c>
      <c r="T1499" s="58" t="s">
        <v>258</v>
      </c>
      <c r="U1499" s="58">
        <v>6</v>
      </c>
      <c r="V1499" s="58">
        <v>1</v>
      </c>
      <c r="W1499" s="58" t="s">
        <v>924</v>
      </c>
      <c r="X1499" s="58" t="s">
        <v>585</v>
      </c>
      <c r="Y1499" s="60">
        <v>0.52777777777777779</v>
      </c>
      <c r="Z1499" s="58" t="s">
        <v>625</v>
      </c>
      <c r="AA1499" s="58" t="s">
        <v>925</v>
      </c>
      <c r="AB1499" s="58">
        <v>8820</v>
      </c>
      <c r="AC1499" s="57">
        <v>36.270000000000003</v>
      </c>
      <c r="AD1499" s="57">
        <v>74.03</v>
      </c>
      <c r="AE1499" s="57">
        <f>'Main Order Data'!$D1499*'Main Order Data'!$C1499</f>
        <v>2254.35</v>
      </c>
      <c r="AF1499" s="57">
        <f>'Main Order Data'!$AC1499*'Main Order Data'!$C1499</f>
        <v>1269.45</v>
      </c>
      <c r="AG1499" s="57">
        <f>'Main Order Data'!$AE1499-'Main Order Data'!$AF1499</f>
        <v>984.89999999999986</v>
      </c>
    </row>
    <row r="1500" spans="1:33" x14ac:dyDescent="0.35">
      <c r="A1500" s="58">
        <v>10262</v>
      </c>
      <c r="B1500" s="58" t="s">
        <v>926</v>
      </c>
      <c r="C1500" s="58">
        <v>21</v>
      </c>
      <c r="D1500" s="58">
        <v>41.71</v>
      </c>
      <c r="E1500" s="58">
        <v>12</v>
      </c>
      <c r="F1500" s="58">
        <v>141</v>
      </c>
      <c r="G1500" s="58" t="s">
        <v>23</v>
      </c>
      <c r="H1500" s="58" t="s">
        <v>1074</v>
      </c>
      <c r="I1500" s="58">
        <v>915559444</v>
      </c>
      <c r="J1500" s="58" t="s">
        <v>948</v>
      </c>
      <c r="K1500" s="58" t="s">
        <v>24</v>
      </c>
      <c r="L1500" s="58">
        <v>28034</v>
      </c>
      <c r="M1500" s="58" t="s">
        <v>25</v>
      </c>
      <c r="N1500" s="58">
        <v>1370</v>
      </c>
      <c r="O1500" s="58">
        <v>227600</v>
      </c>
      <c r="P1500" s="58">
        <v>10104</v>
      </c>
      <c r="Q1500" s="59">
        <v>37652</v>
      </c>
      <c r="R1500" s="59">
        <v>37661</v>
      </c>
      <c r="S1500" s="59">
        <v>37653</v>
      </c>
      <c r="T1500" s="58" t="s">
        <v>258</v>
      </c>
      <c r="U1500" s="58">
        <v>6</v>
      </c>
      <c r="V1500" s="58">
        <v>1</v>
      </c>
      <c r="W1500" s="58" t="s">
        <v>927</v>
      </c>
      <c r="X1500" s="58" t="s">
        <v>585</v>
      </c>
      <c r="Y1500" s="60">
        <v>9.1666666666666674E-2</v>
      </c>
      <c r="Z1500" s="58" t="s">
        <v>621</v>
      </c>
      <c r="AA1500" s="58" t="s">
        <v>917</v>
      </c>
      <c r="AB1500" s="58">
        <v>4857</v>
      </c>
      <c r="AC1500" s="57">
        <v>32.770000000000003</v>
      </c>
      <c r="AD1500" s="57">
        <v>49.66</v>
      </c>
      <c r="AE1500" s="57">
        <f>'Main Order Data'!$D1500*'Main Order Data'!$C1500</f>
        <v>875.91</v>
      </c>
      <c r="AF1500" s="57">
        <f>'Main Order Data'!$AC1500*'Main Order Data'!$C1500</f>
        <v>688.17000000000007</v>
      </c>
      <c r="AG1500" s="57">
        <f>'Main Order Data'!$AE1500-'Main Order Data'!$AF1500</f>
        <v>187.7399999999999</v>
      </c>
    </row>
    <row r="1501" spans="1:33" x14ac:dyDescent="0.35">
      <c r="A1501" s="58">
        <v>10263</v>
      </c>
      <c r="B1501" s="58" t="s">
        <v>603</v>
      </c>
      <c r="C1501" s="58">
        <v>34</v>
      </c>
      <c r="D1501" s="58">
        <v>89</v>
      </c>
      <c r="E1501" s="58">
        <v>2</v>
      </c>
      <c r="F1501" s="58">
        <v>175</v>
      </c>
      <c r="G1501" s="58" t="s">
        <v>52</v>
      </c>
      <c r="H1501" s="58" t="s">
        <v>1088</v>
      </c>
      <c r="I1501" s="58">
        <v>2035552570</v>
      </c>
      <c r="J1501" s="58" t="s">
        <v>959</v>
      </c>
      <c r="K1501" s="58" t="s">
        <v>53</v>
      </c>
      <c r="L1501" s="58">
        <v>97562</v>
      </c>
      <c r="M1501" s="58" t="s">
        <v>6</v>
      </c>
      <c r="N1501" s="58">
        <v>1323</v>
      </c>
      <c r="O1501" s="58">
        <v>84300</v>
      </c>
      <c r="P1501" s="58">
        <v>10172</v>
      </c>
      <c r="Q1501" s="59">
        <v>37930</v>
      </c>
      <c r="R1501" s="59">
        <v>37939</v>
      </c>
      <c r="S1501" s="59">
        <v>37936</v>
      </c>
      <c r="T1501" s="58" t="s">
        <v>258</v>
      </c>
      <c r="U1501" s="58">
        <v>8</v>
      </c>
      <c r="V1501" s="58">
        <v>5</v>
      </c>
      <c r="W1501" s="58" t="s">
        <v>604</v>
      </c>
      <c r="X1501" s="58" t="s">
        <v>583</v>
      </c>
      <c r="Y1501" s="60">
        <v>4.8611111111111112E-2</v>
      </c>
      <c r="Z1501" s="58" t="s">
        <v>605</v>
      </c>
      <c r="AA1501" s="58" t="s">
        <v>606</v>
      </c>
      <c r="AB1501" s="58">
        <v>7933</v>
      </c>
      <c r="AC1501" s="57">
        <v>48.81</v>
      </c>
      <c r="AD1501" s="57">
        <v>95.7</v>
      </c>
      <c r="AE1501" s="57">
        <f>'Main Order Data'!$D1501*'Main Order Data'!$C1501</f>
        <v>3026</v>
      </c>
      <c r="AF1501" s="57">
        <f>'Main Order Data'!$AC1501*'Main Order Data'!$C1501</f>
        <v>1659.54</v>
      </c>
      <c r="AG1501" s="57">
        <f>'Main Order Data'!$AE1501-'Main Order Data'!$AF1501</f>
        <v>1366.46</v>
      </c>
    </row>
    <row r="1502" spans="1:33" x14ac:dyDescent="0.35">
      <c r="A1502" s="58">
        <v>10263</v>
      </c>
      <c r="B1502" s="58" t="s">
        <v>611</v>
      </c>
      <c r="C1502" s="58">
        <v>40</v>
      </c>
      <c r="D1502" s="58">
        <v>107.05</v>
      </c>
      <c r="E1502" s="58">
        <v>5</v>
      </c>
      <c r="F1502" s="58">
        <v>175</v>
      </c>
      <c r="G1502" s="58" t="s">
        <v>52</v>
      </c>
      <c r="H1502" s="58" t="s">
        <v>1088</v>
      </c>
      <c r="I1502" s="58">
        <v>2035552570</v>
      </c>
      <c r="J1502" s="58" t="s">
        <v>959</v>
      </c>
      <c r="K1502" s="58" t="s">
        <v>53</v>
      </c>
      <c r="L1502" s="58">
        <v>97562</v>
      </c>
      <c r="M1502" s="58" t="s">
        <v>6</v>
      </c>
      <c r="N1502" s="58">
        <v>1323</v>
      </c>
      <c r="O1502" s="58">
        <v>84300</v>
      </c>
      <c r="P1502" s="58">
        <v>10172</v>
      </c>
      <c r="Q1502" s="59">
        <v>37930</v>
      </c>
      <c r="R1502" s="59">
        <v>37939</v>
      </c>
      <c r="S1502" s="59">
        <v>37936</v>
      </c>
      <c r="T1502" s="58" t="s">
        <v>258</v>
      </c>
      <c r="U1502" s="58">
        <v>8</v>
      </c>
      <c r="V1502" s="58">
        <v>5</v>
      </c>
      <c r="W1502" s="58" t="s">
        <v>612</v>
      </c>
      <c r="X1502" s="58" t="s">
        <v>583</v>
      </c>
      <c r="Y1502" s="60">
        <v>4.8611111111111112E-2</v>
      </c>
      <c r="Z1502" s="58" t="s">
        <v>613</v>
      </c>
      <c r="AA1502" s="58" t="s">
        <v>614</v>
      </c>
      <c r="AB1502" s="58">
        <v>6625</v>
      </c>
      <c r="AC1502" s="57">
        <v>68.989999999999995</v>
      </c>
      <c r="AD1502" s="57">
        <v>118.94</v>
      </c>
      <c r="AE1502" s="57">
        <f>'Main Order Data'!$D1502*'Main Order Data'!$C1502</f>
        <v>4282</v>
      </c>
      <c r="AF1502" s="57">
        <f>'Main Order Data'!$AC1502*'Main Order Data'!$C1502</f>
        <v>2759.6</v>
      </c>
      <c r="AG1502" s="57">
        <f>'Main Order Data'!$AE1502-'Main Order Data'!$AF1502</f>
        <v>1522.4</v>
      </c>
    </row>
    <row r="1503" spans="1:33" x14ac:dyDescent="0.35">
      <c r="A1503" s="58">
        <v>10263</v>
      </c>
      <c r="B1503" s="58" t="s">
        <v>615</v>
      </c>
      <c r="C1503" s="58">
        <v>41</v>
      </c>
      <c r="D1503" s="58">
        <v>193.66</v>
      </c>
      <c r="E1503" s="58">
        <v>4</v>
      </c>
      <c r="F1503" s="58">
        <v>175</v>
      </c>
      <c r="G1503" s="58" t="s">
        <v>52</v>
      </c>
      <c r="H1503" s="58" t="s">
        <v>1088</v>
      </c>
      <c r="I1503" s="58">
        <v>2035552570</v>
      </c>
      <c r="J1503" s="58" t="s">
        <v>959</v>
      </c>
      <c r="K1503" s="58" t="s">
        <v>53</v>
      </c>
      <c r="L1503" s="58">
        <v>97562</v>
      </c>
      <c r="M1503" s="58" t="s">
        <v>6</v>
      </c>
      <c r="N1503" s="58">
        <v>1323</v>
      </c>
      <c r="O1503" s="58">
        <v>84300</v>
      </c>
      <c r="P1503" s="58">
        <v>10172</v>
      </c>
      <c r="Q1503" s="59">
        <v>37930</v>
      </c>
      <c r="R1503" s="59">
        <v>37939</v>
      </c>
      <c r="S1503" s="59">
        <v>37936</v>
      </c>
      <c r="T1503" s="58" t="s">
        <v>258</v>
      </c>
      <c r="U1503" s="58">
        <v>8</v>
      </c>
      <c r="V1503" s="58">
        <v>5</v>
      </c>
      <c r="W1503" s="58" t="s">
        <v>616</v>
      </c>
      <c r="X1503" s="58" t="s">
        <v>583</v>
      </c>
      <c r="Y1503" s="60">
        <v>4.8611111111111112E-2</v>
      </c>
      <c r="Z1503" s="58" t="s">
        <v>617</v>
      </c>
      <c r="AA1503" s="58" t="s">
        <v>618</v>
      </c>
      <c r="AB1503" s="58">
        <v>5582</v>
      </c>
      <c r="AC1503" s="57">
        <v>91.02</v>
      </c>
      <c r="AD1503" s="57">
        <v>193.66</v>
      </c>
      <c r="AE1503" s="57">
        <f>'Main Order Data'!$D1503*'Main Order Data'!$C1503</f>
        <v>7940.0599999999995</v>
      </c>
      <c r="AF1503" s="57">
        <f>'Main Order Data'!$AC1503*'Main Order Data'!$C1503</f>
        <v>3731.8199999999997</v>
      </c>
      <c r="AG1503" s="57">
        <f>'Main Order Data'!$AE1503-'Main Order Data'!$AF1503</f>
        <v>4208.24</v>
      </c>
    </row>
    <row r="1504" spans="1:33" x14ac:dyDescent="0.35">
      <c r="A1504" s="58">
        <v>10263</v>
      </c>
      <c r="B1504" s="58" t="s">
        <v>636</v>
      </c>
      <c r="C1504" s="58">
        <v>48</v>
      </c>
      <c r="D1504" s="58">
        <v>123.51</v>
      </c>
      <c r="E1504" s="58">
        <v>1</v>
      </c>
      <c r="F1504" s="58">
        <v>175</v>
      </c>
      <c r="G1504" s="58" t="s">
        <v>52</v>
      </c>
      <c r="H1504" s="58" t="s">
        <v>1088</v>
      </c>
      <c r="I1504" s="58">
        <v>2035552570</v>
      </c>
      <c r="J1504" s="58" t="s">
        <v>959</v>
      </c>
      <c r="K1504" s="58" t="s">
        <v>53</v>
      </c>
      <c r="L1504" s="58">
        <v>97562</v>
      </c>
      <c r="M1504" s="58" t="s">
        <v>6</v>
      </c>
      <c r="N1504" s="58">
        <v>1323</v>
      </c>
      <c r="O1504" s="58">
        <v>84300</v>
      </c>
      <c r="P1504" s="58">
        <v>10172</v>
      </c>
      <c r="Q1504" s="59">
        <v>37930</v>
      </c>
      <c r="R1504" s="59">
        <v>37939</v>
      </c>
      <c r="S1504" s="59">
        <v>37936</v>
      </c>
      <c r="T1504" s="58" t="s">
        <v>258</v>
      </c>
      <c r="U1504" s="58">
        <v>8</v>
      </c>
      <c r="V1504" s="58">
        <v>5</v>
      </c>
      <c r="W1504" s="58" t="s">
        <v>637</v>
      </c>
      <c r="X1504" s="58" t="s">
        <v>583</v>
      </c>
      <c r="Y1504" s="60">
        <v>4.9999999999999996E-2</v>
      </c>
      <c r="Z1504" s="58" t="s">
        <v>638</v>
      </c>
      <c r="AA1504" s="58" t="s">
        <v>639</v>
      </c>
      <c r="AB1504" s="58">
        <v>9997</v>
      </c>
      <c r="AC1504" s="57">
        <v>66.27</v>
      </c>
      <c r="AD1504" s="57">
        <v>150.62</v>
      </c>
      <c r="AE1504" s="57">
        <f>'Main Order Data'!$D1504*'Main Order Data'!$C1504</f>
        <v>5928.4800000000005</v>
      </c>
      <c r="AF1504" s="57">
        <f>'Main Order Data'!$AC1504*'Main Order Data'!$C1504</f>
        <v>3180.96</v>
      </c>
      <c r="AG1504" s="57">
        <f>'Main Order Data'!$AE1504-'Main Order Data'!$AF1504</f>
        <v>2747.5200000000004</v>
      </c>
    </row>
    <row r="1505" spans="1:33" x14ac:dyDescent="0.35">
      <c r="A1505" s="58">
        <v>10263</v>
      </c>
      <c r="B1505" s="58" t="s">
        <v>702</v>
      </c>
      <c r="C1505" s="58">
        <v>33</v>
      </c>
      <c r="D1505" s="58">
        <v>67.58</v>
      </c>
      <c r="E1505" s="58">
        <v>10</v>
      </c>
      <c r="F1505" s="58">
        <v>175</v>
      </c>
      <c r="G1505" s="58" t="s">
        <v>52</v>
      </c>
      <c r="H1505" s="58" t="s">
        <v>1088</v>
      </c>
      <c r="I1505" s="58">
        <v>2035552570</v>
      </c>
      <c r="J1505" s="58" t="s">
        <v>959</v>
      </c>
      <c r="K1505" s="58" t="s">
        <v>53</v>
      </c>
      <c r="L1505" s="58">
        <v>97562</v>
      </c>
      <c r="M1505" s="58" t="s">
        <v>6</v>
      </c>
      <c r="N1505" s="58">
        <v>1323</v>
      </c>
      <c r="O1505" s="58">
        <v>84300</v>
      </c>
      <c r="P1505" s="58">
        <v>10172</v>
      </c>
      <c r="Q1505" s="59">
        <v>37930</v>
      </c>
      <c r="R1505" s="59">
        <v>37939</v>
      </c>
      <c r="S1505" s="59">
        <v>37936</v>
      </c>
      <c r="T1505" s="58" t="s">
        <v>258</v>
      </c>
      <c r="U1505" s="58">
        <v>8</v>
      </c>
      <c r="V1505" s="58">
        <v>5</v>
      </c>
      <c r="W1505" s="58" t="s">
        <v>703</v>
      </c>
      <c r="X1505" s="58" t="s">
        <v>585</v>
      </c>
      <c r="Y1505" s="60">
        <v>9.1666666999999993E-2</v>
      </c>
      <c r="Z1505" s="58" t="s">
        <v>682</v>
      </c>
      <c r="AA1505" s="58" t="s">
        <v>704</v>
      </c>
      <c r="AB1505" s="58">
        <v>992</v>
      </c>
      <c r="AC1505" s="57">
        <v>49</v>
      </c>
      <c r="AD1505" s="57">
        <v>84.48</v>
      </c>
      <c r="AE1505" s="57">
        <f>'Main Order Data'!$D1505*'Main Order Data'!$C1505</f>
        <v>2230.14</v>
      </c>
      <c r="AF1505" s="57">
        <f>'Main Order Data'!$AC1505*'Main Order Data'!$C1505</f>
        <v>1617</v>
      </c>
      <c r="AG1505" s="57">
        <f>'Main Order Data'!$AE1505-'Main Order Data'!$AF1505</f>
        <v>613.13999999999987</v>
      </c>
    </row>
    <row r="1506" spans="1:33" x14ac:dyDescent="0.35">
      <c r="A1506" s="58">
        <v>10263</v>
      </c>
      <c r="B1506" s="58" t="s">
        <v>705</v>
      </c>
      <c r="C1506" s="58">
        <v>34</v>
      </c>
      <c r="D1506" s="58">
        <v>50.27</v>
      </c>
      <c r="E1506" s="58">
        <v>6</v>
      </c>
      <c r="F1506" s="58">
        <v>175</v>
      </c>
      <c r="G1506" s="58" t="s">
        <v>52</v>
      </c>
      <c r="H1506" s="58" t="s">
        <v>1088</v>
      </c>
      <c r="I1506" s="58">
        <v>2035552570</v>
      </c>
      <c r="J1506" s="58" t="s">
        <v>959</v>
      </c>
      <c r="K1506" s="58" t="s">
        <v>53</v>
      </c>
      <c r="L1506" s="58">
        <v>97562</v>
      </c>
      <c r="M1506" s="58" t="s">
        <v>6</v>
      </c>
      <c r="N1506" s="58">
        <v>1323</v>
      </c>
      <c r="O1506" s="58">
        <v>84300</v>
      </c>
      <c r="P1506" s="58">
        <v>10172</v>
      </c>
      <c r="Q1506" s="59">
        <v>37930</v>
      </c>
      <c r="R1506" s="59">
        <v>37939</v>
      </c>
      <c r="S1506" s="59">
        <v>37936</v>
      </c>
      <c r="T1506" s="58" t="s">
        <v>258</v>
      </c>
      <c r="U1506" s="58">
        <v>8</v>
      </c>
      <c r="V1506" s="58">
        <v>5</v>
      </c>
      <c r="W1506" s="58" t="s">
        <v>706</v>
      </c>
      <c r="X1506" s="58" t="s">
        <v>583</v>
      </c>
      <c r="Y1506" s="60">
        <v>5.4166666666666669E-2</v>
      </c>
      <c r="Z1506" s="58" t="s">
        <v>634</v>
      </c>
      <c r="AA1506" s="58" t="s">
        <v>707</v>
      </c>
      <c r="AB1506" s="58">
        <v>4357</v>
      </c>
      <c r="AC1506" s="57">
        <v>24.23</v>
      </c>
      <c r="AD1506" s="57">
        <v>60.57</v>
      </c>
      <c r="AE1506" s="57">
        <f>'Main Order Data'!$D1506*'Main Order Data'!$C1506</f>
        <v>1709.18</v>
      </c>
      <c r="AF1506" s="57">
        <f>'Main Order Data'!$AC1506*'Main Order Data'!$C1506</f>
        <v>823.82</v>
      </c>
      <c r="AG1506" s="57">
        <f>'Main Order Data'!$AE1506-'Main Order Data'!$AF1506</f>
        <v>885.36</v>
      </c>
    </row>
    <row r="1507" spans="1:33" x14ac:dyDescent="0.35">
      <c r="A1507" s="58">
        <v>10263</v>
      </c>
      <c r="B1507" s="58" t="s">
        <v>782</v>
      </c>
      <c r="C1507" s="58">
        <v>42</v>
      </c>
      <c r="D1507" s="58">
        <v>109.32</v>
      </c>
      <c r="E1507" s="58">
        <v>3</v>
      </c>
      <c r="F1507" s="58">
        <v>175</v>
      </c>
      <c r="G1507" s="58" t="s">
        <v>52</v>
      </c>
      <c r="H1507" s="58" t="s">
        <v>1088</v>
      </c>
      <c r="I1507" s="58">
        <v>2035552570</v>
      </c>
      <c r="J1507" s="58" t="s">
        <v>959</v>
      </c>
      <c r="K1507" s="58" t="s">
        <v>53</v>
      </c>
      <c r="L1507" s="58">
        <v>97562</v>
      </c>
      <c r="M1507" s="58" t="s">
        <v>6</v>
      </c>
      <c r="N1507" s="58">
        <v>1323</v>
      </c>
      <c r="O1507" s="58">
        <v>84300</v>
      </c>
      <c r="P1507" s="58">
        <v>10172</v>
      </c>
      <c r="Q1507" s="59">
        <v>37930</v>
      </c>
      <c r="R1507" s="59">
        <v>37939</v>
      </c>
      <c r="S1507" s="59">
        <v>37936</v>
      </c>
      <c r="T1507" s="58" t="s">
        <v>258</v>
      </c>
      <c r="U1507" s="58">
        <v>8</v>
      </c>
      <c r="V1507" s="58">
        <v>5</v>
      </c>
      <c r="W1507" s="58" t="s">
        <v>783</v>
      </c>
      <c r="X1507" s="58" t="s">
        <v>583</v>
      </c>
      <c r="Y1507" s="60">
        <v>5.8333333333333327E-2</v>
      </c>
      <c r="Z1507" s="58" t="s">
        <v>628</v>
      </c>
      <c r="AA1507" s="58" t="s">
        <v>784</v>
      </c>
      <c r="AB1507" s="58">
        <v>7003</v>
      </c>
      <c r="AC1507" s="57">
        <v>60.86</v>
      </c>
      <c r="AD1507" s="57">
        <v>112.7</v>
      </c>
      <c r="AE1507" s="57">
        <f>'Main Order Data'!$D1507*'Main Order Data'!$C1507</f>
        <v>4591.4399999999996</v>
      </c>
      <c r="AF1507" s="57">
        <f>'Main Order Data'!$AC1507*'Main Order Data'!$C1507</f>
        <v>2556.12</v>
      </c>
      <c r="AG1507" s="57">
        <f>'Main Order Data'!$AE1507-'Main Order Data'!$AF1507</f>
        <v>2035.3199999999997</v>
      </c>
    </row>
    <row r="1508" spans="1:33" x14ac:dyDescent="0.35">
      <c r="A1508" s="58">
        <v>10263</v>
      </c>
      <c r="B1508" s="58" t="s">
        <v>794</v>
      </c>
      <c r="C1508" s="58">
        <v>37</v>
      </c>
      <c r="D1508" s="58">
        <v>67.03</v>
      </c>
      <c r="E1508" s="58">
        <v>7</v>
      </c>
      <c r="F1508" s="58">
        <v>175</v>
      </c>
      <c r="G1508" s="58" t="s">
        <v>52</v>
      </c>
      <c r="H1508" s="58" t="s">
        <v>1088</v>
      </c>
      <c r="I1508" s="58">
        <v>2035552570</v>
      </c>
      <c r="J1508" s="58" t="s">
        <v>959</v>
      </c>
      <c r="K1508" s="58" t="s">
        <v>53</v>
      </c>
      <c r="L1508" s="58">
        <v>97562</v>
      </c>
      <c r="M1508" s="58" t="s">
        <v>6</v>
      </c>
      <c r="N1508" s="58">
        <v>1323</v>
      </c>
      <c r="O1508" s="58">
        <v>84300</v>
      </c>
      <c r="P1508" s="58">
        <v>10172</v>
      </c>
      <c r="Q1508" s="59">
        <v>37930</v>
      </c>
      <c r="R1508" s="59">
        <v>37939</v>
      </c>
      <c r="S1508" s="59">
        <v>37936</v>
      </c>
      <c r="T1508" s="58" t="s">
        <v>258</v>
      </c>
      <c r="U1508" s="58">
        <v>8</v>
      </c>
      <c r="V1508" s="58">
        <v>5</v>
      </c>
      <c r="W1508" s="58" t="s">
        <v>795</v>
      </c>
      <c r="X1508" s="58" t="s">
        <v>583</v>
      </c>
      <c r="Y1508" s="60">
        <v>5.8333333333333327E-2</v>
      </c>
      <c r="Z1508" s="58" t="s">
        <v>613</v>
      </c>
      <c r="AA1508" s="58" t="s">
        <v>784</v>
      </c>
      <c r="AB1508" s="58">
        <v>15</v>
      </c>
      <c r="AC1508" s="57">
        <v>37.32</v>
      </c>
      <c r="AD1508" s="57">
        <v>76.17</v>
      </c>
      <c r="AE1508" s="57">
        <f>'Main Order Data'!$D1508*'Main Order Data'!$C1508</f>
        <v>2480.11</v>
      </c>
      <c r="AF1508" s="57">
        <f>'Main Order Data'!$AC1508*'Main Order Data'!$C1508</f>
        <v>1380.84</v>
      </c>
      <c r="AG1508" s="57">
        <f>'Main Order Data'!$AE1508-'Main Order Data'!$AF1508</f>
        <v>1099.2700000000002</v>
      </c>
    </row>
    <row r="1509" spans="1:33" x14ac:dyDescent="0.35">
      <c r="A1509" s="58">
        <v>10263</v>
      </c>
      <c r="B1509" s="58" t="s">
        <v>853</v>
      </c>
      <c r="C1509" s="58">
        <v>24</v>
      </c>
      <c r="D1509" s="58">
        <v>59.41</v>
      </c>
      <c r="E1509" s="58">
        <v>11</v>
      </c>
      <c r="F1509" s="58">
        <v>175</v>
      </c>
      <c r="G1509" s="58" t="s">
        <v>52</v>
      </c>
      <c r="H1509" s="58" t="s">
        <v>1088</v>
      </c>
      <c r="I1509" s="58">
        <v>2035552570</v>
      </c>
      <c r="J1509" s="58" t="s">
        <v>959</v>
      </c>
      <c r="K1509" s="58" t="s">
        <v>53</v>
      </c>
      <c r="L1509" s="58">
        <v>97562</v>
      </c>
      <c r="M1509" s="58" t="s">
        <v>6</v>
      </c>
      <c r="N1509" s="58">
        <v>1323</v>
      </c>
      <c r="O1509" s="58">
        <v>84300</v>
      </c>
      <c r="P1509" s="58">
        <v>10172</v>
      </c>
      <c r="Q1509" s="59">
        <v>37930</v>
      </c>
      <c r="R1509" s="59">
        <v>37939</v>
      </c>
      <c r="S1509" s="59">
        <v>37936</v>
      </c>
      <c r="T1509" s="58" t="s">
        <v>258</v>
      </c>
      <c r="U1509" s="58">
        <v>8</v>
      </c>
      <c r="V1509" s="58">
        <v>5</v>
      </c>
      <c r="W1509" s="58" t="s">
        <v>854</v>
      </c>
      <c r="X1509" s="58" t="s">
        <v>585</v>
      </c>
      <c r="Y1509" s="60">
        <v>5.8333333333333327E-2</v>
      </c>
      <c r="Z1509" s="58" t="s">
        <v>638</v>
      </c>
      <c r="AA1509" s="58" t="s">
        <v>855</v>
      </c>
      <c r="AB1509" s="58">
        <v>2756</v>
      </c>
      <c r="AC1509" s="57">
        <v>36.229999999999997</v>
      </c>
      <c r="AD1509" s="57">
        <v>72.45</v>
      </c>
      <c r="AE1509" s="57">
        <f>'Main Order Data'!$D1509*'Main Order Data'!$C1509</f>
        <v>1425.84</v>
      </c>
      <c r="AF1509" s="57">
        <f>'Main Order Data'!$AC1509*'Main Order Data'!$C1509</f>
        <v>869.52</v>
      </c>
      <c r="AG1509" s="57">
        <f>'Main Order Data'!$AE1509-'Main Order Data'!$AF1509</f>
        <v>556.31999999999994</v>
      </c>
    </row>
    <row r="1510" spans="1:33" x14ac:dyDescent="0.35">
      <c r="A1510" s="58">
        <v>10263</v>
      </c>
      <c r="B1510" s="58" t="s">
        <v>862</v>
      </c>
      <c r="C1510" s="58">
        <v>31</v>
      </c>
      <c r="D1510" s="58">
        <v>93.9</v>
      </c>
      <c r="E1510" s="58">
        <v>8</v>
      </c>
      <c r="F1510" s="58">
        <v>175</v>
      </c>
      <c r="G1510" s="58" t="s">
        <v>52</v>
      </c>
      <c r="H1510" s="58" t="s">
        <v>1088</v>
      </c>
      <c r="I1510" s="58">
        <v>2035552570</v>
      </c>
      <c r="J1510" s="58" t="s">
        <v>959</v>
      </c>
      <c r="K1510" s="58" t="s">
        <v>53</v>
      </c>
      <c r="L1510" s="58">
        <v>97562</v>
      </c>
      <c r="M1510" s="58" t="s">
        <v>6</v>
      </c>
      <c r="N1510" s="58">
        <v>1323</v>
      </c>
      <c r="O1510" s="58">
        <v>84300</v>
      </c>
      <c r="P1510" s="58">
        <v>10172</v>
      </c>
      <c r="Q1510" s="59">
        <v>37930</v>
      </c>
      <c r="R1510" s="59">
        <v>37939</v>
      </c>
      <c r="S1510" s="59">
        <v>37936</v>
      </c>
      <c r="T1510" s="58" t="s">
        <v>258</v>
      </c>
      <c r="U1510" s="58">
        <v>8</v>
      </c>
      <c r="V1510" s="58">
        <v>5</v>
      </c>
      <c r="W1510" s="58" t="s">
        <v>863</v>
      </c>
      <c r="X1510" s="58" t="s">
        <v>583</v>
      </c>
      <c r="Y1510" s="60">
        <v>6.3888888888888884E-2</v>
      </c>
      <c r="Z1510" s="58" t="s">
        <v>654</v>
      </c>
      <c r="AA1510" s="58" t="s">
        <v>864</v>
      </c>
      <c r="AB1510" s="58">
        <v>178</v>
      </c>
      <c r="AC1510" s="57">
        <v>66.92</v>
      </c>
      <c r="AD1510" s="57">
        <v>99.89</v>
      </c>
      <c r="AE1510" s="57">
        <f>'Main Order Data'!$D1510*'Main Order Data'!$C1510</f>
        <v>2910.9</v>
      </c>
      <c r="AF1510" s="57">
        <f>'Main Order Data'!$AC1510*'Main Order Data'!$C1510</f>
        <v>2074.52</v>
      </c>
      <c r="AG1510" s="57">
        <f>'Main Order Data'!$AE1510-'Main Order Data'!$AF1510</f>
        <v>836.38000000000011</v>
      </c>
    </row>
    <row r="1511" spans="1:33" x14ac:dyDescent="0.35">
      <c r="A1511" s="58">
        <v>10263</v>
      </c>
      <c r="B1511" s="58" t="s">
        <v>913</v>
      </c>
      <c r="C1511" s="58">
        <v>47</v>
      </c>
      <c r="D1511" s="58">
        <v>117.46</v>
      </c>
      <c r="E1511" s="58">
        <v>9</v>
      </c>
      <c r="F1511" s="58">
        <v>175</v>
      </c>
      <c r="G1511" s="58" t="s">
        <v>52</v>
      </c>
      <c r="H1511" s="58" t="s">
        <v>1088</v>
      </c>
      <c r="I1511" s="58">
        <v>2035552570</v>
      </c>
      <c r="J1511" s="58" t="s">
        <v>959</v>
      </c>
      <c r="K1511" s="58" t="s">
        <v>53</v>
      </c>
      <c r="L1511" s="58">
        <v>97562</v>
      </c>
      <c r="M1511" s="58" t="s">
        <v>6</v>
      </c>
      <c r="N1511" s="58">
        <v>1323</v>
      </c>
      <c r="O1511" s="58">
        <v>84300</v>
      </c>
      <c r="P1511" s="58">
        <v>10172</v>
      </c>
      <c r="Q1511" s="59">
        <v>37930</v>
      </c>
      <c r="R1511" s="59">
        <v>37939</v>
      </c>
      <c r="S1511" s="59">
        <v>37936</v>
      </c>
      <c r="T1511" s="58" t="s">
        <v>258</v>
      </c>
      <c r="U1511" s="58">
        <v>8</v>
      </c>
      <c r="V1511" s="58">
        <v>5</v>
      </c>
      <c r="W1511" s="58" t="s">
        <v>914</v>
      </c>
      <c r="X1511" s="58" t="s">
        <v>585</v>
      </c>
      <c r="Y1511" s="60">
        <v>0.52777777777777779</v>
      </c>
      <c r="Z1511" s="58" t="s">
        <v>613</v>
      </c>
      <c r="AA1511" s="58" t="s">
        <v>897</v>
      </c>
      <c r="AB1511" s="58">
        <v>7106</v>
      </c>
      <c r="AC1511" s="57">
        <v>59.33</v>
      </c>
      <c r="AD1511" s="57">
        <v>118.65</v>
      </c>
      <c r="AE1511" s="57">
        <f>'Main Order Data'!$D1511*'Main Order Data'!$C1511</f>
        <v>5520.62</v>
      </c>
      <c r="AF1511" s="57">
        <f>'Main Order Data'!$AC1511*'Main Order Data'!$C1511</f>
        <v>2788.5099999999998</v>
      </c>
      <c r="AG1511" s="57">
        <f>'Main Order Data'!$AE1511-'Main Order Data'!$AF1511</f>
        <v>2732.11</v>
      </c>
    </row>
    <row r="1512" spans="1:33" x14ac:dyDescent="0.35">
      <c r="A1512" s="58">
        <v>10264</v>
      </c>
      <c r="B1512" s="58" t="s">
        <v>750</v>
      </c>
      <c r="C1512" s="58">
        <v>48</v>
      </c>
      <c r="D1512" s="58">
        <v>58.44</v>
      </c>
      <c r="E1512" s="58">
        <v>3</v>
      </c>
      <c r="F1512" s="58">
        <v>362</v>
      </c>
      <c r="G1512" s="58" t="s">
        <v>143</v>
      </c>
      <c r="H1512" s="58" t="s">
        <v>1135</v>
      </c>
      <c r="I1512" s="58">
        <v>6175559555</v>
      </c>
      <c r="J1512" s="58" t="s">
        <v>1004</v>
      </c>
      <c r="K1512" s="58" t="s">
        <v>144</v>
      </c>
      <c r="L1512" s="58">
        <v>51003</v>
      </c>
      <c r="M1512" s="58" t="s">
        <v>6</v>
      </c>
      <c r="N1512" s="58">
        <v>1216</v>
      </c>
      <c r="O1512" s="58">
        <v>41900</v>
      </c>
      <c r="P1512" s="58">
        <v>10264</v>
      </c>
      <c r="Q1512" s="59">
        <v>38168</v>
      </c>
      <c r="R1512" s="59">
        <v>38174</v>
      </c>
      <c r="S1512" s="59">
        <v>38169</v>
      </c>
      <c r="T1512" s="58" t="s">
        <v>258</v>
      </c>
      <c r="U1512" s="58">
        <v>5</v>
      </c>
      <c r="V1512" s="58">
        <v>2</v>
      </c>
      <c r="W1512" s="58" t="s">
        <v>751</v>
      </c>
      <c r="X1512" s="58" t="s">
        <v>583</v>
      </c>
      <c r="Y1512" s="60">
        <v>5.4166666666666669E-2</v>
      </c>
      <c r="Z1512" s="58" t="s">
        <v>650</v>
      </c>
      <c r="AA1512" s="58" t="s">
        <v>752</v>
      </c>
      <c r="AB1512" s="58">
        <v>7689</v>
      </c>
      <c r="AC1512" s="57">
        <v>32.950000000000003</v>
      </c>
      <c r="AD1512" s="57">
        <v>62.17</v>
      </c>
      <c r="AE1512" s="57">
        <f>'Main Order Data'!$D1512*'Main Order Data'!$C1512</f>
        <v>2805.12</v>
      </c>
      <c r="AF1512" s="57">
        <f>'Main Order Data'!$AC1512*'Main Order Data'!$C1512</f>
        <v>1581.6000000000001</v>
      </c>
      <c r="AG1512" s="57">
        <f>'Main Order Data'!$AE1512-'Main Order Data'!$AF1512</f>
        <v>1223.5199999999998</v>
      </c>
    </row>
    <row r="1513" spans="1:33" x14ac:dyDescent="0.35">
      <c r="A1513" s="58">
        <v>10264</v>
      </c>
      <c r="B1513" s="58" t="s">
        <v>770</v>
      </c>
      <c r="C1513" s="58">
        <v>20</v>
      </c>
      <c r="D1513" s="58">
        <v>124.99</v>
      </c>
      <c r="E1513" s="58">
        <v>2</v>
      </c>
      <c r="F1513" s="58">
        <v>362</v>
      </c>
      <c r="G1513" s="58" t="s">
        <v>143</v>
      </c>
      <c r="H1513" s="58" t="s">
        <v>1135</v>
      </c>
      <c r="I1513" s="58">
        <v>6175559555</v>
      </c>
      <c r="J1513" s="58" t="s">
        <v>1004</v>
      </c>
      <c r="K1513" s="58" t="s">
        <v>144</v>
      </c>
      <c r="L1513" s="58">
        <v>51003</v>
      </c>
      <c r="M1513" s="58" t="s">
        <v>6</v>
      </c>
      <c r="N1513" s="58">
        <v>1216</v>
      </c>
      <c r="O1513" s="58">
        <v>41900</v>
      </c>
      <c r="P1513" s="58">
        <v>10264</v>
      </c>
      <c r="Q1513" s="59">
        <v>38168</v>
      </c>
      <c r="R1513" s="59">
        <v>38174</v>
      </c>
      <c r="S1513" s="59">
        <v>38169</v>
      </c>
      <c r="T1513" s="58" t="s">
        <v>258</v>
      </c>
      <c r="U1513" s="58">
        <v>5</v>
      </c>
      <c r="V1513" s="58">
        <v>2</v>
      </c>
      <c r="W1513" s="58" t="s">
        <v>771</v>
      </c>
      <c r="X1513" s="58" t="s">
        <v>581</v>
      </c>
      <c r="Y1513" s="60">
        <v>5.4166666666666669E-2</v>
      </c>
      <c r="Z1513" s="58" t="s">
        <v>609</v>
      </c>
      <c r="AA1513" s="58" t="s">
        <v>772</v>
      </c>
      <c r="AB1513" s="58">
        <v>1249</v>
      </c>
      <c r="AC1513" s="57">
        <v>69.930000000000007</v>
      </c>
      <c r="AD1513" s="57">
        <v>148.80000000000001</v>
      </c>
      <c r="AE1513" s="57">
        <f>'Main Order Data'!$D1513*'Main Order Data'!$C1513</f>
        <v>2499.7999999999997</v>
      </c>
      <c r="AF1513" s="57">
        <f>'Main Order Data'!$AC1513*'Main Order Data'!$C1513</f>
        <v>1398.6000000000001</v>
      </c>
      <c r="AG1513" s="57">
        <f>'Main Order Data'!$AE1513-'Main Order Data'!$AF1513</f>
        <v>1101.1999999999996</v>
      </c>
    </row>
    <row r="1514" spans="1:33" x14ac:dyDescent="0.35">
      <c r="A1514" s="58">
        <v>10264</v>
      </c>
      <c r="B1514" s="58" t="s">
        <v>805</v>
      </c>
      <c r="C1514" s="58">
        <v>37</v>
      </c>
      <c r="D1514" s="58">
        <v>61.64</v>
      </c>
      <c r="E1514" s="58">
        <v>6</v>
      </c>
      <c r="F1514" s="58">
        <v>362</v>
      </c>
      <c r="G1514" s="58" t="s">
        <v>143</v>
      </c>
      <c r="H1514" s="58" t="s">
        <v>1135</v>
      </c>
      <c r="I1514" s="58">
        <v>6175559555</v>
      </c>
      <c r="J1514" s="58" t="s">
        <v>1004</v>
      </c>
      <c r="K1514" s="58" t="s">
        <v>144</v>
      </c>
      <c r="L1514" s="58">
        <v>51003</v>
      </c>
      <c r="M1514" s="58" t="s">
        <v>6</v>
      </c>
      <c r="N1514" s="58">
        <v>1216</v>
      </c>
      <c r="O1514" s="58">
        <v>41900</v>
      </c>
      <c r="P1514" s="58">
        <v>10264</v>
      </c>
      <c r="Q1514" s="59">
        <v>38168</v>
      </c>
      <c r="R1514" s="59">
        <v>38174</v>
      </c>
      <c r="S1514" s="59">
        <v>38169</v>
      </c>
      <c r="T1514" s="58" t="s">
        <v>258</v>
      </c>
      <c r="U1514" s="58">
        <v>5</v>
      </c>
      <c r="V1514" s="58">
        <v>2</v>
      </c>
      <c r="W1514" s="58" t="s">
        <v>806</v>
      </c>
      <c r="X1514" s="58" t="s">
        <v>583</v>
      </c>
      <c r="Y1514" s="60">
        <v>5.8333333333333327E-2</v>
      </c>
      <c r="Z1514" s="58" t="s">
        <v>613</v>
      </c>
      <c r="AA1514" s="58" t="s">
        <v>807</v>
      </c>
      <c r="AB1514" s="58">
        <v>6840</v>
      </c>
      <c r="AC1514" s="57">
        <v>47.1</v>
      </c>
      <c r="AD1514" s="57">
        <v>69.260000000000005</v>
      </c>
      <c r="AE1514" s="57">
        <f>'Main Order Data'!$D1514*'Main Order Data'!$C1514</f>
        <v>2280.6799999999998</v>
      </c>
      <c r="AF1514" s="57">
        <f>'Main Order Data'!$AC1514*'Main Order Data'!$C1514</f>
        <v>1742.7</v>
      </c>
      <c r="AG1514" s="57">
        <f>'Main Order Data'!$AE1514-'Main Order Data'!$AF1514</f>
        <v>537.97999999999979</v>
      </c>
    </row>
    <row r="1515" spans="1:33" x14ac:dyDescent="0.35">
      <c r="A1515" s="58">
        <v>10264</v>
      </c>
      <c r="B1515" s="58" t="s">
        <v>856</v>
      </c>
      <c r="C1515" s="58">
        <v>47</v>
      </c>
      <c r="D1515" s="58">
        <v>75.180000000000007</v>
      </c>
      <c r="E1515" s="58">
        <v>1</v>
      </c>
      <c r="F1515" s="58">
        <v>362</v>
      </c>
      <c r="G1515" s="58" t="s">
        <v>143</v>
      </c>
      <c r="H1515" s="58" t="s">
        <v>1135</v>
      </c>
      <c r="I1515" s="58">
        <v>6175559555</v>
      </c>
      <c r="J1515" s="58" t="s">
        <v>1004</v>
      </c>
      <c r="K1515" s="58" t="s">
        <v>144</v>
      </c>
      <c r="L1515" s="58">
        <v>51003</v>
      </c>
      <c r="M1515" s="58" t="s">
        <v>6</v>
      </c>
      <c r="N1515" s="58">
        <v>1216</v>
      </c>
      <c r="O1515" s="58">
        <v>41900</v>
      </c>
      <c r="P1515" s="58">
        <v>10264</v>
      </c>
      <c r="Q1515" s="59">
        <v>38168</v>
      </c>
      <c r="R1515" s="59">
        <v>38174</v>
      </c>
      <c r="S1515" s="59">
        <v>38169</v>
      </c>
      <c r="T1515" s="58" t="s">
        <v>258</v>
      </c>
      <c r="U1515" s="58">
        <v>5</v>
      </c>
      <c r="V1515" s="58">
        <v>2</v>
      </c>
      <c r="W1515" s="58" t="s">
        <v>857</v>
      </c>
      <c r="X1515" s="58" t="s">
        <v>581</v>
      </c>
      <c r="Y1515" s="60">
        <v>5.4166666666666669E-2</v>
      </c>
      <c r="Z1515" s="58" t="s">
        <v>609</v>
      </c>
      <c r="AA1515" s="58" t="s">
        <v>858</v>
      </c>
      <c r="AB1515" s="58">
        <v>7869</v>
      </c>
      <c r="AC1515" s="57">
        <v>32.33</v>
      </c>
      <c r="AD1515" s="57">
        <v>80.84</v>
      </c>
      <c r="AE1515" s="57">
        <f>'Main Order Data'!$D1515*'Main Order Data'!$C1515</f>
        <v>3533.4600000000005</v>
      </c>
      <c r="AF1515" s="57">
        <f>'Main Order Data'!$AC1515*'Main Order Data'!$C1515</f>
        <v>1519.51</v>
      </c>
      <c r="AG1515" s="57">
        <f>'Main Order Data'!$AE1515-'Main Order Data'!$AF1515</f>
        <v>2013.9500000000005</v>
      </c>
    </row>
    <row r="1516" spans="1:33" x14ac:dyDescent="0.35">
      <c r="A1516" s="58">
        <v>10264</v>
      </c>
      <c r="B1516" s="58" t="s">
        <v>865</v>
      </c>
      <c r="C1516" s="58">
        <v>20</v>
      </c>
      <c r="D1516" s="58">
        <v>39.020000000000003</v>
      </c>
      <c r="E1516" s="58">
        <v>4</v>
      </c>
      <c r="F1516" s="58">
        <v>362</v>
      </c>
      <c r="G1516" s="58" t="s">
        <v>143</v>
      </c>
      <c r="H1516" s="58" t="s">
        <v>1135</v>
      </c>
      <c r="I1516" s="58">
        <v>6175559555</v>
      </c>
      <c r="J1516" s="58" t="s">
        <v>1004</v>
      </c>
      <c r="K1516" s="58" t="s">
        <v>144</v>
      </c>
      <c r="L1516" s="58">
        <v>51003</v>
      </c>
      <c r="M1516" s="58" t="s">
        <v>6</v>
      </c>
      <c r="N1516" s="58">
        <v>1216</v>
      </c>
      <c r="O1516" s="58">
        <v>41900</v>
      </c>
      <c r="P1516" s="58">
        <v>10264</v>
      </c>
      <c r="Q1516" s="59">
        <v>38168</v>
      </c>
      <c r="R1516" s="59">
        <v>38174</v>
      </c>
      <c r="S1516" s="59">
        <v>38169</v>
      </c>
      <c r="T1516" s="58" t="s">
        <v>258</v>
      </c>
      <c r="U1516" s="58">
        <v>5</v>
      </c>
      <c r="V1516" s="58">
        <v>2</v>
      </c>
      <c r="W1516" s="58" t="s">
        <v>866</v>
      </c>
      <c r="X1516" s="58" t="s">
        <v>583</v>
      </c>
      <c r="Y1516" s="60">
        <v>6.3888888888888884E-2</v>
      </c>
      <c r="Z1516" s="58" t="s">
        <v>682</v>
      </c>
      <c r="AA1516" s="58" t="s">
        <v>752</v>
      </c>
      <c r="AB1516" s="58">
        <v>9241</v>
      </c>
      <c r="AC1516" s="57">
        <v>24.14</v>
      </c>
      <c r="AD1516" s="57">
        <v>40.229999999999997</v>
      </c>
      <c r="AE1516" s="57">
        <f>'Main Order Data'!$D1516*'Main Order Data'!$C1516</f>
        <v>780.40000000000009</v>
      </c>
      <c r="AF1516" s="57">
        <f>'Main Order Data'!$AC1516*'Main Order Data'!$C1516</f>
        <v>482.8</v>
      </c>
      <c r="AG1516" s="57">
        <f>'Main Order Data'!$AE1516-'Main Order Data'!$AF1516</f>
        <v>297.60000000000008</v>
      </c>
    </row>
    <row r="1517" spans="1:33" x14ac:dyDescent="0.35">
      <c r="A1517" s="58">
        <v>10264</v>
      </c>
      <c r="B1517" s="58" t="s">
        <v>879</v>
      </c>
      <c r="C1517" s="58">
        <v>34</v>
      </c>
      <c r="D1517" s="58">
        <v>100.01</v>
      </c>
      <c r="E1517" s="58">
        <v>7</v>
      </c>
      <c r="F1517" s="58">
        <v>362</v>
      </c>
      <c r="G1517" s="58" t="s">
        <v>143</v>
      </c>
      <c r="H1517" s="58" t="s">
        <v>1135</v>
      </c>
      <c r="I1517" s="58">
        <v>6175559555</v>
      </c>
      <c r="J1517" s="58" t="s">
        <v>1004</v>
      </c>
      <c r="K1517" s="58" t="s">
        <v>144</v>
      </c>
      <c r="L1517" s="58">
        <v>51003</v>
      </c>
      <c r="M1517" s="58" t="s">
        <v>6</v>
      </c>
      <c r="N1517" s="58">
        <v>1216</v>
      </c>
      <c r="O1517" s="58">
        <v>41900</v>
      </c>
      <c r="P1517" s="58">
        <v>10264</v>
      </c>
      <c r="Q1517" s="59">
        <v>38168</v>
      </c>
      <c r="R1517" s="59">
        <v>38174</v>
      </c>
      <c r="S1517" s="59">
        <v>38169</v>
      </c>
      <c r="T1517" s="58" t="s">
        <v>258</v>
      </c>
      <c r="U1517" s="58">
        <v>5</v>
      </c>
      <c r="V1517" s="58">
        <v>2</v>
      </c>
      <c r="W1517" s="58" t="s">
        <v>880</v>
      </c>
      <c r="X1517" s="58" t="s">
        <v>583</v>
      </c>
      <c r="Y1517" s="60">
        <v>6.3888888888888884E-2</v>
      </c>
      <c r="Z1517" s="58" t="s">
        <v>625</v>
      </c>
      <c r="AA1517" s="58" t="s">
        <v>881</v>
      </c>
      <c r="AB1517" s="58">
        <v>3341</v>
      </c>
      <c r="AC1517" s="57">
        <v>56.13</v>
      </c>
      <c r="AD1517" s="57">
        <v>102.05</v>
      </c>
      <c r="AE1517" s="57">
        <f>'Main Order Data'!$D1517*'Main Order Data'!$C1517</f>
        <v>3400.34</v>
      </c>
      <c r="AF1517" s="57">
        <f>'Main Order Data'!$AC1517*'Main Order Data'!$C1517</f>
        <v>1908.42</v>
      </c>
      <c r="AG1517" s="57">
        <f>'Main Order Data'!$AE1517-'Main Order Data'!$AF1517</f>
        <v>1491.92</v>
      </c>
    </row>
    <row r="1518" spans="1:33" x14ac:dyDescent="0.35">
      <c r="A1518" s="58">
        <v>10264</v>
      </c>
      <c r="B1518" s="58" t="s">
        <v>890</v>
      </c>
      <c r="C1518" s="58">
        <v>47</v>
      </c>
      <c r="D1518" s="58">
        <v>67.53</v>
      </c>
      <c r="E1518" s="58">
        <v>5</v>
      </c>
      <c r="F1518" s="58">
        <v>362</v>
      </c>
      <c r="G1518" s="58" t="s">
        <v>143</v>
      </c>
      <c r="H1518" s="58" t="s">
        <v>1135</v>
      </c>
      <c r="I1518" s="58">
        <v>6175559555</v>
      </c>
      <c r="J1518" s="58" t="s">
        <v>1004</v>
      </c>
      <c r="K1518" s="58" t="s">
        <v>144</v>
      </c>
      <c r="L1518" s="58">
        <v>51003</v>
      </c>
      <c r="M1518" s="58" t="s">
        <v>6</v>
      </c>
      <c r="N1518" s="58">
        <v>1216</v>
      </c>
      <c r="O1518" s="58">
        <v>41900</v>
      </c>
      <c r="P1518" s="58">
        <v>10264</v>
      </c>
      <c r="Q1518" s="59">
        <v>38168</v>
      </c>
      <c r="R1518" s="59">
        <v>38174</v>
      </c>
      <c r="S1518" s="59">
        <v>38169</v>
      </c>
      <c r="T1518" s="58" t="s">
        <v>258</v>
      </c>
      <c r="U1518" s="58">
        <v>5</v>
      </c>
      <c r="V1518" s="58">
        <v>2</v>
      </c>
      <c r="W1518" s="58" t="s">
        <v>891</v>
      </c>
      <c r="X1518" s="58" t="s">
        <v>583</v>
      </c>
      <c r="Y1518" s="60">
        <v>7.6388888888888895E-2</v>
      </c>
      <c r="Z1518" s="58" t="s">
        <v>628</v>
      </c>
      <c r="AA1518" s="58" t="s">
        <v>752</v>
      </c>
      <c r="AB1518" s="58">
        <v>600</v>
      </c>
      <c r="AC1518" s="57">
        <v>34.17</v>
      </c>
      <c r="AD1518" s="57">
        <v>81.36</v>
      </c>
      <c r="AE1518" s="57">
        <f>'Main Order Data'!$D1518*'Main Order Data'!$C1518</f>
        <v>3173.91</v>
      </c>
      <c r="AF1518" s="57">
        <f>'Main Order Data'!$AC1518*'Main Order Data'!$C1518</f>
        <v>1605.99</v>
      </c>
      <c r="AG1518" s="57">
        <f>'Main Order Data'!$AE1518-'Main Order Data'!$AF1518</f>
        <v>1567.9199999999998</v>
      </c>
    </row>
    <row r="1519" spans="1:33" x14ac:dyDescent="0.35">
      <c r="A1519" s="58">
        <v>10265</v>
      </c>
      <c r="B1519" s="58" t="s">
        <v>738</v>
      </c>
      <c r="C1519" s="58">
        <v>45</v>
      </c>
      <c r="D1519" s="58">
        <v>74.78</v>
      </c>
      <c r="E1519" s="58">
        <v>2</v>
      </c>
      <c r="F1519" s="58">
        <v>471</v>
      </c>
      <c r="G1519" s="58" t="s">
        <v>179</v>
      </c>
      <c r="H1519" s="58" t="s">
        <v>1156</v>
      </c>
      <c r="I1519" s="58">
        <v>61938446555</v>
      </c>
      <c r="J1519" s="58" t="s">
        <v>1024</v>
      </c>
      <c r="K1519" s="58" t="s">
        <v>180</v>
      </c>
      <c r="L1519" s="58">
        <v>3150</v>
      </c>
      <c r="M1519" s="58" t="s">
        <v>9</v>
      </c>
      <c r="N1519" s="58">
        <v>1611</v>
      </c>
      <c r="O1519" s="58">
        <v>60300</v>
      </c>
      <c r="P1519" s="58">
        <v>10193</v>
      </c>
      <c r="Q1519" s="59">
        <v>37946</v>
      </c>
      <c r="R1519" s="59">
        <v>37953</v>
      </c>
      <c r="S1519" s="59">
        <v>37952</v>
      </c>
      <c r="T1519" s="58" t="s">
        <v>258</v>
      </c>
      <c r="U1519" s="58">
        <v>6</v>
      </c>
      <c r="V1519" s="58">
        <v>5</v>
      </c>
      <c r="W1519" s="58" t="s">
        <v>739</v>
      </c>
      <c r="X1519" s="58" t="s">
        <v>581</v>
      </c>
      <c r="Y1519" s="60">
        <v>5.4166666666666669E-2</v>
      </c>
      <c r="Z1519" s="58" t="s">
        <v>605</v>
      </c>
      <c r="AA1519" s="58" t="s">
        <v>740</v>
      </c>
      <c r="AB1519" s="58">
        <v>1917</v>
      </c>
      <c r="AC1519" s="57">
        <v>49.05</v>
      </c>
      <c r="AD1519" s="57">
        <v>80.41</v>
      </c>
      <c r="AE1519" s="57">
        <f>'Main Order Data'!$D1519*'Main Order Data'!$C1519</f>
        <v>3365.1</v>
      </c>
      <c r="AF1519" s="57">
        <f>'Main Order Data'!$AC1519*'Main Order Data'!$C1519</f>
        <v>2207.25</v>
      </c>
      <c r="AG1519" s="57">
        <f>'Main Order Data'!$AE1519-'Main Order Data'!$AF1519</f>
        <v>1157.8499999999999</v>
      </c>
    </row>
    <row r="1520" spans="1:33" x14ac:dyDescent="0.35">
      <c r="A1520" s="58">
        <v>10265</v>
      </c>
      <c r="B1520" s="58" t="s">
        <v>744</v>
      </c>
      <c r="C1520" s="58">
        <v>49</v>
      </c>
      <c r="D1520" s="58">
        <v>123.47</v>
      </c>
      <c r="E1520" s="58">
        <v>1</v>
      </c>
      <c r="F1520" s="58">
        <v>471</v>
      </c>
      <c r="G1520" s="58" t="s">
        <v>179</v>
      </c>
      <c r="H1520" s="58" t="s">
        <v>1156</v>
      </c>
      <c r="I1520" s="58">
        <v>61938446555</v>
      </c>
      <c r="J1520" s="58" t="s">
        <v>1024</v>
      </c>
      <c r="K1520" s="58" t="s">
        <v>180</v>
      </c>
      <c r="L1520" s="58">
        <v>3150</v>
      </c>
      <c r="M1520" s="58" t="s">
        <v>9</v>
      </c>
      <c r="N1520" s="58">
        <v>1611</v>
      </c>
      <c r="O1520" s="58">
        <v>60300</v>
      </c>
      <c r="P1520" s="58">
        <v>10193</v>
      </c>
      <c r="Q1520" s="59">
        <v>37946</v>
      </c>
      <c r="R1520" s="59">
        <v>37953</v>
      </c>
      <c r="S1520" s="59">
        <v>37952</v>
      </c>
      <c r="T1520" s="58" t="s">
        <v>258</v>
      </c>
      <c r="U1520" s="58">
        <v>6</v>
      </c>
      <c r="V1520" s="58">
        <v>5</v>
      </c>
      <c r="W1520" s="58" t="s">
        <v>745</v>
      </c>
      <c r="X1520" s="58" t="s">
        <v>581</v>
      </c>
      <c r="Y1520" s="60">
        <v>5.4166666666666669E-2</v>
      </c>
      <c r="Z1520" s="58" t="s">
        <v>682</v>
      </c>
      <c r="AA1520" s="58" t="s">
        <v>746</v>
      </c>
      <c r="AB1520" s="58">
        <v>9127</v>
      </c>
      <c r="AC1520" s="57">
        <v>73.489999999999995</v>
      </c>
      <c r="AD1520" s="57">
        <v>146.99</v>
      </c>
      <c r="AE1520" s="57">
        <f>'Main Order Data'!$D1520*'Main Order Data'!$C1520</f>
        <v>6050.03</v>
      </c>
      <c r="AF1520" s="57">
        <f>'Main Order Data'!$AC1520*'Main Order Data'!$C1520</f>
        <v>3601.0099999999998</v>
      </c>
      <c r="AG1520" s="57">
        <f>'Main Order Data'!$AE1520-'Main Order Data'!$AF1520</f>
        <v>2449.02</v>
      </c>
    </row>
    <row r="1521" spans="1:33" x14ac:dyDescent="0.35">
      <c r="A1521" s="58">
        <v>10266</v>
      </c>
      <c r="B1521" s="58" t="s">
        <v>626</v>
      </c>
      <c r="C1521" s="58">
        <v>44</v>
      </c>
      <c r="D1521" s="58">
        <v>188.73</v>
      </c>
      <c r="E1521" s="58">
        <v>14</v>
      </c>
      <c r="F1521" s="58">
        <v>386</v>
      </c>
      <c r="G1521" s="58" t="s">
        <v>158</v>
      </c>
      <c r="H1521" s="58" t="s">
        <v>1142</v>
      </c>
      <c r="I1521" s="58">
        <v>522556555</v>
      </c>
      <c r="J1521" s="58" t="s">
        <v>1011</v>
      </c>
      <c r="K1521" s="58" t="s">
        <v>159</v>
      </c>
      <c r="L1521" s="58">
        <v>42100</v>
      </c>
      <c r="M1521" s="58" t="s">
        <v>95</v>
      </c>
      <c r="N1521" s="58">
        <v>1401</v>
      </c>
      <c r="O1521" s="58">
        <v>121400</v>
      </c>
      <c r="P1521" s="58">
        <v>10176</v>
      </c>
      <c r="Q1521" s="59">
        <v>37931</v>
      </c>
      <c r="R1521" s="59">
        <v>37940</v>
      </c>
      <c r="S1521" s="59">
        <v>37937</v>
      </c>
      <c r="T1521" s="58" t="s">
        <v>258</v>
      </c>
      <c r="U1521" s="58">
        <v>7</v>
      </c>
      <c r="V1521" s="58">
        <v>5</v>
      </c>
      <c r="W1521" s="58" t="s">
        <v>627</v>
      </c>
      <c r="X1521" s="58" t="s">
        <v>581</v>
      </c>
      <c r="Y1521" s="60">
        <v>4.9999999999999996E-2</v>
      </c>
      <c r="Z1521" s="58" t="s">
        <v>628</v>
      </c>
      <c r="AA1521" s="58" t="s">
        <v>629</v>
      </c>
      <c r="AB1521" s="58">
        <v>68</v>
      </c>
      <c r="AC1521" s="57">
        <v>95.34</v>
      </c>
      <c r="AD1521" s="57">
        <v>194.57</v>
      </c>
      <c r="AE1521" s="57">
        <f>'Main Order Data'!$D1521*'Main Order Data'!$C1521</f>
        <v>8304.119999999999</v>
      </c>
      <c r="AF1521" s="57">
        <f>'Main Order Data'!$AC1521*'Main Order Data'!$C1521</f>
        <v>4194.96</v>
      </c>
      <c r="AG1521" s="57">
        <f>'Main Order Data'!$AE1521-'Main Order Data'!$AF1521</f>
        <v>4109.1599999999989</v>
      </c>
    </row>
    <row r="1522" spans="1:33" x14ac:dyDescent="0.35">
      <c r="A1522" s="58">
        <v>10266</v>
      </c>
      <c r="B1522" s="58" t="s">
        <v>643</v>
      </c>
      <c r="C1522" s="58">
        <v>22</v>
      </c>
      <c r="D1522" s="58">
        <v>110.39</v>
      </c>
      <c r="E1522" s="58">
        <v>12</v>
      </c>
      <c r="F1522" s="58">
        <v>386</v>
      </c>
      <c r="G1522" s="58" t="s">
        <v>158</v>
      </c>
      <c r="H1522" s="58" t="s">
        <v>1142</v>
      </c>
      <c r="I1522" s="58">
        <v>522556555</v>
      </c>
      <c r="J1522" s="58" t="s">
        <v>1011</v>
      </c>
      <c r="K1522" s="58" t="s">
        <v>159</v>
      </c>
      <c r="L1522" s="58">
        <v>42100</v>
      </c>
      <c r="M1522" s="58" t="s">
        <v>95</v>
      </c>
      <c r="N1522" s="58">
        <v>1401</v>
      </c>
      <c r="O1522" s="58">
        <v>121400</v>
      </c>
      <c r="P1522" s="58">
        <v>10176</v>
      </c>
      <c r="Q1522" s="59">
        <v>37931</v>
      </c>
      <c r="R1522" s="59">
        <v>37940</v>
      </c>
      <c r="S1522" s="59">
        <v>37937</v>
      </c>
      <c r="T1522" s="58" t="s">
        <v>258</v>
      </c>
      <c r="U1522" s="58">
        <v>7</v>
      </c>
      <c r="V1522" s="58">
        <v>5</v>
      </c>
      <c r="W1522" s="58" t="s">
        <v>644</v>
      </c>
      <c r="X1522" s="58" t="s">
        <v>581</v>
      </c>
      <c r="Y1522" s="60">
        <v>4.9999999999999996E-2</v>
      </c>
      <c r="Z1522" s="58" t="s">
        <v>634</v>
      </c>
      <c r="AA1522" s="58" t="s">
        <v>645</v>
      </c>
      <c r="AB1522" s="58">
        <v>9123</v>
      </c>
      <c r="AC1522" s="57">
        <v>75.16</v>
      </c>
      <c r="AD1522" s="57">
        <v>117.44</v>
      </c>
      <c r="AE1522" s="57">
        <f>'Main Order Data'!$D1522*'Main Order Data'!$C1522</f>
        <v>2428.58</v>
      </c>
      <c r="AF1522" s="57">
        <f>'Main Order Data'!$AC1522*'Main Order Data'!$C1522</f>
        <v>1653.52</v>
      </c>
      <c r="AG1522" s="57">
        <f>'Main Order Data'!$AE1522-'Main Order Data'!$AF1522</f>
        <v>775.06</v>
      </c>
    </row>
    <row r="1523" spans="1:33" x14ac:dyDescent="0.35">
      <c r="A1523" s="58">
        <v>10266</v>
      </c>
      <c r="B1523" s="58" t="s">
        <v>648</v>
      </c>
      <c r="C1523" s="58">
        <v>35</v>
      </c>
      <c r="D1523" s="58">
        <v>67.83</v>
      </c>
      <c r="E1523" s="58">
        <v>15</v>
      </c>
      <c r="F1523" s="58">
        <v>386</v>
      </c>
      <c r="G1523" s="58" t="s">
        <v>158</v>
      </c>
      <c r="H1523" s="58" t="s">
        <v>1142</v>
      </c>
      <c r="I1523" s="58">
        <v>522556555</v>
      </c>
      <c r="J1523" s="58" t="s">
        <v>1011</v>
      </c>
      <c r="K1523" s="58" t="s">
        <v>159</v>
      </c>
      <c r="L1523" s="58">
        <v>42100</v>
      </c>
      <c r="M1523" s="58" t="s">
        <v>95</v>
      </c>
      <c r="N1523" s="58">
        <v>1401</v>
      </c>
      <c r="O1523" s="58">
        <v>121400</v>
      </c>
      <c r="P1523" s="58">
        <v>10176</v>
      </c>
      <c r="Q1523" s="59">
        <v>37931</v>
      </c>
      <c r="R1523" s="59">
        <v>37940</v>
      </c>
      <c r="S1523" s="59">
        <v>37937</v>
      </c>
      <c r="T1523" s="58" t="s">
        <v>258</v>
      </c>
      <c r="U1523" s="58">
        <v>7</v>
      </c>
      <c r="V1523" s="58">
        <v>5</v>
      </c>
      <c r="W1523" s="58" t="s">
        <v>649</v>
      </c>
      <c r="X1523" s="58" t="s">
        <v>581</v>
      </c>
      <c r="Y1523" s="60">
        <v>4.9999999999999996E-2</v>
      </c>
      <c r="Z1523" s="58" t="s">
        <v>650</v>
      </c>
      <c r="AA1523" s="58" t="s">
        <v>651</v>
      </c>
      <c r="AB1523" s="58">
        <v>5663</v>
      </c>
      <c r="AC1523" s="57">
        <v>31.92</v>
      </c>
      <c r="AD1523" s="57">
        <v>79.8</v>
      </c>
      <c r="AE1523" s="57">
        <f>'Main Order Data'!$D1523*'Main Order Data'!$C1523</f>
        <v>2374.0499999999997</v>
      </c>
      <c r="AF1523" s="57">
        <f>'Main Order Data'!$AC1523*'Main Order Data'!$C1523</f>
        <v>1117.2</v>
      </c>
      <c r="AG1523" s="57">
        <f>'Main Order Data'!$AE1523-'Main Order Data'!$AF1523</f>
        <v>1256.8499999999997</v>
      </c>
    </row>
    <row r="1524" spans="1:33" x14ac:dyDescent="0.35">
      <c r="A1524" s="58">
        <v>10266</v>
      </c>
      <c r="B1524" s="58" t="s">
        <v>656</v>
      </c>
      <c r="C1524" s="58">
        <v>40</v>
      </c>
      <c r="D1524" s="58">
        <v>112.86</v>
      </c>
      <c r="E1524" s="58">
        <v>11</v>
      </c>
      <c r="F1524" s="58">
        <v>386</v>
      </c>
      <c r="G1524" s="58" t="s">
        <v>158</v>
      </c>
      <c r="H1524" s="58" t="s">
        <v>1142</v>
      </c>
      <c r="I1524" s="58">
        <v>522556555</v>
      </c>
      <c r="J1524" s="58" t="s">
        <v>1011</v>
      </c>
      <c r="K1524" s="58" t="s">
        <v>159</v>
      </c>
      <c r="L1524" s="58">
        <v>42100</v>
      </c>
      <c r="M1524" s="58" t="s">
        <v>95</v>
      </c>
      <c r="N1524" s="58">
        <v>1401</v>
      </c>
      <c r="O1524" s="58">
        <v>121400</v>
      </c>
      <c r="P1524" s="58">
        <v>10176</v>
      </c>
      <c r="Q1524" s="59">
        <v>37931</v>
      </c>
      <c r="R1524" s="59">
        <v>37940</v>
      </c>
      <c r="S1524" s="59">
        <v>37937</v>
      </c>
      <c r="T1524" s="58" t="s">
        <v>258</v>
      </c>
      <c r="U1524" s="58">
        <v>7</v>
      </c>
      <c r="V1524" s="58">
        <v>5</v>
      </c>
      <c r="W1524" s="58" t="s">
        <v>657</v>
      </c>
      <c r="X1524" s="58" t="s">
        <v>581</v>
      </c>
      <c r="Y1524" s="60">
        <v>4.9999999999999996E-2</v>
      </c>
      <c r="Z1524" s="58" t="s">
        <v>634</v>
      </c>
      <c r="AA1524" s="58" t="s">
        <v>658</v>
      </c>
      <c r="AB1524" s="58">
        <v>7323</v>
      </c>
      <c r="AC1524" s="57">
        <v>58.73</v>
      </c>
      <c r="AD1524" s="57">
        <v>115.16</v>
      </c>
      <c r="AE1524" s="57">
        <f>'Main Order Data'!$D1524*'Main Order Data'!$C1524</f>
        <v>4514.3999999999996</v>
      </c>
      <c r="AF1524" s="57">
        <f>'Main Order Data'!$AC1524*'Main Order Data'!$C1524</f>
        <v>2349.1999999999998</v>
      </c>
      <c r="AG1524" s="57">
        <f>'Main Order Data'!$AE1524-'Main Order Data'!$AF1524</f>
        <v>2165.1999999999998</v>
      </c>
    </row>
    <row r="1525" spans="1:33" x14ac:dyDescent="0.35">
      <c r="A1525" s="58">
        <v>10266</v>
      </c>
      <c r="B1525" s="58" t="s">
        <v>662</v>
      </c>
      <c r="C1525" s="58">
        <v>21</v>
      </c>
      <c r="D1525" s="58">
        <v>131.63</v>
      </c>
      <c r="E1525" s="58">
        <v>6</v>
      </c>
      <c r="F1525" s="58">
        <v>386</v>
      </c>
      <c r="G1525" s="58" t="s">
        <v>158</v>
      </c>
      <c r="H1525" s="58" t="s">
        <v>1142</v>
      </c>
      <c r="I1525" s="58">
        <v>522556555</v>
      </c>
      <c r="J1525" s="58" t="s">
        <v>1011</v>
      </c>
      <c r="K1525" s="58" t="s">
        <v>159</v>
      </c>
      <c r="L1525" s="58">
        <v>42100</v>
      </c>
      <c r="M1525" s="58" t="s">
        <v>95</v>
      </c>
      <c r="N1525" s="58">
        <v>1401</v>
      </c>
      <c r="O1525" s="58">
        <v>121400</v>
      </c>
      <c r="P1525" s="58">
        <v>10176</v>
      </c>
      <c r="Q1525" s="59">
        <v>37931</v>
      </c>
      <c r="R1525" s="59">
        <v>37940</v>
      </c>
      <c r="S1525" s="59">
        <v>37937</v>
      </c>
      <c r="T1525" s="58" t="s">
        <v>258</v>
      </c>
      <c r="U1525" s="58">
        <v>7</v>
      </c>
      <c r="V1525" s="58">
        <v>5</v>
      </c>
      <c r="W1525" s="58" t="s">
        <v>663</v>
      </c>
      <c r="X1525" s="58" t="s">
        <v>581</v>
      </c>
      <c r="Y1525" s="60">
        <v>5.4166666666666669E-2</v>
      </c>
      <c r="Z1525" s="58" t="s">
        <v>613</v>
      </c>
      <c r="AA1525" s="58" t="s">
        <v>664</v>
      </c>
      <c r="AB1525" s="58">
        <v>3975</v>
      </c>
      <c r="AC1525" s="57">
        <v>83.51</v>
      </c>
      <c r="AD1525" s="57">
        <v>141.54</v>
      </c>
      <c r="AE1525" s="57">
        <f>'Main Order Data'!$D1525*'Main Order Data'!$C1525</f>
        <v>2764.23</v>
      </c>
      <c r="AF1525" s="57">
        <f>'Main Order Data'!$AC1525*'Main Order Data'!$C1525</f>
        <v>1753.71</v>
      </c>
      <c r="AG1525" s="57">
        <f>'Main Order Data'!$AE1525-'Main Order Data'!$AF1525</f>
        <v>1010.52</v>
      </c>
    </row>
    <row r="1526" spans="1:33" x14ac:dyDescent="0.35">
      <c r="A1526" s="58">
        <v>10266</v>
      </c>
      <c r="B1526" s="58" t="s">
        <v>671</v>
      </c>
      <c r="C1526" s="58">
        <v>36</v>
      </c>
      <c r="D1526" s="58">
        <v>99.55</v>
      </c>
      <c r="E1526" s="58">
        <v>2</v>
      </c>
      <c r="F1526" s="58">
        <v>386</v>
      </c>
      <c r="G1526" s="58" t="s">
        <v>158</v>
      </c>
      <c r="H1526" s="58" t="s">
        <v>1142</v>
      </c>
      <c r="I1526" s="58">
        <v>522556555</v>
      </c>
      <c r="J1526" s="58" t="s">
        <v>1011</v>
      </c>
      <c r="K1526" s="58" t="s">
        <v>159</v>
      </c>
      <c r="L1526" s="58">
        <v>42100</v>
      </c>
      <c r="M1526" s="58" t="s">
        <v>95</v>
      </c>
      <c r="N1526" s="58">
        <v>1401</v>
      </c>
      <c r="O1526" s="58">
        <v>121400</v>
      </c>
      <c r="P1526" s="58">
        <v>10176</v>
      </c>
      <c r="Q1526" s="59">
        <v>37931</v>
      </c>
      <c r="R1526" s="59">
        <v>37940</v>
      </c>
      <c r="S1526" s="59">
        <v>37937</v>
      </c>
      <c r="T1526" s="58" t="s">
        <v>258</v>
      </c>
      <c r="U1526" s="58">
        <v>7</v>
      </c>
      <c r="V1526" s="58">
        <v>5</v>
      </c>
      <c r="W1526" s="58" t="s">
        <v>672</v>
      </c>
      <c r="X1526" s="58" t="s">
        <v>581</v>
      </c>
      <c r="Y1526" s="60">
        <v>5.4166666666666669E-2</v>
      </c>
      <c r="Z1526" s="58" t="s">
        <v>609</v>
      </c>
      <c r="AA1526" s="58" t="s">
        <v>673</v>
      </c>
      <c r="AB1526" s="58">
        <v>9042</v>
      </c>
      <c r="AC1526" s="57">
        <v>65.959999999999994</v>
      </c>
      <c r="AD1526" s="57">
        <v>124.44</v>
      </c>
      <c r="AE1526" s="57">
        <f>'Main Order Data'!$D1526*'Main Order Data'!$C1526</f>
        <v>3583.7999999999997</v>
      </c>
      <c r="AF1526" s="57">
        <f>'Main Order Data'!$AC1526*'Main Order Data'!$C1526</f>
        <v>2374.56</v>
      </c>
      <c r="AG1526" s="57">
        <f>'Main Order Data'!$AE1526-'Main Order Data'!$AF1526</f>
        <v>1209.2399999999998</v>
      </c>
    </row>
    <row r="1527" spans="1:33" x14ac:dyDescent="0.35">
      <c r="A1527" s="58">
        <v>10266</v>
      </c>
      <c r="B1527" s="58" t="s">
        <v>680</v>
      </c>
      <c r="C1527" s="58">
        <v>33</v>
      </c>
      <c r="D1527" s="58">
        <v>77</v>
      </c>
      <c r="E1527" s="58">
        <v>10</v>
      </c>
      <c r="F1527" s="58">
        <v>386</v>
      </c>
      <c r="G1527" s="58" t="s">
        <v>158</v>
      </c>
      <c r="H1527" s="58" t="s">
        <v>1142</v>
      </c>
      <c r="I1527" s="58">
        <v>522556555</v>
      </c>
      <c r="J1527" s="58" t="s">
        <v>1011</v>
      </c>
      <c r="K1527" s="58" t="s">
        <v>159</v>
      </c>
      <c r="L1527" s="58">
        <v>42100</v>
      </c>
      <c r="M1527" s="58" t="s">
        <v>95</v>
      </c>
      <c r="N1527" s="58">
        <v>1401</v>
      </c>
      <c r="O1527" s="58">
        <v>121400</v>
      </c>
      <c r="P1527" s="58">
        <v>10176</v>
      </c>
      <c r="Q1527" s="59">
        <v>37931</v>
      </c>
      <c r="R1527" s="59">
        <v>37940</v>
      </c>
      <c r="S1527" s="59">
        <v>37937</v>
      </c>
      <c r="T1527" s="58" t="s">
        <v>258</v>
      </c>
      <c r="U1527" s="58">
        <v>7</v>
      </c>
      <c r="V1527" s="58">
        <v>5</v>
      </c>
      <c r="W1527" s="58" t="s">
        <v>681</v>
      </c>
      <c r="X1527" s="58" t="s">
        <v>581</v>
      </c>
      <c r="Y1527" s="60">
        <v>5.4166666666666669E-2</v>
      </c>
      <c r="Z1527" s="58" t="s">
        <v>682</v>
      </c>
      <c r="AA1527" s="58" t="s">
        <v>683</v>
      </c>
      <c r="AB1527" s="58">
        <v>8826</v>
      </c>
      <c r="AC1527" s="57">
        <v>53.9</v>
      </c>
      <c r="AD1527" s="57">
        <v>77</v>
      </c>
      <c r="AE1527" s="57">
        <f>'Main Order Data'!$D1527*'Main Order Data'!$C1527</f>
        <v>2541</v>
      </c>
      <c r="AF1527" s="57">
        <f>'Main Order Data'!$AC1527*'Main Order Data'!$C1527</f>
        <v>1778.7</v>
      </c>
      <c r="AG1527" s="57">
        <f>'Main Order Data'!$AE1527-'Main Order Data'!$AF1527</f>
        <v>762.3</v>
      </c>
    </row>
    <row r="1528" spans="1:33" x14ac:dyDescent="0.35">
      <c r="A1528" s="58">
        <v>10266</v>
      </c>
      <c r="B1528" s="58" t="s">
        <v>684</v>
      </c>
      <c r="C1528" s="58">
        <v>49</v>
      </c>
      <c r="D1528" s="58">
        <v>139.41</v>
      </c>
      <c r="E1528" s="58">
        <v>5</v>
      </c>
      <c r="F1528" s="58">
        <v>386</v>
      </c>
      <c r="G1528" s="58" t="s">
        <v>158</v>
      </c>
      <c r="H1528" s="58" t="s">
        <v>1142</v>
      </c>
      <c r="I1528" s="58">
        <v>522556555</v>
      </c>
      <c r="J1528" s="58" t="s">
        <v>1011</v>
      </c>
      <c r="K1528" s="58" t="s">
        <v>159</v>
      </c>
      <c r="L1528" s="58">
        <v>42100</v>
      </c>
      <c r="M1528" s="58" t="s">
        <v>95</v>
      </c>
      <c r="N1528" s="58">
        <v>1401</v>
      </c>
      <c r="O1528" s="58">
        <v>121400</v>
      </c>
      <c r="P1528" s="58">
        <v>10176</v>
      </c>
      <c r="Q1528" s="59">
        <v>37931</v>
      </c>
      <c r="R1528" s="59">
        <v>37940</v>
      </c>
      <c r="S1528" s="59">
        <v>37937</v>
      </c>
      <c r="T1528" s="58" t="s">
        <v>258</v>
      </c>
      <c r="U1528" s="58">
        <v>7</v>
      </c>
      <c r="V1528" s="58">
        <v>5</v>
      </c>
      <c r="W1528" s="58" t="s">
        <v>685</v>
      </c>
      <c r="X1528" s="58" t="s">
        <v>581</v>
      </c>
      <c r="Y1528" s="60">
        <v>5.4166666666666669E-2</v>
      </c>
      <c r="Z1528" s="58" t="s">
        <v>605</v>
      </c>
      <c r="AA1528" s="58" t="s">
        <v>686</v>
      </c>
      <c r="AB1528" s="58">
        <v>9772</v>
      </c>
      <c r="AC1528" s="57">
        <v>93.89</v>
      </c>
      <c r="AD1528" s="57">
        <v>142.25</v>
      </c>
      <c r="AE1528" s="57">
        <f>'Main Order Data'!$D1528*'Main Order Data'!$C1528</f>
        <v>6831.09</v>
      </c>
      <c r="AF1528" s="57">
        <f>'Main Order Data'!$AC1528*'Main Order Data'!$C1528</f>
        <v>4600.6099999999997</v>
      </c>
      <c r="AG1528" s="57">
        <f>'Main Order Data'!$AE1528-'Main Order Data'!$AF1528</f>
        <v>2230.4800000000005</v>
      </c>
    </row>
    <row r="1529" spans="1:33" x14ac:dyDescent="0.35">
      <c r="A1529" s="58">
        <v>10266</v>
      </c>
      <c r="B1529" s="58" t="s">
        <v>711</v>
      </c>
      <c r="C1529" s="58">
        <v>20</v>
      </c>
      <c r="D1529" s="58">
        <v>113.52</v>
      </c>
      <c r="E1529" s="58">
        <v>3</v>
      </c>
      <c r="F1529" s="58">
        <v>386</v>
      </c>
      <c r="G1529" s="58" t="s">
        <v>158</v>
      </c>
      <c r="H1529" s="58" t="s">
        <v>1142</v>
      </c>
      <c r="I1529" s="58">
        <v>522556555</v>
      </c>
      <c r="J1529" s="58" t="s">
        <v>1011</v>
      </c>
      <c r="K1529" s="58" t="s">
        <v>159</v>
      </c>
      <c r="L1529" s="58">
        <v>42100</v>
      </c>
      <c r="M1529" s="58" t="s">
        <v>95</v>
      </c>
      <c r="N1529" s="58">
        <v>1401</v>
      </c>
      <c r="O1529" s="58">
        <v>121400</v>
      </c>
      <c r="P1529" s="58">
        <v>10176</v>
      </c>
      <c r="Q1529" s="59">
        <v>37931</v>
      </c>
      <c r="R1529" s="59">
        <v>37940</v>
      </c>
      <c r="S1529" s="59">
        <v>37937</v>
      </c>
      <c r="T1529" s="58" t="s">
        <v>258</v>
      </c>
      <c r="U1529" s="58">
        <v>7</v>
      </c>
      <c r="V1529" s="58">
        <v>5</v>
      </c>
      <c r="W1529" s="58" t="s">
        <v>712</v>
      </c>
      <c r="X1529" s="58" t="s">
        <v>581</v>
      </c>
      <c r="Y1529" s="60">
        <v>5.4166666666666669E-2</v>
      </c>
      <c r="Z1529" s="58" t="s">
        <v>617</v>
      </c>
      <c r="AA1529" s="58" t="s">
        <v>713</v>
      </c>
      <c r="AB1529" s="58">
        <v>8164</v>
      </c>
      <c r="AC1529" s="57">
        <v>56.76</v>
      </c>
      <c r="AD1529" s="57">
        <v>132</v>
      </c>
      <c r="AE1529" s="57">
        <f>'Main Order Data'!$D1529*'Main Order Data'!$C1529</f>
        <v>2270.4</v>
      </c>
      <c r="AF1529" s="57">
        <f>'Main Order Data'!$AC1529*'Main Order Data'!$C1529</f>
        <v>1135.2</v>
      </c>
      <c r="AG1529" s="57">
        <f>'Main Order Data'!$AE1529-'Main Order Data'!$AF1529</f>
        <v>1135.2</v>
      </c>
    </row>
    <row r="1530" spans="1:33" x14ac:dyDescent="0.35">
      <c r="A1530" s="58">
        <v>10266</v>
      </c>
      <c r="B1530" s="58" t="s">
        <v>729</v>
      </c>
      <c r="C1530" s="58">
        <v>29</v>
      </c>
      <c r="D1530" s="58">
        <v>137.16999999999999</v>
      </c>
      <c r="E1530" s="58">
        <v>7</v>
      </c>
      <c r="F1530" s="58">
        <v>386</v>
      </c>
      <c r="G1530" s="58" t="s">
        <v>158</v>
      </c>
      <c r="H1530" s="58" t="s">
        <v>1142</v>
      </c>
      <c r="I1530" s="58">
        <v>522556555</v>
      </c>
      <c r="J1530" s="58" t="s">
        <v>1011</v>
      </c>
      <c r="K1530" s="58" t="s">
        <v>159</v>
      </c>
      <c r="L1530" s="58">
        <v>42100</v>
      </c>
      <c r="M1530" s="58" t="s">
        <v>95</v>
      </c>
      <c r="N1530" s="58">
        <v>1401</v>
      </c>
      <c r="O1530" s="58">
        <v>121400</v>
      </c>
      <c r="P1530" s="58">
        <v>10176</v>
      </c>
      <c r="Q1530" s="59">
        <v>37931</v>
      </c>
      <c r="R1530" s="59">
        <v>37940</v>
      </c>
      <c r="S1530" s="59">
        <v>37937</v>
      </c>
      <c r="T1530" s="58" t="s">
        <v>258</v>
      </c>
      <c r="U1530" s="58">
        <v>7</v>
      </c>
      <c r="V1530" s="58">
        <v>5</v>
      </c>
      <c r="W1530" s="58" t="s">
        <v>730</v>
      </c>
      <c r="X1530" s="58" t="s">
        <v>581</v>
      </c>
      <c r="Y1530" s="60">
        <v>5.4166666666666669E-2</v>
      </c>
      <c r="Z1530" s="58" t="s">
        <v>638</v>
      </c>
      <c r="AA1530" s="58" t="s">
        <v>731</v>
      </c>
      <c r="AB1530" s="58">
        <v>8347</v>
      </c>
      <c r="AC1530" s="57">
        <v>77.900000000000006</v>
      </c>
      <c r="AD1530" s="57">
        <v>169.34</v>
      </c>
      <c r="AE1530" s="57">
        <f>'Main Order Data'!$D1530*'Main Order Data'!$C1530</f>
        <v>3977.93</v>
      </c>
      <c r="AF1530" s="57">
        <f>'Main Order Data'!$AC1530*'Main Order Data'!$C1530</f>
        <v>2259.1000000000004</v>
      </c>
      <c r="AG1530" s="57">
        <f>'Main Order Data'!$AE1530-'Main Order Data'!$AF1530</f>
        <v>1718.8299999999995</v>
      </c>
    </row>
    <row r="1531" spans="1:33" x14ac:dyDescent="0.35">
      <c r="A1531" s="58">
        <v>10266</v>
      </c>
      <c r="B1531" s="58" t="s">
        <v>747</v>
      </c>
      <c r="C1531" s="58">
        <v>33</v>
      </c>
      <c r="D1531" s="58">
        <v>127.15</v>
      </c>
      <c r="E1531" s="58">
        <v>4</v>
      </c>
      <c r="F1531" s="58">
        <v>386</v>
      </c>
      <c r="G1531" s="58" t="s">
        <v>158</v>
      </c>
      <c r="H1531" s="58" t="s">
        <v>1142</v>
      </c>
      <c r="I1531" s="58">
        <v>522556555</v>
      </c>
      <c r="J1531" s="58" t="s">
        <v>1011</v>
      </c>
      <c r="K1531" s="58" t="s">
        <v>159</v>
      </c>
      <c r="L1531" s="58">
        <v>42100</v>
      </c>
      <c r="M1531" s="58" t="s">
        <v>95</v>
      </c>
      <c r="N1531" s="58">
        <v>1401</v>
      </c>
      <c r="O1531" s="58">
        <v>121400</v>
      </c>
      <c r="P1531" s="58">
        <v>10176</v>
      </c>
      <c r="Q1531" s="59">
        <v>37931</v>
      </c>
      <c r="R1531" s="59">
        <v>37940</v>
      </c>
      <c r="S1531" s="59">
        <v>37937</v>
      </c>
      <c r="T1531" s="58" t="s">
        <v>258</v>
      </c>
      <c r="U1531" s="58">
        <v>7</v>
      </c>
      <c r="V1531" s="58">
        <v>5</v>
      </c>
      <c r="W1531" s="58" t="s">
        <v>748</v>
      </c>
      <c r="X1531" s="58" t="s">
        <v>581</v>
      </c>
      <c r="Y1531" s="60">
        <v>5.4166666666666669E-2</v>
      </c>
      <c r="Z1531" s="58" t="s">
        <v>682</v>
      </c>
      <c r="AA1531" s="58" t="s">
        <v>749</v>
      </c>
      <c r="AB1531" s="58">
        <v>8990</v>
      </c>
      <c r="AC1531" s="57">
        <v>62.16</v>
      </c>
      <c r="AD1531" s="57">
        <v>141.28</v>
      </c>
      <c r="AE1531" s="57">
        <f>'Main Order Data'!$D1531*'Main Order Data'!$C1531</f>
        <v>4195.95</v>
      </c>
      <c r="AF1531" s="57">
        <f>'Main Order Data'!$AC1531*'Main Order Data'!$C1531</f>
        <v>2051.2799999999997</v>
      </c>
      <c r="AG1531" s="57">
        <f>'Main Order Data'!$AE1531-'Main Order Data'!$AF1531</f>
        <v>2144.67</v>
      </c>
    </row>
    <row r="1532" spans="1:33" x14ac:dyDescent="0.35">
      <c r="A1532" s="58">
        <v>10266</v>
      </c>
      <c r="B1532" s="58" t="s">
        <v>785</v>
      </c>
      <c r="C1532" s="58">
        <v>28</v>
      </c>
      <c r="D1532" s="58">
        <v>40.25</v>
      </c>
      <c r="E1532" s="58">
        <v>1</v>
      </c>
      <c r="F1532" s="58">
        <v>386</v>
      </c>
      <c r="G1532" s="58" t="s">
        <v>158</v>
      </c>
      <c r="H1532" s="58" t="s">
        <v>1142</v>
      </c>
      <c r="I1532" s="58">
        <v>522556555</v>
      </c>
      <c r="J1532" s="58" t="s">
        <v>1011</v>
      </c>
      <c r="K1532" s="58" t="s">
        <v>159</v>
      </c>
      <c r="L1532" s="58">
        <v>42100</v>
      </c>
      <c r="M1532" s="58" t="s">
        <v>95</v>
      </c>
      <c r="N1532" s="58">
        <v>1401</v>
      </c>
      <c r="O1532" s="58">
        <v>121400</v>
      </c>
      <c r="P1532" s="58">
        <v>10176</v>
      </c>
      <c r="Q1532" s="59">
        <v>37931</v>
      </c>
      <c r="R1532" s="59">
        <v>37940</v>
      </c>
      <c r="S1532" s="59">
        <v>37937</v>
      </c>
      <c r="T1532" s="58" t="s">
        <v>258</v>
      </c>
      <c r="U1532" s="58">
        <v>7</v>
      </c>
      <c r="V1532" s="58">
        <v>5</v>
      </c>
      <c r="W1532" s="58" t="s">
        <v>786</v>
      </c>
      <c r="X1532" s="58" t="s">
        <v>581</v>
      </c>
      <c r="Y1532" s="60">
        <v>5.8333333333333327E-2</v>
      </c>
      <c r="Z1532" s="58" t="s">
        <v>700</v>
      </c>
      <c r="AA1532" s="58" t="s">
        <v>787</v>
      </c>
      <c r="AB1532" s="58">
        <v>8197</v>
      </c>
      <c r="AC1532" s="57">
        <v>29.18</v>
      </c>
      <c r="AD1532" s="57">
        <v>50.31</v>
      </c>
      <c r="AE1532" s="57">
        <f>'Main Order Data'!$D1532*'Main Order Data'!$C1532</f>
        <v>1127</v>
      </c>
      <c r="AF1532" s="57">
        <f>'Main Order Data'!$AC1532*'Main Order Data'!$C1532</f>
        <v>817.04</v>
      </c>
      <c r="AG1532" s="57">
        <f>'Main Order Data'!$AE1532-'Main Order Data'!$AF1532</f>
        <v>309.96000000000004</v>
      </c>
    </row>
    <row r="1533" spans="1:33" x14ac:dyDescent="0.35">
      <c r="A1533" s="58">
        <v>10266</v>
      </c>
      <c r="B1533" s="58" t="s">
        <v>820</v>
      </c>
      <c r="C1533" s="58">
        <v>34</v>
      </c>
      <c r="D1533" s="58">
        <v>35.119999999999997</v>
      </c>
      <c r="E1533" s="58">
        <v>8</v>
      </c>
      <c r="F1533" s="58">
        <v>386</v>
      </c>
      <c r="G1533" s="58" t="s">
        <v>158</v>
      </c>
      <c r="H1533" s="58" t="s">
        <v>1142</v>
      </c>
      <c r="I1533" s="58">
        <v>522556555</v>
      </c>
      <c r="J1533" s="58" t="s">
        <v>1011</v>
      </c>
      <c r="K1533" s="58" t="s">
        <v>159</v>
      </c>
      <c r="L1533" s="58">
        <v>42100</v>
      </c>
      <c r="M1533" s="58" t="s">
        <v>95</v>
      </c>
      <c r="N1533" s="58">
        <v>1401</v>
      </c>
      <c r="O1533" s="58">
        <v>121400</v>
      </c>
      <c r="P1533" s="58">
        <v>10176</v>
      </c>
      <c r="Q1533" s="59">
        <v>37931</v>
      </c>
      <c r="R1533" s="59">
        <v>37940</v>
      </c>
      <c r="S1533" s="59">
        <v>37937</v>
      </c>
      <c r="T1533" s="58" t="s">
        <v>258</v>
      </c>
      <c r="U1533" s="58">
        <v>7</v>
      </c>
      <c r="V1533" s="58">
        <v>5</v>
      </c>
      <c r="W1533" s="58" t="s">
        <v>821</v>
      </c>
      <c r="X1533" s="58" t="s">
        <v>581</v>
      </c>
      <c r="Y1533" s="60">
        <v>5.8333333333333327E-2</v>
      </c>
      <c r="Z1533" s="58" t="s">
        <v>625</v>
      </c>
      <c r="AA1533" s="58" t="s">
        <v>740</v>
      </c>
      <c r="AB1533" s="58">
        <v>7723</v>
      </c>
      <c r="AC1533" s="57">
        <v>16.239999999999998</v>
      </c>
      <c r="AD1533" s="57">
        <v>37.76</v>
      </c>
      <c r="AE1533" s="57">
        <f>'Main Order Data'!$D1533*'Main Order Data'!$C1533</f>
        <v>1194.08</v>
      </c>
      <c r="AF1533" s="57">
        <f>'Main Order Data'!$AC1533*'Main Order Data'!$C1533</f>
        <v>552.16</v>
      </c>
      <c r="AG1533" s="57">
        <f>'Main Order Data'!$AE1533-'Main Order Data'!$AF1533</f>
        <v>641.91999999999996</v>
      </c>
    </row>
    <row r="1534" spans="1:33" x14ac:dyDescent="0.35">
      <c r="A1534" s="58">
        <v>10266</v>
      </c>
      <c r="B1534" s="58" t="s">
        <v>828</v>
      </c>
      <c r="C1534" s="58">
        <v>47</v>
      </c>
      <c r="D1534" s="58">
        <v>56.33</v>
      </c>
      <c r="E1534" s="58">
        <v>13</v>
      </c>
      <c r="F1534" s="58">
        <v>386</v>
      </c>
      <c r="G1534" s="58" t="s">
        <v>158</v>
      </c>
      <c r="H1534" s="58" t="s">
        <v>1142</v>
      </c>
      <c r="I1534" s="58">
        <v>522556555</v>
      </c>
      <c r="J1534" s="58" t="s">
        <v>1011</v>
      </c>
      <c r="K1534" s="58" t="s">
        <v>159</v>
      </c>
      <c r="L1534" s="58">
        <v>42100</v>
      </c>
      <c r="M1534" s="58" t="s">
        <v>95</v>
      </c>
      <c r="N1534" s="58">
        <v>1401</v>
      </c>
      <c r="O1534" s="58">
        <v>121400</v>
      </c>
      <c r="P1534" s="58">
        <v>10176</v>
      </c>
      <c r="Q1534" s="59">
        <v>37931</v>
      </c>
      <c r="R1534" s="59">
        <v>37940</v>
      </c>
      <c r="S1534" s="59">
        <v>37937</v>
      </c>
      <c r="T1534" s="58" t="s">
        <v>258</v>
      </c>
      <c r="U1534" s="58">
        <v>7</v>
      </c>
      <c r="V1534" s="58">
        <v>5</v>
      </c>
      <c r="W1534" s="58" t="s">
        <v>829</v>
      </c>
      <c r="X1534" s="58" t="s">
        <v>581</v>
      </c>
      <c r="Y1534" s="60">
        <v>5.8333333333333327E-2</v>
      </c>
      <c r="Z1534" s="58" t="s">
        <v>634</v>
      </c>
      <c r="AA1534" s="58" t="s">
        <v>830</v>
      </c>
      <c r="AB1534" s="58">
        <v>7995</v>
      </c>
      <c r="AC1534" s="57">
        <v>38.58</v>
      </c>
      <c r="AD1534" s="57">
        <v>61.23</v>
      </c>
      <c r="AE1534" s="57">
        <f>'Main Order Data'!$D1534*'Main Order Data'!$C1534</f>
        <v>2647.5099999999998</v>
      </c>
      <c r="AF1534" s="57">
        <f>'Main Order Data'!$AC1534*'Main Order Data'!$C1534</f>
        <v>1813.26</v>
      </c>
      <c r="AG1534" s="57">
        <f>'Main Order Data'!$AE1534-'Main Order Data'!$AF1534</f>
        <v>834.24999999999977</v>
      </c>
    </row>
    <row r="1535" spans="1:33" x14ac:dyDescent="0.35">
      <c r="A1535" s="58">
        <v>10266</v>
      </c>
      <c r="B1535" s="58" t="s">
        <v>840</v>
      </c>
      <c r="C1535" s="58">
        <v>24</v>
      </c>
      <c r="D1535" s="58">
        <v>119.37</v>
      </c>
      <c r="E1535" s="58">
        <v>9</v>
      </c>
      <c r="F1535" s="58">
        <v>386</v>
      </c>
      <c r="G1535" s="58" t="s">
        <v>158</v>
      </c>
      <c r="H1535" s="58" t="s">
        <v>1142</v>
      </c>
      <c r="I1535" s="58">
        <v>522556555</v>
      </c>
      <c r="J1535" s="58" t="s">
        <v>1011</v>
      </c>
      <c r="K1535" s="58" t="s">
        <v>159</v>
      </c>
      <c r="L1535" s="58">
        <v>42100</v>
      </c>
      <c r="M1535" s="58" t="s">
        <v>95</v>
      </c>
      <c r="N1535" s="58">
        <v>1401</v>
      </c>
      <c r="O1535" s="58">
        <v>121400</v>
      </c>
      <c r="P1535" s="58">
        <v>10176</v>
      </c>
      <c r="Q1535" s="59">
        <v>37931</v>
      </c>
      <c r="R1535" s="59">
        <v>37940</v>
      </c>
      <c r="S1535" s="59">
        <v>37937</v>
      </c>
      <c r="T1535" s="58" t="s">
        <v>258</v>
      </c>
      <c r="U1535" s="58">
        <v>7</v>
      </c>
      <c r="V1535" s="58">
        <v>5</v>
      </c>
      <c r="W1535" s="58" t="s">
        <v>841</v>
      </c>
      <c r="X1535" s="58" t="s">
        <v>581</v>
      </c>
      <c r="Y1535" s="60">
        <v>5.4166666666666669E-2</v>
      </c>
      <c r="Z1535" s="58" t="s">
        <v>609</v>
      </c>
      <c r="AA1535" s="58" t="s">
        <v>622</v>
      </c>
      <c r="AB1535" s="58">
        <v>6600</v>
      </c>
      <c r="AC1535" s="57">
        <v>98.3</v>
      </c>
      <c r="AD1535" s="57">
        <v>140.43</v>
      </c>
      <c r="AE1535" s="57">
        <f>'Main Order Data'!$D1535*'Main Order Data'!$C1535</f>
        <v>2864.88</v>
      </c>
      <c r="AF1535" s="57">
        <f>'Main Order Data'!$AC1535*'Main Order Data'!$C1535</f>
        <v>2359.1999999999998</v>
      </c>
      <c r="AG1535" s="57">
        <f>'Main Order Data'!$AE1535-'Main Order Data'!$AF1535</f>
        <v>505.68000000000029</v>
      </c>
    </row>
    <row r="1536" spans="1:33" x14ac:dyDescent="0.35">
      <c r="A1536" s="58">
        <v>10267</v>
      </c>
      <c r="B1536" s="58" t="s">
        <v>773</v>
      </c>
      <c r="C1536" s="58">
        <v>36</v>
      </c>
      <c r="D1536" s="58">
        <v>71.27</v>
      </c>
      <c r="E1536" s="58">
        <v>1</v>
      </c>
      <c r="F1536" s="58">
        <v>151</v>
      </c>
      <c r="G1536" s="58" t="s">
        <v>35</v>
      </c>
      <c r="H1536" s="58" t="s">
        <v>1079</v>
      </c>
      <c r="I1536" s="58">
        <v>2125557413</v>
      </c>
      <c r="J1536" s="58" t="s">
        <v>951</v>
      </c>
      <c r="K1536" s="58" t="s">
        <v>22</v>
      </c>
      <c r="L1536" s="58">
        <v>10022</v>
      </c>
      <c r="M1536" s="58" t="s">
        <v>6</v>
      </c>
      <c r="N1536" s="58">
        <v>1286</v>
      </c>
      <c r="O1536" s="58">
        <v>138500</v>
      </c>
      <c r="P1536" s="58">
        <v>10127</v>
      </c>
      <c r="Q1536" s="59">
        <v>37775</v>
      </c>
      <c r="R1536" s="59">
        <v>37781</v>
      </c>
      <c r="S1536" s="59">
        <v>37778</v>
      </c>
      <c r="T1536" s="58" t="s">
        <v>258</v>
      </c>
      <c r="U1536" s="58">
        <v>5</v>
      </c>
      <c r="V1536" s="58">
        <v>4</v>
      </c>
      <c r="W1536" s="58" t="s">
        <v>774</v>
      </c>
      <c r="X1536" s="58" t="s">
        <v>581</v>
      </c>
      <c r="Y1536" s="60">
        <v>5.4166666666666669E-2</v>
      </c>
      <c r="Z1536" s="58" t="s">
        <v>650</v>
      </c>
      <c r="AA1536" s="58" t="s">
        <v>775</v>
      </c>
      <c r="AB1536" s="58">
        <v>3209</v>
      </c>
      <c r="AC1536" s="57">
        <v>34.21</v>
      </c>
      <c r="AD1536" s="57">
        <v>71.27</v>
      </c>
      <c r="AE1536" s="57">
        <f>'Main Order Data'!$D1536*'Main Order Data'!$C1536</f>
        <v>2565.7199999999998</v>
      </c>
      <c r="AF1536" s="57">
        <f>'Main Order Data'!$AC1536*'Main Order Data'!$C1536</f>
        <v>1231.56</v>
      </c>
      <c r="AG1536" s="57">
        <f>'Main Order Data'!$AE1536-'Main Order Data'!$AF1536</f>
        <v>1334.1599999999999</v>
      </c>
    </row>
    <row r="1537" spans="1:33" x14ac:dyDescent="0.35">
      <c r="A1537" s="58">
        <v>10267</v>
      </c>
      <c r="B1537" s="58" t="s">
        <v>776</v>
      </c>
      <c r="C1537" s="58">
        <v>40</v>
      </c>
      <c r="D1537" s="58">
        <v>72.02</v>
      </c>
      <c r="E1537" s="58">
        <v>5</v>
      </c>
      <c r="F1537" s="58">
        <v>151</v>
      </c>
      <c r="G1537" s="58" t="s">
        <v>35</v>
      </c>
      <c r="H1537" s="58" t="s">
        <v>1079</v>
      </c>
      <c r="I1537" s="58">
        <v>2125557413</v>
      </c>
      <c r="J1537" s="58" t="s">
        <v>951</v>
      </c>
      <c r="K1537" s="58" t="s">
        <v>22</v>
      </c>
      <c r="L1537" s="58">
        <v>10022</v>
      </c>
      <c r="M1537" s="58" t="s">
        <v>6</v>
      </c>
      <c r="N1537" s="58">
        <v>1286</v>
      </c>
      <c r="O1537" s="58">
        <v>138500</v>
      </c>
      <c r="P1537" s="58">
        <v>10127</v>
      </c>
      <c r="Q1537" s="59">
        <v>37775</v>
      </c>
      <c r="R1537" s="59">
        <v>37781</v>
      </c>
      <c r="S1537" s="59">
        <v>37778</v>
      </c>
      <c r="T1537" s="58" t="s">
        <v>258</v>
      </c>
      <c r="U1537" s="58">
        <v>5</v>
      </c>
      <c r="V1537" s="58">
        <v>4</v>
      </c>
      <c r="W1537" s="58" t="s">
        <v>777</v>
      </c>
      <c r="X1537" s="58" t="s">
        <v>581</v>
      </c>
      <c r="Y1537" s="60">
        <v>5.8333333333333327E-2</v>
      </c>
      <c r="Z1537" s="58" t="s">
        <v>638</v>
      </c>
      <c r="AA1537" s="58" t="s">
        <v>778</v>
      </c>
      <c r="AB1537" s="58">
        <v>1005</v>
      </c>
      <c r="AC1537" s="57">
        <v>49.24</v>
      </c>
      <c r="AD1537" s="57">
        <v>73.489999999999995</v>
      </c>
      <c r="AE1537" s="57">
        <f>'Main Order Data'!$D1537*'Main Order Data'!$C1537</f>
        <v>2880.7999999999997</v>
      </c>
      <c r="AF1537" s="57">
        <f>'Main Order Data'!$AC1537*'Main Order Data'!$C1537</f>
        <v>1969.6000000000001</v>
      </c>
      <c r="AG1537" s="57">
        <f>'Main Order Data'!$AE1537-'Main Order Data'!$AF1537</f>
        <v>911.19999999999959</v>
      </c>
    </row>
    <row r="1538" spans="1:33" x14ac:dyDescent="0.35">
      <c r="A1538" s="58">
        <v>10267</v>
      </c>
      <c r="B1538" s="58" t="s">
        <v>808</v>
      </c>
      <c r="C1538" s="58">
        <v>38</v>
      </c>
      <c r="D1538" s="58">
        <v>76.33</v>
      </c>
      <c r="E1538" s="58">
        <v>3</v>
      </c>
      <c r="F1538" s="58">
        <v>151</v>
      </c>
      <c r="G1538" s="58" t="s">
        <v>35</v>
      </c>
      <c r="H1538" s="58" t="s">
        <v>1079</v>
      </c>
      <c r="I1538" s="58">
        <v>2125557413</v>
      </c>
      <c r="J1538" s="58" t="s">
        <v>951</v>
      </c>
      <c r="K1538" s="58" t="s">
        <v>22</v>
      </c>
      <c r="L1538" s="58">
        <v>10022</v>
      </c>
      <c r="M1538" s="58" t="s">
        <v>6</v>
      </c>
      <c r="N1538" s="58">
        <v>1286</v>
      </c>
      <c r="O1538" s="58">
        <v>138500</v>
      </c>
      <c r="P1538" s="58">
        <v>10127</v>
      </c>
      <c r="Q1538" s="59">
        <v>37775</v>
      </c>
      <c r="R1538" s="59">
        <v>37781</v>
      </c>
      <c r="S1538" s="59">
        <v>37778</v>
      </c>
      <c r="T1538" s="58" t="s">
        <v>258</v>
      </c>
      <c r="U1538" s="58">
        <v>5</v>
      </c>
      <c r="V1538" s="58">
        <v>4</v>
      </c>
      <c r="W1538" s="58" t="s">
        <v>809</v>
      </c>
      <c r="X1538" s="58" t="s">
        <v>581</v>
      </c>
      <c r="Y1538" s="60">
        <v>5.8333333333333327E-2</v>
      </c>
      <c r="Z1538" s="58" t="s">
        <v>609</v>
      </c>
      <c r="AA1538" s="58" t="s">
        <v>810</v>
      </c>
      <c r="AB1538" s="58">
        <v>2350</v>
      </c>
      <c r="AC1538" s="57">
        <v>47.25</v>
      </c>
      <c r="AD1538" s="57">
        <v>90.87</v>
      </c>
      <c r="AE1538" s="57">
        <f>'Main Order Data'!$D1538*'Main Order Data'!$C1538</f>
        <v>2900.54</v>
      </c>
      <c r="AF1538" s="57">
        <f>'Main Order Data'!$AC1538*'Main Order Data'!$C1538</f>
        <v>1795.5</v>
      </c>
      <c r="AG1538" s="57">
        <f>'Main Order Data'!$AE1538-'Main Order Data'!$AF1538</f>
        <v>1105.04</v>
      </c>
    </row>
    <row r="1539" spans="1:33" x14ac:dyDescent="0.35">
      <c r="A1539" s="58">
        <v>10267</v>
      </c>
      <c r="B1539" s="58" t="s">
        <v>817</v>
      </c>
      <c r="C1539" s="58">
        <v>43</v>
      </c>
      <c r="D1539" s="58">
        <v>93.95</v>
      </c>
      <c r="E1539" s="58">
        <v>2</v>
      </c>
      <c r="F1539" s="58">
        <v>151</v>
      </c>
      <c r="G1539" s="58" t="s">
        <v>35</v>
      </c>
      <c r="H1539" s="58" t="s">
        <v>1079</v>
      </c>
      <c r="I1539" s="58">
        <v>2125557413</v>
      </c>
      <c r="J1539" s="58" t="s">
        <v>951</v>
      </c>
      <c r="K1539" s="58" t="s">
        <v>22</v>
      </c>
      <c r="L1539" s="58">
        <v>10022</v>
      </c>
      <c r="M1539" s="58" t="s">
        <v>6</v>
      </c>
      <c r="N1539" s="58">
        <v>1286</v>
      </c>
      <c r="O1539" s="58">
        <v>138500</v>
      </c>
      <c r="P1539" s="58">
        <v>10127</v>
      </c>
      <c r="Q1539" s="59">
        <v>37775</v>
      </c>
      <c r="R1539" s="59">
        <v>37781</v>
      </c>
      <c r="S1539" s="59">
        <v>37778</v>
      </c>
      <c r="T1539" s="58" t="s">
        <v>258</v>
      </c>
      <c r="U1539" s="58">
        <v>5</v>
      </c>
      <c r="V1539" s="58">
        <v>4</v>
      </c>
      <c r="W1539" s="58" t="s">
        <v>818</v>
      </c>
      <c r="X1539" s="58" t="s">
        <v>581</v>
      </c>
      <c r="Y1539" s="60">
        <v>5.8333333333333327E-2</v>
      </c>
      <c r="Z1539" s="58" t="s">
        <v>654</v>
      </c>
      <c r="AA1539" s="58" t="s">
        <v>819</v>
      </c>
      <c r="AB1539" s="58">
        <v>1452</v>
      </c>
      <c r="AC1539" s="57">
        <v>72.819999999999993</v>
      </c>
      <c r="AD1539" s="57">
        <v>117.44</v>
      </c>
      <c r="AE1539" s="57">
        <f>'Main Order Data'!$D1539*'Main Order Data'!$C1539</f>
        <v>4039.85</v>
      </c>
      <c r="AF1539" s="57">
        <f>'Main Order Data'!$AC1539*'Main Order Data'!$C1539</f>
        <v>3131.2599999999998</v>
      </c>
      <c r="AG1539" s="57">
        <f>'Main Order Data'!$AE1539-'Main Order Data'!$AF1539</f>
        <v>908.59000000000015</v>
      </c>
    </row>
    <row r="1540" spans="1:33" x14ac:dyDescent="0.35">
      <c r="A1540" s="58">
        <v>10267</v>
      </c>
      <c r="B1540" s="58" t="s">
        <v>825</v>
      </c>
      <c r="C1540" s="58">
        <v>44</v>
      </c>
      <c r="D1540" s="58">
        <v>83.9</v>
      </c>
      <c r="E1540" s="58">
        <v>4</v>
      </c>
      <c r="F1540" s="58">
        <v>151</v>
      </c>
      <c r="G1540" s="58" t="s">
        <v>35</v>
      </c>
      <c r="H1540" s="58" t="s">
        <v>1079</v>
      </c>
      <c r="I1540" s="58">
        <v>2125557413</v>
      </c>
      <c r="J1540" s="58" t="s">
        <v>951</v>
      </c>
      <c r="K1540" s="58" t="s">
        <v>22</v>
      </c>
      <c r="L1540" s="58">
        <v>10022</v>
      </c>
      <c r="M1540" s="58" t="s">
        <v>6</v>
      </c>
      <c r="N1540" s="58">
        <v>1286</v>
      </c>
      <c r="O1540" s="58">
        <v>138500</v>
      </c>
      <c r="P1540" s="58">
        <v>10127</v>
      </c>
      <c r="Q1540" s="59">
        <v>37775</v>
      </c>
      <c r="R1540" s="59">
        <v>37781</v>
      </c>
      <c r="S1540" s="59">
        <v>37778</v>
      </c>
      <c r="T1540" s="58" t="s">
        <v>258</v>
      </c>
      <c r="U1540" s="58">
        <v>5</v>
      </c>
      <c r="V1540" s="58">
        <v>4</v>
      </c>
      <c r="W1540" s="58" t="s">
        <v>826</v>
      </c>
      <c r="X1540" s="58" t="s">
        <v>581</v>
      </c>
      <c r="Y1540" s="60">
        <v>5.8333333333333327E-2</v>
      </c>
      <c r="Z1540" s="58" t="s">
        <v>654</v>
      </c>
      <c r="AA1540" s="58" t="s">
        <v>827</v>
      </c>
      <c r="AB1540" s="58">
        <v>4695</v>
      </c>
      <c r="AC1540" s="57">
        <v>50.51</v>
      </c>
      <c r="AD1540" s="57">
        <v>85.61</v>
      </c>
      <c r="AE1540" s="57">
        <f>'Main Order Data'!$D1540*'Main Order Data'!$C1540</f>
        <v>3691.6000000000004</v>
      </c>
      <c r="AF1540" s="57">
        <f>'Main Order Data'!$AC1540*'Main Order Data'!$C1540</f>
        <v>2222.44</v>
      </c>
      <c r="AG1540" s="57">
        <f>'Main Order Data'!$AE1540-'Main Order Data'!$AF1540</f>
        <v>1469.1600000000003</v>
      </c>
    </row>
    <row r="1541" spans="1:33" x14ac:dyDescent="0.35">
      <c r="A1541" s="58">
        <v>10267</v>
      </c>
      <c r="B1541" s="58" t="s">
        <v>834</v>
      </c>
      <c r="C1541" s="58">
        <v>43</v>
      </c>
      <c r="D1541" s="58">
        <v>98.51</v>
      </c>
      <c r="E1541" s="58">
        <v>6</v>
      </c>
      <c r="F1541" s="58">
        <v>151</v>
      </c>
      <c r="G1541" s="58" t="s">
        <v>35</v>
      </c>
      <c r="H1541" s="58" t="s">
        <v>1079</v>
      </c>
      <c r="I1541" s="58">
        <v>2125557413</v>
      </c>
      <c r="J1541" s="58" t="s">
        <v>951</v>
      </c>
      <c r="K1541" s="58" t="s">
        <v>22</v>
      </c>
      <c r="L1541" s="58">
        <v>10022</v>
      </c>
      <c r="M1541" s="58" t="s">
        <v>6</v>
      </c>
      <c r="N1541" s="58">
        <v>1286</v>
      </c>
      <c r="O1541" s="58">
        <v>138500</v>
      </c>
      <c r="P1541" s="58">
        <v>10127</v>
      </c>
      <c r="Q1541" s="59">
        <v>37775</v>
      </c>
      <c r="R1541" s="59">
        <v>37781</v>
      </c>
      <c r="S1541" s="59">
        <v>37778</v>
      </c>
      <c r="T1541" s="58" t="s">
        <v>258</v>
      </c>
      <c r="U1541" s="58">
        <v>5</v>
      </c>
      <c r="V1541" s="58">
        <v>4</v>
      </c>
      <c r="W1541" s="58" t="s">
        <v>835</v>
      </c>
      <c r="X1541" s="58" t="s">
        <v>581</v>
      </c>
      <c r="Y1541" s="60">
        <v>5.8333333333333327E-2</v>
      </c>
      <c r="Z1541" s="58" t="s">
        <v>682</v>
      </c>
      <c r="AA1541" s="58" t="s">
        <v>836</v>
      </c>
      <c r="AB1541" s="58">
        <v>9446</v>
      </c>
      <c r="AC1541" s="57">
        <v>62.11</v>
      </c>
      <c r="AD1541" s="57">
        <v>107.08</v>
      </c>
      <c r="AE1541" s="57">
        <f>'Main Order Data'!$D1541*'Main Order Data'!$C1541</f>
        <v>4235.93</v>
      </c>
      <c r="AF1541" s="57">
        <f>'Main Order Data'!$AC1541*'Main Order Data'!$C1541</f>
        <v>2670.73</v>
      </c>
      <c r="AG1541" s="57">
        <f>'Main Order Data'!$AE1541-'Main Order Data'!$AF1541</f>
        <v>1565.2000000000003</v>
      </c>
    </row>
    <row r="1542" spans="1:33" x14ac:dyDescent="0.35">
      <c r="A1542" s="58">
        <v>10268</v>
      </c>
      <c r="B1542" s="58" t="s">
        <v>665</v>
      </c>
      <c r="C1542" s="58">
        <v>49</v>
      </c>
      <c r="D1542" s="58">
        <v>93.49</v>
      </c>
      <c r="E1542" s="58">
        <v>3</v>
      </c>
      <c r="F1542" s="58">
        <v>412</v>
      </c>
      <c r="G1542" s="58" t="s">
        <v>164</v>
      </c>
      <c r="H1542" s="58" t="s">
        <v>1145</v>
      </c>
      <c r="I1542" s="58">
        <v>44999555</v>
      </c>
      <c r="J1542" s="58" t="s">
        <v>1014</v>
      </c>
      <c r="K1542" s="58" t="s">
        <v>165</v>
      </c>
      <c r="L1542" s="58">
        <v>0</v>
      </c>
      <c r="M1542" s="58" t="s">
        <v>123</v>
      </c>
      <c r="N1542" s="58">
        <v>1612</v>
      </c>
      <c r="O1542" s="58">
        <v>86800</v>
      </c>
      <c r="P1542" s="58">
        <v>10234</v>
      </c>
      <c r="Q1542" s="59">
        <v>38076</v>
      </c>
      <c r="R1542" s="59">
        <v>38082</v>
      </c>
      <c r="S1542" s="59">
        <v>38079</v>
      </c>
      <c r="T1542" s="58" t="s">
        <v>258</v>
      </c>
      <c r="U1542" s="58">
        <v>5</v>
      </c>
      <c r="V1542" s="58">
        <v>4</v>
      </c>
      <c r="W1542" s="58" t="s">
        <v>666</v>
      </c>
      <c r="X1542" s="58" t="s">
        <v>593</v>
      </c>
      <c r="Y1542" s="60">
        <v>5.4166666666666669E-2</v>
      </c>
      <c r="Z1542" s="58" t="s">
        <v>621</v>
      </c>
      <c r="AA1542" s="58" t="s">
        <v>667</v>
      </c>
      <c r="AB1542" s="58">
        <v>8693</v>
      </c>
      <c r="AC1542" s="57">
        <v>60.62</v>
      </c>
      <c r="AD1542" s="57">
        <v>102.74</v>
      </c>
      <c r="AE1542" s="57">
        <f>'Main Order Data'!$D1542*'Main Order Data'!$C1542</f>
        <v>4581.0099999999993</v>
      </c>
      <c r="AF1542" s="57">
        <f>'Main Order Data'!$AC1542*'Main Order Data'!$C1542</f>
        <v>2970.3799999999997</v>
      </c>
      <c r="AG1542" s="57">
        <f>'Main Order Data'!$AE1542-'Main Order Data'!$AF1542</f>
        <v>1610.6299999999997</v>
      </c>
    </row>
    <row r="1543" spans="1:33" x14ac:dyDescent="0.35">
      <c r="A1543" s="58">
        <v>10268</v>
      </c>
      <c r="B1543" s="58" t="s">
        <v>668</v>
      </c>
      <c r="C1543" s="58">
        <v>26</v>
      </c>
      <c r="D1543" s="58">
        <v>45.82</v>
      </c>
      <c r="E1543" s="58">
        <v>2</v>
      </c>
      <c r="F1543" s="58">
        <v>412</v>
      </c>
      <c r="G1543" s="58" t="s">
        <v>164</v>
      </c>
      <c r="H1543" s="58" t="s">
        <v>1145</v>
      </c>
      <c r="I1543" s="58">
        <v>44999555</v>
      </c>
      <c r="J1543" s="58" t="s">
        <v>1014</v>
      </c>
      <c r="K1543" s="58" t="s">
        <v>165</v>
      </c>
      <c r="L1543" s="58">
        <v>0</v>
      </c>
      <c r="M1543" s="58" t="s">
        <v>123</v>
      </c>
      <c r="N1543" s="58">
        <v>1612</v>
      </c>
      <c r="O1543" s="58">
        <v>86800</v>
      </c>
      <c r="P1543" s="58">
        <v>10234</v>
      </c>
      <c r="Q1543" s="59">
        <v>38076</v>
      </c>
      <c r="R1543" s="59">
        <v>38082</v>
      </c>
      <c r="S1543" s="59">
        <v>38079</v>
      </c>
      <c r="T1543" s="58" t="s">
        <v>258</v>
      </c>
      <c r="U1543" s="58">
        <v>5</v>
      </c>
      <c r="V1543" s="58">
        <v>4</v>
      </c>
      <c r="W1543" s="58" t="s">
        <v>669</v>
      </c>
      <c r="X1543" s="58" t="s">
        <v>593</v>
      </c>
      <c r="Y1543" s="60">
        <v>5.4166666666666669E-2</v>
      </c>
      <c r="Z1543" s="58" t="s">
        <v>650</v>
      </c>
      <c r="AA1543" s="58" t="s">
        <v>670</v>
      </c>
      <c r="AB1543" s="58">
        <v>8635</v>
      </c>
      <c r="AC1543" s="57">
        <v>24.26</v>
      </c>
      <c r="AD1543" s="57">
        <v>53.91</v>
      </c>
      <c r="AE1543" s="57">
        <f>'Main Order Data'!$D1543*'Main Order Data'!$C1543</f>
        <v>1191.32</v>
      </c>
      <c r="AF1543" s="57">
        <f>'Main Order Data'!$AC1543*'Main Order Data'!$C1543</f>
        <v>630.76</v>
      </c>
      <c r="AG1543" s="57">
        <f>'Main Order Data'!$AE1543-'Main Order Data'!$AF1543</f>
        <v>560.55999999999995</v>
      </c>
    </row>
    <row r="1544" spans="1:33" x14ac:dyDescent="0.35">
      <c r="A1544" s="58">
        <v>10268</v>
      </c>
      <c r="B1544" s="58" t="s">
        <v>677</v>
      </c>
      <c r="C1544" s="58">
        <v>34</v>
      </c>
      <c r="D1544" s="58">
        <v>164.9</v>
      </c>
      <c r="E1544" s="58">
        <v>10</v>
      </c>
      <c r="F1544" s="58">
        <v>412</v>
      </c>
      <c r="G1544" s="58" t="s">
        <v>164</v>
      </c>
      <c r="H1544" s="58" t="s">
        <v>1145</v>
      </c>
      <c r="I1544" s="58">
        <v>44999555</v>
      </c>
      <c r="J1544" s="58" t="s">
        <v>1014</v>
      </c>
      <c r="K1544" s="58" t="s">
        <v>165</v>
      </c>
      <c r="L1544" s="58">
        <v>0</v>
      </c>
      <c r="M1544" s="58" t="s">
        <v>123</v>
      </c>
      <c r="N1544" s="58">
        <v>1612</v>
      </c>
      <c r="O1544" s="58">
        <v>86800</v>
      </c>
      <c r="P1544" s="58">
        <v>10234</v>
      </c>
      <c r="Q1544" s="59">
        <v>38076</v>
      </c>
      <c r="R1544" s="59">
        <v>38082</v>
      </c>
      <c r="S1544" s="59">
        <v>38079</v>
      </c>
      <c r="T1544" s="58" t="s">
        <v>258</v>
      </c>
      <c r="U1544" s="58">
        <v>5</v>
      </c>
      <c r="V1544" s="58">
        <v>4</v>
      </c>
      <c r="W1544" s="58" t="s">
        <v>678</v>
      </c>
      <c r="X1544" s="58" t="s">
        <v>593</v>
      </c>
      <c r="Y1544" s="60">
        <v>5.4166666666666669E-2</v>
      </c>
      <c r="Z1544" s="58" t="s">
        <v>634</v>
      </c>
      <c r="AA1544" s="58" t="s">
        <v>679</v>
      </c>
      <c r="AB1544" s="58">
        <v>2724</v>
      </c>
      <c r="AC1544" s="57">
        <v>86.7</v>
      </c>
      <c r="AD1544" s="57">
        <v>170</v>
      </c>
      <c r="AE1544" s="57">
        <f>'Main Order Data'!$D1544*'Main Order Data'!$C1544</f>
        <v>5606.6</v>
      </c>
      <c r="AF1544" s="57">
        <f>'Main Order Data'!$AC1544*'Main Order Data'!$C1544</f>
        <v>2947.8</v>
      </c>
      <c r="AG1544" s="57">
        <f>'Main Order Data'!$AE1544-'Main Order Data'!$AF1544</f>
        <v>2658.8</v>
      </c>
    </row>
    <row r="1545" spans="1:33" x14ac:dyDescent="0.35">
      <c r="A1545" s="58">
        <v>10268</v>
      </c>
      <c r="B1545" s="58" t="s">
        <v>689</v>
      </c>
      <c r="C1545" s="58">
        <v>31</v>
      </c>
      <c r="D1545" s="58">
        <v>60.54</v>
      </c>
      <c r="E1545" s="58">
        <v>9</v>
      </c>
      <c r="F1545" s="58">
        <v>412</v>
      </c>
      <c r="G1545" s="58" t="s">
        <v>164</v>
      </c>
      <c r="H1545" s="58" t="s">
        <v>1145</v>
      </c>
      <c r="I1545" s="58">
        <v>44999555</v>
      </c>
      <c r="J1545" s="58" t="s">
        <v>1014</v>
      </c>
      <c r="K1545" s="58" t="s">
        <v>165</v>
      </c>
      <c r="L1545" s="58">
        <v>0</v>
      </c>
      <c r="M1545" s="58" t="s">
        <v>123</v>
      </c>
      <c r="N1545" s="58">
        <v>1612</v>
      </c>
      <c r="O1545" s="58">
        <v>86800</v>
      </c>
      <c r="P1545" s="58">
        <v>10234</v>
      </c>
      <c r="Q1545" s="59">
        <v>38076</v>
      </c>
      <c r="R1545" s="59">
        <v>38082</v>
      </c>
      <c r="S1545" s="59">
        <v>38079</v>
      </c>
      <c r="T1545" s="58" t="s">
        <v>258</v>
      </c>
      <c r="U1545" s="58">
        <v>5</v>
      </c>
      <c r="V1545" s="58">
        <v>4</v>
      </c>
      <c r="W1545" s="58" t="s">
        <v>690</v>
      </c>
      <c r="X1545" s="58" t="s">
        <v>593</v>
      </c>
      <c r="Y1545" s="60">
        <v>5.4166666666666669E-2</v>
      </c>
      <c r="Z1545" s="58" t="s">
        <v>621</v>
      </c>
      <c r="AA1545" s="58" t="s">
        <v>691</v>
      </c>
      <c r="AB1545" s="58">
        <v>540</v>
      </c>
      <c r="AC1545" s="57">
        <v>33.299999999999997</v>
      </c>
      <c r="AD1545" s="57">
        <v>60.54</v>
      </c>
      <c r="AE1545" s="57">
        <f>'Main Order Data'!$D1545*'Main Order Data'!$C1545</f>
        <v>1876.74</v>
      </c>
      <c r="AF1545" s="57">
        <f>'Main Order Data'!$AC1545*'Main Order Data'!$C1545</f>
        <v>1032.3</v>
      </c>
      <c r="AG1545" s="57">
        <f>'Main Order Data'!$AE1545-'Main Order Data'!$AF1545</f>
        <v>844.44</v>
      </c>
    </row>
    <row r="1546" spans="1:33" x14ac:dyDescent="0.35">
      <c r="A1546" s="58">
        <v>10268</v>
      </c>
      <c r="B1546" s="58" t="s">
        <v>695</v>
      </c>
      <c r="C1546" s="58">
        <v>50</v>
      </c>
      <c r="D1546" s="58">
        <v>124.59</v>
      </c>
      <c r="E1546" s="58">
        <v>7</v>
      </c>
      <c r="F1546" s="58">
        <v>412</v>
      </c>
      <c r="G1546" s="58" t="s">
        <v>164</v>
      </c>
      <c r="H1546" s="58" t="s">
        <v>1145</v>
      </c>
      <c r="I1546" s="58">
        <v>44999555</v>
      </c>
      <c r="J1546" s="58" t="s">
        <v>1014</v>
      </c>
      <c r="K1546" s="58" t="s">
        <v>165</v>
      </c>
      <c r="L1546" s="58">
        <v>0</v>
      </c>
      <c r="M1546" s="58" t="s">
        <v>123</v>
      </c>
      <c r="N1546" s="58">
        <v>1612</v>
      </c>
      <c r="O1546" s="58">
        <v>86800</v>
      </c>
      <c r="P1546" s="58">
        <v>10234</v>
      </c>
      <c r="Q1546" s="59">
        <v>38076</v>
      </c>
      <c r="R1546" s="59">
        <v>38082</v>
      </c>
      <c r="S1546" s="59">
        <v>38079</v>
      </c>
      <c r="T1546" s="58" t="s">
        <v>258</v>
      </c>
      <c r="U1546" s="58">
        <v>5</v>
      </c>
      <c r="V1546" s="58">
        <v>4</v>
      </c>
      <c r="W1546" s="58" t="s">
        <v>696</v>
      </c>
      <c r="X1546" s="58" t="s">
        <v>593</v>
      </c>
      <c r="Y1546" s="60">
        <v>5.4166666666666669E-2</v>
      </c>
      <c r="Z1546" s="58" t="s">
        <v>628</v>
      </c>
      <c r="AA1546" s="58" t="s">
        <v>697</v>
      </c>
      <c r="AB1546" s="58">
        <v>9354</v>
      </c>
      <c r="AC1546" s="57">
        <v>58.48</v>
      </c>
      <c r="AD1546" s="57">
        <v>127.13</v>
      </c>
      <c r="AE1546" s="57">
        <f>'Main Order Data'!$D1546*'Main Order Data'!$C1546</f>
        <v>6229.5</v>
      </c>
      <c r="AF1546" s="57">
        <f>'Main Order Data'!$AC1546*'Main Order Data'!$C1546</f>
        <v>2924</v>
      </c>
      <c r="AG1546" s="57">
        <f>'Main Order Data'!$AE1546-'Main Order Data'!$AF1546</f>
        <v>3305.5</v>
      </c>
    </row>
    <row r="1547" spans="1:33" x14ac:dyDescent="0.35">
      <c r="A1547" s="58">
        <v>10268</v>
      </c>
      <c r="B1547" s="58" t="s">
        <v>708</v>
      </c>
      <c r="C1547" s="58">
        <v>35</v>
      </c>
      <c r="D1547" s="58">
        <v>148.5</v>
      </c>
      <c r="E1547" s="58">
        <v>4</v>
      </c>
      <c r="F1547" s="58">
        <v>412</v>
      </c>
      <c r="G1547" s="58" t="s">
        <v>164</v>
      </c>
      <c r="H1547" s="58" t="s">
        <v>1145</v>
      </c>
      <c r="I1547" s="58">
        <v>44999555</v>
      </c>
      <c r="J1547" s="58" t="s">
        <v>1014</v>
      </c>
      <c r="K1547" s="58" t="s">
        <v>165</v>
      </c>
      <c r="L1547" s="58">
        <v>0</v>
      </c>
      <c r="M1547" s="58" t="s">
        <v>123</v>
      </c>
      <c r="N1547" s="58">
        <v>1612</v>
      </c>
      <c r="O1547" s="58">
        <v>86800</v>
      </c>
      <c r="P1547" s="58">
        <v>10234</v>
      </c>
      <c r="Q1547" s="59">
        <v>38076</v>
      </c>
      <c r="R1547" s="59">
        <v>38082</v>
      </c>
      <c r="S1547" s="59">
        <v>38079</v>
      </c>
      <c r="T1547" s="58" t="s">
        <v>258</v>
      </c>
      <c r="U1547" s="58">
        <v>5</v>
      </c>
      <c r="V1547" s="58">
        <v>4</v>
      </c>
      <c r="W1547" s="58" t="s">
        <v>709</v>
      </c>
      <c r="X1547" s="58" t="s">
        <v>593</v>
      </c>
      <c r="Y1547" s="60">
        <v>5.4166666666666669E-2</v>
      </c>
      <c r="Z1547" s="58" t="s">
        <v>682</v>
      </c>
      <c r="AA1547" s="58" t="s">
        <v>710</v>
      </c>
      <c r="AB1547" s="58">
        <v>548</v>
      </c>
      <c r="AC1547" s="57">
        <v>72.56</v>
      </c>
      <c r="AD1547" s="57">
        <v>168.75</v>
      </c>
      <c r="AE1547" s="57">
        <f>'Main Order Data'!$D1547*'Main Order Data'!$C1547</f>
        <v>5197.5</v>
      </c>
      <c r="AF1547" s="57">
        <f>'Main Order Data'!$AC1547*'Main Order Data'!$C1547</f>
        <v>2539.6</v>
      </c>
      <c r="AG1547" s="57">
        <f>'Main Order Data'!$AE1547-'Main Order Data'!$AF1547</f>
        <v>2657.9</v>
      </c>
    </row>
    <row r="1548" spans="1:33" x14ac:dyDescent="0.35">
      <c r="A1548" s="58">
        <v>10268</v>
      </c>
      <c r="B1548" s="58" t="s">
        <v>741</v>
      </c>
      <c r="C1548" s="58">
        <v>39</v>
      </c>
      <c r="D1548" s="58">
        <v>96.23</v>
      </c>
      <c r="E1548" s="58">
        <v>1</v>
      </c>
      <c r="F1548" s="58">
        <v>412</v>
      </c>
      <c r="G1548" s="58" t="s">
        <v>164</v>
      </c>
      <c r="H1548" s="58" t="s">
        <v>1145</v>
      </c>
      <c r="I1548" s="58">
        <v>44999555</v>
      </c>
      <c r="J1548" s="58" t="s">
        <v>1014</v>
      </c>
      <c r="K1548" s="58" t="s">
        <v>165</v>
      </c>
      <c r="L1548" s="58">
        <v>0</v>
      </c>
      <c r="M1548" s="58" t="s">
        <v>123</v>
      </c>
      <c r="N1548" s="58">
        <v>1612</v>
      </c>
      <c r="O1548" s="58">
        <v>86800</v>
      </c>
      <c r="P1548" s="58">
        <v>10234</v>
      </c>
      <c r="Q1548" s="59">
        <v>38076</v>
      </c>
      <c r="R1548" s="59">
        <v>38082</v>
      </c>
      <c r="S1548" s="59">
        <v>38079</v>
      </c>
      <c r="T1548" s="58" t="s">
        <v>258</v>
      </c>
      <c r="U1548" s="58">
        <v>5</v>
      </c>
      <c r="V1548" s="58">
        <v>4</v>
      </c>
      <c r="W1548" s="58" t="s">
        <v>742</v>
      </c>
      <c r="X1548" s="58" t="s">
        <v>593</v>
      </c>
      <c r="Y1548" s="60">
        <v>5.4166666666666669E-2</v>
      </c>
      <c r="Z1548" s="58" t="s">
        <v>654</v>
      </c>
      <c r="AA1548" s="58" t="s">
        <v>743</v>
      </c>
      <c r="AB1548" s="58">
        <v>7913</v>
      </c>
      <c r="AC1548" s="57">
        <v>57.54</v>
      </c>
      <c r="AD1548" s="57">
        <v>99.21</v>
      </c>
      <c r="AE1548" s="57">
        <f>'Main Order Data'!$D1548*'Main Order Data'!$C1548</f>
        <v>3752.9700000000003</v>
      </c>
      <c r="AF1548" s="57">
        <f>'Main Order Data'!$AC1548*'Main Order Data'!$C1548</f>
        <v>2244.06</v>
      </c>
      <c r="AG1548" s="57">
        <f>'Main Order Data'!$AE1548-'Main Order Data'!$AF1548</f>
        <v>1508.9100000000003</v>
      </c>
    </row>
    <row r="1549" spans="1:33" x14ac:dyDescent="0.35">
      <c r="A1549" s="58">
        <v>10268</v>
      </c>
      <c r="B1549" s="58" t="s">
        <v>759</v>
      </c>
      <c r="C1549" s="58">
        <v>35</v>
      </c>
      <c r="D1549" s="58">
        <v>84.67</v>
      </c>
      <c r="E1549" s="58">
        <v>11</v>
      </c>
      <c r="F1549" s="58">
        <v>412</v>
      </c>
      <c r="G1549" s="58" t="s">
        <v>164</v>
      </c>
      <c r="H1549" s="58" t="s">
        <v>1145</v>
      </c>
      <c r="I1549" s="58">
        <v>44999555</v>
      </c>
      <c r="J1549" s="58" t="s">
        <v>1014</v>
      </c>
      <c r="K1549" s="58" t="s">
        <v>165</v>
      </c>
      <c r="L1549" s="58">
        <v>0</v>
      </c>
      <c r="M1549" s="58" t="s">
        <v>123</v>
      </c>
      <c r="N1549" s="58">
        <v>1612</v>
      </c>
      <c r="O1549" s="58">
        <v>86800</v>
      </c>
      <c r="P1549" s="58">
        <v>10234</v>
      </c>
      <c r="Q1549" s="59">
        <v>38076</v>
      </c>
      <c r="R1549" s="59">
        <v>38082</v>
      </c>
      <c r="S1549" s="59">
        <v>38079</v>
      </c>
      <c r="T1549" s="58" t="s">
        <v>258</v>
      </c>
      <c r="U1549" s="58">
        <v>5</v>
      </c>
      <c r="V1549" s="58">
        <v>4</v>
      </c>
      <c r="W1549" s="58" t="s">
        <v>760</v>
      </c>
      <c r="X1549" s="58" t="s">
        <v>593</v>
      </c>
      <c r="Y1549" s="60">
        <v>5.4166666666666669E-2</v>
      </c>
      <c r="Z1549" s="58" t="s">
        <v>654</v>
      </c>
      <c r="AA1549" s="58" t="s">
        <v>761</v>
      </c>
      <c r="AB1549" s="58">
        <v>6553</v>
      </c>
      <c r="AC1549" s="57">
        <v>43.26</v>
      </c>
      <c r="AD1549" s="57">
        <v>92.03</v>
      </c>
      <c r="AE1549" s="57">
        <f>'Main Order Data'!$D1549*'Main Order Data'!$C1549</f>
        <v>2963.4500000000003</v>
      </c>
      <c r="AF1549" s="57">
        <f>'Main Order Data'!$AC1549*'Main Order Data'!$C1549</f>
        <v>1514.1</v>
      </c>
      <c r="AG1549" s="57">
        <f>'Main Order Data'!$AE1549-'Main Order Data'!$AF1549</f>
        <v>1449.3500000000004</v>
      </c>
    </row>
    <row r="1550" spans="1:33" x14ac:dyDescent="0.35">
      <c r="A1550" s="58">
        <v>10268</v>
      </c>
      <c r="B1550" s="58" t="s">
        <v>791</v>
      </c>
      <c r="C1550" s="58">
        <v>33</v>
      </c>
      <c r="D1550" s="58">
        <v>31.86</v>
      </c>
      <c r="E1550" s="58">
        <v>6</v>
      </c>
      <c r="F1550" s="58">
        <v>412</v>
      </c>
      <c r="G1550" s="58" t="s">
        <v>164</v>
      </c>
      <c r="H1550" s="58" t="s">
        <v>1145</v>
      </c>
      <c r="I1550" s="58">
        <v>44999555</v>
      </c>
      <c r="J1550" s="58" t="s">
        <v>1014</v>
      </c>
      <c r="K1550" s="58" t="s">
        <v>165</v>
      </c>
      <c r="L1550" s="58">
        <v>0</v>
      </c>
      <c r="M1550" s="58" t="s">
        <v>123</v>
      </c>
      <c r="N1550" s="58">
        <v>1612</v>
      </c>
      <c r="O1550" s="58">
        <v>86800</v>
      </c>
      <c r="P1550" s="58">
        <v>10234</v>
      </c>
      <c r="Q1550" s="59">
        <v>38076</v>
      </c>
      <c r="R1550" s="59">
        <v>38082</v>
      </c>
      <c r="S1550" s="59">
        <v>38079</v>
      </c>
      <c r="T1550" s="58" t="s">
        <v>258</v>
      </c>
      <c r="U1550" s="58">
        <v>5</v>
      </c>
      <c r="V1550" s="58">
        <v>4</v>
      </c>
      <c r="W1550" s="58" t="s">
        <v>792</v>
      </c>
      <c r="X1550" s="58" t="s">
        <v>593</v>
      </c>
      <c r="Y1550" s="60">
        <v>5.8333333333333327E-2</v>
      </c>
      <c r="Z1550" s="58" t="s">
        <v>621</v>
      </c>
      <c r="AA1550" s="58" t="s">
        <v>793</v>
      </c>
      <c r="AB1550" s="58">
        <v>7332</v>
      </c>
      <c r="AC1550" s="57">
        <v>22.57</v>
      </c>
      <c r="AD1550" s="57">
        <v>33.19</v>
      </c>
      <c r="AE1550" s="57">
        <f>'Main Order Data'!$D1550*'Main Order Data'!$C1550</f>
        <v>1051.3799999999999</v>
      </c>
      <c r="AF1550" s="57">
        <f>'Main Order Data'!$AC1550*'Main Order Data'!$C1550</f>
        <v>744.81000000000006</v>
      </c>
      <c r="AG1550" s="57">
        <f>'Main Order Data'!$AE1550-'Main Order Data'!$AF1550</f>
        <v>306.56999999999982</v>
      </c>
    </row>
    <row r="1551" spans="1:33" x14ac:dyDescent="0.35">
      <c r="A1551" s="58">
        <v>10268</v>
      </c>
      <c r="B1551" s="58" t="s">
        <v>799</v>
      </c>
      <c r="C1551" s="58">
        <v>40</v>
      </c>
      <c r="D1551" s="58">
        <v>36.29</v>
      </c>
      <c r="E1551" s="58">
        <v>5</v>
      </c>
      <c r="F1551" s="58">
        <v>412</v>
      </c>
      <c r="G1551" s="58" t="s">
        <v>164</v>
      </c>
      <c r="H1551" s="58" t="s">
        <v>1145</v>
      </c>
      <c r="I1551" s="58">
        <v>44999555</v>
      </c>
      <c r="J1551" s="58" t="s">
        <v>1014</v>
      </c>
      <c r="K1551" s="58" t="s">
        <v>165</v>
      </c>
      <c r="L1551" s="58">
        <v>0</v>
      </c>
      <c r="M1551" s="58" t="s">
        <v>123</v>
      </c>
      <c r="N1551" s="58">
        <v>1612</v>
      </c>
      <c r="O1551" s="58">
        <v>86800</v>
      </c>
      <c r="P1551" s="58">
        <v>10234</v>
      </c>
      <c r="Q1551" s="59">
        <v>38076</v>
      </c>
      <c r="R1551" s="59">
        <v>38082</v>
      </c>
      <c r="S1551" s="59">
        <v>38079</v>
      </c>
      <c r="T1551" s="58" t="s">
        <v>258</v>
      </c>
      <c r="U1551" s="58">
        <v>5</v>
      </c>
      <c r="V1551" s="58">
        <v>4</v>
      </c>
      <c r="W1551" s="58" t="s">
        <v>800</v>
      </c>
      <c r="X1551" s="58" t="s">
        <v>593</v>
      </c>
      <c r="Y1551" s="60">
        <v>5.8333333333333327E-2</v>
      </c>
      <c r="Z1551" s="58" t="s">
        <v>609</v>
      </c>
      <c r="AA1551" s="58" t="s">
        <v>801</v>
      </c>
      <c r="AB1551" s="58">
        <v>2847</v>
      </c>
      <c r="AC1551" s="57">
        <v>20.61</v>
      </c>
      <c r="AD1551" s="57">
        <v>44.8</v>
      </c>
      <c r="AE1551" s="57">
        <f>'Main Order Data'!$D1551*'Main Order Data'!$C1551</f>
        <v>1451.6</v>
      </c>
      <c r="AF1551" s="57">
        <f>'Main Order Data'!$AC1551*'Main Order Data'!$C1551</f>
        <v>824.4</v>
      </c>
      <c r="AG1551" s="57">
        <f>'Main Order Data'!$AE1551-'Main Order Data'!$AF1551</f>
        <v>627.19999999999993</v>
      </c>
    </row>
    <row r="1552" spans="1:33" x14ac:dyDescent="0.35">
      <c r="A1552" s="58">
        <v>10268</v>
      </c>
      <c r="B1552" s="58" t="s">
        <v>845</v>
      </c>
      <c r="C1552" s="58">
        <v>30</v>
      </c>
      <c r="D1552" s="58">
        <v>37.75</v>
      </c>
      <c r="E1552" s="58">
        <v>8</v>
      </c>
      <c r="F1552" s="58">
        <v>412</v>
      </c>
      <c r="G1552" s="58" t="s">
        <v>164</v>
      </c>
      <c r="H1552" s="58" t="s">
        <v>1145</v>
      </c>
      <c r="I1552" s="58">
        <v>44999555</v>
      </c>
      <c r="J1552" s="58" t="s">
        <v>1014</v>
      </c>
      <c r="K1552" s="58" t="s">
        <v>165</v>
      </c>
      <c r="L1552" s="58">
        <v>0</v>
      </c>
      <c r="M1552" s="58" t="s">
        <v>123</v>
      </c>
      <c r="N1552" s="58">
        <v>1612</v>
      </c>
      <c r="O1552" s="58">
        <v>86800</v>
      </c>
      <c r="P1552" s="58">
        <v>10234</v>
      </c>
      <c r="Q1552" s="59">
        <v>38076</v>
      </c>
      <c r="R1552" s="59">
        <v>38082</v>
      </c>
      <c r="S1552" s="59">
        <v>38079</v>
      </c>
      <c r="T1552" s="58" t="s">
        <v>258</v>
      </c>
      <c r="U1552" s="58">
        <v>5</v>
      </c>
      <c r="V1552" s="58">
        <v>4</v>
      </c>
      <c r="W1552" s="58" t="s">
        <v>846</v>
      </c>
      <c r="X1552" s="58" t="s">
        <v>593</v>
      </c>
      <c r="Y1552" s="60">
        <v>5.8333333333333327E-2</v>
      </c>
      <c r="Z1552" s="58" t="s">
        <v>617</v>
      </c>
      <c r="AA1552" s="58" t="s">
        <v>847</v>
      </c>
      <c r="AB1552" s="58">
        <v>2081</v>
      </c>
      <c r="AC1552" s="57">
        <v>21.75</v>
      </c>
      <c r="AD1552" s="57">
        <v>41.03</v>
      </c>
      <c r="AE1552" s="57">
        <f>'Main Order Data'!$D1552*'Main Order Data'!$C1552</f>
        <v>1132.5</v>
      </c>
      <c r="AF1552" s="57">
        <f>'Main Order Data'!$AC1552*'Main Order Data'!$C1552</f>
        <v>652.5</v>
      </c>
      <c r="AG1552" s="57">
        <f>'Main Order Data'!$AE1552-'Main Order Data'!$AF1552</f>
        <v>480</v>
      </c>
    </row>
    <row r="1553" spans="1:33" x14ac:dyDescent="0.35">
      <c r="A1553" s="58">
        <v>10269</v>
      </c>
      <c r="B1553" s="58" t="s">
        <v>717</v>
      </c>
      <c r="C1553" s="58">
        <v>32</v>
      </c>
      <c r="D1553" s="58">
        <v>57.46</v>
      </c>
      <c r="E1553" s="58">
        <v>1</v>
      </c>
      <c r="F1553" s="58">
        <v>382</v>
      </c>
      <c r="G1553" s="58" t="s">
        <v>152</v>
      </c>
      <c r="H1553" s="58" t="s">
        <v>1140</v>
      </c>
      <c r="I1553" s="58">
        <v>65629555</v>
      </c>
      <c r="J1553" s="58" t="s">
        <v>1009</v>
      </c>
      <c r="K1553" s="58" t="s">
        <v>153</v>
      </c>
      <c r="L1553" s="58">
        <v>5020</v>
      </c>
      <c r="M1553" s="58" t="s">
        <v>154</v>
      </c>
      <c r="N1553" s="58">
        <v>1401</v>
      </c>
      <c r="O1553" s="58">
        <v>71700</v>
      </c>
      <c r="P1553" s="58">
        <v>10119</v>
      </c>
      <c r="Q1553" s="59">
        <v>37739</v>
      </c>
      <c r="R1553" s="59">
        <v>37746</v>
      </c>
      <c r="S1553" s="59">
        <v>37743</v>
      </c>
      <c r="T1553" s="58" t="s">
        <v>258</v>
      </c>
      <c r="U1553" s="58">
        <v>6</v>
      </c>
      <c r="V1553" s="58">
        <v>5</v>
      </c>
      <c r="W1553" s="58" t="s">
        <v>718</v>
      </c>
      <c r="X1553" s="58" t="s">
        <v>593</v>
      </c>
      <c r="Y1553" s="60">
        <v>5.4166666666666669E-2</v>
      </c>
      <c r="Z1553" s="58" t="s">
        <v>605</v>
      </c>
      <c r="AA1553" s="58" t="s">
        <v>719</v>
      </c>
      <c r="AB1553" s="58">
        <v>5649</v>
      </c>
      <c r="AC1553" s="57">
        <v>34.35</v>
      </c>
      <c r="AD1553" s="57">
        <v>62.46</v>
      </c>
      <c r="AE1553" s="57">
        <f>'Main Order Data'!$D1553*'Main Order Data'!$C1553</f>
        <v>1838.72</v>
      </c>
      <c r="AF1553" s="57">
        <f>'Main Order Data'!$AC1553*'Main Order Data'!$C1553</f>
        <v>1099.2</v>
      </c>
      <c r="AG1553" s="57">
        <f>'Main Order Data'!$AE1553-'Main Order Data'!$AF1553</f>
        <v>739.52</v>
      </c>
    </row>
    <row r="1554" spans="1:33" x14ac:dyDescent="0.35">
      <c r="A1554" s="58">
        <v>10269</v>
      </c>
      <c r="B1554" s="58" t="s">
        <v>850</v>
      </c>
      <c r="C1554" s="58">
        <v>48</v>
      </c>
      <c r="D1554" s="58">
        <v>95.44</v>
      </c>
      <c r="E1554" s="58">
        <v>2</v>
      </c>
      <c r="F1554" s="58">
        <v>382</v>
      </c>
      <c r="G1554" s="58" t="s">
        <v>152</v>
      </c>
      <c r="H1554" s="58" t="s">
        <v>1140</v>
      </c>
      <c r="I1554" s="58">
        <v>65629555</v>
      </c>
      <c r="J1554" s="58" t="s">
        <v>1009</v>
      </c>
      <c r="K1554" s="58" t="s">
        <v>153</v>
      </c>
      <c r="L1554" s="58">
        <v>5020</v>
      </c>
      <c r="M1554" s="58" t="s">
        <v>154</v>
      </c>
      <c r="N1554" s="58">
        <v>1401</v>
      </c>
      <c r="O1554" s="58">
        <v>71700</v>
      </c>
      <c r="P1554" s="58">
        <v>10119</v>
      </c>
      <c r="Q1554" s="59">
        <v>37739</v>
      </c>
      <c r="R1554" s="59">
        <v>37746</v>
      </c>
      <c r="S1554" s="59">
        <v>37743</v>
      </c>
      <c r="T1554" s="58" t="s">
        <v>258</v>
      </c>
      <c r="U1554" s="58">
        <v>6</v>
      </c>
      <c r="V1554" s="58">
        <v>5</v>
      </c>
      <c r="W1554" s="58" t="s">
        <v>851</v>
      </c>
      <c r="X1554" s="58" t="s">
        <v>593</v>
      </c>
      <c r="Y1554" s="60">
        <v>5.8333333333333327E-2</v>
      </c>
      <c r="Z1554" s="58" t="s">
        <v>625</v>
      </c>
      <c r="AA1554" s="58" t="s">
        <v>852</v>
      </c>
      <c r="AB1554" s="58">
        <v>4710</v>
      </c>
      <c r="AC1554" s="57">
        <v>57.46</v>
      </c>
      <c r="AD1554" s="57">
        <v>97.39</v>
      </c>
      <c r="AE1554" s="57">
        <f>'Main Order Data'!$D1554*'Main Order Data'!$C1554</f>
        <v>4581.12</v>
      </c>
      <c r="AF1554" s="57">
        <f>'Main Order Data'!$AC1554*'Main Order Data'!$C1554</f>
        <v>2758.08</v>
      </c>
      <c r="AG1554" s="57">
        <f>'Main Order Data'!$AE1554-'Main Order Data'!$AF1554</f>
        <v>1823.04</v>
      </c>
    </row>
    <row r="1555" spans="1:33" x14ac:dyDescent="0.35">
      <c r="A1555" s="58">
        <v>10270</v>
      </c>
      <c r="B1555" s="58" t="s">
        <v>607</v>
      </c>
      <c r="C1555" s="58">
        <v>21</v>
      </c>
      <c r="D1555" s="58">
        <v>171.44</v>
      </c>
      <c r="E1555" s="58">
        <v>9</v>
      </c>
      <c r="F1555" s="58">
        <v>282</v>
      </c>
      <c r="G1555" s="58" t="s">
        <v>104</v>
      </c>
      <c r="H1555" s="58" t="s">
        <v>1115</v>
      </c>
      <c r="I1555" s="58">
        <v>61294958555</v>
      </c>
      <c r="J1555" s="58" t="s">
        <v>984</v>
      </c>
      <c r="K1555" s="58" t="s">
        <v>105</v>
      </c>
      <c r="L1555" s="58">
        <v>2067</v>
      </c>
      <c r="M1555" s="58" t="s">
        <v>9</v>
      </c>
      <c r="N1555" s="58">
        <v>1611</v>
      </c>
      <c r="O1555" s="58">
        <v>93300</v>
      </c>
      <c r="P1555" s="58">
        <v>10139</v>
      </c>
      <c r="Q1555" s="59">
        <v>37818</v>
      </c>
      <c r="R1555" s="59">
        <v>37825</v>
      </c>
      <c r="S1555" s="59">
        <v>37823</v>
      </c>
      <c r="T1555" s="58" t="s">
        <v>258</v>
      </c>
      <c r="U1555" s="58">
        <v>6</v>
      </c>
      <c r="V1555" s="58">
        <v>4</v>
      </c>
      <c r="W1555" s="58" t="s">
        <v>608</v>
      </c>
      <c r="X1555" s="58" t="s">
        <v>581</v>
      </c>
      <c r="Y1555" s="60">
        <v>4.8611111111111112E-2</v>
      </c>
      <c r="Z1555" s="58" t="s">
        <v>609</v>
      </c>
      <c r="AA1555" s="58" t="s">
        <v>610</v>
      </c>
      <c r="AB1555" s="58">
        <v>7305</v>
      </c>
      <c r="AC1555" s="57">
        <v>98.58</v>
      </c>
      <c r="AD1555" s="57">
        <v>214.3</v>
      </c>
      <c r="AE1555" s="57">
        <f>'Main Order Data'!$D1555*'Main Order Data'!$C1555</f>
        <v>3600.24</v>
      </c>
      <c r="AF1555" s="57">
        <f>'Main Order Data'!$AC1555*'Main Order Data'!$C1555</f>
        <v>2070.1799999999998</v>
      </c>
      <c r="AG1555" s="57">
        <f>'Main Order Data'!$AE1555-'Main Order Data'!$AF1555</f>
        <v>1530.06</v>
      </c>
    </row>
    <row r="1556" spans="1:33" x14ac:dyDescent="0.35">
      <c r="A1556" s="58">
        <v>10270</v>
      </c>
      <c r="B1556" s="58" t="s">
        <v>623</v>
      </c>
      <c r="C1556" s="58">
        <v>32</v>
      </c>
      <c r="D1556" s="58">
        <v>124.1</v>
      </c>
      <c r="E1556" s="58">
        <v>2</v>
      </c>
      <c r="F1556" s="58">
        <v>282</v>
      </c>
      <c r="G1556" s="58" t="s">
        <v>104</v>
      </c>
      <c r="H1556" s="58" t="s">
        <v>1115</v>
      </c>
      <c r="I1556" s="58">
        <v>61294958555</v>
      </c>
      <c r="J1556" s="58" t="s">
        <v>984</v>
      </c>
      <c r="K1556" s="58" t="s">
        <v>105</v>
      </c>
      <c r="L1556" s="58">
        <v>2067</v>
      </c>
      <c r="M1556" s="58" t="s">
        <v>9</v>
      </c>
      <c r="N1556" s="58">
        <v>1611</v>
      </c>
      <c r="O1556" s="58">
        <v>93300</v>
      </c>
      <c r="P1556" s="58">
        <v>10139</v>
      </c>
      <c r="Q1556" s="59">
        <v>37818</v>
      </c>
      <c r="R1556" s="59">
        <v>37825</v>
      </c>
      <c r="S1556" s="59">
        <v>37823</v>
      </c>
      <c r="T1556" s="58" t="s">
        <v>258</v>
      </c>
      <c r="U1556" s="58">
        <v>6</v>
      </c>
      <c r="V1556" s="58">
        <v>4</v>
      </c>
      <c r="W1556" s="58" t="s">
        <v>624</v>
      </c>
      <c r="X1556" s="58" t="s">
        <v>581</v>
      </c>
      <c r="Y1556" s="60">
        <v>4.8611111111111112E-2</v>
      </c>
      <c r="Z1556" s="58" t="s">
        <v>625</v>
      </c>
      <c r="AA1556" s="58" t="s">
        <v>622</v>
      </c>
      <c r="AB1556" s="58">
        <v>6791</v>
      </c>
      <c r="AC1556" s="57">
        <v>103.42</v>
      </c>
      <c r="AD1556" s="57">
        <v>147.74</v>
      </c>
      <c r="AE1556" s="57">
        <f>'Main Order Data'!$D1556*'Main Order Data'!$C1556</f>
        <v>3971.2</v>
      </c>
      <c r="AF1556" s="57">
        <f>'Main Order Data'!$AC1556*'Main Order Data'!$C1556</f>
        <v>3309.44</v>
      </c>
      <c r="AG1556" s="57">
        <f>'Main Order Data'!$AE1556-'Main Order Data'!$AF1556</f>
        <v>661.75999999999976</v>
      </c>
    </row>
    <row r="1557" spans="1:33" x14ac:dyDescent="0.35">
      <c r="A1557" s="58">
        <v>10270</v>
      </c>
      <c r="B1557" s="58" t="s">
        <v>632</v>
      </c>
      <c r="C1557" s="58">
        <v>28</v>
      </c>
      <c r="D1557" s="58">
        <v>135.30000000000001</v>
      </c>
      <c r="E1557" s="58">
        <v>6</v>
      </c>
      <c r="F1557" s="58">
        <v>282</v>
      </c>
      <c r="G1557" s="58" t="s">
        <v>104</v>
      </c>
      <c r="H1557" s="58" t="s">
        <v>1115</v>
      </c>
      <c r="I1557" s="58">
        <v>61294958555</v>
      </c>
      <c r="J1557" s="58" t="s">
        <v>984</v>
      </c>
      <c r="K1557" s="58" t="s">
        <v>105</v>
      </c>
      <c r="L1557" s="58">
        <v>2067</v>
      </c>
      <c r="M1557" s="58" t="s">
        <v>9</v>
      </c>
      <c r="N1557" s="58">
        <v>1611</v>
      </c>
      <c r="O1557" s="58">
        <v>93300</v>
      </c>
      <c r="P1557" s="58">
        <v>10139</v>
      </c>
      <c r="Q1557" s="59">
        <v>37818</v>
      </c>
      <c r="R1557" s="59">
        <v>37825</v>
      </c>
      <c r="S1557" s="59">
        <v>37823</v>
      </c>
      <c r="T1557" s="58" t="s">
        <v>258</v>
      </c>
      <c r="U1557" s="58">
        <v>6</v>
      </c>
      <c r="V1557" s="58">
        <v>4</v>
      </c>
      <c r="W1557" s="58" t="s">
        <v>633</v>
      </c>
      <c r="X1557" s="58" t="s">
        <v>591</v>
      </c>
      <c r="Y1557" s="60">
        <v>4.9999999999999996E-2</v>
      </c>
      <c r="Z1557" s="58" t="s">
        <v>634</v>
      </c>
      <c r="AA1557" s="58" t="s">
        <v>635</v>
      </c>
      <c r="AB1557" s="58">
        <v>1579</v>
      </c>
      <c r="AC1557" s="57">
        <v>77.900000000000006</v>
      </c>
      <c r="AD1557" s="57">
        <v>136.66999999999999</v>
      </c>
      <c r="AE1557" s="57">
        <f>'Main Order Data'!$D1557*'Main Order Data'!$C1557</f>
        <v>3788.4000000000005</v>
      </c>
      <c r="AF1557" s="57">
        <f>'Main Order Data'!$AC1557*'Main Order Data'!$C1557</f>
        <v>2181.2000000000003</v>
      </c>
      <c r="AG1557" s="57">
        <f>'Main Order Data'!$AE1557-'Main Order Data'!$AF1557</f>
        <v>1607.2000000000003</v>
      </c>
    </row>
    <row r="1558" spans="1:33" x14ac:dyDescent="0.35">
      <c r="A1558" s="58">
        <v>10270</v>
      </c>
      <c r="B1558" s="58" t="s">
        <v>659</v>
      </c>
      <c r="C1558" s="58">
        <v>43</v>
      </c>
      <c r="D1558" s="58">
        <v>94.5</v>
      </c>
      <c r="E1558" s="58">
        <v>8</v>
      </c>
      <c r="F1558" s="58">
        <v>282</v>
      </c>
      <c r="G1558" s="58" t="s">
        <v>104</v>
      </c>
      <c r="H1558" s="58" t="s">
        <v>1115</v>
      </c>
      <c r="I1558" s="58">
        <v>61294958555</v>
      </c>
      <c r="J1558" s="58" t="s">
        <v>984</v>
      </c>
      <c r="K1558" s="58" t="s">
        <v>105</v>
      </c>
      <c r="L1558" s="58">
        <v>2067</v>
      </c>
      <c r="M1558" s="58" t="s">
        <v>9</v>
      </c>
      <c r="N1558" s="58">
        <v>1611</v>
      </c>
      <c r="O1558" s="58">
        <v>93300</v>
      </c>
      <c r="P1558" s="58">
        <v>10139</v>
      </c>
      <c r="Q1558" s="59">
        <v>37818</v>
      </c>
      <c r="R1558" s="59">
        <v>37825</v>
      </c>
      <c r="S1558" s="59">
        <v>37823</v>
      </c>
      <c r="T1558" s="58" t="s">
        <v>258</v>
      </c>
      <c r="U1558" s="58">
        <v>6</v>
      </c>
      <c r="V1558" s="58">
        <v>4</v>
      </c>
      <c r="W1558" s="58" t="s">
        <v>660</v>
      </c>
      <c r="X1558" s="58" t="s">
        <v>591</v>
      </c>
      <c r="Y1558" s="60">
        <v>5.4166666666666669E-2</v>
      </c>
      <c r="Z1558" s="58" t="s">
        <v>650</v>
      </c>
      <c r="AA1558" s="58" t="s">
        <v>661</v>
      </c>
      <c r="AB1558" s="58">
        <v>2613</v>
      </c>
      <c r="AC1558" s="57">
        <v>58.33</v>
      </c>
      <c r="AD1558" s="57">
        <v>116.67</v>
      </c>
      <c r="AE1558" s="57">
        <f>'Main Order Data'!$D1558*'Main Order Data'!$C1558</f>
        <v>4063.5</v>
      </c>
      <c r="AF1558" s="57">
        <f>'Main Order Data'!$AC1558*'Main Order Data'!$C1558</f>
        <v>2508.19</v>
      </c>
      <c r="AG1558" s="57">
        <f>'Main Order Data'!$AE1558-'Main Order Data'!$AF1558</f>
        <v>1555.31</v>
      </c>
    </row>
    <row r="1559" spans="1:33" x14ac:dyDescent="0.35">
      <c r="A1559" s="58">
        <v>10270</v>
      </c>
      <c r="B1559" s="58" t="s">
        <v>714</v>
      </c>
      <c r="C1559" s="58">
        <v>31</v>
      </c>
      <c r="D1559" s="58">
        <v>81.05</v>
      </c>
      <c r="E1559" s="58">
        <v>10</v>
      </c>
      <c r="F1559" s="58">
        <v>282</v>
      </c>
      <c r="G1559" s="58" t="s">
        <v>104</v>
      </c>
      <c r="H1559" s="58" t="s">
        <v>1115</v>
      </c>
      <c r="I1559" s="58">
        <v>61294958555</v>
      </c>
      <c r="J1559" s="58" t="s">
        <v>984</v>
      </c>
      <c r="K1559" s="58" t="s">
        <v>105</v>
      </c>
      <c r="L1559" s="58">
        <v>2067</v>
      </c>
      <c r="M1559" s="58" t="s">
        <v>9</v>
      </c>
      <c r="N1559" s="58">
        <v>1611</v>
      </c>
      <c r="O1559" s="58">
        <v>93300</v>
      </c>
      <c r="P1559" s="58">
        <v>10139</v>
      </c>
      <c r="Q1559" s="59">
        <v>37818</v>
      </c>
      <c r="R1559" s="59">
        <v>37825</v>
      </c>
      <c r="S1559" s="59">
        <v>37823</v>
      </c>
      <c r="T1559" s="58" t="s">
        <v>258</v>
      </c>
      <c r="U1559" s="58">
        <v>6</v>
      </c>
      <c r="V1559" s="58">
        <v>4</v>
      </c>
      <c r="W1559" s="58" t="s">
        <v>715</v>
      </c>
      <c r="X1559" s="58" t="s">
        <v>593</v>
      </c>
      <c r="Y1559" s="60">
        <v>5.4166666666666669E-2</v>
      </c>
      <c r="Z1559" s="58" t="s">
        <v>700</v>
      </c>
      <c r="AA1559" s="58" t="s">
        <v>716</v>
      </c>
      <c r="AB1559" s="58">
        <v>4189</v>
      </c>
      <c r="AC1559" s="57">
        <v>60.78</v>
      </c>
      <c r="AD1559" s="57">
        <v>101.31</v>
      </c>
      <c r="AE1559" s="57">
        <f>'Main Order Data'!$D1559*'Main Order Data'!$C1559</f>
        <v>2512.5499999999997</v>
      </c>
      <c r="AF1559" s="57">
        <f>'Main Order Data'!$AC1559*'Main Order Data'!$C1559</f>
        <v>1884.18</v>
      </c>
      <c r="AG1559" s="57">
        <f>'Main Order Data'!$AE1559-'Main Order Data'!$AF1559</f>
        <v>628.36999999999966</v>
      </c>
    </row>
    <row r="1560" spans="1:33" x14ac:dyDescent="0.35">
      <c r="A1560" s="58">
        <v>10270</v>
      </c>
      <c r="B1560" s="58" t="s">
        <v>723</v>
      </c>
      <c r="C1560" s="58">
        <v>38</v>
      </c>
      <c r="D1560" s="58">
        <v>85.87</v>
      </c>
      <c r="E1560" s="58">
        <v>11</v>
      </c>
      <c r="F1560" s="58">
        <v>282</v>
      </c>
      <c r="G1560" s="58" t="s">
        <v>104</v>
      </c>
      <c r="H1560" s="58" t="s">
        <v>1115</v>
      </c>
      <c r="I1560" s="58">
        <v>61294958555</v>
      </c>
      <c r="J1560" s="58" t="s">
        <v>984</v>
      </c>
      <c r="K1560" s="58" t="s">
        <v>105</v>
      </c>
      <c r="L1560" s="58">
        <v>2067</v>
      </c>
      <c r="M1560" s="58" t="s">
        <v>9</v>
      </c>
      <c r="N1560" s="58">
        <v>1611</v>
      </c>
      <c r="O1560" s="58">
        <v>93300</v>
      </c>
      <c r="P1560" s="58">
        <v>10139</v>
      </c>
      <c r="Q1560" s="59">
        <v>37818</v>
      </c>
      <c r="R1560" s="59">
        <v>37825</v>
      </c>
      <c r="S1560" s="59">
        <v>37823</v>
      </c>
      <c r="T1560" s="58" t="s">
        <v>258</v>
      </c>
      <c r="U1560" s="58">
        <v>6</v>
      </c>
      <c r="V1560" s="58">
        <v>4</v>
      </c>
      <c r="W1560" s="58" t="s">
        <v>724</v>
      </c>
      <c r="X1560" s="58" t="s">
        <v>593</v>
      </c>
      <c r="Y1560" s="60">
        <v>5.4166666666666669E-2</v>
      </c>
      <c r="Z1560" s="58" t="s">
        <v>617</v>
      </c>
      <c r="AA1560" s="58" t="s">
        <v>725</v>
      </c>
      <c r="AB1560" s="58">
        <v>5992</v>
      </c>
      <c r="AC1560" s="57">
        <v>60.74</v>
      </c>
      <c r="AD1560" s="57">
        <v>104.72</v>
      </c>
      <c r="AE1560" s="57">
        <f>'Main Order Data'!$D1560*'Main Order Data'!$C1560</f>
        <v>3263.0600000000004</v>
      </c>
      <c r="AF1560" s="57">
        <f>'Main Order Data'!$AC1560*'Main Order Data'!$C1560</f>
        <v>2308.12</v>
      </c>
      <c r="AG1560" s="57">
        <f>'Main Order Data'!$AE1560-'Main Order Data'!$AF1560</f>
        <v>954.94000000000051</v>
      </c>
    </row>
    <row r="1561" spans="1:33" x14ac:dyDescent="0.35">
      <c r="A1561" s="58">
        <v>10270</v>
      </c>
      <c r="B1561" s="58" t="s">
        <v>764</v>
      </c>
      <c r="C1561" s="58">
        <v>38</v>
      </c>
      <c r="D1561" s="58">
        <v>107.76</v>
      </c>
      <c r="E1561" s="58">
        <v>3</v>
      </c>
      <c r="F1561" s="58">
        <v>282</v>
      </c>
      <c r="G1561" s="58" t="s">
        <v>104</v>
      </c>
      <c r="H1561" s="58" t="s">
        <v>1115</v>
      </c>
      <c r="I1561" s="58">
        <v>61294958555</v>
      </c>
      <c r="J1561" s="58" t="s">
        <v>984</v>
      </c>
      <c r="K1561" s="58" t="s">
        <v>105</v>
      </c>
      <c r="L1561" s="58">
        <v>2067</v>
      </c>
      <c r="M1561" s="58" t="s">
        <v>9</v>
      </c>
      <c r="N1561" s="58">
        <v>1611</v>
      </c>
      <c r="O1561" s="58">
        <v>93300</v>
      </c>
      <c r="P1561" s="58">
        <v>10139</v>
      </c>
      <c r="Q1561" s="59">
        <v>37818</v>
      </c>
      <c r="R1561" s="59">
        <v>37825</v>
      </c>
      <c r="S1561" s="59">
        <v>37823</v>
      </c>
      <c r="T1561" s="58" t="s">
        <v>258</v>
      </c>
      <c r="U1561" s="58">
        <v>6</v>
      </c>
      <c r="V1561" s="58">
        <v>4</v>
      </c>
      <c r="W1561" s="58" t="s">
        <v>765</v>
      </c>
      <c r="X1561" s="58" t="s">
        <v>591</v>
      </c>
      <c r="Y1561" s="60">
        <v>5.4166666666666669E-2</v>
      </c>
      <c r="Z1561" s="58" t="s">
        <v>621</v>
      </c>
      <c r="AA1561" s="58" t="s">
        <v>766</v>
      </c>
      <c r="AB1561" s="58">
        <v>3128</v>
      </c>
      <c r="AC1561" s="57">
        <v>84.76</v>
      </c>
      <c r="AD1561" s="57">
        <v>121.08</v>
      </c>
      <c r="AE1561" s="57">
        <f>'Main Order Data'!$D1561*'Main Order Data'!$C1561</f>
        <v>4094.88</v>
      </c>
      <c r="AF1561" s="57">
        <f>'Main Order Data'!$AC1561*'Main Order Data'!$C1561</f>
        <v>3220.88</v>
      </c>
      <c r="AG1561" s="57">
        <f>'Main Order Data'!$AE1561-'Main Order Data'!$AF1561</f>
        <v>874</v>
      </c>
    </row>
    <row r="1562" spans="1:33" x14ac:dyDescent="0.35">
      <c r="A1562" s="58">
        <v>10270</v>
      </c>
      <c r="B1562" s="58" t="s">
        <v>767</v>
      </c>
      <c r="C1562" s="58">
        <v>44</v>
      </c>
      <c r="D1562" s="58">
        <v>40.25</v>
      </c>
      <c r="E1562" s="58">
        <v>7</v>
      </c>
      <c r="F1562" s="58">
        <v>282</v>
      </c>
      <c r="G1562" s="58" t="s">
        <v>104</v>
      </c>
      <c r="H1562" s="58" t="s">
        <v>1115</v>
      </c>
      <c r="I1562" s="58">
        <v>61294958555</v>
      </c>
      <c r="J1562" s="58" t="s">
        <v>984</v>
      </c>
      <c r="K1562" s="58" t="s">
        <v>105</v>
      </c>
      <c r="L1562" s="58">
        <v>2067</v>
      </c>
      <c r="M1562" s="58" t="s">
        <v>9</v>
      </c>
      <c r="N1562" s="58">
        <v>1611</v>
      </c>
      <c r="O1562" s="58">
        <v>93300</v>
      </c>
      <c r="P1562" s="58">
        <v>10139</v>
      </c>
      <c r="Q1562" s="59">
        <v>37818</v>
      </c>
      <c r="R1562" s="59">
        <v>37825</v>
      </c>
      <c r="S1562" s="59">
        <v>37823</v>
      </c>
      <c r="T1562" s="58" t="s">
        <v>258</v>
      </c>
      <c r="U1562" s="58">
        <v>6</v>
      </c>
      <c r="V1562" s="58">
        <v>4</v>
      </c>
      <c r="W1562" s="58" t="s">
        <v>768</v>
      </c>
      <c r="X1562" s="58" t="s">
        <v>593</v>
      </c>
      <c r="Y1562" s="60">
        <v>5.4166666666666669E-2</v>
      </c>
      <c r="Z1562" s="58" t="s">
        <v>650</v>
      </c>
      <c r="AA1562" s="58" t="s">
        <v>769</v>
      </c>
      <c r="AB1562" s="58">
        <v>6645</v>
      </c>
      <c r="AC1562" s="57">
        <v>23.14</v>
      </c>
      <c r="AD1562" s="57">
        <v>50.31</v>
      </c>
      <c r="AE1562" s="57">
        <f>'Main Order Data'!$D1562*'Main Order Data'!$C1562</f>
        <v>1771</v>
      </c>
      <c r="AF1562" s="57">
        <f>'Main Order Data'!$AC1562*'Main Order Data'!$C1562</f>
        <v>1018.1600000000001</v>
      </c>
      <c r="AG1562" s="57">
        <f>'Main Order Data'!$AE1562-'Main Order Data'!$AF1562</f>
        <v>752.83999999999992</v>
      </c>
    </row>
    <row r="1563" spans="1:33" x14ac:dyDescent="0.35">
      <c r="A1563" s="58">
        <v>10270</v>
      </c>
      <c r="B1563" s="58" t="s">
        <v>859</v>
      </c>
      <c r="C1563" s="58">
        <v>32</v>
      </c>
      <c r="D1563" s="58">
        <v>93.42</v>
      </c>
      <c r="E1563" s="58">
        <v>1</v>
      </c>
      <c r="F1563" s="58">
        <v>282</v>
      </c>
      <c r="G1563" s="58" t="s">
        <v>104</v>
      </c>
      <c r="H1563" s="58" t="s">
        <v>1115</v>
      </c>
      <c r="I1563" s="58">
        <v>61294958555</v>
      </c>
      <c r="J1563" s="58" t="s">
        <v>984</v>
      </c>
      <c r="K1563" s="58" t="s">
        <v>105</v>
      </c>
      <c r="L1563" s="58">
        <v>2067</v>
      </c>
      <c r="M1563" s="58" t="s">
        <v>9</v>
      </c>
      <c r="N1563" s="58">
        <v>1611</v>
      </c>
      <c r="O1563" s="58">
        <v>93300</v>
      </c>
      <c r="P1563" s="58">
        <v>10139</v>
      </c>
      <c r="Q1563" s="59">
        <v>37818</v>
      </c>
      <c r="R1563" s="59">
        <v>37825</v>
      </c>
      <c r="S1563" s="59">
        <v>37823</v>
      </c>
      <c r="T1563" s="58" t="s">
        <v>258</v>
      </c>
      <c r="U1563" s="58">
        <v>6</v>
      </c>
      <c r="V1563" s="58">
        <v>4</v>
      </c>
      <c r="W1563" s="58" t="s">
        <v>860</v>
      </c>
      <c r="X1563" s="58" t="s">
        <v>591</v>
      </c>
      <c r="Y1563" s="60">
        <v>6.3888888888888884E-2</v>
      </c>
      <c r="Z1563" s="58" t="s">
        <v>621</v>
      </c>
      <c r="AA1563" s="58" t="s">
        <v>861</v>
      </c>
      <c r="AB1563" s="58">
        <v>5099</v>
      </c>
      <c r="AC1563" s="57">
        <v>53.93</v>
      </c>
      <c r="AD1563" s="57">
        <v>96.31</v>
      </c>
      <c r="AE1563" s="57">
        <f>'Main Order Data'!$D1563*'Main Order Data'!$C1563</f>
        <v>2989.44</v>
      </c>
      <c r="AF1563" s="57">
        <f>'Main Order Data'!$AC1563*'Main Order Data'!$C1563</f>
        <v>1725.76</v>
      </c>
      <c r="AG1563" s="57">
        <f>'Main Order Data'!$AE1563-'Main Order Data'!$AF1563</f>
        <v>1263.68</v>
      </c>
    </row>
    <row r="1564" spans="1:33" x14ac:dyDescent="0.35">
      <c r="A1564" s="58">
        <v>10270</v>
      </c>
      <c r="B1564" s="58" t="s">
        <v>873</v>
      </c>
      <c r="C1564" s="58">
        <v>21</v>
      </c>
      <c r="D1564" s="58">
        <v>52.36</v>
      </c>
      <c r="E1564" s="58">
        <v>5</v>
      </c>
      <c r="F1564" s="58">
        <v>282</v>
      </c>
      <c r="G1564" s="58" t="s">
        <v>104</v>
      </c>
      <c r="H1564" s="58" t="s">
        <v>1115</v>
      </c>
      <c r="I1564" s="58">
        <v>61294958555</v>
      </c>
      <c r="J1564" s="58" t="s">
        <v>984</v>
      </c>
      <c r="K1564" s="58" t="s">
        <v>105</v>
      </c>
      <c r="L1564" s="58">
        <v>2067</v>
      </c>
      <c r="M1564" s="58" t="s">
        <v>9</v>
      </c>
      <c r="N1564" s="58">
        <v>1611</v>
      </c>
      <c r="O1564" s="58">
        <v>93300</v>
      </c>
      <c r="P1564" s="58">
        <v>10139</v>
      </c>
      <c r="Q1564" s="59">
        <v>37818</v>
      </c>
      <c r="R1564" s="59">
        <v>37825</v>
      </c>
      <c r="S1564" s="59">
        <v>37823</v>
      </c>
      <c r="T1564" s="58" t="s">
        <v>258</v>
      </c>
      <c r="U1564" s="58">
        <v>6</v>
      </c>
      <c r="V1564" s="58">
        <v>4</v>
      </c>
      <c r="W1564" s="58" t="s">
        <v>874</v>
      </c>
      <c r="X1564" s="58" t="s">
        <v>591</v>
      </c>
      <c r="Y1564" s="60">
        <v>6.3888888888888884E-2</v>
      </c>
      <c r="Z1564" s="58" t="s">
        <v>617</v>
      </c>
      <c r="AA1564" s="58" t="s">
        <v>875</v>
      </c>
      <c r="AB1564" s="58">
        <v>814</v>
      </c>
      <c r="AC1564" s="57">
        <v>33.61</v>
      </c>
      <c r="AD1564" s="57">
        <v>64.64</v>
      </c>
      <c r="AE1564" s="57">
        <f>'Main Order Data'!$D1564*'Main Order Data'!$C1564</f>
        <v>1099.56</v>
      </c>
      <c r="AF1564" s="57">
        <f>'Main Order Data'!$AC1564*'Main Order Data'!$C1564</f>
        <v>705.81</v>
      </c>
      <c r="AG1564" s="57">
        <f>'Main Order Data'!$AE1564-'Main Order Data'!$AF1564</f>
        <v>393.75</v>
      </c>
    </row>
    <row r="1565" spans="1:33" x14ac:dyDescent="0.35">
      <c r="A1565" s="58">
        <v>10270</v>
      </c>
      <c r="B1565" s="58" t="s">
        <v>910</v>
      </c>
      <c r="C1565" s="58">
        <v>46</v>
      </c>
      <c r="D1565" s="58">
        <v>101.15</v>
      </c>
      <c r="E1565" s="58">
        <v>4</v>
      </c>
      <c r="F1565" s="58">
        <v>282</v>
      </c>
      <c r="G1565" s="58" t="s">
        <v>104</v>
      </c>
      <c r="H1565" s="58" t="s">
        <v>1115</v>
      </c>
      <c r="I1565" s="58">
        <v>61294958555</v>
      </c>
      <c r="J1565" s="58" t="s">
        <v>984</v>
      </c>
      <c r="K1565" s="58" t="s">
        <v>105</v>
      </c>
      <c r="L1565" s="58">
        <v>2067</v>
      </c>
      <c r="M1565" s="58" t="s">
        <v>9</v>
      </c>
      <c r="N1565" s="58">
        <v>1611</v>
      </c>
      <c r="O1565" s="58">
        <v>93300</v>
      </c>
      <c r="P1565" s="58">
        <v>10139</v>
      </c>
      <c r="Q1565" s="59">
        <v>37818</v>
      </c>
      <c r="R1565" s="59">
        <v>37825</v>
      </c>
      <c r="S1565" s="59">
        <v>37823</v>
      </c>
      <c r="T1565" s="58" t="s">
        <v>258</v>
      </c>
      <c r="U1565" s="58">
        <v>6</v>
      </c>
      <c r="V1565" s="58">
        <v>4</v>
      </c>
      <c r="W1565" s="58" t="s">
        <v>911</v>
      </c>
      <c r="X1565" s="58" t="s">
        <v>581</v>
      </c>
      <c r="Y1565" s="60">
        <v>5.4166666666666669E-2</v>
      </c>
      <c r="Z1565" s="58" t="s">
        <v>700</v>
      </c>
      <c r="AA1565" s="58" t="s">
        <v>912</v>
      </c>
      <c r="AB1565" s="58">
        <v>6934</v>
      </c>
      <c r="AC1565" s="57">
        <v>46.53</v>
      </c>
      <c r="AD1565" s="57">
        <v>101.15</v>
      </c>
      <c r="AE1565" s="57">
        <f>'Main Order Data'!$D1565*'Main Order Data'!$C1565</f>
        <v>4652.9000000000005</v>
      </c>
      <c r="AF1565" s="57">
        <f>'Main Order Data'!$AC1565*'Main Order Data'!$C1565</f>
        <v>2140.38</v>
      </c>
      <c r="AG1565" s="57">
        <f>'Main Order Data'!$AE1565-'Main Order Data'!$AF1565</f>
        <v>2512.5200000000004</v>
      </c>
    </row>
    <row r="1566" spans="1:33" x14ac:dyDescent="0.35">
      <c r="A1566" s="58">
        <v>10271</v>
      </c>
      <c r="B1566" s="58" t="s">
        <v>652</v>
      </c>
      <c r="C1566" s="58">
        <v>31</v>
      </c>
      <c r="D1566" s="58">
        <v>99.54</v>
      </c>
      <c r="E1566" s="58">
        <v>5</v>
      </c>
      <c r="F1566" s="58">
        <v>124</v>
      </c>
      <c r="G1566" s="58" t="s">
        <v>14</v>
      </c>
      <c r="H1566" s="58" t="s">
        <v>1070</v>
      </c>
      <c r="I1566" s="58">
        <v>4155551450</v>
      </c>
      <c r="J1566" s="58" t="s">
        <v>944</v>
      </c>
      <c r="K1566" s="58" t="s">
        <v>15</v>
      </c>
      <c r="L1566" s="58">
        <v>97562</v>
      </c>
      <c r="M1566" s="58" t="s">
        <v>6</v>
      </c>
      <c r="N1566" s="58">
        <v>1165</v>
      </c>
      <c r="O1566" s="58">
        <v>210500</v>
      </c>
      <c r="P1566" s="58">
        <v>10113</v>
      </c>
      <c r="Q1566" s="59">
        <v>37706</v>
      </c>
      <c r="R1566" s="59">
        <v>37713</v>
      </c>
      <c r="S1566" s="59">
        <v>37707</v>
      </c>
      <c r="T1566" s="58" t="s">
        <v>258</v>
      </c>
      <c r="U1566" s="58">
        <v>6</v>
      </c>
      <c r="V1566" s="58">
        <v>2</v>
      </c>
      <c r="W1566" s="58" t="s">
        <v>653</v>
      </c>
      <c r="X1566" s="58" t="s">
        <v>591</v>
      </c>
      <c r="Y1566" s="60">
        <v>4.9999999999999996E-2</v>
      </c>
      <c r="Z1566" s="58" t="s">
        <v>654</v>
      </c>
      <c r="AA1566" s="58" t="s">
        <v>655</v>
      </c>
      <c r="AB1566" s="58">
        <v>6125</v>
      </c>
      <c r="AC1566" s="57">
        <v>55.7</v>
      </c>
      <c r="AD1566" s="57">
        <v>118.5</v>
      </c>
      <c r="AE1566" s="57">
        <f>'Main Order Data'!$D1566*'Main Order Data'!$C1566</f>
        <v>3085.7400000000002</v>
      </c>
      <c r="AF1566" s="57">
        <f>'Main Order Data'!$AC1566*'Main Order Data'!$C1566</f>
        <v>1726.7</v>
      </c>
      <c r="AG1566" s="57">
        <f>'Main Order Data'!$AE1566-'Main Order Data'!$AF1566</f>
        <v>1359.0400000000002</v>
      </c>
    </row>
    <row r="1567" spans="1:33" x14ac:dyDescent="0.35">
      <c r="A1567" s="58">
        <v>10271</v>
      </c>
      <c r="B1567" s="58" t="s">
        <v>687</v>
      </c>
      <c r="C1567" s="58">
        <v>50</v>
      </c>
      <c r="D1567" s="58">
        <v>147.36000000000001</v>
      </c>
      <c r="E1567" s="58">
        <v>4</v>
      </c>
      <c r="F1567" s="58">
        <v>124</v>
      </c>
      <c r="G1567" s="58" t="s">
        <v>14</v>
      </c>
      <c r="H1567" s="58" t="s">
        <v>1070</v>
      </c>
      <c r="I1567" s="58">
        <v>4155551450</v>
      </c>
      <c r="J1567" s="58" t="s">
        <v>944</v>
      </c>
      <c r="K1567" s="58" t="s">
        <v>15</v>
      </c>
      <c r="L1567" s="58">
        <v>97562</v>
      </c>
      <c r="M1567" s="58" t="s">
        <v>6</v>
      </c>
      <c r="N1567" s="58">
        <v>1165</v>
      </c>
      <c r="O1567" s="58">
        <v>210500</v>
      </c>
      <c r="P1567" s="58">
        <v>10113</v>
      </c>
      <c r="Q1567" s="59">
        <v>37706</v>
      </c>
      <c r="R1567" s="59">
        <v>37713</v>
      </c>
      <c r="S1567" s="59">
        <v>37707</v>
      </c>
      <c r="T1567" s="58" t="s">
        <v>258</v>
      </c>
      <c r="U1567" s="58">
        <v>6</v>
      </c>
      <c r="V1567" s="58">
        <v>2</v>
      </c>
      <c r="W1567" s="58" t="s">
        <v>688</v>
      </c>
      <c r="X1567" s="58" t="s">
        <v>581</v>
      </c>
      <c r="Y1567" s="60">
        <v>5.4166666666666669E-2</v>
      </c>
      <c r="Z1567" s="58" t="s">
        <v>682</v>
      </c>
      <c r="AA1567" s="58" t="s">
        <v>610</v>
      </c>
      <c r="AB1567" s="58">
        <v>4724</v>
      </c>
      <c r="AC1567" s="57">
        <v>101.51</v>
      </c>
      <c r="AD1567" s="57">
        <v>163.72999999999999</v>
      </c>
      <c r="AE1567" s="57">
        <f>'Main Order Data'!$D1567*'Main Order Data'!$C1567</f>
        <v>7368.0000000000009</v>
      </c>
      <c r="AF1567" s="57">
        <f>'Main Order Data'!$AC1567*'Main Order Data'!$C1567</f>
        <v>5075.5</v>
      </c>
      <c r="AG1567" s="57">
        <f>'Main Order Data'!$AE1567-'Main Order Data'!$AF1567</f>
        <v>2292.5000000000009</v>
      </c>
    </row>
    <row r="1568" spans="1:33" x14ac:dyDescent="0.35">
      <c r="A1568" s="58">
        <v>10271</v>
      </c>
      <c r="B1568" s="58" t="s">
        <v>692</v>
      </c>
      <c r="C1568" s="58">
        <v>50</v>
      </c>
      <c r="D1568" s="58">
        <v>121.5</v>
      </c>
      <c r="E1568" s="58">
        <v>8</v>
      </c>
      <c r="F1568" s="58">
        <v>124</v>
      </c>
      <c r="G1568" s="58" t="s">
        <v>14</v>
      </c>
      <c r="H1568" s="58" t="s">
        <v>1070</v>
      </c>
      <c r="I1568" s="58">
        <v>4155551450</v>
      </c>
      <c r="J1568" s="58" t="s">
        <v>944</v>
      </c>
      <c r="K1568" s="58" t="s">
        <v>15</v>
      </c>
      <c r="L1568" s="58">
        <v>97562</v>
      </c>
      <c r="M1568" s="58" t="s">
        <v>6</v>
      </c>
      <c r="N1568" s="58">
        <v>1165</v>
      </c>
      <c r="O1568" s="58">
        <v>210500</v>
      </c>
      <c r="P1568" s="58">
        <v>10113</v>
      </c>
      <c r="Q1568" s="59">
        <v>37706</v>
      </c>
      <c r="R1568" s="59">
        <v>37713</v>
      </c>
      <c r="S1568" s="59">
        <v>37707</v>
      </c>
      <c r="T1568" s="58" t="s">
        <v>258</v>
      </c>
      <c r="U1568" s="58">
        <v>6</v>
      </c>
      <c r="V1568" s="58">
        <v>2</v>
      </c>
      <c r="W1568" s="58" t="s">
        <v>693</v>
      </c>
      <c r="X1568" s="58" t="s">
        <v>591</v>
      </c>
      <c r="Y1568" s="60">
        <v>5.4166666666666669E-2</v>
      </c>
      <c r="Z1568" s="58" t="s">
        <v>638</v>
      </c>
      <c r="AA1568" s="58" t="s">
        <v>694</v>
      </c>
      <c r="AB1568" s="58">
        <v>8258</v>
      </c>
      <c r="AC1568" s="57">
        <v>74.86</v>
      </c>
      <c r="AD1568" s="57">
        <v>122.73</v>
      </c>
      <c r="AE1568" s="57">
        <f>'Main Order Data'!$D1568*'Main Order Data'!$C1568</f>
        <v>6075</v>
      </c>
      <c r="AF1568" s="57">
        <f>'Main Order Data'!$AC1568*'Main Order Data'!$C1568</f>
        <v>3743</v>
      </c>
      <c r="AG1568" s="57">
        <f>'Main Order Data'!$AE1568-'Main Order Data'!$AF1568</f>
        <v>2332</v>
      </c>
    </row>
    <row r="1569" spans="1:33" x14ac:dyDescent="0.35">
      <c r="A1569" s="58">
        <v>10271</v>
      </c>
      <c r="B1569" s="58" t="s">
        <v>698</v>
      </c>
      <c r="C1569" s="58">
        <v>25</v>
      </c>
      <c r="D1569" s="58">
        <v>59.55</v>
      </c>
      <c r="E1569" s="58">
        <v>11</v>
      </c>
      <c r="F1569" s="58">
        <v>124</v>
      </c>
      <c r="G1569" s="58" t="s">
        <v>14</v>
      </c>
      <c r="H1569" s="58" t="s">
        <v>1070</v>
      </c>
      <c r="I1569" s="58">
        <v>4155551450</v>
      </c>
      <c r="J1569" s="58" t="s">
        <v>944</v>
      </c>
      <c r="K1569" s="58" t="s">
        <v>15</v>
      </c>
      <c r="L1569" s="58">
        <v>97562</v>
      </c>
      <c r="M1569" s="58" t="s">
        <v>6</v>
      </c>
      <c r="N1569" s="58">
        <v>1165</v>
      </c>
      <c r="O1569" s="58">
        <v>210500</v>
      </c>
      <c r="P1569" s="58">
        <v>10113</v>
      </c>
      <c r="Q1569" s="59">
        <v>37706</v>
      </c>
      <c r="R1569" s="59">
        <v>37713</v>
      </c>
      <c r="S1569" s="59">
        <v>37707</v>
      </c>
      <c r="T1569" s="58" t="s">
        <v>258</v>
      </c>
      <c r="U1569" s="58">
        <v>6</v>
      </c>
      <c r="V1569" s="58">
        <v>2</v>
      </c>
      <c r="W1569" s="58" t="s">
        <v>699</v>
      </c>
      <c r="X1569" s="58" t="s">
        <v>591</v>
      </c>
      <c r="Y1569" s="60">
        <v>5.4166666666666669E-2</v>
      </c>
      <c r="Z1569" s="58" t="s">
        <v>700</v>
      </c>
      <c r="AA1569" s="58" t="s">
        <v>701</v>
      </c>
      <c r="AB1569" s="58">
        <v>2018</v>
      </c>
      <c r="AC1569" s="57">
        <v>24.92</v>
      </c>
      <c r="AD1569" s="57">
        <v>60.77</v>
      </c>
      <c r="AE1569" s="57">
        <f>'Main Order Data'!$D1569*'Main Order Data'!$C1569</f>
        <v>1488.75</v>
      </c>
      <c r="AF1569" s="57">
        <f>'Main Order Data'!$AC1569*'Main Order Data'!$C1569</f>
        <v>623</v>
      </c>
      <c r="AG1569" s="57">
        <f>'Main Order Data'!$AE1569-'Main Order Data'!$AF1569</f>
        <v>865.75</v>
      </c>
    </row>
    <row r="1570" spans="1:33" x14ac:dyDescent="0.35">
      <c r="A1570" s="58">
        <v>10271</v>
      </c>
      <c r="B1570" s="58" t="s">
        <v>729</v>
      </c>
      <c r="C1570" s="58">
        <v>20</v>
      </c>
      <c r="D1570" s="58">
        <v>169.34</v>
      </c>
      <c r="E1570" s="58">
        <v>9</v>
      </c>
      <c r="F1570" s="58">
        <v>124</v>
      </c>
      <c r="G1570" s="58" t="s">
        <v>14</v>
      </c>
      <c r="H1570" s="58" t="s">
        <v>1070</v>
      </c>
      <c r="I1570" s="58">
        <v>4155551450</v>
      </c>
      <c r="J1570" s="58" t="s">
        <v>944</v>
      </c>
      <c r="K1570" s="58" t="s">
        <v>15</v>
      </c>
      <c r="L1570" s="58">
        <v>97562</v>
      </c>
      <c r="M1570" s="58" t="s">
        <v>6</v>
      </c>
      <c r="N1570" s="58">
        <v>1165</v>
      </c>
      <c r="O1570" s="58">
        <v>210500</v>
      </c>
      <c r="P1570" s="58">
        <v>10113</v>
      </c>
      <c r="Q1570" s="59">
        <v>37706</v>
      </c>
      <c r="R1570" s="59">
        <v>37713</v>
      </c>
      <c r="S1570" s="59">
        <v>37707</v>
      </c>
      <c r="T1570" s="58" t="s">
        <v>258</v>
      </c>
      <c r="U1570" s="58">
        <v>6</v>
      </c>
      <c r="V1570" s="58">
        <v>2</v>
      </c>
      <c r="W1570" s="58" t="s">
        <v>730</v>
      </c>
      <c r="X1570" s="58" t="s">
        <v>581</v>
      </c>
      <c r="Y1570" s="60">
        <v>5.4166666666666669E-2</v>
      </c>
      <c r="Z1570" s="58" t="s">
        <v>638</v>
      </c>
      <c r="AA1570" s="58" t="s">
        <v>731</v>
      </c>
      <c r="AB1570" s="58">
        <v>8347</v>
      </c>
      <c r="AC1570" s="57">
        <v>77.900000000000006</v>
      </c>
      <c r="AD1570" s="57">
        <v>169.34</v>
      </c>
      <c r="AE1570" s="57">
        <f>'Main Order Data'!$D1570*'Main Order Data'!$C1570</f>
        <v>3386.8</v>
      </c>
      <c r="AF1570" s="57">
        <f>'Main Order Data'!$AC1570*'Main Order Data'!$C1570</f>
        <v>1558</v>
      </c>
      <c r="AG1570" s="57">
        <f>'Main Order Data'!$AE1570-'Main Order Data'!$AF1570</f>
        <v>1828.8000000000002</v>
      </c>
    </row>
    <row r="1571" spans="1:33" x14ac:dyDescent="0.35">
      <c r="A1571" s="58">
        <v>10271</v>
      </c>
      <c r="B1571" s="58" t="s">
        <v>779</v>
      </c>
      <c r="C1571" s="58">
        <v>45</v>
      </c>
      <c r="D1571" s="58">
        <v>49.71</v>
      </c>
      <c r="E1571" s="58">
        <v>2</v>
      </c>
      <c r="F1571" s="58">
        <v>124</v>
      </c>
      <c r="G1571" s="58" t="s">
        <v>14</v>
      </c>
      <c r="H1571" s="58" t="s">
        <v>1070</v>
      </c>
      <c r="I1571" s="58">
        <v>4155551450</v>
      </c>
      <c r="J1571" s="58" t="s">
        <v>944</v>
      </c>
      <c r="K1571" s="58" t="s">
        <v>15</v>
      </c>
      <c r="L1571" s="58">
        <v>97562</v>
      </c>
      <c r="M1571" s="58" t="s">
        <v>6</v>
      </c>
      <c r="N1571" s="58">
        <v>1165</v>
      </c>
      <c r="O1571" s="58">
        <v>210500</v>
      </c>
      <c r="P1571" s="58">
        <v>10113</v>
      </c>
      <c r="Q1571" s="59">
        <v>37706</v>
      </c>
      <c r="R1571" s="59">
        <v>37713</v>
      </c>
      <c r="S1571" s="59">
        <v>37707</v>
      </c>
      <c r="T1571" s="58" t="s">
        <v>258</v>
      </c>
      <c r="U1571" s="58">
        <v>6</v>
      </c>
      <c r="V1571" s="58">
        <v>2</v>
      </c>
      <c r="W1571" s="58" t="s">
        <v>780</v>
      </c>
      <c r="X1571" s="58" t="s">
        <v>581</v>
      </c>
      <c r="Y1571" s="60">
        <v>5.8333333333333327E-2</v>
      </c>
      <c r="Z1571" s="58" t="s">
        <v>613</v>
      </c>
      <c r="AA1571" s="58" t="s">
        <v>781</v>
      </c>
      <c r="AB1571" s="58">
        <v>4074</v>
      </c>
      <c r="AC1571" s="57">
        <v>32.369999999999997</v>
      </c>
      <c r="AD1571" s="57">
        <v>57.8</v>
      </c>
      <c r="AE1571" s="57">
        <f>'Main Order Data'!$D1571*'Main Order Data'!$C1571</f>
        <v>2236.9499999999998</v>
      </c>
      <c r="AF1571" s="57">
        <f>'Main Order Data'!$AC1571*'Main Order Data'!$C1571</f>
        <v>1456.6499999999999</v>
      </c>
      <c r="AG1571" s="57">
        <f>'Main Order Data'!$AE1571-'Main Order Data'!$AF1571</f>
        <v>780.3</v>
      </c>
    </row>
    <row r="1572" spans="1:33" x14ac:dyDescent="0.35">
      <c r="A1572" s="58">
        <v>10271</v>
      </c>
      <c r="B1572" s="58" t="s">
        <v>802</v>
      </c>
      <c r="C1572" s="58">
        <v>43</v>
      </c>
      <c r="D1572" s="58">
        <v>122.68</v>
      </c>
      <c r="E1572" s="58">
        <v>10</v>
      </c>
      <c r="F1572" s="58">
        <v>124</v>
      </c>
      <c r="G1572" s="58" t="s">
        <v>14</v>
      </c>
      <c r="H1572" s="58" t="s">
        <v>1070</v>
      </c>
      <c r="I1572" s="58">
        <v>4155551450</v>
      </c>
      <c r="J1572" s="58" t="s">
        <v>944</v>
      </c>
      <c r="K1572" s="58" t="s">
        <v>15</v>
      </c>
      <c r="L1572" s="58">
        <v>97562</v>
      </c>
      <c r="M1572" s="58" t="s">
        <v>6</v>
      </c>
      <c r="N1572" s="58">
        <v>1165</v>
      </c>
      <c r="O1572" s="58">
        <v>210500</v>
      </c>
      <c r="P1572" s="58">
        <v>10113</v>
      </c>
      <c r="Q1572" s="59">
        <v>37706</v>
      </c>
      <c r="R1572" s="59">
        <v>37713</v>
      </c>
      <c r="S1572" s="59">
        <v>37707</v>
      </c>
      <c r="T1572" s="58" t="s">
        <v>258</v>
      </c>
      <c r="U1572" s="58">
        <v>6</v>
      </c>
      <c r="V1572" s="58">
        <v>2</v>
      </c>
      <c r="W1572" s="58" t="s">
        <v>803</v>
      </c>
      <c r="X1572" s="58" t="s">
        <v>591</v>
      </c>
      <c r="Y1572" s="60">
        <v>5.8333333333333327E-2</v>
      </c>
      <c r="Z1572" s="58" t="s">
        <v>628</v>
      </c>
      <c r="AA1572" s="58" t="s">
        <v>804</v>
      </c>
      <c r="AB1572" s="58">
        <v>2327</v>
      </c>
      <c r="AC1572" s="57">
        <v>61.34</v>
      </c>
      <c r="AD1572" s="57">
        <v>127.79</v>
      </c>
      <c r="AE1572" s="57">
        <f>'Main Order Data'!$D1572*'Main Order Data'!$C1572</f>
        <v>5275.2400000000007</v>
      </c>
      <c r="AF1572" s="57">
        <f>'Main Order Data'!$AC1572*'Main Order Data'!$C1572</f>
        <v>2637.6200000000003</v>
      </c>
      <c r="AG1572" s="57">
        <f>'Main Order Data'!$AE1572-'Main Order Data'!$AF1572</f>
        <v>2637.6200000000003</v>
      </c>
    </row>
    <row r="1573" spans="1:33" x14ac:dyDescent="0.35">
      <c r="A1573" s="58">
        <v>10271</v>
      </c>
      <c r="B1573" s="58" t="s">
        <v>811</v>
      </c>
      <c r="C1573" s="58">
        <v>38</v>
      </c>
      <c r="D1573" s="58">
        <v>28.64</v>
      </c>
      <c r="E1573" s="58">
        <v>6</v>
      </c>
      <c r="F1573" s="58">
        <v>124</v>
      </c>
      <c r="G1573" s="58" t="s">
        <v>14</v>
      </c>
      <c r="H1573" s="58" t="s">
        <v>1070</v>
      </c>
      <c r="I1573" s="58">
        <v>4155551450</v>
      </c>
      <c r="J1573" s="58" t="s">
        <v>944</v>
      </c>
      <c r="K1573" s="58" t="s">
        <v>15</v>
      </c>
      <c r="L1573" s="58">
        <v>97562</v>
      </c>
      <c r="M1573" s="58" t="s">
        <v>6</v>
      </c>
      <c r="N1573" s="58">
        <v>1165</v>
      </c>
      <c r="O1573" s="58">
        <v>210500</v>
      </c>
      <c r="P1573" s="58">
        <v>10113</v>
      </c>
      <c r="Q1573" s="59">
        <v>37706</v>
      </c>
      <c r="R1573" s="59">
        <v>37713</v>
      </c>
      <c r="S1573" s="59">
        <v>37707</v>
      </c>
      <c r="T1573" s="58" t="s">
        <v>258</v>
      </c>
      <c r="U1573" s="58">
        <v>6</v>
      </c>
      <c r="V1573" s="58">
        <v>2</v>
      </c>
      <c r="W1573" s="58" t="s">
        <v>812</v>
      </c>
      <c r="X1573" s="58" t="s">
        <v>581</v>
      </c>
      <c r="Y1573" s="60">
        <v>5.8333333333333327E-2</v>
      </c>
      <c r="Z1573" s="58" t="s">
        <v>700</v>
      </c>
      <c r="AA1573" s="58" t="s">
        <v>813</v>
      </c>
      <c r="AB1573" s="58">
        <v>2542</v>
      </c>
      <c r="AC1573" s="57">
        <v>15.91</v>
      </c>
      <c r="AD1573" s="57">
        <v>35.36</v>
      </c>
      <c r="AE1573" s="57">
        <f>'Main Order Data'!$D1573*'Main Order Data'!$C1573</f>
        <v>1088.32</v>
      </c>
      <c r="AF1573" s="57">
        <f>'Main Order Data'!$AC1573*'Main Order Data'!$C1573</f>
        <v>604.58000000000004</v>
      </c>
      <c r="AG1573" s="57">
        <f>'Main Order Data'!$AE1573-'Main Order Data'!$AF1573</f>
        <v>483.7399999999999</v>
      </c>
    </row>
    <row r="1574" spans="1:33" x14ac:dyDescent="0.35">
      <c r="A1574" s="58">
        <v>10271</v>
      </c>
      <c r="B1574" s="58" t="s">
        <v>848</v>
      </c>
      <c r="C1574" s="58">
        <v>22</v>
      </c>
      <c r="D1574" s="58">
        <v>110</v>
      </c>
      <c r="E1574" s="58">
        <v>1</v>
      </c>
      <c r="F1574" s="58">
        <v>124</v>
      </c>
      <c r="G1574" s="58" t="s">
        <v>14</v>
      </c>
      <c r="H1574" s="58" t="s">
        <v>1070</v>
      </c>
      <c r="I1574" s="58">
        <v>4155551450</v>
      </c>
      <c r="J1574" s="58" t="s">
        <v>944</v>
      </c>
      <c r="K1574" s="58" t="s">
        <v>15</v>
      </c>
      <c r="L1574" s="58">
        <v>97562</v>
      </c>
      <c r="M1574" s="58" t="s">
        <v>6</v>
      </c>
      <c r="N1574" s="58">
        <v>1165</v>
      </c>
      <c r="O1574" s="58">
        <v>210500</v>
      </c>
      <c r="P1574" s="58">
        <v>10113</v>
      </c>
      <c r="Q1574" s="59">
        <v>37706</v>
      </c>
      <c r="R1574" s="59">
        <v>37713</v>
      </c>
      <c r="S1574" s="59">
        <v>37707</v>
      </c>
      <c r="T1574" s="58" t="s">
        <v>258</v>
      </c>
      <c r="U1574" s="58">
        <v>6</v>
      </c>
      <c r="V1574" s="58">
        <v>2</v>
      </c>
      <c r="W1574" s="58" t="s">
        <v>849</v>
      </c>
      <c r="X1574" s="58" t="s">
        <v>581</v>
      </c>
      <c r="Y1574" s="60">
        <v>5.8333333333333327E-2</v>
      </c>
      <c r="Z1574" s="58" t="s">
        <v>654</v>
      </c>
      <c r="AA1574" s="58" t="s">
        <v>740</v>
      </c>
      <c r="AB1574" s="58">
        <v>6582</v>
      </c>
      <c r="AC1574" s="57">
        <v>69.78</v>
      </c>
      <c r="AD1574" s="57">
        <v>118.28</v>
      </c>
      <c r="AE1574" s="57">
        <f>'Main Order Data'!$D1574*'Main Order Data'!$C1574</f>
        <v>2420</v>
      </c>
      <c r="AF1574" s="57">
        <f>'Main Order Data'!$AC1574*'Main Order Data'!$C1574</f>
        <v>1535.16</v>
      </c>
      <c r="AG1574" s="57">
        <f>'Main Order Data'!$AE1574-'Main Order Data'!$AF1574</f>
        <v>884.83999999999992</v>
      </c>
    </row>
    <row r="1575" spans="1:33" x14ac:dyDescent="0.35">
      <c r="A1575" s="58">
        <v>10271</v>
      </c>
      <c r="B1575" s="58" t="s">
        <v>867</v>
      </c>
      <c r="C1575" s="58">
        <v>35</v>
      </c>
      <c r="D1575" s="58">
        <v>51.95</v>
      </c>
      <c r="E1575" s="58">
        <v>7</v>
      </c>
      <c r="F1575" s="58">
        <v>124</v>
      </c>
      <c r="G1575" s="58" t="s">
        <v>14</v>
      </c>
      <c r="H1575" s="58" t="s">
        <v>1070</v>
      </c>
      <c r="I1575" s="58">
        <v>4155551450</v>
      </c>
      <c r="J1575" s="58" t="s">
        <v>944</v>
      </c>
      <c r="K1575" s="58" t="s">
        <v>15</v>
      </c>
      <c r="L1575" s="58">
        <v>97562</v>
      </c>
      <c r="M1575" s="58" t="s">
        <v>6</v>
      </c>
      <c r="N1575" s="58">
        <v>1165</v>
      </c>
      <c r="O1575" s="58">
        <v>210500</v>
      </c>
      <c r="P1575" s="58">
        <v>10113</v>
      </c>
      <c r="Q1575" s="59">
        <v>37706</v>
      </c>
      <c r="R1575" s="59">
        <v>37713</v>
      </c>
      <c r="S1575" s="59">
        <v>37707</v>
      </c>
      <c r="T1575" s="58" t="s">
        <v>258</v>
      </c>
      <c r="U1575" s="58">
        <v>6</v>
      </c>
      <c r="V1575" s="58">
        <v>2</v>
      </c>
      <c r="W1575" s="58" t="s">
        <v>868</v>
      </c>
      <c r="X1575" s="58" t="s">
        <v>591</v>
      </c>
      <c r="Y1575" s="60">
        <v>6.3888888888888884E-2</v>
      </c>
      <c r="Z1575" s="58" t="s">
        <v>609</v>
      </c>
      <c r="AA1575" s="58" t="s">
        <v>869</v>
      </c>
      <c r="AB1575" s="58">
        <v>2874</v>
      </c>
      <c r="AC1575" s="57">
        <v>25.98</v>
      </c>
      <c r="AD1575" s="57">
        <v>54.11</v>
      </c>
      <c r="AE1575" s="57">
        <f>'Main Order Data'!$D1575*'Main Order Data'!$C1575</f>
        <v>1818.25</v>
      </c>
      <c r="AF1575" s="57">
        <f>'Main Order Data'!$AC1575*'Main Order Data'!$C1575</f>
        <v>909.30000000000007</v>
      </c>
      <c r="AG1575" s="57">
        <f>'Main Order Data'!$AE1575-'Main Order Data'!$AF1575</f>
        <v>908.94999999999993</v>
      </c>
    </row>
    <row r="1576" spans="1:33" x14ac:dyDescent="0.35">
      <c r="A1576" s="58">
        <v>10271</v>
      </c>
      <c r="B1576" s="58" t="s">
        <v>884</v>
      </c>
      <c r="C1576" s="58">
        <v>34</v>
      </c>
      <c r="D1576" s="58">
        <v>93.76</v>
      </c>
      <c r="E1576" s="58">
        <v>3</v>
      </c>
      <c r="F1576" s="58">
        <v>124</v>
      </c>
      <c r="G1576" s="58" t="s">
        <v>14</v>
      </c>
      <c r="H1576" s="58" t="s">
        <v>1070</v>
      </c>
      <c r="I1576" s="58">
        <v>4155551450</v>
      </c>
      <c r="J1576" s="58" t="s">
        <v>944</v>
      </c>
      <c r="K1576" s="58" t="s">
        <v>15</v>
      </c>
      <c r="L1576" s="58">
        <v>97562</v>
      </c>
      <c r="M1576" s="58" t="s">
        <v>6</v>
      </c>
      <c r="N1576" s="58">
        <v>1165</v>
      </c>
      <c r="O1576" s="58">
        <v>210500</v>
      </c>
      <c r="P1576" s="58">
        <v>10113</v>
      </c>
      <c r="Q1576" s="59">
        <v>37706</v>
      </c>
      <c r="R1576" s="59">
        <v>37713</v>
      </c>
      <c r="S1576" s="59">
        <v>37707</v>
      </c>
      <c r="T1576" s="58" t="s">
        <v>258</v>
      </c>
      <c r="U1576" s="58">
        <v>6</v>
      </c>
      <c r="V1576" s="58">
        <v>2</v>
      </c>
      <c r="W1576" s="58" t="s">
        <v>885</v>
      </c>
      <c r="X1576" s="58" t="s">
        <v>591</v>
      </c>
      <c r="Y1576" s="60">
        <v>7.6388888888888895E-2</v>
      </c>
      <c r="Z1576" s="58" t="s">
        <v>613</v>
      </c>
      <c r="AA1576" s="58" t="s">
        <v>886</v>
      </c>
      <c r="AB1576" s="58">
        <v>1016</v>
      </c>
      <c r="AC1576" s="57">
        <v>68.290000000000006</v>
      </c>
      <c r="AD1576" s="57">
        <v>115.75</v>
      </c>
      <c r="AE1576" s="57">
        <f>'Main Order Data'!$D1576*'Main Order Data'!$C1576</f>
        <v>3187.84</v>
      </c>
      <c r="AF1576" s="57">
        <f>'Main Order Data'!$AC1576*'Main Order Data'!$C1576</f>
        <v>2321.86</v>
      </c>
      <c r="AG1576" s="57">
        <f>'Main Order Data'!$AE1576-'Main Order Data'!$AF1576</f>
        <v>865.98</v>
      </c>
    </row>
    <row r="1577" spans="1:33" x14ac:dyDescent="0.35">
      <c r="A1577" s="58">
        <v>10272</v>
      </c>
      <c r="B1577" s="58" t="s">
        <v>630</v>
      </c>
      <c r="C1577" s="58">
        <v>35</v>
      </c>
      <c r="D1577" s="58">
        <v>187.02</v>
      </c>
      <c r="E1577" s="58">
        <v>2</v>
      </c>
      <c r="F1577" s="58">
        <v>157</v>
      </c>
      <c r="G1577" s="58" t="s">
        <v>36</v>
      </c>
      <c r="H1577" s="58" t="s">
        <v>1080</v>
      </c>
      <c r="I1577" s="58">
        <v>2155551555</v>
      </c>
      <c r="J1577" s="58" t="s">
        <v>952</v>
      </c>
      <c r="K1577" s="58" t="s">
        <v>37</v>
      </c>
      <c r="L1577" s="58">
        <v>70267</v>
      </c>
      <c r="M1577" s="58" t="s">
        <v>6</v>
      </c>
      <c r="N1577" s="58">
        <v>1216</v>
      </c>
      <c r="O1577" s="58">
        <v>100600</v>
      </c>
      <c r="P1577" s="58">
        <v>10272</v>
      </c>
      <c r="Q1577" s="59">
        <v>38188</v>
      </c>
      <c r="R1577" s="59">
        <v>38194</v>
      </c>
      <c r="S1577" s="59">
        <v>38190</v>
      </c>
      <c r="T1577" s="58" t="s">
        <v>258</v>
      </c>
      <c r="U1577" s="58">
        <v>5</v>
      </c>
      <c r="V1577" s="58">
        <v>3</v>
      </c>
      <c r="W1577" s="58" t="s">
        <v>631</v>
      </c>
      <c r="X1577" s="58" t="s">
        <v>581</v>
      </c>
      <c r="Y1577" s="60">
        <v>4.9999999999999996E-2</v>
      </c>
      <c r="Z1577" s="58" t="s">
        <v>625</v>
      </c>
      <c r="AA1577" s="58" t="s">
        <v>610</v>
      </c>
      <c r="AB1577" s="58">
        <v>3619</v>
      </c>
      <c r="AC1577" s="57">
        <v>95.59</v>
      </c>
      <c r="AD1577" s="57">
        <v>207.8</v>
      </c>
      <c r="AE1577" s="57">
        <f>'Main Order Data'!$D1577*'Main Order Data'!$C1577</f>
        <v>6545.7000000000007</v>
      </c>
      <c r="AF1577" s="57">
        <f>'Main Order Data'!$AC1577*'Main Order Data'!$C1577</f>
        <v>3345.65</v>
      </c>
      <c r="AG1577" s="57">
        <f>'Main Order Data'!$AE1577-'Main Order Data'!$AF1577</f>
        <v>3200.0500000000006</v>
      </c>
    </row>
    <row r="1578" spans="1:33" x14ac:dyDescent="0.35">
      <c r="A1578" s="58">
        <v>10272</v>
      </c>
      <c r="B1578" s="58" t="s">
        <v>640</v>
      </c>
      <c r="C1578" s="58">
        <v>27</v>
      </c>
      <c r="D1578" s="58">
        <v>123.89</v>
      </c>
      <c r="E1578" s="58">
        <v>3</v>
      </c>
      <c r="F1578" s="58">
        <v>157</v>
      </c>
      <c r="G1578" s="58" t="s">
        <v>36</v>
      </c>
      <c r="H1578" s="58" t="s">
        <v>1080</v>
      </c>
      <c r="I1578" s="58">
        <v>2155551555</v>
      </c>
      <c r="J1578" s="58" t="s">
        <v>952</v>
      </c>
      <c r="K1578" s="58" t="s">
        <v>37</v>
      </c>
      <c r="L1578" s="58">
        <v>70267</v>
      </c>
      <c r="M1578" s="58" t="s">
        <v>6</v>
      </c>
      <c r="N1578" s="58">
        <v>1216</v>
      </c>
      <c r="O1578" s="58">
        <v>100600</v>
      </c>
      <c r="P1578" s="58">
        <v>10272</v>
      </c>
      <c r="Q1578" s="59">
        <v>38188</v>
      </c>
      <c r="R1578" s="59">
        <v>38194</v>
      </c>
      <c r="S1578" s="59">
        <v>38190</v>
      </c>
      <c r="T1578" s="58" t="s">
        <v>258</v>
      </c>
      <c r="U1578" s="58">
        <v>5</v>
      </c>
      <c r="V1578" s="58">
        <v>3</v>
      </c>
      <c r="W1578" s="58" t="s">
        <v>641</v>
      </c>
      <c r="X1578" s="58" t="s">
        <v>581</v>
      </c>
      <c r="Y1578" s="60">
        <v>5.4166666666666669E-2</v>
      </c>
      <c r="Z1578" s="58" t="s">
        <v>634</v>
      </c>
      <c r="AA1578" s="58" t="s">
        <v>642</v>
      </c>
      <c r="AB1578" s="58">
        <v>6906</v>
      </c>
      <c r="AC1578" s="57">
        <v>89.14</v>
      </c>
      <c r="AD1578" s="57">
        <v>151.08000000000001</v>
      </c>
      <c r="AE1578" s="57">
        <f>'Main Order Data'!$D1578*'Main Order Data'!$C1578</f>
        <v>3345.03</v>
      </c>
      <c r="AF1578" s="57">
        <f>'Main Order Data'!$AC1578*'Main Order Data'!$C1578</f>
        <v>2406.7800000000002</v>
      </c>
      <c r="AG1578" s="57">
        <f>'Main Order Data'!$AE1578-'Main Order Data'!$AF1578</f>
        <v>938.25</v>
      </c>
    </row>
    <row r="1579" spans="1:33" x14ac:dyDescent="0.35">
      <c r="A1579" s="58">
        <v>10272</v>
      </c>
      <c r="B1579" s="58" t="s">
        <v>646</v>
      </c>
      <c r="C1579" s="58">
        <v>39</v>
      </c>
      <c r="D1579" s="58">
        <v>148.80000000000001</v>
      </c>
      <c r="E1579" s="58">
        <v>1</v>
      </c>
      <c r="F1579" s="58">
        <v>157</v>
      </c>
      <c r="G1579" s="58" t="s">
        <v>36</v>
      </c>
      <c r="H1579" s="58" t="s">
        <v>1080</v>
      </c>
      <c r="I1579" s="58">
        <v>2155551555</v>
      </c>
      <c r="J1579" s="58" t="s">
        <v>952</v>
      </c>
      <c r="K1579" s="58" t="s">
        <v>37</v>
      </c>
      <c r="L1579" s="58">
        <v>70267</v>
      </c>
      <c r="M1579" s="58" t="s">
        <v>6</v>
      </c>
      <c r="N1579" s="58">
        <v>1216</v>
      </c>
      <c r="O1579" s="58">
        <v>100600</v>
      </c>
      <c r="P1579" s="58">
        <v>10272</v>
      </c>
      <c r="Q1579" s="59">
        <v>38188</v>
      </c>
      <c r="R1579" s="59">
        <v>38194</v>
      </c>
      <c r="S1579" s="59">
        <v>38190</v>
      </c>
      <c r="T1579" s="58" t="s">
        <v>258</v>
      </c>
      <c r="U1579" s="58">
        <v>5</v>
      </c>
      <c r="V1579" s="58">
        <v>3</v>
      </c>
      <c r="W1579" s="58" t="s">
        <v>647</v>
      </c>
      <c r="X1579" s="58" t="s">
        <v>581</v>
      </c>
      <c r="Y1579" s="60">
        <v>4.9999999999999996E-2</v>
      </c>
      <c r="Z1579" s="58" t="s">
        <v>625</v>
      </c>
      <c r="AA1579" s="58" t="s">
        <v>610</v>
      </c>
      <c r="AB1579" s="58">
        <v>1049</v>
      </c>
      <c r="AC1579" s="57">
        <v>83.05</v>
      </c>
      <c r="AD1579" s="57">
        <v>173.02</v>
      </c>
      <c r="AE1579" s="57">
        <f>'Main Order Data'!$D1579*'Main Order Data'!$C1579</f>
        <v>5803.2000000000007</v>
      </c>
      <c r="AF1579" s="57">
        <f>'Main Order Data'!$AC1579*'Main Order Data'!$C1579</f>
        <v>3238.95</v>
      </c>
      <c r="AG1579" s="57">
        <f>'Main Order Data'!$AE1579-'Main Order Data'!$AF1579</f>
        <v>2564.2500000000009</v>
      </c>
    </row>
    <row r="1580" spans="1:33" x14ac:dyDescent="0.35">
      <c r="A1580" s="58">
        <v>10272</v>
      </c>
      <c r="B1580" s="58" t="s">
        <v>756</v>
      </c>
      <c r="C1580" s="58">
        <v>25</v>
      </c>
      <c r="D1580" s="58">
        <v>126.39</v>
      </c>
      <c r="E1580" s="58">
        <v>5</v>
      </c>
      <c r="F1580" s="58">
        <v>157</v>
      </c>
      <c r="G1580" s="58" t="s">
        <v>36</v>
      </c>
      <c r="H1580" s="58" t="s">
        <v>1080</v>
      </c>
      <c r="I1580" s="58">
        <v>2155551555</v>
      </c>
      <c r="J1580" s="58" t="s">
        <v>952</v>
      </c>
      <c r="K1580" s="58" t="s">
        <v>37</v>
      </c>
      <c r="L1580" s="58">
        <v>70267</v>
      </c>
      <c r="M1580" s="58" t="s">
        <v>6</v>
      </c>
      <c r="N1580" s="58">
        <v>1216</v>
      </c>
      <c r="O1580" s="58">
        <v>100600</v>
      </c>
      <c r="P1580" s="58">
        <v>10272</v>
      </c>
      <c r="Q1580" s="59">
        <v>38188</v>
      </c>
      <c r="R1580" s="59">
        <v>38194</v>
      </c>
      <c r="S1580" s="59">
        <v>38190</v>
      </c>
      <c r="T1580" s="58" t="s">
        <v>258</v>
      </c>
      <c r="U1580" s="58">
        <v>5</v>
      </c>
      <c r="V1580" s="58">
        <v>3</v>
      </c>
      <c r="W1580" s="58" t="s">
        <v>757</v>
      </c>
      <c r="X1580" s="58" t="s">
        <v>581</v>
      </c>
      <c r="Y1580" s="60">
        <v>5.4166666666666669E-2</v>
      </c>
      <c r="Z1580" s="58" t="s">
        <v>605</v>
      </c>
      <c r="AA1580" s="58" t="s">
        <v>758</v>
      </c>
      <c r="AB1580" s="58">
        <v>5545</v>
      </c>
      <c r="AC1580" s="57">
        <v>91.92</v>
      </c>
      <c r="AD1580" s="57">
        <v>143.62</v>
      </c>
      <c r="AE1580" s="57">
        <f>'Main Order Data'!$D1580*'Main Order Data'!$C1580</f>
        <v>3159.75</v>
      </c>
      <c r="AF1580" s="57">
        <f>'Main Order Data'!$AC1580*'Main Order Data'!$C1580</f>
        <v>2298</v>
      </c>
      <c r="AG1580" s="57">
        <f>'Main Order Data'!$AE1580-'Main Order Data'!$AF1580</f>
        <v>861.75</v>
      </c>
    </row>
    <row r="1581" spans="1:33" x14ac:dyDescent="0.35">
      <c r="A1581" s="58">
        <v>10272</v>
      </c>
      <c r="B1581" s="58" t="s">
        <v>870</v>
      </c>
      <c r="C1581" s="58">
        <v>45</v>
      </c>
      <c r="D1581" s="58">
        <v>56.55</v>
      </c>
      <c r="E1581" s="58">
        <v>6</v>
      </c>
      <c r="F1581" s="58">
        <v>157</v>
      </c>
      <c r="G1581" s="58" t="s">
        <v>36</v>
      </c>
      <c r="H1581" s="58" t="s">
        <v>1080</v>
      </c>
      <c r="I1581" s="58">
        <v>2155551555</v>
      </c>
      <c r="J1581" s="58" t="s">
        <v>952</v>
      </c>
      <c r="K1581" s="58" t="s">
        <v>37</v>
      </c>
      <c r="L1581" s="58">
        <v>70267</v>
      </c>
      <c r="M1581" s="58" t="s">
        <v>6</v>
      </c>
      <c r="N1581" s="58">
        <v>1216</v>
      </c>
      <c r="O1581" s="58">
        <v>100600</v>
      </c>
      <c r="P1581" s="58">
        <v>10272</v>
      </c>
      <c r="Q1581" s="59">
        <v>38188</v>
      </c>
      <c r="R1581" s="59">
        <v>38194</v>
      </c>
      <c r="S1581" s="59">
        <v>38190</v>
      </c>
      <c r="T1581" s="58" t="s">
        <v>258</v>
      </c>
      <c r="U1581" s="58">
        <v>5</v>
      </c>
      <c r="V1581" s="58">
        <v>3</v>
      </c>
      <c r="W1581" s="58" t="s">
        <v>871</v>
      </c>
      <c r="X1581" s="58" t="s">
        <v>589</v>
      </c>
      <c r="Y1581" s="60">
        <v>6.3888888888888884E-2</v>
      </c>
      <c r="Z1581" s="58" t="s">
        <v>682</v>
      </c>
      <c r="AA1581" s="58" t="s">
        <v>872</v>
      </c>
      <c r="AB1581" s="58">
        <v>8601</v>
      </c>
      <c r="AC1581" s="57">
        <v>26.72</v>
      </c>
      <c r="AD1581" s="57">
        <v>62.14</v>
      </c>
      <c r="AE1581" s="57">
        <f>'Main Order Data'!$D1581*'Main Order Data'!$C1581</f>
        <v>2544.75</v>
      </c>
      <c r="AF1581" s="57">
        <f>'Main Order Data'!$AC1581*'Main Order Data'!$C1581</f>
        <v>1202.3999999999999</v>
      </c>
      <c r="AG1581" s="57">
        <f>'Main Order Data'!$AE1581-'Main Order Data'!$AF1581</f>
        <v>1342.3500000000001</v>
      </c>
    </row>
    <row r="1582" spans="1:33" x14ac:dyDescent="0.35">
      <c r="A1582" s="58">
        <v>10272</v>
      </c>
      <c r="B1582" s="58" t="s">
        <v>887</v>
      </c>
      <c r="C1582" s="58">
        <v>43</v>
      </c>
      <c r="D1582" s="58">
        <v>53.89</v>
      </c>
      <c r="E1582" s="58">
        <v>4</v>
      </c>
      <c r="F1582" s="58">
        <v>157</v>
      </c>
      <c r="G1582" s="58" t="s">
        <v>36</v>
      </c>
      <c r="H1582" s="58" t="s">
        <v>1080</v>
      </c>
      <c r="I1582" s="58">
        <v>2155551555</v>
      </c>
      <c r="J1582" s="58" t="s">
        <v>952</v>
      </c>
      <c r="K1582" s="58" t="s">
        <v>37</v>
      </c>
      <c r="L1582" s="58">
        <v>70267</v>
      </c>
      <c r="M1582" s="58" t="s">
        <v>6</v>
      </c>
      <c r="N1582" s="58">
        <v>1216</v>
      </c>
      <c r="O1582" s="58">
        <v>100600</v>
      </c>
      <c r="P1582" s="58">
        <v>10272</v>
      </c>
      <c r="Q1582" s="59">
        <v>38188</v>
      </c>
      <c r="R1582" s="59">
        <v>38194</v>
      </c>
      <c r="S1582" s="59">
        <v>38190</v>
      </c>
      <c r="T1582" s="58" t="s">
        <v>258</v>
      </c>
      <c r="U1582" s="58">
        <v>5</v>
      </c>
      <c r="V1582" s="58">
        <v>3</v>
      </c>
      <c r="W1582" s="58" t="s">
        <v>888</v>
      </c>
      <c r="X1582" s="58" t="s">
        <v>589</v>
      </c>
      <c r="Y1582" s="60">
        <v>7.6388888888888895E-2</v>
      </c>
      <c r="Z1582" s="58" t="s">
        <v>609</v>
      </c>
      <c r="AA1582" s="58" t="s">
        <v>889</v>
      </c>
      <c r="AB1582" s="58">
        <v>1645</v>
      </c>
      <c r="AC1582" s="57">
        <v>37.49</v>
      </c>
      <c r="AD1582" s="57">
        <v>58.58</v>
      </c>
      <c r="AE1582" s="57">
        <f>'Main Order Data'!$D1582*'Main Order Data'!$C1582</f>
        <v>2317.27</v>
      </c>
      <c r="AF1582" s="57">
        <f>'Main Order Data'!$AC1582*'Main Order Data'!$C1582</f>
        <v>1612.0700000000002</v>
      </c>
      <c r="AG1582" s="57">
        <f>'Main Order Data'!$AE1582-'Main Order Data'!$AF1582</f>
        <v>705.19999999999982</v>
      </c>
    </row>
    <row r="1583" spans="1:33" x14ac:dyDescent="0.35">
      <c r="A1583" s="58">
        <v>10273</v>
      </c>
      <c r="B1583" s="58" t="s">
        <v>619</v>
      </c>
      <c r="C1583" s="58">
        <v>30</v>
      </c>
      <c r="D1583" s="58">
        <v>136</v>
      </c>
      <c r="E1583" s="58">
        <v>4</v>
      </c>
      <c r="F1583" s="58">
        <v>314</v>
      </c>
      <c r="G1583" s="58" t="s">
        <v>113</v>
      </c>
      <c r="H1583" s="58" t="s">
        <v>1120</v>
      </c>
      <c r="I1583" s="58">
        <v>2555467</v>
      </c>
      <c r="J1583" s="58" t="s">
        <v>989</v>
      </c>
      <c r="K1583" s="58" t="s">
        <v>114</v>
      </c>
      <c r="L1583" s="58" t="s">
        <v>1034</v>
      </c>
      <c r="M1583" s="58" t="s">
        <v>115</v>
      </c>
      <c r="N1583" s="58">
        <v>1401</v>
      </c>
      <c r="O1583" s="58">
        <v>79900</v>
      </c>
      <c r="P1583" s="58">
        <v>10221</v>
      </c>
      <c r="Q1583" s="59">
        <v>38035</v>
      </c>
      <c r="R1583" s="59">
        <v>38043</v>
      </c>
      <c r="S1583" s="59">
        <v>38036</v>
      </c>
      <c r="T1583" s="58" t="s">
        <v>258</v>
      </c>
      <c r="U1583" s="58">
        <v>7</v>
      </c>
      <c r="V1583" s="58">
        <v>2</v>
      </c>
      <c r="W1583" s="58" t="s">
        <v>620</v>
      </c>
      <c r="X1583" s="58" t="s">
        <v>581</v>
      </c>
      <c r="Y1583" s="60">
        <v>4.8611111111111112E-2</v>
      </c>
      <c r="Z1583" s="58" t="s">
        <v>621</v>
      </c>
      <c r="AA1583" s="58" t="s">
        <v>622</v>
      </c>
      <c r="AB1583" s="58">
        <v>3252</v>
      </c>
      <c r="AC1583" s="57">
        <v>85.68</v>
      </c>
      <c r="AD1583" s="57">
        <v>136</v>
      </c>
      <c r="AE1583" s="57">
        <f>'Main Order Data'!$D1583*'Main Order Data'!$C1583</f>
        <v>4080</v>
      </c>
      <c r="AF1583" s="57">
        <f>'Main Order Data'!$AC1583*'Main Order Data'!$C1583</f>
        <v>2570.4</v>
      </c>
      <c r="AG1583" s="57">
        <f>'Main Order Data'!$AE1583-'Main Order Data'!$AF1583</f>
        <v>1509.6</v>
      </c>
    </row>
    <row r="1584" spans="1:33" x14ac:dyDescent="0.35">
      <c r="A1584" s="58">
        <v>10273</v>
      </c>
      <c r="B1584" s="58" t="s">
        <v>720</v>
      </c>
      <c r="C1584" s="58">
        <v>34</v>
      </c>
      <c r="D1584" s="58">
        <v>84.3</v>
      </c>
      <c r="E1584" s="58">
        <v>2</v>
      </c>
      <c r="F1584" s="58">
        <v>314</v>
      </c>
      <c r="G1584" s="58" t="s">
        <v>113</v>
      </c>
      <c r="H1584" s="58" t="s">
        <v>1120</v>
      </c>
      <c r="I1584" s="58">
        <v>2555467</v>
      </c>
      <c r="J1584" s="58" t="s">
        <v>989</v>
      </c>
      <c r="K1584" s="58" t="s">
        <v>114</v>
      </c>
      <c r="L1584" s="58" t="s">
        <v>1034</v>
      </c>
      <c r="M1584" s="58" t="s">
        <v>115</v>
      </c>
      <c r="N1584" s="58">
        <v>1401</v>
      </c>
      <c r="O1584" s="58">
        <v>79900</v>
      </c>
      <c r="P1584" s="58">
        <v>10221</v>
      </c>
      <c r="Q1584" s="59">
        <v>38035</v>
      </c>
      <c r="R1584" s="59">
        <v>38043</v>
      </c>
      <c r="S1584" s="59">
        <v>38036</v>
      </c>
      <c r="T1584" s="58" t="s">
        <v>258</v>
      </c>
      <c r="U1584" s="58">
        <v>7</v>
      </c>
      <c r="V1584" s="58">
        <v>2</v>
      </c>
      <c r="W1584" s="58" t="s">
        <v>721</v>
      </c>
      <c r="X1584" s="58" t="s">
        <v>587</v>
      </c>
      <c r="Y1584" s="60">
        <v>5.4166666666666669E-2</v>
      </c>
      <c r="Z1584" s="58" t="s">
        <v>605</v>
      </c>
      <c r="AA1584" s="58" t="s">
        <v>722</v>
      </c>
      <c r="AB1584" s="58">
        <v>4259</v>
      </c>
      <c r="AC1584" s="57">
        <v>51.61</v>
      </c>
      <c r="AD1584" s="57">
        <v>86.02</v>
      </c>
      <c r="AE1584" s="57">
        <f>'Main Order Data'!$D1584*'Main Order Data'!$C1584</f>
        <v>2866.2</v>
      </c>
      <c r="AF1584" s="57">
        <f>'Main Order Data'!$AC1584*'Main Order Data'!$C1584</f>
        <v>1754.74</v>
      </c>
      <c r="AG1584" s="57">
        <f>'Main Order Data'!$AE1584-'Main Order Data'!$AF1584</f>
        <v>1111.4599999999998</v>
      </c>
    </row>
    <row r="1585" spans="1:33" x14ac:dyDescent="0.35">
      <c r="A1585" s="58">
        <v>10273</v>
      </c>
      <c r="B1585" s="58" t="s">
        <v>726</v>
      </c>
      <c r="C1585" s="58">
        <v>40</v>
      </c>
      <c r="D1585" s="58">
        <v>117.47</v>
      </c>
      <c r="E1585" s="58">
        <v>13</v>
      </c>
      <c r="F1585" s="58">
        <v>314</v>
      </c>
      <c r="G1585" s="58" t="s">
        <v>113</v>
      </c>
      <c r="H1585" s="58" t="s">
        <v>1120</v>
      </c>
      <c r="I1585" s="58">
        <v>2555467</v>
      </c>
      <c r="J1585" s="58" t="s">
        <v>989</v>
      </c>
      <c r="K1585" s="58" t="s">
        <v>114</v>
      </c>
      <c r="L1585" s="58" t="s">
        <v>1034</v>
      </c>
      <c r="M1585" s="58" t="s">
        <v>115</v>
      </c>
      <c r="N1585" s="58">
        <v>1401</v>
      </c>
      <c r="O1585" s="58">
        <v>79900</v>
      </c>
      <c r="P1585" s="58">
        <v>10221</v>
      </c>
      <c r="Q1585" s="59">
        <v>38035</v>
      </c>
      <c r="R1585" s="59">
        <v>38043</v>
      </c>
      <c r="S1585" s="59">
        <v>38036</v>
      </c>
      <c r="T1585" s="58" t="s">
        <v>258</v>
      </c>
      <c r="U1585" s="58">
        <v>7</v>
      </c>
      <c r="V1585" s="58">
        <v>2</v>
      </c>
      <c r="W1585" s="58" t="s">
        <v>727</v>
      </c>
      <c r="X1585" s="58" t="s">
        <v>593</v>
      </c>
      <c r="Y1585" s="60">
        <v>5.4166666666666669E-2</v>
      </c>
      <c r="Z1585" s="58" t="s">
        <v>638</v>
      </c>
      <c r="AA1585" s="58" t="s">
        <v>728</v>
      </c>
      <c r="AB1585" s="58">
        <v>3913</v>
      </c>
      <c r="AC1585" s="57">
        <v>68.3</v>
      </c>
      <c r="AD1585" s="57">
        <v>136.59</v>
      </c>
      <c r="AE1585" s="57">
        <f>'Main Order Data'!$D1585*'Main Order Data'!$C1585</f>
        <v>4698.8</v>
      </c>
      <c r="AF1585" s="57">
        <f>'Main Order Data'!$AC1585*'Main Order Data'!$C1585</f>
        <v>2732</v>
      </c>
      <c r="AG1585" s="57">
        <f>'Main Order Data'!$AE1585-'Main Order Data'!$AF1585</f>
        <v>1966.8000000000002</v>
      </c>
    </row>
    <row r="1586" spans="1:33" x14ac:dyDescent="0.35">
      <c r="A1586" s="58">
        <v>10273</v>
      </c>
      <c r="B1586" s="58" t="s">
        <v>735</v>
      </c>
      <c r="C1586" s="58">
        <v>47</v>
      </c>
      <c r="D1586" s="58">
        <v>87.73</v>
      </c>
      <c r="E1586" s="58">
        <v>15</v>
      </c>
      <c r="F1586" s="58">
        <v>314</v>
      </c>
      <c r="G1586" s="58" t="s">
        <v>113</v>
      </c>
      <c r="H1586" s="58" t="s">
        <v>1120</v>
      </c>
      <c r="I1586" s="58">
        <v>2555467</v>
      </c>
      <c r="J1586" s="58" t="s">
        <v>989</v>
      </c>
      <c r="K1586" s="58" t="s">
        <v>114</v>
      </c>
      <c r="L1586" s="58" t="s">
        <v>1034</v>
      </c>
      <c r="M1586" s="58" t="s">
        <v>115</v>
      </c>
      <c r="N1586" s="58">
        <v>1401</v>
      </c>
      <c r="O1586" s="58">
        <v>79900</v>
      </c>
      <c r="P1586" s="58">
        <v>10221</v>
      </c>
      <c r="Q1586" s="59">
        <v>38035</v>
      </c>
      <c r="R1586" s="59">
        <v>38043</v>
      </c>
      <c r="S1586" s="59">
        <v>38036</v>
      </c>
      <c r="T1586" s="58" t="s">
        <v>258</v>
      </c>
      <c r="U1586" s="58">
        <v>7</v>
      </c>
      <c r="V1586" s="58">
        <v>2</v>
      </c>
      <c r="W1586" s="58" t="s">
        <v>736</v>
      </c>
      <c r="X1586" s="58" t="s">
        <v>589</v>
      </c>
      <c r="Y1586" s="60">
        <v>5.4166666666666669E-2</v>
      </c>
      <c r="Z1586" s="58" t="s">
        <v>700</v>
      </c>
      <c r="AA1586" s="58" t="s">
        <v>737</v>
      </c>
      <c r="AB1586" s="58">
        <v>6450</v>
      </c>
      <c r="AC1586" s="57">
        <v>67.56</v>
      </c>
      <c r="AD1586" s="57">
        <v>100.84</v>
      </c>
      <c r="AE1586" s="57">
        <f>'Main Order Data'!$D1586*'Main Order Data'!$C1586</f>
        <v>4123.3100000000004</v>
      </c>
      <c r="AF1586" s="57">
        <f>'Main Order Data'!$AC1586*'Main Order Data'!$C1586</f>
        <v>3175.32</v>
      </c>
      <c r="AG1586" s="57">
        <f>'Main Order Data'!$AE1586-'Main Order Data'!$AF1586</f>
        <v>947.99000000000024</v>
      </c>
    </row>
    <row r="1587" spans="1:33" x14ac:dyDescent="0.35">
      <c r="A1587" s="58">
        <v>10273</v>
      </c>
      <c r="B1587" s="58" t="s">
        <v>753</v>
      </c>
      <c r="C1587" s="58">
        <v>50</v>
      </c>
      <c r="D1587" s="58">
        <v>105.87</v>
      </c>
      <c r="E1587" s="58">
        <v>1</v>
      </c>
      <c r="F1587" s="58">
        <v>314</v>
      </c>
      <c r="G1587" s="58" t="s">
        <v>113</v>
      </c>
      <c r="H1587" s="58" t="s">
        <v>1120</v>
      </c>
      <c r="I1587" s="58">
        <v>2555467</v>
      </c>
      <c r="J1587" s="58" t="s">
        <v>989</v>
      </c>
      <c r="K1587" s="58" t="s">
        <v>114</v>
      </c>
      <c r="L1587" s="58" t="s">
        <v>1034</v>
      </c>
      <c r="M1587" s="58" t="s">
        <v>115</v>
      </c>
      <c r="N1587" s="58">
        <v>1401</v>
      </c>
      <c r="O1587" s="58">
        <v>79900</v>
      </c>
      <c r="P1587" s="58">
        <v>10221</v>
      </c>
      <c r="Q1587" s="59">
        <v>38035</v>
      </c>
      <c r="R1587" s="59">
        <v>38043</v>
      </c>
      <c r="S1587" s="59">
        <v>38036</v>
      </c>
      <c r="T1587" s="58" t="s">
        <v>258</v>
      </c>
      <c r="U1587" s="58">
        <v>7</v>
      </c>
      <c r="V1587" s="58">
        <v>2</v>
      </c>
      <c r="W1587" s="58" t="s">
        <v>754</v>
      </c>
      <c r="X1587" s="58" t="s">
        <v>593</v>
      </c>
      <c r="Y1587" s="60">
        <v>5.4166666666666669E-2</v>
      </c>
      <c r="Z1587" s="58" t="s">
        <v>654</v>
      </c>
      <c r="AA1587" s="58" t="s">
        <v>755</v>
      </c>
      <c r="AB1587" s="58">
        <v>2378</v>
      </c>
      <c r="AC1587" s="57">
        <v>64.58</v>
      </c>
      <c r="AD1587" s="57">
        <v>105.87</v>
      </c>
      <c r="AE1587" s="57">
        <f>'Main Order Data'!$D1587*'Main Order Data'!$C1587</f>
        <v>5293.5</v>
      </c>
      <c r="AF1587" s="57">
        <f>'Main Order Data'!$AC1587*'Main Order Data'!$C1587</f>
        <v>3229</v>
      </c>
      <c r="AG1587" s="57">
        <f>'Main Order Data'!$AE1587-'Main Order Data'!$AF1587</f>
        <v>2064.5</v>
      </c>
    </row>
    <row r="1588" spans="1:33" x14ac:dyDescent="0.35">
      <c r="A1588" s="58">
        <v>10273</v>
      </c>
      <c r="B1588" s="58" t="s">
        <v>762</v>
      </c>
      <c r="C1588" s="58">
        <v>33</v>
      </c>
      <c r="D1588" s="58">
        <v>72.849999999999994</v>
      </c>
      <c r="E1588" s="58">
        <v>12</v>
      </c>
      <c r="F1588" s="58">
        <v>314</v>
      </c>
      <c r="G1588" s="58" t="s">
        <v>113</v>
      </c>
      <c r="H1588" s="58" t="s">
        <v>1120</v>
      </c>
      <c r="I1588" s="58">
        <v>2555467</v>
      </c>
      <c r="J1588" s="58" t="s">
        <v>989</v>
      </c>
      <c r="K1588" s="58" t="s">
        <v>114</v>
      </c>
      <c r="L1588" s="58" t="s">
        <v>1034</v>
      </c>
      <c r="M1588" s="58" t="s">
        <v>115</v>
      </c>
      <c r="N1588" s="58">
        <v>1401</v>
      </c>
      <c r="O1588" s="58">
        <v>79900</v>
      </c>
      <c r="P1588" s="58">
        <v>10221</v>
      </c>
      <c r="Q1588" s="59">
        <v>38035</v>
      </c>
      <c r="R1588" s="59">
        <v>38043</v>
      </c>
      <c r="S1588" s="59">
        <v>38036</v>
      </c>
      <c r="T1588" s="58" t="s">
        <v>258</v>
      </c>
      <c r="U1588" s="58">
        <v>7</v>
      </c>
      <c r="V1588" s="58">
        <v>2</v>
      </c>
      <c r="W1588" s="58" t="s">
        <v>763</v>
      </c>
      <c r="X1588" s="58" t="s">
        <v>593</v>
      </c>
      <c r="Y1588" s="60">
        <v>5.4166666666666669E-2</v>
      </c>
      <c r="Z1588" s="58" t="s">
        <v>654</v>
      </c>
      <c r="AA1588" s="58" t="s">
        <v>728</v>
      </c>
      <c r="AB1588" s="58">
        <v>8290</v>
      </c>
      <c r="AC1588" s="57">
        <v>52.66</v>
      </c>
      <c r="AD1588" s="57">
        <v>87.77</v>
      </c>
      <c r="AE1588" s="57">
        <f>'Main Order Data'!$D1588*'Main Order Data'!$C1588</f>
        <v>2404.0499999999997</v>
      </c>
      <c r="AF1588" s="57">
        <f>'Main Order Data'!$AC1588*'Main Order Data'!$C1588</f>
        <v>1737.78</v>
      </c>
      <c r="AG1588" s="57">
        <f>'Main Order Data'!$AE1588-'Main Order Data'!$AF1588</f>
        <v>666.26999999999975</v>
      </c>
    </row>
    <row r="1589" spans="1:33" x14ac:dyDescent="0.35">
      <c r="A1589" s="58">
        <v>10273</v>
      </c>
      <c r="B1589" s="58" t="s">
        <v>796</v>
      </c>
      <c r="C1589" s="58">
        <v>22</v>
      </c>
      <c r="D1589" s="58">
        <v>103.23</v>
      </c>
      <c r="E1589" s="58">
        <v>11</v>
      </c>
      <c r="F1589" s="58">
        <v>314</v>
      </c>
      <c r="G1589" s="58" t="s">
        <v>113</v>
      </c>
      <c r="H1589" s="58" t="s">
        <v>1120</v>
      </c>
      <c r="I1589" s="58">
        <v>2555467</v>
      </c>
      <c r="J1589" s="58" t="s">
        <v>989</v>
      </c>
      <c r="K1589" s="58" t="s">
        <v>114</v>
      </c>
      <c r="L1589" s="58" t="s">
        <v>1034</v>
      </c>
      <c r="M1589" s="58" t="s">
        <v>115</v>
      </c>
      <c r="N1589" s="58">
        <v>1401</v>
      </c>
      <c r="O1589" s="58">
        <v>79900</v>
      </c>
      <c r="P1589" s="58">
        <v>10221</v>
      </c>
      <c r="Q1589" s="59">
        <v>38035</v>
      </c>
      <c r="R1589" s="59">
        <v>38043</v>
      </c>
      <c r="S1589" s="59">
        <v>38036</v>
      </c>
      <c r="T1589" s="58" t="s">
        <v>258</v>
      </c>
      <c r="U1589" s="58">
        <v>7</v>
      </c>
      <c r="V1589" s="58">
        <v>2</v>
      </c>
      <c r="W1589" s="58" t="s">
        <v>797</v>
      </c>
      <c r="X1589" s="58" t="s">
        <v>587</v>
      </c>
      <c r="Y1589" s="60">
        <v>5.8333333333333327E-2</v>
      </c>
      <c r="Z1589" s="58" t="s">
        <v>700</v>
      </c>
      <c r="AA1589" s="58" t="s">
        <v>798</v>
      </c>
      <c r="AB1589" s="58">
        <v>1898</v>
      </c>
      <c r="AC1589" s="57">
        <v>82.34</v>
      </c>
      <c r="AD1589" s="57">
        <v>122.89</v>
      </c>
      <c r="AE1589" s="57">
        <f>'Main Order Data'!$D1589*'Main Order Data'!$C1589</f>
        <v>2271.06</v>
      </c>
      <c r="AF1589" s="57">
        <f>'Main Order Data'!$AC1589*'Main Order Data'!$C1589</f>
        <v>1811.48</v>
      </c>
      <c r="AG1589" s="57">
        <f>'Main Order Data'!$AE1589-'Main Order Data'!$AF1589</f>
        <v>459.57999999999993</v>
      </c>
    </row>
    <row r="1590" spans="1:33" x14ac:dyDescent="0.35">
      <c r="A1590" s="58">
        <v>10273</v>
      </c>
      <c r="B1590" s="58" t="s">
        <v>822</v>
      </c>
      <c r="C1590" s="58">
        <v>27</v>
      </c>
      <c r="D1590" s="58">
        <v>84.08</v>
      </c>
      <c r="E1590" s="58">
        <v>6</v>
      </c>
      <c r="F1590" s="58">
        <v>314</v>
      </c>
      <c r="G1590" s="58" t="s">
        <v>113</v>
      </c>
      <c r="H1590" s="58" t="s">
        <v>1120</v>
      </c>
      <c r="I1590" s="58">
        <v>2555467</v>
      </c>
      <c r="J1590" s="58" t="s">
        <v>989</v>
      </c>
      <c r="K1590" s="58" t="s">
        <v>114</v>
      </c>
      <c r="L1590" s="58" t="s">
        <v>1034</v>
      </c>
      <c r="M1590" s="58" t="s">
        <v>115</v>
      </c>
      <c r="N1590" s="58">
        <v>1401</v>
      </c>
      <c r="O1590" s="58">
        <v>79900</v>
      </c>
      <c r="P1590" s="58">
        <v>10221</v>
      </c>
      <c r="Q1590" s="59">
        <v>38035</v>
      </c>
      <c r="R1590" s="59">
        <v>38043</v>
      </c>
      <c r="S1590" s="59">
        <v>38036</v>
      </c>
      <c r="T1590" s="58" t="s">
        <v>258</v>
      </c>
      <c r="U1590" s="58">
        <v>7</v>
      </c>
      <c r="V1590" s="58">
        <v>2</v>
      </c>
      <c r="W1590" s="58" t="s">
        <v>823</v>
      </c>
      <c r="X1590" s="58" t="s">
        <v>593</v>
      </c>
      <c r="Y1590" s="60">
        <v>5.8333333333333327E-2</v>
      </c>
      <c r="Z1590" s="58" t="s">
        <v>605</v>
      </c>
      <c r="AA1590" s="58" t="s">
        <v>824</v>
      </c>
      <c r="AB1590" s="58">
        <v>9173</v>
      </c>
      <c r="AC1590" s="57">
        <v>46.91</v>
      </c>
      <c r="AD1590" s="57">
        <v>88.51</v>
      </c>
      <c r="AE1590" s="57">
        <f>'Main Order Data'!$D1590*'Main Order Data'!$C1590</f>
        <v>2270.16</v>
      </c>
      <c r="AF1590" s="57">
        <f>'Main Order Data'!$AC1590*'Main Order Data'!$C1590</f>
        <v>1266.57</v>
      </c>
      <c r="AG1590" s="57">
        <f>'Main Order Data'!$AE1590-'Main Order Data'!$AF1590</f>
        <v>1003.5899999999999</v>
      </c>
    </row>
    <row r="1591" spans="1:33" x14ac:dyDescent="0.35">
      <c r="A1591" s="58">
        <v>10273</v>
      </c>
      <c r="B1591" s="58" t="s">
        <v>837</v>
      </c>
      <c r="C1591" s="58">
        <v>48</v>
      </c>
      <c r="D1591" s="58">
        <v>83.86</v>
      </c>
      <c r="E1591" s="58">
        <v>3</v>
      </c>
      <c r="F1591" s="58">
        <v>314</v>
      </c>
      <c r="G1591" s="58" t="s">
        <v>113</v>
      </c>
      <c r="H1591" s="58" t="s">
        <v>1120</v>
      </c>
      <c r="I1591" s="58">
        <v>2555467</v>
      </c>
      <c r="J1591" s="58" t="s">
        <v>989</v>
      </c>
      <c r="K1591" s="58" t="s">
        <v>114</v>
      </c>
      <c r="L1591" s="58" t="s">
        <v>1034</v>
      </c>
      <c r="M1591" s="58" t="s">
        <v>115</v>
      </c>
      <c r="N1591" s="58">
        <v>1401</v>
      </c>
      <c r="O1591" s="58">
        <v>79900</v>
      </c>
      <c r="P1591" s="58">
        <v>10221</v>
      </c>
      <c r="Q1591" s="59">
        <v>38035</v>
      </c>
      <c r="R1591" s="59">
        <v>38043</v>
      </c>
      <c r="S1591" s="59">
        <v>38036</v>
      </c>
      <c r="T1591" s="58" t="s">
        <v>258</v>
      </c>
      <c r="U1591" s="58">
        <v>7</v>
      </c>
      <c r="V1591" s="58">
        <v>2</v>
      </c>
      <c r="W1591" s="58" t="s">
        <v>838</v>
      </c>
      <c r="X1591" s="58" t="s">
        <v>593</v>
      </c>
      <c r="Y1591" s="60">
        <v>5.8333333333333327E-2</v>
      </c>
      <c r="Z1591" s="58" t="s">
        <v>700</v>
      </c>
      <c r="AA1591" s="58" t="s">
        <v>839</v>
      </c>
      <c r="AB1591" s="58">
        <v>6621</v>
      </c>
      <c r="AC1591" s="57">
        <v>48.64</v>
      </c>
      <c r="AD1591" s="57">
        <v>83.86</v>
      </c>
      <c r="AE1591" s="57">
        <f>'Main Order Data'!$D1591*'Main Order Data'!$C1591</f>
        <v>4025.2799999999997</v>
      </c>
      <c r="AF1591" s="57">
        <f>'Main Order Data'!$AC1591*'Main Order Data'!$C1591</f>
        <v>2334.7200000000003</v>
      </c>
      <c r="AG1591" s="57">
        <f>'Main Order Data'!$AE1591-'Main Order Data'!$AF1591</f>
        <v>1690.5599999999995</v>
      </c>
    </row>
    <row r="1592" spans="1:33" x14ac:dyDescent="0.35">
      <c r="A1592" s="58">
        <v>10273</v>
      </c>
      <c r="B1592" s="58" t="s">
        <v>892</v>
      </c>
      <c r="C1592" s="58">
        <v>21</v>
      </c>
      <c r="D1592" s="58">
        <v>66</v>
      </c>
      <c r="E1592" s="58">
        <v>7</v>
      </c>
      <c r="F1592" s="58">
        <v>314</v>
      </c>
      <c r="G1592" s="58" t="s">
        <v>113</v>
      </c>
      <c r="H1592" s="58" t="s">
        <v>1120</v>
      </c>
      <c r="I1592" s="58">
        <v>2555467</v>
      </c>
      <c r="J1592" s="58" t="s">
        <v>989</v>
      </c>
      <c r="K1592" s="58" t="s">
        <v>114</v>
      </c>
      <c r="L1592" s="58" t="s">
        <v>1034</v>
      </c>
      <c r="M1592" s="58" t="s">
        <v>115</v>
      </c>
      <c r="N1592" s="58">
        <v>1401</v>
      </c>
      <c r="O1592" s="58">
        <v>79900</v>
      </c>
      <c r="P1592" s="58">
        <v>10221</v>
      </c>
      <c r="Q1592" s="59">
        <v>38035</v>
      </c>
      <c r="R1592" s="59">
        <v>38043</v>
      </c>
      <c r="S1592" s="59">
        <v>38036</v>
      </c>
      <c r="T1592" s="58" t="s">
        <v>258</v>
      </c>
      <c r="U1592" s="58">
        <v>7</v>
      </c>
      <c r="V1592" s="58">
        <v>2</v>
      </c>
      <c r="W1592" s="58" t="s">
        <v>893</v>
      </c>
      <c r="X1592" s="58" t="s">
        <v>587</v>
      </c>
      <c r="Y1592" s="60">
        <v>0.52777777777777779</v>
      </c>
      <c r="Z1592" s="58" t="s">
        <v>628</v>
      </c>
      <c r="AA1592" s="58" t="s">
        <v>894</v>
      </c>
      <c r="AB1592" s="58">
        <v>1897</v>
      </c>
      <c r="AC1592" s="57">
        <v>34</v>
      </c>
      <c r="AD1592" s="57">
        <v>66.67</v>
      </c>
      <c r="AE1592" s="57">
        <f>'Main Order Data'!$D1592*'Main Order Data'!$C1592</f>
        <v>1386</v>
      </c>
      <c r="AF1592" s="57">
        <f>'Main Order Data'!$AC1592*'Main Order Data'!$C1592</f>
        <v>714</v>
      </c>
      <c r="AG1592" s="57">
        <f>'Main Order Data'!$AE1592-'Main Order Data'!$AF1592</f>
        <v>672</v>
      </c>
    </row>
    <row r="1593" spans="1:33" x14ac:dyDescent="0.35">
      <c r="A1593" s="58">
        <v>10273</v>
      </c>
      <c r="B1593" s="58" t="s">
        <v>898</v>
      </c>
      <c r="C1593" s="58">
        <v>21</v>
      </c>
      <c r="D1593" s="58">
        <v>77.95</v>
      </c>
      <c r="E1593" s="58">
        <v>14</v>
      </c>
      <c r="F1593" s="58">
        <v>314</v>
      </c>
      <c r="G1593" s="58" t="s">
        <v>113</v>
      </c>
      <c r="H1593" s="58" t="s">
        <v>1120</v>
      </c>
      <c r="I1593" s="58">
        <v>2555467</v>
      </c>
      <c r="J1593" s="58" t="s">
        <v>989</v>
      </c>
      <c r="K1593" s="58" t="s">
        <v>114</v>
      </c>
      <c r="L1593" s="58" t="s">
        <v>1034</v>
      </c>
      <c r="M1593" s="58" t="s">
        <v>115</v>
      </c>
      <c r="N1593" s="58">
        <v>1401</v>
      </c>
      <c r="O1593" s="58">
        <v>79900</v>
      </c>
      <c r="P1593" s="58">
        <v>10221</v>
      </c>
      <c r="Q1593" s="59">
        <v>38035</v>
      </c>
      <c r="R1593" s="59">
        <v>38043</v>
      </c>
      <c r="S1593" s="59">
        <v>38036</v>
      </c>
      <c r="T1593" s="58" t="s">
        <v>258</v>
      </c>
      <c r="U1593" s="58">
        <v>7</v>
      </c>
      <c r="V1593" s="58">
        <v>2</v>
      </c>
      <c r="W1593" s="58" t="s">
        <v>899</v>
      </c>
      <c r="X1593" s="58" t="s">
        <v>587</v>
      </c>
      <c r="Y1593" s="60">
        <v>0.52777777777777779</v>
      </c>
      <c r="Z1593" s="58" t="s">
        <v>650</v>
      </c>
      <c r="AA1593" s="58" t="s">
        <v>900</v>
      </c>
      <c r="AB1593" s="58">
        <v>737</v>
      </c>
      <c r="AC1593" s="57">
        <v>43.3</v>
      </c>
      <c r="AD1593" s="57">
        <v>86.61</v>
      </c>
      <c r="AE1593" s="57">
        <f>'Main Order Data'!$D1593*'Main Order Data'!$C1593</f>
        <v>1636.95</v>
      </c>
      <c r="AF1593" s="57">
        <f>'Main Order Data'!$AC1593*'Main Order Data'!$C1593</f>
        <v>909.3</v>
      </c>
      <c r="AG1593" s="57">
        <f>'Main Order Data'!$AE1593-'Main Order Data'!$AF1593</f>
        <v>727.65000000000009</v>
      </c>
    </row>
    <row r="1594" spans="1:33" x14ac:dyDescent="0.35">
      <c r="A1594" s="58">
        <v>10273</v>
      </c>
      <c r="B1594" s="58" t="s">
        <v>907</v>
      </c>
      <c r="C1594" s="58">
        <v>42</v>
      </c>
      <c r="D1594" s="58">
        <v>57.82</v>
      </c>
      <c r="E1594" s="58">
        <v>5</v>
      </c>
      <c r="F1594" s="58">
        <v>314</v>
      </c>
      <c r="G1594" s="58" t="s">
        <v>113</v>
      </c>
      <c r="H1594" s="58" t="s">
        <v>1120</v>
      </c>
      <c r="I1594" s="58">
        <v>2555467</v>
      </c>
      <c r="J1594" s="58" t="s">
        <v>989</v>
      </c>
      <c r="K1594" s="58" t="s">
        <v>114</v>
      </c>
      <c r="L1594" s="58" t="s">
        <v>1034</v>
      </c>
      <c r="M1594" s="58" t="s">
        <v>115</v>
      </c>
      <c r="N1594" s="58">
        <v>1401</v>
      </c>
      <c r="O1594" s="58">
        <v>79900</v>
      </c>
      <c r="P1594" s="58">
        <v>10221</v>
      </c>
      <c r="Q1594" s="59">
        <v>38035</v>
      </c>
      <c r="R1594" s="59">
        <v>38043</v>
      </c>
      <c r="S1594" s="59">
        <v>38036</v>
      </c>
      <c r="T1594" s="58" t="s">
        <v>258</v>
      </c>
      <c r="U1594" s="58">
        <v>7</v>
      </c>
      <c r="V1594" s="58">
        <v>2</v>
      </c>
      <c r="W1594" s="58" t="s">
        <v>908</v>
      </c>
      <c r="X1594" s="58" t="s">
        <v>587</v>
      </c>
      <c r="Y1594" s="60">
        <v>0.52777777777777779</v>
      </c>
      <c r="Z1594" s="58" t="s">
        <v>617</v>
      </c>
      <c r="AA1594" s="58" t="s">
        <v>909</v>
      </c>
      <c r="AB1594" s="58">
        <v>7083</v>
      </c>
      <c r="AC1594" s="57">
        <v>33.97</v>
      </c>
      <c r="AD1594" s="57">
        <v>72.28</v>
      </c>
      <c r="AE1594" s="57">
        <f>'Main Order Data'!$D1594*'Main Order Data'!$C1594</f>
        <v>2428.44</v>
      </c>
      <c r="AF1594" s="57">
        <f>'Main Order Data'!$AC1594*'Main Order Data'!$C1594</f>
        <v>1426.74</v>
      </c>
      <c r="AG1594" s="57">
        <f>'Main Order Data'!$AE1594-'Main Order Data'!$AF1594</f>
        <v>1001.7</v>
      </c>
    </row>
    <row r="1595" spans="1:33" x14ac:dyDescent="0.35">
      <c r="A1595" s="58">
        <v>10273</v>
      </c>
      <c r="B1595" s="58" t="s">
        <v>918</v>
      </c>
      <c r="C1595" s="58">
        <v>40</v>
      </c>
      <c r="D1595" s="58">
        <v>91.15</v>
      </c>
      <c r="E1595" s="58">
        <v>8</v>
      </c>
      <c r="F1595" s="58">
        <v>314</v>
      </c>
      <c r="G1595" s="58" t="s">
        <v>113</v>
      </c>
      <c r="H1595" s="58" t="s">
        <v>1120</v>
      </c>
      <c r="I1595" s="58">
        <v>2555467</v>
      </c>
      <c r="J1595" s="58" t="s">
        <v>989</v>
      </c>
      <c r="K1595" s="58" t="s">
        <v>114</v>
      </c>
      <c r="L1595" s="58" t="s">
        <v>1034</v>
      </c>
      <c r="M1595" s="58" t="s">
        <v>115</v>
      </c>
      <c r="N1595" s="58">
        <v>1401</v>
      </c>
      <c r="O1595" s="58">
        <v>79900</v>
      </c>
      <c r="P1595" s="58">
        <v>10221</v>
      </c>
      <c r="Q1595" s="59">
        <v>38035</v>
      </c>
      <c r="R1595" s="59">
        <v>38043</v>
      </c>
      <c r="S1595" s="59">
        <v>38036</v>
      </c>
      <c r="T1595" s="58" t="s">
        <v>258</v>
      </c>
      <c r="U1595" s="58">
        <v>7</v>
      </c>
      <c r="V1595" s="58">
        <v>2</v>
      </c>
      <c r="W1595" s="58" t="s">
        <v>919</v>
      </c>
      <c r="X1595" s="58" t="s">
        <v>587</v>
      </c>
      <c r="Y1595" s="60">
        <v>0.52777777777777779</v>
      </c>
      <c r="Z1595" s="58" t="s">
        <v>700</v>
      </c>
      <c r="AA1595" s="58" t="s">
        <v>920</v>
      </c>
      <c r="AB1595" s="58">
        <v>1956</v>
      </c>
      <c r="AC1595" s="57">
        <v>51.09</v>
      </c>
      <c r="AD1595" s="57">
        <v>100.17</v>
      </c>
      <c r="AE1595" s="57">
        <f>'Main Order Data'!$D1595*'Main Order Data'!$C1595</f>
        <v>3646</v>
      </c>
      <c r="AF1595" s="57">
        <f>'Main Order Data'!$AC1595*'Main Order Data'!$C1595</f>
        <v>2043.6000000000001</v>
      </c>
      <c r="AG1595" s="57">
        <f>'Main Order Data'!$AE1595-'Main Order Data'!$AF1595</f>
        <v>1602.3999999999999</v>
      </c>
    </row>
    <row r="1596" spans="1:33" x14ac:dyDescent="0.35">
      <c r="A1596" s="58">
        <v>10273</v>
      </c>
      <c r="B1596" s="58" t="s">
        <v>921</v>
      </c>
      <c r="C1596" s="58">
        <v>26</v>
      </c>
      <c r="D1596" s="58">
        <v>89.38</v>
      </c>
      <c r="E1596" s="58">
        <v>9</v>
      </c>
      <c r="F1596" s="58">
        <v>314</v>
      </c>
      <c r="G1596" s="58" t="s">
        <v>113</v>
      </c>
      <c r="H1596" s="58" t="s">
        <v>1120</v>
      </c>
      <c r="I1596" s="58">
        <v>2555467</v>
      </c>
      <c r="J1596" s="58" t="s">
        <v>989</v>
      </c>
      <c r="K1596" s="58" t="s">
        <v>114</v>
      </c>
      <c r="L1596" s="58" t="s">
        <v>1034</v>
      </c>
      <c r="M1596" s="58" t="s">
        <v>115</v>
      </c>
      <c r="N1596" s="58">
        <v>1401</v>
      </c>
      <c r="O1596" s="58">
        <v>79900</v>
      </c>
      <c r="P1596" s="58">
        <v>10221</v>
      </c>
      <c r="Q1596" s="59">
        <v>38035</v>
      </c>
      <c r="R1596" s="59">
        <v>38043</v>
      </c>
      <c r="S1596" s="59">
        <v>38036</v>
      </c>
      <c r="T1596" s="58" t="s">
        <v>258</v>
      </c>
      <c r="U1596" s="58">
        <v>7</v>
      </c>
      <c r="V1596" s="58">
        <v>2</v>
      </c>
      <c r="W1596" s="58" t="s">
        <v>922</v>
      </c>
      <c r="X1596" s="58" t="s">
        <v>587</v>
      </c>
      <c r="Y1596" s="60">
        <v>0.52777777777777779</v>
      </c>
      <c r="Z1596" s="58" t="s">
        <v>634</v>
      </c>
      <c r="AA1596" s="58" t="s">
        <v>722</v>
      </c>
      <c r="AB1596" s="58">
        <v>5088</v>
      </c>
      <c r="AC1596" s="57">
        <v>53.63</v>
      </c>
      <c r="AD1596" s="57">
        <v>99.31</v>
      </c>
      <c r="AE1596" s="57">
        <f>'Main Order Data'!$D1596*'Main Order Data'!$C1596</f>
        <v>2323.88</v>
      </c>
      <c r="AF1596" s="57">
        <f>'Main Order Data'!$AC1596*'Main Order Data'!$C1596</f>
        <v>1394.38</v>
      </c>
      <c r="AG1596" s="57">
        <f>'Main Order Data'!$AE1596-'Main Order Data'!$AF1596</f>
        <v>929.5</v>
      </c>
    </row>
    <row r="1597" spans="1:33" x14ac:dyDescent="0.35">
      <c r="A1597" s="58">
        <v>10273</v>
      </c>
      <c r="B1597" s="58" t="s">
        <v>928</v>
      </c>
      <c r="C1597" s="58">
        <v>37</v>
      </c>
      <c r="D1597" s="58">
        <v>51.32</v>
      </c>
      <c r="E1597" s="58">
        <v>10</v>
      </c>
      <c r="F1597" s="58">
        <v>314</v>
      </c>
      <c r="G1597" s="58" t="s">
        <v>113</v>
      </c>
      <c r="H1597" s="58" t="s">
        <v>1120</v>
      </c>
      <c r="I1597" s="58">
        <v>2555467</v>
      </c>
      <c r="J1597" s="58" t="s">
        <v>989</v>
      </c>
      <c r="K1597" s="58" t="s">
        <v>114</v>
      </c>
      <c r="L1597" s="58" t="s">
        <v>1034</v>
      </c>
      <c r="M1597" s="58" t="s">
        <v>115</v>
      </c>
      <c r="N1597" s="58">
        <v>1401</v>
      </c>
      <c r="O1597" s="58">
        <v>79900</v>
      </c>
      <c r="P1597" s="58">
        <v>10221</v>
      </c>
      <c r="Q1597" s="59">
        <v>38035</v>
      </c>
      <c r="R1597" s="59">
        <v>38043</v>
      </c>
      <c r="S1597" s="59">
        <v>38036</v>
      </c>
      <c r="T1597" s="58" t="s">
        <v>258</v>
      </c>
      <c r="U1597" s="58">
        <v>7</v>
      </c>
      <c r="V1597" s="58">
        <v>2</v>
      </c>
      <c r="W1597" s="58" t="s">
        <v>929</v>
      </c>
      <c r="X1597" s="58" t="s">
        <v>587</v>
      </c>
      <c r="Y1597" s="60">
        <v>9.1666666666666674E-2</v>
      </c>
      <c r="Z1597" s="58" t="s">
        <v>638</v>
      </c>
      <c r="AA1597" s="58" t="s">
        <v>930</v>
      </c>
      <c r="AB1597" s="58">
        <v>414</v>
      </c>
      <c r="AC1597" s="57">
        <v>33.299999999999997</v>
      </c>
      <c r="AD1597" s="57">
        <v>54.6</v>
      </c>
      <c r="AE1597" s="57">
        <f>'Main Order Data'!$D1597*'Main Order Data'!$C1597</f>
        <v>1898.84</v>
      </c>
      <c r="AF1597" s="57">
        <f>'Main Order Data'!$AC1597*'Main Order Data'!$C1597</f>
        <v>1232.0999999999999</v>
      </c>
      <c r="AG1597" s="57">
        <f>'Main Order Data'!$AE1597-'Main Order Data'!$AF1597</f>
        <v>666.74</v>
      </c>
    </row>
    <row r="1598" spans="1:33" x14ac:dyDescent="0.35">
      <c r="A1598" s="58">
        <v>10274</v>
      </c>
      <c r="B1598" s="58" t="s">
        <v>674</v>
      </c>
      <c r="C1598" s="58">
        <v>41</v>
      </c>
      <c r="D1598" s="58">
        <v>129.31</v>
      </c>
      <c r="E1598" s="58">
        <v>1</v>
      </c>
      <c r="F1598" s="58">
        <v>379</v>
      </c>
      <c r="G1598" s="58" t="s">
        <v>149</v>
      </c>
      <c r="H1598" s="58" t="s">
        <v>1138</v>
      </c>
      <c r="I1598" s="58">
        <v>6175558555</v>
      </c>
      <c r="J1598" s="58" t="s">
        <v>1007</v>
      </c>
      <c r="K1598" s="58" t="s">
        <v>68</v>
      </c>
      <c r="L1598" s="58">
        <v>58339</v>
      </c>
      <c r="M1598" s="58" t="s">
        <v>6</v>
      </c>
      <c r="N1598" s="58">
        <v>1188</v>
      </c>
      <c r="O1598" s="58">
        <v>70700</v>
      </c>
      <c r="P1598" s="58">
        <v>10147</v>
      </c>
      <c r="Q1598" s="59">
        <v>37869</v>
      </c>
      <c r="R1598" s="59">
        <v>37876</v>
      </c>
      <c r="S1598" s="59">
        <v>37873</v>
      </c>
      <c r="T1598" s="58" t="s">
        <v>258</v>
      </c>
      <c r="U1598" s="58">
        <v>6</v>
      </c>
      <c r="V1598" s="58">
        <v>3</v>
      </c>
      <c r="W1598" s="58" t="s">
        <v>675</v>
      </c>
      <c r="X1598" s="58" t="s">
        <v>585</v>
      </c>
      <c r="Y1598" s="60">
        <v>5.4166666666666669E-2</v>
      </c>
      <c r="Z1598" s="58" t="s">
        <v>617</v>
      </c>
      <c r="AA1598" s="58" t="s">
        <v>676</v>
      </c>
      <c r="AB1598" s="58">
        <v>5330</v>
      </c>
      <c r="AC1598" s="57">
        <v>77.27</v>
      </c>
      <c r="AD1598" s="57">
        <v>157.69</v>
      </c>
      <c r="AE1598" s="57">
        <f>'Main Order Data'!$D1598*'Main Order Data'!$C1598</f>
        <v>5301.71</v>
      </c>
      <c r="AF1598" s="57">
        <f>'Main Order Data'!$AC1598*'Main Order Data'!$C1598</f>
        <v>3168.0699999999997</v>
      </c>
      <c r="AG1598" s="57">
        <f>'Main Order Data'!$AE1598-'Main Order Data'!$AF1598</f>
        <v>2133.6400000000003</v>
      </c>
    </row>
    <row r="1599" spans="1:33" x14ac:dyDescent="0.35">
      <c r="A1599" s="58">
        <v>10274</v>
      </c>
      <c r="B1599" s="58" t="s">
        <v>814</v>
      </c>
      <c r="C1599" s="58">
        <v>40</v>
      </c>
      <c r="D1599" s="58">
        <v>56.86</v>
      </c>
      <c r="E1599" s="58">
        <v>2</v>
      </c>
      <c r="F1599" s="58">
        <v>379</v>
      </c>
      <c r="G1599" s="58" t="s">
        <v>149</v>
      </c>
      <c r="H1599" s="58" t="s">
        <v>1138</v>
      </c>
      <c r="I1599" s="58">
        <v>6175558555</v>
      </c>
      <c r="J1599" s="58" t="s">
        <v>1007</v>
      </c>
      <c r="K1599" s="58" t="s">
        <v>68</v>
      </c>
      <c r="L1599" s="58">
        <v>58339</v>
      </c>
      <c r="M1599" s="58" t="s">
        <v>6</v>
      </c>
      <c r="N1599" s="58">
        <v>1188</v>
      </c>
      <c r="O1599" s="58">
        <v>70700</v>
      </c>
      <c r="P1599" s="58">
        <v>10147</v>
      </c>
      <c r="Q1599" s="59">
        <v>37869</v>
      </c>
      <c r="R1599" s="59">
        <v>37876</v>
      </c>
      <c r="S1599" s="59">
        <v>37873</v>
      </c>
      <c r="T1599" s="58" t="s">
        <v>258</v>
      </c>
      <c r="U1599" s="58">
        <v>6</v>
      </c>
      <c r="V1599" s="58">
        <v>3</v>
      </c>
      <c r="W1599" s="58" t="s">
        <v>815</v>
      </c>
      <c r="X1599" s="58" t="s">
        <v>585</v>
      </c>
      <c r="Y1599" s="60">
        <v>5.8333333333333327E-2</v>
      </c>
      <c r="Z1599" s="58" t="s">
        <v>628</v>
      </c>
      <c r="AA1599" s="58" t="s">
        <v>816</v>
      </c>
      <c r="AB1599" s="58">
        <v>5942</v>
      </c>
      <c r="AC1599" s="57">
        <v>34.25</v>
      </c>
      <c r="AD1599" s="57">
        <v>68.510000000000005</v>
      </c>
      <c r="AE1599" s="57">
        <f>'Main Order Data'!$D1599*'Main Order Data'!$C1599</f>
        <v>2274.4</v>
      </c>
      <c r="AF1599" s="57">
        <f>'Main Order Data'!$AC1599*'Main Order Data'!$C1599</f>
        <v>1370</v>
      </c>
      <c r="AG1599" s="57">
        <f>'Main Order Data'!$AE1599-'Main Order Data'!$AF1599</f>
        <v>904.40000000000009</v>
      </c>
    </row>
    <row r="1600" spans="1:33" x14ac:dyDescent="0.35">
      <c r="A1600" s="58">
        <v>10274</v>
      </c>
      <c r="B1600" s="58" t="s">
        <v>831</v>
      </c>
      <c r="C1600" s="58">
        <v>24</v>
      </c>
      <c r="D1600" s="58">
        <v>65.09</v>
      </c>
      <c r="E1600" s="58">
        <v>3</v>
      </c>
      <c r="F1600" s="58">
        <v>379</v>
      </c>
      <c r="G1600" s="58" t="s">
        <v>149</v>
      </c>
      <c r="H1600" s="58" t="s">
        <v>1138</v>
      </c>
      <c r="I1600" s="58">
        <v>6175558555</v>
      </c>
      <c r="J1600" s="58" t="s">
        <v>1007</v>
      </c>
      <c r="K1600" s="58" t="s">
        <v>68</v>
      </c>
      <c r="L1600" s="58">
        <v>58339</v>
      </c>
      <c r="M1600" s="58" t="s">
        <v>6</v>
      </c>
      <c r="N1600" s="58">
        <v>1188</v>
      </c>
      <c r="O1600" s="58">
        <v>70700</v>
      </c>
      <c r="P1600" s="58">
        <v>10147</v>
      </c>
      <c r="Q1600" s="59">
        <v>37869</v>
      </c>
      <c r="R1600" s="59">
        <v>37876</v>
      </c>
      <c r="S1600" s="59">
        <v>37873</v>
      </c>
      <c r="T1600" s="58" t="s">
        <v>258</v>
      </c>
      <c r="U1600" s="58">
        <v>6</v>
      </c>
      <c r="V1600" s="58">
        <v>3</v>
      </c>
      <c r="W1600" s="58" t="s">
        <v>832</v>
      </c>
      <c r="X1600" s="58" t="s">
        <v>593</v>
      </c>
      <c r="Y1600" s="60">
        <v>5.8333333333333327E-2</v>
      </c>
      <c r="Z1600" s="58" t="s">
        <v>628</v>
      </c>
      <c r="AA1600" s="58" t="s">
        <v>833</v>
      </c>
      <c r="AB1600" s="58">
        <v>2902</v>
      </c>
      <c r="AC1600" s="57">
        <v>26.3</v>
      </c>
      <c r="AD1600" s="57">
        <v>65.75</v>
      </c>
      <c r="AE1600" s="57">
        <f>'Main Order Data'!$D1600*'Main Order Data'!$C1600</f>
        <v>1562.16</v>
      </c>
      <c r="AF1600" s="57">
        <f>'Main Order Data'!$AC1600*'Main Order Data'!$C1600</f>
        <v>631.20000000000005</v>
      </c>
      <c r="AG1600" s="57">
        <f>'Main Order Data'!$AE1600-'Main Order Data'!$AF1600</f>
        <v>930.96</v>
      </c>
    </row>
    <row r="1601" spans="1:33" x14ac:dyDescent="0.35">
      <c r="A1601" s="58">
        <v>10274</v>
      </c>
      <c r="B1601" s="58" t="s">
        <v>901</v>
      </c>
      <c r="C1601" s="58">
        <v>24</v>
      </c>
      <c r="D1601" s="58">
        <v>75.13</v>
      </c>
      <c r="E1601" s="58">
        <v>5</v>
      </c>
      <c r="F1601" s="58">
        <v>379</v>
      </c>
      <c r="G1601" s="58" t="s">
        <v>149</v>
      </c>
      <c r="H1601" s="58" t="s">
        <v>1138</v>
      </c>
      <c r="I1601" s="58">
        <v>6175558555</v>
      </c>
      <c r="J1601" s="58" t="s">
        <v>1007</v>
      </c>
      <c r="K1601" s="58" t="s">
        <v>68</v>
      </c>
      <c r="L1601" s="58">
        <v>58339</v>
      </c>
      <c r="M1601" s="58" t="s">
        <v>6</v>
      </c>
      <c r="N1601" s="58">
        <v>1188</v>
      </c>
      <c r="O1601" s="58">
        <v>70700</v>
      </c>
      <c r="P1601" s="58">
        <v>10147</v>
      </c>
      <c r="Q1601" s="59">
        <v>37869</v>
      </c>
      <c r="R1601" s="59">
        <v>37876</v>
      </c>
      <c r="S1601" s="59">
        <v>37873</v>
      </c>
      <c r="T1601" s="58" t="s">
        <v>258</v>
      </c>
      <c r="U1601" s="58">
        <v>6</v>
      </c>
      <c r="V1601" s="58">
        <v>3</v>
      </c>
      <c r="W1601" s="58" t="s">
        <v>902</v>
      </c>
      <c r="X1601" s="58" t="s">
        <v>587</v>
      </c>
      <c r="Y1601" s="60">
        <v>0.52777777777777779</v>
      </c>
      <c r="Z1601" s="58" t="s">
        <v>638</v>
      </c>
      <c r="AA1601" s="58" t="s">
        <v>903</v>
      </c>
      <c r="AB1601" s="58">
        <v>3501</v>
      </c>
      <c r="AC1601" s="57">
        <v>39.83</v>
      </c>
      <c r="AD1601" s="57">
        <v>90.52</v>
      </c>
      <c r="AE1601" s="57">
        <f>'Main Order Data'!$D1601*'Main Order Data'!$C1601</f>
        <v>1803.12</v>
      </c>
      <c r="AF1601" s="57">
        <f>'Main Order Data'!$AC1601*'Main Order Data'!$C1601</f>
        <v>955.92</v>
      </c>
      <c r="AG1601" s="57">
        <f>'Main Order Data'!$AE1601-'Main Order Data'!$AF1601</f>
        <v>847.19999999999993</v>
      </c>
    </row>
    <row r="1602" spans="1:33" x14ac:dyDescent="0.35">
      <c r="A1602" s="58">
        <v>10274</v>
      </c>
      <c r="B1602" s="58" t="s">
        <v>926</v>
      </c>
      <c r="C1602" s="58">
        <v>32</v>
      </c>
      <c r="D1602" s="58">
        <v>49.66</v>
      </c>
      <c r="E1602" s="58">
        <v>4</v>
      </c>
      <c r="F1602" s="58">
        <v>379</v>
      </c>
      <c r="G1602" s="58" t="s">
        <v>149</v>
      </c>
      <c r="H1602" s="58" t="s">
        <v>1138</v>
      </c>
      <c r="I1602" s="58">
        <v>6175558555</v>
      </c>
      <c r="J1602" s="58" t="s">
        <v>1007</v>
      </c>
      <c r="K1602" s="58" t="s">
        <v>68</v>
      </c>
      <c r="L1602" s="58">
        <v>58339</v>
      </c>
      <c r="M1602" s="58" t="s">
        <v>6</v>
      </c>
      <c r="N1602" s="58">
        <v>1188</v>
      </c>
      <c r="O1602" s="58">
        <v>70700</v>
      </c>
      <c r="P1602" s="58">
        <v>10147</v>
      </c>
      <c r="Q1602" s="59">
        <v>37869</v>
      </c>
      <c r="R1602" s="59">
        <v>37876</v>
      </c>
      <c r="S1602" s="59">
        <v>37873</v>
      </c>
      <c r="T1602" s="58" t="s">
        <v>258</v>
      </c>
      <c r="U1602" s="58">
        <v>6</v>
      </c>
      <c r="V1602" s="58">
        <v>3</v>
      </c>
      <c r="W1602" s="58" t="s">
        <v>927</v>
      </c>
      <c r="X1602" s="58" t="s">
        <v>585</v>
      </c>
      <c r="Y1602" s="60">
        <v>9.1666666666666674E-2</v>
      </c>
      <c r="Z1602" s="58" t="s">
        <v>621</v>
      </c>
      <c r="AA1602" s="58" t="s">
        <v>917</v>
      </c>
      <c r="AB1602" s="58">
        <v>4857</v>
      </c>
      <c r="AC1602" s="57">
        <v>32.770000000000003</v>
      </c>
      <c r="AD1602" s="57">
        <v>49.66</v>
      </c>
      <c r="AE1602" s="57">
        <f>'Main Order Data'!$D1602*'Main Order Data'!$C1602</f>
        <v>1589.12</v>
      </c>
      <c r="AF1602" s="57">
        <f>'Main Order Data'!$AC1602*'Main Order Data'!$C1602</f>
        <v>1048.6400000000001</v>
      </c>
      <c r="AG1602" s="57">
        <f>'Main Order Data'!$AE1602-'Main Order Data'!$AF1602</f>
        <v>540.47999999999979</v>
      </c>
    </row>
    <row r="1603" spans="1:33" x14ac:dyDescent="0.35">
      <c r="A1603" s="58">
        <v>10275</v>
      </c>
      <c r="B1603" s="58" t="s">
        <v>603</v>
      </c>
      <c r="C1603" s="58">
        <v>45</v>
      </c>
      <c r="D1603" s="58">
        <v>81.349999999999994</v>
      </c>
      <c r="E1603" s="58">
        <v>1</v>
      </c>
      <c r="F1603" s="58">
        <v>119</v>
      </c>
      <c r="G1603" s="58" t="s">
        <v>10</v>
      </c>
      <c r="H1603" s="58" t="s">
        <v>1068</v>
      </c>
      <c r="I1603" s="58">
        <v>40678555</v>
      </c>
      <c r="J1603" s="58" t="s">
        <v>942</v>
      </c>
      <c r="K1603" s="58" t="s">
        <v>2</v>
      </c>
      <c r="L1603" s="58">
        <v>44000</v>
      </c>
      <c r="M1603" s="58" t="s">
        <v>3</v>
      </c>
      <c r="N1603" s="58">
        <v>1370</v>
      </c>
      <c r="O1603" s="58">
        <v>118200</v>
      </c>
      <c r="P1603" s="58">
        <v>10275</v>
      </c>
      <c r="Q1603" s="59">
        <v>38191</v>
      </c>
      <c r="R1603" s="59">
        <v>38201</v>
      </c>
      <c r="S1603" s="59">
        <v>38197</v>
      </c>
      <c r="T1603" s="58" t="s">
        <v>258</v>
      </c>
      <c r="U1603" s="58">
        <v>7</v>
      </c>
      <c r="V1603" s="58">
        <v>5</v>
      </c>
      <c r="W1603" s="58" t="s">
        <v>604</v>
      </c>
      <c r="X1603" s="58" t="s">
        <v>583</v>
      </c>
      <c r="Y1603" s="60">
        <v>4.8611111111111112E-2</v>
      </c>
      <c r="Z1603" s="58" t="s">
        <v>605</v>
      </c>
      <c r="AA1603" s="58" t="s">
        <v>606</v>
      </c>
      <c r="AB1603" s="58">
        <v>7933</v>
      </c>
      <c r="AC1603" s="57">
        <v>48.81</v>
      </c>
      <c r="AD1603" s="57">
        <v>95.7</v>
      </c>
      <c r="AE1603" s="57">
        <f>'Main Order Data'!$D1603*'Main Order Data'!$C1603</f>
        <v>3660.7499999999995</v>
      </c>
      <c r="AF1603" s="57">
        <f>'Main Order Data'!$AC1603*'Main Order Data'!$C1603</f>
        <v>2196.4500000000003</v>
      </c>
      <c r="AG1603" s="57">
        <f>'Main Order Data'!$AE1603-'Main Order Data'!$AF1603</f>
        <v>1464.2999999999993</v>
      </c>
    </row>
    <row r="1604" spans="1:33" x14ac:dyDescent="0.35">
      <c r="A1604" s="58">
        <v>10275</v>
      </c>
      <c r="B1604" s="58" t="s">
        <v>611</v>
      </c>
      <c r="C1604" s="58">
        <v>22</v>
      </c>
      <c r="D1604" s="58">
        <v>115.37</v>
      </c>
      <c r="E1604" s="58">
        <v>4</v>
      </c>
      <c r="F1604" s="58">
        <v>119</v>
      </c>
      <c r="G1604" s="58" t="s">
        <v>10</v>
      </c>
      <c r="H1604" s="58" t="s">
        <v>1068</v>
      </c>
      <c r="I1604" s="58">
        <v>40678555</v>
      </c>
      <c r="J1604" s="58" t="s">
        <v>942</v>
      </c>
      <c r="K1604" s="58" t="s">
        <v>2</v>
      </c>
      <c r="L1604" s="58">
        <v>44000</v>
      </c>
      <c r="M1604" s="58" t="s">
        <v>3</v>
      </c>
      <c r="N1604" s="58">
        <v>1370</v>
      </c>
      <c r="O1604" s="58">
        <v>118200</v>
      </c>
      <c r="P1604" s="58">
        <v>10275</v>
      </c>
      <c r="Q1604" s="59">
        <v>38191</v>
      </c>
      <c r="R1604" s="59">
        <v>38201</v>
      </c>
      <c r="S1604" s="59">
        <v>38197</v>
      </c>
      <c r="T1604" s="58" t="s">
        <v>258</v>
      </c>
      <c r="U1604" s="58">
        <v>7</v>
      </c>
      <c r="V1604" s="58">
        <v>5</v>
      </c>
      <c r="W1604" s="58" t="s">
        <v>612</v>
      </c>
      <c r="X1604" s="58" t="s">
        <v>583</v>
      </c>
      <c r="Y1604" s="60">
        <v>4.8611111111111112E-2</v>
      </c>
      <c r="Z1604" s="58" t="s">
        <v>613</v>
      </c>
      <c r="AA1604" s="58" t="s">
        <v>614</v>
      </c>
      <c r="AB1604" s="58">
        <v>6625</v>
      </c>
      <c r="AC1604" s="57">
        <v>68.989999999999995</v>
      </c>
      <c r="AD1604" s="57">
        <v>118.94</v>
      </c>
      <c r="AE1604" s="57">
        <f>'Main Order Data'!$D1604*'Main Order Data'!$C1604</f>
        <v>2538.1400000000003</v>
      </c>
      <c r="AF1604" s="57">
        <f>'Main Order Data'!$AC1604*'Main Order Data'!$C1604</f>
        <v>1517.78</v>
      </c>
      <c r="AG1604" s="57">
        <f>'Main Order Data'!$AE1604-'Main Order Data'!$AF1604</f>
        <v>1020.3600000000004</v>
      </c>
    </row>
    <row r="1605" spans="1:33" x14ac:dyDescent="0.35">
      <c r="A1605" s="58">
        <v>10275</v>
      </c>
      <c r="B1605" s="58" t="s">
        <v>615</v>
      </c>
      <c r="C1605" s="58">
        <v>36</v>
      </c>
      <c r="D1605" s="58">
        <v>154.93</v>
      </c>
      <c r="E1605" s="58">
        <v>3</v>
      </c>
      <c r="F1605" s="58">
        <v>119</v>
      </c>
      <c r="G1605" s="58" t="s">
        <v>10</v>
      </c>
      <c r="H1605" s="58" t="s">
        <v>1068</v>
      </c>
      <c r="I1605" s="58">
        <v>40678555</v>
      </c>
      <c r="J1605" s="58" t="s">
        <v>942</v>
      </c>
      <c r="K1605" s="58" t="s">
        <v>2</v>
      </c>
      <c r="L1605" s="58">
        <v>44000</v>
      </c>
      <c r="M1605" s="58" t="s">
        <v>3</v>
      </c>
      <c r="N1605" s="58">
        <v>1370</v>
      </c>
      <c r="O1605" s="58">
        <v>118200</v>
      </c>
      <c r="P1605" s="58">
        <v>10275</v>
      </c>
      <c r="Q1605" s="59">
        <v>38191</v>
      </c>
      <c r="R1605" s="59">
        <v>38201</v>
      </c>
      <c r="S1605" s="59">
        <v>38197</v>
      </c>
      <c r="T1605" s="58" t="s">
        <v>258</v>
      </c>
      <c r="U1605" s="58">
        <v>7</v>
      </c>
      <c r="V1605" s="58">
        <v>5</v>
      </c>
      <c r="W1605" s="58" t="s">
        <v>616</v>
      </c>
      <c r="X1605" s="58" t="s">
        <v>583</v>
      </c>
      <c r="Y1605" s="60">
        <v>4.8611111111111112E-2</v>
      </c>
      <c r="Z1605" s="58" t="s">
        <v>617</v>
      </c>
      <c r="AA1605" s="58" t="s">
        <v>618</v>
      </c>
      <c r="AB1605" s="58">
        <v>5582</v>
      </c>
      <c r="AC1605" s="57">
        <v>91.02</v>
      </c>
      <c r="AD1605" s="57">
        <v>193.66</v>
      </c>
      <c r="AE1605" s="57">
        <f>'Main Order Data'!$D1605*'Main Order Data'!$C1605</f>
        <v>5577.4800000000005</v>
      </c>
      <c r="AF1605" s="57">
        <f>'Main Order Data'!$AC1605*'Main Order Data'!$C1605</f>
        <v>3276.72</v>
      </c>
      <c r="AG1605" s="57">
        <f>'Main Order Data'!$AE1605-'Main Order Data'!$AF1605</f>
        <v>2300.7600000000007</v>
      </c>
    </row>
    <row r="1606" spans="1:33" x14ac:dyDescent="0.35">
      <c r="A1606" s="58">
        <v>10275</v>
      </c>
      <c r="B1606" s="58" t="s">
        <v>702</v>
      </c>
      <c r="C1606" s="58">
        <v>35</v>
      </c>
      <c r="D1606" s="58">
        <v>70.12</v>
      </c>
      <c r="E1606" s="58">
        <v>9</v>
      </c>
      <c r="F1606" s="58">
        <v>119</v>
      </c>
      <c r="G1606" s="58" t="s">
        <v>10</v>
      </c>
      <c r="H1606" s="58" t="s">
        <v>1068</v>
      </c>
      <c r="I1606" s="58">
        <v>40678555</v>
      </c>
      <c r="J1606" s="58" t="s">
        <v>942</v>
      </c>
      <c r="K1606" s="58" t="s">
        <v>2</v>
      </c>
      <c r="L1606" s="58">
        <v>44000</v>
      </c>
      <c r="M1606" s="58" t="s">
        <v>3</v>
      </c>
      <c r="N1606" s="58">
        <v>1370</v>
      </c>
      <c r="O1606" s="58">
        <v>118200</v>
      </c>
      <c r="P1606" s="58">
        <v>10275</v>
      </c>
      <c r="Q1606" s="59">
        <v>38191</v>
      </c>
      <c r="R1606" s="59">
        <v>38201</v>
      </c>
      <c r="S1606" s="59">
        <v>38197</v>
      </c>
      <c r="T1606" s="58" t="s">
        <v>258</v>
      </c>
      <c r="U1606" s="58">
        <v>7</v>
      </c>
      <c r="V1606" s="58">
        <v>5</v>
      </c>
      <c r="W1606" s="58" t="s">
        <v>703</v>
      </c>
      <c r="X1606" s="58" t="s">
        <v>585</v>
      </c>
      <c r="Y1606" s="60">
        <v>9.1666666999999993E-2</v>
      </c>
      <c r="Z1606" s="58" t="s">
        <v>682</v>
      </c>
      <c r="AA1606" s="58" t="s">
        <v>704</v>
      </c>
      <c r="AB1606" s="58">
        <v>992</v>
      </c>
      <c r="AC1606" s="57">
        <v>49</v>
      </c>
      <c r="AD1606" s="57">
        <v>84.48</v>
      </c>
      <c r="AE1606" s="57">
        <f>'Main Order Data'!$D1606*'Main Order Data'!$C1606</f>
        <v>2454.2000000000003</v>
      </c>
      <c r="AF1606" s="57">
        <f>'Main Order Data'!$AC1606*'Main Order Data'!$C1606</f>
        <v>1715</v>
      </c>
      <c r="AG1606" s="57">
        <f>'Main Order Data'!$AE1606-'Main Order Data'!$AF1606</f>
        <v>739.20000000000027</v>
      </c>
    </row>
    <row r="1607" spans="1:33" x14ac:dyDescent="0.35">
      <c r="A1607" s="58">
        <v>10275</v>
      </c>
      <c r="B1607" s="58" t="s">
        <v>705</v>
      </c>
      <c r="C1607" s="58">
        <v>37</v>
      </c>
      <c r="D1607" s="58">
        <v>52.09</v>
      </c>
      <c r="E1607" s="58">
        <v>5</v>
      </c>
      <c r="F1607" s="58">
        <v>119</v>
      </c>
      <c r="G1607" s="58" t="s">
        <v>10</v>
      </c>
      <c r="H1607" s="58" t="s">
        <v>1068</v>
      </c>
      <c r="I1607" s="58">
        <v>40678555</v>
      </c>
      <c r="J1607" s="58" t="s">
        <v>942</v>
      </c>
      <c r="K1607" s="58" t="s">
        <v>2</v>
      </c>
      <c r="L1607" s="58">
        <v>44000</v>
      </c>
      <c r="M1607" s="58" t="s">
        <v>3</v>
      </c>
      <c r="N1607" s="58">
        <v>1370</v>
      </c>
      <c r="O1607" s="58">
        <v>118200</v>
      </c>
      <c r="P1607" s="58">
        <v>10275</v>
      </c>
      <c r="Q1607" s="59">
        <v>38191</v>
      </c>
      <c r="R1607" s="59">
        <v>38201</v>
      </c>
      <c r="S1607" s="59">
        <v>38197</v>
      </c>
      <c r="T1607" s="58" t="s">
        <v>258</v>
      </c>
      <c r="U1607" s="58">
        <v>7</v>
      </c>
      <c r="V1607" s="58">
        <v>5</v>
      </c>
      <c r="W1607" s="58" t="s">
        <v>706</v>
      </c>
      <c r="X1607" s="58" t="s">
        <v>583</v>
      </c>
      <c r="Y1607" s="60">
        <v>5.4166666666666669E-2</v>
      </c>
      <c r="Z1607" s="58" t="s">
        <v>634</v>
      </c>
      <c r="AA1607" s="58" t="s">
        <v>707</v>
      </c>
      <c r="AB1607" s="58">
        <v>4357</v>
      </c>
      <c r="AC1607" s="57">
        <v>24.23</v>
      </c>
      <c r="AD1607" s="57">
        <v>60.57</v>
      </c>
      <c r="AE1607" s="57">
        <f>'Main Order Data'!$D1607*'Main Order Data'!$C1607</f>
        <v>1927.3300000000002</v>
      </c>
      <c r="AF1607" s="57">
        <f>'Main Order Data'!$AC1607*'Main Order Data'!$C1607</f>
        <v>896.51</v>
      </c>
      <c r="AG1607" s="57">
        <f>'Main Order Data'!$AE1607-'Main Order Data'!$AF1607</f>
        <v>1030.8200000000002</v>
      </c>
    </row>
    <row r="1608" spans="1:33" x14ac:dyDescent="0.35">
      <c r="A1608" s="58">
        <v>10275</v>
      </c>
      <c r="B1608" s="58" t="s">
        <v>782</v>
      </c>
      <c r="C1608" s="58">
        <v>21</v>
      </c>
      <c r="D1608" s="58">
        <v>105.94</v>
      </c>
      <c r="E1608" s="58">
        <v>2</v>
      </c>
      <c r="F1608" s="58">
        <v>119</v>
      </c>
      <c r="G1608" s="58" t="s">
        <v>10</v>
      </c>
      <c r="H1608" s="58" t="s">
        <v>1068</v>
      </c>
      <c r="I1608" s="58">
        <v>40678555</v>
      </c>
      <c r="J1608" s="58" t="s">
        <v>942</v>
      </c>
      <c r="K1608" s="58" t="s">
        <v>2</v>
      </c>
      <c r="L1608" s="58">
        <v>44000</v>
      </c>
      <c r="M1608" s="58" t="s">
        <v>3</v>
      </c>
      <c r="N1608" s="58">
        <v>1370</v>
      </c>
      <c r="O1608" s="58">
        <v>118200</v>
      </c>
      <c r="P1608" s="58">
        <v>10275</v>
      </c>
      <c r="Q1608" s="59">
        <v>38191</v>
      </c>
      <c r="R1608" s="59">
        <v>38201</v>
      </c>
      <c r="S1608" s="59">
        <v>38197</v>
      </c>
      <c r="T1608" s="58" t="s">
        <v>258</v>
      </c>
      <c r="U1608" s="58">
        <v>7</v>
      </c>
      <c r="V1608" s="58">
        <v>5</v>
      </c>
      <c r="W1608" s="58" t="s">
        <v>783</v>
      </c>
      <c r="X1608" s="58" t="s">
        <v>583</v>
      </c>
      <c r="Y1608" s="60">
        <v>5.8333333333333327E-2</v>
      </c>
      <c r="Z1608" s="58" t="s">
        <v>628</v>
      </c>
      <c r="AA1608" s="58" t="s">
        <v>784</v>
      </c>
      <c r="AB1608" s="58">
        <v>7003</v>
      </c>
      <c r="AC1608" s="57">
        <v>60.86</v>
      </c>
      <c r="AD1608" s="57">
        <v>112.7</v>
      </c>
      <c r="AE1608" s="57">
        <f>'Main Order Data'!$D1608*'Main Order Data'!$C1608</f>
        <v>2224.7399999999998</v>
      </c>
      <c r="AF1608" s="57">
        <f>'Main Order Data'!$AC1608*'Main Order Data'!$C1608</f>
        <v>1278.06</v>
      </c>
      <c r="AG1608" s="57">
        <f>'Main Order Data'!$AE1608-'Main Order Data'!$AF1608</f>
        <v>946.67999999999984</v>
      </c>
    </row>
    <row r="1609" spans="1:33" x14ac:dyDescent="0.35">
      <c r="A1609" s="58">
        <v>10275</v>
      </c>
      <c r="B1609" s="58" t="s">
        <v>788</v>
      </c>
      <c r="C1609" s="58">
        <v>25</v>
      </c>
      <c r="D1609" s="58">
        <v>97.38</v>
      </c>
      <c r="E1609" s="58">
        <v>11</v>
      </c>
      <c r="F1609" s="58">
        <v>119</v>
      </c>
      <c r="G1609" s="58" t="s">
        <v>10</v>
      </c>
      <c r="H1609" s="58" t="s">
        <v>1068</v>
      </c>
      <c r="I1609" s="58">
        <v>40678555</v>
      </c>
      <c r="J1609" s="58" t="s">
        <v>942</v>
      </c>
      <c r="K1609" s="58" t="s">
        <v>2</v>
      </c>
      <c r="L1609" s="58">
        <v>44000</v>
      </c>
      <c r="M1609" s="58" t="s">
        <v>3</v>
      </c>
      <c r="N1609" s="58">
        <v>1370</v>
      </c>
      <c r="O1609" s="58">
        <v>118200</v>
      </c>
      <c r="P1609" s="58">
        <v>10275</v>
      </c>
      <c r="Q1609" s="59">
        <v>38191</v>
      </c>
      <c r="R1609" s="59">
        <v>38201</v>
      </c>
      <c r="S1609" s="59">
        <v>38197</v>
      </c>
      <c r="T1609" s="58" t="s">
        <v>258</v>
      </c>
      <c r="U1609" s="58">
        <v>7</v>
      </c>
      <c r="V1609" s="58">
        <v>5</v>
      </c>
      <c r="W1609" s="58" t="s">
        <v>789</v>
      </c>
      <c r="X1609" s="58" t="s">
        <v>585</v>
      </c>
      <c r="Y1609" s="60">
        <v>5.8333333333333327E-2</v>
      </c>
      <c r="Z1609" s="58" t="s">
        <v>609</v>
      </c>
      <c r="AA1609" s="58" t="s">
        <v>790</v>
      </c>
      <c r="AB1609" s="58">
        <v>3627</v>
      </c>
      <c r="AC1609" s="57">
        <v>66.739999999999995</v>
      </c>
      <c r="AD1609" s="57">
        <v>109.42</v>
      </c>
      <c r="AE1609" s="57">
        <f>'Main Order Data'!$D1609*'Main Order Data'!$C1609</f>
        <v>2434.5</v>
      </c>
      <c r="AF1609" s="57">
        <f>'Main Order Data'!$AC1609*'Main Order Data'!$C1609</f>
        <v>1668.4999999999998</v>
      </c>
      <c r="AG1609" s="57">
        <f>'Main Order Data'!$AE1609-'Main Order Data'!$AF1609</f>
        <v>766.00000000000023</v>
      </c>
    </row>
    <row r="1610" spans="1:33" x14ac:dyDescent="0.35">
      <c r="A1610" s="58">
        <v>10275</v>
      </c>
      <c r="B1610" s="58" t="s">
        <v>794</v>
      </c>
      <c r="C1610" s="58">
        <v>30</v>
      </c>
      <c r="D1610" s="58">
        <v>61.7</v>
      </c>
      <c r="E1610" s="58">
        <v>6</v>
      </c>
      <c r="F1610" s="58">
        <v>119</v>
      </c>
      <c r="G1610" s="58" t="s">
        <v>10</v>
      </c>
      <c r="H1610" s="58" t="s">
        <v>1068</v>
      </c>
      <c r="I1610" s="58">
        <v>40678555</v>
      </c>
      <c r="J1610" s="58" t="s">
        <v>942</v>
      </c>
      <c r="K1610" s="58" t="s">
        <v>2</v>
      </c>
      <c r="L1610" s="58">
        <v>44000</v>
      </c>
      <c r="M1610" s="58" t="s">
        <v>3</v>
      </c>
      <c r="N1610" s="58">
        <v>1370</v>
      </c>
      <c r="O1610" s="58">
        <v>118200</v>
      </c>
      <c r="P1610" s="58">
        <v>10275</v>
      </c>
      <c r="Q1610" s="59">
        <v>38191</v>
      </c>
      <c r="R1610" s="59">
        <v>38201</v>
      </c>
      <c r="S1610" s="59">
        <v>38197</v>
      </c>
      <c r="T1610" s="58" t="s">
        <v>258</v>
      </c>
      <c r="U1610" s="58">
        <v>7</v>
      </c>
      <c r="V1610" s="58">
        <v>5</v>
      </c>
      <c r="W1610" s="58" t="s">
        <v>795</v>
      </c>
      <c r="X1610" s="58" t="s">
        <v>583</v>
      </c>
      <c r="Y1610" s="60">
        <v>5.8333333333333327E-2</v>
      </c>
      <c r="Z1610" s="58" t="s">
        <v>613</v>
      </c>
      <c r="AA1610" s="58" t="s">
        <v>784</v>
      </c>
      <c r="AB1610" s="58">
        <v>15</v>
      </c>
      <c r="AC1610" s="57">
        <v>37.32</v>
      </c>
      <c r="AD1610" s="57">
        <v>76.17</v>
      </c>
      <c r="AE1610" s="57">
        <f>'Main Order Data'!$D1610*'Main Order Data'!$C1610</f>
        <v>1851</v>
      </c>
      <c r="AF1610" s="57">
        <f>'Main Order Data'!$AC1610*'Main Order Data'!$C1610</f>
        <v>1119.5999999999999</v>
      </c>
      <c r="AG1610" s="57">
        <f>'Main Order Data'!$AE1610-'Main Order Data'!$AF1610</f>
        <v>731.40000000000009</v>
      </c>
    </row>
    <row r="1611" spans="1:33" x14ac:dyDescent="0.35">
      <c r="A1611" s="58">
        <v>10275</v>
      </c>
      <c r="B1611" s="58" t="s">
        <v>842</v>
      </c>
      <c r="C1611" s="58">
        <v>41</v>
      </c>
      <c r="D1611" s="58">
        <v>58</v>
      </c>
      <c r="E1611" s="58">
        <v>18</v>
      </c>
      <c r="F1611" s="58">
        <v>119</v>
      </c>
      <c r="G1611" s="58" t="s">
        <v>10</v>
      </c>
      <c r="H1611" s="58" t="s">
        <v>1068</v>
      </c>
      <c r="I1611" s="58">
        <v>40678555</v>
      </c>
      <c r="J1611" s="58" t="s">
        <v>942</v>
      </c>
      <c r="K1611" s="58" t="s">
        <v>2</v>
      </c>
      <c r="L1611" s="58">
        <v>44000</v>
      </c>
      <c r="M1611" s="58" t="s">
        <v>3</v>
      </c>
      <c r="N1611" s="58">
        <v>1370</v>
      </c>
      <c r="O1611" s="58">
        <v>118200</v>
      </c>
      <c r="P1611" s="58">
        <v>10275</v>
      </c>
      <c r="Q1611" s="59">
        <v>38191</v>
      </c>
      <c r="R1611" s="59">
        <v>38201</v>
      </c>
      <c r="S1611" s="59">
        <v>38197</v>
      </c>
      <c r="T1611" s="58" t="s">
        <v>258</v>
      </c>
      <c r="U1611" s="58">
        <v>7</v>
      </c>
      <c r="V1611" s="58">
        <v>5</v>
      </c>
      <c r="W1611" s="58" t="s">
        <v>843</v>
      </c>
      <c r="X1611" s="58" t="s">
        <v>585</v>
      </c>
      <c r="Y1611" s="60">
        <v>5.8333333333333327E-2</v>
      </c>
      <c r="Z1611" s="58" t="s">
        <v>625</v>
      </c>
      <c r="AA1611" s="58" t="s">
        <v>844</v>
      </c>
      <c r="AB1611" s="58">
        <v>6812</v>
      </c>
      <c r="AC1611" s="57">
        <v>29.34</v>
      </c>
      <c r="AD1611" s="57">
        <v>68.239999999999995</v>
      </c>
      <c r="AE1611" s="57">
        <f>'Main Order Data'!$D1611*'Main Order Data'!$C1611</f>
        <v>2378</v>
      </c>
      <c r="AF1611" s="57">
        <f>'Main Order Data'!$AC1611*'Main Order Data'!$C1611</f>
        <v>1202.94</v>
      </c>
      <c r="AG1611" s="57">
        <f>'Main Order Data'!$AE1611-'Main Order Data'!$AF1611</f>
        <v>1175.06</v>
      </c>
    </row>
    <row r="1612" spans="1:33" x14ac:dyDescent="0.35">
      <c r="A1612" s="58">
        <v>10275</v>
      </c>
      <c r="B1612" s="58" t="s">
        <v>853</v>
      </c>
      <c r="C1612" s="58">
        <v>27</v>
      </c>
      <c r="D1612" s="58">
        <v>67.38</v>
      </c>
      <c r="E1612" s="58">
        <v>10</v>
      </c>
      <c r="F1612" s="58">
        <v>119</v>
      </c>
      <c r="G1612" s="58" t="s">
        <v>10</v>
      </c>
      <c r="H1612" s="58" t="s">
        <v>1068</v>
      </c>
      <c r="I1612" s="58">
        <v>40678555</v>
      </c>
      <c r="J1612" s="58" t="s">
        <v>942</v>
      </c>
      <c r="K1612" s="58" t="s">
        <v>2</v>
      </c>
      <c r="L1612" s="58">
        <v>44000</v>
      </c>
      <c r="M1612" s="58" t="s">
        <v>3</v>
      </c>
      <c r="N1612" s="58">
        <v>1370</v>
      </c>
      <c r="O1612" s="58">
        <v>118200</v>
      </c>
      <c r="P1612" s="58">
        <v>10275</v>
      </c>
      <c r="Q1612" s="59">
        <v>38191</v>
      </c>
      <c r="R1612" s="59">
        <v>38201</v>
      </c>
      <c r="S1612" s="59">
        <v>38197</v>
      </c>
      <c r="T1612" s="58" t="s">
        <v>258</v>
      </c>
      <c r="U1612" s="58">
        <v>7</v>
      </c>
      <c r="V1612" s="58">
        <v>5</v>
      </c>
      <c r="W1612" s="58" t="s">
        <v>854</v>
      </c>
      <c r="X1612" s="58" t="s">
        <v>585</v>
      </c>
      <c r="Y1612" s="60">
        <v>5.8333333333333327E-2</v>
      </c>
      <c r="Z1612" s="58" t="s">
        <v>638</v>
      </c>
      <c r="AA1612" s="58" t="s">
        <v>855</v>
      </c>
      <c r="AB1612" s="58">
        <v>2756</v>
      </c>
      <c r="AC1612" s="57">
        <v>36.229999999999997</v>
      </c>
      <c r="AD1612" s="57">
        <v>72.45</v>
      </c>
      <c r="AE1612" s="57">
        <f>'Main Order Data'!$D1612*'Main Order Data'!$C1612</f>
        <v>1819.2599999999998</v>
      </c>
      <c r="AF1612" s="57">
        <f>'Main Order Data'!$AC1612*'Main Order Data'!$C1612</f>
        <v>978.20999999999992</v>
      </c>
      <c r="AG1612" s="57">
        <f>'Main Order Data'!$AE1612-'Main Order Data'!$AF1612</f>
        <v>841.04999999999984</v>
      </c>
    </row>
    <row r="1613" spans="1:33" x14ac:dyDescent="0.35">
      <c r="A1613" s="58">
        <v>10275</v>
      </c>
      <c r="B1613" s="58" t="s">
        <v>862</v>
      </c>
      <c r="C1613" s="58">
        <v>23</v>
      </c>
      <c r="D1613" s="58">
        <v>89.9</v>
      </c>
      <c r="E1613" s="58">
        <v>7</v>
      </c>
      <c r="F1613" s="58">
        <v>119</v>
      </c>
      <c r="G1613" s="58" t="s">
        <v>10</v>
      </c>
      <c r="H1613" s="58" t="s">
        <v>1068</v>
      </c>
      <c r="I1613" s="58">
        <v>40678555</v>
      </c>
      <c r="J1613" s="58" t="s">
        <v>942</v>
      </c>
      <c r="K1613" s="58" t="s">
        <v>2</v>
      </c>
      <c r="L1613" s="58">
        <v>44000</v>
      </c>
      <c r="M1613" s="58" t="s">
        <v>3</v>
      </c>
      <c r="N1613" s="58">
        <v>1370</v>
      </c>
      <c r="O1613" s="58">
        <v>118200</v>
      </c>
      <c r="P1613" s="58">
        <v>10275</v>
      </c>
      <c r="Q1613" s="59">
        <v>38191</v>
      </c>
      <c r="R1613" s="59">
        <v>38201</v>
      </c>
      <c r="S1613" s="59">
        <v>38197</v>
      </c>
      <c r="T1613" s="58" t="s">
        <v>258</v>
      </c>
      <c r="U1613" s="58">
        <v>7</v>
      </c>
      <c r="V1613" s="58">
        <v>5</v>
      </c>
      <c r="W1613" s="58" t="s">
        <v>863</v>
      </c>
      <c r="X1613" s="58" t="s">
        <v>583</v>
      </c>
      <c r="Y1613" s="60">
        <v>6.3888888888888884E-2</v>
      </c>
      <c r="Z1613" s="58" t="s">
        <v>654</v>
      </c>
      <c r="AA1613" s="58" t="s">
        <v>864</v>
      </c>
      <c r="AB1613" s="58">
        <v>178</v>
      </c>
      <c r="AC1613" s="57">
        <v>66.92</v>
      </c>
      <c r="AD1613" s="57">
        <v>99.89</v>
      </c>
      <c r="AE1613" s="57">
        <f>'Main Order Data'!$D1613*'Main Order Data'!$C1613</f>
        <v>2067.7000000000003</v>
      </c>
      <c r="AF1613" s="57">
        <f>'Main Order Data'!$AC1613*'Main Order Data'!$C1613</f>
        <v>1539.16</v>
      </c>
      <c r="AG1613" s="57">
        <f>'Main Order Data'!$AE1613-'Main Order Data'!$AF1613</f>
        <v>528.54000000000019</v>
      </c>
    </row>
    <row r="1614" spans="1:33" x14ac:dyDescent="0.35">
      <c r="A1614" s="58">
        <v>10275</v>
      </c>
      <c r="B1614" s="58" t="s">
        <v>876</v>
      </c>
      <c r="C1614" s="58">
        <v>28</v>
      </c>
      <c r="D1614" s="58">
        <v>58.47</v>
      </c>
      <c r="E1614" s="58">
        <v>12</v>
      </c>
      <c r="F1614" s="58">
        <v>119</v>
      </c>
      <c r="G1614" s="58" t="s">
        <v>10</v>
      </c>
      <c r="H1614" s="58" t="s">
        <v>1068</v>
      </c>
      <c r="I1614" s="58">
        <v>40678555</v>
      </c>
      <c r="J1614" s="58" t="s">
        <v>942</v>
      </c>
      <c r="K1614" s="58" t="s">
        <v>2</v>
      </c>
      <c r="L1614" s="58">
        <v>44000</v>
      </c>
      <c r="M1614" s="58" t="s">
        <v>3</v>
      </c>
      <c r="N1614" s="58">
        <v>1370</v>
      </c>
      <c r="O1614" s="58">
        <v>118200</v>
      </c>
      <c r="P1614" s="58">
        <v>10275</v>
      </c>
      <c r="Q1614" s="59">
        <v>38191</v>
      </c>
      <c r="R1614" s="59">
        <v>38201</v>
      </c>
      <c r="S1614" s="59">
        <v>38197</v>
      </c>
      <c r="T1614" s="58" t="s">
        <v>258</v>
      </c>
      <c r="U1614" s="58">
        <v>7</v>
      </c>
      <c r="V1614" s="58">
        <v>5</v>
      </c>
      <c r="W1614" s="58" t="s">
        <v>877</v>
      </c>
      <c r="X1614" s="58" t="s">
        <v>593</v>
      </c>
      <c r="Y1614" s="60">
        <v>6.3888888888888884E-2</v>
      </c>
      <c r="Z1614" s="58" t="s">
        <v>613</v>
      </c>
      <c r="AA1614" s="58" t="s">
        <v>878</v>
      </c>
      <c r="AB1614" s="58">
        <v>136</v>
      </c>
      <c r="AC1614" s="57">
        <v>33.020000000000003</v>
      </c>
      <c r="AD1614" s="57">
        <v>68.790000000000006</v>
      </c>
      <c r="AE1614" s="57">
        <f>'Main Order Data'!$D1614*'Main Order Data'!$C1614</f>
        <v>1637.1599999999999</v>
      </c>
      <c r="AF1614" s="57">
        <f>'Main Order Data'!$AC1614*'Main Order Data'!$C1614</f>
        <v>924.56000000000006</v>
      </c>
      <c r="AG1614" s="57">
        <f>'Main Order Data'!$AE1614-'Main Order Data'!$AF1614</f>
        <v>712.5999999999998</v>
      </c>
    </row>
    <row r="1615" spans="1:33" x14ac:dyDescent="0.35">
      <c r="A1615" s="58">
        <v>10275</v>
      </c>
      <c r="B1615" s="58" t="s">
        <v>882</v>
      </c>
      <c r="C1615" s="58">
        <v>38</v>
      </c>
      <c r="D1615" s="58">
        <v>40.15</v>
      </c>
      <c r="E1615" s="58">
        <v>13</v>
      </c>
      <c r="F1615" s="58">
        <v>119</v>
      </c>
      <c r="G1615" s="58" t="s">
        <v>10</v>
      </c>
      <c r="H1615" s="58" t="s">
        <v>1068</v>
      </c>
      <c r="I1615" s="58">
        <v>40678555</v>
      </c>
      <c r="J1615" s="58" t="s">
        <v>942</v>
      </c>
      <c r="K1615" s="58" t="s">
        <v>2</v>
      </c>
      <c r="L1615" s="58">
        <v>44000</v>
      </c>
      <c r="M1615" s="58" t="s">
        <v>3</v>
      </c>
      <c r="N1615" s="58">
        <v>1370</v>
      </c>
      <c r="O1615" s="58">
        <v>118200</v>
      </c>
      <c r="P1615" s="58">
        <v>10275</v>
      </c>
      <c r="Q1615" s="59">
        <v>38191</v>
      </c>
      <c r="R1615" s="59">
        <v>38201</v>
      </c>
      <c r="S1615" s="59">
        <v>38197</v>
      </c>
      <c r="T1615" s="58" t="s">
        <v>258</v>
      </c>
      <c r="U1615" s="58">
        <v>7</v>
      </c>
      <c r="V1615" s="58">
        <v>5</v>
      </c>
      <c r="W1615" s="58" t="s">
        <v>883</v>
      </c>
      <c r="X1615" s="58" t="s">
        <v>593</v>
      </c>
      <c r="Y1615" s="60">
        <v>7.6388888888888895E-2</v>
      </c>
      <c r="Z1615" s="58" t="s">
        <v>650</v>
      </c>
      <c r="AA1615" s="58" t="s">
        <v>728</v>
      </c>
      <c r="AB1615" s="58">
        <v>7062</v>
      </c>
      <c r="AC1615" s="57">
        <v>27.06</v>
      </c>
      <c r="AD1615" s="57">
        <v>43.64</v>
      </c>
      <c r="AE1615" s="57">
        <f>'Main Order Data'!$D1615*'Main Order Data'!$C1615</f>
        <v>1525.7</v>
      </c>
      <c r="AF1615" s="57">
        <f>'Main Order Data'!$AC1615*'Main Order Data'!$C1615</f>
        <v>1028.28</v>
      </c>
      <c r="AG1615" s="57">
        <f>'Main Order Data'!$AE1615-'Main Order Data'!$AF1615</f>
        <v>497.42000000000007</v>
      </c>
    </row>
    <row r="1616" spans="1:33" x14ac:dyDescent="0.35">
      <c r="A1616" s="58">
        <v>10275</v>
      </c>
      <c r="B1616" s="58" t="s">
        <v>895</v>
      </c>
      <c r="C1616" s="58">
        <v>32</v>
      </c>
      <c r="D1616" s="58">
        <v>85.86</v>
      </c>
      <c r="E1616" s="58">
        <v>14</v>
      </c>
      <c r="F1616" s="58">
        <v>119</v>
      </c>
      <c r="G1616" s="58" t="s">
        <v>10</v>
      </c>
      <c r="H1616" s="58" t="s">
        <v>1068</v>
      </c>
      <c r="I1616" s="58">
        <v>40678555</v>
      </c>
      <c r="J1616" s="58" t="s">
        <v>942</v>
      </c>
      <c r="K1616" s="58" t="s">
        <v>2</v>
      </c>
      <c r="L1616" s="58">
        <v>44000</v>
      </c>
      <c r="M1616" s="58" t="s">
        <v>3</v>
      </c>
      <c r="N1616" s="58">
        <v>1370</v>
      </c>
      <c r="O1616" s="58">
        <v>118200</v>
      </c>
      <c r="P1616" s="58">
        <v>10275</v>
      </c>
      <c r="Q1616" s="59">
        <v>38191</v>
      </c>
      <c r="R1616" s="59">
        <v>38201</v>
      </c>
      <c r="S1616" s="59">
        <v>38197</v>
      </c>
      <c r="T1616" s="58" t="s">
        <v>258</v>
      </c>
      <c r="U1616" s="58">
        <v>7</v>
      </c>
      <c r="V1616" s="58">
        <v>5</v>
      </c>
      <c r="W1616" s="58" t="s">
        <v>896</v>
      </c>
      <c r="X1616" s="58" t="s">
        <v>585</v>
      </c>
      <c r="Y1616" s="60">
        <v>0.52777777777777779</v>
      </c>
      <c r="Z1616" s="58" t="s">
        <v>605</v>
      </c>
      <c r="AA1616" s="58" t="s">
        <v>897</v>
      </c>
      <c r="AB1616" s="58">
        <v>5841</v>
      </c>
      <c r="AC1616" s="57">
        <v>51.15</v>
      </c>
      <c r="AD1616" s="57">
        <v>91.34</v>
      </c>
      <c r="AE1616" s="57">
        <f>'Main Order Data'!$D1616*'Main Order Data'!$C1616</f>
        <v>2747.52</v>
      </c>
      <c r="AF1616" s="57">
        <f>'Main Order Data'!$AC1616*'Main Order Data'!$C1616</f>
        <v>1636.8</v>
      </c>
      <c r="AG1616" s="57">
        <f>'Main Order Data'!$AE1616-'Main Order Data'!$AF1616</f>
        <v>1110.72</v>
      </c>
    </row>
    <row r="1617" spans="1:33" x14ac:dyDescent="0.35">
      <c r="A1617" s="58">
        <v>10275</v>
      </c>
      <c r="B1617" s="58" t="s">
        <v>904</v>
      </c>
      <c r="C1617" s="58">
        <v>39</v>
      </c>
      <c r="D1617" s="58">
        <v>82.77</v>
      </c>
      <c r="E1617" s="58">
        <v>16</v>
      </c>
      <c r="F1617" s="58">
        <v>119</v>
      </c>
      <c r="G1617" s="58" t="s">
        <v>10</v>
      </c>
      <c r="H1617" s="58" t="s">
        <v>1068</v>
      </c>
      <c r="I1617" s="58">
        <v>40678555</v>
      </c>
      <c r="J1617" s="58" t="s">
        <v>942</v>
      </c>
      <c r="K1617" s="58" t="s">
        <v>2</v>
      </c>
      <c r="L1617" s="58">
        <v>44000</v>
      </c>
      <c r="M1617" s="58" t="s">
        <v>3</v>
      </c>
      <c r="N1617" s="58">
        <v>1370</v>
      </c>
      <c r="O1617" s="58">
        <v>118200</v>
      </c>
      <c r="P1617" s="58">
        <v>10275</v>
      </c>
      <c r="Q1617" s="59">
        <v>38191</v>
      </c>
      <c r="R1617" s="59">
        <v>38201</v>
      </c>
      <c r="S1617" s="59">
        <v>38197</v>
      </c>
      <c r="T1617" s="58" t="s">
        <v>258</v>
      </c>
      <c r="U1617" s="58">
        <v>7</v>
      </c>
      <c r="V1617" s="58">
        <v>5</v>
      </c>
      <c r="W1617" s="58" t="s">
        <v>905</v>
      </c>
      <c r="X1617" s="58" t="s">
        <v>585</v>
      </c>
      <c r="Y1617" s="60">
        <v>0.52777777777777779</v>
      </c>
      <c r="Z1617" s="58" t="s">
        <v>621</v>
      </c>
      <c r="AA1617" s="58" t="s">
        <v>906</v>
      </c>
      <c r="AB1617" s="58">
        <v>9653</v>
      </c>
      <c r="AC1617" s="57">
        <v>68.8</v>
      </c>
      <c r="AD1617" s="57">
        <v>99.72</v>
      </c>
      <c r="AE1617" s="57">
        <f>'Main Order Data'!$D1617*'Main Order Data'!$C1617</f>
        <v>3228.0299999999997</v>
      </c>
      <c r="AF1617" s="57">
        <f>'Main Order Data'!$AC1617*'Main Order Data'!$C1617</f>
        <v>2683.2</v>
      </c>
      <c r="AG1617" s="57">
        <f>'Main Order Data'!$AE1617-'Main Order Data'!$AF1617</f>
        <v>544.82999999999993</v>
      </c>
    </row>
    <row r="1618" spans="1:33" x14ac:dyDescent="0.35">
      <c r="A1618" s="58">
        <v>10275</v>
      </c>
      <c r="B1618" s="58" t="s">
        <v>913</v>
      </c>
      <c r="C1618" s="58">
        <v>48</v>
      </c>
      <c r="D1618" s="58">
        <v>102.04</v>
      </c>
      <c r="E1618" s="58">
        <v>8</v>
      </c>
      <c r="F1618" s="58">
        <v>119</v>
      </c>
      <c r="G1618" s="58" t="s">
        <v>10</v>
      </c>
      <c r="H1618" s="58" t="s">
        <v>1068</v>
      </c>
      <c r="I1618" s="58">
        <v>40678555</v>
      </c>
      <c r="J1618" s="58" t="s">
        <v>942</v>
      </c>
      <c r="K1618" s="58" t="s">
        <v>2</v>
      </c>
      <c r="L1618" s="58">
        <v>44000</v>
      </c>
      <c r="M1618" s="58" t="s">
        <v>3</v>
      </c>
      <c r="N1618" s="58">
        <v>1370</v>
      </c>
      <c r="O1618" s="58">
        <v>118200</v>
      </c>
      <c r="P1618" s="58">
        <v>10275</v>
      </c>
      <c r="Q1618" s="59">
        <v>38191</v>
      </c>
      <c r="R1618" s="59">
        <v>38201</v>
      </c>
      <c r="S1618" s="59">
        <v>38197</v>
      </c>
      <c r="T1618" s="58" t="s">
        <v>258</v>
      </c>
      <c r="U1618" s="58">
        <v>7</v>
      </c>
      <c r="V1618" s="58">
        <v>5</v>
      </c>
      <c r="W1618" s="58" t="s">
        <v>914</v>
      </c>
      <c r="X1618" s="58" t="s">
        <v>585</v>
      </c>
      <c r="Y1618" s="60">
        <v>0.52777777777777779</v>
      </c>
      <c r="Z1618" s="58" t="s">
        <v>613</v>
      </c>
      <c r="AA1618" s="58" t="s">
        <v>897</v>
      </c>
      <c r="AB1618" s="58">
        <v>7106</v>
      </c>
      <c r="AC1618" s="57">
        <v>59.33</v>
      </c>
      <c r="AD1618" s="57">
        <v>118.65</v>
      </c>
      <c r="AE1618" s="57">
        <f>'Main Order Data'!$D1618*'Main Order Data'!$C1618</f>
        <v>4897.92</v>
      </c>
      <c r="AF1618" s="57">
        <f>'Main Order Data'!$AC1618*'Main Order Data'!$C1618</f>
        <v>2847.84</v>
      </c>
      <c r="AG1618" s="57">
        <f>'Main Order Data'!$AE1618-'Main Order Data'!$AF1618</f>
        <v>2050.08</v>
      </c>
    </row>
    <row r="1619" spans="1:33" x14ac:dyDescent="0.35">
      <c r="A1619" s="58">
        <v>10275</v>
      </c>
      <c r="B1619" s="58" t="s">
        <v>915</v>
      </c>
      <c r="C1619" s="58">
        <v>43</v>
      </c>
      <c r="D1619" s="58">
        <v>72</v>
      </c>
      <c r="E1619" s="58">
        <v>15</v>
      </c>
      <c r="F1619" s="58">
        <v>119</v>
      </c>
      <c r="G1619" s="58" t="s">
        <v>10</v>
      </c>
      <c r="H1619" s="58" t="s">
        <v>1068</v>
      </c>
      <c r="I1619" s="58">
        <v>40678555</v>
      </c>
      <c r="J1619" s="58" t="s">
        <v>942</v>
      </c>
      <c r="K1619" s="58" t="s">
        <v>2</v>
      </c>
      <c r="L1619" s="58">
        <v>44000</v>
      </c>
      <c r="M1619" s="58" t="s">
        <v>3</v>
      </c>
      <c r="N1619" s="58">
        <v>1370</v>
      </c>
      <c r="O1619" s="58">
        <v>118200</v>
      </c>
      <c r="P1619" s="58">
        <v>10275</v>
      </c>
      <c r="Q1619" s="59">
        <v>38191</v>
      </c>
      <c r="R1619" s="59">
        <v>38201</v>
      </c>
      <c r="S1619" s="59">
        <v>38197</v>
      </c>
      <c r="T1619" s="58" t="s">
        <v>258</v>
      </c>
      <c r="U1619" s="58">
        <v>7</v>
      </c>
      <c r="V1619" s="58">
        <v>5</v>
      </c>
      <c r="W1619" s="58" t="s">
        <v>916</v>
      </c>
      <c r="X1619" s="58" t="s">
        <v>585</v>
      </c>
      <c r="Y1619" s="60">
        <v>9.1666666666666674E-2</v>
      </c>
      <c r="Z1619" s="58" t="s">
        <v>621</v>
      </c>
      <c r="AA1619" s="58" t="s">
        <v>917</v>
      </c>
      <c r="AB1619" s="58">
        <v>551</v>
      </c>
      <c r="AC1619" s="57">
        <v>54.4</v>
      </c>
      <c r="AD1619" s="57">
        <v>80</v>
      </c>
      <c r="AE1619" s="57">
        <f>'Main Order Data'!$D1619*'Main Order Data'!$C1619</f>
        <v>3096</v>
      </c>
      <c r="AF1619" s="57">
        <f>'Main Order Data'!$AC1619*'Main Order Data'!$C1619</f>
        <v>2339.1999999999998</v>
      </c>
      <c r="AG1619" s="57">
        <f>'Main Order Data'!$AE1619-'Main Order Data'!$AF1619</f>
        <v>756.80000000000018</v>
      </c>
    </row>
    <row r="1620" spans="1:33" x14ac:dyDescent="0.35">
      <c r="A1620" s="58">
        <v>10275</v>
      </c>
      <c r="B1620" s="58" t="s">
        <v>923</v>
      </c>
      <c r="C1620" s="58">
        <v>31</v>
      </c>
      <c r="D1620" s="58">
        <v>59.96</v>
      </c>
      <c r="E1620" s="58">
        <v>17</v>
      </c>
      <c r="F1620" s="58">
        <v>119</v>
      </c>
      <c r="G1620" s="58" t="s">
        <v>10</v>
      </c>
      <c r="H1620" s="58" t="s">
        <v>1068</v>
      </c>
      <c r="I1620" s="58">
        <v>40678555</v>
      </c>
      <c r="J1620" s="58" t="s">
        <v>942</v>
      </c>
      <c r="K1620" s="58" t="s">
        <v>2</v>
      </c>
      <c r="L1620" s="58">
        <v>44000</v>
      </c>
      <c r="M1620" s="58" t="s">
        <v>3</v>
      </c>
      <c r="N1620" s="58">
        <v>1370</v>
      </c>
      <c r="O1620" s="58">
        <v>118200</v>
      </c>
      <c r="P1620" s="58">
        <v>10275</v>
      </c>
      <c r="Q1620" s="59">
        <v>38191</v>
      </c>
      <c r="R1620" s="59">
        <v>38201</v>
      </c>
      <c r="S1620" s="59">
        <v>38197</v>
      </c>
      <c r="T1620" s="58" t="s">
        <v>258</v>
      </c>
      <c r="U1620" s="58">
        <v>7</v>
      </c>
      <c r="V1620" s="58">
        <v>5</v>
      </c>
      <c r="W1620" s="58" t="s">
        <v>924</v>
      </c>
      <c r="X1620" s="58" t="s">
        <v>585</v>
      </c>
      <c r="Y1620" s="60">
        <v>0.52777777777777779</v>
      </c>
      <c r="Z1620" s="58" t="s">
        <v>625</v>
      </c>
      <c r="AA1620" s="58" t="s">
        <v>925</v>
      </c>
      <c r="AB1620" s="58">
        <v>8820</v>
      </c>
      <c r="AC1620" s="57">
        <v>36.270000000000003</v>
      </c>
      <c r="AD1620" s="57">
        <v>74.03</v>
      </c>
      <c r="AE1620" s="57">
        <f>'Main Order Data'!$D1620*'Main Order Data'!$C1620</f>
        <v>1858.76</v>
      </c>
      <c r="AF1620" s="57">
        <f>'Main Order Data'!$AC1620*'Main Order Data'!$C1620</f>
        <v>1124.3700000000001</v>
      </c>
      <c r="AG1620" s="57">
        <f>'Main Order Data'!$AE1620-'Main Order Data'!$AF1620</f>
        <v>734.38999999999987</v>
      </c>
    </row>
    <row r="1621" spans="1:33" x14ac:dyDescent="0.35">
      <c r="A1621" s="58">
        <v>10276</v>
      </c>
      <c r="B1621" s="58" t="s">
        <v>626</v>
      </c>
      <c r="C1621" s="58">
        <v>50</v>
      </c>
      <c r="D1621" s="58">
        <v>184.84</v>
      </c>
      <c r="E1621" s="58">
        <v>3</v>
      </c>
      <c r="F1621" s="58">
        <v>204</v>
      </c>
      <c r="G1621" s="58" t="s">
        <v>74</v>
      </c>
      <c r="H1621" s="58" t="s">
        <v>1097</v>
      </c>
      <c r="I1621" s="58">
        <v>6175557555</v>
      </c>
      <c r="J1621" s="58" t="s">
        <v>968</v>
      </c>
      <c r="K1621" s="58" t="s">
        <v>68</v>
      </c>
      <c r="L1621" s="58">
        <v>58339</v>
      </c>
      <c r="M1621" s="58" t="s">
        <v>6</v>
      </c>
      <c r="N1621" s="58">
        <v>1188</v>
      </c>
      <c r="O1621" s="58">
        <v>68700</v>
      </c>
      <c r="P1621" s="58">
        <v>10276</v>
      </c>
      <c r="Q1621" s="59">
        <v>38201</v>
      </c>
      <c r="R1621" s="59">
        <v>38210</v>
      </c>
      <c r="S1621" s="59">
        <v>38207</v>
      </c>
      <c r="T1621" s="58" t="s">
        <v>258</v>
      </c>
      <c r="U1621" s="58">
        <v>8</v>
      </c>
      <c r="V1621" s="58">
        <v>5</v>
      </c>
      <c r="W1621" s="58" t="s">
        <v>627</v>
      </c>
      <c r="X1621" s="58" t="s">
        <v>581</v>
      </c>
      <c r="Y1621" s="60">
        <v>4.9999999999999996E-2</v>
      </c>
      <c r="Z1621" s="58" t="s">
        <v>628</v>
      </c>
      <c r="AA1621" s="58" t="s">
        <v>629</v>
      </c>
      <c r="AB1621" s="58">
        <v>68</v>
      </c>
      <c r="AC1621" s="57">
        <v>95.34</v>
      </c>
      <c r="AD1621" s="57">
        <v>194.57</v>
      </c>
      <c r="AE1621" s="57">
        <f>'Main Order Data'!$D1621*'Main Order Data'!$C1621</f>
        <v>9242</v>
      </c>
      <c r="AF1621" s="57">
        <f>'Main Order Data'!$AC1621*'Main Order Data'!$C1621</f>
        <v>4767</v>
      </c>
      <c r="AG1621" s="57">
        <f>'Main Order Data'!$AE1621-'Main Order Data'!$AF1621</f>
        <v>4475</v>
      </c>
    </row>
    <row r="1622" spans="1:33" x14ac:dyDescent="0.35">
      <c r="A1622" s="58">
        <v>10276</v>
      </c>
      <c r="B1622" s="58" t="s">
        <v>636</v>
      </c>
      <c r="C1622" s="58">
        <v>43</v>
      </c>
      <c r="D1622" s="58">
        <v>150.62</v>
      </c>
      <c r="E1622" s="58">
        <v>14</v>
      </c>
      <c r="F1622" s="58">
        <v>204</v>
      </c>
      <c r="G1622" s="58" t="s">
        <v>74</v>
      </c>
      <c r="H1622" s="58" t="s">
        <v>1097</v>
      </c>
      <c r="I1622" s="58">
        <v>6175557555</v>
      </c>
      <c r="J1622" s="58" t="s">
        <v>968</v>
      </c>
      <c r="K1622" s="58" t="s">
        <v>68</v>
      </c>
      <c r="L1622" s="58">
        <v>58339</v>
      </c>
      <c r="M1622" s="58" t="s">
        <v>6</v>
      </c>
      <c r="N1622" s="58">
        <v>1188</v>
      </c>
      <c r="O1622" s="58">
        <v>68700</v>
      </c>
      <c r="P1622" s="58">
        <v>10276</v>
      </c>
      <c r="Q1622" s="59">
        <v>38201</v>
      </c>
      <c r="R1622" s="59">
        <v>38210</v>
      </c>
      <c r="S1622" s="59">
        <v>38207</v>
      </c>
      <c r="T1622" s="58" t="s">
        <v>258</v>
      </c>
      <c r="U1622" s="58">
        <v>8</v>
      </c>
      <c r="V1622" s="58">
        <v>5</v>
      </c>
      <c r="W1622" s="58" t="s">
        <v>637</v>
      </c>
      <c r="X1622" s="58" t="s">
        <v>583</v>
      </c>
      <c r="Y1622" s="60">
        <v>4.9999999999999996E-2</v>
      </c>
      <c r="Z1622" s="58" t="s">
        <v>638</v>
      </c>
      <c r="AA1622" s="58" t="s">
        <v>639</v>
      </c>
      <c r="AB1622" s="58">
        <v>9997</v>
      </c>
      <c r="AC1622" s="57">
        <v>66.27</v>
      </c>
      <c r="AD1622" s="57">
        <v>150.62</v>
      </c>
      <c r="AE1622" s="57">
        <f>'Main Order Data'!$D1622*'Main Order Data'!$C1622</f>
        <v>6476.66</v>
      </c>
      <c r="AF1622" s="57">
        <f>'Main Order Data'!$AC1622*'Main Order Data'!$C1622</f>
        <v>2849.6099999999997</v>
      </c>
      <c r="AG1622" s="57">
        <f>'Main Order Data'!$AE1622-'Main Order Data'!$AF1622</f>
        <v>3627.05</v>
      </c>
    </row>
    <row r="1623" spans="1:33" x14ac:dyDescent="0.35">
      <c r="A1623" s="58">
        <v>10276</v>
      </c>
      <c r="B1623" s="58" t="s">
        <v>643</v>
      </c>
      <c r="C1623" s="58">
        <v>47</v>
      </c>
      <c r="D1623" s="58">
        <v>104.52</v>
      </c>
      <c r="E1623" s="58">
        <v>1</v>
      </c>
      <c r="F1623" s="58">
        <v>204</v>
      </c>
      <c r="G1623" s="58" t="s">
        <v>74</v>
      </c>
      <c r="H1623" s="58" t="s">
        <v>1097</v>
      </c>
      <c r="I1623" s="58">
        <v>6175557555</v>
      </c>
      <c r="J1623" s="58" t="s">
        <v>968</v>
      </c>
      <c r="K1623" s="58" t="s">
        <v>68</v>
      </c>
      <c r="L1623" s="58">
        <v>58339</v>
      </c>
      <c r="M1623" s="58" t="s">
        <v>6</v>
      </c>
      <c r="N1623" s="58">
        <v>1188</v>
      </c>
      <c r="O1623" s="58">
        <v>68700</v>
      </c>
      <c r="P1623" s="58">
        <v>10276</v>
      </c>
      <c r="Q1623" s="59">
        <v>38201</v>
      </c>
      <c r="R1623" s="59">
        <v>38210</v>
      </c>
      <c r="S1623" s="59">
        <v>38207</v>
      </c>
      <c r="T1623" s="58" t="s">
        <v>258</v>
      </c>
      <c r="U1623" s="58">
        <v>8</v>
      </c>
      <c r="V1623" s="58">
        <v>5</v>
      </c>
      <c r="W1623" s="58" t="s">
        <v>644</v>
      </c>
      <c r="X1623" s="58" t="s">
        <v>581</v>
      </c>
      <c r="Y1623" s="60">
        <v>4.9999999999999996E-2</v>
      </c>
      <c r="Z1623" s="58" t="s">
        <v>634</v>
      </c>
      <c r="AA1623" s="58" t="s">
        <v>645</v>
      </c>
      <c r="AB1623" s="58">
        <v>9123</v>
      </c>
      <c r="AC1623" s="57">
        <v>75.16</v>
      </c>
      <c r="AD1623" s="57">
        <v>117.44</v>
      </c>
      <c r="AE1623" s="57">
        <f>'Main Order Data'!$D1623*'Main Order Data'!$C1623</f>
        <v>4912.4399999999996</v>
      </c>
      <c r="AF1623" s="57">
        <f>'Main Order Data'!$AC1623*'Main Order Data'!$C1623</f>
        <v>3532.52</v>
      </c>
      <c r="AG1623" s="57">
        <f>'Main Order Data'!$AE1623-'Main Order Data'!$AF1623</f>
        <v>1379.9199999999996</v>
      </c>
    </row>
    <row r="1624" spans="1:33" x14ac:dyDescent="0.35">
      <c r="A1624" s="58">
        <v>10276</v>
      </c>
      <c r="B1624" s="58" t="s">
        <v>648</v>
      </c>
      <c r="C1624" s="58">
        <v>38</v>
      </c>
      <c r="D1624" s="58">
        <v>67.83</v>
      </c>
      <c r="E1624" s="58">
        <v>4</v>
      </c>
      <c r="F1624" s="58">
        <v>204</v>
      </c>
      <c r="G1624" s="58" t="s">
        <v>74</v>
      </c>
      <c r="H1624" s="58" t="s">
        <v>1097</v>
      </c>
      <c r="I1624" s="58">
        <v>6175557555</v>
      </c>
      <c r="J1624" s="58" t="s">
        <v>968</v>
      </c>
      <c r="K1624" s="58" t="s">
        <v>68</v>
      </c>
      <c r="L1624" s="58">
        <v>58339</v>
      </c>
      <c r="M1624" s="58" t="s">
        <v>6</v>
      </c>
      <c r="N1624" s="58">
        <v>1188</v>
      </c>
      <c r="O1624" s="58">
        <v>68700</v>
      </c>
      <c r="P1624" s="58">
        <v>10276</v>
      </c>
      <c r="Q1624" s="59">
        <v>38201</v>
      </c>
      <c r="R1624" s="59">
        <v>38210</v>
      </c>
      <c r="S1624" s="59">
        <v>38207</v>
      </c>
      <c r="T1624" s="58" t="s">
        <v>258</v>
      </c>
      <c r="U1624" s="58">
        <v>8</v>
      </c>
      <c r="V1624" s="58">
        <v>5</v>
      </c>
      <c r="W1624" s="58" t="s">
        <v>649</v>
      </c>
      <c r="X1624" s="58" t="s">
        <v>581</v>
      </c>
      <c r="Y1624" s="60">
        <v>4.9999999999999996E-2</v>
      </c>
      <c r="Z1624" s="58" t="s">
        <v>650</v>
      </c>
      <c r="AA1624" s="58" t="s">
        <v>651</v>
      </c>
      <c r="AB1624" s="58">
        <v>5663</v>
      </c>
      <c r="AC1624" s="57">
        <v>31.92</v>
      </c>
      <c r="AD1624" s="57">
        <v>79.8</v>
      </c>
      <c r="AE1624" s="57">
        <f>'Main Order Data'!$D1624*'Main Order Data'!$C1624</f>
        <v>2577.54</v>
      </c>
      <c r="AF1624" s="57">
        <f>'Main Order Data'!$AC1624*'Main Order Data'!$C1624</f>
        <v>1212.96</v>
      </c>
      <c r="AG1624" s="57">
        <f>'Main Order Data'!$AE1624-'Main Order Data'!$AF1624</f>
        <v>1364.58</v>
      </c>
    </row>
    <row r="1625" spans="1:33" x14ac:dyDescent="0.35">
      <c r="A1625" s="58">
        <v>10276</v>
      </c>
      <c r="B1625" s="58" t="s">
        <v>738</v>
      </c>
      <c r="C1625" s="58">
        <v>38</v>
      </c>
      <c r="D1625" s="58">
        <v>78</v>
      </c>
      <c r="E1625" s="58">
        <v>6</v>
      </c>
      <c r="F1625" s="58">
        <v>204</v>
      </c>
      <c r="G1625" s="58" t="s">
        <v>74</v>
      </c>
      <c r="H1625" s="58" t="s">
        <v>1097</v>
      </c>
      <c r="I1625" s="58">
        <v>6175557555</v>
      </c>
      <c r="J1625" s="58" t="s">
        <v>968</v>
      </c>
      <c r="K1625" s="58" t="s">
        <v>68</v>
      </c>
      <c r="L1625" s="58">
        <v>58339</v>
      </c>
      <c r="M1625" s="58" t="s">
        <v>6</v>
      </c>
      <c r="N1625" s="58">
        <v>1188</v>
      </c>
      <c r="O1625" s="58">
        <v>68700</v>
      </c>
      <c r="P1625" s="58">
        <v>10276</v>
      </c>
      <c r="Q1625" s="59">
        <v>38201</v>
      </c>
      <c r="R1625" s="59">
        <v>38210</v>
      </c>
      <c r="S1625" s="59">
        <v>38207</v>
      </c>
      <c r="T1625" s="58" t="s">
        <v>258</v>
      </c>
      <c r="U1625" s="58">
        <v>8</v>
      </c>
      <c r="V1625" s="58">
        <v>5</v>
      </c>
      <c r="W1625" s="58" t="s">
        <v>739</v>
      </c>
      <c r="X1625" s="58" t="s">
        <v>581</v>
      </c>
      <c r="Y1625" s="60">
        <v>5.4166666666666669E-2</v>
      </c>
      <c r="Z1625" s="58" t="s">
        <v>605</v>
      </c>
      <c r="AA1625" s="58" t="s">
        <v>740</v>
      </c>
      <c r="AB1625" s="58">
        <v>1917</v>
      </c>
      <c r="AC1625" s="57">
        <v>49.05</v>
      </c>
      <c r="AD1625" s="57">
        <v>80.41</v>
      </c>
      <c r="AE1625" s="57">
        <f>'Main Order Data'!$D1625*'Main Order Data'!$C1625</f>
        <v>2964</v>
      </c>
      <c r="AF1625" s="57">
        <f>'Main Order Data'!$AC1625*'Main Order Data'!$C1625</f>
        <v>1863.8999999999999</v>
      </c>
      <c r="AG1625" s="57">
        <f>'Main Order Data'!$AE1625-'Main Order Data'!$AF1625</f>
        <v>1100.1000000000001</v>
      </c>
    </row>
    <row r="1626" spans="1:33" x14ac:dyDescent="0.35">
      <c r="A1626" s="58">
        <v>10276</v>
      </c>
      <c r="B1626" s="58" t="s">
        <v>744</v>
      </c>
      <c r="C1626" s="58">
        <v>30</v>
      </c>
      <c r="D1626" s="58">
        <v>139.63999999999999</v>
      </c>
      <c r="E1626" s="58">
        <v>5</v>
      </c>
      <c r="F1626" s="58">
        <v>204</v>
      </c>
      <c r="G1626" s="58" t="s">
        <v>74</v>
      </c>
      <c r="H1626" s="58" t="s">
        <v>1097</v>
      </c>
      <c r="I1626" s="58">
        <v>6175557555</v>
      </c>
      <c r="J1626" s="58" t="s">
        <v>968</v>
      </c>
      <c r="K1626" s="58" t="s">
        <v>68</v>
      </c>
      <c r="L1626" s="58">
        <v>58339</v>
      </c>
      <c r="M1626" s="58" t="s">
        <v>6</v>
      </c>
      <c r="N1626" s="58">
        <v>1188</v>
      </c>
      <c r="O1626" s="58">
        <v>68700</v>
      </c>
      <c r="P1626" s="58">
        <v>10276</v>
      </c>
      <c r="Q1626" s="59">
        <v>38201</v>
      </c>
      <c r="R1626" s="59">
        <v>38210</v>
      </c>
      <c r="S1626" s="59">
        <v>38207</v>
      </c>
      <c r="T1626" s="58" t="s">
        <v>258</v>
      </c>
      <c r="U1626" s="58">
        <v>8</v>
      </c>
      <c r="V1626" s="58">
        <v>5</v>
      </c>
      <c r="W1626" s="58" t="s">
        <v>745</v>
      </c>
      <c r="X1626" s="58" t="s">
        <v>581</v>
      </c>
      <c r="Y1626" s="60">
        <v>5.4166666666666669E-2</v>
      </c>
      <c r="Z1626" s="58" t="s">
        <v>682</v>
      </c>
      <c r="AA1626" s="58" t="s">
        <v>746</v>
      </c>
      <c r="AB1626" s="58">
        <v>9127</v>
      </c>
      <c r="AC1626" s="57">
        <v>73.489999999999995</v>
      </c>
      <c r="AD1626" s="57">
        <v>146.99</v>
      </c>
      <c r="AE1626" s="57">
        <f>'Main Order Data'!$D1626*'Main Order Data'!$C1626</f>
        <v>4189.2</v>
      </c>
      <c r="AF1626" s="57">
        <f>'Main Order Data'!$AC1626*'Main Order Data'!$C1626</f>
        <v>2204.6999999999998</v>
      </c>
      <c r="AG1626" s="57">
        <f>'Main Order Data'!$AE1626-'Main Order Data'!$AF1626</f>
        <v>1984.5</v>
      </c>
    </row>
    <row r="1627" spans="1:33" x14ac:dyDescent="0.35">
      <c r="A1627" s="58">
        <v>10276</v>
      </c>
      <c r="B1627" s="58" t="s">
        <v>750</v>
      </c>
      <c r="C1627" s="58">
        <v>33</v>
      </c>
      <c r="D1627" s="58">
        <v>54.71</v>
      </c>
      <c r="E1627" s="58">
        <v>9</v>
      </c>
      <c r="F1627" s="58">
        <v>204</v>
      </c>
      <c r="G1627" s="58" t="s">
        <v>74</v>
      </c>
      <c r="H1627" s="58" t="s">
        <v>1097</v>
      </c>
      <c r="I1627" s="58">
        <v>6175557555</v>
      </c>
      <c r="J1627" s="58" t="s">
        <v>968</v>
      </c>
      <c r="K1627" s="58" t="s">
        <v>68</v>
      </c>
      <c r="L1627" s="58">
        <v>58339</v>
      </c>
      <c r="M1627" s="58" t="s">
        <v>6</v>
      </c>
      <c r="N1627" s="58">
        <v>1188</v>
      </c>
      <c r="O1627" s="58">
        <v>68700</v>
      </c>
      <c r="P1627" s="58">
        <v>10276</v>
      </c>
      <c r="Q1627" s="59">
        <v>38201</v>
      </c>
      <c r="R1627" s="59">
        <v>38210</v>
      </c>
      <c r="S1627" s="59">
        <v>38207</v>
      </c>
      <c r="T1627" s="58" t="s">
        <v>258</v>
      </c>
      <c r="U1627" s="58">
        <v>8</v>
      </c>
      <c r="V1627" s="58">
        <v>5</v>
      </c>
      <c r="W1627" s="58" t="s">
        <v>751</v>
      </c>
      <c r="X1627" s="58" t="s">
        <v>583</v>
      </c>
      <c r="Y1627" s="60">
        <v>5.4166666666666669E-2</v>
      </c>
      <c r="Z1627" s="58" t="s">
        <v>650</v>
      </c>
      <c r="AA1627" s="58" t="s">
        <v>752</v>
      </c>
      <c r="AB1627" s="58">
        <v>7689</v>
      </c>
      <c r="AC1627" s="57">
        <v>32.950000000000003</v>
      </c>
      <c r="AD1627" s="57">
        <v>62.17</v>
      </c>
      <c r="AE1627" s="57">
        <f>'Main Order Data'!$D1627*'Main Order Data'!$C1627</f>
        <v>1805.43</v>
      </c>
      <c r="AF1627" s="57">
        <f>'Main Order Data'!$AC1627*'Main Order Data'!$C1627</f>
        <v>1087.3500000000001</v>
      </c>
      <c r="AG1627" s="57">
        <f>'Main Order Data'!$AE1627-'Main Order Data'!$AF1627</f>
        <v>718.07999999999993</v>
      </c>
    </row>
    <row r="1628" spans="1:33" x14ac:dyDescent="0.35">
      <c r="A1628" s="58">
        <v>10276</v>
      </c>
      <c r="B1628" s="58" t="s">
        <v>770</v>
      </c>
      <c r="C1628" s="58">
        <v>48</v>
      </c>
      <c r="D1628" s="58">
        <v>120.53</v>
      </c>
      <c r="E1628" s="58">
        <v>8</v>
      </c>
      <c r="F1628" s="58">
        <v>204</v>
      </c>
      <c r="G1628" s="58" t="s">
        <v>74</v>
      </c>
      <c r="H1628" s="58" t="s">
        <v>1097</v>
      </c>
      <c r="I1628" s="58">
        <v>6175557555</v>
      </c>
      <c r="J1628" s="58" t="s">
        <v>968</v>
      </c>
      <c r="K1628" s="58" t="s">
        <v>68</v>
      </c>
      <c r="L1628" s="58">
        <v>58339</v>
      </c>
      <c r="M1628" s="58" t="s">
        <v>6</v>
      </c>
      <c r="N1628" s="58">
        <v>1188</v>
      </c>
      <c r="O1628" s="58">
        <v>68700</v>
      </c>
      <c r="P1628" s="58">
        <v>10276</v>
      </c>
      <c r="Q1628" s="59">
        <v>38201</v>
      </c>
      <c r="R1628" s="59">
        <v>38210</v>
      </c>
      <c r="S1628" s="59">
        <v>38207</v>
      </c>
      <c r="T1628" s="58" t="s">
        <v>258</v>
      </c>
      <c r="U1628" s="58">
        <v>8</v>
      </c>
      <c r="V1628" s="58">
        <v>5</v>
      </c>
      <c r="W1628" s="58" t="s">
        <v>771</v>
      </c>
      <c r="X1628" s="58" t="s">
        <v>581</v>
      </c>
      <c r="Y1628" s="60">
        <v>5.4166666666666669E-2</v>
      </c>
      <c r="Z1628" s="58" t="s">
        <v>609</v>
      </c>
      <c r="AA1628" s="58" t="s">
        <v>772</v>
      </c>
      <c r="AB1628" s="58">
        <v>1249</v>
      </c>
      <c r="AC1628" s="57">
        <v>69.930000000000007</v>
      </c>
      <c r="AD1628" s="57">
        <v>148.80000000000001</v>
      </c>
      <c r="AE1628" s="57">
        <f>'Main Order Data'!$D1628*'Main Order Data'!$C1628</f>
        <v>5785.4400000000005</v>
      </c>
      <c r="AF1628" s="57">
        <f>'Main Order Data'!$AC1628*'Main Order Data'!$C1628</f>
        <v>3356.6400000000003</v>
      </c>
      <c r="AG1628" s="57">
        <f>'Main Order Data'!$AE1628-'Main Order Data'!$AF1628</f>
        <v>2428.8000000000002</v>
      </c>
    </row>
    <row r="1629" spans="1:33" x14ac:dyDescent="0.35">
      <c r="A1629" s="58">
        <v>10276</v>
      </c>
      <c r="B1629" s="58" t="s">
        <v>805</v>
      </c>
      <c r="C1629" s="58">
        <v>46</v>
      </c>
      <c r="D1629" s="58">
        <v>61.64</v>
      </c>
      <c r="E1629" s="58">
        <v>12</v>
      </c>
      <c r="F1629" s="58">
        <v>204</v>
      </c>
      <c r="G1629" s="58" t="s">
        <v>74</v>
      </c>
      <c r="H1629" s="58" t="s">
        <v>1097</v>
      </c>
      <c r="I1629" s="58">
        <v>6175557555</v>
      </c>
      <c r="J1629" s="58" t="s">
        <v>968</v>
      </c>
      <c r="K1629" s="58" t="s">
        <v>68</v>
      </c>
      <c r="L1629" s="58">
        <v>58339</v>
      </c>
      <c r="M1629" s="58" t="s">
        <v>6</v>
      </c>
      <c r="N1629" s="58">
        <v>1188</v>
      </c>
      <c r="O1629" s="58">
        <v>68700</v>
      </c>
      <c r="P1629" s="58">
        <v>10276</v>
      </c>
      <c r="Q1629" s="59">
        <v>38201</v>
      </c>
      <c r="R1629" s="59">
        <v>38210</v>
      </c>
      <c r="S1629" s="59">
        <v>38207</v>
      </c>
      <c r="T1629" s="58" t="s">
        <v>258</v>
      </c>
      <c r="U1629" s="58">
        <v>8</v>
      </c>
      <c r="V1629" s="58">
        <v>5</v>
      </c>
      <c r="W1629" s="58" t="s">
        <v>806</v>
      </c>
      <c r="X1629" s="58" t="s">
        <v>583</v>
      </c>
      <c r="Y1629" s="60">
        <v>5.8333333333333327E-2</v>
      </c>
      <c r="Z1629" s="58" t="s">
        <v>613</v>
      </c>
      <c r="AA1629" s="58" t="s">
        <v>807</v>
      </c>
      <c r="AB1629" s="58">
        <v>6840</v>
      </c>
      <c r="AC1629" s="57">
        <v>47.1</v>
      </c>
      <c r="AD1629" s="57">
        <v>69.260000000000005</v>
      </c>
      <c r="AE1629" s="57">
        <f>'Main Order Data'!$D1629*'Main Order Data'!$C1629</f>
        <v>2835.44</v>
      </c>
      <c r="AF1629" s="57">
        <f>'Main Order Data'!$AC1629*'Main Order Data'!$C1629</f>
        <v>2166.6</v>
      </c>
      <c r="AG1629" s="57">
        <f>'Main Order Data'!$AE1629-'Main Order Data'!$AF1629</f>
        <v>668.84000000000015</v>
      </c>
    </row>
    <row r="1630" spans="1:33" x14ac:dyDescent="0.35">
      <c r="A1630" s="58">
        <v>10276</v>
      </c>
      <c r="B1630" s="58" t="s">
        <v>828</v>
      </c>
      <c r="C1630" s="58">
        <v>20</v>
      </c>
      <c r="D1630" s="58">
        <v>58.17</v>
      </c>
      <c r="E1630" s="58">
        <v>2</v>
      </c>
      <c r="F1630" s="58">
        <v>204</v>
      </c>
      <c r="G1630" s="58" t="s">
        <v>74</v>
      </c>
      <c r="H1630" s="58" t="s">
        <v>1097</v>
      </c>
      <c r="I1630" s="58">
        <v>6175557555</v>
      </c>
      <c r="J1630" s="58" t="s">
        <v>968</v>
      </c>
      <c r="K1630" s="58" t="s">
        <v>68</v>
      </c>
      <c r="L1630" s="58">
        <v>58339</v>
      </c>
      <c r="M1630" s="58" t="s">
        <v>6</v>
      </c>
      <c r="N1630" s="58">
        <v>1188</v>
      </c>
      <c r="O1630" s="58">
        <v>68700</v>
      </c>
      <c r="P1630" s="58">
        <v>10276</v>
      </c>
      <c r="Q1630" s="59">
        <v>38201</v>
      </c>
      <c r="R1630" s="59">
        <v>38210</v>
      </c>
      <c r="S1630" s="59">
        <v>38207</v>
      </c>
      <c r="T1630" s="58" t="s">
        <v>258</v>
      </c>
      <c r="U1630" s="58">
        <v>8</v>
      </c>
      <c r="V1630" s="58">
        <v>5</v>
      </c>
      <c r="W1630" s="58" t="s">
        <v>829</v>
      </c>
      <c r="X1630" s="58" t="s">
        <v>581</v>
      </c>
      <c r="Y1630" s="60">
        <v>5.8333333333333327E-2</v>
      </c>
      <c r="Z1630" s="58" t="s">
        <v>634</v>
      </c>
      <c r="AA1630" s="58" t="s">
        <v>830</v>
      </c>
      <c r="AB1630" s="58">
        <v>7995</v>
      </c>
      <c r="AC1630" s="57">
        <v>38.58</v>
      </c>
      <c r="AD1630" s="57">
        <v>61.23</v>
      </c>
      <c r="AE1630" s="57">
        <f>'Main Order Data'!$D1630*'Main Order Data'!$C1630</f>
        <v>1163.4000000000001</v>
      </c>
      <c r="AF1630" s="57">
        <f>'Main Order Data'!$AC1630*'Main Order Data'!$C1630</f>
        <v>771.59999999999991</v>
      </c>
      <c r="AG1630" s="57">
        <f>'Main Order Data'!$AE1630-'Main Order Data'!$AF1630</f>
        <v>391.80000000000018</v>
      </c>
    </row>
    <row r="1631" spans="1:33" x14ac:dyDescent="0.35">
      <c r="A1631" s="58">
        <v>10276</v>
      </c>
      <c r="B1631" s="58" t="s">
        <v>856</v>
      </c>
      <c r="C1631" s="58">
        <v>48</v>
      </c>
      <c r="D1631" s="58">
        <v>67.099999999999994</v>
      </c>
      <c r="E1631" s="58">
        <v>7</v>
      </c>
      <c r="F1631" s="58">
        <v>204</v>
      </c>
      <c r="G1631" s="58" t="s">
        <v>74</v>
      </c>
      <c r="H1631" s="58" t="s">
        <v>1097</v>
      </c>
      <c r="I1631" s="58">
        <v>6175557555</v>
      </c>
      <c r="J1631" s="58" t="s">
        <v>968</v>
      </c>
      <c r="K1631" s="58" t="s">
        <v>68</v>
      </c>
      <c r="L1631" s="58">
        <v>58339</v>
      </c>
      <c r="M1631" s="58" t="s">
        <v>6</v>
      </c>
      <c r="N1631" s="58">
        <v>1188</v>
      </c>
      <c r="O1631" s="58">
        <v>68700</v>
      </c>
      <c r="P1631" s="58">
        <v>10276</v>
      </c>
      <c r="Q1631" s="59">
        <v>38201</v>
      </c>
      <c r="R1631" s="59">
        <v>38210</v>
      </c>
      <c r="S1631" s="59">
        <v>38207</v>
      </c>
      <c r="T1631" s="58" t="s">
        <v>258</v>
      </c>
      <c r="U1631" s="58">
        <v>8</v>
      </c>
      <c r="V1631" s="58">
        <v>5</v>
      </c>
      <c r="W1631" s="58" t="s">
        <v>857</v>
      </c>
      <c r="X1631" s="58" t="s">
        <v>581</v>
      </c>
      <c r="Y1631" s="60">
        <v>5.4166666666666669E-2</v>
      </c>
      <c r="Z1631" s="58" t="s">
        <v>609</v>
      </c>
      <c r="AA1631" s="58" t="s">
        <v>858</v>
      </c>
      <c r="AB1631" s="58">
        <v>7869</v>
      </c>
      <c r="AC1631" s="57">
        <v>32.33</v>
      </c>
      <c r="AD1631" s="57">
        <v>80.84</v>
      </c>
      <c r="AE1631" s="57">
        <f>'Main Order Data'!$D1631*'Main Order Data'!$C1631</f>
        <v>3220.7999999999997</v>
      </c>
      <c r="AF1631" s="57">
        <f>'Main Order Data'!$AC1631*'Main Order Data'!$C1631</f>
        <v>1551.84</v>
      </c>
      <c r="AG1631" s="57">
        <f>'Main Order Data'!$AE1631-'Main Order Data'!$AF1631</f>
        <v>1668.9599999999998</v>
      </c>
    </row>
    <row r="1632" spans="1:33" x14ac:dyDescent="0.35">
      <c r="A1632" s="58">
        <v>10276</v>
      </c>
      <c r="B1632" s="58" t="s">
        <v>865</v>
      </c>
      <c r="C1632" s="58">
        <v>27</v>
      </c>
      <c r="D1632" s="58">
        <v>35.4</v>
      </c>
      <c r="E1632" s="58">
        <v>10</v>
      </c>
      <c r="F1632" s="58">
        <v>204</v>
      </c>
      <c r="G1632" s="58" t="s">
        <v>74</v>
      </c>
      <c r="H1632" s="58" t="s">
        <v>1097</v>
      </c>
      <c r="I1632" s="58">
        <v>6175557555</v>
      </c>
      <c r="J1632" s="58" t="s">
        <v>968</v>
      </c>
      <c r="K1632" s="58" t="s">
        <v>68</v>
      </c>
      <c r="L1632" s="58">
        <v>58339</v>
      </c>
      <c r="M1632" s="58" t="s">
        <v>6</v>
      </c>
      <c r="N1632" s="58">
        <v>1188</v>
      </c>
      <c r="O1632" s="58">
        <v>68700</v>
      </c>
      <c r="P1632" s="58">
        <v>10276</v>
      </c>
      <c r="Q1632" s="59">
        <v>38201</v>
      </c>
      <c r="R1632" s="59">
        <v>38210</v>
      </c>
      <c r="S1632" s="59">
        <v>38207</v>
      </c>
      <c r="T1632" s="58" t="s">
        <v>258</v>
      </c>
      <c r="U1632" s="58">
        <v>8</v>
      </c>
      <c r="V1632" s="58">
        <v>5</v>
      </c>
      <c r="W1632" s="58" t="s">
        <v>866</v>
      </c>
      <c r="X1632" s="58" t="s">
        <v>583</v>
      </c>
      <c r="Y1632" s="60">
        <v>6.3888888888888884E-2</v>
      </c>
      <c r="Z1632" s="58" t="s">
        <v>682</v>
      </c>
      <c r="AA1632" s="58" t="s">
        <v>752</v>
      </c>
      <c r="AB1632" s="58">
        <v>9241</v>
      </c>
      <c r="AC1632" s="57">
        <v>24.14</v>
      </c>
      <c r="AD1632" s="57">
        <v>40.229999999999997</v>
      </c>
      <c r="AE1632" s="57">
        <f>'Main Order Data'!$D1632*'Main Order Data'!$C1632</f>
        <v>955.8</v>
      </c>
      <c r="AF1632" s="57">
        <f>'Main Order Data'!$AC1632*'Main Order Data'!$C1632</f>
        <v>651.78</v>
      </c>
      <c r="AG1632" s="57">
        <f>'Main Order Data'!$AE1632-'Main Order Data'!$AF1632</f>
        <v>304.02</v>
      </c>
    </row>
    <row r="1633" spans="1:33" x14ac:dyDescent="0.35">
      <c r="A1633" s="58">
        <v>10276</v>
      </c>
      <c r="B1633" s="58" t="s">
        <v>879</v>
      </c>
      <c r="C1633" s="58">
        <v>38</v>
      </c>
      <c r="D1633" s="58">
        <v>94.91</v>
      </c>
      <c r="E1633" s="58">
        <v>13</v>
      </c>
      <c r="F1633" s="58">
        <v>204</v>
      </c>
      <c r="G1633" s="58" t="s">
        <v>74</v>
      </c>
      <c r="H1633" s="58" t="s">
        <v>1097</v>
      </c>
      <c r="I1633" s="58">
        <v>6175557555</v>
      </c>
      <c r="J1633" s="58" t="s">
        <v>968</v>
      </c>
      <c r="K1633" s="58" t="s">
        <v>68</v>
      </c>
      <c r="L1633" s="58">
        <v>58339</v>
      </c>
      <c r="M1633" s="58" t="s">
        <v>6</v>
      </c>
      <c r="N1633" s="58">
        <v>1188</v>
      </c>
      <c r="O1633" s="58">
        <v>68700</v>
      </c>
      <c r="P1633" s="58">
        <v>10276</v>
      </c>
      <c r="Q1633" s="59">
        <v>38201</v>
      </c>
      <c r="R1633" s="59">
        <v>38210</v>
      </c>
      <c r="S1633" s="59">
        <v>38207</v>
      </c>
      <c r="T1633" s="58" t="s">
        <v>258</v>
      </c>
      <c r="U1633" s="58">
        <v>8</v>
      </c>
      <c r="V1633" s="58">
        <v>5</v>
      </c>
      <c r="W1633" s="58" t="s">
        <v>880</v>
      </c>
      <c r="X1633" s="58" t="s">
        <v>583</v>
      </c>
      <c r="Y1633" s="60">
        <v>6.3888888888888884E-2</v>
      </c>
      <c r="Z1633" s="58" t="s">
        <v>625</v>
      </c>
      <c r="AA1633" s="58" t="s">
        <v>881</v>
      </c>
      <c r="AB1633" s="58">
        <v>3341</v>
      </c>
      <c r="AC1633" s="57">
        <v>56.13</v>
      </c>
      <c r="AD1633" s="57">
        <v>102.05</v>
      </c>
      <c r="AE1633" s="57">
        <f>'Main Order Data'!$D1633*'Main Order Data'!$C1633</f>
        <v>3606.58</v>
      </c>
      <c r="AF1633" s="57">
        <f>'Main Order Data'!$AC1633*'Main Order Data'!$C1633</f>
        <v>2132.94</v>
      </c>
      <c r="AG1633" s="57">
        <f>'Main Order Data'!$AE1633-'Main Order Data'!$AF1633</f>
        <v>1473.6399999999999</v>
      </c>
    </row>
    <row r="1634" spans="1:33" x14ac:dyDescent="0.35">
      <c r="A1634" s="58">
        <v>10276</v>
      </c>
      <c r="B1634" s="58" t="s">
        <v>890</v>
      </c>
      <c r="C1634" s="58">
        <v>21</v>
      </c>
      <c r="D1634" s="58">
        <v>67.53</v>
      </c>
      <c r="E1634" s="58">
        <v>11</v>
      </c>
      <c r="F1634" s="58">
        <v>204</v>
      </c>
      <c r="G1634" s="58" t="s">
        <v>74</v>
      </c>
      <c r="H1634" s="58" t="s">
        <v>1097</v>
      </c>
      <c r="I1634" s="58">
        <v>6175557555</v>
      </c>
      <c r="J1634" s="58" t="s">
        <v>968</v>
      </c>
      <c r="K1634" s="58" t="s">
        <v>68</v>
      </c>
      <c r="L1634" s="58">
        <v>58339</v>
      </c>
      <c r="M1634" s="58" t="s">
        <v>6</v>
      </c>
      <c r="N1634" s="58">
        <v>1188</v>
      </c>
      <c r="O1634" s="58">
        <v>68700</v>
      </c>
      <c r="P1634" s="58">
        <v>10276</v>
      </c>
      <c r="Q1634" s="59">
        <v>38201</v>
      </c>
      <c r="R1634" s="59">
        <v>38210</v>
      </c>
      <c r="S1634" s="59">
        <v>38207</v>
      </c>
      <c r="T1634" s="58" t="s">
        <v>258</v>
      </c>
      <c r="U1634" s="58">
        <v>8</v>
      </c>
      <c r="V1634" s="58">
        <v>5</v>
      </c>
      <c r="W1634" s="58" t="s">
        <v>891</v>
      </c>
      <c r="X1634" s="58" t="s">
        <v>583</v>
      </c>
      <c r="Y1634" s="60">
        <v>7.6388888888888895E-2</v>
      </c>
      <c r="Z1634" s="58" t="s">
        <v>628</v>
      </c>
      <c r="AA1634" s="58" t="s">
        <v>752</v>
      </c>
      <c r="AB1634" s="58">
        <v>600</v>
      </c>
      <c r="AC1634" s="57">
        <v>34.17</v>
      </c>
      <c r="AD1634" s="57">
        <v>81.36</v>
      </c>
      <c r="AE1634" s="57">
        <f>'Main Order Data'!$D1634*'Main Order Data'!$C1634</f>
        <v>1418.13</v>
      </c>
      <c r="AF1634" s="57">
        <f>'Main Order Data'!$AC1634*'Main Order Data'!$C1634</f>
        <v>717.57</v>
      </c>
      <c r="AG1634" s="57">
        <f>'Main Order Data'!$AE1634-'Main Order Data'!$AF1634</f>
        <v>700.56000000000006</v>
      </c>
    </row>
    <row r="1635" spans="1:33" x14ac:dyDescent="0.35">
      <c r="A1635" s="58">
        <v>10277</v>
      </c>
      <c r="B1635" s="58" t="s">
        <v>656</v>
      </c>
      <c r="C1635" s="58">
        <v>28</v>
      </c>
      <c r="D1635" s="58">
        <v>93.28</v>
      </c>
      <c r="E1635" s="58">
        <v>1</v>
      </c>
      <c r="F1635" s="58">
        <v>148</v>
      </c>
      <c r="G1635" s="58" t="s">
        <v>33</v>
      </c>
      <c r="H1635" s="58" t="s">
        <v>1078</v>
      </c>
      <c r="I1635" s="58">
        <v>652217555</v>
      </c>
      <c r="J1635" s="58" t="s">
        <v>950</v>
      </c>
      <c r="K1635" s="58" t="s">
        <v>34</v>
      </c>
      <c r="L1635" s="58">
        <v>79903</v>
      </c>
      <c r="M1635" s="58" t="s">
        <v>34</v>
      </c>
      <c r="N1635" s="58">
        <v>1621</v>
      </c>
      <c r="O1635" s="58">
        <v>103800</v>
      </c>
      <c r="P1635" s="58">
        <v>10117</v>
      </c>
      <c r="Q1635" s="59">
        <v>37727</v>
      </c>
      <c r="R1635" s="59">
        <v>37735</v>
      </c>
      <c r="S1635" s="59">
        <v>37728</v>
      </c>
      <c r="T1635" s="58" t="s">
        <v>258</v>
      </c>
      <c r="U1635" s="58">
        <v>7</v>
      </c>
      <c r="V1635" s="58">
        <v>2</v>
      </c>
      <c r="W1635" s="58" t="s">
        <v>657</v>
      </c>
      <c r="X1635" s="58" t="s">
        <v>581</v>
      </c>
      <c r="Y1635" s="60">
        <v>4.9999999999999996E-2</v>
      </c>
      <c r="Z1635" s="58" t="s">
        <v>634</v>
      </c>
      <c r="AA1635" s="58" t="s">
        <v>658</v>
      </c>
      <c r="AB1635" s="58">
        <v>7323</v>
      </c>
      <c r="AC1635" s="57">
        <v>58.73</v>
      </c>
      <c r="AD1635" s="57">
        <v>115.16</v>
      </c>
      <c r="AE1635" s="57">
        <f>'Main Order Data'!$D1635*'Main Order Data'!$C1635</f>
        <v>2611.84</v>
      </c>
      <c r="AF1635" s="57">
        <f>'Main Order Data'!$AC1635*'Main Order Data'!$C1635</f>
        <v>1644.4399999999998</v>
      </c>
      <c r="AG1635" s="57">
        <f>'Main Order Data'!$AE1635-'Main Order Data'!$AF1635</f>
        <v>967.40000000000032</v>
      </c>
    </row>
    <row r="1636" spans="1:33" x14ac:dyDescent="0.35">
      <c r="A1636" s="58">
        <v>10278</v>
      </c>
      <c r="B1636" s="58" t="s">
        <v>662</v>
      </c>
      <c r="C1636" s="58">
        <v>34</v>
      </c>
      <c r="D1636" s="58">
        <v>114.65</v>
      </c>
      <c r="E1636" s="58">
        <v>6</v>
      </c>
      <c r="F1636" s="58">
        <v>112</v>
      </c>
      <c r="G1636" s="58" t="s">
        <v>4</v>
      </c>
      <c r="H1636" s="58" t="s">
        <v>1066</v>
      </c>
      <c r="I1636" s="58">
        <v>7025551838</v>
      </c>
      <c r="J1636" s="58" t="s">
        <v>940</v>
      </c>
      <c r="K1636" s="58" t="s">
        <v>5</v>
      </c>
      <c r="L1636" s="58">
        <v>83030</v>
      </c>
      <c r="M1636" s="58" t="s">
        <v>6</v>
      </c>
      <c r="N1636" s="58">
        <v>1166</v>
      </c>
      <c r="O1636" s="58">
        <v>71800</v>
      </c>
      <c r="P1636" s="58">
        <v>10124</v>
      </c>
      <c r="Q1636" s="59">
        <v>37762</v>
      </c>
      <c r="R1636" s="59">
        <v>37770</v>
      </c>
      <c r="S1636" s="59">
        <v>37766</v>
      </c>
      <c r="T1636" s="58" t="s">
        <v>258</v>
      </c>
      <c r="U1636" s="58">
        <v>7</v>
      </c>
      <c r="V1636" s="58">
        <v>3</v>
      </c>
      <c r="W1636" s="58" t="s">
        <v>663</v>
      </c>
      <c r="X1636" s="58" t="s">
        <v>581</v>
      </c>
      <c r="Y1636" s="60">
        <v>5.4166666666666669E-2</v>
      </c>
      <c r="Z1636" s="58" t="s">
        <v>613</v>
      </c>
      <c r="AA1636" s="58" t="s">
        <v>664</v>
      </c>
      <c r="AB1636" s="58">
        <v>3975</v>
      </c>
      <c r="AC1636" s="57">
        <v>83.51</v>
      </c>
      <c r="AD1636" s="57">
        <v>141.54</v>
      </c>
      <c r="AE1636" s="57">
        <f>'Main Order Data'!$D1636*'Main Order Data'!$C1636</f>
        <v>3898.1000000000004</v>
      </c>
      <c r="AF1636" s="57">
        <f>'Main Order Data'!$AC1636*'Main Order Data'!$C1636</f>
        <v>2839.34</v>
      </c>
      <c r="AG1636" s="57">
        <f>'Main Order Data'!$AE1636-'Main Order Data'!$AF1636</f>
        <v>1058.7600000000002</v>
      </c>
    </row>
    <row r="1637" spans="1:33" x14ac:dyDescent="0.35">
      <c r="A1637" s="58">
        <v>10278</v>
      </c>
      <c r="B1637" s="58" t="s">
        <v>671</v>
      </c>
      <c r="C1637" s="58">
        <v>23</v>
      </c>
      <c r="D1637" s="58">
        <v>107.02</v>
      </c>
      <c r="E1637" s="58">
        <v>2</v>
      </c>
      <c r="F1637" s="58">
        <v>112</v>
      </c>
      <c r="G1637" s="58" t="s">
        <v>4</v>
      </c>
      <c r="H1637" s="58" t="s">
        <v>1066</v>
      </c>
      <c r="I1637" s="58">
        <v>7025551838</v>
      </c>
      <c r="J1637" s="58" t="s">
        <v>940</v>
      </c>
      <c r="K1637" s="58" t="s">
        <v>5</v>
      </c>
      <c r="L1637" s="58">
        <v>83030</v>
      </c>
      <c r="M1637" s="58" t="s">
        <v>6</v>
      </c>
      <c r="N1637" s="58">
        <v>1166</v>
      </c>
      <c r="O1637" s="58">
        <v>71800</v>
      </c>
      <c r="P1637" s="58">
        <v>10124</v>
      </c>
      <c r="Q1637" s="59">
        <v>37762</v>
      </c>
      <c r="R1637" s="59">
        <v>37770</v>
      </c>
      <c r="S1637" s="59">
        <v>37766</v>
      </c>
      <c r="T1637" s="58" t="s">
        <v>258</v>
      </c>
      <c r="U1637" s="58">
        <v>7</v>
      </c>
      <c r="V1637" s="58">
        <v>3</v>
      </c>
      <c r="W1637" s="58" t="s">
        <v>672</v>
      </c>
      <c r="X1637" s="58" t="s">
        <v>581</v>
      </c>
      <c r="Y1637" s="60">
        <v>5.4166666666666669E-2</v>
      </c>
      <c r="Z1637" s="58" t="s">
        <v>609</v>
      </c>
      <c r="AA1637" s="58" t="s">
        <v>673</v>
      </c>
      <c r="AB1637" s="58">
        <v>9042</v>
      </c>
      <c r="AC1637" s="57">
        <v>65.959999999999994</v>
      </c>
      <c r="AD1637" s="57">
        <v>124.44</v>
      </c>
      <c r="AE1637" s="57">
        <f>'Main Order Data'!$D1637*'Main Order Data'!$C1637</f>
        <v>2461.46</v>
      </c>
      <c r="AF1637" s="57">
        <f>'Main Order Data'!$AC1637*'Main Order Data'!$C1637</f>
        <v>1517.08</v>
      </c>
      <c r="AG1637" s="57">
        <f>'Main Order Data'!$AE1637-'Main Order Data'!$AF1637</f>
        <v>944.38000000000011</v>
      </c>
    </row>
    <row r="1638" spans="1:33" x14ac:dyDescent="0.35">
      <c r="A1638" s="58">
        <v>10278</v>
      </c>
      <c r="B1638" s="58" t="s">
        <v>680</v>
      </c>
      <c r="C1638" s="58">
        <v>29</v>
      </c>
      <c r="D1638" s="58">
        <v>73.150000000000006</v>
      </c>
      <c r="E1638" s="58">
        <v>10</v>
      </c>
      <c r="F1638" s="58">
        <v>112</v>
      </c>
      <c r="G1638" s="58" t="s">
        <v>4</v>
      </c>
      <c r="H1638" s="58" t="s">
        <v>1066</v>
      </c>
      <c r="I1638" s="58">
        <v>7025551838</v>
      </c>
      <c r="J1638" s="58" t="s">
        <v>940</v>
      </c>
      <c r="K1638" s="58" t="s">
        <v>5</v>
      </c>
      <c r="L1638" s="58">
        <v>83030</v>
      </c>
      <c r="M1638" s="58" t="s">
        <v>6</v>
      </c>
      <c r="N1638" s="58">
        <v>1166</v>
      </c>
      <c r="O1638" s="58">
        <v>71800</v>
      </c>
      <c r="P1638" s="58">
        <v>10124</v>
      </c>
      <c r="Q1638" s="59">
        <v>37762</v>
      </c>
      <c r="R1638" s="59">
        <v>37770</v>
      </c>
      <c r="S1638" s="59">
        <v>37766</v>
      </c>
      <c r="T1638" s="58" t="s">
        <v>258</v>
      </c>
      <c r="U1638" s="58">
        <v>7</v>
      </c>
      <c r="V1638" s="58">
        <v>3</v>
      </c>
      <c r="W1638" s="58" t="s">
        <v>681</v>
      </c>
      <c r="X1638" s="58" t="s">
        <v>581</v>
      </c>
      <c r="Y1638" s="60">
        <v>5.4166666666666669E-2</v>
      </c>
      <c r="Z1638" s="58" t="s">
        <v>682</v>
      </c>
      <c r="AA1638" s="58" t="s">
        <v>683</v>
      </c>
      <c r="AB1638" s="58">
        <v>8826</v>
      </c>
      <c r="AC1638" s="57">
        <v>53.9</v>
      </c>
      <c r="AD1638" s="57">
        <v>77</v>
      </c>
      <c r="AE1638" s="57">
        <f>'Main Order Data'!$D1638*'Main Order Data'!$C1638</f>
        <v>2121.3500000000004</v>
      </c>
      <c r="AF1638" s="57">
        <f>'Main Order Data'!$AC1638*'Main Order Data'!$C1638</f>
        <v>1563.1</v>
      </c>
      <c r="AG1638" s="57">
        <f>'Main Order Data'!$AE1638-'Main Order Data'!$AF1638</f>
        <v>558.25000000000045</v>
      </c>
    </row>
    <row r="1639" spans="1:33" x14ac:dyDescent="0.35">
      <c r="A1639" s="58">
        <v>10278</v>
      </c>
      <c r="B1639" s="58" t="s">
        <v>684</v>
      </c>
      <c r="C1639" s="58">
        <v>29</v>
      </c>
      <c r="D1639" s="58">
        <v>118.07</v>
      </c>
      <c r="E1639" s="58">
        <v>5</v>
      </c>
      <c r="F1639" s="58">
        <v>112</v>
      </c>
      <c r="G1639" s="58" t="s">
        <v>4</v>
      </c>
      <c r="H1639" s="58" t="s">
        <v>1066</v>
      </c>
      <c r="I1639" s="58">
        <v>7025551838</v>
      </c>
      <c r="J1639" s="58" t="s">
        <v>940</v>
      </c>
      <c r="K1639" s="58" t="s">
        <v>5</v>
      </c>
      <c r="L1639" s="58">
        <v>83030</v>
      </c>
      <c r="M1639" s="58" t="s">
        <v>6</v>
      </c>
      <c r="N1639" s="58">
        <v>1166</v>
      </c>
      <c r="O1639" s="58">
        <v>71800</v>
      </c>
      <c r="P1639" s="58">
        <v>10124</v>
      </c>
      <c r="Q1639" s="59">
        <v>37762</v>
      </c>
      <c r="R1639" s="59">
        <v>37770</v>
      </c>
      <c r="S1639" s="59">
        <v>37766</v>
      </c>
      <c r="T1639" s="58" t="s">
        <v>258</v>
      </c>
      <c r="U1639" s="58">
        <v>7</v>
      </c>
      <c r="V1639" s="58">
        <v>3</v>
      </c>
      <c r="W1639" s="58" t="s">
        <v>685</v>
      </c>
      <c r="X1639" s="58" t="s">
        <v>581</v>
      </c>
      <c r="Y1639" s="60">
        <v>5.4166666666666669E-2</v>
      </c>
      <c r="Z1639" s="58" t="s">
        <v>605</v>
      </c>
      <c r="AA1639" s="58" t="s">
        <v>686</v>
      </c>
      <c r="AB1639" s="58">
        <v>9772</v>
      </c>
      <c r="AC1639" s="57">
        <v>93.89</v>
      </c>
      <c r="AD1639" s="57">
        <v>142.25</v>
      </c>
      <c r="AE1639" s="57">
        <f>'Main Order Data'!$D1639*'Main Order Data'!$C1639</f>
        <v>3424.0299999999997</v>
      </c>
      <c r="AF1639" s="57">
        <f>'Main Order Data'!$AC1639*'Main Order Data'!$C1639</f>
        <v>2722.81</v>
      </c>
      <c r="AG1639" s="57">
        <f>'Main Order Data'!$AE1639-'Main Order Data'!$AF1639</f>
        <v>701.2199999999998</v>
      </c>
    </row>
    <row r="1640" spans="1:33" x14ac:dyDescent="0.35">
      <c r="A1640" s="58">
        <v>10278</v>
      </c>
      <c r="B1640" s="58" t="s">
        <v>711</v>
      </c>
      <c r="C1640" s="58">
        <v>39</v>
      </c>
      <c r="D1640" s="58">
        <v>117.48</v>
      </c>
      <c r="E1640" s="58">
        <v>3</v>
      </c>
      <c r="F1640" s="58">
        <v>112</v>
      </c>
      <c r="G1640" s="58" t="s">
        <v>4</v>
      </c>
      <c r="H1640" s="58" t="s">
        <v>1066</v>
      </c>
      <c r="I1640" s="58">
        <v>7025551838</v>
      </c>
      <c r="J1640" s="58" t="s">
        <v>940</v>
      </c>
      <c r="K1640" s="58" t="s">
        <v>5</v>
      </c>
      <c r="L1640" s="58">
        <v>83030</v>
      </c>
      <c r="M1640" s="58" t="s">
        <v>6</v>
      </c>
      <c r="N1640" s="58">
        <v>1166</v>
      </c>
      <c r="O1640" s="58">
        <v>71800</v>
      </c>
      <c r="P1640" s="58">
        <v>10124</v>
      </c>
      <c r="Q1640" s="59">
        <v>37762</v>
      </c>
      <c r="R1640" s="59">
        <v>37770</v>
      </c>
      <c r="S1640" s="59">
        <v>37766</v>
      </c>
      <c r="T1640" s="58" t="s">
        <v>258</v>
      </c>
      <c r="U1640" s="58">
        <v>7</v>
      </c>
      <c r="V1640" s="58">
        <v>3</v>
      </c>
      <c r="W1640" s="58" t="s">
        <v>712</v>
      </c>
      <c r="X1640" s="58" t="s">
        <v>581</v>
      </c>
      <c r="Y1640" s="60">
        <v>5.4166666666666669E-2</v>
      </c>
      <c r="Z1640" s="58" t="s">
        <v>617</v>
      </c>
      <c r="AA1640" s="58" t="s">
        <v>713</v>
      </c>
      <c r="AB1640" s="58">
        <v>8164</v>
      </c>
      <c r="AC1640" s="57">
        <v>56.76</v>
      </c>
      <c r="AD1640" s="57">
        <v>132</v>
      </c>
      <c r="AE1640" s="57">
        <f>'Main Order Data'!$D1640*'Main Order Data'!$C1640</f>
        <v>4581.72</v>
      </c>
      <c r="AF1640" s="57">
        <f>'Main Order Data'!$AC1640*'Main Order Data'!$C1640</f>
        <v>2213.64</v>
      </c>
      <c r="AG1640" s="57">
        <f>'Main Order Data'!$AE1640-'Main Order Data'!$AF1640</f>
        <v>2368.0800000000004</v>
      </c>
    </row>
    <row r="1641" spans="1:33" x14ac:dyDescent="0.35">
      <c r="A1641" s="58">
        <v>10278</v>
      </c>
      <c r="B1641" s="58" t="s">
        <v>729</v>
      </c>
      <c r="C1641" s="58">
        <v>42</v>
      </c>
      <c r="D1641" s="58">
        <v>167.65</v>
      </c>
      <c r="E1641" s="58">
        <v>7</v>
      </c>
      <c r="F1641" s="58">
        <v>112</v>
      </c>
      <c r="G1641" s="58" t="s">
        <v>4</v>
      </c>
      <c r="H1641" s="58" t="s">
        <v>1066</v>
      </c>
      <c r="I1641" s="58">
        <v>7025551838</v>
      </c>
      <c r="J1641" s="58" t="s">
        <v>940</v>
      </c>
      <c r="K1641" s="58" t="s">
        <v>5</v>
      </c>
      <c r="L1641" s="58">
        <v>83030</v>
      </c>
      <c r="M1641" s="58" t="s">
        <v>6</v>
      </c>
      <c r="N1641" s="58">
        <v>1166</v>
      </c>
      <c r="O1641" s="58">
        <v>71800</v>
      </c>
      <c r="P1641" s="58">
        <v>10124</v>
      </c>
      <c r="Q1641" s="59">
        <v>37762</v>
      </c>
      <c r="R1641" s="59">
        <v>37770</v>
      </c>
      <c r="S1641" s="59">
        <v>37766</v>
      </c>
      <c r="T1641" s="58" t="s">
        <v>258</v>
      </c>
      <c r="U1641" s="58">
        <v>7</v>
      </c>
      <c r="V1641" s="58">
        <v>3</v>
      </c>
      <c r="W1641" s="58" t="s">
        <v>730</v>
      </c>
      <c r="X1641" s="58" t="s">
        <v>581</v>
      </c>
      <c r="Y1641" s="60">
        <v>5.4166666666666669E-2</v>
      </c>
      <c r="Z1641" s="58" t="s">
        <v>638</v>
      </c>
      <c r="AA1641" s="58" t="s">
        <v>731</v>
      </c>
      <c r="AB1641" s="58">
        <v>8347</v>
      </c>
      <c r="AC1641" s="57">
        <v>77.900000000000006</v>
      </c>
      <c r="AD1641" s="57">
        <v>169.34</v>
      </c>
      <c r="AE1641" s="57">
        <f>'Main Order Data'!$D1641*'Main Order Data'!$C1641</f>
        <v>7041.3</v>
      </c>
      <c r="AF1641" s="57">
        <f>'Main Order Data'!$AC1641*'Main Order Data'!$C1641</f>
        <v>3271.8</v>
      </c>
      <c r="AG1641" s="57">
        <f>'Main Order Data'!$AE1641-'Main Order Data'!$AF1641</f>
        <v>3769.5</v>
      </c>
    </row>
    <row r="1642" spans="1:33" x14ac:dyDescent="0.35">
      <c r="A1642" s="58">
        <v>10278</v>
      </c>
      <c r="B1642" s="58" t="s">
        <v>747</v>
      </c>
      <c r="C1642" s="58">
        <v>31</v>
      </c>
      <c r="D1642" s="58">
        <v>114.44</v>
      </c>
      <c r="E1642" s="58">
        <v>4</v>
      </c>
      <c r="F1642" s="58">
        <v>112</v>
      </c>
      <c r="G1642" s="58" t="s">
        <v>4</v>
      </c>
      <c r="H1642" s="58" t="s">
        <v>1066</v>
      </c>
      <c r="I1642" s="58">
        <v>7025551838</v>
      </c>
      <c r="J1642" s="58" t="s">
        <v>940</v>
      </c>
      <c r="K1642" s="58" t="s">
        <v>5</v>
      </c>
      <c r="L1642" s="58">
        <v>83030</v>
      </c>
      <c r="M1642" s="58" t="s">
        <v>6</v>
      </c>
      <c r="N1642" s="58">
        <v>1166</v>
      </c>
      <c r="O1642" s="58">
        <v>71800</v>
      </c>
      <c r="P1642" s="58">
        <v>10124</v>
      </c>
      <c r="Q1642" s="59">
        <v>37762</v>
      </c>
      <c r="R1642" s="59">
        <v>37770</v>
      </c>
      <c r="S1642" s="59">
        <v>37766</v>
      </c>
      <c r="T1642" s="58" t="s">
        <v>258</v>
      </c>
      <c r="U1642" s="58">
        <v>7</v>
      </c>
      <c r="V1642" s="58">
        <v>3</v>
      </c>
      <c r="W1642" s="58" t="s">
        <v>748</v>
      </c>
      <c r="X1642" s="58" t="s">
        <v>581</v>
      </c>
      <c r="Y1642" s="60">
        <v>5.4166666666666669E-2</v>
      </c>
      <c r="Z1642" s="58" t="s">
        <v>682</v>
      </c>
      <c r="AA1642" s="58" t="s">
        <v>749</v>
      </c>
      <c r="AB1642" s="58">
        <v>8990</v>
      </c>
      <c r="AC1642" s="57">
        <v>62.16</v>
      </c>
      <c r="AD1642" s="57">
        <v>141.28</v>
      </c>
      <c r="AE1642" s="57">
        <f>'Main Order Data'!$D1642*'Main Order Data'!$C1642</f>
        <v>3547.64</v>
      </c>
      <c r="AF1642" s="57">
        <f>'Main Order Data'!$AC1642*'Main Order Data'!$C1642</f>
        <v>1926.9599999999998</v>
      </c>
      <c r="AG1642" s="57">
        <f>'Main Order Data'!$AE1642-'Main Order Data'!$AF1642</f>
        <v>1620.68</v>
      </c>
    </row>
    <row r="1643" spans="1:33" x14ac:dyDescent="0.35">
      <c r="A1643" s="58">
        <v>10278</v>
      </c>
      <c r="B1643" s="58" t="s">
        <v>785</v>
      </c>
      <c r="C1643" s="58">
        <v>35</v>
      </c>
      <c r="D1643" s="58">
        <v>48.8</v>
      </c>
      <c r="E1643" s="58">
        <v>1</v>
      </c>
      <c r="F1643" s="58">
        <v>112</v>
      </c>
      <c r="G1643" s="58" t="s">
        <v>4</v>
      </c>
      <c r="H1643" s="58" t="s">
        <v>1066</v>
      </c>
      <c r="I1643" s="58">
        <v>7025551838</v>
      </c>
      <c r="J1643" s="58" t="s">
        <v>940</v>
      </c>
      <c r="K1643" s="58" t="s">
        <v>5</v>
      </c>
      <c r="L1643" s="58">
        <v>83030</v>
      </c>
      <c r="M1643" s="58" t="s">
        <v>6</v>
      </c>
      <c r="N1643" s="58">
        <v>1166</v>
      </c>
      <c r="O1643" s="58">
        <v>71800</v>
      </c>
      <c r="P1643" s="58">
        <v>10124</v>
      </c>
      <c r="Q1643" s="59">
        <v>37762</v>
      </c>
      <c r="R1643" s="59">
        <v>37770</v>
      </c>
      <c r="S1643" s="59">
        <v>37766</v>
      </c>
      <c r="T1643" s="58" t="s">
        <v>258</v>
      </c>
      <c r="U1643" s="58">
        <v>7</v>
      </c>
      <c r="V1643" s="58">
        <v>3</v>
      </c>
      <c r="W1643" s="58" t="s">
        <v>786</v>
      </c>
      <c r="X1643" s="58" t="s">
        <v>581</v>
      </c>
      <c r="Y1643" s="60">
        <v>5.8333333333333327E-2</v>
      </c>
      <c r="Z1643" s="58" t="s">
        <v>700</v>
      </c>
      <c r="AA1643" s="58" t="s">
        <v>787</v>
      </c>
      <c r="AB1643" s="58">
        <v>8197</v>
      </c>
      <c r="AC1643" s="57">
        <v>29.18</v>
      </c>
      <c r="AD1643" s="57">
        <v>50.31</v>
      </c>
      <c r="AE1643" s="57">
        <f>'Main Order Data'!$D1643*'Main Order Data'!$C1643</f>
        <v>1708</v>
      </c>
      <c r="AF1643" s="57">
        <f>'Main Order Data'!$AC1643*'Main Order Data'!$C1643</f>
        <v>1021.3</v>
      </c>
      <c r="AG1643" s="57">
        <f>'Main Order Data'!$AE1643-'Main Order Data'!$AF1643</f>
        <v>686.7</v>
      </c>
    </row>
    <row r="1644" spans="1:33" x14ac:dyDescent="0.35">
      <c r="A1644" s="58">
        <v>10278</v>
      </c>
      <c r="B1644" s="58" t="s">
        <v>820</v>
      </c>
      <c r="C1644" s="58">
        <v>31</v>
      </c>
      <c r="D1644" s="58">
        <v>37.380000000000003</v>
      </c>
      <c r="E1644" s="58">
        <v>8</v>
      </c>
      <c r="F1644" s="58">
        <v>112</v>
      </c>
      <c r="G1644" s="58" t="s">
        <v>4</v>
      </c>
      <c r="H1644" s="58" t="s">
        <v>1066</v>
      </c>
      <c r="I1644" s="58">
        <v>7025551838</v>
      </c>
      <c r="J1644" s="58" t="s">
        <v>940</v>
      </c>
      <c r="K1644" s="58" t="s">
        <v>5</v>
      </c>
      <c r="L1644" s="58">
        <v>83030</v>
      </c>
      <c r="M1644" s="58" t="s">
        <v>6</v>
      </c>
      <c r="N1644" s="58">
        <v>1166</v>
      </c>
      <c r="O1644" s="58">
        <v>71800</v>
      </c>
      <c r="P1644" s="58">
        <v>10124</v>
      </c>
      <c r="Q1644" s="59">
        <v>37762</v>
      </c>
      <c r="R1644" s="59">
        <v>37770</v>
      </c>
      <c r="S1644" s="59">
        <v>37766</v>
      </c>
      <c r="T1644" s="58" t="s">
        <v>258</v>
      </c>
      <c r="U1644" s="58">
        <v>7</v>
      </c>
      <c r="V1644" s="58">
        <v>3</v>
      </c>
      <c r="W1644" s="58" t="s">
        <v>821</v>
      </c>
      <c r="X1644" s="58" t="s">
        <v>581</v>
      </c>
      <c r="Y1644" s="60">
        <v>5.8333333333333327E-2</v>
      </c>
      <c r="Z1644" s="58" t="s">
        <v>625</v>
      </c>
      <c r="AA1644" s="58" t="s">
        <v>740</v>
      </c>
      <c r="AB1644" s="58">
        <v>7723</v>
      </c>
      <c r="AC1644" s="57">
        <v>16.239999999999998</v>
      </c>
      <c r="AD1644" s="57">
        <v>37.76</v>
      </c>
      <c r="AE1644" s="57">
        <f>'Main Order Data'!$D1644*'Main Order Data'!$C1644</f>
        <v>1158.78</v>
      </c>
      <c r="AF1644" s="57">
        <f>'Main Order Data'!$AC1644*'Main Order Data'!$C1644</f>
        <v>503.43999999999994</v>
      </c>
      <c r="AG1644" s="57">
        <f>'Main Order Data'!$AE1644-'Main Order Data'!$AF1644</f>
        <v>655.34</v>
      </c>
    </row>
    <row r="1645" spans="1:33" x14ac:dyDescent="0.35">
      <c r="A1645" s="58">
        <v>10278</v>
      </c>
      <c r="B1645" s="58" t="s">
        <v>840</v>
      </c>
      <c r="C1645" s="58">
        <v>25</v>
      </c>
      <c r="D1645" s="58">
        <v>136.22</v>
      </c>
      <c r="E1645" s="58">
        <v>9</v>
      </c>
      <c r="F1645" s="58">
        <v>112</v>
      </c>
      <c r="G1645" s="58" t="s">
        <v>4</v>
      </c>
      <c r="H1645" s="58" t="s">
        <v>1066</v>
      </c>
      <c r="I1645" s="58">
        <v>7025551838</v>
      </c>
      <c r="J1645" s="58" t="s">
        <v>940</v>
      </c>
      <c r="K1645" s="58" t="s">
        <v>5</v>
      </c>
      <c r="L1645" s="58">
        <v>83030</v>
      </c>
      <c r="M1645" s="58" t="s">
        <v>6</v>
      </c>
      <c r="N1645" s="58">
        <v>1166</v>
      </c>
      <c r="O1645" s="58">
        <v>71800</v>
      </c>
      <c r="P1645" s="58">
        <v>10124</v>
      </c>
      <c r="Q1645" s="59">
        <v>37762</v>
      </c>
      <c r="R1645" s="59">
        <v>37770</v>
      </c>
      <c r="S1645" s="59">
        <v>37766</v>
      </c>
      <c r="T1645" s="58" t="s">
        <v>258</v>
      </c>
      <c r="U1645" s="58">
        <v>7</v>
      </c>
      <c r="V1645" s="58">
        <v>3</v>
      </c>
      <c r="W1645" s="58" t="s">
        <v>841</v>
      </c>
      <c r="X1645" s="58" t="s">
        <v>581</v>
      </c>
      <c r="Y1645" s="60">
        <v>5.4166666666666669E-2</v>
      </c>
      <c r="Z1645" s="58" t="s">
        <v>609</v>
      </c>
      <c r="AA1645" s="58" t="s">
        <v>622</v>
      </c>
      <c r="AB1645" s="58">
        <v>6600</v>
      </c>
      <c r="AC1645" s="57">
        <v>98.3</v>
      </c>
      <c r="AD1645" s="57">
        <v>140.43</v>
      </c>
      <c r="AE1645" s="57">
        <f>'Main Order Data'!$D1645*'Main Order Data'!$C1645</f>
        <v>3405.5</v>
      </c>
      <c r="AF1645" s="57">
        <f>'Main Order Data'!$AC1645*'Main Order Data'!$C1645</f>
        <v>2457.5</v>
      </c>
      <c r="AG1645" s="57">
        <f>'Main Order Data'!$AE1645-'Main Order Data'!$AF1645</f>
        <v>948</v>
      </c>
    </row>
    <row r="1646" spans="1:33" x14ac:dyDescent="0.35">
      <c r="A1646" s="58">
        <v>10279</v>
      </c>
      <c r="B1646" s="58" t="s">
        <v>773</v>
      </c>
      <c r="C1646" s="58">
        <v>26</v>
      </c>
      <c r="D1646" s="58">
        <v>68.42</v>
      </c>
      <c r="E1646" s="58">
        <v>1</v>
      </c>
      <c r="F1646" s="58">
        <v>141</v>
      </c>
      <c r="G1646" s="58" t="s">
        <v>23</v>
      </c>
      <c r="H1646" s="58" t="s">
        <v>1074</v>
      </c>
      <c r="I1646" s="58">
        <v>915559444</v>
      </c>
      <c r="J1646" s="58" t="s">
        <v>948</v>
      </c>
      <c r="K1646" s="58" t="s">
        <v>24</v>
      </c>
      <c r="L1646" s="58">
        <v>28034</v>
      </c>
      <c r="M1646" s="58" t="s">
        <v>25</v>
      </c>
      <c r="N1646" s="58">
        <v>1370</v>
      </c>
      <c r="O1646" s="58">
        <v>227600</v>
      </c>
      <c r="P1646" s="58">
        <v>10104</v>
      </c>
      <c r="Q1646" s="59">
        <v>37652</v>
      </c>
      <c r="R1646" s="59">
        <v>37661</v>
      </c>
      <c r="S1646" s="59">
        <v>37653</v>
      </c>
      <c r="T1646" s="58" t="s">
        <v>258</v>
      </c>
      <c r="U1646" s="58">
        <v>6</v>
      </c>
      <c r="V1646" s="58">
        <v>1</v>
      </c>
      <c r="W1646" s="58" t="s">
        <v>774</v>
      </c>
      <c r="X1646" s="58" t="s">
        <v>581</v>
      </c>
      <c r="Y1646" s="60">
        <v>5.4166666666666669E-2</v>
      </c>
      <c r="Z1646" s="58" t="s">
        <v>650</v>
      </c>
      <c r="AA1646" s="58" t="s">
        <v>775</v>
      </c>
      <c r="AB1646" s="58">
        <v>3209</v>
      </c>
      <c r="AC1646" s="57">
        <v>34.21</v>
      </c>
      <c r="AD1646" s="57">
        <v>71.27</v>
      </c>
      <c r="AE1646" s="57">
        <f>'Main Order Data'!$D1646*'Main Order Data'!$C1646</f>
        <v>1778.92</v>
      </c>
      <c r="AF1646" s="57">
        <f>'Main Order Data'!$AC1646*'Main Order Data'!$C1646</f>
        <v>889.46</v>
      </c>
      <c r="AG1646" s="57">
        <f>'Main Order Data'!$AE1646-'Main Order Data'!$AF1646</f>
        <v>889.46</v>
      </c>
    </row>
    <row r="1647" spans="1:33" x14ac:dyDescent="0.35">
      <c r="A1647" s="58">
        <v>10279</v>
      </c>
      <c r="B1647" s="58" t="s">
        <v>776</v>
      </c>
      <c r="C1647" s="58">
        <v>32</v>
      </c>
      <c r="D1647" s="58">
        <v>68.349999999999994</v>
      </c>
      <c r="E1647" s="58">
        <v>5</v>
      </c>
      <c r="F1647" s="58">
        <v>141</v>
      </c>
      <c r="G1647" s="58" t="s">
        <v>23</v>
      </c>
      <c r="H1647" s="58" t="s">
        <v>1074</v>
      </c>
      <c r="I1647" s="58">
        <v>915559444</v>
      </c>
      <c r="J1647" s="58" t="s">
        <v>948</v>
      </c>
      <c r="K1647" s="58" t="s">
        <v>24</v>
      </c>
      <c r="L1647" s="58">
        <v>28034</v>
      </c>
      <c r="M1647" s="58" t="s">
        <v>25</v>
      </c>
      <c r="N1647" s="58">
        <v>1370</v>
      </c>
      <c r="O1647" s="58">
        <v>227600</v>
      </c>
      <c r="P1647" s="58">
        <v>10104</v>
      </c>
      <c r="Q1647" s="59">
        <v>37652</v>
      </c>
      <c r="R1647" s="59">
        <v>37661</v>
      </c>
      <c r="S1647" s="59">
        <v>37653</v>
      </c>
      <c r="T1647" s="58" t="s">
        <v>258</v>
      </c>
      <c r="U1647" s="58">
        <v>6</v>
      </c>
      <c r="V1647" s="58">
        <v>1</v>
      </c>
      <c r="W1647" s="58" t="s">
        <v>777</v>
      </c>
      <c r="X1647" s="58" t="s">
        <v>581</v>
      </c>
      <c r="Y1647" s="60">
        <v>5.8333333333333327E-2</v>
      </c>
      <c r="Z1647" s="58" t="s">
        <v>638</v>
      </c>
      <c r="AA1647" s="58" t="s">
        <v>778</v>
      </c>
      <c r="AB1647" s="58">
        <v>1005</v>
      </c>
      <c r="AC1647" s="57">
        <v>49.24</v>
      </c>
      <c r="AD1647" s="57">
        <v>73.489999999999995</v>
      </c>
      <c r="AE1647" s="57">
        <f>'Main Order Data'!$D1647*'Main Order Data'!$C1647</f>
        <v>2187.1999999999998</v>
      </c>
      <c r="AF1647" s="57">
        <f>'Main Order Data'!$AC1647*'Main Order Data'!$C1647</f>
        <v>1575.68</v>
      </c>
      <c r="AG1647" s="57">
        <f>'Main Order Data'!$AE1647-'Main Order Data'!$AF1647</f>
        <v>611.51999999999975</v>
      </c>
    </row>
    <row r="1648" spans="1:33" x14ac:dyDescent="0.35">
      <c r="A1648" s="58">
        <v>10279</v>
      </c>
      <c r="B1648" s="58" t="s">
        <v>808</v>
      </c>
      <c r="C1648" s="58">
        <v>49</v>
      </c>
      <c r="D1648" s="58">
        <v>76.33</v>
      </c>
      <c r="E1648" s="58">
        <v>3</v>
      </c>
      <c r="F1648" s="58">
        <v>141</v>
      </c>
      <c r="G1648" s="58" t="s">
        <v>23</v>
      </c>
      <c r="H1648" s="58" t="s">
        <v>1074</v>
      </c>
      <c r="I1648" s="58">
        <v>915559444</v>
      </c>
      <c r="J1648" s="58" t="s">
        <v>948</v>
      </c>
      <c r="K1648" s="58" t="s">
        <v>24</v>
      </c>
      <c r="L1648" s="58">
        <v>28034</v>
      </c>
      <c r="M1648" s="58" t="s">
        <v>25</v>
      </c>
      <c r="N1648" s="58">
        <v>1370</v>
      </c>
      <c r="O1648" s="58">
        <v>227600</v>
      </c>
      <c r="P1648" s="58">
        <v>10104</v>
      </c>
      <c r="Q1648" s="59">
        <v>37652</v>
      </c>
      <c r="R1648" s="59">
        <v>37661</v>
      </c>
      <c r="S1648" s="59">
        <v>37653</v>
      </c>
      <c r="T1648" s="58" t="s">
        <v>258</v>
      </c>
      <c r="U1648" s="58">
        <v>6</v>
      </c>
      <c r="V1648" s="58">
        <v>1</v>
      </c>
      <c r="W1648" s="58" t="s">
        <v>809</v>
      </c>
      <c r="X1648" s="58" t="s">
        <v>581</v>
      </c>
      <c r="Y1648" s="60">
        <v>5.8333333333333327E-2</v>
      </c>
      <c r="Z1648" s="58" t="s">
        <v>609</v>
      </c>
      <c r="AA1648" s="58" t="s">
        <v>810</v>
      </c>
      <c r="AB1648" s="58">
        <v>2350</v>
      </c>
      <c r="AC1648" s="57">
        <v>47.25</v>
      </c>
      <c r="AD1648" s="57">
        <v>90.87</v>
      </c>
      <c r="AE1648" s="57">
        <f>'Main Order Data'!$D1648*'Main Order Data'!$C1648</f>
        <v>3740.17</v>
      </c>
      <c r="AF1648" s="57">
        <f>'Main Order Data'!$AC1648*'Main Order Data'!$C1648</f>
        <v>2315.25</v>
      </c>
      <c r="AG1648" s="57">
        <f>'Main Order Data'!$AE1648-'Main Order Data'!$AF1648</f>
        <v>1424.92</v>
      </c>
    </row>
    <row r="1649" spans="1:33" x14ac:dyDescent="0.35">
      <c r="A1649" s="58">
        <v>10279</v>
      </c>
      <c r="B1649" s="58" t="s">
        <v>817</v>
      </c>
      <c r="C1649" s="58">
        <v>48</v>
      </c>
      <c r="D1649" s="58">
        <v>106.87</v>
      </c>
      <c r="E1649" s="58">
        <v>2</v>
      </c>
      <c r="F1649" s="58">
        <v>141</v>
      </c>
      <c r="G1649" s="58" t="s">
        <v>23</v>
      </c>
      <c r="H1649" s="58" t="s">
        <v>1074</v>
      </c>
      <c r="I1649" s="58">
        <v>915559444</v>
      </c>
      <c r="J1649" s="58" t="s">
        <v>948</v>
      </c>
      <c r="K1649" s="58" t="s">
        <v>24</v>
      </c>
      <c r="L1649" s="58">
        <v>28034</v>
      </c>
      <c r="M1649" s="58" t="s">
        <v>25</v>
      </c>
      <c r="N1649" s="58">
        <v>1370</v>
      </c>
      <c r="O1649" s="58">
        <v>227600</v>
      </c>
      <c r="P1649" s="58">
        <v>10104</v>
      </c>
      <c r="Q1649" s="59">
        <v>37652</v>
      </c>
      <c r="R1649" s="59">
        <v>37661</v>
      </c>
      <c r="S1649" s="59">
        <v>37653</v>
      </c>
      <c r="T1649" s="58" t="s">
        <v>258</v>
      </c>
      <c r="U1649" s="58">
        <v>6</v>
      </c>
      <c r="V1649" s="58">
        <v>1</v>
      </c>
      <c r="W1649" s="58" t="s">
        <v>818</v>
      </c>
      <c r="X1649" s="58" t="s">
        <v>581</v>
      </c>
      <c r="Y1649" s="60">
        <v>5.8333333333333327E-2</v>
      </c>
      <c r="Z1649" s="58" t="s">
        <v>654</v>
      </c>
      <c r="AA1649" s="58" t="s">
        <v>819</v>
      </c>
      <c r="AB1649" s="58">
        <v>1452</v>
      </c>
      <c r="AC1649" s="57">
        <v>72.819999999999993</v>
      </c>
      <c r="AD1649" s="57">
        <v>117.44</v>
      </c>
      <c r="AE1649" s="57">
        <f>'Main Order Data'!$D1649*'Main Order Data'!$C1649</f>
        <v>5129.76</v>
      </c>
      <c r="AF1649" s="57">
        <f>'Main Order Data'!$AC1649*'Main Order Data'!$C1649</f>
        <v>3495.3599999999997</v>
      </c>
      <c r="AG1649" s="57">
        <f>'Main Order Data'!$AE1649-'Main Order Data'!$AF1649</f>
        <v>1634.4000000000005</v>
      </c>
    </row>
    <row r="1650" spans="1:33" x14ac:dyDescent="0.35">
      <c r="A1650" s="58">
        <v>10279</v>
      </c>
      <c r="B1650" s="58" t="s">
        <v>825</v>
      </c>
      <c r="C1650" s="58">
        <v>33</v>
      </c>
      <c r="D1650" s="58">
        <v>78.760000000000005</v>
      </c>
      <c r="E1650" s="58">
        <v>4</v>
      </c>
      <c r="F1650" s="58">
        <v>141</v>
      </c>
      <c r="G1650" s="58" t="s">
        <v>23</v>
      </c>
      <c r="H1650" s="58" t="s">
        <v>1074</v>
      </c>
      <c r="I1650" s="58">
        <v>915559444</v>
      </c>
      <c r="J1650" s="58" t="s">
        <v>948</v>
      </c>
      <c r="K1650" s="58" t="s">
        <v>24</v>
      </c>
      <c r="L1650" s="58">
        <v>28034</v>
      </c>
      <c r="M1650" s="58" t="s">
        <v>25</v>
      </c>
      <c r="N1650" s="58">
        <v>1370</v>
      </c>
      <c r="O1650" s="58">
        <v>227600</v>
      </c>
      <c r="P1650" s="58">
        <v>10104</v>
      </c>
      <c r="Q1650" s="59">
        <v>37652</v>
      </c>
      <c r="R1650" s="59">
        <v>37661</v>
      </c>
      <c r="S1650" s="59">
        <v>37653</v>
      </c>
      <c r="T1650" s="58" t="s">
        <v>258</v>
      </c>
      <c r="U1650" s="58">
        <v>6</v>
      </c>
      <c r="V1650" s="58">
        <v>1</v>
      </c>
      <c r="W1650" s="58" t="s">
        <v>826</v>
      </c>
      <c r="X1650" s="58" t="s">
        <v>581</v>
      </c>
      <c r="Y1650" s="60">
        <v>5.8333333333333327E-2</v>
      </c>
      <c r="Z1650" s="58" t="s">
        <v>654</v>
      </c>
      <c r="AA1650" s="58" t="s">
        <v>827</v>
      </c>
      <c r="AB1650" s="58">
        <v>4695</v>
      </c>
      <c r="AC1650" s="57">
        <v>50.51</v>
      </c>
      <c r="AD1650" s="57">
        <v>85.61</v>
      </c>
      <c r="AE1650" s="57">
        <f>'Main Order Data'!$D1650*'Main Order Data'!$C1650</f>
        <v>2599.0800000000004</v>
      </c>
      <c r="AF1650" s="57">
        <f>'Main Order Data'!$AC1650*'Main Order Data'!$C1650</f>
        <v>1666.83</v>
      </c>
      <c r="AG1650" s="57">
        <f>'Main Order Data'!$AE1650-'Main Order Data'!$AF1650</f>
        <v>932.25000000000045</v>
      </c>
    </row>
    <row r="1651" spans="1:33" x14ac:dyDescent="0.35">
      <c r="A1651" s="58">
        <v>10279</v>
      </c>
      <c r="B1651" s="58" t="s">
        <v>834</v>
      </c>
      <c r="C1651" s="58">
        <v>48</v>
      </c>
      <c r="D1651" s="58">
        <v>95.3</v>
      </c>
      <c r="E1651" s="58">
        <v>6</v>
      </c>
      <c r="F1651" s="58">
        <v>141</v>
      </c>
      <c r="G1651" s="58" t="s">
        <v>23</v>
      </c>
      <c r="H1651" s="58" t="s">
        <v>1074</v>
      </c>
      <c r="I1651" s="58">
        <v>915559444</v>
      </c>
      <c r="J1651" s="58" t="s">
        <v>948</v>
      </c>
      <c r="K1651" s="58" t="s">
        <v>24</v>
      </c>
      <c r="L1651" s="58">
        <v>28034</v>
      </c>
      <c r="M1651" s="58" t="s">
        <v>25</v>
      </c>
      <c r="N1651" s="58">
        <v>1370</v>
      </c>
      <c r="O1651" s="58">
        <v>227600</v>
      </c>
      <c r="P1651" s="58">
        <v>10104</v>
      </c>
      <c r="Q1651" s="59">
        <v>37652</v>
      </c>
      <c r="R1651" s="59">
        <v>37661</v>
      </c>
      <c r="S1651" s="59">
        <v>37653</v>
      </c>
      <c r="T1651" s="58" t="s">
        <v>258</v>
      </c>
      <c r="U1651" s="58">
        <v>6</v>
      </c>
      <c r="V1651" s="58">
        <v>1</v>
      </c>
      <c r="W1651" s="58" t="s">
        <v>835</v>
      </c>
      <c r="X1651" s="58" t="s">
        <v>581</v>
      </c>
      <c r="Y1651" s="60">
        <v>5.8333333333333327E-2</v>
      </c>
      <c r="Z1651" s="58" t="s">
        <v>682</v>
      </c>
      <c r="AA1651" s="58" t="s">
        <v>836</v>
      </c>
      <c r="AB1651" s="58">
        <v>9446</v>
      </c>
      <c r="AC1651" s="57">
        <v>62.11</v>
      </c>
      <c r="AD1651" s="57">
        <v>107.08</v>
      </c>
      <c r="AE1651" s="57">
        <f>'Main Order Data'!$D1651*'Main Order Data'!$C1651</f>
        <v>4574.3999999999996</v>
      </c>
      <c r="AF1651" s="57">
        <f>'Main Order Data'!$AC1651*'Main Order Data'!$C1651</f>
        <v>2981.2799999999997</v>
      </c>
      <c r="AG1651" s="57">
        <f>'Main Order Data'!$AE1651-'Main Order Data'!$AF1651</f>
        <v>1593.12</v>
      </c>
    </row>
    <row r="1652" spans="1:33" x14ac:dyDescent="0.35">
      <c r="A1652" s="58">
        <v>10280</v>
      </c>
      <c r="B1652" s="58" t="s">
        <v>607</v>
      </c>
      <c r="C1652" s="58">
        <v>34</v>
      </c>
      <c r="D1652" s="58">
        <v>205.73</v>
      </c>
      <c r="E1652" s="58">
        <v>2</v>
      </c>
      <c r="F1652" s="58">
        <v>249</v>
      </c>
      <c r="G1652" s="58" t="s">
        <v>93</v>
      </c>
      <c r="H1652" s="58" t="s">
        <v>1108</v>
      </c>
      <c r="I1652" s="58">
        <v>114988555</v>
      </c>
      <c r="J1652" s="58" t="s">
        <v>977</v>
      </c>
      <c r="K1652" s="58" t="s">
        <v>94</v>
      </c>
      <c r="L1652" s="58">
        <v>10100</v>
      </c>
      <c r="M1652" s="58" t="s">
        <v>95</v>
      </c>
      <c r="N1652" s="58">
        <v>1401</v>
      </c>
      <c r="O1652" s="58">
        <v>113000</v>
      </c>
      <c r="P1652" s="58">
        <v>10280</v>
      </c>
      <c r="Q1652" s="59">
        <v>38216</v>
      </c>
      <c r="R1652" s="59">
        <v>38226</v>
      </c>
      <c r="S1652" s="59">
        <v>38218</v>
      </c>
      <c r="T1652" s="58" t="s">
        <v>258</v>
      </c>
      <c r="U1652" s="58">
        <v>9</v>
      </c>
      <c r="V1652" s="58">
        <v>3</v>
      </c>
      <c r="W1652" s="58" t="s">
        <v>608</v>
      </c>
      <c r="X1652" s="58" t="s">
        <v>581</v>
      </c>
      <c r="Y1652" s="60">
        <v>4.8611111111111112E-2</v>
      </c>
      <c r="Z1652" s="58" t="s">
        <v>609</v>
      </c>
      <c r="AA1652" s="58" t="s">
        <v>610</v>
      </c>
      <c r="AB1652" s="58">
        <v>7305</v>
      </c>
      <c r="AC1652" s="57">
        <v>98.58</v>
      </c>
      <c r="AD1652" s="57">
        <v>214.3</v>
      </c>
      <c r="AE1652" s="57">
        <f>'Main Order Data'!$D1652*'Main Order Data'!$C1652</f>
        <v>6994.82</v>
      </c>
      <c r="AF1652" s="57">
        <f>'Main Order Data'!$AC1652*'Main Order Data'!$C1652</f>
        <v>3351.72</v>
      </c>
      <c r="AG1652" s="57">
        <f>'Main Order Data'!$AE1652-'Main Order Data'!$AF1652</f>
        <v>3643.1</v>
      </c>
    </row>
    <row r="1653" spans="1:33" x14ac:dyDescent="0.35">
      <c r="A1653" s="58">
        <v>10280</v>
      </c>
      <c r="B1653" s="58" t="s">
        <v>659</v>
      </c>
      <c r="C1653" s="58">
        <v>24</v>
      </c>
      <c r="D1653" s="58">
        <v>98</v>
      </c>
      <c r="E1653" s="58">
        <v>1</v>
      </c>
      <c r="F1653" s="58">
        <v>249</v>
      </c>
      <c r="G1653" s="58" t="s">
        <v>93</v>
      </c>
      <c r="H1653" s="58" t="s">
        <v>1108</v>
      </c>
      <c r="I1653" s="58">
        <v>114988555</v>
      </c>
      <c r="J1653" s="58" t="s">
        <v>977</v>
      </c>
      <c r="K1653" s="58" t="s">
        <v>94</v>
      </c>
      <c r="L1653" s="58">
        <v>10100</v>
      </c>
      <c r="M1653" s="58" t="s">
        <v>95</v>
      </c>
      <c r="N1653" s="58">
        <v>1401</v>
      </c>
      <c r="O1653" s="58">
        <v>113000</v>
      </c>
      <c r="P1653" s="58">
        <v>10280</v>
      </c>
      <c r="Q1653" s="59">
        <v>38216</v>
      </c>
      <c r="R1653" s="59">
        <v>38226</v>
      </c>
      <c r="S1653" s="59">
        <v>38218</v>
      </c>
      <c r="T1653" s="58" t="s">
        <v>258</v>
      </c>
      <c r="U1653" s="58">
        <v>9</v>
      </c>
      <c r="V1653" s="58">
        <v>3</v>
      </c>
      <c r="W1653" s="58" t="s">
        <v>660</v>
      </c>
      <c r="X1653" s="58" t="s">
        <v>591</v>
      </c>
      <c r="Y1653" s="60">
        <v>5.4166666666666669E-2</v>
      </c>
      <c r="Z1653" s="58" t="s">
        <v>650</v>
      </c>
      <c r="AA1653" s="58" t="s">
        <v>661</v>
      </c>
      <c r="AB1653" s="58">
        <v>2613</v>
      </c>
      <c r="AC1653" s="57">
        <v>58.33</v>
      </c>
      <c r="AD1653" s="57">
        <v>116.67</v>
      </c>
      <c r="AE1653" s="57">
        <f>'Main Order Data'!$D1653*'Main Order Data'!$C1653</f>
        <v>2352</v>
      </c>
      <c r="AF1653" s="57">
        <f>'Main Order Data'!$AC1653*'Main Order Data'!$C1653</f>
        <v>1399.92</v>
      </c>
      <c r="AG1653" s="57">
        <f>'Main Order Data'!$AE1653-'Main Order Data'!$AF1653</f>
        <v>952.07999999999993</v>
      </c>
    </row>
    <row r="1654" spans="1:33" x14ac:dyDescent="0.35">
      <c r="A1654" s="58">
        <v>10280</v>
      </c>
      <c r="B1654" s="58" t="s">
        <v>665</v>
      </c>
      <c r="C1654" s="58">
        <v>50</v>
      </c>
      <c r="D1654" s="58">
        <v>87.33</v>
      </c>
      <c r="E1654" s="58">
        <v>9</v>
      </c>
      <c r="F1654" s="58">
        <v>249</v>
      </c>
      <c r="G1654" s="58" t="s">
        <v>93</v>
      </c>
      <c r="H1654" s="58" t="s">
        <v>1108</v>
      </c>
      <c r="I1654" s="58">
        <v>114988555</v>
      </c>
      <c r="J1654" s="58" t="s">
        <v>977</v>
      </c>
      <c r="K1654" s="58" t="s">
        <v>94</v>
      </c>
      <c r="L1654" s="58">
        <v>10100</v>
      </c>
      <c r="M1654" s="58" t="s">
        <v>95</v>
      </c>
      <c r="N1654" s="58">
        <v>1401</v>
      </c>
      <c r="O1654" s="58">
        <v>113000</v>
      </c>
      <c r="P1654" s="58">
        <v>10280</v>
      </c>
      <c r="Q1654" s="59">
        <v>38216</v>
      </c>
      <c r="R1654" s="59">
        <v>38226</v>
      </c>
      <c r="S1654" s="59">
        <v>38218</v>
      </c>
      <c r="T1654" s="58" t="s">
        <v>258</v>
      </c>
      <c r="U1654" s="58">
        <v>9</v>
      </c>
      <c r="V1654" s="58">
        <v>3</v>
      </c>
      <c r="W1654" s="58" t="s">
        <v>666</v>
      </c>
      <c r="X1654" s="58" t="s">
        <v>593</v>
      </c>
      <c r="Y1654" s="60">
        <v>5.4166666666666669E-2</v>
      </c>
      <c r="Z1654" s="58" t="s">
        <v>621</v>
      </c>
      <c r="AA1654" s="58" t="s">
        <v>667</v>
      </c>
      <c r="AB1654" s="58">
        <v>8693</v>
      </c>
      <c r="AC1654" s="57">
        <v>60.62</v>
      </c>
      <c r="AD1654" s="57">
        <v>102.74</v>
      </c>
      <c r="AE1654" s="57">
        <f>'Main Order Data'!$D1654*'Main Order Data'!$C1654</f>
        <v>4366.5</v>
      </c>
      <c r="AF1654" s="57">
        <f>'Main Order Data'!$AC1654*'Main Order Data'!$C1654</f>
        <v>3031</v>
      </c>
      <c r="AG1654" s="57">
        <f>'Main Order Data'!$AE1654-'Main Order Data'!$AF1654</f>
        <v>1335.5</v>
      </c>
    </row>
    <row r="1655" spans="1:33" x14ac:dyDescent="0.35">
      <c r="A1655" s="58">
        <v>10280</v>
      </c>
      <c r="B1655" s="58" t="s">
        <v>668</v>
      </c>
      <c r="C1655" s="58">
        <v>27</v>
      </c>
      <c r="D1655" s="58">
        <v>47.44</v>
      </c>
      <c r="E1655" s="58">
        <v>8</v>
      </c>
      <c r="F1655" s="58">
        <v>249</v>
      </c>
      <c r="G1655" s="58" t="s">
        <v>93</v>
      </c>
      <c r="H1655" s="58" t="s">
        <v>1108</v>
      </c>
      <c r="I1655" s="58">
        <v>114988555</v>
      </c>
      <c r="J1655" s="58" t="s">
        <v>977</v>
      </c>
      <c r="K1655" s="58" t="s">
        <v>94</v>
      </c>
      <c r="L1655" s="58">
        <v>10100</v>
      </c>
      <c r="M1655" s="58" t="s">
        <v>95</v>
      </c>
      <c r="N1655" s="58">
        <v>1401</v>
      </c>
      <c r="O1655" s="58">
        <v>113000</v>
      </c>
      <c r="P1655" s="58">
        <v>10280</v>
      </c>
      <c r="Q1655" s="59">
        <v>38216</v>
      </c>
      <c r="R1655" s="59">
        <v>38226</v>
      </c>
      <c r="S1655" s="59">
        <v>38218</v>
      </c>
      <c r="T1655" s="58" t="s">
        <v>258</v>
      </c>
      <c r="U1655" s="58">
        <v>9</v>
      </c>
      <c r="V1655" s="58">
        <v>3</v>
      </c>
      <c r="W1655" s="58" t="s">
        <v>669</v>
      </c>
      <c r="X1655" s="58" t="s">
        <v>593</v>
      </c>
      <c r="Y1655" s="60">
        <v>5.4166666666666669E-2</v>
      </c>
      <c r="Z1655" s="58" t="s">
        <v>650</v>
      </c>
      <c r="AA1655" s="58" t="s">
        <v>670</v>
      </c>
      <c r="AB1655" s="58">
        <v>8635</v>
      </c>
      <c r="AC1655" s="57">
        <v>24.26</v>
      </c>
      <c r="AD1655" s="57">
        <v>53.91</v>
      </c>
      <c r="AE1655" s="57">
        <f>'Main Order Data'!$D1655*'Main Order Data'!$C1655</f>
        <v>1280.8799999999999</v>
      </c>
      <c r="AF1655" s="57">
        <f>'Main Order Data'!$AC1655*'Main Order Data'!$C1655</f>
        <v>655.0200000000001</v>
      </c>
      <c r="AG1655" s="57">
        <f>'Main Order Data'!$AE1655-'Main Order Data'!$AF1655</f>
        <v>625.85999999999979</v>
      </c>
    </row>
    <row r="1656" spans="1:33" x14ac:dyDescent="0.35">
      <c r="A1656" s="58">
        <v>10280</v>
      </c>
      <c r="B1656" s="58" t="s">
        <v>677</v>
      </c>
      <c r="C1656" s="58">
        <v>26</v>
      </c>
      <c r="D1656" s="58">
        <v>161.5</v>
      </c>
      <c r="E1656" s="58">
        <v>16</v>
      </c>
      <c r="F1656" s="58">
        <v>249</v>
      </c>
      <c r="G1656" s="58" t="s">
        <v>93</v>
      </c>
      <c r="H1656" s="58" t="s">
        <v>1108</v>
      </c>
      <c r="I1656" s="58">
        <v>114988555</v>
      </c>
      <c r="J1656" s="58" t="s">
        <v>977</v>
      </c>
      <c r="K1656" s="58" t="s">
        <v>94</v>
      </c>
      <c r="L1656" s="58">
        <v>10100</v>
      </c>
      <c r="M1656" s="58" t="s">
        <v>95</v>
      </c>
      <c r="N1656" s="58">
        <v>1401</v>
      </c>
      <c r="O1656" s="58">
        <v>113000</v>
      </c>
      <c r="P1656" s="58">
        <v>10280</v>
      </c>
      <c r="Q1656" s="59">
        <v>38216</v>
      </c>
      <c r="R1656" s="59">
        <v>38226</v>
      </c>
      <c r="S1656" s="59">
        <v>38218</v>
      </c>
      <c r="T1656" s="58" t="s">
        <v>258</v>
      </c>
      <c r="U1656" s="58">
        <v>9</v>
      </c>
      <c r="V1656" s="58">
        <v>3</v>
      </c>
      <c r="W1656" s="58" t="s">
        <v>678</v>
      </c>
      <c r="X1656" s="58" t="s">
        <v>593</v>
      </c>
      <c r="Y1656" s="60">
        <v>5.4166666666666669E-2</v>
      </c>
      <c r="Z1656" s="58" t="s">
        <v>634</v>
      </c>
      <c r="AA1656" s="58" t="s">
        <v>679</v>
      </c>
      <c r="AB1656" s="58">
        <v>2724</v>
      </c>
      <c r="AC1656" s="57">
        <v>86.7</v>
      </c>
      <c r="AD1656" s="57">
        <v>170</v>
      </c>
      <c r="AE1656" s="57">
        <f>'Main Order Data'!$D1656*'Main Order Data'!$C1656</f>
        <v>4199</v>
      </c>
      <c r="AF1656" s="57">
        <f>'Main Order Data'!$AC1656*'Main Order Data'!$C1656</f>
        <v>2254.2000000000003</v>
      </c>
      <c r="AG1656" s="57">
        <f>'Main Order Data'!$AE1656-'Main Order Data'!$AF1656</f>
        <v>1944.7999999999997</v>
      </c>
    </row>
    <row r="1657" spans="1:33" x14ac:dyDescent="0.35">
      <c r="A1657" s="58">
        <v>10280</v>
      </c>
      <c r="B1657" s="58" t="s">
        <v>689</v>
      </c>
      <c r="C1657" s="58">
        <v>25</v>
      </c>
      <c r="D1657" s="58">
        <v>53.28</v>
      </c>
      <c r="E1657" s="58">
        <v>15</v>
      </c>
      <c r="F1657" s="58">
        <v>249</v>
      </c>
      <c r="G1657" s="58" t="s">
        <v>93</v>
      </c>
      <c r="H1657" s="58" t="s">
        <v>1108</v>
      </c>
      <c r="I1657" s="58">
        <v>114988555</v>
      </c>
      <c r="J1657" s="58" t="s">
        <v>977</v>
      </c>
      <c r="K1657" s="58" t="s">
        <v>94</v>
      </c>
      <c r="L1657" s="58">
        <v>10100</v>
      </c>
      <c r="M1657" s="58" t="s">
        <v>95</v>
      </c>
      <c r="N1657" s="58">
        <v>1401</v>
      </c>
      <c r="O1657" s="58">
        <v>113000</v>
      </c>
      <c r="P1657" s="58">
        <v>10280</v>
      </c>
      <c r="Q1657" s="59">
        <v>38216</v>
      </c>
      <c r="R1657" s="59">
        <v>38226</v>
      </c>
      <c r="S1657" s="59">
        <v>38218</v>
      </c>
      <c r="T1657" s="58" t="s">
        <v>258</v>
      </c>
      <c r="U1657" s="58">
        <v>9</v>
      </c>
      <c r="V1657" s="58">
        <v>3</v>
      </c>
      <c r="W1657" s="58" t="s">
        <v>690</v>
      </c>
      <c r="X1657" s="58" t="s">
        <v>593</v>
      </c>
      <c r="Y1657" s="60">
        <v>5.4166666666666669E-2</v>
      </c>
      <c r="Z1657" s="58" t="s">
        <v>621</v>
      </c>
      <c r="AA1657" s="58" t="s">
        <v>691</v>
      </c>
      <c r="AB1657" s="58">
        <v>540</v>
      </c>
      <c r="AC1657" s="57">
        <v>33.299999999999997</v>
      </c>
      <c r="AD1657" s="57">
        <v>60.54</v>
      </c>
      <c r="AE1657" s="57">
        <f>'Main Order Data'!$D1657*'Main Order Data'!$C1657</f>
        <v>1332</v>
      </c>
      <c r="AF1657" s="57">
        <f>'Main Order Data'!$AC1657*'Main Order Data'!$C1657</f>
        <v>832.49999999999989</v>
      </c>
      <c r="AG1657" s="57">
        <f>'Main Order Data'!$AE1657-'Main Order Data'!$AF1657</f>
        <v>499.50000000000011</v>
      </c>
    </row>
    <row r="1658" spans="1:33" x14ac:dyDescent="0.35">
      <c r="A1658" s="58">
        <v>10280</v>
      </c>
      <c r="B1658" s="58" t="s">
        <v>695</v>
      </c>
      <c r="C1658" s="58">
        <v>37</v>
      </c>
      <c r="D1658" s="58">
        <v>109.33</v>
      </c>
      <c r="E1658" s="58">
        <v>13</v>
      </c>
      <c r="F1658" s="58">
        <v>249</v>
      </c>
      <c r="G1658" s="58" t="s">
        <v>93</v>
      </c>
      <c r="H1658" s="58" t="s">
        <v>1108</v>
      </c>
      <c r="I1658" s="58">
        <v>114988555</v>
      </c>
      <c r="J1658" s="58" t="s">
        <v>977</v>
      </c>
      <c r="K1658" s="58" t="s">
        <v>94</v>
      </c>
      <c r="L1658" s="58">
        <v>10100</v>
      </c>
      <c r="M1658" s="58" t="s">
        <v>95</v>
      </c>
      <c r="N1658" s="58">
        <v>1401</v>
      </c>
      <c r="O1658" s="58">
        <v>113000</v>
      </c>
      <c r="P1658" s="58">
        <v>10280</v>
      </c>
      <c r="Q1658" s="59">
        <v>38216</v>
      </c>
      <c r="R1658" s="59">
        <v>38226</v>
      </c>
      <c r="S1658" s="59">
        <v>38218</v>
      </c>
      <c r="T1658" s="58" t="s">
        <v>258</v>
      </c>
      <c r="U1658" s="58">
        <v>9</v>
      </c>
      <c r="V1658" s="58">
        <v>3</v>
      </c>
      <c r="W1658" s="58" t="s">
        <v>696</v>
      </c>
      <c r="X1658" s="58" t="s">
        <v>593</v>
      </c>
      <c r="Y1658" s="60">
        <v>5.4166666666666669E-2</v>
      </c>
      <c r="Z1658" s="58" t="s">
        <v>628</v>
      </c>
      <c r="AA1658" s="58" t="s">
        <v>697</v>
      </c>
      <c r="AB1658" s="58">
        <v>9354</v>
      </c>
      <c r="AC1658" s="57">
        <v>58.48</v>
      </c>
      <c r="AD1658" s="57">
        <v>127.13</v>
      </c>
      <c r="AE1658" s="57">
        <f>'Main Order Data'!$D1658*'Main Order Data'!$C1658</f>
        <v>4045.21</v>
      </c>
      <c r="AF1658" s="57">
        <f>'Main Order Data'!$AC1658*'Main Order Data'!$C1658</f>
        <v>2163.7599999999998</v>
      </c>
      <c r="AG1658" s="57">
        <f>'Main Order Data'!$AE1658-'Main Order Data'!$AF1658</f>
        <v>1881.4500000000003</v>
      </c>
    </row>
    <row r="1659" spans="1:33" x14ac:dyDescent="0.35">
      <c r="A1659" s="58">
        <v>10280</v>
      </c>
      <c r="B1659" s="58" t="s">
        <v>708</v>
      </c>
      <c r="C1659" s="58">
        <v>22</v>
      </c>
      <c r="D1659" s="58">
        <v>158.63</v>
      </c>
      <c r="E1659" s="58">
        <v>10</v>
      </c>
      <c r="F1659" s="58">
        <v>249</v>
      </c>
      <c r="G1659" s="58" t="s">
        <v>93</v>
      </c>
      <c r="H1659" s="58" t="s">
        <v>1108</v>
      </c>
      <c r="I1659" s="58">
        <v>114988555</v>
      </c>
      <c r="J1659" s="58" t="s">
        <v>977</v>
      </c>
      <c r="K1659" s="58" t="s">
        <v>94</v>
      </c>
      <c r="L1659" s="58">
        <v>10100</v>
      </c>
      <c r="M1659" s="58" t="s">
        <v>95</v>
      </c>
      <c r="N1659" s="58">
        <v>1401</v>
      </c>
      <c r="O1659" s="58">
        <v>113000</v>
      </c>
      <c r="P1659" s="58">
        <v>10280</v>
      </c>
      <c r="Q1659" s="59">
        <v>38216</v>
      </c>
      <c r="R1659" s="59">
        <v>38226</v>
      </c>
      <c r="S1659" s="59">
        <v>38218</v>
      </c>
      <c r="T1659" s="58" t="s">
        <v>258</v>
      </c>
      <c r="U1659" s="58">
        <v>9</v>
      </c>
      <c r="V1659" s="58">
        <v>3</v>
      </c>
      <c r="W1659" s="58" t="s">
        <v>709</v>
      </c>
      <c r="X1659" s="58" t="s">
        <v>593</v>
      </c>
      <c r="Y1659" s="60">
        <v>5.4166666666666669E-2</v>
      </c>
      <c r="Z1659" s="58" t="s">
        <v>682</v>
      </c>
      <c r="AA1659" s="58" t="s">
        <v>710</v>
      </c>
      <c r="AB1659" s="58">
        <v>548</v>
      </c>
      <c r="AC1659" s="57">
        <v>72.56</v>
      </c>
      <c r="AD1659" s="57">
        <v>168.75</v>
      </c>
      <c r="AE1659" s="57">
        <f>'Main Order Data'!$D1659*'Main Order Data'!$C1659</f>
        <v>3489.8599999999997</v>
      </c>
      <c r="AF1659" s="57">
        <f>'Main Order Data'!$AC1659*'Main Order Data'!$C1659</f>
        <v>1596.3200000000002</v>
      </c>
      <c r="AG1659" s="57">
        <f>'Main Order Data'!$AE1659-'Main Order Data'!$AF1659</f>
        <v>1893.5399999999995</v>
      </c>
    </row>
    <row r="1660" spans="1:33" x14ac:dyDescent="0.35">
      <c r="A1660" s="58">
        <v>10280</v>
      </c>
      <c r="B1660" s="58" t="s">
        <v>714</v>
      </c>
      <c r="C1660" s="58">
        <v>46</v>
      </c>
      <c r="D1660" s="58">
        <v>82.06</v>
      </c>
      <c r="E1660" s="58">
        <v>3</v>
      </c>
      <c r="F1660" s="58">
        <v>249</v>
      </c>
      <c r="G1660" s="58" t="s">
        <v>93</v>
      </c>
      <c r="H1660" s="58" t="s">
        <v>1108</v>
      </c>
      <c r="I1660" s="58">
        <v>114988555</v>
      </c>
      <c r="J1660" s="58" t="s">
        <v>977</v>
      </c>
      <c r="K1660" s="58" t="s">
        <v>94</v>
      </c>
      <c r="L1660" s="58">
        <v>10100</v>
      </c>
      <c r="M1660" s="58" t="s">
        <v>95</v>
      </c>
      <c r="N1660" s="58">
        <v>1401</v>
      </c>
      <c r="O1660" s="58">
        <v>113000</v>
      </c>
      <c r="P1660" s="58">
        <v>10280</v>
      </c>
      <c r="Q1660" s="59">
        <v>38216</v>
      </c>
      <c r="R1660" s="59">
        <v>38226</v>
      </c>
      <c r="S1660" s="59">
        <v>38218</v>
      </c>
      <c r="T1660" s="58" t="s">
        <v>258</v>
      </c>
      <c r="U1660" s="58">
        <v>9</v>
      </c>
      <c r="V1660" s="58">
        <v>3</v>
      </c>
      <c r="W1660" s="58" t="s">
        <v>715</v>
      </c>
      <c r="X1660" s="58" t="s">
        <v>593</v>
      </c>
      <c r="Y1660" s="60">
        <v>5.4166666666666669E-2</v>
      </c>
      <c r="Z1660" s="58" t="s">
        <v>700</v>
      </c>
      <c r="AA1660" s="58" t="s">
        <v>716</v>
      </c>
      <c r="AB1660" s="58">
        <v>4189</v>
      </c>
      <c r="AC1660" s="57">
        <v>60.78</v>
      </c>
      <c r="AD1660" s="57">
        <v>101.31</v>
      </c>
      <c r="AE1660" s="57">
        <f>'Main Order Data'!$D1660*'Main Order Data'!$C1660</f>
        <v>3774.76</v>
      </c>
      <c r="AF1660" s="57">
        <f>'Main Order Data'!$AC1660*'Main Order Data'!$C1660</f>
        <v>2795.88</v>
      </c>
      <c r="AG1660" s="57">
        <f>'Main Order Data'!$AE1660-'Main Order Data'!$AF1660</f>
        <v>978.88000000000011</v>
      </c>
    </row>
    <row r="1661" spans="1:33" x14ac:dyDescent="0.35">
      <c r="A1661" s="58">
        <v>10280</v>
      </c>
      <c r="B1661" s="58" t="s">
        <v>717</v>
      </c>
      <c r="C1661" s="58">
        <v>43</v>
      </c>
      <c r="D1661" s="58">
        <v>54.34</v>
      </c>
      <c r="E1661" s="58">
        <v>5</v>
      </c>
      <c r="F1661" s="58">
        <v>249</v>
      </c>
      <c r="G1661" s="58" t="s">
        <v>93</v>
      </c>
      <c r="H1661" s="58" t="s">
        <v>1108</v>
      </c>
      <c r="I1661" s="58">
        <v>114988555</v>
      </c>
      <c r="J1661" s="58" t="s">
        <v>977</v>
      </c>
      <c r="K1661" s="58" t="s">
        <v>94</v>
      </c>
      <c r="L1661" s="58">
        <v>10100</v>
      </c>
      <c r="M1661" s="58" t="s">
        <v>95</v>
      </c>
      <c r="N1661" s="58">
        <v>1401</v>
      </c>
      <c r="O1661" s="58">
        <v>113000</v>
      </c>
      <c r="P1661" s="58">
        <v>10280</v>
      </c>
      <c r="Q1661" s="59">
        <v>38216</v>
      </c>
      <c r="R1661" s="59">
        <v>38226</v>
      </c>
      <c r="S1661" s="59">
        <v>38218</v>
      </c>
      <c r="T1661" s="58" t="s">
        <v>258</v>
      </c>
      <c r="U1661" s="58">
        <v>9</v>
      </c>
      <c r="V1661" s="58">
        <v>3</v>
      </c>
      <c r="W1661" s="58" t="s">
        <v>718</v>
      </c>
      <c r="X1661" s="58" t="s">
        <v>593</v>
      </c>
      <c r="Y1661" s="60">
        <v>5.4166666666666669E-2</v>
      </c>
      <c r="Z1661" s="58" t="s">
        <v>605</v>
      </c>
      <c r="AA1661" s="58" t="s">
        <v>719</v>
      </c>
      <c r="AB1661" s="58">
        <v>5649</v>
      </c>
      <c r="AC1661" s="57">
        <v>34.35</v>
      </c>
      <c r="AD1661" s="57">
        <v>62.46</v>
      </c>
      <c r="AE1661" s="57">
        <f>'Main Order Data'!$D1661*'Main Order Data'!$C1661</f>
        <v>2336.6200000000003</v>
      </c>
      <c r="AF1661" s="57">
        <f>'Main Order Data'!$AC1661*'Main Order Data'!$C1661</f>
        <v>1477.05</v>
      </c>
      <c r="AG1661" s="57">
        <f>'Main Order Data'!$AE1661-'Main Order Data'!$AF1661</f>
        <v>859.57000000000039</v>
      </c>
    </row>
    <row r="1662" spans="1:33" x14ac:dyDescent="0.35">
      <c r="A1662" s="58">
        <v>10280</v>
      </c>
      <c r="B1662" s="58" t="s">
        <v>723</v>
      </c>
      <c r="C1662" s="58">
        <v>29</v>
      </c>
      <c r="D1662" s="58">
        <v>102.63</v>
      </c>
      <c r="E1662" s="58">
        <v>4</v>
      </c>
      <c r="F1662" s="58">
        <v>249</v>
      </c>
      <c r="G1662" s="58" t="s">
        <v>93</v>
      </c>
      <c r="H1662" s="58" t="s">
        <v>1108</v>
      </c>
      <c r="I1662" s="58">
        <v>114988555</v>
      </c>
      <c r="J1662" s="58" t="s">
        <v>977</v>
      </c>
      <c r="K1662" s="58" t="s">
        <v>94</v>
      </c>
      <c r="L1662" s="58">
        <v>10100</v>
      </c>
      <c r="M1662" s="58" t="s">
        <v>95</v>
      </c>
      <c r="N1662" s="58">
        <v>1401</v>
      </c>
      <c r="O1662" s="58">
        <v>113000</v>
      </c>
      <c r="P1662" s="58">
        <v>10280</v>
      </c>
      <c r="Q1662" s="59">
        <v>38216</v>
      </c>
      <c r="R1662" s="59">
        <v>38226</v>
      </c>
      <c r="S1662" s="59">
        <v>38218</v>
      </c>
      <c r="T1662" s="58" t="s">
        <v>258</v>
      </c>
      <c r="U1662" s="58">
        <v>9</v>
      </c>
      <c r="V1662" s="58">
        <v>3</v>
      </c>
      <c r="W1662" s="58" t="s">
        <v>724</v>
      </c>
      <c r="X1662" s="58" t="s">
        <v>593</v>
      </c>
      <c r="Y1662" s="60">
        <v>5.4166666666666669E-2</v>
      </c>
      <c r="Z1662" s="58" t="s">
        <v>617</v>
      </c>
      <c r="AA1662" s="58" t="s">
        <v>725</v>
      </c>
      <c r="AB1662" s="58">
        <v>5992</v>
      </c>
      <c r="AC1662" s="57">
        <v>60.74</v>
      </c>
      <c r="AD1662" s="57">
        <v>104.72</v>
      </c>
      <c r="AE1662" s="57">
        <f>'Main Order Data'!$D1662*'Main Order Data'!$C1662</f>
        <v>2976.27</v>
      </c>
      <c r="AF1662" s="57">
        <f>'Main Order Data'!$AC1662*'Main Order Data'!$C1662</f>
        <v>1761.46</v>
      </c>
      <c r="AG1662" s="57">
        <f>'Main Order Data'!$AE1662-'Main Order Data'!$AF1662</f>
        <v>1214.81</v>
      </c>
    </row>
    <row r="1663" spans="1:33" x14ac:dyDescent="0.35">
      <c r="A1663" s="58">
        <v>10280</v>
      </c>
      <c r="B1663" s="58" t="s">
        <v>741</v>
      </c>
      <c r="C1663" s="58">
        <v>34</v>
      </c>
      <c r="D1663" s="58">
        <v>99.21</v>
      </c>
      <c r="E1663" s="58">
        <v>7</v>
      </c>
      <c r="F1663" s="58">
        <v>249</v>
      </c>
      <c r="G1663" s="58" t="s">
        <v>93</v>
      </c>
      <c r="H1663" s="58" t="s">
        <v>1108</v>
      </c>
      <c r="I1663" s="58">
        <v>114988555</v>
      </c>
      <c r="J1663" s="58" t="s">
        <v>977</v>
      </c>
      <c r="K1663" s="58" t="s">
        <v>94</v>
      </c>
      <c r="L1663" s="58">
        <v>10100</v>
      </c>
      <c r="M1663" s="58" t="s">
        <v>95</v>
      </c>
      <c r="N1663" s="58">
        <v>1401</v>
      </c>
      <c r="O1663" s="58">
        <v>113000</v>
      </c>
      <c r="P1663" s="58">
        <v>10280</v>
      </c>
      <c r="Q1663" s="59">
        <v>38216</v>
      </c>
      <c r="R1663" s="59">
        <v>38226</v>
      </c>
      <c r="S1663" s="59">
        <v>38218</v>
      </c>
      <c r="T1663" s="58" t="s">
        <v>258</v>
      </c>
      <c r="U1663" s="58">
        <v>9</v>
      </c>
      <c r="V1663" s="58">
        <v>3</v>
      </c>
      <c r="W1663" s="58" t="s">
        <v>742</v>
      </c>
      <c r="X1663" s="58" t="s">
        <v>593</v>
      </c>
      <c r="Y1663" s="60">
        <v>5.4166666666666669E-2</v>
      </c>
      <c r="Z1663" s="58" t="s">
        <v>654</v>
      </c>
      <c r="AA1663" s="58" t="s">
        <v>743</v>
      </c>
      <c r="AB1663" s="58">
        <v>7913</v>
      </c>
      <c r="AC1663" s="57">
        <v>57.54</v>
      </c>
      <c r="AD1663" s="57">
        <v>99.21</v>
      </c>
      <c r="AE1663" s="57">
        <f>'Main Order Data'!$D1663*'Main Order Data'!$C1663</f>
        <v>3373.14</v>
      </c>
      <c r="AF1663" s="57">
        <f>'Main Order Data'!$AC1663*'Main Order Data'!$C1663</f>
        <v>1956.36</v>
      </c>
      <c r="AG1663" s="57">
        <f>'Main Order Data'!$AE1663-'Main Order Data'!$AF1663</f>
        <v>1416.78</v>
      </c>
    </row>
    <row r="1664" spans="1:33" x14ac:dyDescent="0.35">
      <c r="A1664" s="58">
        <v>10280</v>
      </c>
      <c r="B1664" s="58" t="s">
        <v>759</v>
      </c>
      <c r="C1664" s="58">
        <v>35</v>
      </c>
      <c r="D1664" s="58">
        <v>77.31</v>
      </c>
      <c r="E1664" s="58">
        <v>17</v>
      </c>
      <c r="F1664" s="58">
        <v>249</v>
      </c>
      <c r="G1664" s="58" t="s">
        <v>93</v>
      </c>
      <c r="H1664" s="58" t="s">
        <v>1108</v>
      </c>
      <c r="I1664" s="58">
        <v>114988555</v>
      </c>
      <c r="J1664" s="58" t="s">
        <v>977</v>
      </c>
      <c r="K1664" s="58" t="s">
        <v>94</v>
      </c>
      <c r="L1664" s="58">
        <v>10100</v>
      </c>
      <c r="M1664" s="58" t="s">
        <v>95</v>
      </c>
      <c r="N1664" s="58">
        <v>1401</v>
      </c>
      <c r="O1664" s="58">
        <v>113000</v>
      </c>
      <c r="P1664" s="58">
        <v>10280</v>
      </c>
      <c r="Q1664" s="59">
        <v>38216</v>
      </c>
      <c r="R1664" s="59">
        <v>38226</v>
      </c>
      <c r="S1664" s="59">
        <v>38218</v>
      </c>
      <c r="T1664" s="58" t="s">
        <v>258</v>
      </c>
      <c r="U1664" s="58">
        <v>9</v>
      </c>
      <c r="V1664" s="58">
        <v>3</v>
      </c>
      <c r="W1664" s="58" t="s">
        <v>760</v>
      </c>
      <c r="X1664" s="58" t="s">
        <v>593</v>
      </c>
      <c r="Y1664" s="60">
        <v>5.4166666666666669E-2</v>
      </c>
      <c r="Z1664" s="58" t="s">
        <v>654</v>
      </c>
      <c r="AA1664" s="58" t="s">
        <v>761</v>
      </c>
      <c r="AB1664" s="58">
        <v>6553</v>
      </c>
      <c r="AC1664" s="57">
        <v>43.26</v>
      </c>
      <c r="AD1664" s="57">
        <v>92.03</v>
      </c>
      <c r="AE1664" s="57">
        <f>'Main Order Data'!$D1664*'Main Order Data'!$C1664</f>
        <v>2705.85</v>
      </c>
      <c r="AF1664" s="57">
        <f>'Main Order Data'!$AC1664*'Main Order Data'!$C1664</f>
        <v>1514.1</v>
      </c>
      <c r="AG1664" s="57">
        <f>'Main Order Data'!$AE1664-'Main Order Data'!$AF1664</f>
        <v>1191.75</v>
      </c>
    </row>
    <row r="1665" spans="1:33" x14ac:dyDescent="0.35">
      <c r="A1665" s="58">
        <v>10280</v>
      </c>
      <c r="B1665" s="58" t="s">
        <v>791</v>
      </c>
      <c r="C1665" s="58">
        <v>20</v>
      </c>
      <c r="D1665" s="58">
        <v>29.87</v>
      </c>
      <c r="E1665" s="58">
        <v>12</v>
      </c>
      <c r="F1665" s="58">
        <v>249</v>
      </c>
      <c r="G1665" s="58" t="s">
        <v>93</v>
      </c>
      <c r="H1665" s="58" t="s">
        <v>1108</v>
      </c>
      <c r="I1665" s="58">
        <v>114988555</v>
      </c>
      <c r="J1665" s="58" t="s">
        <v>977</v>
      </c>
      <c r="K1665" s="58" t="s">
        <v>94</v>
      </c>
      <c r="L1665" s="58">
        <v>10100</v>
      </c>
      <c r="M1665" s="58" t="s">
        <v>95</v>
      </c>
      <c r="N1665" s="58">
        <v>1401</v>
      </c>
      <c r="O1665" s="58">
        <v>113000</v>
      </c>
      <c r="P1665" s="58">
        <v>10280</v>
      </c>
      <c r="Q1665" s="59">
        <v>38216</v>
      </c>
      <c r="R1665" s="59">
        <v>38226</v>
      </c>
      <c r="S1665" s="59">
        <v>38218</v>
      </c>
      <c r="T1665" s="58" t="s">
        <v>258</v>
      </c>
      <c r="U1665" s="58">
        <v>9</v>
      </c>
      <c r="V1665" s="58">
        <v>3</v>
      </c>
      <c r="W1665" s="58" t="s">
        <v>792</v>
      </c>
      <c r="X1665" s="58" t="s">
        <v>593</v>
      </c>
      <c r="Y1665" s="60">
        <v>5.8333333333333327E-2</v>
      </c>
      <c r="Z1665" s="58" t="s">
        <v>621</v>
      </c>
      <c r="AA1665" s="58" t="s">
        <v>793</v>
      </c>
      <c r="AB1665" s="58">
        <v>7332</v>
      </c>
      <c r="AC1665" s="57">
        <v>22.57</v>
      </c>
      <c r="AD1665" s="57">
        <v>33.19</v>
      </c>
      <c r="AE1665" s="57">
        <f>'Main Order Data'!$D1665*'Main Order Data'!$C1665</f>
        <v>597.4</v>
      </c>
      <c r="AF1665" s="57">
        <f>'Main Order Data'!$AC1665*'Main Order Data'!$C1665</f>
        <v>451.4</v>
      </c>
      <c r="AG1665" s="57">
        <f>'Main Order Data'!$AE1665-'Main Order Data'!$AF1665</f>
        <v>146</v>
      </c>
    </row>
    <row r="1666" spans="1:33" x14ac:dyDescent="0.35">
      <c r="A1666" s="58">
        <v>10280</v>
      </c>
      <c r="B1666" s="58" t="s">
        <v>799</v>
      </c>
      <c r="C1666" s="58">
        <v>45</v>
      </c>
      <c r="D1666" s="58">
        <v>36.29</v>
      </c>
      <c r="E1666" s="58">
        <v>11</v>
      </c>
      <c r="F1666" s="58">
        <v>249</v>
      </c>
      <c r="G1666" s="58" t="s">
        <v>93</v>
      </c>
      <c r="H1666" s="58" t="s">
        <v>1108</v>
      </c>
      <c r="I1666" s="58">
        <v>114988555</v>
      </c>
      <c r="J1666" s="58" t="s">
        <v>977</v>
      </c>
      <c r="K1666" s="58" t="s">
        <v>94</v>
      </c>
      <c r="L1666" s="58">
        <v>10100</v>
      </c>
      <c r="M1666" s="58" t="s">
        <v>95</v>
      </c>
      <c r="N1666" s="58">
        <v>1401</v>
      </c>
      <c r="O1666" s="58">
        <v>113000</v>
      </c>
      <c r="P1666" s="58">
        <v>10280</v>
      </c>
      <c r="Q1666" s="59">
        <v>38216</v>
      </c>
      <c r="R1666" s="59">
        <v>38226</v>
      </c>
      <c r="S1666" s="59">
        <v>38218</v>
      </c>
      <c r="T1666" s="58" t="s">
        <v>258</v>
      </c>
      <c r="U1666" s="58">
        <v>9</v>
      </c>
      <c r="V1666" s="58">
        <v>3</v>
      </c>
      <c r="W1666" s="58" t="s">
        <v>800</v>
      </c>
      <c r="X1666" s="58" t="s">
        <v>593</v>
      </c>
      <c r="Y1666" s="60">
        <v>5.8333333333333327E-2</v>
      </c>
      <c r="Z1666" s="58" t="s">
        <v>609</v>
      </c>
      <c r="AA1666" s="58" t="s">
        <v>801</v>
      </c>
      <c r="AB1666" s="58">
        <v>2847</v>
      </c>
      <c r="AC1666" s="57">
        <v>20.61</v>
      </c>
      <c r="AD1666" s="57">
        <v>44.8</v>
      </c>
      <c r="AE1666" s="57">
        <f>'Main Order Data'!$D1666*'Main Order Data'!$C1666</f>
        <v>1633.05</v>
      </c>
      <c r="AF1666" s="57">
        <f>'Main Order Data'!$AC1666*'Main Order Data'!$C1666</f>
        <v>927.44999999999993</v>
      </c>
      <c r="AG1666" s="57">
        <f>'Main Order Data'!$AE1666-'Main Order Data'!$AF1666</f>
        <v>705.6</v>
      </c>
    </row>
    <row r="1667" spans="1:33" x14ac:dyDescent="0.35">
      <c r="A1667" s="58">
        <v>10280</v>
      </c>
      <c r="B1667" s="58" t="s">
        <v>845</v>
      </c>
      <c r="C1667" s="58">
        <v>33</v>
      </c>
      <c r="D1667" s="58">
        <v>35.29</v>
      </c>
      <c r="E1667" s="58">
        <v>14</v>
      </c>
      <c r="F1667" s="58">
        <v>249</v>
      </c>
      <c r="G1667" s="58" t="s">
        <v>93</v>
      </c>
      <c r="H1667" s="58" t="s">
        <v>1108</v>
      </c>
      <c r="I1667" s="58">
        <v>114988555</v>
      </c>
      <c r="J1667" s="58" t="s">
        <v>977</v>
      </c>
      <c r="K1667" s="58" t="s">
        <v>94</v>
      </c>
      <c r="L1667" s="58">
        <v>10100</v>
      </c>
      <c r="M1667" s="58" t="s">
        <v>95</v>
      </c>
      <c r="N1667" s="58">
        <v>1401</v>
      </c>
      <c r="O1667" s="58">
        <v>113000</v>
      </c>
      <c r="P1667" s="58">
        <v>10280</v>
      </c>
      <c r="Q1667" s="59">
        <v>38216</v>
      </c>
      <c r="R1667" s="59">
        <v>38226</v>
      </c>
      <c r="S1667" s="59">
        <v>38218</v>
      </c>
      <c r="T1667" s="58" t="s">
        <v>258</v>
      </c>
      <c r="U1667" s="58">
        <v>9</v>
      </c>
      <c r="V1667" s="58">
        <v>3</v>
      </c>
      <c r="W1667" s="58" t="s">
        <v>846</v>
      </c>
      <c r="X1667" s="58" t="s">
        <v>593</v>
      </c>
      <c r="Y1667" s="60">
        <v>5.8333333333333327E-2</v>
      </c>
      <c r="Z1667" s="58" t="s">
        <v>617</v>
      </c>
      <c r="AA1667" s="58" t="s">
        <v>847</v>
      </c>
      <c r="AB1667" s="58">
        <v>2081</v>
      </c>
      <c r="AC1667" s="57">
        <v>21.75</v>
      </c>
      <c r="AD1667" s="57">
        <v>41.03</v>
      </c>
      <c r="AE1667" s="57">
        <f>'Main Order Data'!$D1667*'Main Order Data'!$C1667</f>
        <v>1164.57</v>
      </c>
      <c r="AF1667" s="57">
        <f>'Main Order Data'!$AC1667*'Main Order Data'!$C1667</f>
        <v>717.75</v>
      </c>
      <c r="AG1667" s="57">
        <f>'Main Order Data'!$AE1667-'Main Order Data'!$AF1667</f>
        <v>446.81999999999994</v>
      </c>
    </row>
    <row r="1668" spans="1:33" x14ac:dyDescent="0.35">
      <c r="A1668" s="58">
        <v>10280</v>
      </c>
      <c r="B1668" s="58" t="s">
        <v>850</v>
      </c>
      <c r="C1668" s="58">
        <v>21</v>
      </c>
      <c r="D1668" s="58">
        <v>79.86</v>
      </c>
      <c r="E1668" s="58">
        <v>6</v>
      </c>
      <c r="F1668" s="58">
        <v>249</v>
      </c>
      <c r="G1668" s="58" t="s">
        <v>93</v>
      </c>
      <c r="H1668" s="58" t="s">
        <v>1108</v>
      </c>
      <c r="I1668" s="58">
        <v>114988555</v>
      </c>
      <c r="J1668" s="58" t="s">
        <v>977</v>
      </c>
      <c r="K1668" s="58" t="s">
        <v>94</v>
      </c>
      <c r="L1668" s="58">
        <v>10100</v>
      </c>
      <c r="M1668" s="58" t="s">
        <v>95</v>
      </c>
      <c r="N1668" s="58">
        <v>1401</v>
      </c>
      <c r="O1668" s="58">
        <v>113000</v>
      </c>
      <c r="P1668" s="58">
        <v>10280</v>
      </c>
      <c r="Q1668" s="59">
        <v>38216</v>
      </c>
      <c r="R1668" s="59">
        <v>38226</v>
      </c>
      <c r="S1668" s="59">
        <v>38218</v>
      </c>
      <c r="T1668" s="58" t="s">
        <v>258</v>
      </c>
      <c r="U1668" s="58">
        <v>9</v>
      </c>
      <c r="V1668" s="58">
        <v>3</v>
      </c>
      <c r="W1668" s="58" t="s">
        <v>851</v>
      </c>
      <c r="X1668" s="58" t="s">
        <v>593</v>
      </c>
      <c r="Y1668" s="60">
        <v>5.8333333333333327E-2</v>
      </c>
      <c r="Z1668" s="58" t="s">
        <v>625</v>
      </c>
      <c r="AA1668" s="58" t="s">
        <v>852</v>
      </c>
      <c r="AB1668" s="58">
        <v>4710</v>
      </c>
      <c r="AC1668" s="57">
        <v>57.46</v>
      </c>
      <c r="AD1668" s="57">
        <v>97.39</v>
      </c>
      <c r="AE1668" s="57">
        <f>'Main Order Data'!$D1668*'Main Order Data'!$C1668</f>
        <v>1677.06</v>
      </c>
      <c r="AF1668" s="57">
        <f>'Main Order Data'!$AC1668*'Main Order Data'!$C1668</f>
        <v>1206.6600000000001</v>
      </c>
      <c r="AG1668" s="57">
        <f>'Main Order Data'!$AE1668-'Main Order Data'!$AF1668</f>
        <v>470.39999999999986</v>
      </c>
    </row>
    <row r="1669" spans="1:33" x14ac:dyDescent="0.35">
      <c r="A1669" s="58">
        <v>10281</v>
      </c>
      <c r="B1669" s="58" t="s">
        <v>623</v>
      </c>
      <c r="C1669" s="58">
        <v>44</v>
      </c>
      <c r="D1669" s="58">
        <v>132.97</v>
      </c>
      <c r="E1669" s="58">
        <v>9</v>
      </c>
      <c r="F1669" s="58">
        <v>157</v>
      </c>
      <c r="G1669" s="58" t="s">
        <v>36</v>
      </c>
      <c r="H1669" s="58" t="s">
        <v>1080</v>
      </c>
      <c r="I1669" s="58">
        <v>2155551555</v>
      </c>
      <c r="J1669" s="58" t="s">
        <v>952</v>
      </c>
      <c r="K1669" s="58" t="s">
        <v>37</v>
      </c>
      <c r="L1669" s="58">
        <v>70267</v>
      </c>
      <c r="M1669" s="58" t="s">
        <v>6</v>
      </c>
      <c r="N1669" s="58">
        <v>1216</v>
      </c>
      <c r="O1669" s="58">
        <v>100600</v>
      </c>
      <c r="P1669" s="58">
        <v>10272</v>
      </c>
      <c r="Q1669" s="59">
        <v>38188</v>
      </c>
      <c r="R1669" s="59">
        <v>38194</v>
      </c>
      <c r="S1669" s="59">
        <v>38190</v>
      </c>
      <c r="T1669" s="58" t="s">
        <v>258</v>
      </c>
      <c r="U1669" s="58">
        <v>5</v>
      </c>
      <c r="V1669" s="58">
        <v>3</v>
      </c>
      <c r="W1669" s="58" t="s">
        <v>624</v>
      </c>
      <c r="X1669" s="58" t="s">
        <v>581</v>
      </c>
      <c r="Y1669" s="60">
        <v>4.8611111111111112E-2</v>
      </c>
      <c r="Z1669" s="58" t="s">
        <v>625</v>
      </c>
      <c r="AA1669" s="58" t="s">
        <v>622</v>
      </c>
      <c r="AB1669" s="58">
        <v>6791</v>
      </c>
      <c r="AC1669" s="57">
        <v>103.42</v>
      </c>
      <c r="AD1669" s="57">
        <v>147.74</v>
      </c>
      <c r="AE1669" s="57">
        <f>'Main Order Data'!$D1669*'Main Order Data'!$C1669</f>
        <v>5850.68</v>
      </c>
      <c r="AF1669" s="57">
        <f>'Main Order Data'!$AC1669*'Main Order Data'!$C1669</f>
        <v>4550.4800000000005</v>
      </c>
      <c r="AG1669" s="57">
        <f>'Main Order Data'!$AE1669-'Main Order Data'!$AF1669</f>
        <v>1300.1999999999998</v>
      </c>
    </row>
    <row r="1670" spans="1:33" x14ac:dyDescent="0.35">
      <c r="A1670" s="58">
        <v>10281</v>
      </c>
      <c r="B1670" s="58" t="s">
        <v>632</v>
      </c>
      <c r="C1670" s="58">
        <v>25</v>
      </c>
      <c r="D1670" s="58">
        <v>127.1</v>
      </c>
      <c r="E1670" s="58">
        <v>13</v>
      </c>
      <c r="F1670" s="58">
        <v>157</v>
      </c>
      <c r="G1670" s="58" t="s">
        <v>36</v>
      </c>
      <c r="H1670" s="58" t="s">
        <v>1080</v>
      </c>
      <c r="I1670" s="58">
        <v>2155551555</v>
      </c>
      <c r="J1670" s="58" t="s">
        <v>952</v>
      </c>
      <c r="K1670" s="58" t="s">
        <v>37</v>
      </c>
      <c r="L1670" s="58">
        <v>70267</v>
      </c>
      <c r="M1670" s="58" t="s">
        <v>6</v>
      </c>
      <c r="N1670" s="58">
        <v>1216</v>
      </c>
      <c r="O1670" s="58">
        <v>100600</v>
      </c>
      <c r="P1670" s="58">
        <v>10272</v>
      </c>
      <c r="Q1670" s="59">
        <v>38188</v>
      </c>
      <c r="R1670" s="59">
        <v>38194</v>
      </c>
      <c r="S1670" s="59">
        <v>38190</v>
      </c>
      <c r="T1670" s="58" t="s">
        <v>258</v>
      </c>
      <c r="U1670" s="58">
        <v>5</v>
      </c>
      <c r="V1670" s="58">
        <v>3</v>
      </c>
      <c r="W1670" s="58" t="s">
        <v>633</v>
      </c>
      <c r="X1670" s="58" t="s">
        <v>591</v>
      </c>
      <c r="Y1670" s="60">
        <v>4.9999999999999996E-2</v>
      </c>
      <c r="Z1670" s="58" t="s">
        <v>634</v>
      </c>
      <c r="AA1670" s="58" t="s">
        <v>635</v>
      </c>
      <c r="AB1670" s="58">
        <v>1579</v>
      </c>
      <c r="AC1670" s="57">
        <v>77.900000000000006</v>
      </c>
      <c r="AD1670" s="57">
        <v>136.66999999999999</v>
      </c>
      <c r="AE1670" s="57">
        <f>'Main Order Data'!$D1670*'Main Order Data'!$C1670</f>
        <v>3177.5</v>
      </c>
      <c r="AF1670" s="57">
        <f>'Main Order Data'!$AC1670*'Main Order Data'!$C1670</f>
        <v>1947.5000000000002</v>
      </c>
      <c r="AG1670" s="57">
        <f>'Main Order Data'!$AE1670-'Main Order Data'!$AF1670</f>
        <v>1229.9999999999998</v>
      </c>
    </row>
    <row r="1671" spans="1:33" x14ac:dyDescent="0.35">
      <c r="A1671" s="58">
        <v>10281</v>
      </c>
      <c r="B1671" s="58" t="s">
        <v>652</v>
      </c>
      <c r="C1671" s="58">
        <v>41</v>
      </c>
      <c r="D1671" s="58">
        <v>98.36</v>
      </c>
      <c r="E1671" s="58">
        <v>1</v>
      </c>
      <c r="F1671" s="58">
        <v>157</v>
      </c>
      <c r="G1671" s="58" t="s">
        <v>36</v>
      </c>
      <c r="H1671" s="58" t="s">
        <v>1080</v>
      </c>
      <c r="I1671" s="58">
        <v>2155551555</v>
      </c>
      <c r="J1671" s="58" t="s">
        <v>952</v>
      </c>
      <c r="K1671" s="58" t="s">
        <v>37</v>
      </c>
      <c r="L1671" s="58">
        <v>70267</v>
      </c>
      <c r="M1671" s="58" t="s">
        <v>6</v>
      </c>
      <c r="N1671" s="58">
        <v>1216</v>
      </c>
      <c r="O1671" s="58">
        <v>100600</v>
      </c>
      <c r="P1671" s="58">
        <v>10272</v>
      </c>
      <c r="Q1671" s="59">
        <v>38188</v>
      </c>
      <c r="R1671" s="59">
        <v>38194</v>
      </c>
      <c r="S1671" s="59">
        <v>38190</v>
      </c>
      <c r="T1671" s="58" t="s">
        <v>258</v>
      </c>
      <c r="U1671" s="58">
        <v>5</v>
      </c>
      <c r="V1671" s="58">
        <v>3</v>
      </c>
      <c r="W1671" s="58" t="s">
        <v>653</v>
      </c>
      <c r="X1671" s="58" t="s">
        <v>591</v>
      </c>
      <c r="Y1671" s="60">
        <v>4.9999999999999996E-2</v>
      </c>
      <c r="Z1671" s="58" t="s">
        <v>654</v>
      </c>
      <c r="AA1671" s="58" t="s">
        <v>655</v>
      </c>
      <c r="AB1671" s="58">
        <v>6125</v>
      </c>
      <c r="AC1671" s="57">
        <v>55.7</v>
      </c>
      <c r="AD1671" s="57">
        <v>118.5</v>
      </c>
      <c r="AE1671" s="57">
        <f>'Main Order Data'!$D1671*'Main Order Data'!$C1671</f>
        <v>4032.7599999999998</v>
      </c>
      <c r="AF1671" s="57">
        <f>'Main Order Data'!$AC1671*'Main Order Data'!$C1671</f>
        <v>2283.7000000000003</v>
      </c>
      <c r="AG1671" s="57">
        <f>'Main Order Data'!$AE1671-'Main Order Data'!$AF1671</f>
        <v>1749.0599999999995</v>
      </c>
    </row>
    <row r="1672" spans="1:33" x14ac:dyDescent="0.35">
      <c r="A1672" s="58">
        <v>10281</v>
      </c>
      <c r="B1672" s="58" t="s">
        <v>692</v>
      </c>
      <c r="C1672" s="58">
        <v>48</v>
      </c>
      <c r="D1672" s="58">
        <v>114.14</v>
      </c>
      <c r="E1672" s="58">
        <v>4</v>
      </c>
      <c r="F1672" s="58">
        <v>157</v>
      </c>
      <c r="G1672" s="58" t="s">
        <v>36</v>
      </c>
      <c r="H1672" s="58" t="s">
        <v>1080</v>
      </c>
      <c r="I1672" s="58">
        <v>2155551555</v>
      </c>
      <c r="J1672" s="58" t="s">
        <v>952</v>
      </c>
      <c r="K1672" s="58" t="s">
        <v>37</v>
      </c>
      <c r="L1672" s="58">
        <v>70267</v>
      </c>
      <c r="M1672" s="58" t="s">
        <v>6</v>
      </c>
      <c r="N1672" s="58">
        <v>1216</v>
      </c>
      <c r="O1672" s="58">
        <v>100600</v>
      </c>
      <c r="P1672" s="58">
        <v>10272</v>
      </c>
      <c r="Q1672" s="59">
        <v>38188</v>
      </c>
      <c r="R1672" s="59">
        <v>38194</v>
      </c>
      <c r="S1672" s="59">
        <v>38190</v>
      </c>
      <c r="T1672" s="58" t="s">
        <v>258</v>
      </c>
      <c r="U1672" s="58">
        <v>5</v>
      </c>
      <c r="V1672" s="58">
        <v>3</v>
      </c>
      <c r="W1672" s="58" t="s">
        <v>693</v>
      </c>
      <c r="X1672" s="58" t="s">
        <v>591</v>
      </c>
      <c r="Y1672" s="60">
        <v>5.4166666666666669E-2</v>
      </c>
      <c r="Z1672" s="58" t="s">
        <v>638</v>
      </c>
      <c r="AA1672" s="58" t="s">
        <v>694</v>
      </c>
      <c r="AB1672" s="58">
        <v>8258</v>
      </c>
      <c r="AC1672" s="57">
        <v>74.86</v>
      </c>
      <c r="AD1672" s="57">
        <v>122.73</v>
      </c>
      <c r="AE1672" s="57">
        <f>'Main Order Data'!$D1672*'Main Order Data'!$C1672</f>
        <v>5478.72</v>
      </c>
      <c r="AF1672" s="57">
        <f>'Main Order Data'!$AC1672*'Main Order Data'!$C1672</f>
        <v>3593.2799999999997</v>
      </c>
      <c r="AG1672" s="57">
        <f>'Main Order Data'!$AE1672-'Main Order Data'!$AF1672</f>
        <v>1885.4400000000005</v>
      </c>
    </row>
    <row r="1673" spans="1:33" x14ac:dyDescent="0.35">
      <c r="A1673" s="58">
        <v>10281</v>
      </c>
      <c r="B1673" s="58" t="s">
        <v>698</v>
      </c>
      <c r="C1673" s="58">
        <v>29</v>
      </c>
      <c r="D1673" s="58">
        <v>56.52</v>
      </c>
      <c r="E1673" s="58">
        <v>7</v>
      </c>
      <c r="F1673" s="58">
        <v>157</v>
      </c>
      <c r="G1673" s="58" t="s">
        <v>36</v>
      </c>
      <c r="H1673" s="58" t="s">
        <v>1080</v>
      </c>
      <c r="I1673" s="58">
        <v>2155551555</v>
      </c>
      <c r="J1673" s="58" t="s">
        <v>952</v>
      </c>
      <c r="K1673" s="58" t="s">
        <v>37</v>
      </c>
      <c r="L1673" s="58">
        <v>70267</v>
      </c>
      <c r="M1673" s="58" t="s">
        <v>6</v>
      </c>
      <c r="N1673" s="58">
        <v>1216</v>
      </c>
      <c r="O1673" s="58">
        <v>100600</v>
      </c>
      <c r="P1673" s="58">
        <v>10272</v>
      </c>
      <c r="Q1673" s="59">
        <v>38188</v>
      </c>
      <c r="R1673" s="59">
        <v>38194</v>
      </c>
      <c r="S1673" s="59">
        <v>38190</v>
      </c>
      <c r="T1673" s="58" t="s">
        <v>258</v>
      </c>
      <c r="U1673" s="58">
        <v>5</v>
      </c>
      <c r="V1673" s="58">
        <v>3</v>
      </c>
      <c r="W1673" s="58" t="s">
        <v>699</v>
      </c>
      <c r="X1673" s="58" t="s">
        <v>591</v>
      </c>
      <c r="Y1673" s="60">
        <v>5.4166666666666669E-2</v>
      </c>
      <c r="Z1673" s="58" t="s">
        <v>700</v>
      </c>
      <c r="AA1673" s="58" t="s">
        <v>701</v>
      </c>
      <c r="AB1673" s="58">
        <v>2018</v>
      </c>
      <c r="AC1673" s="57">
        <v>24.92</v>
      </c>
      <c r="AD1673" s="57">
        <v>60.77</v>
      </c>
      <c r="AE1673" s="57">
        <f>'Main Order Data'!$D1673*'Main Order Data'!$C1673</f>
        <v>1639.0800000000002</v>
      </c>
      <c r="AF1673" s="57">
        <f>'Main Order Data'!$AC1673*'Main Order Data'!$C1673</f>
        <v>722.68000000000006</v>
      </c>
      <c r="AG1673" s="57">
        <f>'Main Order Data'!$AE1673-'Main Order Data'!$AF1673</f>
        <v>916.40000000000009</v>
      </c>
    </row>
    <row r="1674" spans="1:33" x14ac:dyDescent="0.35">
      <c r="A1674" s="58">
        <v>10281</v>
      </c>
      <c r="B1674" s="58" t="s">
        <v>729</v>
      </c>
      <c r="C1674" s="58">
        <v>25</v>
      </c>
      <c r="D1674" s="58">
        <v>135.47</v>
      </c>
      <c r="E1674" s="58">
        <v>5</v>
      </c>
      <c r="F1674" s="58">
        <v>157</v>
      </c>
      <c r="G1674" s="58" t="s">
        <v>36</v>
      </c>
      <c r="H1674" s="58" t="s">
        <v>1080</v>
      </c>
      <c r="I1674" s="58">
        <v>2155551555</v>
      </c>
      <c r="J1674" s="58" t="s">
        <v>952</v>
      </c>
      <c r="K1674" s="58" t="s">
        <v>37</v>
      </c>
      <c r="L1674" s="58">
        <v>70267</v>
      </c>
      <c r="M1674" s="58" t="s">
        <v>6</v>
      </c>
      <c r="N1674" s="58">
        <v>1216</v>
      </c>
      <c r="O1674" s="58">
        <v>100600</v>
      </c>
      <c r="P1674" s="58">
        <v>10272</v>
      </c>
      <c r="Q1674" s="59">
        <v>38188</v>
      </c>
      <c r="R1674" s="59">
        <v>38194</v>
      </c>
      <c r="S1674" s="59">
        <v>38190</v>
      </c>
      <c r="T1674" s="58" t="s">
        <v>258</v>
      </c>
      <c r="U1674" s="58">
        <v>5</v>
      </c>
      <c r="V1674" s="58">
        <v>3</v>
      </c>
      <c r="W1674" s="58" t="s">
        <v>730</v>
      </c>
      <c r="X1674" s="58" t="s">
        <v>581</v>
      </c>
      <c r="Y1674" s="60">
        <v>5.4166666666666669E-2</v>
      </c>
      <c r="Z1674" s="58" t="s">
        <v>638</v>
      </c>
      <c r="AA1674" s="58" t="s">
        <v>731</v>
      </c>
      <c r="AB1674" s="58">
        <v>8347</v>
      </c>
      <c r="AC1674" s="57">
        <v>77.900000000000006</v>
      </c>
      <c r="AD1674" s="57">
        <v>169.34</v>
      </c>
      <c r="AE1674" s="57">
        <f>'Main Order Data'!$D1674*'Main Order Data'!$C1674</f>
        <v>3386.75</v>
      </c>
      <c r="AF1674" s="57">
        <f>'Main Order Data'!$AC1674*'Main Order Data'!$C1674</f>
        <v>1947.5000000000002</v>
      </c>
      <c r="AG1674" s="57">
        <f>'Main Order Data'!$AE1674-'Main Order Data'!$AF1674</f>
        <v>1439.2499999999998</v>
      </c>
    </row>
    <row r="1675" spans="1:33" x14ac:dyDescent="0.35">
      <c r="A1675" s="58">
        <v>10281</v>
      </c>
      <c r="B1675" s="58" t="s">
        <v>764</v>
      </c>
      <c r="C1675" s="58">
        <v>25</v>
      </c>
      <c r="D1675" s="58">
        <v>96.86</v>
      </c>
      <c r="E1675" s="58">
        <v>10</v>
      </c>
      <c r="F1675" s="58">
        <v>157</v>
      </c>
      <c r="G1675" s="58" t="s">
        <v>36</v>
      </c>
      <c r="H1675" s="58" t="s">
        <v>1080</v>
      </c>
      <c r="I1675" s="58">
        <v>2155551555</v>
      </c>
      <c r="J1675" s="58" t="s">
        <v>952</v>
      </c>
      <c r="K1675" s="58" t="s">
        <v>37</v>
      </c>
      <c r="L1675" s="58">
        <v>70267</v>
      </c>
      <c r="M1675" s="58" t="s">
        <v>6</v>
      </c>
      <c r="N1675" s="58">
        <v>1216</v>
      </c>
      <c r="O1675" s="58">
        <v>100600</v>
      </c>
      <c r="P1675" s="58">
        <v>10272</v>
      </c>
      <c r="Q1675" s="59">
        <v>38188</v>
      </c>
      <c r="R1675" s="59">
        <v>38194</v>
      </c>
      <c r="S1675" s="59">
        <v>38190</v>
      </c>
      <c r="T1675" s="58" t="s">
        <v>258</v>
      </c>
      <c r="U1675" s="58">
        <v>5</v>
      </c>
      <c r="V1675" s="58">
        <v>3</v>
      </c>
      <c r="W1675" s="58" t="s">
        <v>765</v>
      </c>
      <c r="X1675" s="58" t="s">
        <v>591</v>
      </c>
      <c r="Y1675" s="60">
        <v>5.4166666666666669E-2</v>
      </c>
      <c r="Z1675" s="58" t="s">
        <v>621</v>
      </c>
      <c r="AA1675" s="58" t="s">
        <v>766</v>
      </c>
      <c r="AB1675" s="58">
        <v>3128</v>
      </c>
      <c r="AC1675" s="57">
        <v>84.76</v>
      </c>
      <c r="AD1675" s="57">
        <v>121.08</v>
      </c>
      <c r="AE1675" s="57">
        <f>'Main Order Data'!$D1675*'Main Order Data'!$C1675</f>
        <v>2421.5</v>
      </c>
      <c r="AF1675" s="57">
        <f>'Main Order Data'!$AC1675*'Main Order Data'!$C1675</f>
        <v>2119</v>
      </c>
      <c r="AG1675" s="57">
        <f>'Main Order Data'!$AE1675-'Main Order Data'!$AF1675</f>
        <v>302.5</v>
      </c>
    </row>
    <row r="1676" spans="1:33" x14ac:dyDescent="0.35">
      <c r="A1676" s="58">
        <v>10281</v>
      </c>
      <c r="B1676" s="58" t="s">
        <v>767</v>
      </c>
      <c r="C1676" s="58">
        <v>44</v>
      </c>
      <c r="D1676" s="58">
        <v>42.76</v>
      </c>
      <c r="E1676" s="58">
        <v>14</v>
      </c>
      <c r="F1676" s="58">
        <v>157</v>
      </c>
      <c r="G1676" s="58" t="s">
        <v>36</v>
      </c>
      <c r="H1676" s="58" t="s">
        <v>1080</v>
      </c>
      <c r="I1676" s="58">
        <v>2155551555</v>
      </c>
      <c r="J1676" s="58" t="s">
        <v>952</v>
      </c>
      <c r="K1676" s="58" t="s">
        <v>37</v>
      </c>
      <c r="L1676" s="58">
        <v>70267</v>
      </c>
      <c r="M1676" s="58" t="s">
        <v>6</v>
      </c>
      <c r="N1676" s="58">
        <v>1216</v>
      </c>
      <c r="O1676" s="58">
        <v>100600</v>
      </c>
      <c r="P1676" s="58">
        <v>10272</v>
      </c>
      <c r="Q1676" s="59">
        <v>38188</v>
      </c>
      <c r="R1676" s="59">
        <v>38194</v>
      </c>
      <c r="S1676" s="59">
        <v>38190</v>
      </c>
      <c r="T1676" s="58" t="s">
        <v>258</v>
      </c>
      <c r="U1676" s="58">
        <v>5</v>
      </c>
      <c r="V1676" s="58">
        <v>3</v>
      </c>
      <c r="W1676" s="58" t="s">
        <v>768</v>
      </c>
      <c r="X1676" s="58" t="s">
        <v>593</v>
      </c>
      <c r="Y1676" s="60">
        <v>5.4166666666666669E-2</v>
      </c>
      <c r="Z1676" s="58" t="s">
        <v>650</v>
      </c>
      <c r="AA1676" s="58" t="s">
        <v>769</v>
      </c>
      <c r="AB1676" s="58">
        <v>6645</v>
      </c>
      <c r="AC1676" s="57">
        <v>23.14</v>
      </c>
      <c r="AD1676" s="57">
        <v>50.31</v>
      </c>
      <c r="AE1676" s="57">
        <f>'Main Order Data'!$D1676*'Main Order Data'!$C1676</f>
        <v>1881.4399999999998</v>
      </c>
      <c r="AF1676" s="57">
        <f>'Main Order Data'!$AC1676*'Main Order Data'!$C1676</f>
        <v>1018.1600000000001</v>
      </c>
      <c r="AG1676" s="57">
        <f>'Main Order Data'!$AE1676-'Main Order Data'!$AF1676</f>
        <v>863.27999999999975</v>
      </c>
    </row>
    <row r="1677" spans="1:33" x14ac:dyDescent="0.35">
      <c r="A1677" s="58">
        <v>10281</v>
      </c>
      <c r="B1677" s="58" t="s">
        <v>802</v>
      </c>
      <c r="C1677" s="58">
        <v>25</v>
      </c>
      <c r="D1677" s="58">
        <v>112.46</v>
      </c>
      <c r="E1677" s="58">
        <v>6</v>
      </c>
      <c r="F1677" s="58">
        <v>157</v>
      </c>
      <c r="G1677" s="58" t="s">
        <v>36</v>
      </c>
      <c r="H1677" s="58" t="s">
        <v>1080</v>
      </c>
      <c r="I1677" s="58">
        <v>2155551555</v>
      </c>
      <c r="J1677" s="58" t="s">
        <v>952</v>
      </c>
      <c r="K1677" s="58" t="s">
        <v>37</v>
      </c>
      <c r="L1677" s="58">
        <v>70267</v>
      </c>
      <c r="M1677" s="58" t="s">
        <v>6</v>
      </c>
      <c r="N1677" s="58">
        <v>1216</v>
      </c>
      <c r="O1677" s="58">
        <v>100600</v>
      </c>
      <c r="P1677" s="58">
        <v>10272</v>
      </c>
      <c r="Q1677" s="59">
        <v>38188</v>
      </c>
      <c r="R1677" s="59">
        <v>38194</v>
      </c>
      <c r="S1677" s="59">
        <v>38190</v>
      </c>
      <c r="T1677" s="58" t="s">
        <v>258</v>
      </c>
      <c r="U1677" s="58">
        <v>5</v>
      </c>
      <c r="V1677" s="58">
        <v>3</v>
      </c>
      <c r="W1677" s="58" t="s">
        <v>803</v>
      </c>
      <c r="X1677" s="58" t="s">
        <v>591</v>
      </c>
      <c r="Y1677" s="60">
        <v>5.8333333333333327E-2</v>
      </c>
      <c r="Z1677" s="58" t="s">
        <v>628</v>
      </c>
      <c r="AA1677" s="58" t="s">
        <v>804</v>
      </c>
      <c r="AB1677" s="58">
        <v>2327</v>
      </c>
      <c r="AC1677" s="57">
        <v>61.34</v>
      </c>
      <c r="AD1677" s="57">
        <v>127.79</v>
      </c>
      <c r="AE1677" s="57">
        <f>'Main Order Data'!$D1677*'Main Order Data'!$C1677</f>
        <v>2811.5</v>
      </c>
      <c r="AF1677" s="57">
        <f>'Main Order Data'!$AC1677*'Main Order Data'!$C1677</f>
        <v>1533.5</v>
      </c>
      <c r="AG1677" s="57">
        <f>'Main Order Data'!$AE1677-'Main Order Data'!$AF1677</f>
        <v>1278</v>
      </c>
    </row>
    <row r="1678" spans="1:33" x14ac:dyDescent="0.35">
      <c r="A1678" s="58">
        <v>10281</v>
      </c>
      <c r="B1678" s="58" t="s">
        <v>811</v>
      </c>
      <c r="C1678" s="58">
        <v>20</v>
      </c>
      <c r="D1678" s="58">
        <v>33.950000000000003</v>
      </c>
      <c r="E1678" s="58">
        <v>2</v>
      </c>
      <c r="F1678" s="58">
        <v>157</v>
      </c>
      <c r="G1678" s="58" t="s">
        <v>36</v>
      </c>
      <c r="H1678" s="58" t="s">
        <v>1080</v>
      </c>
      <c r="I1678" s="58">
        <v>2155551555</v>
      </c>
      <c r="J1678" s="58" t="s">
        <v>952</v>
      </c>
      <c r="K1678" s="58" t="s">
        <v>37</v>
      </c>
      <c r="L1678" s="58">
        <v>70267</v>
      </c>
      <c r="M1678" s="58" t="s">
        <v>6</v>
      </c>
      <c r="N1678" s="58">
        <v>1216</v>
      </c>
      <c r="O1678" s="58">
        <v>100600</v>
      </c>
      <c r="P1678" s="58">
        <v>10272</v>
      </c>
      <c r="Q1678" s="59">
        <v>38188</v>
      </c>
      <c r="R1678" s="59">
        <v>38194</v>
      </c>
      <c r="S1678" s="59">
        <v>38190</v>
      </c>
      <c r="T1678" s="58" t="s">
        <v>258</v>
      </c>
      <c r="U1678" s="58">
        <v>5</v>
      </c>
      <c r="V1678" s="58">
        <v>3</v>
      </c>
      <c r="W1678" s="58" t="s">
        <v>812</v>
      </c>
      <c r="X1678" s="58" t="s">
        <v>581</v>
      </c>
      <c r="Y1678" s="60">
        <v>5.8333333333333327E-2</v>
      </c>
      <c r="Z1678" s="58" t="s">
        <v>700</v>
      </c>
      <c r="AA1678" s="58" t="s">
        <v>813</v>
      </c>
      <c r="AB1678" s="58">
        <v>2542</v>
      </c>
      <c r="AC1678" s="57">
        <v>15.91</v>
      </c>
      <c r="AD1678" s="57">
        <v>35.36</v>
      </c>
      <c r="AE1678" s="57">
        <f>'Main Order Data'!$D1678*'Main Order Data'!$C1678</f>
        <v>679</v>
      </c>
      <c r="AF1678" s="57">
        <f>'Main Order Data'!$AC1678*'Main Order Data'!$C1678</f>
        <v>318.2</v>
      </c>
      <c r="AG1678" s="57">
        <f>'Main Order Data'!$AE1678-'Main Order Data'!$AF1678</f>
        <v>360.8</v>
      </c>
    </row>
    <row r="1679" spans="1:33" x14ac:dyDescent="0.35">
      <c r="A1679" s="58">
        <v>10281</v>
      </c>
      <c r="B1679" s="58" t="s">
        <v>859</v>
      </c>
      <c r="C1679" s="58">
        <v>29</v>
      </c>
      <c r="D1679" s="58">
        <v>80.900000000000006</v>
      </c>
      <c r="E1679" s="58">
        <v>8</v>
      </c>
      <c r="F1679" s="58">
        <v>157</v>
      </c>
      <c r="G1679" s="58" t="s">
        <v>36</v>
      </c>
      <c r="H1679" s="58" t="s">
        <v>1080</v>
      </c>
      <c r="I1679" s="58">
        <v>2155551555</v>
      </c>
      <c r="J1679" s="58" t="s">
        <v>952</v>
      </c>
      <c r="K1679" s="58" t="s">
        <v>37</v>
      </c>
      <c r="L1679" s="58">
        <v>70267</v>
      </c>
      <c r="M1679" s="58" t="s">
        <v>6</v>
      </c>
      <c r="N1679" s="58">
        <v>1216</v>
      </c>
      <c r="O1679" s="58">
        <v>100600</v>
      </c>
      <c r="P1679" s="58">
        <v>10272</v>
      </c>
      <c r="Q1679" s="59">
        <v>38188</v>
      </c>
      <c r="R1679" s="59">
        <v>38194</v>
      </c>
      <c r="S1679" s="59">
        <v>38190</v>
      </c>
      <c r="T1679" s="58" t="s">
        <v>258</v>
      </c>
      <c r="U1679" s="58">
        <v>5</v>
      </c>
      <c r="V1679" s="58">
        <v>3</v>
      </c>
      <c r="W1679" s="58" t="s">
        <v>860</v>
      </c>
      <c r="X1679" s="58" t="s">
        <v>591</v>
      </c>
      <c r="Y1679" s="60">
        <v>6.3888888888888884E-2</v>
      </c>
      <c r="Z1679" s="58" t="s">
        <v>621</v>
      </c>
      <c r="AA1679" s="58" t="s">
        <v>861</v>
      </c>
      <c r="AB1679" s="58">
        <v>5099</v>
      </c>
      <c r="AC1679" s="57">
        <v>53.93</v>
      </c>
      <c r="AD1679" s="57">
        <v>96.31</v>
      </c>
      <c r="AE1679" s="57">
        <f>'Main Order Data'!$D1679*'Main Order Data'!$C1679</f>
        <v>2346.1000000000004</v>
      </c>
      <c r="AF1679" s="57">
        <f>'Main Order Data'!$AC1679*'Main Order Data'!$C1679</f>
        <v>1563.97</v>
      </c>
      <c r="AG1679" s="57">
        <f>'Main Order Data'!$AE1679-'Main Order Data'!$AF1679</f>
        <v>782.13000000000034</v>
      </c>
    </row>
    <row r="1680" spans="1:33" x14ac:dyDescent="0.35">
      <c r="A1680" s="58">
        <v>10281</v>
      </c>
      <c r="B1680" s="58" t="s">
        <v>867</v>
      </c>
      <c r="C1680" s="58">
        <v>31</v>
      </c>
      <c r="D1680" s="58">
        <v>44.91</v>
      </c>
      <c r="E1680" s="58">
        <v>3</v>
      </c>
      <c r="F1680" s="58">
        <v>157</v>
      </c>
      <c r="G1680" s="58" t="s">
        <v>36</v>
      </c>
      <c r="H1680" s="58" t="s">
        <v>1080</v>
      </c>
      <c r="I1680" s="58">
        <v>2155551555</v>
      </c>
      <c r="J1680" s="58" t="s">
        <v>952</v>
      </c>
      <c r="K1680" s="58" t="s">
        <v>37</v>
      </c>
      <c r="L1680" s="58">
        <v>70267</v>
      </c>
      <c r="M1680" s="58" t="s">
        <v>6</v>
      </c>
      <c r="N1680" s="58">
        <v>1216</v>
      </c>
      <c r="O1680" s="58">
        <v>100600</v>
      </c>
      <c r="P1680" s="58">
        <v>10272</v>
      </c>
      <c r="Q1680" s="59">
        <v>38188</v>
      </c>
      <c r="R1680" s="59">
        <v>38194</v>
      </c>
      <c r="S1680" s="59">
        <v>38190</v>
      </c>
      <c r="T1680" s="58" t="s">
        <v>258</v>
      </c>
      <c r="U1680" s="58">
        <v>5</v>
      </c>
      <c r="V1680" s="58">
        <v>3</v>
      </c>
      <c r="W1680" s="58" t="s">
        <v>868</v>
      </c>
      <c r="X1680" s="58" t="s">
        <v>591</v>
      </c>
      <c r="Y1680" s="60">
        <v>6.3888888888888884E-2</v>
      </c>
      <c r="Z1680" s="58" t="s">
        <v>609</v>
      </c>
      <c r="AA1680" s="58" t="s">
        <v>869</v>
      </c>
      <c r="AB1680" s="58">
        <v>2874</v>
      </c>
      <c r="AC1680" s="57">
        <v>25.98</v>
      </c>
      <c r="AD1680" s="57">
        <v>54.11</v>
      </c>
      <c r="AE1680" s="57">
        <f>'Main Order Data'!$D1680*'Main Order Data'!$C1680</f>
        <v>1392.2099999999998</v>
      </c>
      <c r="AF1680" s="57">
        <f>'Main Order Data'!$AC1680*'Main Order Data'!$C1680</f>
        <v>805.38</v>
      </c>
      <c r="AG1680" s="57">
        <f>'Main Order Data'!$AE1680-'Main Order Data'!$AF1680</f>
        <v>586.82999999999981</v>
      </c>
    </row>
    <row r="1681" spans="1:33" x14ac:dyDescent="0.35">
      <c r="A1681" s="58">
        <v>10281</v>
      </c>
      <c r="B1681" s="58" t="s">
        <v>873</v>
      </c>
      <c r="C1681" s="58">
        <v>36</v>
      </c>
      <c r="D1681" s="58">
        <v>59.47</v>
      </c>
      <c r="E1681" s="58">
        <v>12</v>
      </c>
      <c r="F1681" s="58">
        <v>157</v>
      </c>
      <c r="G1681" s="58" t="s">
        <v>36</v>
      </c>
      <c r="H1681" s="58" t="s">
        <v>1080</v>
      </c>
      <c r="I1681" s="58">
        <v>2155551555</v>
      </c>
      <c r="J1681" s="58" t="s">
        <v>952</v>
      </c>
      <c r="K1681" s="58" t="s">
        <v>37</v>
      </c>
      <c r="L1681" s="58">
        <v>70267</v>
      </c>
      <c r="M1681" s="58" t="s">
        <v>6</v>
      </c>
      <c r="N1681" s="58">
        <v>1216</v>
      </c>
      <c r="O1681" s="58">
        <v>100600</v>
      </c>
      <c r="P1681" s="58">
        <v>10272</v>
      </c>
      <c r="Q1681" s="59">
        <v>38188</v>
      </c>
      <c r="R1681" s="59">
        <v>38194</v>
      </c>
      <c r="S1681" s="59">
        <v>38190</v>
      </c>
      <c r="T1681" s="58" t="s">
        <v>258</v>
      </c>
      <c r="U1681" s="58">
        <v>5</v>
      </c>
      <c r="V1681" s="58">
        <v>3</v>
      </c>
      <c r="W1681" s="58" t="s">
        <v>874</v>
      </c>
      <c r="X1681" s="58" t="s">
        <v>591</v>
      </c>
      <c r="Y1681" s="60">
        <v>6.3888888888888884E-2</v>
      </c>
      <c r="Z1681" s="58" t="s">
        <v>617</v>
      </c>
      <c r="AA1681" s="58" t="s">
        <v>875</v>
      </c>
      <c r="AB1681" s="58">
        <v>814</v>
      </c>
      <c r="AC1681" s="57">
        <v>33.61</v>
      </c>
      <c r="AD1681" s="57">
        <v>64.64</v>
      </c>
      <c r="AE1681" s="57">
        <f>'Main Order Data'!$D1681*'Main Order Data'!$C1681</f>
        <v>2140.92</v>
      </c>
      <c r="AF1681" s="57">
        <f>'Main Order Data'!$AC1681*'Main Order Data'!$C1681</f>
        <v>1209.96</v>
      </c>
      <c r="AG1681" s="57">
        <f>'Main Order Data'!$AE1681-'Main Order Data'!$AF1681</f>
        <v>930.96</v>
      </c>
    </row>
    <row r="1682" spans="1:33" x14ac:dyDescent="0.35">
      <c r="A1682" s="58">
        <v>10281</v>
      </c>
      <c r="B1682" s="58" t="s">
        <v>910</v>
      </c>
      <c r="C1682" s="58">
        <v>27</v>
      </c>
      <c r="D1682" s="58">
        <v>89.01</v>
      </c>
      <c r="E1682" s="58">
        <v>11</v>
      </c>
      <c r="F1682" s="58">
        <v>157</v>
      </c>
      <c r="G1682" s="58" t="s">
        <v>36</v>
      </c>
      <c r="H1682" s="58" t="s">
        <v>1080</v>
      </c>
      <c r="I1682" s="58">
        <v>2155551555</v>
      </c>
      <c r="J1682" s="58" t="s">
        <v>952</v>
      </c>
      <c r="K1682" s="58" t="s">
        <v>37</v>
      </c>
      <c r="L1682" s="58">
        <v>70267</v>
      </c>
      <c r="M1682" s="58" t="s">
        <v>6</v>
      </c>
      <c r="N1682" s="58">
        <v>1216</v>
      </c>
      <c r="O1682" s="58">
        <v>100600</v>
      </c>
      <c r="P1682" s="58">
        <v>10272</v>
      </c>
      <c r="Q1682" s="59">
        <v>38188</v>
      </c>
      <c r="R1682" s="59">
        <v>38194</v>
      </c>
      <c r="S1682" s="59">
        <v>38190</v>
      </c>
      <c r="T1682" s="58" t="s">
        <v>258</v>
      </c>
      <c r="U1682" s="58">
        <v>5</v>
      </c>
      <c r="V1682" s="58">
        <v>3</v>
      </c>
      <c r="W1682" s="58" t="s">
        <v>911</v>
      </c>
      <c r="X1682" s="58" t="s">
        <v>581</v>
      </c>
      <c r="Y1682" s="60">
        <v>5.4166666666666669E-2</v>
      </c>
      <c r="Z1682" s="58" t="s">
        <v>700</v>
      </c>
      <c r="AA1682" s="58" t="s">
        <v>912</v>
      </c>
      <c r="AB1682" s="58">
        <v>6934</v>
      </c>
      <c r="AC1682" s="57">
        <v>46.53</v>
      </c>
      <c r="AD1682" s="57">
        <v>101.15</v>
      </c>
      <c r="AE1682" s="57">
        <f>'Main Order Data'!$D1682*'Main Order Data'!$C1682</f>
        <v>2403.27</v>
      </c>
      <c r="AF1682" s="57">
        <f>'Main Order Data'!$AC1682*'Main Order Data'!$C1682</f>
        <v>1256.31</v>
      </c>
      <c r="AG1682" s="57">
        <f>'Main Order Data'!$AE1682-'Main Order Data'!$AF1682</f>
        <v>1146.96</v>
      </c>
    </row>
    <row r="1683" spans="1:33" x14ac:dyDescent="0.35">
      <c r="A1683" s="58">
        <v>10282</v>
      </c>
      <c r="B1683" s="58" t="s">
        <v>630</v>
      </c>
      <c r="C1683" s="58">
        <v>41</v>
      </c>
      <c r="D1683" s="58">
        <v>176.63</v>
      </c>
      <c r="E1683" s="58">
        <v>5</v>
      </c>
      <c r="F1683" s="58">
        <v>124</v>
      </c>
      <c r="G1683" s="58" t="s">
        <v>14</v>
      </c>
      <c r="H1683" s="58" t="s">
        <v>1070</v>
      </c>
      <c r="I1683" s="58">
        <v>4155551450</v>
      </c>
      <c r="J1683" s="58" t="s">
        <v>944</v>
      </c>
      <c r="K1683" s="58" t="s">
        <v>15</v>
      </c>
      <c r="L1683" s="58">
        <v>97562</v>
      </c>
      <c r="M1683" s="58" t="s">
        <v>6</v>
      </c>
      <c r="N1683" s="58">
        <v>1165</v>
      </c>
      <c r="O1683" s="58">
        <v>210500</v>
      </c>
      <c r="P1683" s="58">
        <v>10113</v>
      </c>
      <c r="Q1683" s="59">
        <v>37706</v>
      </c>
      <c r="R1683" s="59">
        <v>37713</v>
      </c>
      <c r="S1683" s="59">
        <v>37707</v>
      </c>
      <c r="T1683" s="58" t="s">
        <v>258</v>
      </c>
      <c r="U1683" s="58">
        <v>6</v>
      </c>
      <c r="V1683" s="58">
        <v>2</v>
      </c>
      <c r="W1683" s="58" t="s">
        <v>631</v>
      </c>
      <c r="X1683" s="58" t="s">
        <v>581</v>
      </c>
      <c r="Y1683" s="60">
        <v>4.9999999999999996E-2</v>
      </c>
      <c r="Z1683" s="58" t="s">
        <v>625</v>
      </c>
      <c r="AA1683" s="58" t="s">
        <v>610</v>
      </c>
      <c r="AB1683" s="58">
        <v>3619</v>
      </c>
      <c r="AC1683" s="57">
        <v>95.59</v>
      </c>
      <c r="AD1683" s="57">
        <v>207.8</v>
      </c>
      <c r="AE1683" s="57">
        <f>'Main Order Data'!$D1683*'Main Order Data'!$C1683</f>
        <v>7241.83</v>
      </c>
      <c r="AF1683" s="57">
        <f>'Main Order Data'!$AC1683*'Main Order Data'!$C1683</f>
        <v>3919.19</v>
      </c>
      <c r="AG1683" s="57">
        <f>'Main Order Data'!$AE1683-'Main Order Data'!$AF1683</f>
        <v>3322.64</v>
      </c>
    </row>
    <row r="1684" spans="1:33" x14ac:dyDescent="0.35">
      <c r="A1684" s="58">
        <v>10282</v>
      </c>
      <c r="B1684" s="58" t="s">
        <v>640</v>
      </c>
      <c r="C1684" s="58">
        <v>27</v>
      </c>
      <c r="D1684" s="58">
        <v>142.02000000000001</v>
      </c>
      <c r="E1684" s="58">
        <v>6</v>
      </c>
      <c r="F1684" s="58">
        <v>124</v>
      </c>
      <c r="G1684" s="58" t="s">
        <v>14</v>
      </c>
      <c r="H1684" s="58" t="s">
        <v>1070</v>
      </c>
      <c r="I1684" s="58">
        <v>4155551450</v>
      </c>
      <c r="J1684" s="58" t="s">
        <v>944</v>
      </c>
      <c r="K1684" s="58" t="s">
        <v>15</v>
      </c>
      <c r="L1684" s="58">
        <v>97562</v>
      </c>
      <c r="M1684" s="58" t="s">
        <v>6</v>
      </c>
      <c r="N1684" s="58">
        <v>1165</v>
      </c>
      <c r="O1684" s="58">
        <v>210500</v>
      </c>
      <c r="P1684" s="58">
        <v>10113</v>
      </c>
      <c r="Q1684" s="59">
        <v>37706</v>
      </c>
      <c r="R1684" s="59">
        <v>37713</v>
      </c>
      <c r="S1684" s="59">
        <v>37707</v>
      </c>
      <c r="T1684" s="58" t="s">
        <v>258</v>
      </c>
      <c r="U1684" s="58">
        <v>6</v>
      </c>
      <c r="V1684" s="58">
        <v>2</v>
      </c>
      <c r="W1684" s="58" t="s">
        <v>641</v>
      </c>
      <c r="X1684" s="58" t="s">
        <v>581</v>
      </c>
      <c r="Y1684" s="60">
        <v>5.4166666666666669E-2</v>
      </c>
      <c r="Z1684" s="58" t="s">
        <v>634</v>
      </c>
      <c r="AA1684" s="58" t="s">
        <v>642</v>
      </c>
      <c r="AB1684" s="58">
        <v>6906</v>
      </c>
      <c r="AC1684" s="57">
        <v>89.14</v>
      </c>
      <c r="AD1684" s="57">
        <v>151.08000000000001</v>
      </c>
      <c r="AE1684" s="57">
        <f>'Main Order Data'!$D1684*'Main Order Data'!$C1684</f>
        <v>3834.5400000000004</v>
      </c>
      <c r="AF1684" s="57">
        <f>'Main Order Data'!$AC1684*'Main Order Data'!$C1684</f>
        <v>2406.7800000000002</v>
      </c>
      <c r="AG1684" s="57">
        <f>'Main Order Data'!$AE1684-'Main Order Data'!$AF1684</f>
        <v>1427.7600000000002</v>
      </c>
    </row>
    <row r="1685" spans="1:33" x14ac:dyDescent="0.35">
      <c r="A1685" s="58">
        <v>10282</v>
      </c>
      <c r="B1685" s="58" t="s">
        <v>646</v>
      </c>
      <c r="C1685" s="58">
        <v>24</v>
      </c>
      <c r="D1685" s="58">
        <v>169.56</v>
      </c>
      <c r="E1685" s="58">
        <v>4</v>
      </c>
      <c r="F1685" s="58">
        <v>124</v>
      </c>
      <c r="G1685" s="58" t="s">
        <v>14</v>
      </c>
      <c r="H1685" s="58" t="s">
        <v>1070</v>
      </c>
      <c r="I1685" s="58">
        <v>4155551450</v>
      </c>
      <c r="J1685" s="58" t="s">
        <v>944</v>
      </c>
      <c r="K1685" s="58" t="s">
        <v>15</v>
      </c>
      <c r="L1685" s="58">
        <v>97562</v>
      </c>
      <c r="M1685" s="58" t="s">
        <v>6</v>
      </c>
      <c r="N1685" s="58">
        <v>1165</v>
      </c>
      <c r="O1685" s="58">
        <v>210500</v>
      </c>
      <c r="P1685" s="58">
        <v>10113</v>
      </c>
      <c r="Q1685" s="59">
        <v>37706</v>
      </c>
      <c r="R1685" s="59">
        <v>37713</v>
      </c>
      <c r="S1685" s="59">
        <v>37707</v>
      </c>
      <c r="T1685" s="58" t="s">
        <v>258</v>
      </c>
      <c r="U1685" s="58">
        <v>6</v>
      </c>
      <c r="V1685" s="58">
        <v>2</v>
      </c>
      <c r="W1685" s="58" t="s">
        <v>647</v>
      </c>
      <c r="X1685" s="58" t="s">
        <v>581</v>
      </c>
      <c r="Y1685" s="60">
        <v>4.9999999999999996E-2</v>
      </c>
      <c r="Z1685" s="58" t="s">
        <v>625</v>
      </c>
      <c r="AA1685" s="58" t="s">
        <v>610</v>
      </c>
      <c r="AB1685" s="58">
        <v>1049</v>
      </c>
      <c r="AC1685" s="57">
        <v>83.05</v>
      </c>
      <c r="AD1685" s="57">
        <v>173.02</v>
      </c>
      <c r="AE1685" s="57">
        <f>'Main Order Data'!$D1685*'Main Order Data'!$C1685</f>
        <v>4069.44</v>
      </c>
      <c r="AF1685" s="57">
        <f>'Main Order Data'!$AC1685*'Main Order Data'!$C1685</f>
        <v>1993.1999999999998</v>
      </c>
      <c r="AG1685" s="57">
        <f>'Main Order Data'!$AE1685-'Main Order Data'!$AF1685</f>
        <v>2076.2400000000002</v>
      </c>
    </row>
    <row r="1686" spans="1:33" x14ac:dyDescent="0.35">
      <c r="A1686" s="58">
        <v>10282</v>
      </c>
      <c r="B1686" s="58" t="s">
        <v>687</v>
      </c>
      <c r="C1686" s="58">
        <v>23</v>
      </c>
      <c r="D1686" s="58">
        <v>147.36000000000001</v>
      </c>
      <c r="E1686" s="58">
        <v>13</v>
      </c>
      <c r="F1686" s="58">
        <v>124</v>
      </c>
      <c r="G1686" s="58" t="s">
        <v>14</v>
      </c>
      <c r="H1686" s="58" t="s">
        <v>1070</v>
      </c>
      <c r="I1686" s="58">
        <v>4155551450</v>
      </c>
      <c r="J1686" s="58" t="s">
        <v>944</v>
      </c>
      <c r="K1686" s="58" t="s">
        <v>15</v>
      </c>
      <c r="L1686" s="58">
        <v>97562</v>
      </c>
      <c r="M1686" s="58" t="s">
        <v>6</v>
      </c>
      <c r="N1686" s="58">
        <v>1165</v>
      </c>
      <c r="O1686" s="58">
        <v>210500</v>
      </c>
      <c r="P1686" s="58">
        <v>10113</v>
      </c>
      <c r="Q1686" s="59">
        <v>37706</v>
      </c>
      <c r="R1686" s="59">
        <v>37713</v>
      </c>
      <c r="S1686" s="59">
        <v>37707</v>
      </c>
      <c r="T1686" s="58" t="s">
        <v>258</v>
      </c>
      <c r="U1686" s="58">
        <v>6</v>
      </c>
      <c r="V1686" s="58">
        <v>2</v>
      </c>
      <c r="W1686" s="58" t="s">
        <v>688</v>
      </c>
      <c r="X1686" s="58" t="s">
        <v>581</v>
      </c>
      <c r="Y1686" s="60">
        <v>5.4166666666666669E-2</v>
      </c>
      <c r="Z1686" s="58" t="s">
        <v>682</v>
      </c>
      <c r="AA1686" s="58" t="s">
        <v>610</v>
      </c>
      <c r="AB1686" s="58">
        <v>4724</v>
      </c>
      <c r="AC1686" s="57">
        <v>101.51</v>
      </c>
      <c r="AD1686" s="57">
        <v>163.72999999999999</v>
      </c>
      <c r="AE1686" s="57">
        <f>'Main Order Data'!$D1686*'Main Order Data'!$C1686</f>
        <v>3389.28</v>
      </c>
      <c r="AF1686" s="57">
        <f>'Main Order Data'!$AC1686*'Main Order Data'!$C1686</f>
        <v>2334.73</v>
      </c>
      <c r="AG1686" s="57">
        <f>'Main Order Data'!$AE1686-'Main Order Data'!$AF1686</f>
        <v>1054.5500000000002</v>
      </c>
    </row>
    <row r="1687" spans="1:33" x14ac:dyDescent="0.35">
      <c r="A1687" s="58">
        <v>10282</v>
      </c>
      <c r="B1687" s="58" t="s">
        <v>726</v>
      </c>
      <c r="C1687" s="58">
        <v>43</v>
      </c>
      <c r="D1687" s="58">
        <v>122.93</v>
      </c>
      <c r="E1687" s="58">
        <v>1</v>
      </c>
      <c r="F1687" s="58">
        <v>124</v>
      </c>
      <c r="G1687" s="58" t="s">
        <v>14</v>
      </c>
      <c r="H1687" s="58" t="s">
        <v>1070</v>
      </c>
      <c r="I1687" s="58">
        <v>4155551450</v>
      </c>
      <c r="J1687" s="58" t="s">
        <v>944</v>
      </c>
      <c r="K1687" s="58" t="s">
        <v>15</v>
      </c>
      <c r="L1687" s="58">
        <v>97562</v>
      </c>
      <c r="M1687" s="58" t="s">
        <v>6</v>
      </c>
      <c r="N1687" s="58">
        <v>1165</v>
      </c>
      <c r="O1687" s="58">
        <v>210500</v>
      </c>
      <c r="P1687" s="58">
        <v>10113</v>
      </c>
      <c r="Q1687" s="59">
        <v>37706</v>
      </c>
      <c r="R1687" s="59">
        <v>37713</v>
      </c>
      <c r="S1687" s="59">
        <v>37707</v>
      </c>
      <c r="T1687" s="58" t="s">
        <v>258</v>
      </c>
      <c r="U1687" s="58">
        <v>6</v>
      </c>
      <c r="V1687" s="58">
        <v>2</v>
      </c>
      <c r="W1687" s="58" t="s">
        <v>727</v>
      </c>
      <c r="X1687" s="58" t="s">
        <v>593</v>
      </c>
      <c r="Y1687" s="60">
        <v>5.4166666666666669E-2</v>
      </c>
      <c r="Z1687" s="58" t="s">
        <v>638</v>
      </c>
      <c r="AA1687" s="58" t="s">
        <v>728</v>
      </c>
      <c r="AB1687" s="58">
        <v>3913</v>
      </c>
      <c r="AC1687" s="57">
        <v>68.3</v>
      </c>
      <c r="AD1687" s="57">
        <v>136.59</v>
      </c>
      <c r="AE1687" s="57">
        <f>'Main Order Data'!$D1687*'Main Order Data'!$C1687</f>
        <v>5285.9900000000007</v>
      </c>
      <c r="AF1687" s="57">
        <f>'Main Order Data'!$AC1687*'Main Order Data'!$C1687</f>
        <v>2936.9</v>
      </c>
      <c r="AG1687" s="57">
        <f>'Main Order Data'!$AE1687-'Main Order Data'!$AF1687</f>
        <v>2349.0900000000006</v>
      </c>
    </row>
    <row r="1688" spans="1:33" x14ac:dyDescent="0.35">
      <c r="A1688" s="58">
        <v>10282</v>
      </c>
      <c r="B1688" s="58" t="s">
        <v>735</v>
      </c>
      <c r="C1688" s="58">
        <v>36</v>
      </c>
      <c r="D1688" s="58">
        <v>88.74</v>
      </c>
      <c r="E1688" s="58">
        <v>3</v>
      </c>
      <c r="F1688" s="58">
        <v>124</v>
      </c>
      <c r="G1688" s="58" t="s">
        <v>14</v>
      </c>
      <c r="H1688" s="58" t="s">
        <v>1070</v>
      </c>
      <c r="I1688" s="58">
        <v>4155551450</v>
      </c>
      <c r="J1688" s="58" t="s">
        <v>944</v>
      </c>
      <c r="K1688" s="58" t="s">
        <v>15</v>
      </c>
      <c r="L1688" s="58">
        <v>97562</v>
      </c>
      <c r="M1688" s="58" t="s">
        <v>6</v>
      </c>
      <c r="N1688" s="58">
        <v>1165</v>
      </c>
      <c r="O1688" s="58">
        <v>210500</v>
      </c>
      <c r="P1688" s="58">
        <v>10113</v>
      </c>
      <c r="Q1688" s="59">
        <v>37706</v>
      </c>
      <c r="R1688" s="59">
        <v>37713</v>
      </c>
      <c r="S1688" s="59">
        <v>37707</v>
      </c>
      <c r="T1688" s="58" t="s">
        <v>258</v>
      </c>
      <c r="U1688" s="58">
        <v>6</v>
      </c>
      <c r="V1688" s="58">
        <v>2</v>
      </c>
      <c r="W1688" s="58" t="s">
        <v>736</v>
      </c>
      <c r="X1688" s="58" t="s">
        <v>589</v>
      </c>
      <c r="Y1688" s="60">
        <v>5.4166666666666669E-2</v>
      </c>
      <c r="Z1688" s="58" t="s">
        <v>700</v>
      </c>
      <c r="AA1688" s="58" t="s">
        <v>737</v>
      </c>
      <c r="AB1688" s="58">
        <v>6450</v>
      </c>
      <c r="AC1688" s="57">
        <v>67.56</v>
      </c>
      <c r="AD1688" s="57">
        <v>100.84</v>
      </c>
      <c r="AE1688" s="57">
        <f>'Main Order Data'!$D1688*'Main Order Data'!$C1688</f>
        <v>3194.64</v>
      </c>
      <c r="AF1688" s="57">
        <f>'Main Order Data'!$AC1688*'Main Order Data'!$C1688</f>
        <v>2432.16</v>
      </c>
      <c r="AG1688" s="57">
        <f>'Main Order Data'!$AE1688-'Main Order Data'!$AF1688</f>
        <v>762.48</v>
      </c>
    </row>
    <row r="1689" spans="1:33" x14ac:dyDescent="0.35">
      <c r="A1689" s="58">
        <v>10282</v>
      </c>
      <c r="B1689" s="58" t="s">
        <v>756</v>
      </c>
      <c r="C1689" s="58">
        <v>31</v>
      </c>
      <c r="D1689" s="58">
        <v>132.13</v>
      </c>
      <c r="E1689" s="58">
        <v>8</v>
      </c>
      <c r="F1689" s="58">
        <v>124</v>
      </c>
      <c r="G1689" s="58" t="s">
        <v>14</v>
      </c>
      <c r="H1689" s="58" t="s">
        <v>1070</v>
      </c>
      <c r="I1689" s="58">
        <v>4155551450</v>
      </c>
      <c r="J1689" s="58" t="s">
        <v>944</v>
      </c>
      <c r="K1689" s="58" t="s">
        <v>15</v>
      </c>
      <c r="L1689" s="58">
        <v>97562</v>
      </c>
      <c r="M1689" s="58" t="s">
        <v>6</v>
      </c>
      <c r="N1689" s="58">
        <v>1165</v>
      </c>
      <c r="O1689" s="58">
        <v>210500</v>
      </c>
      <c r="P1689" s="58">
        <v>10113</v>
      </c>
      <c r="Q1689" s="59">
        <v>37706</v>
      </c>
      <c r="R1689" s="59">
        <v>37713</v>
      </c>
      <c r="S1689" s="59">
        <v>37707</v>
      </c>
      <c r="T1689" s="58" t="s">
        <v>258</v>
      </c>
      <c r="U1689" s="58">
        <v>6</v>
      </c>
      <c r="V1689" s="58">
        <v>2</v>
      </c>
      <c r="W1689" s="58" t="s">
        <v>757</v>
      </c>
      <c r="X1689" s="58" t="s">
        <v>581</v>
      </c>
      <c r="Y1689" s="60">
        <v>5.4166666666666669E-2</v>
      </c>
      <c r="Z1689" s="58" t="s">
        <v>605</v>
      </c>
      <c r="AA1689" s="58" t="s">
        <v>758</v>
      </c>
      <c r="AB1689" s="58">
        <v>5545</v>
      </c>
      <c r="AC1689" s="57">
        <v>91.92</v>
      </c>
      <c r="AD1689" s="57">
        <v>143.62</v>
      </c>
      <c r="AE1689" s="57">
        <f>'Main Order Data'!$D1689*'Main Order Data'!$C1689</f>
        <v>4096.03</v>
      </c>
      <c r="AF1689" s="57">
        <f>'Main Order Data'!$AC1689*'Main Order Data'!$C1689</f>
        <v>2849.52</v>
      </c>
      <c r="AG1689" s="57">
        <f>'Main Order Data'!$AE1689-'Main Order Data'!$AF1689</f>
        <v>1246.5099999999998</v>
      </c>
    </row>
    <row r="1690" spans="1:33" x14ac:dyDescent="0.35">
      <c r="A1690" s="58">
        <v>10282</v>
      </c>
      <c r="B1690" s="58" t="s">
        <v>779</v>
      </c>
      <c r="C1690" s="58">
        <v>29</v>
      </c>
      <c r="D1690" s="58">
        <v>49.71</v>
      </c>
      <c r="E1690" s="58">
        <v>11</v>
      </c>
      <c r="F1690" s="58">
        <v>124</v>
      </c>
      <c r="G1690" s="58" t="s">
        <v>14</v>
      </c>
      <c r="H1690" s="58" t="s">
        <v>1070</v>
      </c>
      <c r="I1690" s="58">
        <v>4155551450</v>
      </c>
      <c r="J1690" s="58" t="s">
        <v>944</v>
      </c>
      <c r="K1690" s="58" t="s">
        <v>15</v>
      </c>
      <c r="L1690" s="58">
        <v>97562</v>
      </c>
      <c r="M1690" s="58" t="s">
        <v>6</v>
      </c>
      <c r="N1690" s="58">
        <v>1165</v>
      </c>
      <c r="O1690" s="58">
        <v>210500</v>
      </c>
      <c r="P1690" s="58">
        <v>10113</v>
      </c>
      <c r="Q1690" s="59">
        <v>37706</v>
      </c>
      <c r="R1690" s="59">
        <v>37713</v>
      </c>
      <c r="S1690" s="59">
        <v>37707</v>
      </c>
      <c r="T1690" s="58" t="s">
        <v>258</v>
      </c>
      <c r="U1690" s="58">
        <v>6</v>
      </c>
      <c r="V1690" s="58">
        <v>2</v>
      </c>
      <c r="W1690" s="58" t="s">
        <v>780</v>
      </c>
      <c r="X1690" s="58" t="s">
        <v>581</v>
      </c>
      <c r="Y1690" s="60">
        <v>5.8333333333333327E-2</v>
      </c>
      <c r="Z1690" s="58" t="s">
        <v>613</v>
      </c>
      <c r="AA1690" s="58" t="s">
        <v>781</v>
      </c>
      <c r="AB1690" s="58">
        <v>4074</v>
      </c>
      <c r="AC1690" s="57">
        <v>32.369999999999997</v>
      </c>
      <c r="AD1690" s="57">
        <v>57.8</v>
      </c>
      <c r="AE1690" s="57">
        <f>'Main Order Data'!$D1690*'Main Order Data'!$C1690</f>
        <v>1441.59</v>
      </c>
      <c r="AF1690" s="57">
        <f>'Main Order Data'!$AC1690*'Main Order Data'!$C1690</f>
        <v>938.7299999999999</v>
      </c>
      <c r="AG1690" s="57">
        <f>'Main Order Data'!$AE1690-'Main Order Data'!$AF1690</f>
        <v>502.86</v>
      </c>
    </row>
    <row r="1691" spans="1:33" x14ac:dyDescent="0.35">
      <c r="A1691" s="58">
        <v>10282</v>
      </c>
      <c r="B1691" s="58" t="s">
        <v>848</v>
      </c>
      <c r="C1691" s="58">
        <v>39</v>
      </c>
      <c r="D1691" s="58">
        <v>96.99</v>
      </c>
      <c r="E1691" s="58">
        <v>10</v>
      </c>
      <c r="F1691" s="58">
        <v>124</v>
      </c>
      <c r="G1691" s="58" t="s">
        <v>14</v>
      </c>
      <c r="H1691" s="58" t="s">
        <v>1070</v>
      </c>
      <c r="I1691" s="58">
        <v>4155551450</v>
      </c>
      <c r="J1691" s="58" t="s">
        <v>944</v>
      </c>
      <c r="K1691" s="58" t="s">
        <v>15</v>
      </c>
      <c r="L1691" s="58">
        <v>97562</v>
      </c>
      <c r="M1691" s="58" t="s">
        <v>6</v>
      </c>
      <c r="N1691" s="58">
        <v>1165</v>
      </c>
      <c r="O1691" s="58">
        <v>210500</v>
      </c>
      <c r="P1691" s="58">
        <v>10113</v>
      </c>
      <c r="Q1691" s="59">
        <v>37706</v>
      </c>
      <c r="R1691" s="59">
        <v>37713</v>
      </c>
      <c r="S1691" s="59">
        <v>37707</v>
      </c>
      <c r="T1691" s="58" t="s">
        <v>258</v>
      </c>
      <c r="U1691" s="58">
        <v>6</v>
      </c>
      <c r="V1691" s="58">
        <v>2</v>
      </c>
      <c r="W1691" s="58" t="s">
        <v>849</v>
      </c>
      <c r="X1691" s="58" t="s">
        <v>581</v>
      </c>
      <c r="Y1691" s="60">
        <v>5.8333333333333327E-2</v>
      </c>
      <c r="Z1691" s="58" t="s">
        <v>654</v>
      </c>
      <c r="AA1691" s="58" t="s">
        <v>740</v>
      </c>
      <c r="AB1691" s="58">
        <v>6582</v>
      </c>
      <c r="AC1691" s="57">
        <v>69.78</v>
      </c>
      <c r="AD1691" s="57">
        <v>118.28</v>
      </c>
      <c r="AE1691" s="57">
        <f>'Main Order Data'!$D1691*'Main Order Data'!$C1691</f>
        <v>3782.6099999999997</v>
      </c>
      <c r="AF1691" s="57">
        <f>'Main Order Data'!$AC1691*'Main Order Data'!$C1691</f>
        <v>2721.42</v>
      </c>
      <c r="AG1691" s="57">
        <f>'Main Order Data'!$AE1691-'Main Order Data'!$AF1691</f>
        <v>1061.1899999999996</v>
      </c>
    </row>
    <row r="1692" spans="1:33" x14ac:dyDescent="0.35">
      <c r="A1692" s="58">
        <v>10282</v>
      </c>
      <c r="B1692" s="58" t="s">
        <v>870</v>
      </c>
      <c r="C1692" s="58">
        <v>36</v>
      </c>
      <c r="D1692" s="58">
        <v>51.58</v>
      </c>
      <c r="E1692" s="58">
        <v>9</v>
      </c>
      <c r="F1692" s="58">
        <v>124</v>
      </c>
      <c r="G1692" s="58" t="s">
        <v>14</v>
      </c>
      <c r="H1692" s="58" t="s">
        <v>1070</v>
      </c>
      <c r="I1692" s="58">
        <v>4155551450</v>
      </c>
      <c r="J1692" s="58" t="s">
        <v>944</v>
      </c>
      <c r="K1692" s="58" t="s">
        <v>15</v>
      </c>
      <c r="L1692" s="58">
        <v>97562</v>
      </c>
      <c r="M1692" s="58" t="s">
        <v>6</v>
      </c>
      <c r="N1692" s="58">
        <v>1165</v>
      </c>
      <c r="O1692" s="58">
        <v>210500</v>
      </c>
      <c r="P1692" s="58">
        <v>10113</v>
      </c>
      <c r="Q1692" s="59">
        <v>37706</v>
      </c>
      <c r="R1692" s="59">
        <v>37713</v>
      </c>
      <c r="S1692" s="59">
        <v>37707</v>
      </c>
      <c r="T1692" s="58" t="s">
        <v>258</v>
      </c>
      <c r="U1692" s="58">
        <v>6</v>
      </c>
      <c r="V1692" s="58">
        <v>2</v>
      </c>
      <c r="W1692" s="58" t="s">
        <v>871</v>
      </c>
      <c r="X1692" s="58" t="s">
        <v>589</v>
      </c>
      <c r="Y1692" s="60">
        <v>6.3888888888888884E-2</v>
      </c>
      <c r="Z1692" s="58" t="s">
        <v>682</v>
      </c>
      <c r="AA1692" s="58" t="s">
        <v>872</v>
      </c>
      <c r="AB1692" s="58">
        <v>8601</v>
      </c>
      <c r="AC1692" s="57">
        <v>26.72</v>
      </c>
      <c r="AD1692" s="57">
        <v>62.14</v>
      </c>
      <c r="AE1692" s="57">
        <f>'Main Order Data'!$D1692*'Main Order Data'!$C1692</f>
        <v>1856.8799999999999</v>
      </c>
      <c r="AF1692" s="57">
        <f>'Main Order Data'!$AC1692*'Main Order Data'!$C1692</f>
        <v>961.92</v>
      </c>
      <c r="AG1692" s="57">
        <f>'Main Order Data'!$AE1692-'Main Order Data'!$AF1692</f>
        <v>894.95999999999992</v>
      </c>
    </row>
    <row r="1693" spans="1:33" x14ac:dyDescent="0.35">
      <c r="A1693" s="58">
        <v>10282</v>
      </c>
      <c r="B1693" s="58" t="s">
        <v>884</v>
      </c>
      <c r="C1693" s="58">
        <v>38</v>
      </c>
      <c r="D1693" s="58">
        <v>114.59</v>
      </c>
      <c r="E1693" s="58">
        <v>12</v>
      </c>
      <c r="F1693" s="58">
        <v>124</v>
      </c>
      <c r="G1693" s="58" t="s">
        <v>14</v>
      </c>
      <c r="H1693" s="58" t="s">
        <v>1070</v>
      </c>
      <c r="I1693" s="58">
        <v>4155551450</v>
      </c>
      <c r="J1693" s="58" t="s">
        <v>944</v>
      </c>
      <c r="K1693" s="58" t="s">
        <v>15</v>
      </c>
      <c r="L1693" s="58">
        <v>97562</v>
      </c>
      <c r="M1693" s="58" t="s">
        <v>6</v>
      </c>
      <c r="N1693" s="58">
        <v>1165</v>
      </c>
      <c r="O1693" s="58">
        <v>210500</v>
      </c>
      <c r="P1693" s="58">
        <v>10113</v>
      </c>
      <c r="Q1693" s="59">
        <v>37706</v>
      </c>
      <c r="R1693" s="59">
        <v>37713</v>
      </c>
      <c r="S1693" s="59">
        <v>37707</v>
      </c>
      <c r="T1693" s="58" t="s">
        <v>258</v>
      </c>
      <c r="U1693" s="58">
        <v>6</v>
      </c>
      <c r="V1693" s="58">
        <v>2</v>
      </c>
      <c r="W1693" s="58" t="s">
        <v>885</v>
      </c>
      <c r="X1693" s="58" t="s">
        <v>591</v>
      </c>
      <c r="Y1693" s="60">
        <v>7.6388888888888895E-2</v>
      </c>
      <c r="Z1693" s="58" t="s">
        <v>613</v>
      </c>
      <c r="AA1693" s="58" t="s">
        <v>886</v>
      </c>
      <c r="AB1693" s="58">
        <v>1016</v>
      </c>
      <c r="AC1693" s="57">
        <v>68.290000000000006</v>
      </c>
      <c r="AD1693" s="57">
        <v>115.75</v>
      </c>
      <c r="AE1693" s="57">
        <f>'Main Order Data'!$D1693*'Main Order Data'!$C1693</f>
        <v>4354.42</v>
      </c>
      <c r="AF1693" s="57">
        <f>'Main Order Data'!$AC1693*'Main Order Data'!$C1693</f>
        <v>2595.0200000000004</v>
      </c>
      <c r="AG1693" s="57">
        <f>'Main Order Data'!$AE1693-'Main Order Data'!$AF1693</f>
        <v>1759.3999999999996</v>
      </c>
    </row>
    <row r="1694" spans="1:33" x14ac:dyDescent="0.35">
      <c r="A1694" s="58">
        <v>10282</v>
      </c>
      <c r="B1694" s="58" t="s">
        <v>887</v>
      </c>
      <c r="C1694" s="58">
        <v>37</v>
      </c>
      <c r="D1694" s="58">
        <v>56.24</v>
      </c>
      <c r="E1694" s="58">
        <v>7</v>
      </c>
      <c r="F1694" s="58">
        <v>124</v>
      </c>
      <c r="G1694" s="58" t="s">
        <v>14</v>
      </c>
      <c r="H1694" s="58" t="s">
        <v>1070</v>
      </c>
      <c r="I1694" s="58">
        <v>4155551450</v>
      </c>
      <c r="J1694" s="58" t="s">
        <v>944</v>
      </c>
      <c r="K1694" s="58" t="s">
        <v>15</v>
      </c>
      <c r="L1694" s="58">
        <v>97562</v>
      </c>
      <c r="M1694" s="58" t="s">
        <v>6</v>
      </c>
      <c r="N1694" s="58">
        <v>1165</v>
      </c>
      <c r="O1694" s="58">
        <v>210500</v>
      </c>
      <c r="P1694" s="58">
        <v>10113</v>
      </c>
      <c r="Q1694" s="59">
        <v>37706</v>
      </c>
      <c r="R1694" s="59">
        <v>37713</v>
      </c>
      <c r="S1694" s="59">
        <v>37707</v>
      </c>
      <c r="T1694" s="58" t="s">
        <v>258</v>
      </c>
      <c r="U1694" s="58">
        <v>6</v>
      </c>
      <c r="V1694" s="58">
        <v>2</v>
      </c>
      <c r="W1694" s="58" t="s">
        <v>888</v>
      </c>
      <c r="X1694" s="58" t="s">
        <v>589</v>
      </c>
      <c r="Y1694" s="60">
        <v>7.6388888888888895E-2</v>
      </c>
      <c r="Z1694" s="58" t="s">
        <v>609</v>
      </c>
      <c r="AA1694" s="58" t="s">
        <v>889</v>
      </c>
      <c r="AB1694" s="58">
        <v>1645</v>
      </c>
      <c r="AC1694" s="57">
        <v>37.49</v>
      </c>
      <c r="AD1694" s="57">
        <v>58.58</v>
      </c>
      <c r="AE1694" s="57">
        <f>'Main Order Data'!$D1694*'Main Order Data'!$C1694</f>
        <v>2080.88</v>
      </c>
      <c r="AF1694" s="57">
        <f>'Main Order Data'!$AC1694*'Main Order Data'!$C1694</f>
        <v>1387.13</v>
      </c>
      <c r="AG1694" s="57">
        <f>'Main Order Data'!$AE1694-'Main Order Data'!$AF1694</f>
        <v>693.75</v>
      </c>
    </row>
    <row r="1695" spans="1:33" x14ac:dyDescent="0.35">
      <c r="A1695" s="58">
        <v>10282</v>
      </c>
      <c r="B1695" s="58" t="s">
        <v>898</v>
      </c>
      <c r="C1695" s="58">
        <v>43</v>
      </c>
      <c r="D1695" s="58">
        <v>77.95</v>
      </c>
      <c r="E1695" s="58">
        <v>2</v>
      </c>
      <c r="F1695" s="58">
        <v>124</v>
      </c>
      <c r="G1695" s="58" t="s">
        <v>14</v>
      </c>
      <c r="H1695" s="58" t="s">
        <v>1070</v>
      </c>
      <c r="I1695" s="58">
        <v>4155551450</v>
      </c>
      <c r="J1695" s="58" t="s">
        <v>944</v>
      </c>
      <c r="K1695" s="58" t="s">
        <v>15</v>
      </c>
      <c r="L1695" s="58">
        <v>97562</v>
      </c>
      <c r="M1695" s="58" t="s">
        <v>6</v>
      </c>
      <c r="N1695" s="58">
        <v>1165</v>
      </c>
      <c r="O1695" s="58">
        <v>210500</v>
      </c>
      <c r="P1695" s="58">
        <v>10113</v>
      </c>
      <c r="Q1695" s="59">
        <v>37706</v>
      </c>
      <c r="R1695" s="59">
        <v>37713</v>
      </c>
      <c r="S1695" s="59">
        <v>37707</v>
      </c>
      <c r="T1695" s="58" t="s">
        <v>258</v>
      </c>
      <c r="U1695" s="58">
        <v>6</v>
      </c>
      <c r="V1695" s="58">
        <v>2</v>
      </c>
      <c r="W1695" s="58" t="s">
        <v>899</v>
      </c>
      <c r="X1695" s="58" t="s">
        <v>587</v>
      </c>
      <c r="Y1695" s="60">
        <v>0.52777777777777779</v>
      </c>
      <c r="Z1695" s="58" t="s">
        <v>650</v>
      </c>
      <c r="AA1695" s="58" t="s">
        <v>900</v>
      </c>
      <c r="AB1695" s="58">
        <v>737</v>
      </c>
      <c r="AC1695" s="57">
        <v>43.3</v>
      </c>
      <c r="AD1695" s="57">
        <v>86.61</v>
      </c>
      <c r="AE1695" s="57">
        <f>'Main Order Data'!$D1695*'Main Order Data'!$C1695</f>
        <v>3351.85</v>
      </c>
      <c r="AF1695" s="57">
        <f>'Main Order Data'!$AC1695*'Main Order Data'!$C1695</f>
        <v>1861.8999999999999</v>
      </c>
      <c r="AG1695" s="57">
        <f>'Main Order Data'!$AE1695-'Main Order Data'!$AF1695</f>
        <v>1489.95</v>
      </c>
    </row>
    <row r="1696" spans="1:33" x14ac:dyDescent="0.35">
      <c r="A1696" s="58">
        <v>10283</v>
      </c>
      <c r="B1696" s="58" t="s">
        <v>619</v>
      </c>
      <c r="C1696" s="58">
        <v>25</v>
      </c>
      <c r="D1696" s="58">
        <v>130.56</v>
      </c>
      <c r="E1696" s="58">
        <v>6</v>
      </c>
      <c r="F1696" s="58">
        <v>260</v>
      </c>
      <c r="G1696" s="58" t="s">
        <v>98</v>
      </c>
      <c r="H1696" s="58" t="s">
        <v>1112</v>
      </c>
      <c r="I1696" s="58">
        <v>6045554555</v>
      </c>
      <c r="J1696" s="58" t="s">
        <v>981</v>
      </c>
      <c r="K1696" s="58" t="s">
        <v>99</v>
      </c>
      <c r="L1696" s="58" t="s">
        <v>1044</v>
      </c>
      <c r="M1696" s="58" t="s">
        <v>73</v>
      </c>
      <c r="N1696" s="58">
        <v>1323</v>
      </c>
      <c r="O1696" s="58">
        <v>89600</v>
      </c>
      <c r="P1696" s="58">
        <v>10235</v>
      </c>
      <c r="Q1696" s="59">
        <v>38079</v>
      </c>
      <c r="R1696" s="59">
        <v>38089</v>
      </c>
      <c r="S1696" s="59">
        <v>38083</v>
      </c>
      <c r="T1696" s="58" t="s">
        <v>258</v>
      </c>
      <c r="U1696" s="58">
        <v>7</v>
      </c>
      <c r="V1696" s="58">
        <v>3</v>
      </c>
      <c r="W1696" s="58" t="s">
        <v>620</v>
      </c>
      <c r="X1696" s="58" t="s">
        <v>581</v>
      </c>
      <c r="Y1696" s="60">
        <v>4.8611111111111112E-2</v>
      </c>
      <c r="Z1696" s="58" t="s">
        <v>621</v>
      </c>
      <c r="AA1696" s="58" t="s">
        <v>622</v>
      </c>
      <c r="AB1696" s="58">
        <v>3252</v>
      </c>
      <c r="AC1696" s="57">
        <v>85.68</v>
      </c>
      <c r="AD1696" s="57">
        <v>136</v>
      </c>
      <c r="AE1696" s="57">
        <f>'Main Order Data'!$D1696*'Main Order Data'!$C1696</f>
        <v>3264</v>
      </c>
      <c r="AF1696" s="57">
        <f>'Main Order Data'!$AC1696*'Main Order Data'!$C1696</f>
        <v>2142</v>
      </c>
      <c r="AG1696" s="57">
        <f>'Main Order Data'!$AE1696-'Main Order Data'!$AF1696</f>
        <v>1122</v>
      </c>
    </row>
    <row r="1697" spans="1:33" x14ac:dyDescent="0.35">
      <c r="A1697" s="58">
        <v>10283</v>
      </c>
      <c r="B1697" s="58" t="s">
        <v>720</v>
      </c>
      <c r="C1697" s="58">
        <v>21</v>
      </c>
      <c r="D1697" s="58">
        <v>78.28</v>
      </c>
      <c r="E1697" s="58">
        <v>4</v>
      </c>
      <c r="F1697" s="58">
        <v>260</v>
      </c>
      <c r="G1697" s="58" t="s">
        <v>98</v>
      </c>
      <c r="H1697" s="58" t="s">
        <v>1112</v>
      </c>
      <c r="I1697" s="58">
        <v>6045554555</v>
      </c>
      <c r="J1697" s="58" t="s">
        <v>981</v>
      </c>
      <c r="K1697" s="58" t="s">
        <v>99</v>
      </c>
      <c r="L1697" s="58" t="s">
        <v>1044</v>
      </c>
      <c r="M1697" s="58" t="s">
        <v>73</v>
      </c>
      <c r="N1697" s="58">
        <v>1323</v>
      </c>
      <c r="O1697" s="58">
        <v>89600</v>
      </c>
      <c r="P1697" s="58">
        <v>10235</v>
      </c>
      <c r="Q1697" s="59">
        <v>38079</v>
      </c>
      <c r="R1697" s="59">
        <v>38089</v>
      </c>
      <c r="S1697" s="59">
        <v>38083</v>
      </c>
      <c r="T1697" s="58" t="s">
        <v>258</v>
      </c>
      <c r="U1697" s="58">
        <v>7</v>
      </c>
      <c r="V1697" s="58">
        <v>3</v>
      </c>
      <c r="W1697" s="58" t="s">
        <v>721</v>
      </c>
      <c r="X1697" s="58" t="s">
        <v>587</v>
      </c>
      <c r="Y1697" s="60">
        <v>5.4166666666666669E-2</v>
      </c>
      <c r="Z1697" s="58" t="s">
        <v>605</v>
      </c>
      <c r="AA1697" s="58" t="s">
        <v>722</v>
      </c>
      <c r="AB1697" s="58">
        <v>4259</v>
      </c>
      <c r="AC1697" s="57">
        <v>51.61</v>
      </c>
      <c r="AD1697" s="57">
        <v>86.02</v>
      </c>
      <c r="AE1697" s="57">
        <f>'Main Order Data'!$D1697*'Main Order Data'!$C1697</f>
        <v>1643.88</v>
      </c>
      <c r="AF1697" s="57">
        <f>'Main Order Data'!$AC1697*'Main Order Data'!$C1697</f>
        <v>1083.81</v>
      </c>
      <c r="AG1697" s="57">
        <f>'Main Order Data'!$AE1697-'Main Order Data'!$AF1697</f>
        <v>560.07000000000016</v>
      </c>
    </row>
    <row r="1698" spans="1:33" x14ac:dyDescent="0.35">
      <c r="A1698" s="58">
        <v>10283</v>
      </c>
      <c r="B1698" s="58" t="s">
        <v>753</v>
      </c>
      <c r="C1698" s="58">
        <v>46</v>
      </c>
      <c r="D1698" s="58">
        <v>100.58</v>
      </c>
      <c r="E1698" s="58">
        <v>3</v>
      </c>
      <c r="F1698" s="58">
        <v>260</v>
      </c>
      <c r="G1698" s="58" t="s">
        <v>98</v>
      </c>
      <c r="H1698" s="58" t="s">
        <v>1112</v>
      </c>
      <c r="I1698" s="58">
        <v>6045554555</v>
      </c>
      <c r="J1698" s="58" t="s">
        <v>981</v>
      </c>
      <c r="K1698" s="58" t="s">
        <v>99</v>
      </c>
      <c r="L1698" s="58" t="s">
        <v>1044</v>
      </c>
      <c r="M1698" s="58" t="s">
        <v>73</v>
      </c>
      <c r="N1698" s="58">
        <v>1323</v>
      </c>
      <c r="O1698" s="58">
        <v>89600</v>
      </c>
      <c r="P1698" s="58">
        <v>10235</v>
      </c>
      <c r="Q1698" s="59">
        <v>38079</v>
      </c>
      <c r="R1698" s="59">
        <v>38089</v>
      </c>
      <c r="S1698" s="59">
        <v>38083</v>
      </c>
      <c r="T1698" s="58" t="s">
        <v>258</v>
      </c>
      <c r="U1698" s="58">
        <v>7</v>
      </c>
      <c r="V1698" s="58">
        <v>3</v>
      </c>
      <c r="W1698" s="58" t="s">
        <v>754</v>
      </c>
      <c r="X1698" s="58" t="s">
        <v>593</v>
      </c>
      <c r="Y1698" s="60">
        <v>5.4166666666666669E-2</v>
      </c>
      <c r="Z1698" s="58" t="s">
        <v>654</v>
      </c>
      <c r="AA1698" s="58" t="s">
        <v>755</v>
      </c>
      <c r="AB1698" s="58">
        <v>2378</v>
      </c>
      <c r="AC1698" s="57">
        <v>64.58</v>
      </c>
      <c r="AD1698" s="57">
        <v>105.87</v>
      </c>
      <c r="AE1698" s="57">
        <f>'Main Order Data'!$D1698*'Main Order Data'!$C1698</f>
        <v>4626.68</v>
      </c>
      <c r="AF1698" s="57">
        <f>'Main Order Data'!$AC1698*'Main Order Data'!$C1698</f>
        <v>2970.68</v>
      </c>
      <c r="AG1698" s="57">
        <f>'Main Order Data'!$AE1698-'Main Order Data'!$AF1698</f>
        <v>1656.0000000000005</v>
      </c>
    </row>
    <row r="1699" spans="1:33" x14ac:dyDescent="0.35">
      <c r="A1699" s="58">
        <v>10283</v>
      </c>
      <c r="B1699" s="58" t="s">
        <v>762</v>
      </c>
      <c r="C1699" s="58">
        <v>34</v>
      </c>
      <c r="D1699" s="58">
        <v>71.97</v>
      </c>
      <c r="E1699" s="58">
        <v>14</v>
      </c>
      <c r="F1699" s="58">
        <v>260</v>
      </c>
      <c r="G1699" s="58" t="s">
        <v>98</v>
      </c>
      <c r="H1699" s="58" t="s">
        <v>1112</v>
      </c>
      <c r="I1699" s="58">
        <v>6045554555</v>
      </c>
      <c r="J1699" s="58" t="s">
        <v>981</v>
      </c>
      <c r="K1699" s="58" t="s">
        <v>99</v>
      </c>
      <c r="L1699" s="58" t="s">
        <v>1044</v>
      </c>
      <c r="M1699" s="58" t="s">
        <v>73</v>
      </c>
      <c r="N1699" s="58">
        <v>1323</v>
      </c>
      <c r="O1699" s="58">
        <v>89600</v>
      </c>
      <c r="P1699" s="58">
        <v>10235</v>
      </c>
      <c r="Q1699" s="59">
        <v>38079</v>
      </c>
      <c r="R1699" s="59">
        <v>38089</v>
      </c>
      <c r="S1699" s="59">
        <v>38083</v>
      </c>
      <c r="T1699" s="58" t="s">
        <v>258</v>
      </c>
      <c r="U1699" s="58">
        <v>7</v>
      </c>
      <c r="V1699" s="58">
        <v>3</v>
      </c>
      <c r="W1699" s="58" t="s">
        <v>763</v>
      </c>
      <c r="X1699" s="58" t="s">
        <v>593</v>
      </c>
      <c r="Y1699" s="60">
        <v>5.4166666666666669E-2</v>
      </c>
      <c r="Z1699" s="58" t="s">
        <v>654</v>
      </c>
      <c r="AA1699" s="58" t="s">
        <v>728</v>
      </c>
      <c r="AB1699" s="58">
        <v>8290</v>
      </c>
      <c r="AC1699" s="57">
        <v>52.66</v>
      </c>
      <c r="AD1699" s="57">
        <v>87.77</v>
      </c>
      <c r="AE1699" s="57">
        <f>'Main Order Data'!$D1699*'Main Order Data'!$C1699</f>
        <v>2446.98</v>
      </c>
      <c r="AF1699" s="57">
        <f>'Main Order Data'!$AC1699*'Main Order Data'!$C1699</f>
        <v>1790.4399999999998</v>
      </c>
      <c r="AG1699" s="57">
        <f>'Main Order Data'!$AE1699-'Main Order Data'!$AF1699</f>
        <v>656.54000000000019</v>
      </c>
    </row>
    <row r="1700" spans="1:33" x14ac:dyDescent="0.35">
      <c r="A1700" s="58">
        <v>10283</v>
      </c>
      <c r="B1700" s="58" t="s">
        <v>796</v>
      </c>
      <c r="C1700" s="58">
        <v>42</v>
      </c>
      <c r="D1700" s="58">
        <v>99.54</v>
      </c>
      <c r="E1700" s="58">
        <v>13</v>
      </c>
      <c r="F1700" s="58">
        <v>260</v>
      </c>
      <c r="G1700" s="58" t="s">
        <v>98</v>
      </c>
      <c r="H1700" s="58" t="s">
        <v>1112</v>
      </c>
      <c r="I1700" s="58">
        <v>6045554555</v>
      </c>
      <c r="J1700" s="58" t="s">
        <v>981</v>
      </c>
      <c r="K1700" s="58" t="s">
        <v>99</v>
      </c>
      <c r="L1700" s="58" t="s">
        <v>1044</v>
      </c>
      <c r="M1700" s="58" t="s">
        <v>73</v>
      </c>
      <c r="N1700" s="58">
        <v>1323</v>
      </c>
      <c r="O1700" s="58">
        <v>89600</v>
      </c>
      <c r="P1700" s="58">
        <v>10235</v>
      </c>
      <c r="Q1700" s="59">
        <v>38079</v>
      </c>
      <c r="R1700" s="59">
        <v>38089</v>
      </c>
      <c r="S1700" s="59">
        <v>38083</v>
      </c>
      <c r="T1700" s="58" t="s">
        <v>258</v>
      </c>
      <c r="U1700" s="58">
        <v>7</v>
      </c>
      <c r="V1700" s="58">
        <v>3</v>
      </c>
      <c r="W1700" s="58" t="s">
        <v>797</v>
      </c>
      <c r="X1700" s="58" t="s">
        <v>587</v>
      </c>
      <c r="Y1700" s="60">
        <v>5.8333333333333327E-2</v>
      </c>
      <c r="Z1700" s="58" t="s">
        <v>700</v>
      </c>
      <c r="AA1700" s="58" t="s">
        <v>798</v>
      </c>
      <c r="AB1700" s="58">
        <v>1898</v>
      </c>
      <c r="AC1700" s="57">
        <v>82.34</v>
      </c>
      <c r="AD1700" s="57">
        <v>122.89</v>
      </c>
      <c r="AE1700" s="57">
        <f>'Main Order Data'!$D1700*'Main Order Data'!$C1700</f>
        <v>4180.68</v>
      </c>
      <c r="AF1700" s="57">
        <f>'Main Order Data'!$AC1700*'Main Order Data'!$C1700</f>
        <v>3458.28</v>
      </c>
      <c r="AG1700" s="57">
        <f>'Main Order Data'!$AE1700-'Main Order Data'!$AF1700</f>
        <v>722.40000000000009</v>
      </c>
    </row>
    <row r="1701" spans="1:33" x14ac:dyDescent="0.35">
      <c r="A1701" s="58">
        <v>10283</v>
      </c>
      <c r="B1701" s="58" t="s">
        <v>822</v>
      </c>
      <c r="C1701" s="58">
        <v>34</v>
      </c>
      <c r="D1701" s="58">
        <v>80.540000000000006</v>
      </c>
      <c r="E1701" s="58">
        <v>8</v>
      </c>
      <c r="F1701" s="58">
        <v>260</v>
      </c>
      <c r="G1701" s="58" t="s">
        <v>98</v>
      </c>
      <c r="H1701" s="58" t="s">
        <v>1112</v>
      </c>
      <c r="I1701" s="58">
        <v>6045554555</v>
      </c>
      <c r="J1701" s="58" t="s">
        <v>981</v>
      </c>
      <c r="K1701" s="58" t="s">
        <v>99</v>
      </c>
      <c r="L1701" s="58" t="s">
        <v>1044</v>
      </c>
      <c r="M1701" s="58" t="s">
        <v>73</v>
      </c>
      <c r="N1701" s="58">
        <v>1323</v>
      </c>
      <c r="O1701" s="58">
        <v>89600</v>
      </c>
      <c r="P1701" s="58">
        <v>10235</v>
      </c>
      <c r="Q1701" s="59">
        <v>38079</v>
      </c>
      <c r="R1701" s="59">
        <v>38089</v>
      </c>
      <c r="S1701" s="59">
        <v>38083</v>
      </c>
      <c r="T1701" s="58" t="s">
        <v>258</v>
      </c>
      <c r="U1701" s="58">
        <v>7</v>
      </c>
      <c r="V1701" s="58">
        <v>3</v>
      </c>
      <c r="W1701" s="58" t="s">
        <v>823</v>
      </c>
      <c r="X1701" s="58" t="s">
        <v>593</v>
      </c>
      <c r="Y1701" s="60">
        <v>5.8333333333333327E-2</v>
      </c>
      <c r="Z1701" s="58" t="s">
        <v>605</v>
      </c>
      <c r="AA1701" s="58" t="s">
        <v>824</v>
      </c>
      <c r="AB1701" s="58">
        <v>9173</v>
      </c>
      <c r="AC1701" s="57">
        <v>46.91</v>
      </c>
      <c r="AD1701" s="57">
        <v>88.51</v>
      </c>
      <c r="AE1701" s="57">
        <f>'Main Order Data'!$D1701*'Main Order Data'!$C1701</f>
        <v>2738.36</v>
      </c>
      <c r="AF1701" s="57">
        <f>'Main Order Data'!$AC1701*'Main Order Data'!$C1701</f>
        <v>1594.9399999999998</v>
      </c>
      <c r="AG1701" s="57">
        <f>'Main Order Data'!$AE1701-'Main Order Data'!$AF1701</f>
        <v>1143.4200000000003</v>
      </c>
    </row>
    <row r="1702" spans="1:33" x14ac:dyDescent="0.35">
      <c r="A1702" s="58">
        <v>10283</v>
      </c>
      <c r="B1702" s="58" t="s">
        <v>837</v>
      </c>
      <c r="C1702" s="58">
        <v>33</v>
      </c>
      <c r="D1702" s="58">
        <v>77.150000000000006</v>
      </c>
      <c r="E1702" s="58">
        <v>5</v>
      </c>
      <c r="F1702" s="58">
        <v>260</v>
      </c>
      <c r="G1702" s="58" t="s">
        <v>98</v>
      </c>
      <c r="H1702" s="58" t="s">
        <v>1112</v>
      </c>
      <c r="I1702" s="58">
        <v>6045554555</v>
      </c>
      <c r="J1702" s="58" t="s">
        <v>981</v>
      </c>
      <c r="K1702" s="58" t="s">
        <v>99</v>
      </c>
      <c r="L1702" s="58" t="s">
        <v>1044</v>
      </c>
      <c r="M1702" s="58" t="s">
        <v>73</v>
      </c>
      <c r="N1702" s="58">
        <v>1323</v>
      </c>
      <c r="O1702" s="58">
        <v>89600</v>
      </c>
      <c r="P1702" s="58">
        <v>10235</v>
      </c>
      <c r="Q1702" s="59">
        <v>38079</v>
      </c>
      <c r="R1702" s="59">
        <v>38089</v>
      </c>
      <c r="S1702" s="59">
        <v>38083</v>
      </c>
      <c r="T1702" s="58" t="s">
        <v>258</v>
      </c>
      <c r="U1702" s="58">
        <v>7</v>
      </c>
      <c r="V1702" s="58">
        <v>3</v>
      </c>
      <c r="W1702" s="58" t="s">
        <v>838</v>
      </c>
      <c r="X1702" s="58" t="s">
        <v>593</v>
      </c>
      <c r="Y1702" s="60">
        <v>5.8333333333333327E-2</v>
      </c>
      <c r="Z1702" s="58" t="s">
        <v>700</v>
      </c>
      <c r="AA1702" s="58" t="s">
        <v>839</v>
      </c>
      <c r="AB1702" s="58">
        <v>6621</v>
      </c>
      <c r="AC1702" s="57">
        <v>48.64</v>
      </c>
      <c r="AD1702" s="57">
        <v>83.86</v>
      </c>
      <c r="AE1702" s="57">
        <f>'Main Order Data'!$D1702*'Main Order Data'!$C1702</f>
        <v>2545.9500000000003</v>
      </c>
      <c r="AF1702" s="57">
        <f>'Main Order Data'!$AC1702*'Main Order Data'!$C1702</f>
        <v>1605.1200000000001</v>
      </c>
      <c r="AG1702" s="57">
        <f>'Main Order Data'!$AE1702-'Main Order Data'!$AF1702</f>
        <v>940.83000000000015</v>
      </c>
    </row>
    <row r="1703" spans="1:33" x14ac:dyDescent="0.35">
      <c r="A1703" s="58">
        <v>10283</v>
      </c>
      <c r="B1703" s="58" t="s">
        <v>892</v>
      </c>
      <c r="C1703" s="58">
        <v>45</v>
      </c>
      <c r="D1703" s="58">
        <v>62</v>
      </c>
      <c r="E1703" s="58">
        <v>9</v>
      </c>
      <c r="F1703" s="58">
        <v>260</v>
      </c>
      <c r="G1703" s="58" t="s">
        <v>98</v>
      </c>
      <c r="H1703" s="58" t="s">
        <v>1112</v>
      </c>
      <c r="I1703" s="58">
        <v>6045554555</v>
      </c>
      <c r="J1703" s="58" t="s">
        <v>981</v>
      </c>
      <c r="K1703" s="58" t="s">
        <v>99</v>
      </c>
      <c r="L1703" s="58" t="s">
        <v>1044</v>
      </c>
      <c r="M1703" s="58" t="s">
        <v>73</v>
      </c>
      <c r="N1703" s="58">
        <v>1323</v>
      </c>
      <c r="O1703" s="58">
        <v>89600</v>
      </c>
      <c r="P1703" s="58">
        <v>10235</v>
      </c>
      <c r="Q1703" s="59">
        <v>38079</v>
      </c>
      <c r="R1703" s="59">
        <v>38089</v>
      </c>
      <c r="S1703" s="59">
        <v>38083</v>
      </c>
      <c r="T1703" s="58" t="s">
        <v>258</v>
      </c>
      <c r="U1703" s="58">
        <v>7</v>
      </c>
      <c r="V1703" s="58">
        <v>3</v>
      </c>
      <c r="W1703" s="58" t="s">
        <v>893</v>
      </c>
      <c r="X1703" s="58" t="s">
        <v>587</v>
      </c>
      <c r="Y1703" s="60">
        <v>0.52777777777777779</v>
      </c>
      <c r="Z1703" s="58" t="s">
        <v>628</v>
      </c>
      <c r="AA1703" s="58" t="s">
        <v>894</v>
      </c>
      <c r="AB1703" s="58">
        <v>1897</v>
      </c>
      <c r="AC1703" s="57">
        <v>34</v>
      </c>
      <c r="AD1703" s="57">
        <v>66.67</v>
      </c>
      <c r="AE1703" s="57">
        <f>'Main Order Data'!$D1703*'Main Order Data'!$C1703</f>
        <v>2790</v>
      </c>
      <c r="AF1703" s="57">
        <f>'Main Order Data'!$AC1703*'Main Order Data'!$C1703</f>
        <v>1530</v>
      </c>
      <c r="AG1703" s="57">
        <f>'Main Order Data'!$AE1703-'Main Order Data'!$AF1703</f>
        <v>1260</v>
      </c>
    </row>
    <row r="1704" spans="1:33" x14ac:dyDescent="0.35">
      <c r="A1704" s="58">
        <v>10283</v>
      </c>
      <c r="B1704" s="58" t="s">
        <v>901</v>
      </c>
      <c r="C1704" s="58">
        <v>20</v>
      </c>
      <c r="D1704" s="58">
        <v>74.23</v>
      </c>
      <c r="E1704" s="58">
        <v>2</v>
      </c>
      <c r="F1704" s="58">
        <v>260</v>
      </c>
      <c r="G1704" s="58" t="s">
        <v>98</v>
      </c>
      <c r="H1704" s="58" t="s">
        <v>1112</v>
      </c>
      <c r="I1704" s="58">
        <v>6045554555</v>
      </c>
      <c r="J1704" s="58" t="s">
        <v>981</v>
      </c>
      <c r="K1704" s="58" t="s">
        <v>99</v>
      </c>
      <c r="L1704" s="58" t="s">
        <v>1044</v>
      </c>
      <c r="M1704" s="58" t="s">
        <v>73</v>
      </c>
      <c r="N1704" s="58">
        <v>1323</v>
      </c>
      <c r="O1704" s="58">
        <v>89600</v>
      </c>
      <c r="P1704" s="58">
        <v>10235</v>
      </c>
      <c r="Q1704" s="59">
        <v>38079</v>
      </c>
      <c r="R1704" s="59">
        <v>38089</v>
      </c>
      <c r="S1704" s="59">
        <v>38083</v>
      </c>
      <c r="T1704" s="58" t="s">
        <v>258</v>
      </c>
      <c r="U1704" s="58">
        <v>7</v>
      </c>
      <c r="V1704" s="58">
        <v>3</v>
      </c>
      <c r="W1704" s="58" t="s">
        <v>902</v>
      </c>
      <c r="X1704" s="58" t="s">
        <v>587</v>
      </c>
      <c r="Y1704" s="60">
        <v>0.52777777777777779</v>
      </c>
      <c r="Z1704" s="58" t="s">
        <v>638</v>
      </c>
      <c r="AA1704" s="58" t="s">
        <v>903</v>
      </c>
      <c r="AB1704" s="58">
        <v>3501</v>
      </c>
      <c r="AC1704" s="57">
        <v>39.83</v>
      </c>
      <c r="AD1704" s="57">
        <v>90.52</v>
      </c>
      <c r="AE1704" s="57">
        <f>'Main Order Data'!$D1704*'Main Order Data'!$C1704</f>
        <v>1484.6000000000001</v>
      </c>
      <c r="AF1704" s="57">
        <f>'Main Order Data'!$AC1704*'Main Order Data'!$C1704</f>
        <v>796.59999999999991</v>
      </c>
      <c r="AG1704" s="57">
        <f>'Main Order Data'!$AE1704-'Main Order Data'!$AF1704</f>
        <v>688.00000000000023</v>
      </c>
    </row>
    <row r="1705" spans="1:33" x14ac:dyDescent="0.35">
      <c r="A1705" s="58">
        <v>10283</v>
      </c>
      <c r="B1705" s="58" t="s">
        <v>907</v>
      </c>
      <c r="C1705" s="58">
        <v>47</v>
      </c>
      <c r="D1705" s="58">
        <v>68.67</v>
      </c>
      <c r="E1705" s="58">
        <v>7</v>
      </c>
      <c r="F1705" s="58">
        <v>260</v>
      </c>
      <c r="G1705" s="58" t="s">
        <v>98</v>
      </c>
      <c r="H1705" s="58" t="s">
        <v>1112</v>
      </c>
      <c r="I1705" s="58">
        <v>6045554555</v>
      </c>
      <c r="J1705" s="58" t="s">
        <v>981</v>
      </c>
      <c r="K1705" s="58" t="s">
        <v>99</v>
      </c>
      <c r="L1705" s="58" t="s">
        <v>1044</v>
      </c>
      <c r="M1705" s="58" t="s">
        <v>73</v>
      </c>
      <c r="N1705" s="58">
        <v>1323</v>
      </c>
      <c r="O1705" s="58">
        <v>89600</v>
      </c>
      <c r="P1705" s="58">
        <v>10235</v>
      </c>
      <c r="Q1705" s="59">
        <v>38079</v>
      </c>
      <c r="R1705" s="59">
        <v>38089</v>
      </c>
      <c r="S1705" s="59">
        <v>38083</v>
      </c>
      <c r="T1705" s="58" t="s">
        <v>258</v>
      </c>
      <c r="U1705" s="58">
        <v>7</v>
      </c>
      <c r="V1705" s="58">
        <v>3</v>
      </c>
      <c r="W1705" s="58" t="s">
        <v>908</v>
      </c>
      <c r="X1705" s="58" t="s">
        <v>587</v>
      </c>
      <c r="Y1705" s="60">
        <v>0.52777777777777779</v>
      </c>
      <c r="Z1705" s="58" t="s">
        <v>617</v>
      </c>
      <c r="AA1705" s="58" t="s">
        <v>909</v>
      </c>
      <c r="AB1705" s="58">
        <v>7083</v>
      </c>
      <c r="AC1705" s="57">
        <v>33.97</v>
      </c>
      <c r="AD1705" s="57">
        <v>72.28</v>
      </c>
      <c r="AE1705" s="57">
        <f>'Main Order Data'!$D1705*'Main Order Data'!$C1705</f>
        <v>3227.4900000000002</v>
      </c>
      <c r="AF1705" s="57">
        <f>'Main Order Data'!$AC1705*'Main Order Data'!$C1705</f>
        <v>1596.59</v>
      </c>
      <c r="AG1705" s="57">
        <f>'Main Order Data'!$AE1705-'Main Order Data'!$AF1705</f>
        <v>1630.9000000000003</v>
      </c>
    </row>
    <row r="1706" spans="1:33" x14ac:dyDescent="0.35">
      <c r="A1706" s="58">
        <v>10283</v>
      </c>
      <c r="B1706" s="58" t="s">
        <v>918</v>
      </c>
      <c r="C1706" s="58">
        <v>22</v>
      </c>
      <c r="D1706" s="58">
        <v>88.15</v>
      </c>
      <c r="E1706" s="58">
        <v>10</v>
      </c>
      <c r="F1706" s="58">
        <v>260</v>
      </c>
      <c r="G1706" s="58" t="s">
        <v>98</v>
      </c>
      <c r="H1706" s="58" t="s">
        <v>1112</v>
      </c>
      <c r="I1706" s="58">
        <v>6045554555</v>
      </c>
      <c r="J1706" s="58" t="s">
        <v>981</v>
      </c>
      <c r="K1706" s="58" t="s">
        <v>99</v>
      </c>
      <c r="L1706" s="58" t="s">
        <v>1044</v>
      </c>
      <c r="M1706" s="58" t="s">
        <v>73</v>
      </c>
      <c r="N1706" s="58">
        <v>1323</v>
      </c>
      <c r="O1706" s="58">
        <v>89600</v>
      </c>
      <c r="P1706" s="58">
        <v>10235</v>
      </c>
      <c r="Q1706" s="59">
        <v>38079</v>
      </c>
      <c r="R1706" s="59">
        <v>38089</v>
      </c>
      <c r="S1706" s="59">
        <v>38083</v>
      </c>
      <c r="T1706" s="58" t="s">
        <v>258</v>
      </c>
      <c r="U1706" s="58">
        <v>7</v>
      </c>
      <c r="V1706" s="58">
        <v>3</v>
      </c>
      <c r="W1706" s="58" t="s">
        <v>919</v>
      </c>
      <c r="X1706" s="58" t="s">
        <v>587</v>
      </c>
      <c r="Y1706" s="60">
        <v>0.52777777777777779</v>
      </c>
      <c r="Z1706" s="58" t="s">
        <v>700</v>
      </c>
      <c r="AA1706" s="58" t="s">
        <v>920</v>
      </c>
      <c r="AB1706" s="58">
        <v>1956</v>
      </c>
      <c r="AC1706" s="57">
        <v>51.09</v>
      </c>
      <c r="AD1706" s="57">
        <v>100.17</v>
      </c>
      <c r="AE1706" s="57">
        <f>'Main Order Data'!$D1706*'Main Order Data'!$C1706</f>
        <v>1939.3000000000002</v>
      </c>
      <c r="AF1706" s="57">
        <f>'Main Order Data'!$AC1706*'Main Order Data'!$C1706</f>
        <v>1123.98</v>
      </c>
      <c r="AG1706" s="57">
        <f>'Main Order Data'!$AE1706-'Main Order Data'!$AF1706</f>
        <v>815.32000000000016</v>
      </c>
    </row>
    <row r="1707" spans="1:33" x14ac:dyDescent="0.35">
      <c r="A1707" s="58">
        <v>10283</v>
      </c>
      <c r="B1707" s="58" t="s">
        <v>921</v>
      </c>
      <c r="C1707" s="58">
        <v>38</v>
      </c>
      <c r="D1707" s="58">
        <v>85.41</v>
      </c>
      <c r="E1707" s="58">
        <v>11</v>
      </c>
      <c r="F1707" s="58">
        <v>260</v>
      </c>
      <c r="G1707" s="58" t="s">
        <v>98</v>
      </c>
      <c r="H1707" s="58" t="s">
        <v>1112</v>
      </c>
      <c r="I1707" s="58">
        <v>6045554555</v>
      </c>
      <c r="J1707" s="58" t="s">
        <v>981</v>
      </c>
      <c r="K1707" s="58" t="s">
        <v>99</v>
      </c>
      <c r="L1707" s="58" t="s">
        <v>1044</v>
      </c>
      <c r="M1707" s="58" t="s">
        <v>73</v>
      </c>
      <c r="N1707" s="58">
        <v>1323</v>
      </c>
      <c r="O1707" s="58">
        <v>89600</v>
      </c>
      <c r="P1707" s="58">
        <v>10235</v>
      </c>
      <c r="Q1707" s="59">
        <v>38079</v>
      </c>
      <c r="R1707" s="59">
        <v>38089</v>
      </c>
      <c r="S1707" s="59">
        <v>38083</v>
      </c>
      <c r="T1707" s="58" t="s">
        <v>258</v>
      </c>
      <c r="U1707" s="58">
        <v>7</v>
      </c>
      <c r="V1707" s="58">
        <v>3</v>
      </c>
      <c r="W1707" s="58" t="s">
        <v>922</v>
      </c>
      <c r="X1707" s="58" t="s">
        <v>587</v>
      </c>
      <c r="Y1707" s="60">
        <v>0.52777777777777779</v>
      </c>
      <c r="Z1707" s="58" t="s">
        <v>634</v>
      </c>
      <c r="AA1707" s="58" t="s">
        <v>722</v>
      </c>
      <c r="AB1707" s="58">
        <v>5088</v>
      </c>
      <c r="AC1707" s="57">
        <v>53.63</v>
      </c>
      <c r="AD1707" s="57">
        <v>99.31</v>
      </c>
      <c r="AE1707" s="57">
        <f>'Main Order Data'!$D1707*'Main Order Data'!$C1707</f>
        <v>3245.58</v>
      </c>
      <c r="AF1707" s="57">
        <f>'Main Order Data'!$AC1707*'Main Order Data'!$C1707</f>
        <v>2037.94</v>
      </c>
      <c r="AG1707" s="57">
        <f>'Main Order Data'!$AE1707-'Main Order Data'!$AF1707</f>
        <v>1207.6399999999999</v>
      </c>
    </row>
    <row r="1708" spans="1:33" x14ac:dyDescent="0.35">
      <c r="A1708" s="58">
        <v>10283</v>
      </c>
      <c r="B1708" s="58" t="s">
        <v>926</v>
      </c>
      <c r="C1708" s="58">
        <v>43</v>
      </c>
      <c r="D1708" s="58">
        <v>41.22</v>
      </c>
      <c r="E1708" s="58">
        <v>1</v>
      </c>
      <c r="F1708" s="58">
        <v>260</v>
      </c>
      <c r="G1708" s="58" t="s">
        <v>98</v>
      </c>
      <c r="H1708" s="58" t="s">
        <v>1112</v>
      </c>
      <c r="I1708" s="58">
        <v>6045554555</v>
      </c>
      <c r="J1708" s="58" t="s">
        <v>981</v>
      </c>
      <c r="K1708" s="58" t="s">
        <v>99</v>
      </c>
      <c r="L1708" s="58" t="s">
        <v>1044</v>
      </c>
      <c r="M1708" s="58" t="s">
        <v>73</v>
      </c>
      <c r="N1708" s="58">
        <v>1323</v>
      </c>
      <c r="O1708" s="58">
        <v>89600</v>
      </c>
      <c r="P1708" s="58">
        <v>10235</v>
      </c>
      <c r="Q1708" s="59">
        <v>38079</v>
      </c>
      <c r="R1708" s="59">
        <v>38089</v>
      </c>
      <c r="S1708" s="59">
        <v>38083</v>
      </c>
      <c r="T1708" s="58" t="s">
        <v>258</v>
      </c>
      <c r="U1708" s="58">
        <v>7</v>
      </c>
      <c r="V1708" s="58">
        <v>3</v>
      </c>
      <c r="W1708" s="58" t="s">
        <v>927</v>
      </c>
      <c r="X1708" s="58" t="s">
        <v>585</v>
      </c>
      <c r="Y1708" s="60">
        <v>9.1666666666666674E-2</v>
      </c>
      <c r="Z1708" s="58" t="s">
        <v>621</v>
      </c>
      <c r="AA1708" s="58" t="s">
        <v>917</v>
      </c>
      <c r="AB1708" s="58">
        <v>4857</v>
      </c>
      <c r="AC1708" s="57">
        <v>32.770000000000003</v>
      </c>
      <c r="AD1708" s="57">
        <v>49.66</v>
      </c>
      <c r="AE1708" s="57">
        <f>'Main Order Data'!$D1708*'Main Order Data'!$C1708</f>
        <v>1772.46</v>
      </c>
      <c r="AF1708" s="57">
        <f>'Main Order Data'!$AC1708*'Main Order Data'!$C1708</f>
        <v>1409.1100000000001</v>
      </c>
      <c r="AG1708" s="57">
        <f>'Main Order Data'!$AE1708-'Main Order Data'!$AF1708</f>
        <v>363.34999999999991</v>
      </c>
    </row>
    <row r="1709" spans="1:33" x14ac:dyDescent="0.35">
      <c r="A1709" s="58">
        <v>10283</v>
      </c>
      <c r="B1709" s="58" t="s">
        <v>928</v>
      </c>
      <c r="C1709" s="58">
        <v>33</v>
      </c>
      <c r="D1709" s="58">
        <v>49.14</v>
      </c>
      <c r="E1709" s="58">
        <v>12</v>
      </c>
      <c r="F1709" s="58">
        <v>260</v>
      </c>
      <c r="G1709" s="58" t="s">
        <v>98</v>
      </c>
      <c r="H1709" s="58" t="s">
        <v>1112</v>
      </c>
      <c r="I1709" s="58">
        <v>6045554555</v>
      </c>
      <c r="J1709" s="58" t="s">
        <v>981</v>
      </c>
      <c r="K1709" s="58" t="s">
        <v>99</v>
      </c>
      <c r="L1709" s="58" t="s">
        <v>1044</v>
      </c>
      <c r="M1709" s="58" t="s">
        <v>73</v>
      </c>
      <c r="N1709" s="58">
        <v>1323</v>
      </c>
      <c r="O1709" s="58">
        <v>89600</v>
      </c>
      <c r="P1709" s="58">
        <v>10235</v>
      </c>
      <c r="Q1709" s="59">
        <v>38079</v>
      </c>
      <c r="R1709" s="59">
        <v>38089</v>
      </c>
      <c r="S1709" s="59">
        <v>38083</v>
      </c>
      <c r="T1709" s="58" t="s">
        <v>258</v>
      </c>
      <c r="U1709" s="58">
        <v>7</v>
      </c>
      <c r="V1709" s="58">
        <v>3</v>
      </c>
      <c r="W1709" s="58" t="s">
        <v>929</v>
      </c>
      <c r="X1709" s="58" t="s">
        <v>587</v>
      </c>
      <c r="Y1709" s="60">
        <v>9.1666666666666674E-2</v>
      </c>
      <c r="Z1709" s="58" t="s">
        <v>638</v>
      </c>
      <c r="AA1709" s="58" t="s">
        <v>930</v>
      </c>
      <c r="AB1709" s="58">
        <v>414</v>
      </c>
      <c r="AC1709" s="57">
        <v>33.299999999999997</v>
      </c>
      <c r="AD1709" s="57">
        <v>54.6</v>
      </c>
      <c r="AE1709" s="57">
        <f>'Main Order Data'!$D1709*'Main Order Data'!$C1709</f>
        <v>1621.6200000000001</v>
      </c>
      <c r="AF1709" s="57">
        <f>'Main Order Data'!$AC1709*'Main Order Data'!$C1709</f>
        <v>1098.8999999999999</v>
      </c>
      <c r="AG1709" s="57">
        <f>'Main Order Data'!$AE1709-'Main Order Data'!$AF1709</f>
        <v>522.72000000000025</v>
      </c>
    </row>
    <row r="1710" spans="1:33" x14ac:dyDescent="0.35">
      <c r="A1710" s="58">
        <v>10284</v>
      </c>
      <c r="B1710" s="58" t="s">
        <v>674</v>
      </c>
      <c r="C1710" s="58">
        <v>45</v>
      </c>
      <c r="D1710" s="58">
        <v>137.19</v>
      </c>
      <c r="E1710" s="58">
        <v>11</v>
      </c>
      <c r="F1710" s="58">
        <v>299</v>
      </c>
      <c r="G1710" s="58" t="s">
        <v>109</v>
      </c>
      <c r="H1710" s="58" t="s">
        <v>1118</v>
      </c>
      <c r="I1710" s="58">
        <v>4722121555</v>
      </c>
      <c r="J1710" s="58" t="s">
        <v>987</v>
      </c>
      <c r="K1710" s="58" t="s">
        <v>110</v>
      </c>
      <c r="L1710" s="58" t="s">
        <v>1045</v>
      </c>
      <c r="M1710" s="58" t="s">
        <v>43</v>
      </c>
      <c r="N1710" s="58">
        <v>1504</v>
      </c>
      <c r="O1710" s="58">
        <v>95100</v>
      </c>
      <c r="P1710" s="58">
        <v>10284</v>
      </c>
      <c r="Q1710" s="59">
        <v>38220</v>
      </c>
      <c r="R1710" s="59">
        <v>38228</v>
      </c>
      <c r="S1710" s="59">
        <v>38225</v>
      </c>
      <c r="T1710" s="58" t="s">
        <v>258</v>
      </c>
      <c r="U1710" s="58">
        <v>5</v>
      </c>
      <c r="V1710" s="58">
        <v>4</v>
      </c>
      <c r="W1710" s="58" t="s">
        <v>675</v>
      </c>
      <c r="X1710" s="58" t="s">
        <v>585</v>
      </c>
      <c r="Y1710" s="60">
        <v>5.4166666666666669E-2</v>
      </c>
      <c r="Z1710" s="58" t="s">
        <v>617</v>
      </c>
      <c r="AA1710" s="58" t="s">
        <v>676</v>
      </c>
      <c r="AB1710" s="58">
        <v>5330</v>
      </c>
      <c r="AC1710" s="57">
        <v>77.27</v>
      </c>
      <c r="AD1710" s="57">
        <v>157.69</v>
      </c>
      <c r="AE1710" s="57">
        <f>'Main Order Data'!$D1710*'Main Order Data'!$C1710</f>
        <v>6173.55</v>
      </c>
      <c r="AF1710" s="57">
        <f>'Main Order Data'!$AC1710*'Main Order Data'!$C1710</f>
        <v>3477.1499999999996</v>
      </c>
      <c r="AG1710" s="57">
        <f>'Main Order Data'!$AE1710-'Main Order Data'!$AF1710</f>
        <v>2696.4000000000005</v>
      </c>
    </row>
    <row r="1711" spans="1:33" x14ac:dyDescent="0.35">
      <c r="A1711" s="58">
        <v>10284</v>
      </c>
      <c r="B1711" s="58" t="s">
        <v>702</v>
      </c>
      <c r="C1711" s="58">
        <v>31</v>
      </c>
      <c r="D1711" s="58">
        <v>68.430000000000007</v>
      </c>
      <c r="E1711" s="58">
        <v>1</v>
      </c>
      <c r="F1711" s="58">
        <v>299</v>
      </c>
      <c r="G1711" s="58" t="s">
        <v>109</v>
      </c>
      <c r="H1711" s="58" t="s">
        <v>1118</v>
      </c>
      <c r="I1711" s="58">
        <v>4722121555</v>
      </c>
      <c r="J1711" s="58" t="s">
        <v>987</v>
      </c>
      <c r="K1711" s="58" t="s">
        <v>110</v>
      </c>
      <c r="L1711" s="58" t="s">
        <v>1045</v>
      </c>
      <c r="M1711" s="58" t="s">
        <v>43</v>
      </c>
      <c r="N1711" s="58">
        <v>1504</v>
      </c>
      <c r="O1711" s="58">
        <v>95100</v>
      </c>
      <c r="P1711" s="58">
        <v>10284</v>
      </c>
      <c r="Q1711" s="59">
        <v>38220</v>
      </c>
      <c r="R1711" s="59">
        <v>38228</v>
      </c>
      <c r="S1711" s="59">
        <v>38225</v>
      </c>
      <c r="T1711" s="58" t="s">
        <v>258</v>
      </c>
      <c r="U1711" s="58">
        <v>5</v>
      </c>
      <c r="V1711" s="58">
        <v>4</v>
      </c>
      <c r="W1711" s="58" t="s">
        <v>703</v>
      </c>
      <c r="X1711" s="58" t="s">
        <v>585</v>
      </c>
      <c r="Y1711" s="60">
        <v>9.1666666999999993E-2</v>
      </c>
      <c r="Z1711" s="58" t="s">
        <v>682</v>
      </c>
      <c r="AA1711" s="58" t="s">
        <v>704</v>
      </c>
      <c r="AB1711" s="58">
        <v>992</v>
      </c>
      <c r="AC1711" s="57">
        <v>49</v>
      </c>
      <c r="AD1711" s="57">
        <v>84.48</v>
      </c>
      <c r="AE1711" s="57">
        <f>'Main Order Data'!$D1711*'Main Order Data'!$C1711</f>
        <v>2121.3300000000004</v>
      </c>
      <c r="AF1711" s="57">
        <f>'Main Order Data'!$AC1711*'Main Order Data'!$C1711</f>
        <v>1519</v>
      </c>
      <c r="AG1711" s="57">
        <f>'Main Order Data'!$AE1711-'Main Order Data'!$AF1711</f>
        <v>602.33000000000038</v>
      </c>
    </row>
    <row r="1712" spans="1:33" x14ac:dyDescent="0.35">
      <c r="A1712" s="58">
        <v>10284</v>
      </c>
      <c r="B1712" s="58" t="s">
        <v>788</v>
      </c>
      <c r="C1712" s="58">
        <v>22</v>
      </c>
      <c r="D1712" s="58">
        <v>101.76</v>
      </c>
      <c r="E1712" s="58">
        <v>3</v>
      </c>
      <c r="F1712" s="58">
        <v>299</v>
      </c>
      <c r="G1712" s="58" t="s">
        <v>109</v>
      </c>
      <c r="H1712" s="58" t="s">
        <v>1118</v>
      </c>
      <c r="I1712" s="58">
        <v>4722121555</v>
      </c>
      <c r="J1712" s="58" t="s">
        <v>987</v>
      </c>
      <c r="K1712" s="58" t="s">
        <v>110</v>
      </c>
      <c r="L1712" s="58" t="s">
        <v>1045</v>
      </c>
      <c r="M1712" s="58" t="s">
        <v>43</v>
      </c>
      <c r="N1712" s="58">
        <v>1504</v>
      </c>
      <c r="O1712" s="58">
        <v>95100</v>
      </c>
      <c r="P1712" s="58">
        <v>10284</v>
      </c>
      <c r="Q1712" s="59">
        <v>38220</v>
      </c>
      <c r="R1712" s="59">
        <v>38228</v>
      </c>
      <c r="S1712" s="59">
        <v>38225</v>
      </c>
      <c r="T1712" s="58" t="s">
        <v>258</v>
      </c>
      <c r="U1712" s="58">
        <v>5</v>
      </c>
      <c r="V1712" s="58">
        <v>4</v>
      </c>
      <c r="W1712" s="58" t="s">
        <v>789</v>
      </c>
      <c r="X1712" s="58" t="s">
        <v>585</v>
      </c>
      <c r="Y1712" s="60">
        <v>5.8333333333333327E-2</v>
      </c>
      <c r="Z1712" s="58" t="s">
        <v>609</v>
      </c>
      <c r="AA1712" s="58" t="s">
        <v>790</v>
      </c>
      <c r="AB1712" s="58">
        <v>3627</v>
      </c>
      <c r="AC1712" s="57">
        <v>66.739999999999995</v>
      </c>
      <c r="AD1712" s="57">
        <v>109.42</v>
      </c>
      <c r="AE1712" s="57">
        <f>'Main Order Data'!$D1712*'Main Order Data'!$C1712</f>
        <v>2238.7200000000003</v>
      </c>
      <c r="AF1712" s="57">
        <f>'Main Order Data'!$AC1712*'Main Order Data'!$C1712</f>
        <v>1468.28</v>
      </c>
      <c r="AG1712" s="57">
        <f>'Main Order Data'!$AE1712-'Main Order Data'!$AF1712</f>
        <v>770.44000000000028</v>
      </c>
    </row>
    <row r="1713" spans="1:33" x14ac:dyDescent="0.35">
      <c r="A1713" s="58">
        <v>10284</v>
      </c>
      <c r="B1713" s="58" t="s">
        <v>814</v>
      </c>
      <c r="C1713" s="58">
        <v>30</v>
      </c>
      <c r="D1713" s="58">
        <v>65.08</v>
      </c>
      <c r="E1713" s="58">
        <v>12</v>
      </c>
      <c r="F1713" s="58">
        <v>299</v>
      </c>
      <c r="G1713" s="58" t="s">
        <v>109</v>
      </c>
      <c r="H1713" s="58" t="s">
        <v>1118</v>
      </c>
      <c r="I1713" s="58">
        <v>4722121555</v>
      </c>
      <c r="J1713" s="58" t="s">
        <v>987</v>
      </c>
      <c r="K1713" s="58" t="s">
        <v>110</v>
      </c>
      <c r="L1713" s="58" t="s">
        <v>1045</v>
      </c>
      <c r="M1713" s="58" t="s">
        <v>43</v>
      </c>
      <c r="N1713" s="58">
        <v>1504</v>
      </c>
      <c r="O1713" s="58">
        <v>95100</v>
      </c>
      <c r="P1713" s="58">
        <v>10284</v>
      </c>
      <c r="Q1713" s="59">
        <v>38220</v>
      </c>
      <c r="R1713" s="59">
        <v>38228</v>
      </c>
      <c r="S1713" s="59">
        <v>38225</v>
      </c>
      <c r="T1713" s="58" t="s">
        <v>258</v>
      </c>
      <c r="U1713" s="58">
        <v>5</v>
      </c>
      <c r="V1713" s="58">
        <v>4</v>
      </c>
      <c r="W1713" s="58" t="s">
        <v>815</v>
      </c>
      <c r="X1713" s="58" t="s">
        <v>585</v>
      </c>
      <c r="Y1713" s="60">
        <v>5.8333333333333327E-2</v>
      </c>
      <c r="Z1713" s="58" t="s">
        <v>628</v>
      </c>
      <c r="AA1713" s="58" t="s">
        <v>816</v>
      </c>
      <c r="AB1713" s="58">
        <v>5942</v>
      </c>
      <c r="AC1713" s="57">
        <v>34.25</v>
      </c>
      <c r="AD1713" s="57">
        <v>68.510000000000005</v>
      </c>
      <c r="AE1713" s="57">
        <f>'Main Order Data'!$D1713*'Main Order Data'!$C1713</f>
        <v>1952.3999999999999</v>
      </c>
      <c r="AF1713" s="57">
        <f>'Main Order Data'!$AC1713*'Main Order Data'!$C1713</f>
        <v>1027.5</v>
      </c>
      <c r="AG1713" s="57">
        <f>'Main Order Data'!$AE1713-'Main Order Data'!$AF1713</f>
        <v>924.89999999999986</v>
      </c>
    </row>
    <row r="1714" spans="1:33" x14ac:dyDescent="0.35">
      <c r="A1714" s="58">
        <v>10284</v>
      </c>
      <c r="B1714" s="58" t="s">
        <v>831</v>
      </c>
      <c r="C1714" s="58">
        <v>39</v>
      </c>
      <c r="D1714" s="58">
        <v>59.83</v>
      </c>
      <c r="E1714" s="58">
        <v>13</v>
      </c>
      <c r="F1714" s="58">
        <v>299</v>
      </c>
      <c r="G1714" s="58" t="s">
        <v>109</v>
      </c>
      <c r="H1714" s="58" t="s">
        <v>1118</v>
      </c>
      <c r="I1714" s="58">
        <v>4722121555</v>
      </c>
      <c r="J1714" s="58" t="s">
        <v>987</v>
      </c>
      <c r="K1714" s="58" t="s">
        <v>110</v>
      </c>
      <c r="L1714" s="58" t="s">
        <v>1045</v>
      </c>
      <c r="M1714" s="58" t="s">
        <v>43</v>
      </c>
      <c r="N1714" s="58">
        <v>1504</v>
      </c>
      <c r="O1714" s="58">
        <v>95100</v>
      </c>
      <c r="P1714" s="58">
        <v>10284</v>
      </c>
      <c r="Q1714" s="59">
        <v>38220</v>
      </c>
      <c r="R1714" s="59">
        <v>38228</v>
      </c>
      <c r="S1714" s="59">
        <v>38225</v>
      </c>
      <c r="T1714" s="58" t="s">
        <v>258</v>
      </c>
      <c r="U1714" s="58">
        <v>5</v>
      </c>
      <c r="V1714" s="58">
        <v>4</v>
      </c>
      <c r="W1714" s="58" t="s">
        <v>832</v>
      </c>
      <c r="X1714" s="58" t="s">
        <v>593</v>
      </c>
      <c r="Y1714" s="60">
        <v>5.8333333333333327E-2</v>
      </c>
      <c r="Z1714" s="58" t="s">
        <v>628</v>
      </c>
      <c r="AA1714" s="58" t="s">
        <v>833</v>
      </c>
      <c r="AB1714" s="58">
        <v>2902</v>
      </c>
      <c r="AC1714" s="57">
        <v>26.3</v>
      </c>
      <c r="AD1714" s="57">
        <v>65.75</v>
      </c>
      <c r="AE1714" s="57">
        <f>'Main Order Data'!$D1714*'Main Order Data'!$C1714</f>
        <v>2333.37</v>
      </c>
      <c r="AF1714" s="57">
        <f>'Main Order Data'!$AC1714*'Main Order Data'!$C1714</f>
        <v>1025.7</v>
      </c>
      <c r="AG1714" s="57">
        <f>'Main Order Data'!$AE1714-'Main Order Data'!$AF1714</f>
        <v>1307.6699999999998</v>
      </c>
    </row>
    <row r="1715" spans="1:33" x14ac:dyDescent="0.35">
      <c r="A1715" s="58">
        <v>10284</v>
      </c>
      <c r="B1715" s="58" t="s">
        <v>842</v>
      </c>
      <c r="C1715" s="58">
        <v>21</v>
      </c>
      <c r="D1715" s="58">
        <v>65.510000000000005</v>
      </c>
      <c r="E1715" s="58">
        <v>10</v>
      </c>
      <c r="F1715" s="58">
        <v>299</v>
      </c>
      <c r="G1715" s="58" t="s">
        <v>109</v>
      </c>
      <c r="H1715" s="58" t="s">
        <v>1118</v>
      </c>
      <c r="I1715" s="58">
        <v>4722121555</v>
      </c>
      <c r="J1715" s="58" t="s">
        <v>987</v>
      </c>
      <c r="K1715" s="58" t="s">
        <v>110</v>
      </c>
      <c r="L1715" s="58" t="s">
        <v>1045</v>
      </c>
      <c r="M1715" s="58" t="s">
        <v>43</v>
      </c>
      <c r="N1715" s="58">
        <v>1504</v>
      </c>
      <c r="O1715" s="58">
        <v>95100</v>
      </c>
      <c r="P1715" s="58">
        <v>10284</v>
      </c>
      <c r="Q1715" s="59">
        <v>38220</v>
      </c>
      <c r="R1715" s="59">
        <v>38228</v>
      </c>
      <c r="S1715" s="59">
        <v>38225</v>
      </c>
      <c r="T1715" s="58" t="s">
        <v>258</v>
      </c>
      <c r="U1715" s="58">
        <v>5</v>
      </c>
      <c r="V1715" s="58">
        <v>4</v>
      </c>
      <c r="W1715" s="58" t="s">
        <v>843</v>
      </c>
      <c r="X1715" s="58" t="s">
        <v>585</v>
      </c>
      <c r="Y1715" s="60">
        <v>5.8333333333333327E-2</v>
      </c>
      <c r="Z1715" s="58" t="s">
        <v>625</v>
      </c>
      <c r="AA1715" s="58" t="s">
        <v>844</v>
      </c>
      <c r="AB1715" s="58">
        <v>6812</v>
      </c>
      <c r="AC1715" s="57">
        <v>29.34</v>
      </c>
      <c r="AD1715" s="57">
        <v>68.239999999999995</v>
      </c>
      <c r="AE1715" s="57">
        <f>'Main Order Data'!$D1715*'Main Order Data'!$C1715</f>
        <v>1375.71</v>
      </c>
      <c r="AF1715" s="57">
        <f>'Main Order Data'!$AC1715*'Main Order Data'!$C1715</f>
        <v>616.14</v>
      </c>
      <c r="AG1715" s="57">
        <f>'Main Order Data'!$AE1715-'Main Order Data'!$AF1715</f>
        <v>759.57</v>
      </c>
    </row>
    <row r="1716" spans="1:33" x14ac:dyDescent="0.35">
      <c r="A1716" s="58">
        <v>10284</v>
      </c>
      <c r="B1716" s="58" t="s">
        <v>853</v>
      </c>
      <c r="C1716" s="58">
        <v>21</v>
      </c>
      <c r="D1716" s="58">
        <v>66.650000000000006</v>
      </c>
      <c r="E1716" s="58">
        <v>2</v>
      </c>
      <c r="F1716" s="58">
        <v>299</v>
      </c>
      <c r="G1716" s="58" t="s">
        <v>109</v>
      </c>
      <c r="H1716" s="58" t="s">
        <v>1118</v>
      </c>
      <c r="I1716" s="58">
        <v>4722121555</v>
      </c>
      <c r="J1716" s="58" t="s">
        <v>987</v>
      </c>
      <c r="K1716" s="58" t="s">
        <v>110</v>
      </c>
      <c r="L1716" s="58" t="s">
        <v>1045</v>
      </c>
      <c r="M1716" s="58" t="s">
        <v>43</v>
      </c>
      <c r="N1716" s="58">
        <v>1504</v>
      </c>
      <c r="O1716" s="58">
        <v>95100</v>
      </c>
      <c r="P1716" s="58">
        <v>10284</v>
      </c>
      <c r="Q1716" s="59">
        <v>38220</v>
      </c>
      <c r="R1716" s="59">
        <v>38228</v>
      </c>
      <c r="S1716" s="59">
        <v>38225</v>
      </c>
      <c r="T1716" s="58" t="s">
        <v>258</v>
      </c>
      <c r="U1716" s="58">
        <v>5</v>
      </c>
      <c r="V1716" s="58">
        <v>4</v>
      </c>
      <c r="W1716" s="58" t="s">
        <v>854</v>
      </c>
      <c r="X1716" s="58" t="s">
        <v>585</v>
      </c>
      <c r="Y1716" s="60">
        <v>5.8333333333333327E-2</v>
      </c>
      <c r="Z1716" s="58" t="s">
        <v>638</v>
      </c>
      <c r="AA1716" s="58" t="s">
        <v>855</v>
      </c>
      <c r="AB1716" s="58">
        <v>2756</v>
      </c>
      <c r="AC1716" s="57">
        <v>36.229999999999997</v>
      </c>
      <c r="AD1716" s="57">
        <v>72.45</v>
      </c>
      <c r="AE1716" s="57">
        <f>'Main Order Data'!$D1716*'Main Order Data'!$C1716</f>
        <v>1399.65</v>
      </c>
      <c r="AF1716" s="57">
        <f>'Main Order Data'!$AC1716*'Main Order Data'!$C1716</f>
        <v>760.82999999999993</v>
      </c>
      <c r="AG1716" s="57">
        <f>'Main Order Data'!$AE1716-'Main Order Data'!$AF1716</f>
        <v>638.82000000000016</v>
      </c>
    </row>
    <row r="1717" spans="1:33" x14ac:dyDescent="0.35">
      <c r="A1717" s="58">
        <v>10284</v>
      </c>
      <c r="B1717" s="58" t="s">
        <v>876</v>
      </c>
      <c r="C1717" s="58">
        <v>50</v>
      </c>
      <c r="D1717" s="58">
        <v>60.54</v>
      </c>
      <c r="E1717" s="58">
        <v>4</v>
      </c>
      <c r="F1717" s="58">
        <v>299</v>
      </c>
      <c r="G1717" s="58" t="s">
        <v>109</v>
      </c>
      <c r="H1717" s="58" t="s">
        <v>1118</v>
      </c>
      <c r="I1717" s="58">
        <v>4722121555</v>
      </c>
      <c r="J1717" s="58" t="s">
        <v>987</v>
      </c>
      <c r="K1717" s="58" t="s">
        <v>110</v>
      </c>
      <c r="L1717" s="58" t="s">
        <v>1045</v>
      </c>
      <c r="M1717" s="58" t="s">
        <v>43</v>
      </c>
      <c r="N1717" s="58">
        <v>1504</v>
      </c>
      <c r="O1717" s="58">
        <v>95100</v>
      </c>
      <c r="P1717" s="58">
        <v>10284</v>
      </c>
      <c r="Q1717" s="59">
        <v>38220</v>
      </c>
      <c r="R1717" s="59">
        <v>38228</v>
      </c>
      <c r="S1717" s="59">
        <v>38225</v>
      </c>
      <c r="T1717" s="58" t="s">
        <v>258</v>
      </c>
      <c r="U1717" s="58">
        <v>5</v>
      </c>
      <c r="V1717" s="58">
        <v>4</v>
      </c>
      <c r="W1717" s="58" t="s">
        <v>877</v>
      </c>
      <c r="X1717" s="58" t="s">
        <v>593</v>
      </c>
      <c r="Y1717" s="60">
        <v>6.3888888888888884E-2</v>
      </c>
      <c r="Z1717" s="58" t="s">
        <v>613</v>
      </c>
      <c r="AA1717" s="58" t="s">
        <v>878</v>
      </c>
      <c r="AB1717" s="58">
        <v>136</v>
      </c>
      <c r="AC1717" s="57">
        <v>33.020000000000003</v>
      </c>
      <c r="AD1717" s="57">
        <v>68.790000000000006</v>
      </c>
      <c r="AE1717" s="57">
        <f>'Main Order Data'!$D1717*'Main Order Data'!$C1717</f>
        <v>3027</v>
      </c>
      <c r="AF1717" s="57">
        <f>'Main Order Data'!$AC1717*'Main Order Data'!$C1717</f>
        <v>1651.0000000000002</v>
      </c>
      <c r="AG1717" s="57">
        <f>'Main Order Data'!$AE1717-'Main Order Data'!$AF1717</f>
        <v>1375.9999999999998</v>
      </c>
    </row>
    <row r="1718" spans="1:33" x14ac:dyDescent="0.35">
      <c r="A1718" s="58">
        <v>10284</v>
      </c>
      <c r="B1718" s="58" t="s">
        <v>882</v>
      </c>
      <c r="C1718" s="58">
        <v>33</v>
      </c>
      <c r="D1718" s="58">
        <v>35.78</v>
      </c>
      <c r="E1718" s="58">
        <v>5</v>
      </c>
      <c r="F1718" s="58">
        <v>299</v>
      </c>
      <c r="G1718" s="58" t="s">
        <v>109</v>
      </c>
      <c r="H1718" s="58" t="s">
        <v>1118</v>
      </c>
      <c r="I1718" s="58">
        <v>4722121555</v>
      </c>
      <c r="J1718" s="58" t="s">
        <v>987</v>
      </c>
      <c r="K1718" s="58" t="s">
        <v>110</v>
      </c>
      <c r="L1718" s="58" t="s">
        <v>1045</v>
      </c>
      <c r="M1718" s="58" t="s">
        <v>43</v>
      </c>
      <c r="N1718" s="58">
        <v>1504</v>
      </c>
      <c r="O1718" s="58">
        <v>95100</v>
      </c>
      <c r="P1718" s="58">
        <v>10284</v>
      </c>
      <c r="Q1718" s="59">
        <v>38220</v>
      </c>
      <c r="R1718" s="59">
        <v>38228</v>
      </c>
      <c r="S1718" s="59">
        <v>38225</v>
      </c>
      <c r="T1718" s="58" t="s">
        <v>258</v>
      </c>
      <c r="U1718" s="58">
        <v>5</v>
      </c>
      <c r="V1718" s="58">
        <v>4</v>
      </c>
      <c r="W1718" s="58" t="s">
        <v>883</v>
      </c>
      <c r="X1718" s="58" t="s">
        <v>593</v>
      </c>
      <c r="Y1718" s="60">
        <v>7.6388888888888895E-2</v>
      </c>
      <c r="Z1718" s="58" t="s">
        <v>650</v>
      </c>
      <c r="AA1718" s="58" t="s">
        <v>728</v>
      </c>
      <c r="AB1718" s="58">
        <v>7062</v>
      </c>
      <c r="AC1718" s="57">
        <v>27.06</v>
      </c>
      <c r="AD1718" s="57">
        <v>43.64</v>
      </c>
      <c r="AE1718" s="57">
        <f>'Main Order Data'!$D1718*'Main Order Data'!$C1718</f>
        <v>1180.74</v>
      </c>
      <c r="AF1718" s="57">
        <f>'Main Order Data'!$AC1718*'Main Order Data'!$C1718</f>
        <v>892.9799999999999</v>
      </c>
      <c r="AG1718" s="57">
        <f>'Main Order Data'!$AE1718-'Main Order Data'!$AF1718</f>
        <v>287.7600000000001</v>
      </c>
    </row>
    <row r="1719" spans="1:33" x14ac:dyDescent="0.35">
      <c r="A1719" s="58">
        <v>10284</v>
      </c>
      <c r="B1719" s="58" t="s">
        <v>895</v>
      </c>
      <c r="C1719" s="58">
        <v>24</v>
      </c>
      <c r="D1719" s="58">
        <v>87.69</v>
      </c>
      <c r="E1719" s="58">
        <v>6</v>
      </c>
      <c r="F1719" s="58">
        <v>299</v>
      </c>
      <c r="G1719" s="58" t="s">
        <v>109</v>
      </c>
      <c r="H1719" s="58" t="s">
        <v>1118</v>
      </c>
      <c r="I1719" s="58">
        <v>4722121555</v>
      </c>
      <c r="J1719" s="58" t="s">
        <v>987</v>
      </c>
      <c r="K1719" s="58" t="s">
        <v>110</v>
      </c>
      <c r="L1719" s="58" t="s">
        <v>1045</v>
      </c>
      <c r="M1719" s="58" t="s">
        <v>43</v>
      </c>
      <c r="N1719" s="58">
        <v>1504</v>
      </c>
      <c r="O1719" s="58">
        <v>95100</v>
      </c>
      <c r="P1719" s="58">
        <v>10284</v>
      </c>
      <c r="Q1719" s="59">
        <v>38220</v>
      </c>
      <c r="R1719" s="59">
        <v>38228</v>
      </c>
      <c r="S1719" s="59">
        <v>38225</v>
      </c>
      <c r="T1719" s="58" t="s">
        <v>258</v>
      </c>
      <c r="U1719" s="58">
        <v>5</v>
      </c>
      <c r="V1719" s="58">
        <v>4</v>
      </c>
      <c r="W1719" s="58" t="s">
        <v>896</v>
      </c>
      <c r="X1719" s="58" t="s">
        <v>585</v>
      </c>
      <c r="Y1719" s="60">
        <v>0.52777777777777779</v>
      </c>
      <c r="Z1719" s="58" t="s">
        <v>605</v>
      </c>
      <c r="AA1719" s="58" t="s">
        <v>897</v>
      </c>
      <c r="AB1719" s="58">
        <v>5841</v>
      </c>
      <c r="AC1719" s="57">
        <v>51.15</v>
      </c>
      <c r="AD1719" s="57">
        <v>91.34</v>
      </c>
      <c r="AE1719" s="57">
        <f>'Main Order Data'!$D1719*'Main Order Data'!$C1719</f>
        <v>2104.56</v>
      </c>
      <c r="AF1719" s="57">
        <f>'Main Order Data'!$AC1719*'Main Order Data'!$C1719</f>
        <v>1227.5999999999999</v>
      </c>
      <c r="AG1719" s="57">
        <f>'Main Order Data'!$AE1719-'Main Order Data'!$AF1719</f>
        <v>876.96</v>
      </c>
    </row>
    <row r="1720" spans="1:33" x14ac:dyDescent="0.35">
      <c r="A1720" s="58">
        <v>10284</v>
      </c>
      <c r="B1720" s="58" t="s">
        <v>904</v>
      </c>
      <c r="C1720" s="58">
        <v>45</v>
      </c>
      <c r="D1720" s="58">
        <v>95.73</v>
      </c>
      <c r="E1720" s="58">
        <v>8</v>
      </c>
      <c r="F1720" s="58">
        <v>299</v>
      </c>
      <c r="G1720" s="58" t="s">
        <v>109</v>
      </c>
      <c r="H1720" s="58" t="s">
        <v>1118</v>
      </c>
      <c r="I1720" s="58">
        <v>4722121555</v>
      </c>
      <c r="J1720" s="58" t="s">
        <v>987</v>
      </c>
      <c r="K1720" s="58" t="s">
        <v>110</v>
      </c>
      <c r="L1720" s="58" t="s">
        <v>1045</v>
      </c>
      <c r="M1720" s="58" t="s">
        <v>43</v>
      </c>
      <c r="N1720" s="58">
        <v>1504</v>
      </c>
      <c r="O1720" s="58">
        <v>95100</v>
      </c>
      <c r="P1720" s="58">
        <v>10284</v>
      </c>
      <c r="Q1720" s="59">
        <v>38220</v>
      </c>
      <c r="R1720" s="59">
        <v>38228</v>
      </c>
      <c r="S1720" s="59">
        <v>38225</v>
      </c>
      <c r="T1720" s="58" t="s">
        <v>258</v>
      </c>
      <c r="U1720" s="58">
        <v>5</v>
      </c>
      <c r="V1720" s="58">
        <v>4</v>
      </c>
      <c r="W1720" s="58" t="s">
        <v>905</v>
      </c>
      <c r="X1720" s="58" t="s">
        <v>585</v>
      </c>
      <c r="Y1720" s="60">
        <v>0.52777777777777779</v>
      </c>
      <c r="Z1720" s="58" t="s">
        <v>621</v>
      </c>
      <c r="AA1720" s="58" t="s">
        <v>906</v>
      </c>
      <c r="AB1720" s="58">
        <v>9653</v>
      </c>
      <c r="AC1720" s="57">
        <v>68.8</v>
      </c>
      <c r="AD1720" s="57">
        <v>99.72</v>
      </c>
      <c r="AE1720" s="57">
        <f>'Main Order Data'!$D1720*'Main Order Data'!$C1720</f>
        <v>4307.8500000000004</v>
      </c>
      <c r="AF1720" s="57">
        <f>'Main Order Data'!$AC1720*'Main Order Data'!$C1720</f>
        <v>3096</v>
      </c>
      <c r="AG1720" s="57">
        <f>'Main Order Data'!$AE1720-'Main Order Data'!$AF1720</f>
        <v>1211.8500000000004</v>
      </c>
    </row>
    <row r="1721" spans="1:33" x14ac:dyDescent="0.35">
      <c r="A1721" s="58">
        <v>10284</v>
      </c>
      <c r="B1721" s="58" t="s">
        <v>915</v>
      </c>
      <c r="C1721" s="58">
        <v>25</v>
      </c>
      <c r="D1721" s="58">
        <v>68</v>
      </c>
      <c r="E1721" s="58">
        <v>7</v>
      </c>
      <c r="F1721" s="58">
        <v>299</v>
      </c>
      <c r="G1721" s="58" t="s">
        <v>109</v>
      </c>
      <c r="H1721" s="58" t="s">
        <v>1118</v>
      </c>
      <c r="I1721" s="58">
        <v>4722121555</v>
      </c>
      <c r="J1721" s="58" t="s">
        <v>987</v>
      </c>
      <c r="K1721" s="58" t="s">
        <v>110</v>
      </c>
      <c r="L1721" s="58" t="s">
        <v>1045</v>
      </c>
      <c r="M1721" s="58" t="s">
        <v>43</v>
      </c>
      <c r="N1721" s="58">
        <v>1504</v>
      </c>
      <c r="O1721" s="58">
        <v>95100</v>
      </c>
      <c r="P1721" s="58">
        <v>10284</v>
      </c>
      <c r="Q1721" s="59">
        <v>38220</v>
      </c>
      <c r="R1721" s="59">
        <v>38228</v>
      </c>
      <c r="S1721" s="59">
        <v>38225</v>
      </c>
      <c r="T1721" s="58" t="s">
        <v>258</v>
      </c>
      <c r="U1721" s="58">
        <v>5</v>
      </c>
      <c r="V1721" s="58">
        <v>4</v>
      </c>
      <c r="W1721" s="58" t="s">
        <v>916</v>
      </c>
      <c r="X1721" s="58" t="s">
        <v>585</v>
      </c>
      <c r="Y1721" s="60">
        <v>9.1666666666666674E-2</v>
      </c>
      <c r="Z1721" s="58" t="s">
        <v>621</v>
      </c>
      <c r="AA1721" s="58" t="s">
        <v>917</v>
      </c>
      <c r="AB1721" s="58">
        <v>551</v>
      </c>
      <c r="AC1721" s="57">
        <v>54.4</v>
      </c>
      <c r="AD1721" s="57">
        <v>80</v>
      </c>
      <c r="AE1721" s="57">
        <f>'Main Order Data'!$D1721*'Main Order Data'!$C1721</f>
        <v>1700</v>
      </c>
      <c r="AF1721" s="57">
        <f>'Main Order Data'!$AC1721*'Main Order Data'!$C1721</f>
        <v>1360</v>
      </c>
      <c r="AG1721" s="57">
        <f>'Main Order Data'!$AE1721-'Main Order Data'!$AF1721</f>
        <v>340</v>
      </c>
    </row>
    <row r="1722" spans="1:33" x14ac:dyDescent="0.35">
      <c r="A1722" s="58">
        <v>10284</v>
      </c>
      <c r="B1722" s="58" t="s">
        <v>923</v>
      </c>
      <c r="C1722" s="58">
        <v>32</v>
      </c>
      <c r="D1722" s="58">
        <v>73.290000000000006</v>
      </c>
      <c r="E1722" s="58">
        <v>9</v>
      </c>
      <c r="F1722" s="58">
        <v>299</v>
      </c>
      <c r="G1722" s="58" t="s">
        <v>109</v>
      </c>
      <c r="H1722" s="58" t="s">
        <v>1118</v>
      </c>
      <c r="I1722" s="58">
        <v>4722121555</v>
      </c>
      <c r="J1722" s="58" t="s">
        <v>987</v>
      </c>
      <c r="K1722" s="58" t="s">
        <v>110</v>
      </c>
      <c r="L1722" s="58" t="s">
        <v>1045</v>
      </c>
      <c r="M1722" s="58" t="s">
        <v>43</v>
      </c>
      <c r="N1722" s="58">
        <v>1504</v>
      </c>
      <c r="O1722" s="58">
        <v>95100</v>
      </c>
      <c r="P1722" s="58">
        <v>10284</v>
      </c>
      <c r="Q1722" s="59">
        <v>38220</v>
      </c>
      <c r="R1722" s="59">
        <v>38228</v>
      </c>
      <c r="S1722" s="59">
        <v>38225</v>
      </c>
      <c r="T1722" s="58" t="s">
        <v>258</v>
      </c>
      <c r="U1722" s="58">
        <v>5</v>
      </c>
      <c r="V1722" s="58">
        <v>4</v>
      </c>
      <c r="W1722" s="58" t="s">
        <v>924</v>
      </c>
      <c r="X1722" s="58" t="s">
        <v>585</v>
      </c>
      <c r="Y1722" s="60">
        <v>0.52777777777777779</v>
      </c>
      <c r="Z1722" s="58" t="s">
        <v>625</v>
      </c>
      <c r="AA1722" s="58" t="s">
        <v>925</v>
      </c>
      <c r="AB1722" s="58">
        <v>8820</v>
      </c>
      <c r="AC1722" s="57">
        <v>36.270000000000003</v>
      </c>
      <c r="AD1722" s="57">
        <v>74.03</v>
      </c>
      <c r="AE1722" s="57">
        <f>'Main Order Data'!$D1722*'Main Order Data'!$C1722</f>
        <v>2345.2800000000002</v>
      </c>
      <c r="AF1722" s="57">
        <f>'Main Order Data'!$AC1722*'Main Order Data'!$C1722</f>
        <v>1160.6400000000001</v>
      </c>
      <c r="AG1722" s="57">
        <f>'Main Order Data'!$AE1722-'Main Order Data'!$AF1722</f>
        <v>1184.6400000000001</v>
      </c>
    </row>
    <row r="1723" spans="1:33" x14ac:dyDescent="0.35">
      <c r="A1723" s="58">
        <v>10285</v>
      </c>
      <c r="B1723" s="58" t="s">
        <v>603</v>
      </c>
      <c r="C1723" s="58">
        <v>36</v>
      </c>
      <c r="D1723" s="58">
        <v>95.7</v>
      </c>
      <c r="E1723" s="58">
        <v>6</v>
      </c>
      <c r="F1723" s="58">
        <v>286</v>
      </c>
      <c r="G1723" s="58" t="s">
        <v>106</v>
      </c>
      <c r="H1723" s="58" t="s">
        <v>1116</v>
      </c>
      <c r="I1723" s="58">
        <v>6175558555</v>
      </c>
      <c r="J1723" s="58" t="s">
        <v>985</v>
      </c>
      <c r="K1723" s="58" t="s">
        <v>51</v>
      </c>
      <c r="L1723" s="58">
        <v>51247</v>
      </c>
      <c r="M1723" s="58" t="s">
        <v>6</v>
      </c>
      <c r="N1723" s="58">
        <v>1216</v>
      </c>
      <c r="O1723" s="58">
        <v>123700</v>
      </c>
      <c r="P1723" s="58">
        <v>10285</v>
      </c>
      <c r="Q1723" s="59">
        <v>38226</v>
      </c>
      <c r="R1723" s="59">
        <v>38234</v>
      </c>
      <c r="S1723" s="59">
        <v>38230</v>
      </c>
      <c r="T1723" s="58" t="s">
        <v>258</v>
      </c>
      <c r="U1723" s="58">
        <v>6</v>
      </c>
      <c r="V1723" s="58">
        <v>3</v>
      </c>
      <c r="W1723" s="58" t="s">
        <v>604</v>
      </c>
      <c r="X1723" s="58" t="s">
        <v>583</v>
      </c>
      <c r="Y1723" s="60">
        <v>4.8611111111111112E-2</v>
      </c>
      <c r="Z1723" s="58" t="s">
        <v>605</v>
      </c>
      <c r="AA1723" s="58" t="s">
        <v>606</v>
      </c>
      <c r="AB1723" s="58">
        <v>7933</v>
      </c>
      <c r="AC1723" s="57">
        <v>48.81</v>
      </c>
      <c r="AD1723" s="57">
        <v>95.7</v>
      </c>
      <c r="AE1723" s="57">
        <f>'Main Order Data'!$D1723*'Main Order Data'!$C1723</f>
        <v>3445.2000000000003</v>
      </c>
      <c r="AF1723" s="57">
        <f>'Main Order Data'!$AC1723*'Main Order Data'!$C1723</f>
        <v>1757.16</v>
      </c>
      <c r="AG1723" s="57">
        <f>'Main Order Data'!$AE1723-'Main Order Data'!$AF1723</f>
        <v>1688.0400000000002</v>
      </c>
    </row>
    <row r="1724" spans="1:33" x14ac:dyDescent="0.35">
      <c r="A1724" s="58">
        <v>10285</v>
      </c>
      <c r="B1724" s="58" t="s">
        <v>611</v>
      </c>
      <c r="C1724" s="58">
        <v>47</v>
      </c>
      <c r="D1724" s="58">
        <v>110.61</v>
      </c>
      <c r="E1724" s="58">
        <v>9</v>
      </c>
      <c r="F1724" s="58">
        <v>286</v>
      </c>
      <c r="G1724" s="58" t="s">
        <v>106</v>
      </c>
      <c r="H1724" s="58" t="s">
        <v>1116</v>
      </c>
      <c r="I1724" s="58">
        <v>6175558555</v>
      </c>
      <c r="J1724" s="58" t="s">
        <v>985</v>
      </c>
      <c r="K1724" s="58" t="s">
        <v>51</v>
      </c>
      <c r="L1724" s="58">
        <v>51247</v>
      </c>
      <c r="M1724" s="58" t="s">
        <v>6</v>
      </c>
      <c r="N1724" s="58">
        <v>1216</v>
      </c>
      <c r="O1724" s="58">
        <v>123700</v>
      </c>
      <c r="P1724" s="58">
        <v>10285</v>
      </c>
      <c r="Q1724" s="59">
        <v>38226</v>
      </c>
      <c r="R1724" s="59">
        <v>38234</v>
      </c>
      <c r="S1724" s="59">
        <v>38230</v>
      </c>
      <c r="T1724" s="58" t="s">
        <v>258</v>
      </c>
      <c r="U1724" s="58">
        <v>6</v>
      </c>
      <c r="V1724" s="58">
        <v>3</v>
      </c>
      <c r="W1724" s="58" t="s">
        <v>612</v>
      </c>
      <c r="X1724" s="58" t="s">
        <v>583</v>
      </c>
      <c r="Y1724" s="60">
        <v>4.8611111111111112E-2</v>
      </c>
      <c r="Z1724" s="58" t="s">
        <v>613</v>
      </c>
      <c r="AA1724" s="58" t="s">
        <v>614</v>
      </c>
      <c r="AB1724" s="58">
        <v>6625</v>
      </c>
      <c r="AC1724" s="57">
        <v>68.989999999999995</v>
      </c>
      <c r="AD1724" s="57">
        <v>118.94</v>
      </c>
      <c r="AE1724" s="57">
        <f>'Main Order Data'!$D1724*'Main Order Data'!$C1724</f>
        <v>5198.67</v>
      </c>
      <c r="AF1724" s="57">
        <f>'Main Order Data'!$AC1724*'Main Order Data'!$C1724</f>
        <v>3242.5299999999997</v>
      </c>
      <c r="AG1724" s="57">
        <f>'Main Order Data'!$AE1724-'Main Order Data'!$AF1724</f>
        <v>1956.1400000000003</v>
      </c>
    </row>
    <row r="1725" spans="1:33" x14ac:dyDescent="0.35">
      <c r="A1725" s="58">
        <v>10285</v>
      </c>
      <c r="B1725" s="58" t="s">
        <v>615</v>
      </c>
      <c r="C1725" s="58">
        <v>27</v>
      </c>
      <c r="D1725" s="58">
        <v>166.55</v>
      </c>
      <c r="E1725" s="58">
        <v>8</v>
      </c>
      <c r="F1725" s="58">
        <v>286</v>
      </c>
      <c r="G1725" s="58" t="s">
        <v>106</v>
      </c>
      <c r="H1725" s="58" t="s">
        <v>1116</v>
      </c>
      <c r="I1725" s="58">
        <v>6175558555</v>
      </c>
      <c r="J1725" s="58" t="s">
        <v>985</v>
      </c>
      <c r="K1725" s="58" t="s">
        <v>51</v>
      </c>
      <c r="L1725" s="58">
        <v>51247</v>
      </c>
      <c r="M1725" s="58" t="s">
        <v>6</v>
      </c>
      <c r="N1725" s="58">
        <v>1216</v>
      </c>
      <c r="O1725" s="58">
        <v>123700</v>
      </c>
      <c r="P1725" s="58">
        <v>10285</v>
      </c>
      <c r="Q1725" s="59">
        <v>38226</v>
      </c>
      <c r="R1725" s="59">
        <v>38234</v>
      </c>
      <c r="S1725" s="59">
        <v>38230</v>
      </c>
      <c r="T1725" s="58" t="s">
        <v>258</v>
      </c>
      <c r="U1725" s="58">
        <v>6</v>
      </c>
      <c r="V1725" s="58">
        <v>3</v>
      </c>
      <c r="W1725" s="58" t="s">
        <v>616</v>
      </c>
      <c r="X1725" s="58" t="s">
        <v>583</v>
      </c>
      <c r="Y1725" s="60">
        <v>4.8611111111111112E-2</v>
      </c>
      <c r="Z1725" s="58" t="s">
        <v>617</v>
      </c>
      <c r="AA1725" s="58" t="s">
        <v>618</v>
      </c>
      <c r="AB1725" s="58">
        <v>5582</v>
      </c>
      <c r="AC1725" s="57">
        <v>91.02</v>
      </c>
      <c r="AD1725" s="57">
        <v>193.66</v>
      </c>
      <c r="AE1725" s="57">
        <f>'Main Order Data'!$D1725*'Main Order Data'!$C1725</f>
        <v>4496.8500000000004</v>
      </c>
      <c r="AF1725" s="57">
        <f>'Main Order Data'!$AC1725*'Main Order Data'!$C1725</f>
        <v>2457.54</v>
      </c>
      <c r="AG1725" s="57">
        <f>'Main Order Data'!$AE1725-'Main Order Data'!$AF1725</f>
        <v>2039.3100000000004</v>
      </c>
    </row>
    <row r="1726" spans="1:33" x14ac:dyDescent="0.35">
      <c r="A1726" s="58">
        <v>10285</v>
      </c>
      <c r="B1726" s="58" t="s">
        <v>636</v>
      </c>
      <c r="C1726" s="58">
        <v>49</v>
      </c>
      <c r="D1726" s="58">
        <v>131.04</v>
      </c>
      <c r="E1726" s="58">
        <v>5</v>
      </c>
      <c r="F1726" s="58">
        <v>286</v>
      </c>
      <c r="G1726" s="58" t="s">
        <v>106</v>
      </c>
      <c r="H1726" s="58" t="s">
        <v>1116</v>
      </c>
      <c r="I1726" s="58">
        <v>6175558555</v>
      </c>
      <c r="J1726" s="58" t="s">
        <v>985</v>
      </c>
      <c r="K1726" s="58" t="s">
        <v>51</v>
      </c>
      <c r="L1726" s="58">
        <v>51247</v>
      </c>
      <c r="M1726" s="58" t="s">
        <v>6</v>
      </c>
      <c r="N1726" s="58">
        <v>1216</v>
      </c>
      <c r="O1726" s="58">
        <v>123700</v>
      </c>
      <c r="P1726" s="58">
        <v>10285</v>
      </c>
      <c r="Q1726" s="59">
        <v>38226</v>
      </c>
      <c r="R1726" s="59">
        <v>38234</v>
      </c>
      <c r="S1726" s="59">
        <v>38230</v>
      </c>
      <c r="T1726" s="58" t="s">
        <v>258</v>
      </c>
      <c r="U1726" s="58">
        <v>6</v>
      </c>
      <c r="V1726" s="58">
        <v>3</v>
      </c>
      <c r="W1726" s="58" t="s">
        <v>637</v>
      </c>
      <c r="X1726" s="58" t="s">
        <v>583</v>
      </c>
      <c r="Y1726" s="60">
        <v>4.9999999999999996E-2</v>
      </c>
      <c r="Z1726" s="58" t="s">
        <v>638</v>
      </c>
      <c r="AA1726" s="58" t="s">
        <v>639</v>
      </c>
      <c r="AB1726" s="58">
        <v>9997</v>
      </c>
      <c r="AC1726" s="57">
        <v>66.27</v>
      </c>
      <c r="AD1726" s="57">
        <v>150.62</v>
      </c>
      <c r="AE1726" s="57">
        <f>'Main Order Data'!$D1726*'Main Order Data'!$C1726</f>
        <v>6420.96</v>
      </c>
      <c r="AF1726" s="57">
        <f>'Main Order Data'!$AC1726*'Main Order Data'!$C1726</f>
        <v>3247.23</v>
      </c>
      <c r="AG1726" s="57">
        <f>'Main Order Data'!$AE1726-'Main Order Data'!$AF1726</f>
        <v>3173.73</v>
      </c>
    </row>
    <row r="1727" spans="1:33" x14ac:dyDescent="0.35">
      <c r="A1727" s="58">
        <v>10285</v>
      </c>
      <c r="B1727" s="58" t="s">
        <v>705</v>
      </c>
      <c r="C1727" s="58">
        <v>20</v>
      </c>
      <c r="D1727" s="58">
        <v>50.88</v>
      </c>
      <c r="E1727" s="58">
        <v>10</v>
      </c>
      <c r="F1727" s="58">
        <v>286</v>
      </c>
      <c r="G1727" s="58" t="s">
        <v>106</v>
      </c>
      <c r="H1727" s="58" t="s">
        <v>1116</v>
      </c>
      <c r="I1727" s="58">
        <v>6175558555</v>
      </c>
      <c r="J1727" s="58" t="s">
        <v>985</v>
      </c>
      <c r="K1727" s="58" t="s">
        <v>51</v>
      </c>
      <c r="L1727" s="58">
        <v>51247</v>
      </c>
      <c r="M1727" s="58" t="s">
        <v>6</v>
      </c>
      <c r="N1727" s="58">
        <v>1216</v>
      </c>
      <c r="O1727" s="58">
        <v>123700</v>
      </c>
      <c r="P1727" s="58">
        <v>10285</v>
      </c>
      <c r="Q1727" s="59">
        <v>38226</v>
      </c>
      <c r="R1727" s="59">
        <v>38234</v>
      </c>
      <c r="S1727" s="59">
        <v>38230</v>
      </c>
      <c r="T1727" s="58" t="s">
        <v>258</v>
      </c>
      <c r="U1727" s="58">
        <v>6</v>
      </c>
      <c r="V1727" s="58">
        <v>3</v>
      </c>
      <c r="W1727" s="58" t="s">
        <v>706</v>
      </c>
      <c r="X1727" s="58" t="s">
        <v>583</v>
      </c>
      <c r="Y1727" s="60">
        <v>5.4166666666666669E-2</v>
      </c>
      <c r="Z1727" s="58" t="s">
        <v>634</v>
      </c>
      <c r="AA1727" s="58" t="s">
        <v>707</v>
      </c>
      <c r="AB1727" s="58">
        <v>4357</v>
      </c>
      <c r="AC1727" s="57">
        <v>24.23</v>
      </c>
      <c r="AD1727" s="57">
        <v>60.57</v>
      </c>
      <c r="AE1727" s="57">
        <f>'Main Order Data'!$D1727*'Main Order Data'!$C1727</f>
        <v>1017.6</v>
      </c>
      <c r="AF1727" s="57">
        <f>'Main Order Data'!$AC1727*'Main Order Data'!$C1727</f>
        <v>484.6</v>
      </c>
      <c r="AG1727" s="57">
        <f>'Main Order Data'!$AE1727-'Main Order Data'!$AF1727</f>
        <v>533</v>
      </c>
    </row>
    <row r="1728" spans="1:33" x14ac:dyDescent="0.35">
      <c r="A1728" s="58">
        <v>10285</v>
      </c>
      <c r="B1728" s="58" t="s">
        <v>782</v>
      </c>
      <c r="C1728" s="58">
        <v>34</v>
      </c>
      <c r="D1728" s="58">
        <v>91.29</v>
      </c>
      <c r="E1728" s="58">
        <v>7</v>
      </c>
      <c r="F1728" s="58">
        <v>286</v>
      </c>
      <c r="G1728" s="58" t="s">
        <v>106</v>
      </c>
      <c r="H1728" s="58" t="s">
        <v>1116</v>
      </c>
      <c r="I1728" s="58">
        <v>6175558555</v>
      </c>
      <c r="J1728" s="58" t="s">
        <v>985</v>
      </c>
      <c r="K1728" s="58" t="s">
        <v>51</v>
      </c>
      <c r="L1728" s="58">
        <v>51247</v>
      </c>
      <c r="M1728" s="58" t="s">
        <v>6</v>
      </c>
      <c r="N1728" s="58">
        <v>1216</v>
      </c>
      <c r="O1728" s="58">
        <v>123700</v>
      </c>
      <c r="P1728" s="58">
        <v>10285</v>
      </c>
      <c r="Q1728" s="59">
        <v>38226</v>
      </c>
      <c r="R1728" s="59">
        <v>38234</v>
      </c>
      <c r="S1728" s="59">
        <v>38230</v>
      </c>
      <c r="T1728" s="58" t="s">
        <v>258</v>
      </c>
      <c r="U1728" s="58">
        <v>6</v>
      </c>
      <c r="V1728" s="58">
        <v>3</v>
      </c>
      <c r="W1728" s="58" t="s">
        <v>783</v>
      </c>
      <c r="X1728" s="58" t="s">
        <v>583</v>
      </c>
      <c r="Y1728" s="60">
        <v>5.8333333333333327E-2</v>
      </c>
      <c r="Z1728" s="58" t="s">
        <v>628</v>
      </c>
      <c r="AA1728" s="58" t="s">
        <v>784</v>
      </c>
      <c r="AB1728" s="58">
        <v>7003</v>
      </c>
      <c r="AC1728" s="57">
        <v>60.86</v>
      </c>
      <c r="AD1728" s="57">
        <v>112.7</v>
      </c>
      <c r="AE1728" s="57">
        <f>'Main Order Data'!$D1728*'Main Order Data'!$C1728</f>
        <v>3103.86</v>
      </c>
      <c r="AF1728" s="57">
        <f>'Main Order Data'!$AC1728*'Main Order Data'!$C1728</f>
        <v>2069.2399999999998</v>
      </c>
      <c r="AG1728" s="57">
        <f>'Main Order Data'!$AE1728-'Main Order Data'!$AF1728</f>
        <v>1034.6200000000003</v>
      </c>
    </row>
    <row r="1729" spans="1:33" x14ac:dyDescent="0.35">
      <c r="A1729" s="58">
        <v>10285</v>
      </c>
      <c r="B1729" s="58" t="s">
        <v>794</v>
      </c>
      <c r="C1729" s="58">
        <v>39</v>
      </c>
      <c r="D1729" s="58">
        <v>61.7</v>
      </c>
      <c r="E1729" s="58">
        <v>11</v>
      </c>
      <c r="F1729" s="58">
        <v>286</v>
      </c>
      <c r="G1729" s="58" t="s">
        <v>106</v>
      </c>
      <c r="H1729" s="58" t="s">
        <v>1116</v>
      </c>
      <c r="I1729" s="58">
        <v>6175558555</v>
      </c>
      <c r="J1729" s="58" t="s">
        <v>985</v>
      </c>
      <c r="K1729" s="58" t="s">
        <v>51</v>
      </c>
      <c r="L1729" s="58">
        <v>51247</v>
      </c>
      <c r="M1729" s="58" t="s">
        <v>6</v>
      </c>
      <c r="N1729" s="58">
        <v>1216</v>
      </c>
      <c r="O1729" s="58">
        <v>123700</v>
      </c>
      <c r="P1729" s="58">
        <v>10285</v>
      </c>
      <c r="Q1729" s="59">
        <v>38226</v>
      </c>
      <c r="R1729" s="59">
        <v>38234</v>
      </c>
      <c r="S1729" s="59">
        <v>38230</v>
      </c>
      <c r="T1729" s="58" t="s">
        <v>258</v>
      </c>
      <c r="U1729" s="58">
        <v>6</v>
      </c>
      <c r="V1729" s="58">
        <v>3</v>
      </c>
      <c r="W1729" s="58" t="s">
        <v>795</v>
      </c>
      <c r="X1729" s="58" t="s">
        <v>583</v>
      </c>
      <c r="Y1729" s="60">
        <v>5.8333333333333327E-2</v>
      </c>
      <c r="Z1729" s="58" t="s">
        <v>613</v>
      </c>
      <c r="AA1729" s="58" t="s">
        <v>784</v>
      </c>
      <c r="AB1729" s="58">
        <v>15</v>
      </c>
      <c r="AC1729" s="57">
        <v>37.32</v>
      </c>
      <c r="AD1729" s="57">
        <v>76.17</v>
      </c>
      <c r="AE1729" s="57">
        <f>'Main Order Data'!$D1729*'Main Order Data'!$C1729</f>
        <v>2406.3000000000002</v>
      </c>
      <c r="AF1729" s="57">
        <f>'Main Order Data'!$AC1729*'Main Order Data'!$C1729</f>
        <v>1455.48</v>
      </c>
      <c r="AG1729" s="57">
        <f>'Main Order Data'!$AE1729-'Main Order Data'!$AF1729</f>
        <v>950.82000000000016</v>
      </c>
    </row>
    <row r="1730" spans="1:33" x14ac:dyDescent="0.35">
      <c r="A1730" s="58">
        <v>10285</v>
      </c>
      <c r="B1730" s="58" t="s">
        <v>805</v>
      </c>
      <c r="C1730" s="58">
        <v>38</v>
      </c>
      <c r="D1730" s="58">
        <v>64.41</v>
      </c>
      <c r="E1730" s="58">
        <v>3</v>
      </c>
      <c r="F1730" s="58">
        <v>286</v>
      </c>
      <c r="G1730" s="58" t="s">
        <v>106</v>
      </c>
      <c r="H1730" s="58" t="s">
        <v>1116</v>
      </c>
      <c r="I1730" s="58">
        <v>6175558555</v>
      </c>
      <c r="J1730" s="58" t="s">
        <v>985</v>
      </c>
      <c r="K1730" s="58" t="s">
        <v>51</v>
      </c>
      <c r="L1730" s="58">
        <v>51247</v>
      </c>
      <c r="M1730" s="58" t="s">
        <v>6</v>
      </c>
      <c r="N1730" s="58">
        <v>1216</v>
      </c>
      <c r="O1730" s="58">
        <v>123700</v>
      </c>
      <c r="P1730" s="58">
        <v>10285</v>
      </c>
      <c r="Q1730" s="59">
        <v>38226</v>
      </c>
      <c r="R1730" s="59">
        <v>38234</v>
      </c>
      <c r="S1730" s="59">
        <v>38230</v>
      </c>
      <c r="T1730" s="58" t="s">
        <v>258</v>
      </c>
      <c r="U1730" s="58">
        <v>6</v>
      </c>
      <c r="V1730" s="58">
        <v>3</v>
      </c>
      <c r="W1730" s="58" t="s">
        <v>806</v>
      </c>
      <c r="X1730" s="58" t="s">
        <v>583</v>
      </c>
      <c r="Y1730" s="60">
        <v>5.8333333333333327E-2</v>
      </c>
      <c r="Z1730" s="58" t="s">
        <v>613</v>
      </c>
      <c r="AA1730" s="58" t="s">
        <v>807</v>
      </c>
      <c r="AB1730" s="58">
        <v>6840</v>
      </c>
      <c r="AC1730" s="57">
        <v>47.1</v>
      </c>
      <c r="AD1730" s="57">
        <v>69.260000000000005</v>
      </c>
      <c r="AE1730" s="57">
        <f>'Main Order Data'!$D1730*'Main Order Data'!$C1730</f>
        <v>2447.58</v>
      </c>
      <c r="AF1730" s="57">
        <f>'Main Order Data'!$AC1730*'Main Order Data'!$C1730</f>
        <v>1789.8</v>
      </c>
      <c r="AG1730" s="57">
        <f>'Main Order Data'!$AE1730-'Main Order Data'!$AF1730</f>
        <v>657.78</v>
      </c>
    </row>
    <row r="1731" spans="1:33" x14ac:dyDescent="0.35">
      <c r="A1731" s="58">
        <v>10285</v>
      </c>
      <c r="B1731" s="58" t="s">
        <v>862</v>
      </c>
      <c r="C1731" s="58">
        <v>37</v>
      </c>
      <c r="D1731" s="58">
        <v>82.91</v>
      </c>
      <c r="E1731" s="58">
        <v>12</v>
      </c>
      <c r="F1731" s="58">
        <v>286</v>
      </c>
      <c r="G1731" s="58" t="s">
        <v>106</v>
      </c>
      <c r="H1731" s="58" t="s">
        <v>1116</v>
      </c>
      <c r="I1731" s="58">
        <v>6175558555</v>
      </c>
      <c r="J1731" s="58" t="s">
        <v>985</v>
      </c>
      <c r="K1731" s="58" t="s">
        <v>51</v>
      </c>
      <c r="L1731" s="58">
        <v>51247</v>
      </c>
      <c r="M1731" s="58" t="s">
        <v>6</v>
      </c>
      <c r="N1731" s="58">
        <v>1216</v>
      </c>
      <c r="O1731" s="58">
        <v>123700</v>
      </c>
      <c r="P1731" s="58">
        <v>10285</v>
      </c>
      <c r="Q1731" s="59">
        <v>38226</v>
      </c>
      <c r="R1731" s="59">
        <v>38234</v>
      </c>
      <c r="S1731" s="59">
        <v>38230</v>
      </c>
      <c r="T1731" s="58" t="s">
        <v>258</v>
      </c>
      <c r="U1731" s="58">
        <v>6</v>
      </c>
      <c r="V1731" s="58">
        <v>3</v>
      </c>
      <c r="W1731" s="58" t="s">
        <v>863</v>
      </c>
      <c r="X1731" s="58" t="s">
        <v>583</v>
      </c>
      <c r="Y1731" s="60">
        <v>6.3888888888888884E-2</v>
      </c>
      <c r="Z1731" s="58" t="s">
        <v>654</v>
      </c>
      <c r="AA1731" s="58" t="s">
        <v>864</v>
      </c>
      <c r="AB1731" s="58">
        <v>178</v>
      </c>
      <c r="AC1731" s="57">
        <v>66.92</v>
      </c>
      <c r="AD1731" s="57">
        <v>99.89</v>
      </c>
      <c r="AE1731" s="57">
        <f>'Main Order Data'!$D1731*'Main Order Data'!$C1731</f>
        <v>3067.67</v>
      </c>
      <c r="AF1731" s="57">
        <f>'Main Order Data'!$AC1731*'Main Order Data'!$C1731</f>
        <v>2476.04</v>
      </c>
      <c r="AG1731" s="57">
        <f>'Main Order Data'!$AE1731-'Main Order Data'!$AF1731</f>
        <v>591.63000000000011</v>
      </c>
    </row>
    <row r="1732" spans="1:33" x14ac:dyDescent="0.35">
      <c r="A1732" s="58">
        <v>10285</v>
      </c>
      <c r="B1732" s="58" t="s">
        <v>865</v>
      </c>
      <c r="C1732" s="58">
        <v>37</v>
      </c>
      <c r="D1732" s="58">
        <v>36.61</v>
      </c>
      <c r="E1732" s="58">
        <v>1</v>
      </c>
      <c r="F1732" s="58">
        <v>286</v>
      </c>
      <c r="G1732" s="58" t="s">
        <v>106</v>
      </c>
      <c r="H1732" s="58" t="s">
        <v>1116</v>
      </c>
      <c r="I1732" s="58">
        <v>6175558555</v>
      </c>
      <c r="J1732" s="58" t="s">
        <v>985</v>
      </c>
      <c r="K1732" s="58" t="s">
        <v>51</v>
      </c>
      <c r="L1732" s="58">
        <v>51247</v>
      </c>
      <c r="M1732" s="58" t="s">
        <v>6</v>
      </c>
      <c r="N1732" s="58">
        <v>1216</v>
      </c>
      <c r="O1732" s="58">
        <v>123700</v>
      </c>
      <c r="P1732" s="58">
        <v>10285</v>
      </c>
      <c r="Q1732" s="59">
        <v>38226</v>
      </c>
      <c r="R1732" s="59">
        <v>38234</v>
      </c>
      <c r="S1732" s="59">
        <v>38230</v>
      </c>
      <c r="T1732" s="58" t="s">
        <v>258</v>
      </c>
      <c r="U1732" s="58">
        <v>6</v>
      </c>
      <c r="V1732" s="58">
        <v>3</v>
      </c>
      <c r="W1732" s="58" t="s">
        <v>866</v>
      </c>
      <c r="X1732" s="58" t="s">
        <v>583</v>
      </c>
      <c r="Y1732" s="60">
        <v>6.3888888888888884E-2</v>
      </c>
      <c r="Z1732" s="58" t="s">
        <v>682</v>
      </c>
      <c r="AA1732" s="58" t="s">
        <v>752</v>
      </c>
      <c r="AB1732" s="58">
        <v>9241</v>
      </c>
      <c r="AC1732" s="57">
        <v>24.14</v>
      </c>
      <c r="AD1732" s="57">
        <v>40.229999999999997</v>
      </c>
      <c r="AE1732" s="57">
        <f>'Main Order Data'!$D1732*'Main Order Data'!$C1732</f>
        <v>1354.57</v>
      </c>
      <c r="AF1732" s="57">
        <f>'Main Order Data'!$AC1732*'Main Order Data'!$C1732</f>
        <v>893.18000000000006</v>
      </c>
      <c r="AG1732" s="57">
        <f>'Main Order Data'!$AE1732-'Main Order Data'!$AF1732</f>
        <v>461.38999999999987</v>
      </c>
    </row>
    <row r="1733" spans="1:33" x14ac:dyDescent="0.35">
      <c r="A1733" s="58">
        <v>10285</v>
      </c>
      <c r="B1733" s="58" t="s">
        <v>879</v>
      </c>
      <c r="C1733" s="58">
        <v>26</v>
      </c>
      <c r="D1733" s="58">
        <v>100.01</v>
      </c>
      <c r="E1733" s="58">
        <v>4</v>
      </c>
      <c r="F1733" s="58">
        <v>286</v>
      </c>
      <c r="G1733" s="58" t="s">
        <v>106</v>
      </c>
      <c r="H1733" s="58" t="s">
        <v>1116</v>
      </c>
      <c r="I1733" s="58">
        <v>6175558555</v>
      </c>
      <c r="J1733" s="58" t="s">
        <v>985</v>
      </c>
      <c r="K1733" s="58" t="s">
        <v>51</v>
      </c>
      <c r="L1733" s="58">
        <v>51247</v>
      </c>
      <c r="M1733" s="58" t="s">
        <v>6</v>
      </c>
      <c r="N1733" s="58">
        <v>1216</v>
      </c>
      <c r="O1733" s="58">
        <v>123700</v>
      </c>
      <c r="P1733" s="58">
        <v>10285</v>
      </c>
      <c r="Q1733" s="59">
        <v>38226</v>
      </c>
      <c r="R1733" s="59">
        <v>38234</v>
      </c>
      <c r="S1733" s="59">
        <v>38230</v>
      </c>
      <c r="T1733" s="58" t="s">
        <v>258</v>
      </c>
      <c r="U1733" s="58">
        <v>6</v>
      </c>
      <c r="V1733" s="58">
        <v>3</v>
      </c>
      <c r="W1733" s="58" t="s">
        <v>880</v>
      </c>
      <c r="X1733" s="58" t="s">
        <v>583</v>
      </c>
      <c r="Y1733" s="60">
        <v>6.3888888888888884E-2</v>
      </c>
      <c r="Z1733" s="58" t="s">
        <v>625</v>
      </c>
      <c r="AA1733" s="58" t="s">
        <v>881</v>
      </c>
      <c r="AB1733" s="58">
        <v>3341</v>
      </c>
      <c r="AC1733" s="57">
        <v>56.13</v>
      </c>
      <c r="AD1733" s="57">
        <v>102.05</v>
      </c>
      <c r="AE1733" s="57">
        <f>'Main Order Data'!$D1733*'Main Order Data'!$C1733</f>
        <v>2600.2600000000002</v>
      </c>
      <c r="AF1733" s="57">
        <f>'Main Order Data'!$AC1733*'Main Order Data'!$C1733</f>
        <v>1459.38</v>
      </c>
      <c r="AG1733" s="57">
        <f>'Main Order Data'!$AE1733-'Main Order Data'!$AF1733</f>
        <v>1140.8800000000001</v>
      </c>
    </row>
    <row r="1734" spans="1:33" x14ac:dyDescent="0.35">
      <c r="A1734" s="58">
        <v>10285</v>
      </c>
      <c r="B1734" s="58" t="s">
        <v>890</v>
      </c>
      <c r="C1734" s="58">
        <v>39</v>
      </c>
      <c r="D1734" s="58">
        <v>76.48</v>
      </c>
      <c r="E1734" s="58">
        <v>2</v>
      </c>
      <c r="F1734" s="58">
        <v>286</v>
      </c>
      <c r="G1734" s="58" t="s">
        <v>106</v>
      </c>
      <c r="H1734" s="58" t="s">
        <v>1116</v>
      </c>
      <c r="I1734" s="58">
        <v>6175558555</v>
      </c>
      <c r="J1734" s="58" t="s">
        <v>985</v>
      </c>
      <c r="K1734" s="58" t="s">
        <v>51</v>
      </c>
      <c r="L1734" s="58">
        <v>51247</v>
      </c>
      <c r="M1734" s="58" t="s">
        <v>6</v>
      </c>
      <c r="N1734" s="58">
        <v>1216</v>
      </c>
      <c r="O1734" s="58">
        <v>123700</v>
      </c>
      <c r="P1734" s="58">
        <v>10285</v>
      </c>
      <c r="Q1734" s="59">
        <v>38226</v>
      </c>
      <c r="R1734" s="59">
        <v>38234</v>
      </c>
      <c r="S1734" s="59">
        <v>38230</v>
      </c>
      <c r="T1734" s="58" t="s">
        <v>258</v>
      </c>
      <c r="U1734" s="58">
        <v>6</v>
      </c>
      <c r="V1734" s="58">
        <v>3</v>
      </c>
      <c r="W1734" s="58" t="s">
        <v>891</v>
      </c>
      <c r="X1734" s="58" t="s">
        <v>583</v>
      </c>
      <c r="Y1734" s="60">
        <v>7.6388888888888895E-2</v>
      </c>
      <c r="Z1734" s="58" t="s">
        <v>628</v>
      </c>
      <c r="AA1734" s="58" t="s">
        <v>752</v>
      </c>
      <c r="AB1734" s="58">
        <v>600</v>
      </c>
      <c r="AC1734" s="57">
        <v>34.17</v>
      </c>
      <c r="AD1734" s="57">
        <v>81.36</v>
      </c>
      <c r="AE1734" s="57">
        <f>'Main Order Data'!$D1734*'Main Order Data'!$C1734</f>
        <v>2982.7200000000003</v>
      </c>
      <c r="AF1734" s="57">
        <f>'Main Order Data'!$AC1734*'Main Order Data'!$C1734</f>
        <v>1332.63</v>
      </c>
      <c r="AG1734" s="57">
        <f>'Main Order Data'!$AE1734-'Main Order Data'!$AF1734</f>
        <v>1650.0900000000001</v>
      </c>
    </row>
    <row r="1735" spans="1:33" x14ac:dyDescent="0.35">
      <c r="A1735" s="58">
        <v>10285</v>
      </c>
      <c r="B1735" s="58" t="s">
        <v>913</v>
      </c>
      <c r="C1735" s="58">
        <v>45</v>
      </c>
      <c r="D1735" s="58">
        <v>102.04</v>
      </c>
      <c r="E1735" s="58">
        <v>13</v>
      </c>
      <c r="F1735" s="58">
        <v>286</v>
      </c>
      <c r="G1735" s="58" t="s">
        <v>106</v>
      </c>
      <c r="H1735" s="58" t="s">
        <v>1116</v>
      </c>
      <c r="I1735" s="58">
        <v>6175558555</v>
      </c>
      <c r="J1735" s="58" t="s">
        <v>985</v>
      </c>
      <c r="K1735" s="58" t="s">
        <v>51</v>
      </c>
      <c r="L1735" s="58">
        <v>51247</v>
      </c>
      <c r="M1735" s="58" t="s">
        <v>6</v>
      </c>
      <c r="N1735" s="58">
        <v>1216</v>
      </c>
      <c r="O1735" s="58">
        <v>123700</v>
      </c>
      <c r="P1735" s="58">
        <v>10285</v>
      </c>
      <c r="Q1735" s="59">
        <v>38226</v>
      </c>
      <c r="R1735" s="59">
        <v>38234</v>
      </c>
      <c r="S1735" s="59">
        <v>38230</v>
      </c>
      <c r="T1735" s="58" t="s">
        <v>258</v>
      </c>
      <c r="U1735" s="58">
        <v>6</v>
      </c>
      <c r="V1735" s="58">
        <v>3</v>
      </c>
      <c r="W1735" s="58" t="s">
        <v>914</v>
      </c>
      <c r="X1735" s="58" t="s">
        <v>585</v>
      </c>
      <c r="Y1735" s="60">
        <v>0.52777777777777779</v>
      </c>
      <c r="Z1735" s="58" t="s">
        <v>613</v>
      </c>
      <c r="AA1735" s="58" t="s">
        <v>897</v>
      </c>
      <c r="AB1735" s="58">
        <v>7106</v>
      </c>
      <c r="AC1735" s="57">
        <v>59.33</v>
      </c>
      <c r="AD1735" s="57">
        <v>118.65</v>
      </c>
      <c r="AE1735" s="57">
        <f>'Main Order Data'!$D1735*'Main Order Data'!$C1735</f>
        <v>4591.8</v>
      </c>
      <c r="AF1735" s="57">
        <f>'Main Order Data'!$AC1735*'Main Order Data'!$C1735</f>
        <v>2669.85</v>
      </c>
      <c r="AG1735" s="57">
        <f>'Main Order Data'!$AE1735-'Main Order Data'!$AF1735</f>
        <v>1921.9500000000003</v>
      </c>
    </row>
    <row r="1736" spans="1:33" x14ac:dyDescent="0.35">
      <c r="A1736" s="58">
        <v>10286</v>
      </c>
      <c r="B1736" s="58" t="s">
        <v>750</v>
      </c>
      <c r="C1736" s="58">
        <v>38</v>
      </c>
      <c r="D1736" s="58">
        <v>51.6</v>
      </c>
      <c r="E1736" s="58">
        <v>1</v>
      </c>
      <c r="F1736" s="58">
        <v>172</v>
      </c>
      <c r="G1736" s="58" t="s">
        <v>48</v>
      </c>
      <c r="H1736" s="58" t="s">
        <v>1086</v>
      </c>
      <c r="I1736" s="58">
        <v>142342555</v>
      </c>
      <c r="J1736" s="58" t="s">
        <v>957</v>
      </c>
      <c r="K1736" s="58" t="s">
        <v>49</v>
      </c>
      <c r="L1736" s="58">
        <v>75012</v>
      </c>
      <c r="M1736" s="58" t="s">
        <v>3</v>
      </c>
      <c r="N1736" s="58">
        <v>1337</v>
      </c>
      <c r="O1736" s="58">
        <v>84300</v>
      </c>
      <c r="P1736" s="58">
        <v>10114</v>
      </c>
      <c r="Q1736" s="59">
        <v>37712</v>
      </c>
      <c r="R1736" s="59">
        <v>37718</v>
      </c>
      <c r="S1736" s="59">
        <v>37713</v>
      </c>
      <c r="T1736" s="58" t="s">
        <v>258</v>
      </c>
      <c r="U1736" s="58">
        <v>5</v>
      </c>
      <c r="V1736" s="58">
        <v>2</v>
      </c>
      <c r="W1736" s="58" t="s">
        <v>751</v>
      </c>
      <c r="X1736" s="58" t="s">
        <v>583</v>
      </c>
      <c r="Y1736" s="60">
        <v>5.4166666666666669E-2</v>
      </c>
      <c r="Z1736" s="58" t="s">
        <v>650</v>
      </c>
      <c r="AA1736" s="58" t="s">
        <v>752</v>
      </c>
      <c r="AB1736" s="58">
        <v>7689</v>
      </c>
      <c r="AC1736" s="57">
        <v>32.950000000000003</v>
      </c>
      <c r="AD1736" s="57">
        <v>62.17</v>
      </c>
      <c r="AE1736" s="57">
        <f>'Main Order Data'!$D1736*'Main Order Data'!$C1736</f>
        <v>1960.8</v>
      </c>
      <c r="AF1736" s="57">
        <f>'Main Order Data'!$AC1736*'Main Order Data'!$C1736</f>
        <v>1252.1000000000001</v>
      </c>
      <c r="AG1736" s="57">
        <f>'Main Order Data'!$AE1736-'Main Order Data'!$AF1736</f>
        <v>708.69999999999982</v>
      </c>
    </row>
    <row r="1737" spans="1:33" x14ac:dyDescent="0.35">
      <c r="A1737" s="58">
        <v>10287</v>
      </c>
      <c r="B1737" s="58" t="s">
        <v>626</v>
      </c>
      <c r="C1737" s="58">
        <v>21</v>
      </c>
      <c r="D1737" s="58">
        <v>190.68</v>
      </c>
      <c r="E1737" s="58">
        <v>12</v>
      </c>
      <c r="F1737" s="58">
        <v>298</v>
      </c>
      <c r="G1737" s="58" t="s">
        <v>108</v>
      </c>
      <c r="H1737" s="58" t="s">
        <v>1117</v>
      </c>
      <c r="I1737" s="58">
        <v>897034555</v>
      </c>
      <c r="J1737" s="58" t="s">
        <v>986</v>
      </c>
      <c r="K1737" s="58" t="s">
        <v>1062</v>
      </c>
      <c r="L1737" s="58">
        <v>1203</v>
      </c>
      <c r="M1737" s="58" t="s">
        <v>107</v>
      </c>
      <c r="N1737" s="58">
        <v>1702</v>
      </c>
      <c r="O1737" s="58">
        <v>141300</v>
      </c>
      <c r="P1737" s="58">
        <v>10225</v>
      </c>
      <c r="Q1737" s="59">
        <v>38039</v>
      </c>
      <c r="R1737" s="59">
        <v>38047</v>
      </c>
      <c r="S1737" s="59">
        <v>38041</v>
      </c>
      <c r="T1737" s="58" t="s">
        <v>258</v>
      </c>
      <c r="U1737" s="58">
        <v>6</v>
      </c>
      <c r="V1737" s="58">
        <v>2</v>
      </c>
      <c r="W1737" s="58" t="s">
        <v>627</v>
      </c>
      <c r="X1737" s="58" t="s">
        <v>581</v>
      </c>
      <c r="Y1737" s="60">
        <v>4.9999999999999996E-2</v>
      </c>
      <c r="Z1737" s="58" t="s">
        <v>628</v>
      </c>
      <c r="AA1737" s="58" t="s">
        <v>629</v>
      </c>
      <c r="AB1737" s="58">
        <v>68</v>
      </c>
      <c r="AC1737" s="57">
        <v>95.34</v>
      </c>
      <c r="AD1737" s="57">
        <v>194.57</v>
      </c>
      <c r="AE1737" s="57">
        <f>'Main Order Data'!$D1737*'Main Order Data'!$C1737</f>
        <v>4004.28</v>
      </c>
      <c r="AF1737" s="57">
        <f>'Main Order Data'!$AC1737*'Main Order Data'!$C1737</f>
        <v>2002.14</v>
      </c>
      <c r="AG1737" s="57">
        <f>'Main Order Data'!$AE1737-'Main Order Data'!$AF1737</f>
        <v>2002.14</v>
      </c>
    </row>
    <row r="1738" spans="1:33" x14ac:dyDescent="0.35">
      <c r="A1738" s="58">
        <v>10287</v>
      </c>
      <c r="B1738" s="58" t="s">
        <v>643</v>
      </c>
      <c r="C1738" s="58">
        <v>45</v>
      </c>
      <c r="D1738" s="58">
        <v>117.44</v>
      </c>
      <c r="E1738" s="58">
        <v>10</v>
      </c>
      <c r="F1738" s="58">
        <v>298</v>
      </c>
      <c r="G1738" s="58" t="s">
        <v>108</v>
      </c>
      <c r="H1738" s="58" t="s">
        <v>1117</v>
      </c>
      <c r="I1738" s="58">
        <v>897034555</v>
      </c>
      <c r="J1738" s="58" t="s">
        <v>986</v>
      </c>
      <c r="K1738" s="58" t="s">
        <v>1062</v>
      </c>
      <c r="L1738" s="58">
        <v>1203</v>
      </c>
      <c r="M1738" s="58" t="s">
        <v>107</v>
      </c>
      <c r="N1738" s="58">
        <v>1702</v>
      </c>
      <c r="O1738" s="58">
        <v>141300</v>
      </c>
      <c r="P1738" s="58">
        <v>10225</v>
      </c>
      <c r="Q1738" s="59">
        <v>38039</v>
      </c>
      <c r="R1738" s="59">
        <v>38047</v>
      </c>
      <c r="S1738" s="59">
        <v>38041</v>
      </c>
      <c r="T1738" s="58" t="s">
        <v>258</v>
      </c>
      <c r="U1738" s="58">
        <v>6</v>
      </c>
      <c r="V1738" s="58">
        <v>2</v>
      </c>
      <c r="W1738" s="58" t="s">
        <v>644</v>
      </c>
      <c r="X1738" s="58" t="s">
        <v>581</v>
      </c>
      <c r="Y1738" s="60">
        <v>4.9999999999999996E-2</v>
      </c>
      <c r="Z1738" s="58" t="s">
        <v>634</v>
      </c>
      <c r="AA1738" s="58" t="s">
        <v>645</v>
      </c>
      <c r="AB1738" s="58">
        <v>9123</v>
      </c>
      <c r="AC1738" s="57">
        <v>75.16</v>
      </c>
      <c r="AD1738" s="57">
        <v>117.44</v>
      </c>
      <c r="AE1738" s="57">
        <f>'Main Order Data'!$D1738*'Main Order Data'!$C1738</f>
        <v>5284.8</v>
      </c>
      <c r="AF1738" s="57">
        <f>'Main Order Data'!$AC1738*'Main Order Data'!$C1738</f>
        <v>3382.2</v>
      </c>
      <c r="AG1738" s="57">
        <f>'Main Order Data'!$AE1738-'Main Order Data'!$AF1738</f>
        <v>1902.6000000000004</v>
      </c>
    </row>
    <row r="1739" spans="1:33" x14ac:dyDescent="0.35">
      <c r="A1739" s="58">
        <v>10287</v>
      </c>
      <c r="B1739" s="58" t="s">
        <v>648</v>
      </c>
      <c r="C1739" s="58">
        <v>41</v>
      </c>
      <c r="D1739" s="58">
        <v>74.209999999999994</v>
      </c>
      <c r="E1739" s="58">
        <v>13</v>
      </c>
      <c r="F1739" s="58">
        <v>298</v>
      </c>
      <c r="G1739" s="58" t="s">
        <v>108</v>
      </c>
      <c r="H1739" s="58" t="s">
        <v>1117</v>
      </c>
      <c r="I1739" s="58">
        <v>897034555</v>
      </c>
      <c r="J1739" s="58" t="s">
        <v>986</v>
      </c>
      <c r="K1739" s="58" t="s">
        <v>1062</v>
      </c>
      <c r="L1739" s="58">
        <v>1203</v>
      </c>
      <c r="M1739" s="58" t="s">
        <v>107</v>
      </c>
      <c r="N1739" s="58">
        <v>1702</v>
      </c>
      <c r="O1739" s="58">
        <v>141300</v>
      </c>
      <c r="P1739" s="58">
        <v>10225</v>
      </c>
      <c r="Q1739" s="59">
        <v>38039</v>
      </c>
      <c r="R1739" s="59">
        <v>38047</v>
      </c>
      <c r="S1739" s="59">
        <v>38041</v>
      </c>
      <c r="T1739" s="58" t="s">
        <v>258</v>
      </c>
      <c r="U1739" s="58">
        <v>6</v>
      </c>
      <c r="V1739" s="58">
        <v>2</v>
      </c>
      <c r="W1739" s="58" t="s">
        <v>649</v>
      </c>
      <c r="X1739" s="58" t="s">
        <v>581</v>
      </c>
      <c r="Y1739" s="60">
        <v>4.9999999999999996E-2</v>
      </c>
      <c r="Z1739" s="58" t="s">
        <v>650</v>
      </c>
      <c r="AA1739" s="58" t="s">
        <v>651</v>
      </c>
      <c r="AB1739" s="58">
        <v>5663</v>
      </c>
      <c r="AC1739" s="57">
        <v>31.92</v>
      </c>
      <c r="AD1739" s="57">
        <v>79.8</v>
      </c>
      <c r="AE1739" s="57">
        <f>'Main Order Data'!$D1739*'Main Order Data'!$C1739</f>
        <v>3042.6099999999997</v>
      </c>
      <c r="AF1739" s="57">
        <f>'Main Order Data'!$AC1739*'Main Order Data'!$C1739</f>
        <v>1308.72</v>
      </c>
      <c r="AG1739" s="57">
        <f>'Main Order Data'!$AE1739-'Main Order Data'!$AF1739</f>
        <v>1733.8899999999996</v>
      </c>
    </row>
    <row r="1740" spans="1:33" x14ac:dyDescent="0.35">
      <c r="A1740" s="58">
        <v>10287</v>
      </c>
      <c r="B1740" s="58" t="s">
        <v>656</v>
      </c>
      <c r="C1740" s="58">
        <v>23</v>
      </c>
      <c r="D1740" s="58">
        <v>107.1</v>
      </c>
      <c r="E1740" s="58">
        <v>9</v>
      </c>
      <c r="F1740" s="58">
        <v>298</v>
      </c>
      <c r="G1740" s="58" t="s">
        <v>108</v>
      </c>
      <c r="H1740" s="58" t="s">
        <v>1117</v>
      </c>
      <c r="I1740" s="58">
        <v>897034555</v>
      </c>
      <c r="J1740" s="58" t="s">
        <v>986</v>
      </c>
      <c r="K1740" s="58" t="s">
        <v>1062</v>
      </c>
      <c r="L1740" s="58">
        <v>1203</v>
      </c>
      <c r="M1740" s="58" t="s">
        <v>107</v>
      </c>
      <c r="N1740" s="58">
        <v>1702</v>
      </c>
      <c r="O1740" s="58">
        <v>141300</v>
      </c>
      <c r="P1740" s="58">
        <v>10225</v>
      </c>
      <c r="Q1740" s="59">
        <v>38039</v>
      </c>
      <c r="R1740" s="59">
        <v>38047</v>
      </c>
      <c r="S1740" s="59">
        <v>38041</v>
      </c>
      <c r="T1740" s="58" t="s">
        <v>258</v>
      </c>
      <c r="U1740" s="58">
        <v>6</v>
      </c>
      <c r="V1740" s="58">
        <v>2</v>
      </c>
      <c r="W1740" s="58" t="s">
        <v>657</v>
      </c>
      <c r="X1740" s="58" t="s">
        <v>581</v>
      </c>
      <c r="Y1740" s="60">
        <v>4.9999999999999996E-2</v>
      </c>
      <c r="Z1740" s="58" t="s">
        <v>634</v>
      </c>
      <c r="AA1740" s="58" t="s">
        <v>658</v>
      </c>
      <c r="AB1740" s="58">
        <v>7323</v>
      </c>
      <c r="AC1740" s="57">
        <v>58.73</v>
      </c>
      <c r="AD1740" s="57">
        <v>115.16</v>
      </c>
      <c r="AE1740" s="57">
        <f>'Main Order Data'!$D1740*'Main Order Data'!$C1740</f>
        <v>2463.2999999999997</v>
      </c>
      <c r="AF1740" s="57">
        <f>'Main Order Data'!$AC1740*'Main Order Data'!$C1740</f>
        <v>1350.79</v>
      </c>
      <c r="AG1740" s="57">
        <f>'Main Order Data'!$AE1740-'Main Order Data'!$AF1740</f>
        <v>1112.5099999999998</v>
      </c>
    </row>
    <row r="1741" spans="1:33" x14ac:dyDescent="0.35">
      <c r="A1741" s="58">
        <v>10287</v>
      </c>
      <c r="B1741" s="58" t="s">
        <v>662</v>
      </c>
      <c r="C1741" s="58">
        <v>41</v>
      </c>
      <c r="D1741" s="58">
        <v>113.23</v>
      </c>
      <c r="E1741" s="58">
        <v>4</v>
      </c>
      <c r="F1741" s="58">
        <v>298</v>
      </c>
      <c r="G1741" s="58" t="s">
        <v>108</v>
      </c>
      <c r="H1741" s="58" t="s">
        <v>1117</v>
      </c>
      <c r="I1741" s="58">
        <v>897034555</v>
      </c>
      <c r="J1741" s="58" t="s">
        <v>986</v>
      </c>
      <c r="K1741" s="58" t="s">
        <v>1062</v>
      </c>
      <c r="L1741" s="58">
        <v>1203</v>
      </c>
      <c r="M1741" s="58" t="s">
        <v>107</v>
      </c>
      <c r="N1741" s="58">
        <v>1702</v>
      </c>
      <c r="O1741" s="58">
        <v>141300</v>
      </c>
      <c r="P1741" s="58">
        <v>10225</v>
      </c>
      <c r="Q1741" s="59">
        <v>38039</v>
      </c>
      <c r="R1741" s="59">
        <v>38047</v>
      </c>
      <c r="S1741" s="59">
        <v>38041</v>
      </c>
      <c r="T1741" s="58" t="s">
        <v>258</v>
      </c>
      <c r="U1741" s="58">
        <v>6</v>
      </c>
      <c r="V1741" s="58">
        <v>2</v>
      </c>
      <c r="W1741" s="58" t="s">
        <v>663</v>
      </c>
      <c r="X1741" s="58" t="s">
        <v>581</v>
      </c>
      <c r="Y1741" s="60">
        <v>5.4166666666666669E-2</v>
      </c>
      <c r="Z1741" s="58" t="s">
        <v>613</v>
      </c>
      <c r="AA1741" s="58" t="s">
        <v>664</v>
      </c>
      <c r="AB1741" s="58">
        <v>3975</v>
      </c>
      <c r="AC1741" s="57">
        <v>83.51</v>
      </c>
      <c r="AD1741" s="57">
        <v>141.54</v>
      </c>
      <c r="AE1741" s="57">
        <f>'Main Order Data'!$D1741*'Main Order Data'!$C1741</f>
        <v>4642.43</v>
      </c>
      <c r="AF1741" s="57">
        <f>'Main Order Data'!$AC1741*'Main Order Data'!$C1741</f>
        <v>3423.9100000000003</v>
      </c>
      <c r="AG1741" s="57">
        <f>'Main Order Data'!$AE1741-'Main Order Data'!$AF1741</f>
        <v>1218.52</v>
      </c>
    </row>
    <row r="1742" spans="1:33" x14ac:dyDescent="0.35">
      <c r="A1742" s="58">
        <v>10287</v>
      </c>
      <c r="B1742" s="58" t="s">
        <v>680</v>
      </c>
      <c r="C1742" s="58">
        <v>44</v>
      </c>
      <c r="D1742" s="58">
        <v>61.6</v>
      </c>
      <c r="E1742" s="58">
        <v>8</v>
      </c>
      <c r="F1742" s="58">
        <v>298</v>
      </c>
      <c r="G1742" s="58" t="s">
        <v>108</v>
      </c>
      <c r="H1742" s="58" t="s">
        <v>1117</v>
      </c>
      <c r="I1742" s="58">
        <v>897034555</v>
      </c>
      <c r="J1742" s="58" t="s">
        <v>986</v>
      </c>
      <c r="K1742" s="58" t="s">
        <v>1062</v>
      </c>
      <c r="L1742" s="58">
        <v>1203</v>
      </c>
      <c r="M1742" s="58" t="s">
        <v>107</v>
      </c>
      <c r="N1742" s="58">
        <v>1702</v>
      </c>
      <c r="O1742" s="58">
        <v>141300</v>
      </c>
      <c r="P1742" s="58">
        <v>10225</v>
      </c>
      <c r="Q1742" s="59">
        <v>38039</v>
      </c>
      <c r="R1742" s="59">
        <v>38047</v>
      </c>
      <c r="S1742" s="59">
        <v>38041</v>
      </c>
      <c r="T1742" s="58" t="s">
        <v>258</v>
      </c>
      <c r="U1742" s="58">
        <v>6</v>
      </c>
      <c r="V1742" s="58">
        <v>2</v>
      </c>
      <c r="W1742" s="58" t="s">
        <v>681</v>
      </c>
      <c r="X1742" s="58" t="s">
        <v>581</v>
      </c>
      <c r="Y1742" s="60">
        <v>5.4166666666666669E-2</v>
      </c>
      <c r="Z1742" s="58" t="s">
        <v>682</v>
      </c>
      <c r="AA1742" s="58" t="s">
        <v>683</v>
      </c>
      <c r="AB1742" s="58">
        <v>8826</v>
      </c>
      <c r="AC1742" s="57">
        <v>53.9</v>
      </c>
      <c r="AD1742" s="57">
        <v>77</v>
      </c>
      <c r="AE1742" s="57">
        <f>'Main Order Data'!$D1742*'Main Order Data'!$C1742</f>
        <v>2710.4</v>
      </c>
      <c r="AF1742" s="57">
        <f>'Main Order Data'!$AC1742*'Main Order Data'!$C1742</f>
        <v>2371.6</v>
      </c>
      <c r="AG1742" s="57">
        <f>'Main Order Data'!$AE1742-'Main Order Data'!$AF1742</f>
        <v>338.80000000000018</v>
      </c>
    </row>
    <row r="1743" spans="1:33" x14ac:dyDescent="0.35">
      <c r="A1743" s="58">
        <v>10287</v>
      </c>
      <c r="B1743" s="58" t="s">
        <v>684</v>
      </c>
      <c r="C1743" s="58">
        <v>24</v>
      </c>
      <c r="D1743" s="58">
        <v>123.76</v>
      </c>
      <c r="E1743" s="58">
        <v>3</v>
      </c>
      <c r="F1743" s="58">
        <v>298</v>
      </c>
      <c r="G1743" s="58" t="s">
        <v>108</v>
      </c>
      <c r="H1743" s="58" t="s">
        <v>1117</v>
      </c>
      <c r="I1743" s="58">
        <v>897034555</v>
      </c>
      <c r="J1743" s="58" t="s">
        <v>986</v>
      </c>
      <c r="K1743" s="58" t="s">
        <v>1062</v>
      </c>
      <c r="L1743" s="58">
        <v>1203</v>
      </c>
      <c r="M1743" s="58" t="s">
        <v>107</v>
      </c>
      <c r="N1743" s="58">
        <v>1702</v>
      </c>
      <c r="O1743" s="58">
        <v>141300</v>
      </c>
      <c r="P1743" s="58">
        <v>10225</v>
      </c>
      <c r="Q1743" s="59">
        <v>38039</v>
      </c>
      <c r="R1743" s="59">
        <v>38047</v>
      </c>
      <c r="S1743" s="59">
        <v>38041</v>
      </c>
      <c r="T1743" s="58" t="s">
        <v>258</v>
      </c>
      <c r="U1743" s="58">
        <v>6</v>
      </c>
      <c r="V1743" s="58">
        <v>2</v>
      </c>
      <c r="W1743" s="58" t="s">
        <v>685</v>
      </c>
      <c r="X1743" s="58" t="s">
        <v>581</v>
      </c>
      <c r="Y1743" s="60">
        <v>5.4166666666666669E-2</v>
      </c>
      <c r="Z1743" s="58" t="s">
        <v>605</v>
      </c>
      <c r="AA1743" s="58" t="s">
        <v>686</v>
      </c>
      <c r="AB1743" s="58">
        <v>9772</v>
      </c>
      <c r="AC1743" s="57">
        <v>93.89</v>
      </c>
      <c r="AD1743" s="57">
        <v>142.25</v>
      </c>
      <c r="AE1743" s="57">
        <f>'Main Order Data'!$D1743*'Main Order Data'!$C1743</f>
        <v>2970.2400000000002</v>
      </c>
      <c r="AF1743" s="57">
        <f>'Main Order Data'!$AC1743*'Main Order Data'!$C1743</f>
        <v>2253.36</v>
      </c>
      <c r="AG1743" s="57">
        <f>'Main Order Data'!$AE1743-'Main Order Data'!$AF1743</f>
        <v>716.88000000000011</v>
      </c>
    </row>
    <row r="1744" spans="1:33" x14ac:dyDescent="0.35">
      <c r="A1744" s="58">
        <v>10287</v>
      </c>
      <c r="B1744" s="58" t="s">
        <v>711</v>
      </c>
      <c r="C1744" s="58">
        <v>44</v>
      </c>
      <c r="D1744" s="58">
        <v>114.84</v>
      </c>
      <c r="E1744" s="58">
        <v>1</v>
      </c>
      <c r="F1744" s="58">
        <v>298</v>
      </c>
      <c r="G1744" s="58" t="s">
        <v>108</v>
      </c>
      <c r="H1744" s="58" t="s">
        <v>1117</v>
      </c>
      <c r="I1744" s="58">
        <v>897034555</v>
      </c>
      <c r="J1744" s="58" t="s">
        <v>986</v>
      </c>
      <c r="K1744" s="58" t="s">
        <v>1062</v>
      </c>
      <c r="L1744" s="58">
        <v>1203</v>
      </c>
      <c r="M1744" s="58" t="s">
        <v>107</v>
      </c>
      <c r="N1744" s="58">
        <v>1702</v>
      </c>
      <c r="O1744" s="58">
        <v>141300</v>
      </c>
      <c r="P1744" s="58">
        <v>10225</v>
      </c>
      <c r="Q1744" s="59">
        <v>38039</v>
      </c>
      <c r="R1744" s="59">
        <v>38047</v>
      </c>
      <c r="S1744" s="59">
        <v>38041</v>
      </c>
      <c r="T1744" s="58" t="s">
        <v>258</v>
      </c>
      <c r="U1744" s="58">
        <v>6</v>
      </c>
      <c r="V1744" s="58">
        <v>2</v>
      </c>
      <c r="W1744" s="58" t="s">
        <v>712</v>
      </c>
      <c r="X1744" s="58" t="s">
        <v>581</v>
      </c>
      <c r="Y1744" s="60">
        <v>5.4166666666666669E-2</v>
      </c>
      <c r="Z1744" s="58" t="s">
        <v>617</v>
      </c>
      <c r="AA1744" s="58" t="s">
        <v>713</v>
      </c>
      <c r="AB1744" s="58">
        <v>8164</v>
      </c>
      <c r="AC1744" s="57">
        <v>56.76</v>
      </c>
      <c r="AD1744" s="57">
        <v>132</v>
      </c>
      <c r="AE1744" s="57">
        <f>'Main Order Data'!$D1744*'Main Order Data'!$C1744</f>
        <v>5052.96</v>
      </c>
      <c r="AF1744" s="57">
        <f>'Main Order Data'!$AC1744*'Main Order Data'!$C1744</f>
        <v>2497.44</v>
      </c>
      <c r="AG1744" s="57">
        <f>'Main Order Data'!$AE1744-'Main Order Data'!$AF1744</f>
        <v>2555.52</v>
      </c>
    </row>
    <row r="1745" spans="1:33" x14ac:dyDescent="0.35">
      <c r="A1745" s="58">
        <v>10287</v>
      </c>
      <c r="B1745" s="58" t="s">
        <v>729</v>
      </c>
      <c r="C1745" s="58">
        <v>36</v>
      </c>
      <c r="D1745" s="58">
        <v>137.16999999999999</v>
      </c>
      <c r="E1745" s="58">
        <v>5</v>
      </c>
      <c r="F1745" s="58">
        <v>298</v>
      </c>
      <c r="G1745" s="58" t="s">
        <v>108</v>
      </c>
      <c r="H1745" s="58" t="s">
        <v>1117</v>
      </c>
      <c r="I1745" s="58">
        <v>897034555</v>
      </c>
      <c r="J1745" s="58" t="s">
        <v>986</v>
      </c>
      <c r="K1745" s="58" t="s">
        <v>1062</v>
      </c>
      <c r="L1745" s="58">
        <v>1203</v>
      </c>
      <c r="M1745" s="58" t="s">
        <v>107</v>
      </c>
      <c r="N1745" s="58">
        <v>1702</v>
      </c>
      <c r="O1745" s="58">
        <v>141300</v>
      </c>
      <c r="P1745" s="58">
        <v>10225</v>
      </c>
      <c r="Q1745" s="59">
        <v>38039</v>
      </c>
      <c r="R1745" s="59">
        <v>38047</v>
      </c>
      <c r="S1745" s="59">
        <v>38041</v>
      </c>
      <c r="T1745" s="58" t="s">
        <v>258</v>
      </c>
      <c r="U1745" s="58">
        <v>6</v>
      </c>
      <c r="V1745" s="58">
        <v>2</v>
      </c>
      <c r="W1745" s="58" t="s">
        <v>730</v>
      </c>
      <c r="X1745" s="58" t="s">
        <v>581</v>
      </c>
      <c r="Y1745" s="60">
        <v>5.4166666666666669E-2</v>
      </c>
      <c r="Z1745" s="58" t="s">
        <v>638</v>
      </c>
      <c r="AA1745" s="58" t="s">
        <v>731</v>
      </c>
      <c r="AB1745" s="58">
        <v>8347</v>
      </c>
      <c r="AC1745" s="57">
        <v>77.900000000000006</v>
      </c>
      <c r="AD1745" s="57">
        <v>169.34</v>
      </c>
      <c r="AE1745" s="57">
        <f>'Main Order Data'!$D1745*'Main Order Data'!$C1745</f>
        <v>4938.12</v>
      </c>
      <c r="AF1745" s="57">
        <f>'Main Order Data'!$AC1745*'Main Order Data'!$C1745</f>
        <v>2804.4</v>
      </c>
      <c r="AG1745" s="57">
        <f>'Main Order Data'!$AE1745-'Main Order Data'!$AF1745</f>
        <v>2133.7199999999998</v>
      </c>
    </row>
    <row r="1746" spans="1:33" x14ac:dyDescent="0.35">
      <c r="A1746" s="58">
        <v>10287</v>
      </c>
      <c r="B1746" s="58" t="s">
        <v>738</v>
      </c>
      <c r="C1746" s="58">
        <v>43</v>
      </c>
      <c r="D1746" s="58">
        <v>68.349999999999994</v>
      </c>
      <c r="E1746" s="58">
        <v>15</v>
      </c>
      <c r="F1746" s="58">
        <v>298</v>
      </c>
      <c r="G1746" s="58" t="s">
        <v>108</v>
      </c>
      <c r="H1746" s="58" t="s">
        <v>1117</v>
      </c>
      <c r="I1746" s="58">
        <v>897034555</v>
      </c>
      <c r="J1746" s="58" t="s">
        <v>986</v>
      </c>
      <c r="K1746" s="58" t="s">
        <v>1062</v>
      </c>
      <c r="L1746" s="58">
        <v>1203</v>
      </c>
      <c r="M1746" s="58" t="s">
        <v>107</v>
      </c>
      <c r="N1746" s="58">
        <v>1702</v>
      </c>
      <c r="O1746" s="58">
        <v>141300</v>
      </c>
      <c r="P1746" s="58">
        <v>10225</v>
      </c>
      <c r="Q1746" s="59">
        <v>38039</v>
      </c>
      <c r="R1746" s="59">
        <v>38047</v>
      </c>
      <c r="S1746" s="59">
        <v>38041</v>
      </c>
      <c r="T1746" s="58" t="s">
        <v>258</v>
      </c>
      <c r="U1746" s="58">
        <v>6</v>
      </c>
      <c r="V1746" s="58">
        <v>2</v>
      </c>
      <c r="W1746" s="58" t="s">
        <v>739</v>
      </c>
      <c r="X1746" s="58" t="s">
        <v>581</v>
      </c>
      <c r="Y1746" s="60">
        <v>5.4166666666666669E-2</v>
      </c>
      <c r="Z1746" s="58" t="s">
        <v>605</v>
      </c>
      <c r="AA1746" s="58" t="s">
        <v>740</v>
      </c>
      <c r="AB1746" s="58">
        <v>1917</v>
      </c>
      <c r="AC1746" s="57">
        <v>49.05</v>
      </c>
      <c r="AD1746" s="57">
        <v>80.41</v>
      </c>
      <c r="AE1746" s="57">
        <f>'Main Order Data'!$D1746*'Main Order Data'!$C1746</f>
        <v>2939.0499999999997</v>
      </c>
      <c r="AF1746" s="57">
        <f>'Main Order Data'!$AC1746*'Main Order Data'!$C1746</f>
        <v>2109.15</v>
      </c>
      <c r="AG1746" s="57">
        <f>'Main Order Data'!$AE1746-'Main Order Data'!$AF1746</f>
        <v>829.89999999999964</v>
      </c>
    </row>
    <row r="1747" spans="1:33" x14ac:dyDescent="0.35">
      <c r="A1747" s="58">
        <v>10287</v>
      </c>
      <c r="B1747" s="58" t="s">
        <v>744</v>
      </c>
      <c r="C1747" s="58">
        <v>40</v>
      </c>
      <c r="D1747" s="58">
        <v>127.88</v>
      </c>
      <c r="E1747" s="58">
        <v>14</v>
      </c>
      <c r="F1747" s="58">
        <v>298</v>
      </c>
      <c r="G1747" s="58" t="s">
        <v>108</v>
      </c>
      <c r="H1747" s="58" t="s">
        <v>1117</v>
      </c>
      <c r="I1747" s="58">
        <v>897034555</v>
      </c>
      <c r="J1747" s="58" t="s">
        <v>986</v>
      </c>
      <c r="K1747" s="58" t="s">
        <v>1062</v>
      </c>
      <c r="L1747" s="58">
        <v>1203</v>
      </c>
      <c r="M1747" s="58" t="s">
        <v>107</v>
      </c>
      <c r="N1747" s="58">
        <v>1702</v>
      </c>
      <c r="O1747" s="58">
        <v>141300</v>
      </c>
      <c r="P1747" s="58">
        <v>10225</v>
      </c>
      <c r="Q1747" s="59">
        <v>38039</v>
      </c>
      <c r="R1747" s="59">
        <v>38047</v>
      </c>
      <c r="S1747" s="59">
        <v>38041</v>
      </c>
      <c r="T1747" s="58" t="s">
        <v>258</v>
      </c>
      <c r="U1747" s="58">
        <v>6</v>
      </c>
      <c r="V1747" s="58">
        <v>2</v>
      </c>
      <c r="W1747" s="58" t="s">
        <v>745</v>
      </c>
      <c r="X1747" s="58" t="s">
        <v>581</v>
      </c>
      <c r="Y1747" s="60">
        <v>5.4166666666666669E-2</v>
      </c>
      <c r="Z1747" s="58" t="s">
        <v>682</v>
      </c>
      <c r="AA1747" s="58" t="s">
        <v>746</v>
      </c>
      <c r="AB1747" s="58">
        <v>9127</v>
      </c>
      <c r="AC1747" s="57">
        <v>73.489999999999995</v>
      </c>
      <c r="AD1747" s="57">
        <v>146.99</v>
      </c>
      <c r="AE1747" s="57">
        <f>'Main Order Data'!$D1747*'Main Order Data'!$C1747</f>
        <v>5115.2</v>
      </c>
      <c r="AF1747" s="57">
        <f>'Main Order Data'!$AC1747*'Main Order Data'!$C1747</f>
        <v>2939.6</v>
      </c>
      <c r="AG1747" s="57">
        <f>'Main Order Data'!$AE1747-'Main Order Data'!$AF1747</f>
        <v>2175.6</v>
      </c>
    </row>
    <row r="1748" spans="1:33" x14ac:dyDescent="0.35">
      <c r="A1748" s="58">
        <v>10287</v>
      </c>
      <c r="B1748" s="58" t="s">
        <v>747</v>
      </c>
      <c r="C1748" s="58">
        <v>27</v>
      </c>
      <c r="D1748" s="58">
        <v>139.87</v>
      </c>
      <c r="E1748" s="58">
        <v>2</v>
      </c>
      <c r="F1748" s="58">
        <v>298</v>
      </c>
      <c r="G1748" s="58" t="s">
        <v>108</v>
      </c>
      <c r="H1748" s="58" t="s">
        <v>1117</v>
      </c>
      <c r="I1748" s="58">
        <v>897034555</v>
      </c>
      <c r="J1748" s="58" t="s">
        <v>986</v>
      </c>
      <c r="K1748" s="58" t="s">
        <v>1062</v>
      </c>
      <c r="L1748" s="58">
        <v>1203</v>
      </c>
      <c r="M1748" s="58" t="s">
        <v>107</v>
      </c>
      <c r="N1748" s="58">
        <v>1702</v>
      </c>
      <c r="O1748" s="58">
        <v>141300</v>
      </c>
      <c r="P1748" s="58">
        <v>10225</v>
      </c>
      <c r="Q1748" s="59">
        <v>38039</v>
      </c>
      <c r="R1748" s="59">
        <v>38047</v>
      </c>
      <c r="S1748" s="59">
        <v>38041</v>
      </c>
      <c r="T1748" s="58" t="s">
        <v>258</v>
      </c>
      <c r="U1748" s="58">
        <v>6</v>
      </c>
      <c r="V1748" s="58">
        <v>2</v>
      </c>
      <c r="W1748" s="58" t="s">
        <v>748</v>
      </c>
      <c r="X1748" s="58" t="s">
        <v>581</v>
      </c>
      <c r="Y1748" s="60">
        <v>5.4166666666666669E-2</v>
      </c>
      <c r="Z1748" s="58" t="s">
        <v>682</v>
      </c>
      <c r="AA1748" s="58" t="s">
        <v>749</v>
      </c>
      <c r="AB1748" s="58">
        <v>8990</v>
      </c>
      <c r="AC1748" s="57">
        <v>62.16</v>
      </c>
      <c r="AD1748" s="57">
        <v>141.28</v>
      </c>
      <c r="AE1748" s="57">
        <f>'Main Order Data'!$D1748*'Main Order Data'!$C1748</f>
        <v>3776.4900000000002</v>
      </c>
      <c r="AF1748" s="57">
        <f>'Main Order Data'!$AC1748*'Main Order Data'!$C1748</f>
        <v>1678.32</v>
      </c>
      <c r="AG1748" s="57">
        <f>'Main Order Data'!$AE1748-'Main Order Data'!$AF1748</f>
        <v>2098.17</v>
      </c>
    </row>
    <row r="1749" spans="1:33" x14ac:dyDescent="0.35">
      <c r="A1749" s="58">
        <v>10287</v>
      </c>
      <c r="B1749" s="58" t="s">
        <v>770</v>
      </c>
      <c r="C1749" s="58">
        <v>34</v>
      </c>
      <c r="D1749" s="58">
        <v>119.04</v>
      </c>
      <c r="E1749" s="58">
        <v>17</v>
      </c>
      <c r="F1749" s="58">
        <v>298</v>
      </c>
      <c r="G1749" s="58" t="s">
        <v>108</v>
      </c>
      <c r="H1749" s="58" t="s">
        <v>1117</v>
      </c>
      <c r="I1749" s="58">
        <v>897034555</v>
      </c>
      <c r="J1749" s="58" t="s">
        <v>986</v>
      </c>
      <c r="K1749" s="58" t="s">
        <v>1062</v>
      </c>
      <c r="L1749" s="58">
        <v>1203</v>
      </c>
      <c r="M1749" s="58" t="s">
        <v>107</v>
      </c>
      <c r="N1749" s="58">
        <v>1702</v>
      </c>
      <c r="O1749" s="58">
        <v>141300</v>
      </c>
      <c r="P1749" s="58">
        <v>10225</v>
      </c>
      <c r="Q1749" s="59">
        <v>38039</v>
      </c>
      <c r="R1749" s="59">
        <v>38047</v>
      </c>
      <c r="S1749" s="59">
        <v>38041</v>
      </c>
      <c r="T1749" s="58" t="s">
        <v>258</v>
      </c>
      <c r="U1749" s="58">
        <v>6</v>
      </c>
      <c r="V1749" s="58">
        <v>2</v>
      </c>
      <c r="W1749" s="58" t="s">
        <v>771</v>
      </c>
      <c r="X1749" s="58" t="s">
        <v>581</v>
      </c>
      <c r="Y1749" s="60">
        <v>5.4166666666666669E-2</v>
      </c>
      <c r="Z1749" s="58" t="s">
        <v>609</v>
      </c>
      <c r="AA1749" s="58" t="s">
        <v>772</v>
      </c>
      <c r="AB1749" s="58">
        <v>1249</v>
      </c>
      <c r="AC1749" s="57">
        <v>69.930000000000007</v>
      </c>
      <c r="AD1749" s="57">
        <v>148.80000000000001</v>
      </c>
      <c r="AE1749" s="57">
        <f>'Main Order Data'!$D1749*'Main Order Data'!$C1749</f>
        <v>4047.36</v>
      </c>
      <c r="AF1749" s="57">
        <f>'Main Order Data'!$AC1749*'Main Order Data'!$C1749</f>
        <v>2377.6200000000003</v>
      </c>
      <c r="AG1749" s="57">
        <f>'Main Order Data'!$AE1749-'Main Order Data'!$AF1749</f>
        <v>1669.7399999999998</v>
      </c>
    </row>
    <row r="1750" spans="1:33" x14ac:dyDescent="0.35">
      <c r="A1750" s="58">
        <v>10287</v>
      </c>
      <c r="B1750" s="58" t="s">
        <v>820</v>
      </c>
      <c r="C1750" s="58">
        <v>36</v>
      </c>
      <c r="D1750" s="58">
        <v>31.34</v>
      </c>
      <c r="E1750" s="58">
        <v>6</v>
      </c>
      <c r="F1750" s="58">
        <v>298</v>
      </c>
      <c r="G1750" s="58" t="s">
        <v>108</v>
      </c>
      <c r="H1750" s="58" t="s">
        <v>1117</v>
      </c>
      <c r="I1750" s="58">
        <v>897034555</v>
      </c>
      <c r="J1750" s="58" t="s">
        <v>986</v>
      </c>
      <c r="K1750" s="58" t="s">
        <v>1062</v>
      </c>
      <c r="L1750" s="58">
        <v>1203</v>
      </c>
      <c r="M1750" s="58" t="s">
        <v>107</v>
      </c>
      <c r="N1750" s="58">
        <v>1702</v>
      </c>
      <c r="O1750" s="58">
        <v>141300</v>
      </c>
      <c r="P1750" s="58">
        <v>10225</v>
      </c>
      <c r="Q1750" s="59">
        <v>38039</v>
      </c>
      <c r="R1750" s="59">
        <v>38047</v>
      </c>
      <c r="S1750" s="59">
        <v>38041</v>
      </c>
      <c r="T1750" s="58" t="s">
        <v>258</v>
      </c>
      <c r="U1750" s="58">
        <v>6</v>
      </c>
      <c r="V1750" s="58">
        <v>2</v>
      </c>
      <c r="W1750" s="58" t="s">
        <v>821</v>
      </c>
      <c r="X1750" s="58" t="s">
        <v>581</v>
      </c>
      <c r="Y1750" s="60">
        <v>5.8333333333333327E-2</v>
      </c>
      <c r="Z1750" s="58" t="s">
        <v>625</v>
      </c>
      <c r="AA1750" s="58" t="s">
        <v>740</v>
      </c>
      <c r="AB1750" s="58">
        <v>7723</v>
      </c>
      <c r="AC1750" s="57">
        <v>16.239999999999998</v>
      </c>
      <c r="AD1750" s="57">
        <v>37.76</v>
      </c>
      <c r="AE1750" s="57">
        <f>'Main Order Data'!$D1750*'Main Order Data'!$C1750</f>
        <v>1128.24</v>
      </c>
      <c r="AF1750" s="57">
        <f>'Main Order Data'!$AC1750*'Main Order Data'!$C1750</f>
        <v>584.64</v>
      </c>
      <c r="AG1750" s="57">
        <f>'Main Order Data'!$AE1750-'Main Order Data'!$AF1750</f>
        <v>543.6</v>
      </c>
    </row>
    <row r="1751" spans="1:33" x14ac:dyDescent="0.35">
      <c r="A1751" s="58">
        <v>10287</v>
      </c>
      <c r="B1751" s="58" t="s">
        <v>828</v>
      </c>
      <c r="C1751" s="58">
        <v>20</v>
      </c>
      <c r="D1751" s="58">
        <v>58.17</v>
      </c>
      <c r="E1751" s="58">
        <v>11</v>
      </c>
      <c r="F1751" s="58">
        <v>298</v>
      </c>
      <c r="G1751" s="58" t="s">
        <v>108</v>
      </c>
      <c r="H1751" s="58" t="s">
        <v>1117</v>
      </c>
      <c r="I1751" s="58">
        <v>897034555</v>
      </c>
      <c r="J1751" s="58" t="s">
        <v>986</v>
      </c>
      <c r="K1751" s="58" t="s">
        <v>1062</v>
      </c>
      <c r="L1751" s="58">
        <v>1203</v>
      </c>
      <c r="M1751" s="58" t="s">
        <v>107</v>
      </c>
      <c r="N1751" s="58">
        <v>1702</v>
      </c>
      <c r="O1751" s="58">
        <v>141300</v>
      </c>
      <c r="P1751" s="58">
        <v>10225</v>
      </c>
      <c r="Q1751" s="59">
        <v>38039</v>
      </c>
      <c r="R1751" s="59">
        <v>38047</v>
      </c>
      <c r="S1751" s="59">
        <v>38041</v>
      </c>
      <c r="T1751" s="58" t="s">
        <v>258</v>
      </c>
      <c r="U1751" s="58">
        <v>6</v>
      </c>
      <c r="V1751" s="58">
        <v>2</v>
      </c>
      <c r="W1751" s="58" t="s">
        <v>829</v>
      </c>
      <c r="X1751" s="58" t="s">
        <v>581</v>
      </c>
      <c r="Y1751" s="60">
        <v>5.8333333333333327E-2</v>
      </c>
      <c r="Z1751" s="58" t="s">
        <v>634</v>
      </c>
      <c r="AA1751" s="58" t="s">
        <v>830</v>
      </c>
      <c r="AB1751" s="58">
        <v>7995</v>
      </c>
      <c r="AC1751" s="57">
        <v>38.58</v>
      </c>
      <c r="AD1751" s="57">
        <v>61.23</v>
      </c>
      <c r="AE1751" s="57">
        <f>'Main Order Data'!$D1751*'Main Order Data'!$C1751</f>
        <v>1163.4000000000001</v>
      </c>
      <c r="AF1751" s="57">
        <f>'Main Order Data'!$AC1751*'Main Order Data'!$C1751</f>
        <v>771.59999999999991</v>
      </c>
      <c r="AG1751" s="57">
        <f>'Main Order Data'!$AE1751-'Main Order Data'!$AF1751</f>
        <v>391.80000000000018</v>
      </c>
    </row>
    <row r="1752" spans="1:33" x14ac:dyDescent="0.35">
      <c r="A1752" s="58">
        <v>10287</v>
      </c>
      <c r="B1752" s="58" t="s">
        <v>840</v>
      </c>
      <c r="C1752" s="58">
        <v>36</v>
      </c>
      <c r="D1752" s="58">
        <v>137.62</v>
      </c>
      <c r="E1752" s="58">
        <v>7</v>
      </c>
      <c r="F1752" s="58">
        <v>298</v>
      </c>
      <c r="G1752" s="58" t="s">
        <v>108</v>
      </c>
      <c r="H1752" s="58" t="s">
        <v>1117</v>
      </c>
      <c r="I1752" s="58">
        <v>897034555</v>
      </c>
      <c r="J1752" s="58" t="s">
        <v>986</v>
      </c>
      <c r="K1752" s="58" t="s">
        <v>1062</v>
      </c>
      <c r="L1752" s="58">
        <v>1203</v>
      </c>
      <c r="M1752" s="58" t="s">
        <v>107</v>
      </c>
      <c r="N1752" s="58">
        <v>1702</v>
      </c>
      <c r="O1752" s="58">
        <v>141300</v>
      </c>
      <c r="P1752" s="58">
        <v>10225</v>
      </c>
      <c r="Q1752" s="59">
        <v>38039</v>
      </c>
      <c r="R1752" s="59">
        <v>38047</v>
      </c>
      <c r="S1752" s="59">
        <v>38041</v>
      </c>
      <c r="T1752" s="58" t="s">
        <v>258</v>
      </c>
      <c r="U1752" s="58">
        <v>6</v>
      </c>
      <c r="V1752" s="58">
        <v>2</v>
      </c>
      <c r="W1752" s="58" t="s">
        <v>841</v>
      </c>
      <c r="X1752" s="58" t="s">
        <v>581</v>
      </c>
      <c r="Y1752" s="60">
        <v>5.4166666666666669E-2</v>
      </c>
      <c r="Z1752" s="58" t="s">
        <v>609</v>
      </c>
      <c r="AA1752" s="58" t="s">
        <v>622</v>
      </c>
      <c r="AB1752" s="58">
        <v>6600</v>
      </c>
      <c r="AC1752" s="57">
        <v>98.3</v>
      </c>
      <c r="AD1752" s="57">
        <v>140.43</v>
      </c>
      <c r="AE1752" s="57">
        <f>'Main Order Data'!$D1752*'Main Order Data'!$C1752</f>
        <v>4954.32</v>
      </c>
      <c r="AF1752" s="57">
        <f>'Main Order Data'!$AC1752*'Main Order Data'!$C1752</f>
        <v>3538.7999999999997</v>
      </c>
      <c r="AG1752" s="57">
        <f>'Main Order Data'!$AE1752-'Main Order Data'!$AF1752</f>
        <v>1415.52</v>
      </c>
    </row>
    <row r="1753" spans="1:33" x14ac:dyDescent="0.35">
      <c r="A1753" s="58">
        <v>10287</v>
      </c>
      <c r="B1753" s="58" t="s">
        <v>856</v>
      </c>
      <c r="C1753" s="58">
        <v>40</v>
      </c>
      <c r="D1753" s="58">
        <v>79.22</v>
      </c>
      <c r="E1753" s="58">
        <v>16</v>
      </c>
      <c r="F1753" s="58">
        <v>298</v>
      </c>
      <c r="G1753" s="58" t="s">
        <v>108</v>
      </c>
      <c r="H1753" s="58" t="s">
        <v>1117</v>
      </c>
      <c r="I1753" s="58">
        <v>897034555</v>
      </c>
      <c r="J1753" s="58" t="s">
        <v>986</v>
      </c>
      <c r="K1753" s="58" t="s">
        <v>1062</v>
      </c>
      <c r="L1753" s="58">
        <v>1203</v>
      </c>
      <c r="M1753" s="58" t="s">
        <v>107</v>
      </c>
      <c r="N1753" s="58">
        <v>1702</v>
      </c>
      <c r="O1753" s="58">
        <v>141300</v>
      </c>
      <c r="P1753" s="58">
        <v>10225</v>
      </c>
      <c r="Q1753" s="59">
        <v>38039</v>
      </c>
      <c r="R1753" s="59">
        <v>38047</v>
      </c>
      <c r="S1753" s="59">
        <v>38041</v>
      </c>
      <c r="T1753" s="58" t="s">
        <v>258</v>
      </c>
      <c r="U1753" s="58">
        <v>6</v>
      </c>
      <c r="V1753" s="58">
        <v>2</v>
      </c>
      <c r="W1753" s="58" t="s">
        <v>857</v>
      </c>
      <c r="X1753" s="58" t="s">
        <v>581</v>
      </c>
      <c r="Y1753" s="60">
        <v>5.4166666666666669E-2</v>
      </c>
      <c r="Z1753" s="58" t="s">
        <v>609</v>
      </c>
      <c r="AA1753" s="58" t="s">
        <v>858</v>
      </c>
      <c r="AB1753" s="58">
        <v>7869</v>
      </c>
      <c r="AC1753" s="57">
        <v>32.33</v>
      </c>
      <c r="AD1753" s="57">
        <v>80.84</v>
      </c>
      <c r="AE1753" s="57">
        <f>'Main Order Data'!$D1753*'Main Order Data'!$C1753</f>
        <v>3168.8</v>
      </c>
      <c r="AF1753" s="57">
        <f>'Main Order Data'!$AC1753*'Main Order Data'!$C1753</f>
        <v>1293.1999999999998</v>
      </c>
      <c r="AG1753" s="57">
        <f>'Main Order Data'!$AE1753-'Main Order Data'!$AF1753</f>
        <v>1875.6000000000004</v>
      </c>
    </row>
    <row r="1754" spans="1:33" x14ac:dyDescent="0.35">
      <c r="A1754" s="58">
        <v>10288</v>
      </c>
      <c r="B1754" s="58" t="s">
        <v>671</v>
      </c>
      <c r="C1754" s="58">
        <v>20</v>
      </c>
      <c r="D1754" s="58">
        <v>120.71</v>
      </c>
      <c r="E1754" s="58">
        <v>14</v>
      </c>
      <c r="F1754" s="58">
        <v>166</v>
      </c>
      <c r="G1754" s="58" t="s">
        <v>40</v>
      </c>
      <c r="H1754" s="58" t="s">
        <v>1082</v>
      </c>
      <c r="I1754" s="58">
        <v>652241555</v>
      </c>
      <c r="J1754" s="58" t="s">
        <v>954</v>
      </c>
      <c r="K1754" s="58" t="s">
        <v>34</v>
      </c>
      <c r="L1754" s="58">
        <v>69045</v>
      </c>
      <c r="M1754" s="58" t="s">
        <v>34</v>
      </c>
      <c r="N1754" s="58">
        <v>1612</v>
      </c>
      <c r="O1754" s="58">
        <v>97900</v>
      </c>
      <c r="P1754" s="58">
        <v>10217</v>
      </c>
      <c r="Q1754" s="59">
        <v>38021</v>
      </c>
      <c r="R1754" s="59">
        <v>38031</v>
      </c>
      <c r="S1754" s="59">
        <v>38023</v>
      </c>
      <c r="T1754" s="58" t="s">
        <v>258</v>
      </c>
      <c r="U1754" s="58">
        <v>8</v>
      </c>
      <c r="V1754" s="58">
        <v>3</v>
      </c>
      <c r="W1754" s="58" t="s">
        <v>672</v>
      </c>
      <c r="X1754" s="58" t="s">
        <v>581</v>
      </c>
      <c r="Y1754" s="60">
        <v>5.4166666666666669E-2</v>
      </c>
      <c r="Z1754" s="58" t="s">
        <v>609</v>
      </c>
      <c r="AA1754" s="58" t="s">
        <v>673</v>
      </c>
      <c r="AB1754" s="58">
        <v>9042</v>
      </c>
      <c r="AC1754" s="57">
        <v>65.959999999999994</v>
      </c>
      <c r="AD1754" s="57">
        <v>124.44</v>
      </c>
      <c r="AE1754" s="57">
        <f>'Main Order Data'!$D1754*'Main Order Data'!$C1754</f>
        <v>2414.1999999999998</v>
      </c>
      <c r="AF1754" s="57">
        <f>'Main Order Data'!$AC1754*'Main Order Data'!$C1754</f>
        <v>1319.1999999999998</v>
      </c>
      <c r="AG1754" s="57">
        <f>'Main Order Data'!$AE1754-'Main Order Data'!$AF1754</f>
        <v>1095</v>
      </c>
    </row>
    <row r="1755" spans="1:33" x14ac:dyDescent="0.35">
      <c r="A1755" s="58">
        <v>10288</v>
      </c>
      <c r="B1755" s="58" t="s">
        <v>677</v>
      </c>
      <c r="C1755" s="58">
        <v>32</v>
      </c>
      <c r="D1755" s="58">
        <v>168.3</v>
      </c>
      <c r="E1755" s="58">
        <v>5</v>
      </c>
      <c r="F1755" s="58">
        <v>166</v>
      </c>
      <c r="G1755" s="58" t="s">
        <v>40</v>
      </c>
      <c r="H1755" s="58" t="s">
        <v>1082</v>
      </c>
      <c r="I1755" s="58">
        <v>652241555</v>
      </c>
      <c r="J1755" s="58" t="s">
        <v>954</v>
      </c>
      <c r="K1755" s="58" t="s">
        <v>34</v>
      </c>
      <c r="L1755" s="58">
        <v>69045</v>
      </c>
      <c r="M1755" s="58" t="s">
        <v>34</v>
      </c>
      <c r="N1755" s="58">
        <v>1612</v>
      </c>
      <c r="O1755" s="58">
        <v>97900</v>
      </c>
      <c r="P1755" s="58">
        <v>10217</v>
      </c>
      <c r="Q1755" s="59">
        <v>38021</v>
      </c>
      <c r="R1755" s="59">
        <v>38031</v>
      </c>
      <c r="S1755" s="59">
        <v>38023</v>
      </c>
      <c r="T1755" s="58" t="s">
        <v>258</v>
      </c>
      <c r="U1755" s="58">
        <v>8</v>
      </c>
      <c r="V1755" s="58">
        <v>3</v>
      </c>
      <c r="W1755" s="58" t="s">
        <v>678</v>
      </c>
      <c r="X1755" s="58" t="s">
        <v>593</v>
      </c>
      <c r="Y1755" s="60">
        <v>5.4166666666666669E-2</v>
      </c>
      <c r="Z1755" s="58" t="s">
        <v>634</v>
      </c>
      <c r="AA1755" s="58" t="s">
        <v>679</v>
      </c>
      <c r="AB1755" s="58">
        <v>2724</v>
      </c>
      <c r="AC1755" s="57">
        <v>86.7</v>
      </c>
      <c r="AD1755" s="57">
        <v>170</v>
      </c>
      <c r="AE1755" s="57">
        <f>'Main Order Data'!$D1755*'Main Order Data'!$C1755</f>
        <v>5385.6</v>
      </c>
      <c r="AF1755" s="57">
        <f>'Main Order Data'!$AC1755*'Main Order Data'!$C1755</f>
        <v>2774.4</v>
      </c>
      <c r="AG1755" s="57">
        <f>'Main Order Data'!$AE1755-'Main Order Data'!$AF1755</f>
        <v>2611.2000000000003</v>
      </c>
    </row>
    <row r="1756" spans="1:33" x14ac:dyDescent="0.35">
      <c r="A1756" s="58">
        <v>10288</v>
      </c>
      <c r="B1756" s="58" t="s">
        <v>689</v>
      </c>
      <c r="C1756" s="58">
        <v>28</v>
      </c>
      <c r="D1756" s="58">
        <v>50.25</v>
      </c>
      <c r="E1756" s="58">
        <v>4</v>
      </c>
      <c r="F1756" s="58">
        <v>166</v>
      </c>
      <c r="G1756" s="58" t="s">
        <v>40</v>
      </c>
      <c r="H1756" s="58" t="s">
        <v>1082</v>
      </c>
      <c r="I1756" s="58">
        <v>652241555</v>
      </c>
      <c r="J1756" s="58" t="s">
        <v>954</v>
      </c>
      <c r="K1756" s="58" t="s">
        <v>34</v>
      </c>
      <c r="L1756" s="58">
        <v>69045</v>
      </c>
      <c r="M1756" s="58" t="s">
        <v>34</v>
      </c>
      <c r="N1756" s="58">
        <v>1612</v>
      </c>
      <c r="O1756" s="58">
        <v>97900</v>
      </c>
      <c r="P1756" s="58">
        <v>10217</v>
      </c>
      <c r="Q1756" s="59">
        <v>38021</v>
      </c>
      <c r="R1756" s="59">
        <v>38031</v>
      </c>
      <c r="S1756" s="59">
        <v>38023</v>
      </c>
      <c r="T1756" s="58" t="s">
        <v>258</v>
      </c>
      <c r="U1756" s="58">
        <v>8</v>
      </c>
      <c r="V1756" s="58">
        <v>3</v>
      </c>
      <c r="W1756" s="58" t="s">
        <v>690</v>
      </c>
      <c r="X1756" s="58" t="s">
        <v>593</v>
      </c>
      <c r="Y1756" s="60">
        <v>5.4166666666666669E-2</v>
      </c>
      <c r="Z1756" s="58" t="s">
        <v>621</v>
      </c>
      <c r="AA1756" s="58" t="s">
        <v>691</v>
      </c>
      <c r="AB1756" s="58">
        <v>540</v>
      </c>
      <c r="AC1756" s="57">
        <v>33.299999999999997</v>
      </c>
      <c r="AD1756" s="57">
        <v>60.54</v>
      </c>
      <c r="AE1756" s="57">
        <f>'Main Order Data'!$D1756*'Main Order Data'!$C1756</f>
        <v>1407</v>
      </c>
      <c r="AF1756" s="57">
        <f>'Main Order Data'!$AC1756*'Main Order Data'!$C1756</f>
        <v>932.39999999999986</v>
      </c>
      <c r="AG1756" s="57">
        <f>'Main Order Data'!$AE1756-'Main Order Data'!$AF1756</f>
        <v>474.60000000000014</v>
      </c>
    </row>
    <row r="1757" spans="1:33" x14ac:dyDescent="0.35">
      <c r="A1757" s="58">
        <v>10288</v>
      </c>
      <c r="B1757" s="58" t="s">
        <v>695</v>
      </c>
      <c r="C1757" s="58">
        <v>31</v>
      </c>
      <c r="D1757" s="58">
        <v>102.98</v>
      </c>
      <c r="E1757" s="58">
        <v>2</v>
      </c>
      <c r="F1757" s="58">
        <v>166</v>
      </c>
      <c r="G1757" s="58" t="s">
        <v>40</v>
      </c>
      <c r="H1757" s="58" t="s">
        <v>1082</v>
      </c>
      <c r="I1757" s="58">
        <v>652241555</v>
      </c>
      <c r="J1757" s="58" t="s">
        <v>954</v>
      </c>
      <c r="K1757" s="58" t="s">
        <v>34</v>
      </c>
      <c r="L1757" s="58">
        <v>69045</v>
      </c>
      <c r="M1757" s="58" t="s">
        <v>34</v>
      </c>
      <c r="N1757" s="58">
        <v>1612</v>
      </c>
      <c r="O1757" s="58">
        <v>97900</v>
      </c>
      <c r="P1757" s="58">
        <v>10217</v>
      </c>
      <c r="Q1757" s="59">
        <v>38021</v>
      </c>
      <c r="R1757" s="59">
        <v>38031</v>
      </c>
      <c r="S1757" s="59">
        <v>38023</v>
      </c>
      <c r="T1757" s="58" t="s">
        <v>258</v>
      </c>
      <c r="U1757" s="58">
        <v>8</v>
      </c>
      <c r="V1757" s="58">
        <v>3</v>
      </c>
      <c r="W1757" s="58" t="s">
        <v>696</v>
      </c>
      <c r="X1757" s="58" t="s">
        <v>593</v>
      </c>
      <c r="Y1757" s="60">
        <v>5.4166666666666669E-2</v>
      </c>
      <c r="Z1757" s="58" t="s">
        <v>628</v>
      </c>
      <c r="AA1757" s="58" t="s">
        <v>697</v>
      </c>
      <c r="AB1757" s="58">
        <v>9354</v>
      </c>
      <c r="AC1757" s="57">
        <v>58.48</v>
      </c>
      <c r="AD1757" s="57">
        <v>127.13</v>
      </c>
      <c r="AE1757" s="57">
        <f>'Main Order Data'!$D1757*'Main Order Data'!$C1757</f>
        <v>3192.38</v>
      </c>
      <c r="AF1757" s="57">
        <f>'Main Order Data'!$AC1757*'Main Order Data'!$C1757</f>
        <v>1812.8799999999999</v>
      </c>
      <c r="AG1757" s="57">
        <f>'Main Order Data'!$AE1757-'Main Order Data'!$AF1757</f>
        <v>1379.5000000000002</v>
      </c>
    </row>
    <row r="1758" spans="1:33" x14ac:dyDescent="0.35">
      <c r="A1758" s="58">
        <v>10288</v>
      </c>
      <c r="B1758" s="58" t="s">
        <v>759</v>
      </c>
      <c r="C1758" s="58">
        <v>35</v>
      </c>
      <c r="D1758" s="58">
        <v>90.19</v>
      </c>
      <c r="E1758" s="58">
        <v>6</v>
      </c>
      <c r="F1758" s="58">
        <v>166</v>
      </c>
      <c r="G1758" s="58" t="s">
        <v>40</v>
      </c>
      <c r="H1758" s="58" t="s">
        <v>1082</v>
      </c>
      <c r="I1758" s="58">
        <v>652241555</v>
      </c>
      <c r="J1758" s="58" t="s">
        <v>954</v>
      </c>
      <c r="K1758" s="58" t="s">
        <v>34</v>
      </c>
      <c r="L1758" s="58">
        <v>69045</v>
      </c>
      <c r="M1758" s="58" t="s">
        <v>34</v>
      </c>
      <c r="N1758" s="58">
        <v>1612</v>
      </c>
      <c r="O1758" s="58">
        <v>97900</v>
      </c>
      <c r="P1758" s="58">
        <v>10217</v>
      </c>
      <c r="Q1758" s="59">
        <v>38021</v>
      </c>
      <c r="R1758" s="59">
        <v>38031</v>
      </c>
      <c r="S1758" s="59">
        <v>38023</v>
      </c>
      <c r="T1758" s="58" t="s">
        <v>258</v>
      </c>
      <c r="U1758" s="58">
        <v>8</v>
      </c>
      <c r="V1758" s="58">
        <v>3</v>
      </c>
      <c r="W1758" s="58" t="s">
        <v>760</v>
      </c>
      <c r="X1758" s="58" t="s">
        <v>593</v>
      </c>
      <c r="Y1758" s="60">
        <v>5.4166666666666669E-2</v>
      </c>
      <c r="Z1758" s="58" t="s">
        <v>654</v>
      </c>
      <c r="AA1758" s="58" t="s">
        <v>761</v>
      </c>
      <c r="AB1758" s="58">
        <v>6553</v>
      </c>
      <c r="AC1758" s="57">
        <v>43.26</v>
      </c>
      <c r="AD1758" s="57">
        <v>92.03</v>
      </c>
      <c r="AE1758" s="57">
        <f>'Main Order Data'!$D1758*'Main Order Data'!$C1758</f>
        <v>3156.65</v>
      </c>
      <c r="AF1758" s="57">
        <f>'Main Order Data'!$AC1758*'Main Order Data'!$C1758</f>
        <v>1514.1</v>
      </c>
      <c r="AG1758" s="57">
        <f>'Main Order Data'!$AE1758-'Main Order Data'!$AF1758</f>
        <v>1642.5500000000002</v>
      </c>
    </row>
    <row r="1759" spans="1:33" x14ac:dyDescent="0.35">
      <c r="A1759" s="58">
        <v>10288</v>
      </c>
      <c r="B1759" s="58" t="s">
        <v>773</v>
      </c>
      <c r="C1759" s="58">
        <v>23</v>
      </c>
      <c r="D1759" s="58">
        <v>57.02</v>
      </c>
      <c r="E1759" s="58">
        <v>7</v>
      </c>
      <c r="F1759" s="58">
        <v>166</v>
      </c>
      <c r="G1759" s="58" t="s">
        <v>40</v>
      </c>
      <c r="H1759" s="58" t="s">
        <v>1082</v>
      </c>
      <c r="I1759" s="58">
        <v>652241555</v>
      </c>
      <c r="J1759" s="58" t="s">
        <v>954</v>
      </c>
      <c r="K1759" s="58" t="s">
        <v>34</v>
      </c>
      <c r="L1759" s="58">
        <v>69045</v>
      </c>
      <c r="M1759" s="58" t="s">
        <v>34</v>
      </c>
      <c r="N1759" s="58">
        <v>1612</v>
      </c>
      <c r="O1759" s="58">
        <v>97900</v>
      </c>
      <c r="P1759" s="58">
        <v>10217</v>
      </c>
      <c r="Q1759" s="59">
        <v>38021</v>
      </c>
      <c r="R1759" s="59">
        <v>38031</v>
      </c>
      <c r="S1759" s="59">
        <v>38023</v>
      </c>
      <c r="T1759" s="58" t="s">
        <v>258</v>
      </c>
      <c r="U1759" s="58">
        <v>8</v>
      </c>
      <c r="V1759" s="58">
        <v>3</v>
      </c>
      <c r="W1759" s="58" t="s">
        <v>774</v>
      </c>
      <c r="X1759" s="58" t="s">
        <v>581</v>
      </c>
      <c r="Y1759" s="60">
        <v>5.4166666666666669E-2</v>
      </c>
      <c r="Z1759" s="58" t="s">
        <v>650</v>
      </c>
      <c r="AA1759" s="58" t="s">
        <v>775</v>
      </c>
      <c r="AB1759" s="58">
        <v>3209</v>
      </c>
      <c r="AC1759" s="57">
        <v>34.21</v>
      </c>
      <c r="AD1759" s="57">
        <v>71.27</v>
      </c>
      <c r="AE1759" s="57">
        <f>'Main Order Data'!$D1759*'Main Order Data'!$C1759</f>
        <v>1311.46</v>
      </c>
      <c r="AF1759" s="57">
        <f>'Main Order Data'!$AC1759*'Main Order Data'!$C1759</f>
        <v>786.83</v>
      </c>
      <c r="AG1759" s="57">
        <f>'Main Order Data'!$AE1759-'Main Order Data'!$AF1759</f>
        <v>524.63</v>
      </c>
    </row>
    <row r="1760" spans="1:33" x14ac:dyDescent="0.35">
      <c r="A1760" s="58">
        <v>10288</v>
      </c>
      <c r="B1760" s="58" t="s">
        <v>776</v>
      </c>
      <c r="C1760" s="58">
        <v>36</v>
      </c>
      <c r="D1760" s="58">
        <v>66.88</v>
      </c>
      <c r="E1760" s="58">
        <v>11</v>
      </c>
      <c r="F1760" s="58">
        <v>166</v>
      </c>
      <c r="G1760" s="58" t="s">
        <v>40</v>
      </c>
      <c r="H1760" s="58" t="s">
        <v>1082</v>
      </c>
      <c r="I1760" s="58">
        <v>652241555</v>
      </c>
      <c r="J1760" s="58" t="s">
        <v>954</v>
      </c>
      <c r="K1760" s="58" t="s">
        <v>34</v>
      </c>
      <c r="L1760" s="58">
        <v>69045</v>
      </c>
      <c r="M1760" s="58" t="s">
        <v>34</v>
      </c>
      <c r="N1760" s="58">
        <v>1612</v>
      </c>
      <c r="O1760" s="58">
        <v>97900</v>
      </c>
      <c r="P1760" s="58">
        <v>10217</v>
      </c>
      <c r="Q1760" s="59">
        <v>38021</v>
      </c>
      <c r="R1760" s="59">
        <v>38031</v>
      </c>
      <c r="S1760" s="59">
        <v>38023</v>
      </c>
      <c r="T1760" s="58" t="s">
        <v>258</v>
      </c>
      <c r="U1760" s="58">
        <v>8</v>
      </c>
      <c r="V1760" s="58">
        <v>3</v>
      </c>
      <c r="W1760" s="58" t="s">
        <v>777</v>
      </c>
      <c r="X1760" s="58" t="s">
        <v>581</v>
      </c>
      <c r="Y1760" s="60">
        <v>5.8333333333333327E-2</v>
      </c>
      <c r="Z1760" s="58" t="s">
        <v>638</v>
      </c>
      <c r="AA1760" s="58" t="s">
        <v>778</v>
      </c>
      <c r="AB1760" s="58">
        <v>1005</v>
      </c>
      <c r="AC1760" s="57">
        <v>49.24</v>
      </c>
      <c r="AD1760" s="57">
        <v>73.489999999999995</v>
      </c>
      <c r="AE1760" s="57">
        <f>'Main Order Data'!$D1760*'Main Order Data'!$C1760</f>
        <v>2407.6799999999998</v>
      </c>
      <c r="AF1760" s="57">
        <f>'Main Order Data'!$AC1760*'Main Order Data'!$C1760</f>
        <v>1772.64</v>
      </c>
      <c r="AG1760" s="57">
        <f>'Main Order Data'!$AE1760-'Main Order Data'!$AF1760</f>
        <v>635.03999999999974</v>
      </c>
    </row>
    <row r="1761" spans="1:33" x14ac:dyDescent="0.35">
      <c r="A1761" s="58">
        <v>10288</v>
      </c>
      <c r="B1761" s="58" t="s">
        <v>785</v>
      </c>
      <c r="C1761" s="58">
        <v>50</v>
      </c>
      <c r="D1761" s="58">
        <v>49.3</v>
      </c>
      <c r="E1761" s="58">
        <v>13</v>
      </c>
      <c r="F1761" s="58">
        <v>166</v>
      </c>
      <c r="G1761" s="58" t="s">
        <v>40</v>
      </c>
      <c r="H1761" s="58" t="s">
        <v>1082</v>
      </c>
      <c r="I1761" s="58">
        <v>652241555</v>
      </c>
      <c r="J1761" s="58" t="s">
        <v>954</v>
      </c>
      <c r="K1761" s="58" t="s">
        <v>34</v>
      </c>
      <c r="L1761" s="58">
        <v>69045</v>
      </c>
      <c r="M1761" s="58" t="s">
        <v>34</v>
      </c>
      <c r="N1761" s="58">
        <v>1612</v>
      </c>
      <c r="O1761" s="58">
        <v>97900</v>
      </c>
      <c r="P1761" s="58">
        <v>10217</v>
      </c>
      <c r="Q1761" s="59">
        <v>38021</v>
      </c>
      <c r="R1761" s="59">
        <v>38031</v>
      </c>
      <c r="S1761" s="59">
        <v>38023</v>
      </c>
      <c r="T1761" s="58" t="s">
        <v>258</v>
      </c>
      <c r="U1761" s="58">
        <v>8</v>
      </c>
      <c r="V1761" s="58">
        <v>3</v>
      </c>
      <c r="W1761" s="58" t="s">
        <v>786</v>
      </c>
      <c r="X1761" s="58" t="s">
        <v>581</v>
      </c>
      <c r="Y1761" s="60">
        <v>5.8333333333333327E-2</v>
      </c>
      <c r="Z1761" s="58" t="s">
        <v>700</v>
      </c>
      <c r="AA1761" s="58" t="s">
        <v>787</v>
      </c>
      <c r="AB1761" s="58">
        <v>8197</v>
      </c>
      <c r="AC1761" s="57">
        <v>29.18</v>
      </c>
      <c r="AD1761" s="57">
        <v>50.31</v>
      </c>
      <c r="AE1761" s="57">
        <f>'Main Order Data'!$D1761*'Main Order Data'!$C1761</f>
        <v>2465</v>
      </c>
      <c r="AF1761" s="57">
        <f>'Main Order Data'!$AC1761*'Main Order Data'!$C1761</f>
        <v>1459</v>
      </c>
      <c r="AG1761" s="57">
        <f>'Main Order Data'!$AE1761-'Main Order Data'!$AF1761</f>
        <v>1006</v>
      </c>
    </row>
    <row r="1762" spans="1:33" x14ac:dyDescent="0.35">
      <c r="A1762" s="58">
        <v>10288</v>
      </c>
      <c r="B1762" s="58" t="s">
        <v>791</v>
      </c>
      <c r="C1762" s="58">
        <v>29</v>
      </c>
      <c r="D1762" s="58">
        <v>32.19</v>
      </c>
      <c r="E1762" s="58">
        <v>1</v>
      </c>
      <c r="F1762" s="58">
        <v>166</v>
      </c>
      <c r="G1762" s="58" t="s">
        <v>40</v>
      </c>
      <c r="H1762" s="58" t="s">
        <v>1082</v>
      </c>
      <c r="I1762" s="58">
        <v>652241555</v>
      </c>
      <c r="J1762" s="58" t="s">
        <v>954</v>
      </c>
      <c r="K1762" s="58" t="s">
        <v>34</v>
      </c>
      <c r="L1762" s="58">
        <v>69045</v>
      </c>
      <c r="M1762" s="58" t="s">
        <v>34</v>
      </c>
      <c r="N1762" s="58">
        <v>1612</v>
      </c>
      <c r="O1762" s="58">
        <v>97900</v>
      </c>
      <c r="P1762" s="58">
        <v>10217</v>
      </c>
      <c r="Q1762" s="59">
        <v>38021</v>
      </c>
      <c r="R1762" s="59">
        <v>38031</v>
      </c>
      <c r="S1762" s="59">
        <v>38023</v>
      </c>
      <c r="T1762" s="58" t="s">
        <v>258</v>
      </c>
      <c r="U1762" s="58">
        <v>8</v>
      </c>
      <c r="V1762" s="58">
        <v>3</v>
      </c>
      <c r="W1762" s="58" t="s">
        <v>792</v>
      </c>
      <c r="X1762" s="58" t="s">
        <v>593</v>
      </c>
      <c r="Y1762" s="60">
        <v>5.8333333333333327E-2</v>
      </c>
      <c r="Z1762" s="58" t="s">
        <v>621</v>
      </c>
      <c r="AA1762" s="58" t="s">
        <v>793</v>
      </c>
      <c r="AB1762" s="58">
        <v>7332</v>
      </c>
      <c r="AC1762" s="57">
        <v>22.57</v>
      </c>
      <c r="AD1762" s="57">
        <v>33.19</v>
      </c>
      <c r="AE1762" s="57">
        <f>'Main Order Data'!$D1762*'Main Order Data'!$C1762</f>
        <v>933.51</v>
      </c>
      <c r="AF1762" s="57">
        <f>'Main Order Data'!$AC1762*'Main Order Data'!$C1762</f>
        <v>654.53</v>
      </c>
      <c r="AG1762" s="57">
        <f>'Main Order Data'!$AE1762-'Main Order Data'!$AF1762</f>
        <v>278.98</v>
      </c>
    </row>
    <row r="1763" spans="1:33" x14ac:dyDescent="0.35">
      <c r="A1763" s="58">
        <v>10288</v>
      </c>
      <c r="B1763" s="58" t="s">
        <v>808</v>
      </c>
      <c r="C1763" s="58">
        <v>35</v>
      </c>
      <c r="D1763" s="58">
        <v>81.78</v>
      </c>
      <c r="E1763" s="58">
        <v>9</v>
      </c>
      <c r="F1763" s="58">
        <v>166</v>
      </c>
      <c r="G1763" s="58" t="s">
        <v>40</v>
      </c>
      <c r="H1763" s="58" t="s">
        <v>1082</v>
      </c>
      <c r="I1763" s="58">
        <v>652241555</v>
      </c>
      <c r="J1763" s="58" t="s">
        <v>954</v>
      </c>
      <c r="K1763" s="58" t="s">
        <v>34</v>
      </c>
      <c r="L1763" s="58">
        <v>69045</v>
      </c>
      <c r="M1763" s="58" t="s">
        <v>34</v>
      </c>
      <c r="N1763" s="58">
        <v>1612</v>
      </c>
      <c r="O1763" s="58">
        <v>97900</v>
      </c>
      <c r="P1763" s="58">
        <v>10217</v>
      </c>
      <c r="Q1763" s="59">
        <v>38021</v>
      </c>
      <c r="R1763" s="59">
        <v>38031</v>
      </c>
      <c r="S1763" s="59">
        <v>38023</v>
      </c>
      <c r="T1763" s="58" t="s">
        <v>258</v>
      </c>
      <c r="U1763" s="58">
        <v>8</v>
      </c>
      <c r="V1763" s="58">
        <v>3</v>
      </c>
      <c r="W1763" s="58" t="s">
        <v>809</v>
      </c>
      <c r="X1763" s="58" t="s">
        <v>581</v>
      </c>
      <c r="Y1763" s="60">
        <v>5.8333333333333327E-2</v>
      </c>
      <c r="Z1763" s="58" t="s">
        <v>609</v>
      </c>
      <c r="AA1763" s="58" t="s">
        <v>810</v>
      </c>
      <c r="AB1763" s="58">
        <v>2350</v>
      </c>
      <c r="AC1763" s="57">
        <v>47.25</v>
      </c>
      <c r="AD1763" s="57">
        <v>90.87</v>
      </c>
      <c r="AE1763" s="57">
        <f>'Main Order Data'!$D1763*'Main Order Data'!$C1763</f>
        <v>2862.3</v>
      </c>
      <c r="AF1763" s="57">
        <f>'Main Order Data'!$AC1763*'Main Order Data'!$C1763</f>
        <v>1653.75</v>
      </c>
      <c r="AG1763" s="57">
        <f>'Main Order Data'!$AE1763-'Main Order Data'!$AF1763</f>
        <v>1208.5500000000002</v>
      </c>
    </row>
    <row r="1764" spans="1:33" x14ac:dyDescent="0.35">
      <c r="A1764" s="58">
        <v>10288</v>
      </c>
      <c r="B1764" s="58" t="s">
        <v>817</v>
      </c>
      <c r="C1764" s="58">
        <v>48</v>
      </c>
      <c r="D1764" s="58">
        <v>109.22</v>
      </c>
      <c r="E1764" s="58">
        <v>8</v>
      </c>
      <c r="F1764" s="58">
        <v>166</v>
      </c>
      <c r="G1764" s="58" t="s">
        <v>40</v>
      </c>
      <c r="H1764" s="58" t="s">
        <v>1082</v>
      </c>
      <c r="I1764" s="58">
        <v>652241555</v>
      </c>
      <c r="J1764" s="58" t="s">
        <v>954</v>
      </c>
      <c r="K1764" s="58" t="s">
        <v>34</v>
      </c>
      <c r="L1764" s="58">
        <v>69045</v>
      </c>
      <c r="M1764" s="58" t="s">
        <v>34</v>
      </c>
      <c r="N1764" s="58">
        <v>1612</v>
      </c>
      <c r="O1764" s="58">
        <v>97900</v>
      </c>
      <c r="P1764" s="58">
        <v>10217</v>
      </c>
      <c r="Q1764" s="59">
        <v>38021</v>
      </c>
      <c r="R1764" s="59">
        <v>38031</v>
      </c>
      <c r="S1764" s="59">
        <v>38023</v>
      </c>
      <c r="T1764" s="58" t="s">
        <v>258</v>
      </c>
      <c r="U1764" s="58">
        <v>8</v>
      </c>
      <c r="V1764" s="58">
        <v>3</v>
      </c>
      <c r="W1764" s="58" t="s">
        <v>818</v>
      </c>
      <c r="X1764" s="58" t="s">
        <v>581</v>
      </c>
      <c r="Y1764" s="60">
        <v>5.8333333333333327E-2</v>
      </c>
      <c r="Z1764" s="58" t="s">
        <v>654</v>
      </c>
      <c r="AA1764" s="58" t="s">
        <v>819</v>
      </c>
      <c r="AB1764" s="58">
        <v>1452</v>
      </c>
      <c r="AC1764" s="57">
        <v>72.819999999999993</v>
      </c>
      <c r="AD1764" s="57">
        <v>117.44</v>
      </c>
      <c r="AE1764" s="57">
        <f>'Main Order Data'!$D1764*'Main Order Data'!$C1764</f>
        <v>5242.5599999999995</v>
      </c>
      <c r="AF1764" s="57">
        <f>'Main Order Data'!$AC1764*'Main Order Data'!$C1764</f>
        <v>3495.3599999999997</v>
      </c>
      <c r="AG1764" s="57">
        <f>'Main Order Data'!$AE1764-'Main Order Data'!$AF1764</f>
        <v>1747.1999999999998</v>
      </c>
    </row>
    <row r="1765" spans="1:33" x14ac:dyDescent="0.35">
      <c r="A1765" s="58">
        <v>10288</v>
      </c>
      <c r="B1765" s="58" t="s">
        <v>825</v>
      </c>
      <c r="C1765" s="58">
        <v>34</v>
      </c>
      <c r="D1765" s="58">
        <v>76.19</v>
      </c>
      <c r="E1765" s="58">
        <v>10</v>
      </c>
      <c r="F1765" s="58">
        <v>166</v>
      </c>
      <c r="G1765" s="58" t="s">
        <v>40</v>
      </c>
      <c r="H1765" s="58" t="s">
        <v>1082</v>
      </c>
      <c r="I1765" s="58">
        <v>652241555</v>
      </c>
      <c r="J1765" s="58" t="s">
        <v>954</v>
      </c>
      <c r="K1765" s="58" t="s">
        <v>34</v>
      </c>
      <c r="L1765" s="58">
        <v>69045</v>
      </c>
      <c r="M1765" s="58" t="s">
        <v>34</v>
      </c>
      <c r="N1765" s="58">
        <v>1612</v>
      </c>
      <c r="O1765" s="58">
        <v>97900</v>
      </c>
      <c r="P1765" s="58">
        <v>10217</v>
      </c>
      <c r="Q1765" s="59">
        <v>38021</v>
      </c>
      <c r="R1765" s="59">
        <v>38031</v>
      </c>
      <c r="S1765" s="59">
        <v>38023</v>
      </c>
      <c r="T1765" s="58" t="s">
        <v>258</v>
      </c>
      <c r="U1765" s="58">
        <v>8</v>
      </c>
      <c r="V1765" s="58">
        <v>3</v>
      </c>
      <c r="W1765" s="58" t="s">
        <v>826</v>
      </c>
      <c r="X1765" s="58" t="s">
        <v>581</v>
      </c>
      <c r="Y1765" s="60">
        <v>5.8333333333333327E-2</v>
      </c>
      <c r="Z1765" s="58" t="s">
        <v>654</v>
      </c>
      <c r="AA1765" s="58" t="s">
        <v>827</v>
      </c>
      <c r="AB1765" s="58">
        <v>4695</v>
      </c>
      <c r="AC1765" s="57">
        <v>50.51</v>
      </c>
      <c r="AD1765" s="57">
        <v>85.61</v>
      </c>
      <c r="AE1765" s="57">
        <f>'Main Order Data'!$D1765*'Main Order Data'!$C1765</f>
        <v>2590.46</v>
      </c>
      <c r="AF1765" s="57">
        <f>'Main Order Data'!$AC1765*'Main Order Data'!$C1765</f>
        <v>1717.34</v>
      </c>
      <c r="AG1765" s="57">
        <f>'Main Order Data'!$AE1765-'Main Order Data'!$AF1765</f>
        <v>873.12000000000012</v>
      </c>
    </row>
    <row r="1766" spans="1:33" x14ac:dyDescent="0.35">
      <c r="A1766" s="58">
        <v>10288</v>
      </c>
      <c r="B1766" s="58" t="s">
        <v>834</v>
      </c>
      <c r="C1766" s="58">
        <v>41</v>
      </c>
      <c r="D1766" s="58">
        <v>101.73</v>
      </c>
      <c r="E1766" s="58">
        <v>12</v>
      </c>
      <c r="F1766" s="58">
        <v>166</v>
      </c>
      <c r="G1766" s="58" t="s">
        <v>40</v>
      </c>
      <c r="H1766" s="58" t="s">
        <v>1082</v>
      </c>
      <c r="I1766" s="58">
        <v>652241555</v>
      </c>
      <c r="J1766" s="58" t="s">
        <v>954</v>
      </c>
      <c r="K1766" s="58" t="s">
        <v>34</v>
      </c>
      <c r="L1766" s="58">
        <v>69045</v>
      </c>
      <c r="M1766" s="58" t="s">
        <v>34</v>
      </c>
      <c r="N1766" s="58">
        <v>1612</v>
      </c>
      <c r="O1766" s="58">
        <v>97900</v>
      </c>
      <c r="P1766" s="58">
        <v>10217</v>
      </c>
      <c r="Q1766" s="59">
        <v>38021</v>
      </c>
      <c r="R1766" s="59">
        <v>38031</v>
      </c>
      <c r="S1766" s="59">
        <v>38023</v>
      </c>
      <c r="T1766" s="58" t="s">
        <v>258</v>
      </c>
      <c r="U1766" s="58">
        <v>8</v>
      </c>
      <c r="V1766" s="58">
        <v>3</v>
      </c>
      <c r="W1766" s="58" t="s">
        <v>835</v>
      </c>
      <c r="X1766" s="58" t="s">
        <v>581</v>
      </c>
      <c r="Y1766" s="60">
        <v>5.8333333333333327E-2</v>
      </c>
      <c r="Z1766" s="58" t="s">
        <v>682</v>
      </c>
      <c r="AA1766" s="58" t="s">
        <v>836</v>
      </c>
      <c r="AB1766" s="58">
        <v>9446</v>
      </c>
      <c r="AC1766" s="57">
        <v>62.11</v>
      </c>
      <c r="AD1766" s="57">
        <v>107.08</v>
      </c>
      <c r="AE1766" s="57">
        <f>'Main Order Data'!$D1766*'Main Order Data'!$C1766</f>
        <v>4170.93</v>
      </c>
      <c r="AF1766" s="57">
        <f>'Main Order Data'!$AC1766*'Main Order Data'!$C1766</f>
        <v>2546.5099999999998</v>
      </c>
      <c r="AG1766" s="57">
        <f>'Main Order Data'!$AE1766-'Main Order Data'!$AF1766</f>
        <v>1624.4200000000005</v>
      </c>
    </row>
    <row r="1767" spans="1:33" x14ac:dyDescent="0.35">
      <c r="A1767" s="58">
        <v>10288</v>
      </c>
      <c r="B1767" s="58" t="s">
        <v>845</v>
      </c>
      <c r="C1767" s="58">
        <v>33</v>
      </c>
      <c r="D1767" s="58">
        <v>37.75</v>
      </c>
      <c r="E1767" s="58">
        <v>3</v>
      </c>
      <c r="F1767" s="58">
        <v>166</v>
      </c>
      <c r="G1767" s="58" t="s">
        <v>40</v>
      </c>
      <c r="H1767" s="58" t="s">
        <v>1082</v>
      </c>
      <c r="I1767" s="58">
        <v>652241555</v>
      </c>
      <c r="J1767" s="58" t="s">
        <v>954</v>
      </c>
      <c r="K1767" s="58" t="s">
        <v>34</v>
      </c>
      <c r="L1767" s="58">
        <v>69045</v>
      </c>
      <c r="M1767" s="58" t="s">
        <v>34</v>
      </c>
      <c r="N1767" s="58">
        <v>1612</v>
      </c>
      <c r="O1767" s="58">
        <v>97900</v>
      </c>
      <c r="P1767" s="58">
        <v>10217</v>
      </c>
      <c r="Q1767" s="59">
        <v>38021</v>
      </c>
      <c r="R1767" s="59">
        <v>38031</v>
      </c>
      <c r="S1767" s="59">
        <v>38023</v>
      </c>
      <c r="T1767" s="58" t="s">
        <v>258</v>
      </c>
      <c r="U1767" s="58">
        <v>8</v>
      </c>
      <c r="V1767" s="58">
        <v>3</v>
      </c>
      <c r="W1767" s="58" t="s">
        <v>846</v>
      </c>
      <c r="X1767" s="58" t="s">
        <v>593</v>
      </c>
      <c r="Y1767" s="60">
        <v>5.8333333333333327E-2</v>
      </c>
      <c r="Z1767" s="58" t="s">
        <v>617</v>
      </c>
      <c r="AA1767" s="58" t="s">
        <v>847</v>
      </c>
      <c r="AB1767" s="58">
        <v>2081</v>
      </c>
      <c r="AC1767" s="57">
        <v>21.75</v>
      </c>
      <c r="AD1767" s="57">
        <v>41.03</v>
      </c>
      <c r="AE1767" s="57">
        <f>'Main Order Data'!$D1767*'Main Order Data'!$C1767</f>
        <v>1245.75</v>
      </c>
      <c r="AF1767" s="57">
        <f>'Main Order Data'!$AC1767*'Main Order Data'!$C1767</f>
        <v>717.75</v>
      </c>
      <c r="AG1767" s="57">
        <f>'Main Order Data'!$AE1767-'Main Order Data'!$AF1767</f>
        <v>528</v>
      </c>
    </row>
    <row r="1768" spans="1:33" x14ac:dyDescent="0.35">
      <c r="A1768" s="58">
        <v>10289</v>
      </c>
      <c r="B1768" s="58" t="s">
        <v>665</v>
      </c>
      <c r="C1768" s="58">
        <v>38</v>
      </c>
      <c r="D1768" s="58">
        <v>92.47</v>
      </c>
      <c r="E1768" s="58">
        <v>2</v>
      </c>
      <c r="F1768" s="58">
        <v>167</v>
      </c>
      <c r="G1768" s="58" t="s">
        <v>41</v>
      </c>
      <c r="H1768" s="58" t="s">
        <v>1083</v>
      </c>
      <c r="I1768" s="58">
        <v>4722673215</v>
      </c>
      <c r="J1768" s="58" t="s">
        <v>955</v>
      </c>
      <c r="K1768" s="58" t="s">
        <v>42</v>
      </c>
      <c r="L1768" s="58" t="s">
        <v>1038</v>
      </c>
      <c r="M1768" s="58" t="s">
        <v>43</v>
      </c>
      <c r="N1768" s="58">
        <v>1504</v>
      </c>
      <c r="O1768" s="58">
        <v>96800</v>
      </c>
      <c r="P1768" s="58">
        <v>10181</v>
      </c>
      <c r="Q1768" s="59">
        <v>37937</v>
      </c>
      <c r="R1768" s="59">
        <v>37944</v>
      </c>
      <c r="S1768" s="59">
        <v>37940</v>
      </c>
      <c r="T1768" s="58" t="s">
        <v>258</v>
      </c>
      <c r="U1768" s="58">
        <v>6</v>
      </c>
      <c r="V1768" s="58">
        <v>3</v>
      </c>
      <c r="W1768" s="58" t="s">
        <v>666</v>
      </c>
      <c r="X1768" s="58" t="s">
        <v>593</v>
      </c>
      <c r="Y1768" s="60">
        <v>5.4166666666666669E-2</v>
      </c>
      <c r="Z1768" s="58" t="s">
        <v>621</v>
      </c>
      <c r="AA1768" s="58" t="s">
        <v>667</v>
      </c>
      <c r="AB1768" s="58">
        <v>8693</v>
      </c>
      <c r="AC1768" s="57">
        <v>60.62</v>
      </c>
      <c r="AD1768" s="57">
        <v>102.74</v>
      </c>
      <c r="AE1768" s="57">
        <f>'Main Order Data'!$D1768*'Main Order Data'!$C1768</f>
        <v>3513.86</v>
      </c>
      <c r="AF1768" s="57">
        <f>'Main Order Data'!$AC1768*'Main Order Data'!$C1768</f>
        <v>2303.56</v>
      </c>
      <c r="AG1768" s="57">
        <f>'Main Order Data'!$AE1768-'Main Order Data'!$AF1768</f>
        <v>1210.3000000000002</v>
      </c>
    </row>
    <row r="1769" spans="1:33" x14ac:dyDescent="0.35">
      <c r="A1769" s="58">
        <v>10289</v>
      </c>
      <c r="B1769" s="58" t="s">
        <v>668</v>
      </c>
      <c r="C1769" s="58">
        <v>24</v>
      </c>
      <c r="D1769" s="58">
        <v>44.75</v>
      </c>
      <c r="E1769" s="58">
        <v>1</v>
      </c>
      <c r="F1769" s="58">
        <v>167</v>
      </c>
      <c r="G1769" s="58" t="s">
        <v>41</v>
      </c>
      <c r="H1769" s="58" t="s">
        <v>1083</v>
      </c>
      <c r="I1769" s="58">
        <v>4722673215</v>
      </c>
      <c r="J1769" s="58" t="s">
        <v>955</v>
      </c>
      <c r="K1769" s="58" t="s">
        <v>42</v>
      </c>
      <c r="L1769" s="58" t="s">
        <v>1038</v>
      </c>
      <c r="M1769" s="58" t="s">
        <v>43</v>
      </c>
      <c r="N1769" s="58">
        <v>1504</v>
      </c>
      <c r="O1769" s="58">
        <v>96800</v>
      </c>
      <c r="P1769" s="58">
        <v>10181</v>
      </c>
      <c r="Q1769" s="59">
        <v>37937</v>
      </c>
      <c r="R1769" s="59">
        <v>37944</v>
      </c>
      <c r="S1769" s="59">
        <v>37940</v>
      </c>
      <c r="T1769" s="58" t="s">
        <v>258</v>
      </c>
      <c r="U1769" s="58">
        <v>6</v>
      </c>
      <c r="V1769" s="58">
        <v>3</v>
      </c>
      <c r="W1769" s="58" t="s">
        <v>669</v>
      </c>
      <c r="X1769" s="58" t="s">
        <v>593</v>
      </c>
      <c r="Y1769" s="60">
        <v>5.4166666666666669E-2</v>
      </c>
      <c r="Z1769" s="58" t="s">
        <v>650</v>
      </c>
      <c r="AA1769" s="58" t="s">
        <v>670</v>
      </c>
      <c r="AB1769" s="58">
        <v>8635</v>
      </c>
      <c r="AC1769" s="57">
        <v>24.26</v>
      </c>
      <c r="AD1769" s="57">
        <v>53.91</v>
      </c>
      <c r="AE1769" s="57">
        <f>'Main Order Data'!$D1769*'Main Order Data'!$C1769</f>
        <v>1074</v>
      </c>
      <c r="AF1769" s="57">
        <f>'Main Order Data'!$AC1769*'Main Order Data'!$C1769</f>
        <v>582.24</v>
      </c>
      <c r="AG1769" s="57">
        <f>'Main Order Data'!$AE1769-'Main Order Data'!$AF1769</f>
        <v>491.76</v>
      </c>
    </row>
    <row r="1770" spans="1:33" x14ac:dyDescent="0.35">
      <c r="A1770" s="58">
        <v>10289</v>
      </c>
      <c r="B1770" s="58" t="s">
        <v>708</v>
      </c>
      <c r="C1770" s="58">
        <v>43</v>
      </c>
      <c r="D1770" s="58">
        <v>141.75</v>
      </c>
      <c r="E1770" s="58">
        <v>3</v>
      </c>
      <c r="F1770" s="58">
        <v>167</v>
      </c>
      <c r="G1770" s="58" t="s">
        <v>41</v>
      </c>
      <c r="H1770" s="58" t="s">
        <v>1083</v>
      </c>
      <c r="I1770" s="58">
        <v>4722673215</v>
      </c>
      <c r="J1770" s="58" t="s">
        <v>955</v>
      </c>
      <c r="K1770" s="58" t="s">
        <v>42</v>
      </c>
      <c r="L1770" s="58" t="s">
        <v>1038</v>
      </c>
      <c r="M1770" s="58" t="s">
        <v>43</v>
      </c>
      <c r="N1770" s="58">
        <v>1504</v>
      </c>
      <c r="O1770" s="58">
        <v>96800</v>
      </c>
      <c r="P1770" s="58">
        <v>10181</v>
      </c>
      <c r="Q1770" s="59">
        <v>37937</v>
      </c>
      <c r="R1770" s="59">
        <v>37944</v>
      </c>
      <c r="S1770" s="59">
        <v>37940</v>
      </c>
      <c r="T1770" s="58" t="s">
        <v>258</v>
      </c>
      <c r="U1770" s="58">
        <v>6</v>
      </c>
      <c r="V1770" s="58">
        <v>3</v>
      </c>
      <c r="W1770" s="58" t="s">
        <v>709</v>
      </c>
      <c r="X1770" s="58" t="s">
        <v>593</v>
      </c>
      <c r="Y1770" s="60">
        <v>5.4166666666666669E-2</v>
      </c>
      <c r="Z1770" s="58" t="s">
        <v>682</v>
      </c>
      <c r="AA1770" s="58" t="s">
        <v>710</v>
      </c>
      <c r="AB1770" s="58">
        <v>548</v>
      </c>
      <c r="AC1770" s="57">
        <v>72.56</v>
      </c>
      <c r="AD1770" s="57">
        <v>168.75</v>
      </c>
      <c r="AE1770" s="57">
        <f>'Main Order Data'!$D1770*'Main Order Data'!$C1770</f>
        <v>6095.25</v>
      </c>
      <c r="AF1770" s="57">
        <f>'Main Order Data'!$AC1770*'Main Order Data'!$C1770</f>
        <v>3120.08</v>
      </c>
      <c r="AG1770" s="57">
        <f>'Main Order Data'!$AE1770-'Main Order Data'!$AF1770</f>
        <v>2975.17</v>
      </c>
    </row>
    <row r="1771" spans="1:33" x14ac:dyDescent="0.35">
      <c r="A1771" s="58">
        <v>10289</v>
      </c>
      <c r="B1771" s="58" t="s">
        <v>799</v>
      </c>
      <c r="C1771" s="58">
        <v>45</v>
      </c>
      <c r="D1771" s="58">
        <v>41.22</v>
      </c>
      <c r="E1771" s="58">
        <v>4</v>
      </c>
      <c r="F1771" s="58">
        <v>167</v>
      </c>
      <c r="G1771" s="58" t="s">
        <v>41</v>
      </c>
      <c r="H1771" s="58" t="s">
        <v>1083</v>
      </c>
      <c r="I1771" s="58">
        <v>4722673215</v>
      </c>
      <c r="J1771" s="58" t="s">
        <v>955</v>
      </c>
      <c r="K1771" s="58" t="s">
        <v>42</v>
      </c>
      <c r="L1771" s="58" t="s">
        <v>1038</v>
      </c>
      <c r="M1771" s="58" t="s">
        <v>43</v>
      </c>
      <c r="N1771" s="58">
        <v>1504</v>
      </c>
      <c r="O1771" s="58">
        <v>96800</v>
      </c>
      <c r="P1771" s="58">
        <v>10181</v>
      </c>
      <c r="Q1771" s="59">
        <v>37937</v>
      </c>
      <c r="R1771" s="59">
        <v>37944</v>
      </c>
      <c r="S1771" s="59">
        <v>37940</v>
      </c>
      <c r="T1771" s="58" t="s">
        <v>258</v>
      </c>
      <c r="U1771" s="58">
        <v>6</v>
      </c>
      <c r="V1771" s="58">
        <v>3</v>
      </c>
      <c r="W1771" s="58" t="s">
        <v>800</v>
      </c>
      <c r="X1771" s="58" t="s">
        <v>593</v>
      </c>
      <c r="Y1771" s="60">
        <v>5.8333333333333327E-2</v>
      </c>
      <c r="Z1771" s="58" t="s">
        <v>609</v>
      </c>
      <c r="AA1771" s="58" t="s">
        <v>801</v>
      </c>
      <c r="AB1771" s="58">
        <v>2847</v>
      </c>
      <c r="AC1771" s="57">
        <v>20.61</v>
      </c>
      <c r="AD1771" s="57">
        <v>44.8</v>
      </c>
      <c r="AE1771" s="57">
        <f>'Main Order Data'!$D1771*'Main Order Data'!$C1771</f>
        <v>1854.8999999999999</v>
      </c>
      <c r="AF1771" s="57">
        <f>'Main Order Data'!$AC1771*'Main Order Data'!$C1771</f>
        <v>927.44999999999993</v>
      </c>
      <c r="AG1771" s="57">
        <f>'Main Order Data'!$AE1771-'Main Order Data'!$AF1771</f>
        <v>927.44999999999993</v>
      </c>
    </row>
    <row r="1772" spans="1:33" x14ac:dyDescent="0.35">
      <c r="A1772" s="58">
        <v>10290</v>
      </c>
      <c r="B1772" s="58" t="s">
        <v>741</v>
      </c>
      <c r="C1772" s="58">
        <v>26</v>
      </c>
      <c r="D1772" s="58">
        <v>80.36</v>
      </c>
      <c r="E1772" s="58">
        <v>2</v>
      </c>
      <c r="F1772" s="58">
        <v>198</v>
      </c>
      <c r="G1772" s="58" t="s">
        <v>67</v>
      </c>
      <c r="H1772" s="58" t="s">
        <v>1094</v>
      </c>
      <c r="I1772" s="58">
        <v>6175558428</v>
      </c>
      <c r="J1772" s="58" t="s">
        <v>965</v>
      </c>
      <c r="K1772" s="58" t="s">
        <v>68</v>
      </c>
      <c r="L1772" s="58">
        <v>58339</v>
      </c>
      <c r="M1772" s="58" t="s">
        <v>6</v>
      </c>
      <c r="N1772" s="58">
        <v>1216</v>
      </c>
      <c r="O1772" s="58">
        <v>23000</v>
      </c>
      <c r="P1772" s="58">
        <v>10130</v>
      </c>
      <c r="Q1772" s="59">
        <v>37788</v>
      </c>
      <c r="R1772" s="59">
        <v>37796</v>
      </c>
      <c r="S1772" s="59">
        <v>37793</v>
      </c>
      <c r="T1772" s="58" t="s">
        <v>258</v>
      </c>
      <c r="U1772" s="58">
        <v>7</v>
      </c>
      <c r="V1772" s="58">
        <v>5</v>
      </c>
      <c r="W1772" s="58" t="s">
        <v>742</v>
      </c>
      <c r="X1772" s="58" t="s">
        <v>593</v>
      </c>
      <c r="Y1772" s="60">
        <v>5.4166666666666669E-2</v>
      </c>
      <c r="Z1772" s="58" t="s">
        <v>654</v>
      </c>
      <c r="AA1772" s="58" t="s">
        <v>743</v>
      </c>
      <c r="AB1772" s="58">
        <v>7913</v>
      </c>
      <c r="AC1772" s="57">
        <v>57.54</v>
      </c>
      <c r="AD1772" s="57">
        <v>99.21</v>
      </c>
      <c r="AE1772" s="57">
        <f>'Main Order Data'!$D1772*'Main Order Data'!$C1772</f>
        <v>2089.36</v>
      </c>
      <c r="AF1772" s="57">
        <f>'Main Order Data'!$AC1772*'Main Order Data'!$C1772</f>
        <v>1496.04</v>
      </c>
      <c r="AG1772" s="57">
        <f>'Main Order Data'!$AE1772-'Main Order Data'!$AF1772</f>
        <v>593.32000000000016</v>
      </c>
    </row>
    <row r="1773" spans="1:33" x14ac:dyDescent="0.35">
      <c r="A1773" s="58">
        <v>10290</v>
      </c>
      <c r="B1773" s="58" t="s">
        <v>850</v>
      </c>
      <c r="C1773" s="58">
        <v>45</v>
      </c>
      <c r="D1773" s="58">
        <v>83.76</v>
      </c>
      <c r="E1773" s="58">
        <v>1</v>
      </c>
      <c r="F1773" s="58">
        <v>198</v>
      </c>
      <c r="G1773" s="58" t="s">
        <v>67</v>
      </c>
      <c r="H1773" s="58" t="s">
        <v>1094</v>
      </c>
      <c r="I1773" s="58">
        <v>6175558428</v>
      </c>
      <c r="J1773" s="58" t="s">
        <v>965</v>
      </c>
      <c r="K1773" s="58" t="s">
        <v>68</v>
      </c>
      <c r="L1773" s="58">
        <v>58339</v>
      </c>
      <c r="M1773" s="58" t="s">
        <v>6</v>
      </c>
      <c r="N1773" s="58">
        <v>1216</v>
      </c>
      <c r="O1773" s="58">
        <v>23000</v>
      </c>
      <c r="P1773" s="58">
        <v>10130</v>
      </c>
      <c r="Q1773" s="59">
        <v>37788</v>
      </c>
      <c r="R1773" s="59">
        <v>37796</v>
      </c>
      <c r="S1773" s="59">
        <v>37793</v>
      </c>
      <c r="T1773" s="58" t="s">
        <v>258</v>
      </c>
      <c r="U1773" s="58">
        <v>7</v>
      </c>
      <c r="V1773" s="58">
        <v>5</v>
      </c>
      <c r="W1773" s="58" t="s">
        <v>851</v>
      </c>
      <c r="X1773" s="58" t="s">
        <v>593</v>
      </c>
      <c r="Y1773" s="60">
        <v>5.8333333333333327E-2</v>
      </c>
      <c r="Z1773" s="58" t="s">
        <v>625</v>
      </c>
      <c r="AA1773" s="58" t="s">
        <v>852</v>
      </c>
      <c r="AB1773" s="58">
        <v>4710</v>
      </c>
      <c r="AC1773" s="57">
        <v>57.46</v>
      </c>
      <c r="AD1773" s="57">
        <v>97.39</v>
      </c>
      <c r="AE1773" s="57">
        <f>'Main Order Data'!$D1773*'Main Order Data'!$C1773</f>
        <v>3769.2000000000003</v>
      </c>
      <c r="AF1773" s="57">
        <f>'Main Order Data'!$AC1773*'Main Order Data'!$C1773</f>
        <v>2585.6999999999998</v>
      </c>
      <c r="AG1773" s="57">
        <f>'Main Order Data'!$AE1773-'Main Order Data'!$AF1773</f>
        <v>1183.5000000000005</v>
      </c>
    </row>
    <row r="1774" spans="1:33" x14ac:dyDescent="0.35">
      <c r="A1774" s="58">
        <v>10291</v>
      </c>
      <c r="B1774" s="58" t="s">
        <v>607</v>
      </c>
      <c r="C1774" s="58">
        <v>37</v>
      </c>
      <c r="D1774" s="58">
        <v>210.01</v>
      </c>
      <c r="E1774" s="58">
        <v>11</v>
      </c>
      <c r="F1774" s="58">
        <v>448</v>
      </c>
      <c r="G1774" s="58" t="s">
        <v>170</v>
      </c>
      <c r="H1774" s="58" t="s">
        <v>1149</v>
      </c>
      <c r="I1774" s="58">
        <v>695346555</v>
      </c>
      <c r="J1774" s="58" t="s">
        <v>1063</v>
      </c>
      <c r="K1774" s="58" t="s">
        <v>1064</v>
      </c>
      <c r="L1774" s="58" t="s">
        <v>1048</v>
      </c>
      <c r="M1774" s="58" t="s">
        <v>27</v>
      </c>
      <c r="N1774" s="58">
        <v>1504</v>
      </c>
      <c r="O1774" s="58">
        <v>116400</v>
      </c>
      <c r="P1774" s="58">
        <v>10167</v>
      </c>
      <c r="Q1774" s="59">
        <v>37917</v>
      </c>
      <c r="R1774" s="59">
        <v>37924</v>
      </c>
      <c r="S1774" s="59">
        <v>0</v>
      </c>
      <c r="T1774" s="58" t="s">
        <v>272</v>
      </c>
      <c r="U1774" s="58">
        <v>6</v>
      </c>
      <c r="V1774" s="58">
        <v>-27084</v>
      </c>
      <c r="W1774" s="58" t="s">
        <v>608</v>
      </c>
      <c r="X1774" s="58" t="s">
        <v>581</v>
      </c>
      <c r="Y1774" s="60">
        <v>4.8611111111111112E-2</v>
      </c>
      <c r="Z1774" s="58" t="s">
        <v>609</v>
      </c>
      <c r="AA1774" s="58" t="s">
        <v>610</v>
      </c>
      <c r="AB1774" s="58">
        <v>7305</v>
      </c>
      <c r="AC1774" s="57">
        <v>98.58</v>
      </c>
      <c r="AD1774" s="57">
        <v>214.3</v>
      </c>
      <c r="AE1774" s="57">
        <f>'Main Order Data'!$D1774*'Main Order Data'!$C1774</f>
        <v>7770.37</v>
      </c>
      <c r="AF1774" s="57">
        <f>'Main Order Data'!$AC1774*'Main Order Data'!$C1774</f>
        <v>3647.46</v>
      </c>
      <c r="AG1774" s="57">
        <f>'Main Order Data'!$AE1774-'Main Order Data'!$AF1774</f>
        <v>4122.91</v>
      </c>
    </row>
    <row r="1775" spans="1:33" x14ac:dyDescent="0.35">
      <c r="A1775" s="58">
        <v>10291</v>
      </c>
      <c r="B1775" s="58" t="s">
        <v>623</v>
      </c>
      <c r="C1775" s="58">
        <v>30</v>
      </c>
      <c r="D1775" s="58">
        <v>141.83000000000001</v>
      </c>
      <c r="E1775" s="58">
        <v>4</v>
      </c>
      <c r="F1775" s="58">
        <v>448</v>
      </c>
      <c r="G1775" s="58" t="s">
        <v>170</v>
      </c>
      <c r="H1775" s="58" t="s">
        <v>1149</v>
      </c>
      <c r="I1775" s="58">
        <v>695346555</v>
      </c>
      <c r="J1775" s="58" t="s">
        <v>1063</v>
      </c>
      <c r="K1775" s="58" t="s">
        <v>1064</v>
      </c>
      <c r="L1775" s="58" t="s">
        <v>1048</v>
      </c>
      <c r="M1775" s="58" t="s">
        <v>27</v>
      </c>
      <c r="N1775" s="58">
        <v>1504</v>
      </c>
      <c r="O1775" s="58">
        <v>116400</v>
      </c>
      <c r="P1775" s="58">
        <v>10167</v>
      </c>
      <c r="Q1775" s="59">
        <v>37917</v>
      </c>
      <c r="R1775" s="59">
        <v>37924</v>
      </c>
      <c r="S1775" s="59">
        <v>0</v>
      </c>
      <c r="T1775" s="58" t="s">
        <v>272</v>
      </c>
      <c r="U1775" s="58">
        <v>6</v>
      </c>
      <c r="V1775" s="58">
        <v>-27084</v>
      </c>
      <c r="W1775" s="58" t="s">
        <v>624</v>
      </c>
      <c r="X1775" s="58" t="s">
        <v>581</v>
      </c>
      <c r="Y1775" s="60">
        <v>4.8611111111111112E-2</v>
      </c>
      <c r="Z1775" s="58" t="s">
        <v>625</v>
      </c>
      <c r="AA1775" s="58" t="s">
        <v>622</v>
      </c>
      <c r="AB1775" s="58">
        <v>6791</v>
      </c>
      <c r="AC1775" s="57">
        <v>103.42</v>
      </c>
      <c r="AD1775" s="57">
        <v>147.74</v>
      </c>
      <c r="AE1775" s="57">
        <f>'Main Order Data'!$D1775*'Main Order Data'!$C1775</f>
        <v>4254.9000000000005</v>
      </c>
      <c r="AF1775" s="57">
        <f>'Main Order Data'!$AC1775*'Main Order Data'!$C1775</f>
        <v>3102.6</v>
      </c>
      <c r="AG1775" s="57">
        <f>'Main Order Data'!$AE1775-'Main Order Data'!$AF1775</f>
        <v>1152.3000000000006</v>
      </c>
    </row>
    <row r="1776" spans="1:33" x14ac:dyDescent="0.35">
      <c r="A1776" s="58">
        <v>10291</v>
      </c>
      <c r="B1776" s="58" t="s">
        <v>632</v>
      </c>
      <c r="C1776" s="58">
        <v>41</v>
      </c>
      <c r="D1776" s="58">
        <v>123</v>
      </c>
      <c r="E1776" s="58">
        <v>8</v>
      </c>
      <c r="F1776" s="58">
        <v>448</v>
      </c>
      <c r="G1776" s="58" t="s">
        <v>170</v>
      </c>
      <c r="H1776" s="58" t="s">
        <v>1149</v>
      </c>
      <c r="I1776" s="58">
        <v>695346555</v>
      </c>
      <c r="J1776" s="58" t="s">
        <v>1063</v>
      </c>
      <c r="K1776" s="58" t="s">
        <v>1064</v>
      </c>
      <c r="L1776" s="58" t="s">
        <v>1048</v>
      </c>
      <c r="M1776" s="58" t="s">
        <v>27</v>
      </c>
      <c r="N1776" s="58">
        <v>1504</v>
      </c>
      <c r="O1776" s="58">
        <v>116400</v>
      </c>
      <c r="P1776" s="58">
        <v>10167</v>
      </c>
      <c r="Q1776" s="59">
        <v>37917</v>
      </c>
      <c r="R1776" s="59">
        <v>37924</v>
      </c>
      <c r="S1776" s="59">
        <v>0</v>
      </c>
      <c r="T1776" s="58" t="s">
        <v>272</v>
      </c>
      <c r="U1776" s="58">
        <v>6</v>
      </c>
      <c r="V1776" s="58">
        <v>-27084</v>
      </c>
      <c r="W1776" s="58" t="s">
        <v>633</v>
      </c>
      <c r="X1776" s="58" t="s">
        <v>591</v>
      </c>
      <c r="Y1776" s="60">
        <v>4.9999999999999996E-2</v>
      </c>
      <c r="Z1776" s="58" t="s">
        <v>634</v>
      </c>
      <c r="AA1776" s="58" t="s">
        <v>635</v>
      </c>
      <c r="AB1776" s="58">
        <v>1579</v>
      </c>
      <c r="AC1776" s="57">
        <v>77.900000000000006</v>
      </c>
      <c r="AD1776" s="57">
        <v>136.66999999999999</v>
      </c>
      <c r="AE1776" s="57">
        <f>'Main Order Data'!$D1776*'Main Order Data'!$C1776</f>
        <v>5043</v>
      </c>
      <c r="AF1776" s="57">
        <f>'Main Order Data'!$AC1776*'Main Order Data'!$C1776</f>
        <v>3193.9</v>
      </c>
      <c r="AG1776" s="57">
        <f>'Main Order Data'!$AE1776-'Main Order Data'!$AF1776</f>
        <v>1849.1</v>
      </c>
    </row>
    <row r="1777" spans="1:33" x14ac:dyDescent="0.35">
      <c r="A1777" s="58">
        <v>10291</v>
      </c>
      <c r="B1777" s="58" t="s">
        <v>659</v>
      </c>
      <c r="C1777" s="58">
        <v>41</v>
      </c>
      <c r="D1777" s="58">
        <v>96.84</v>
      </c>
      <c r="E1777" s="58">
        <v>10</v>
      </c>
      <c r="F1777" s="58">
        <v>448</v>
      </c>
      <c r="G1777" s="58" t="s">
        <v>170</v>
      </c>
      <c r="H1777" s="58" t="s">
        <v>1149</v>
      </c>
      <c r="I1777" s="58">
        <v>695346555</v>
      </c>
      <c r="J1777" s="58" t="s">
        <v>1063</v>
      </c>
      <c r="K1777" s="58" t="s">
        <v>1064</v>
      </c>
      <c r="L1777" s="58" t="s">
        <v>1048</v>
      </c>
      <c r="M1777" s="58" t="s">
        <v>27</v>
      </c>
      <c r="N1777" s="58">
        <v>1504</v>
      </c>
      <c r="O1777" s="58">
        <v>116400</v>
      </c>
      <c r="P1777" s="58">
        <v>10167</v>
      </c>
      <c r="Q1777" s="59">
        <v>37917</v>
      </c>
      <c r="R1777" s="59">
        <v>37924</v>
      </c>
      <c r="S1777" s="59">
        <v>0</v>
      </c>
      <c r="T1777" s="58" t="s">
        <v>272</v>
      </c>
      <c r="U1777" s="58">
        <v>6</v>
      </c>
      <c r="V1777" s="58">
        <v>-27084</v>
      </c>
      <c r="W1777" s="58" t="s">
        <v>660</v>
      </c>
      <c r="X1777" s="58" t="s">
        <v>591</v>
      </c>
      <c r="Y1777" s="60">
        <v>5.4166666666666669E-2</v>
      </c>
      <c r="Z1777" s="58" t="s">
        <v>650</v>
      </c>
      <c r="AA1777" s="58" t="s">
        <v>661</v>
      </c>
      <c r="AB1777" s="58">
        <v>2613</v>
      </c>
      <c r="AC1777" s="57">
        <v>58.33</v>
      </c>
      <c r="AD1777" s="57">
        <v>116.67</v>
      </c>
      <c r="AE1777" s="57">
        <f>'Main Order Data'!$D1777*'Main Order Data'!$C1777</f>
        <v>3970.44</v>
      </c>
      <c r="AF1777" s="57">
        <f>'Main Order Data'!$AC1777*'Main Order Data'!$C1777</f>
        <v>2391.5299999999997</v>
      </c>
      <c r="AG1777" s="57">
        <f>'Main Order Data'!$AE1777-'Main Order Data'!$AF1777</f>
        <v>1578.9100000000003</v>
      </c>
    </row>
    <row r="1778" spans="1:33" x14ac:dyDescent="0.35">
      <c r="A1778" s="58">
        <v>10291</v>
      </c>
      <c r="B1778" s="58" t="s">
        <v>698</v>
      </c>
      <c r="C1778" s="58">
        <v>26</v>
      </c>
      <c r="D1778" s="58">
        <v>52.26</v>
      </c>
      <c r="E1778" s="58">
        <v>2</v>
      </c>
      <c r="F1778" s="58">
        <v>448</v>
      </c>
      <c r="G1778" s="58" t="s">
        <v>170</v>
      </c>
      <c r="H1778" s="58" t="s">
        <v>1149</v>
      </c>
      <c r="I1778" s="58">
        <v>695346555</v>
      </c>
      <c r="J1778" s="58" t="s">
        <v>1063</v>
      </c>
      <c r="K1778" s="58" t="s">
        <v>1064</v>
      </c>
      <c r="L1778" s="58" t="s">
        <v>1048</v>
      </c>
      <c r="M1778" s="58" t="s">
        <v>27</v>
      </c>
      <c r="N1778" s="58">
        <v>1504</v>
      </c>
      <c r="O1778" s="58">
        <v>116400</v>
      </c>
      <c r="P1778" s="58">
        <v>10167</v>
      </c>
      <c r="Q1778" s="59">
        <v>37917</v>
      </c>
      <c r="R1778" s="59">
        <v>37924</v>
      </c>
      <c r="S1778" s="59">
        <v>0</v>
      </c>
      <c r="T1778" s="58" t="s">
        <v>272</v>
      </c>
      <c r="U1778" s="58">
        <v>6</v>
      </c>
      <c r="V1778" s="58">
        <v>-27084</v>
      </c>
      <c r="W1778" s="58" t="s">
        <v>699</v>
      </c>
      <c r="X1778" s="58" t="s">
        <v>591</v>
      </c>
      <c r="Y1778" s="60">
        <v>5.4166666666666669E-2</v>
      </c>
      <c r="Z1778" s="58" t="s">
        <v>700</v>
      </c>
      <c r="AA1778" s="58" t="s">
        <v>701</v>
      </c>
      <c r="AB1778" s="58">
        <v>2018</v>
      </c>
      <c r="AC1778" s="57">
        <v>24.92</v>
      </c>
      <c r="AD1778" s="57">
        <v>60.77</v>
      </c>
      <c r="AE1778" s="57">
        <f>'Main Order Data'!$D1778*'Main Order Data'!$C1778</f>
        <v>1358.76</v>
      </c>
      <c r="AF1778" s="57">
        <f>'Main Order Data'!$AC1778*'Main Order Data'!$C1778</f>
        <v>647.92000000000007</v>
      </c>
      <c r="AG1778" s="57">
        <f>'Main Order Data'!$AE1778-'Main Order Data'!$AF1778</f>
        <v>710.83999999999992</v>
      </c>
    </row>
    <row r="1779" spans="1:33" x14ac:dyDescent="0.35">
      <c r="A1779" s="58">
        <v>10291</v>
      </c>
      <c r="B1779" s="58" t="s">
        <v>714</v>
      </c>
      <c r="C1779" s="58">
        <v>47</v>
      </c>
      <c r="D1779" s="58">
        <v>99.28</v>
      </c>
      <c r="E1779" s="58">
        <v>12</v>
      </c>
      <c r="F1779" s="58">
        <v>448</v>
      </c>
      <c r="G1779" s="58" t="s">
        <v>170</v>
      </c>
      <c r="H1779" s="58" t="s">
        <v>1149</v>
      </c>
      <c r="I1779" s="58">
        <v>695346555</v>
      </c>
      <c r="J1779" s="58" t="s">
        <v>1063</v>
      </c>
      <c r="K1779" s="58" t="s">
        <v>1064</v>
      </c>
      <c r="L1779" s="58" t="s">
        <v>1048</v>
      </c>
      <c r="M1779" s="58" t="s">
        <v>27</v>
      </c>
      <c r="N1779" s="58">
        <v>1504</v>
      </c>
      <c r="O1779" s="58">
        <v>116400</v>
      </c>
      <c r="P1779" s="58">
        <v>10167</v>
      </c>
      <c r="Q1779" s="59">
        <v>37917</v>
      </c>
      <c r="R1779" s="59">
        <v>37924</v>
      </c>
      <c r="S1779" s="59">
        <v>0</v>
      </c>
      <c r="T1779" s="58" t="s">
        <v>272</v>
      </c>
      <c r="U1779" s="58">
        <v>6</v>
      </c>
      <c r="V1779" s="58">
        <v>-27084</v>
      </c>
      <c r="W1779" s="58" t="s">
        <v>715</v>
      </c>
      <c r="X1779" s="58" t="s">
        <v>593</v>
      </c>
      <c r="Y1779" s="60">
        <v>5.4166666666666669E-2</v>
      </c>
      <c r="Z1779" s="58" t="s">
        <v>700</v>
      </c>
      <c r="AA1779" s="58" t="s">
        <v>716</v>
      </c>
      <c r="AB1779" s="58">
        <v>4189</v>
      </c>
      <c r="AC1779" s="57">
        <v>60.78</v>
      </c>
      <c r="AD1779" s="57">
        <v>101.31</v>
      </c>
      <c r="AE1779" s="57">
        <f>'Main Order Data'!$D1779*'Main Order Data'!$C1779</f>
        <v>4666.16</v>
      </c>
      <c r="AF1779" s="57">
        <f>'Main Order Data'!$AC1779*'Main Order Data'!$C1779</f>
        <v>2856.66</v>
      </c>
      <c r="AG1779" s="57">
        <f>'Main Order Data'!$AE1779-'Main Order Data'!$AF1779</f>
        <v>1809.5</v>
      </c>
    </row>
    <row r="1780" spans="1:33" x14ac:dyDescent="0.35">
      <c r="A1780" s="58">
        <v>10291</v>
      </c>
      <c r="B1780" s="58" t="s">
        <v>717</v>
      </c>
      <c r="C1780" s="58">
        <v>37</v>
      </c>
      <c r="D1780" s="58">
        <v>56.21</v>
      </c>
      <c r="E1780" s="58">
        <v>14</v>
      </c>
      <c r="F1780" s="58">
        <v>448</v>
      </c>
      <c r="G1780" s="58" t="s">
        <v>170</v>
      </c>
      <c r="H1780" s="58" t="s">
        <v>1149</v>
      </c>
      <c r="I1780" s="58">
        <v>695346555</v>
      </c>
      <c r="J1780" s="58" t="s">
        <v>1063</v>
      </c>
      <c r="K1780" s="58" t="s">
        <v>1064</v>
      </c>
      <c r="L1780" s="58" t="s">
        <v>1048</v>
      </c>
      <c r="M1780" s="58" t="s">
        <v>27</v>
      </c>
      <c r="N1780" s="58">
        <v>1504</v>
      </c>
      <c r="O1780" s="58">
        <v>116400</v>
      </c>
      <c r="P1780" s="58">
        <v>10167</v>
      </c>
      <c r="Q1780" s="59">
        <v>37917</v>
      </c>
      <c r="R1780" s="59">
        <v>37924</v>
      </c>
      <c r="S1780" s="59">
        <v>0</v>
      </c>
      <c r="T1780" s="58" t="s">
        <v>272</v>
      </c>
      <c r="U1780" s="58">
        <v>6</v>
      </c>
      <c r="V1780" s="58">
        <v>-27084</v>
      </c>
      <c r="W1780" s="58" t="s">
        <v>718</v>
      </c>
      <c r="X1780" s="58" t="s">
        <v>593</v>
      </c>
      <c r="Y1780" s="60">
        <v>5.4166666666666669E-2</v>
      </c>
      <c r="Z1780" s="58" t="s">
        <v>605</v>
      </c>
      <c r="AA1780" s="58" t="s">
        <v>719</v>
      </c>
      <c r="AB1780" s="58">
        <v>5649</v>
      </c>
      <c r="AC1780" s="57">
        <v>34.35</v>
      </c>
      <c r="AD1780" s="57">
        <v>62.46</v>
      </c>
      <c r="AE1780" s="57">
        <f>'Main Order Data'!$D1780*'Main Order Data'!$C1780</f>
        <v>2079.77</v>
      </c>
      <c r="AF1780" s="57">
        <f>'Main Order Data'!$AC1780*'Main Order Data'!$C1780</f>
        <v>1270.95</v>
      </c>
      <c r="AG1780" s="57">
        <f>'Main Order Data'!$AE1780-'Main Order Data'!$AF1780</f>
        <v>808.81999999999994</v>
      </c>
    </row>
    <row r="1781" spans="1:33" x14ac:dyDescent="0.35">
      <c r="A1781" s="58">
        <v>10291</v>
      </c>
      <c r="B1781" s="58" t="s">
        <v>723</v>
      </c>
      <c r="C1781" s="58">
        <v>23</v>
      </c>
      <c r="D1781" s="58">
        <v>93.2</v>
      </c>
      <c r="E1781" s="58">
        <v>13</v>
      </c>
      <c r="F1781" s="58">
        <v>448</v>
      </c>
      <c r="G1781" s="58" t="s">
        <v>170</v>
      </c>
      <c r="H1781" s="58" t="s">
        <v>1149</v>
      </c>
      <c r="I1781" s="58">
        <v>695346555</v>
      </c>
      <c r="J1781" s="58" t="s">
        <v>1063</v>
      </c>
      <c r="K1781" s="58" t="s">
        <v>1064</v>
      </c>
      <c r="L1781" s="58" t="s">
        <v>1048</v>
      </c>
      <c r="M1781" s="58" t="s">
        <v>27</v>
      </c>
      <c r="N1781" s="58">
        <v>1504</v>
      </c>
      <c r="O1781" s="58">
        <v>116400</v>
      </c>
      <c r="P1781" s="58">
        <v>10167</v>
      </c>
      <c r="Q1781" s="59">
        <v>37917</v>
      </c>
      <c r="R1781" s="59">
        <v>37924</v>
      </c>
      <c r="S1781" s="59">
        <v>0</v>
      </c>
      <c r="T1781" s="58" t="s">
        <v>272</v>
      </c>
      <c r="U1781" s="58">
        <v>6</v>
      </c>
      <c r="V1781" s="58">
        <v>-27084</v>
      </c>
      <c r="W1781" s="58" t="s">
        <v>724</v>
      </c>
      <c r="X1781" s="58" t="s">
        <v>593</v>
      </c>
      <c r="Y1781" s="60">
        <v>5.4166666666666669E-2</v>
      </c>
      <c r="Z1781" s="58" t="s">
        <v>617</v>
      </c>
      <c r="AA1781" s="58" t="s">
        <v>725</v>
      </c>
      <c r="AB1781" s="58">
        <v>5992</v>
      </c>
      <c r="AC1781" s="57">
        <v>60.74</v>
      </c>
      <c r="AD1781" s="57">
        <v>104.72</v>
      </c>
      <c r="AE1781" s="57">
        <f>'Main Order Data'!$D1781*'Main Order Data'!$C1781</f>
        <v>2143.6</v>
      </c>
      <c r="AF1781" s="57">
        <f>'Main Order Data'!$AC1781*'Main Order Data'!$C1781</f>
        <v>1397.02</v>
      </c>
      <c r="AG1781" s="57">
        <f>'Main Order Data'!$AE1781-'Main Order Data'!$AF1781</f>
        <v>746.57999999999993</v>
      </c>
    </row>
    <row r="1782" spans="1:33" x14ac:dyDescent="0.35">
      <c r="A1782" s="58">
        <v>10291</v>
      </c>
      <c r="B1782" s="58" t="s">
        <v>764</v>
      </c>
      <c r="C1782" s="58">
        <v>48</v>
      </c>
      <c r="D1782" s="58">
        <v>96.86</v>
      </c>
      <c r="E1782" s="58">
        <v>5</v>
      </c>
      <c r="F1782" s="58">
        <v>448</v>
      </c>
      <c r="G1782" s="58" t="s">
        <v>170</v>
      </c>
      <c r="H1782" s="58" t="s">
        <v>1149</v>
      </c>
      <c r="I1782" s="58">
        <v>695346555</v>
      </c>
      <c r="J1782" s="58" t="s">
        <v>1063</v>
      </c>
      <c r="K1782" s="58" t="s">
        <v>1064</v>
      </c>
      <c r="L1782" s="58" t="s">
        <v>1048</v>
      </c>
      <c r="M1782" s="58" t="s">
        <v>27</v>
      </c>
      <c r="N1782" s="58">
        <v>1504</v>
      </c>
      <c r="O1782" s="58">
        <v>116400</v>
      </c>
      <c r="P1782" s="58">
        <v>10167</v>
      </c>
      <c r="Q1782" s="59">
        <v>37917</v>
      </c>
      <c r="R1782" s="59">
        <v>37924</v>
      </c>
      <c r="S1782" s="59">
        <v>0</v>
      </c>
      <c r="T1782" s="58" t="s">
        <v>272</v>
      </c>
      <c r="U1782" s="58">
        <v>6</v>
      </c>
      <c r="V1782" s="58">
        <v>-27084</v>
      </c>
      <c r="W1782" s="58" t="s">
        <v>765</v>
      </c>
      <c r="X1782" s="58" t="s">
        <v>591</v>
      </c>
      <c r="Y1782" s="60">
        <v>5.4166666666666669E-2</v>
      </c>
      <c r="Z1782" s="58" t="s">
        <v>621</v>
      </c>
      <c r="AA1782" s="58" t="s">
        <v>766</v>
      </c>
      <c r="AB1782" s="58">
        <v>3128</v>
      </c>
      <c r="AC1782" s="57">
        <v>84.76</v>
      </c>
      <c r="AD1782" s="57">
        <v>121.08</v>
      </c>
      <c r="AE1782" s="57">
        <f>'Main Order Data'!$D1782*'Main Order Data'!$C1782</f>
        <v>4649.28</v>
      </c>
      <c r="AF1782" s="57">
        <f>'Main Order Data'!$AC1782*'Main Order Data'!$C1782</f>
        <v>4068.4800000000005</v>
      </c>
      <c r="AG1782" s="57">
        <f>'Main Order Data'!$AE1782-'Main Order Data'!$AF1782</f>
        <v>580.79999999999927</v>
      </c>
    </row>
    <row r="1783" spans="1:33" x14ac:dyDescent="0.35">
      <c r="A1783" s="58">
        <v>10291</v>
      </c>
      <c r="B1783" s="58" t="s">
        <v>767</v>
      </c>
      <c r="C1783" s="58">
        <v>29</v>
      </c>
      <c r="D1783" s="58">
        <v>45.28</v>
      </c>
      <c r="E1783" s="58">
        <v>9</v>
      </c>
      <c r="F1783" s="58">
        <v>448</v>
      </c>
      <c r="G1783" s="58" t="s">
        <v>170</v>
      </c>
      <c r="H1783" s="58" t="s">
        <v>1149</v>
      </c>
      <c r="I1783" s="58">
        <v>695346555</v>
      </c>
      <c r="J1783" s="58" t="s">
        <v>1063</v>
      </c>
      <c r="K1783" s="58" t="s">
        <v>1064</v>
      </c>
      <c r="L1783" s="58" t="s">
        <v>1048</v>
      </c>
      <c r="M1783" s="58" t="s">
        <v>27</v>
      </c>
      <c r="N1783" s="58">
        <v>1504</v>
      </c>
      <c r="O1783" s="58">
        <v>116400</v>
      </c>
      <c r="P1783" s="58">
        <v>10167</v>
      </c>
      <c r="Q1783" s="59">
        <v>37917</v>
      </c>
      <c r="R1783" s="59">
        <v>37924</v>
      </c>
      <c r="S1783" s="59">
        <v>0</v>
      </c>
      <c r="T1783" s="58" t="s">
        <v>272</v>
      </c>
      <c r="U1783" s="58">
        <v>6</v>
      </c>
      <c r="V1783" s="58">
        <v>-27084</v>
      </c>
      <c r="W1783" s="58" t="s">
        <v>768</v>
      </c>
      <c r="X1783" s="58" t="s">
        <v>593</v>
      </c>
      <c r="Y1783" s="60">
        <v>5.4166666666666669E-2</v>
      </c>
      <c r="Z1783" s="58" t="s">
        <v>650</v>
      </c>
      <c r="AA1783" s="58" t="s">
        <v>769</v>
      </c>
      <c r="AB1783" s="58">
        <v>6645</v>
      </c>
      <c r="AC1783" s="57">
        <v>23.14</v>
      </c>
      <c r="AD1783" s="57">
        <v>50.31</v>
      </c>
      <c r="AE1783" s="57">
        <f>'Main Order Data'!$D1783*'Main Order Data'!$C1783</f>
        <v>1313.1200000000001</v>
      </c>
      <c r="AF1783" s="57">
        <f>'Main Order Data'!$AC1783*'Main Order Data'!$C1783</f>
        <v>671.06000000000006</v>
      </c>
      <c r="AG1783" s="57">
        <f>'Main Order Data'!$AE1783-'Main Order Data'!$AF1783</f>
        <v>642.06000000000006</v>
      </c>
    </row>
    <row r="1784" spans="1:33" x14ac:dyDescent="0.35">
      <c r="A1784" s="58">
        <v>10291</v>
      </c>
      <c r="B1784" s="58" t="s">
        <v>802</v>
      </c>
      <c r="C1784" s="58">
        <v>48</v>
      </c>
      <c r="D1784" s="58">
        <v>109.9</v>
      </c>
      <c r="E1784" s="58">
        <v>1</v>
      </c>
      <c r="F1784" s="58">
        <v>448</v>
      </c>
      <c r="G1784" s="58" t="s">
        <v>170</v>
      </c>
      <c r="H1784" s="58" t="s">
        <v>1149</v>
      </c>
      <c r="I1784" s="58">
        <v>695346555</v>
      </c>
      <c r="J1784" s="58" t="s">
        <v>1063</v>
      </c>
      <c r="K1784" s="58" t="s">
        <v>1064</v>
      </c>
      <c r="L1784" s="58" t="s">
        <v>1048</v>
      </c>
      <c r="M1784" s="58" t="s">
        <v>27</v>
      </c>
      <c r="N1784" s="58">
        <v>1504</v>
      </c>
      <c r="O1784" s="58">
        <v>116400</v>
      </c>
      <c r="P1784" s="58">
        <v>10167</v>
      </c>
      <c r="Q1784" s="59">
        <v>37917</v>
      </c>
      <c r="R1784" s="59">
        <v>37924</v>
      </c>
      <c r="S1784" s="59">
        <v>0</v>
      </c>
      <c r="T1784" s="58" t="s">
        <v>272</v>
      </c>
      <c r="U1784" s="58">
        <v>6</v>
      </c>
      <c r="V1784" s="58">
        <v>-27084</v>
      </c>
      <c r="W1784" s="58" t="s">
        <v>803</v>
      </c>
      <c r="X1784" s="58" t="s">
        <v>591</v>
      </c>
      <c r="Y1784" s="60">
        <v>5.8333333333333327E-2</v>
      </c>
      <c r="Z1784" s="58" t="s">
        <v>628</v>
      </c>
      <c r="AA1784" s="58" t="s">
        <v>804</v>
      </c>
      <c r="AB1784" s="58">
        <v>2327</v>
      </c>
      <c r="AC1784" s="57">
        <v>61.34</v>
      </c>
      <c r="AD1784" s="57">
        <v>127.79</v>
      </c>
      <c r="AE1784" s="57">
        <f>'Main Order Data'!$D1784*'Main Order Data'!$C1784</f>
        <v>5275.2000000000007</v>
      </c>
      <c r="AF1784" s="57">
        <f>'Main Order Data'!$AC1784*'Main Order Data'!$C1784</f>
        <v>2944.32</v>
      </c>
      <c r="AG1784" s="57">
        <f>'Main Order Data'!$AE1784-'Main Order Data'!$AF1784</f>
        <v>2330.8800000000006</v>
      </c>
    </row>
    <row r="1785" spans="1:33" x14ac:dyDescent="0.35">
      <c r="A1785" s="58">
        <v>10291</v>
      </c>
      <c r="B1785" s="58" t="s">
        <v>859</v>
      </c>
      <c r="C1785" s="58">
        <v>26</v>
      </c>
      <c r="D1785" s="58">
        <v>82.83</v>
      </c>
      <c r="E1785" s="58">
        <v>3</v>
      </c>
      <c r="F1785" s="58">
        <v>448</v>
      </c>
      <c r="G1785" s="58" t="s">
        <v>170</v>
      </c>
      <c r="H1785" s="58" t="s">
        <v>1149</v>
      </c>
      <c r="I1785" s="58">
        <v>695346555</v>
      </c>
      <c r="J1785" s="58" t="s">
        <v>1063</v>
      </c>
      <c r="K1785" s="58" t="s">
        <v>1064</v>
      </c>
      <c r="L1785" s="58" t="s">
        <v>1048</v>
      </c>
      <c r="M1785" s="58" t="s">
        <v>27</v>
      </c>
      <c r="N1785" s="58">
        <v>1504</v>
      </c>
      <c r="O1785" s="58">
        <v>116400</v>
      </c>
      <c r="P1785" s="58">
        <v>10167</v>
      </c>
      <c r="Q1785" s="59">
        <v>37917</v>
      </c>
      <c r="R1785" s="59">
        <v>37924</v>
      </c>
      <c r="S1785" s="59">
        <v>0</v>
      </c>
      <c r="T1785" s="58" t="s">
        <v>272</v>
      </c>
      <c r="U1785" s="58">
        <v>6</v>
      </c>
      <c r="V1785" s="58">
        <v>-27084</v>
      </c>
      <c r="W1785" s="58" t="s">
        <v>860</v>
      </c>
      <c r="X1785" s="58" t="s">
        <v>591</v>
      </c>
      <c r="Y1785" s="60">
        <v>6.3888888888888884E-2</v>
      </c>
      <c r="Z1785" s="58" t="s">
        <v>621</v>
      </c>
      <c r="AA1785" s="58" t="s">
        <v>861</v>
      </c>
      <c r="AB1785" s="58">
        <v>5099</v>
      </c>
      <c r="AC1785" s="57">
        <v>53.93</v>
      </c>
      <c r="AD1785" s="57">
        <v>96.31</v>
      </c>
      <c r="AE1785" s="57">
        <f>'Main Order Data'!$D1785*'Main Order Data'!$C1785</f>
        <v>2153.58</v>
      </c>
      <c r="AF1785" s="57">
        <f>'Main Order Data'!$AC1785*'Main Order Data'!$C1785</f>
        <v>1402.18</v>
      </c>
      <c r="AG1785" s="57">
        <f>'Main Order Data'!$AE1785-'Main Order Data'!$AF1785</f>
        <v>751.39999999999986</v>
      </c>
    </row>
    <row r="1786" spans="1:33" x14ac:dyDescent="0.35">
      <c r="A1786" s="58">
        <v>10291</v>
      </c>
      <c r="B1786" s="58" t="s">
        <v>873</v>
      </c>
      <c r="C1786" s="58">
        <v>32</v>
      </c>
      <c r="D1786" s="58">
        <v>53</v>
      </c>
      <c r="E1786" s="58">
        <v>7</v>
      </c>
      <c r="F1786" s="58">
        <v>448</v>
      </c>
      <c r="G1786" s="58" t="s">
        <v>170</v>
      </c>
      <c r="H1786" s="58" t="s">
        <v>1149</v>
      </c>
      <c r="I1786" s="58">
        <v>695346555</v>
      </c>
      <c r="J1786" s="58" t="s">
        <v>1063</v>
      </c>
      <c r="K1786" s="58" t="s">
        <v>1064</v>
      </c>
      <c r="L1786" s="58" t="s">
        <v>1048</v>
      </c>
      <c r="M1786" s="58" t="s">
        <v>27</v>
      </c>
      <c r="N1786" s="58">
        <v>1504</v>
      </c>
      <c r="O1786" s="58">
        <v>116400</v>
      </c>
      <c r="P1786" s="58">
        <v>10167</v>
      </c>
      <c r="Q1786" s="59">
        <v>37917</v>
      </c>
      <c r="R1786" s="59">
        <v>37924</v>
      </c>
      <c r="S1786" s="59">
        <v>0</v>
      </c>
      <c r="T1786" s="58" t="s">
        <v>272</v>
      </c>
      <c r="U1786" s="58">
        <v>6</v>
      </c>
      <c r="V1786" s="58">
        <v>-27084</v>
      </c>
      <c r="W1786" s="58" t="s">
        <v>874</v>
      </c>
      <c r="X1786" s="58" t="s">
        <v>591</v>
      </c>
      <c r="Y1786" s="60">
        <v>6.3888888888888884E-2</v>
      </c>
      <c r="Z1786" s="58" t="s">
        <v>617</v>
      </c>
      <c r="AA1786" s="58" t="s">
        <v>875</v>
      </c>
      <c r="AB1786" s="58">
        <v>814</v>
      </c>
      <c r="AC1786" s="57">
        <v>33.61</v>
      </c>
      <c r="AD1786" s="57">
        <v>64.64</v>
      </c>
      <c r="AE1786" s="57">
        <f>'Main Order Data'!$D1786*'Main Order Data'!$C1786</f>
        <v>1696</v>
      </c>
      <c r="AF1786" s="57">
        <f>'Main Order Data'!$AC1786*'Main Order Data'!$C1786</f>
        <v>1075.52</v>
      </c>
      <c r="AG1786" s="57">
        <f>'Main Order Data'!$AE1786-'Main Order Data'!$AF1786</f>
        <v>620.48</v>
      </c>
    </row>
    <row r="1787" spans="1:33" x14ac:dyDescent="0.35">
      <c r="A1787" s="58">
        <v>10291</v>
      </c>
      <c r="B1787" s="58" t="s">
        <v>910</v>
      </c>
      <c r="C1787" s="58">
        <v>28</v>
      </c>
      <c r="D1787" s="58">
        <v>86.99</v>
      </c>
      <c r="E1787" s="58">
        <v>6</v>
      </c>
      <c r="F1787" s="58">
        <v>448</v>
      </c>
      <c r="G1787" s="58" t="s">
        <v>170</v>
      </c>
      <c r="H1787" s="58" t="s">
        <v>1149</v>
      </c>
      <c r="I1787" s="58">
        <v>695346555</v>
      </c>
      <c r="J1787" s="58" t="s">
        <v>1063</v>
      </c>
      <c r="K1787" s="58" t="s">
        <v>1064</v>
      </c>
      <c r="L1787" s="58" t="s">
        <v>1048</v>
      </c>
      <c r="M1787" s="58" t="s">
        <v>27</v>
      </c>
      <c r="N1787" s="58">
        <v>1504</v>
      </c>
      <c r="O1787" s="58">
        <v>116400</v>
      </c>
      <c r="P1787" s="58">
        <v>10167</v>
      </c>
      <c r="Q1787" s="59">
        <v>37917</v>
      </c>
      <c r="R1787" s="59">
        <v>37924</v>
      </c>
      <c r="S1787" s="59">
        <v>0</v>
      </c>
      <c r="T1787" s="58" t="s">
        <v>272</v>
      </c>
      <c r="U1787" s="58">
        <v>6</v>
      </c>
      <c r="V1787" s="58">
        <v>-27084</v>
      </c>
      <c r="W1787" s="58" t="s">
        <v>911</v>
      </c>
      <c r="X1787" s="58" t="s">
        <v>581</v>
      </c>
      <c r="Y1787" s="60">
        <v>5.4166666666666669E-2</v>
      </c>
      <c r="Z1787" s="58" t="s">
        <v>700</v>
      </c>
      <c r="AA1787" s="58" t="s">
        <v>912</v>
      </c>
      <c r="AB1787" s="58">
        <v>6934</v>
      </c>
      <c r="AC1787" s="57">
        <v>46.53</v>
      </c>
      <c r="AD1787" s="57">
        <v>101.15</v>
      </c>
      <c r="AE1787" s="57">
        <f>'Main Order Data'!$D1787*'Main Order Data'!$C1787</f>
        <v>2435.7199999999998</v>
      </c>
      <c r="AF1787" s="57">
        <f>'Main Order Data'!$AC1787*'Main Order Data'!$C1787</f>
        <v>1302.8400000000001</v>
      </c>
      <c r="AG1787" s="57">
        <f>'Main Order Data'!$AE1787-'Main Order Data'!$AF1787</f>
        <v>1132.8799999999997</v>
      </c>
    </row>
    <row r="1788" spans="1:33" x14ac:dyDescent="0.35">
      <c r="A1788" s="58">
        <v>10292</v>
      </c>
      <c r="B1788" s="58" t="s">
        <v>652</v>
      </c>
      <c r="C1788" s="58">
        <v>21</v>
      </c>
      <c r="D1788" s="58">
        <v>94.8</v>
      </c>
      <c r="E1788" s="58">
        <v>8</v>
      </c>
      <c r="F1788" s="58">
        <v>131</v>
      </c>
      <c r="G1788" s="58" t="s">
        <v>21</v>
      </c>
      <c r="H1788" s="58" t="s">
        <v>1073</v>
      </c>
      <c r="I1788" s="58">
        <v>2125557818</v>
      </c>
      <c r="J1788" s="58" t="s">
        <v>947</v>
      </c>
      <c r="K1788" s="58" t="s">
        <v>22</v>
      </c>
      <c r="L1788" s="58">
        <v>10022</v>
      </c>
      <c r="M1788" s="58" t="s">
        <v>6</v>
      </c>
      <c r="N1788" s="58">
        <v>1323</v>
      </c>
      <c r="O1788" s="58">
        <v>114900</v>
      </c>
      <c r="P1788" s="58">
        <v>10107</v>
      </c>
      <c r="Q1788" s="59">
        <v>37676</v>
      </c>
      <c r="R1788" s="59">
        <v>37683</v>
      </c>
      <c r="S1788" s="59">
        <v>37678</v>
      </c>
      <c r="T1788" s="58" t="s">
        <v>258</v>
      </c>
      <c r="U1788" s="58">
        <v>6</v>
      </c>
      <c r="V1788" s="58">
        <v>3</v>
      </c>
      <c r="W1788" s="58" t="s">
        <v>653</v>
      </c>
      <c r="X1788" s="58" t="s">
        <v>591</v>
      </c>
      <c r="Y1788" s="60">
        <v>4.9999999999999996E-2</v>
      </c>
      <c r="Z1788" s="58" t="s">
        <v>654</v>
      </c>
      <c r="AA1788" s="58" t="s">
        <v>655</v>
      </c>
      <c r="AB1788" s="58">
        <v>6125</v>
      </c>
      <c r="AC1788" s="57">
        <v>55.7</v>
      </c>
      <c r="AD1788" s="57">
        <v>118.5</v>
      </c>
      <c r="AE1788" s="57">
        <f>'Main Order Data'!$D1788*'Main Order Data'!$C1788</f>
        <v>1990.8</v>
      </c>
      <c r="AF1788" s="57">
        <f>'Main Order Data'!$AC1788*'Main Order Data'!$C1788</f>
        <v>1169.7</v>
      </c>
      <c r="AG1788" s="57">
        <f>'Main Order Data'!$AE1788-'Main Order Data'!$AF1788</f>
        <v>821.09999999999991</v>
      </c>
    </row>
    <row r="1789" spans="1:33" x14ac:dyDescent="0.35">
      <c r="A1789" s="58">
        <v>10292</v>
      </c>
      <c r="B1789" s="58" t="s">
        <v>687</v>
      </c>
      <c r="C1789" s="58">
        <v>26</v>
      </c>
      <c r="D1789" s="58">
        <v>140.81</v>
      </c>
      <c r="E1789" s="58">
        <v>7</v>
      </c>
      <c r="F1789" s="58">
        <v>131</v>
      </c>
      <c r="G1789" s="58" t="s">
        <v>21</v>
      </c>
      <c r="H1789" s="58" t="s">
        <v>1073</v>
      </c>
      <c r="I1789" s="58">
        <v>2125557818</v>
      </c>
      <c r="J1789" s="58" t="s">
        <v>947</v>
      </c>
      <c r="K1789" s="58" t="s">
        <v>22</v>
      </c>
      <c r="L1789" s="58">
        <v>10022</v>
      </c>
      <c r="M1789" s="58" t="s">
        <v>6</v>
      </c>
      <c r="N1789" s="58">
        <v>1323</v>
      </c>
      <c r="O1789" s="58">
        <v>114900</v>
      </c>
      <c r="P1789" s="58">
        <v>10107</v>
      </c>
      <c r="Q1789" s="59">
        <v>37676</v>
      </c>
      <c r="R1789" s="59">
        <v>37683</v>
      </c>
      <c r="S1789" s="59">
        <v>37678</v>
      </c>
      <c r="T1789" s="58" t="s">
        <v>258</v>
      </c>
      <c r="U1789" s="58">
        <v>6</v>
      </c>
      <c r="V1789" s="58">
        <v>3</v>
      </c>
      <c r="W1789" s="58" t="s">
        <v>688</v>
      </c>
      <c r="X1789" s="58" t="s">
        <v>581</v>
      </c>
      <c r="Y1789" s="60">
        <v>5.4166666666666669E-2</v>
      </c>
      <c r="Z1789" s="58" t="s">
        <v>682</v>
      </c>
      <c r="AA1789" s="58" t="s">
        <v>610</v>
      </c>
      <c r="AB1789" s="58">
        <v>4724</v>
      </c>
      <c r="AC1789" s="57">
        <v>101.51</v>
      </c>
      <c r="AD1789" s="57">
        <v>163.72999999999999</v>
      </c>
      <c r="AE1789" s="57">
        <f>'Main Order Data'!$D1789*'Main Order Data'!$C1789</f>
        <v>3661.06</v>
      </c>
      <c r="AF1789" s="57">
        <f>'Main Order Data'!$AC1789*'Main Order Data'!$C1789</f>
        <v>2639.26</v>
      </c>
      <c r="AG1789" s="57">
        <f>'Main Order Data'!$AE1789-'Main Order Data'!$AF1789</f>
        <v>1021.7999999999997</v>
      </c>
    </row>
    <row r="1790" spans="1:33" x14ac:dyDescent="0.35">
      <c r="A1790" s="58">
        <v>10292</v>
      </c>
      <c r="B1790" s="58" t="s">
        <v>692</v>
      </c>
      <c r="C1790" s="58">
        <v>41</v>
      </c>
      <c r="D1790" s="58">
        <v>103.09</v>
      </c>
      <c r="E1790" s="58">
        <v>11</v>
      </c>
      <c r="F1790" s="58">
        <v>131</v>
      </c>
      <c r="G1790" s="58" t="s">
        <v>21</v>
      </c>
      <c r="H1790" s="58" t="s">
        <v>1073</v>
      </c>
      <c r="I1790" s="58">
        <v>2125557818</v>
      </c>
      <c r="J1790" s="58" t="s">
        <v>947</v>
      </c>
      <c r="K1790" s="58" t="s">
        <v>22</v>
      </c>
      <c r="L1790" s="58">
        <v>10022</v>
      </c>
      <c r="M1790" s="58" t="s">
        <v>6</v>
      </c>
      <c r="N1790" s="58">
        <v>1323</v>
      </c>
      <c r="O1790" s="58">
        <v>114900</v>
      </c>
      <c r="P1790" s="58">
        <v>10107</v>
      </c>
      <c r="Q1790" s="59">
        <v>37676</v>
      </c>
      <c r="R1790" s="59">
        <v>37683</v>
      </c>
      <c r="S1790" s="59">
        <v>37678</v>
      </c>
      <c r="T1790" s="58" t="s">
        <v>258</v>
      </c>
      <c r="U1790" s="58">
        <v>6</v>
      </c>
      <c r="V1790" s="58">
        <v>3</v>
      </c>
      <c r="W1790" s="58" t="s">
        <v>693</v>
      </c>
      <c r="X1790" s="58" t="s">
        <v>591</v>
      </c>
      <c r="Y1790" s="60">
        <v>5.4166666666666669E-2</v>
      </c>
      <c r="Z1790" s="58" t="s">
        <v>638</v>
      </c>
      <c r="AA1790" s="58" t="s">
        <v>694</v>
      </c>
      <c r="AB1790" s="58">
        <v>8258</v>
      </c>
      <c r="AC1790" s="57">
        <v>74.86</v>
      </c>
      <c r="AD1790" s="57">
        <v>122.73</v>
      </c>
      <c r="AE1790" s="57">
        <f>'Main Order Data'!$D1790*'Main Order Data'!$C1790</f>
        <v>4226.6900000000005</v>
      </c>
      <c r="AF1790" s="57">
        <f>'Main Order Data'!$AC1790*'Main Order Data'!$C1790</f>
        <v>3069.2599999999998</v>
      </c>
      <c r="AG1790" s="57">
        <f>'Main Order Data'!$AE1790-'Main Order Data'!$AF1790</f>
        <v>1157.4300000000007</v>
      </c>
    </row>
    <row r="1791" spans="1:33" x14ac:dyDescent="0.35">
      <c r="A1791" s="58">
        <v>10292</v>
      </c>
      <c r="B1791" s="58" t="s">
        <v>729</v>
      </c>
      <c r="C1791" s="58">
        <v>21</v>
      </c>
      <c r="D1791" s="58">
        <v>147.33000000000001</v>
      </c>
      <c r="E1791" s="58">
        <v>12</v>
      </c>
      <c r="F1791" s="58">
        <v>131</v>
      </c>
      <c r="G1791" s="58" t="s">
        <v>21</v>
      </c>
      <c r="H1791" s="58" t="s">
        <v>1073</v>
      </c>
      <c r="I1791" s="58">
        <v>2125557818</v>
      </c>
      <c r="J1791" s="58" t="s">
        <v>947</v>
      </c>
      <c r="K1791" s="58" t="s">
        <v>22</v>
      </c>
      <c r="L1791" s="58">
        <v>10022</v>
      </c>
      <c r="M1791" s="58" t="s">
        <v>6</v>
      </c>
      <c r="N1791" s="58">
        <v>1323</v>
      </c>
      <c r="O1791" s="58">
        <v>114900</v>
      </c>
      <c r="P1791" s="58">
        <v>10107</v>
      </c>
      <c r="Q1791" s="59">
        <v>37676</v>
      </c>
      <c r="R1791" s="59">
        <v>37683</v>
      </c>
      <c r="S1791" s="59">
        <v>37678</v>
      </c>
      <c r="T1791" s="58" t="s">
        <v>258</v>
      </c>
      <c r="U1791" s="58">
        <v>6</v>
      </c>
      <c r="V1791" s="58">
        <v>3</v>
      </c>
      <c r="W1791" s="58" t="s">
        <v>730</v>
      </c>
      <c r="X1791" s="58" t="s">
        <v>581</v>
      </c>
      <c r="Y1791" s="60">
        <v>5.4166666666666669E-2</v>
      </c>
      <c r="Z1791" s="58" t="s">
        <v>638</v>
      </c>
      <c r="AA1791" s="58" t="s">
        <v>731</v>
      </c>
      <c r="AB1791" s="58">
        <v>8347</v>
      </c>
      <c r="AC1791" s="57">
        <v>77.900000000000006</v>
      </c>
      <c r="AD1791" s="57">
        <v>169.34</v>
      </c>
      <c r="AE1791" s="57">
        <f>'Main Order Data'!$D1791*'Main Order Data'!$C1791</f>
        <v>3093.9300000000003</v>
      </c>
      <c r="AF1791" s="57">
        <f>'Main Order Data'!$AC1791*'Main Order Data'!$C1791</f>
        <v>1635.9</v>
      </c>
      <c r="AG1791" s="57">
        <f>'Main Order Data'!$AE1791-'Main Order Data'!$AF1791</f>
        <v>1458.0300000000002</v>
      </c>
    </row>
    <row r="1792" spans="1:33" x14ac:dyDescent="0.35">
      <c r="A1792" s="58">
        <v>10292</v>
      </c>
      <c r="B1792" s="58" t="s">
        <v>756</v>
      </c>
      <c r="C1792" s="58">
        <v>44</v>
      </c>
      <c r="D1792" s="58">
        <v>114.9</v>
      </c>
      <c r="E1792" s="58">
        <v>2</v>
      </c>
      <c r="F1792" s="58">
        <v>131</v>
      </c>
      <c r="G1792" s="58" t="s">
        <v>21</v>
      </c>
      <c r="H1792" s="58" t="s">
        <v>1073</v>
      </c>
      <c r="I1792" s="58">
        <v>2125557818</v>
      </c>
      <c r="J1792" s="58" t="s">
        <v>947</v>
      </c>
      <c r="K1792" s="58" t="s">
        <v>22</v>
      </c>
      <c r="L1792" s="58">
        <v>10022</v>
      </c>
      <c r="M1792" s="58" t="s">
        <v>6</v>
      </c>
      <c r="N1792" s="58">
        <v>1323</v>
      </c>
      <c r="O1792" s="58">
        <v>114900</v>
      </c>
      <c r="P1792" s="58">
        <v>10107</v>
      </c>
      <c r="Q1792" s="59">
        <v>37676</v>
      </c>
      <c r="R1792" s="59">
        <v>37683</v>
      </c>
      <c r="S1792" s="59">
        <v>37678</v>
      </c>
      <c r="T1792" s="58" t="s">
        <v>258</v>
      </c>
      <c r="U1792" s="58">
        <v>6</v>
      </c>
      <c r="V1792" s="58">
        <v>3</v>
      </c>
      <c r="W1792" s="58" t="s">
        <v>757</v>
      </c>
      <c r="X1792" s="58" t="s">
        <v>581</v>
      </c>
      <c r="Y1792" s="60">
        <v>5.4166666666666669E-2</v>
      </c>
      <c r="Z1792" s="58" t="s">
        <v>605</v>
      </c>
      <c r="AA1792" s="58" t="s">
        <v>758</v>
      </c>
      <c r="AB1792" s="58">
        <v>5545</v>
      </c>
      <c r="AC1792" s="57">
        <v>91.92</v>
      </c>
      <c r="AD1792" s="57">
        <v>143.62</v>
      </c>
      <c r="AE1792" s="57">
        <f>'Main Order Data'!$D1792*'Main Order Data'!$C1792</f>
        <v>5055.6000000000004</v>
      </c>
      <c r="AF1792" s="57">
        <f>'Main Order Data'!$AC1792*'Main Order Data'!$C1792</f>
        <v>4044.48</v>
      </c>
      <c r="AG1792" s="57">
        <f>'Main Order Data'!$AE1792-'Main Order Data'!$AF1792</f>
        <v>1011.1200000000003</v>
      </c>
    </row>
    <row r="1793" spans="1:33" x14ac:dyDescent="0.35">
      <c r="A1793" s="58">
        <v>10292</v>
      </c>
      <c r="B1793" s="58" t="s">
        <v>779</v>
      </c>
      <c r="C1793" s="58">
        <v>40</v>
      </c>
      <c r="D1793" s="58">
        <v>48.55</v>
      </c>
      <c r="E1793" s="58">
        <v>5</v>
      </c>
      <c r="F1793" s="58">
        <v>131</v>
      </c>
      <c r="G1793" s="58" t="s">
        <v>21</v>
      </c>
      <c r="H1793" s="58" t="s">
        <v>1073</v>
      </c>
      <c r="I1793" s="58">
        <v>2125557818</v>
      </c>
      <c r="J1793" s="58" t="s">
        <v>947</v>
      </c>
      <c r="K1793" s="58" t="s">
        <v>22</v>
      </c>
      <c r="L1793" s="58">
        <v>10022</v>
      </c>
      <c r="M1793" s="58" t="s">
        <v>6</v>
      </c>
      <c r="N1793" s="58">
        <v>1323</v>
      </c>
      <c r="O1793" s="58">
        <v>114900</v>
      </c>
      <c r="P1793" s="58">
        <v>10107</v>
      </c>
      <c r="Q1793" s="59">
        <v>37676</v>
      </c>
      <c r="R1793" s="59">
        <v>37683</v>
      </c>
      <c r="S1793" s="59">
        <v>37678</v>
      </c>
      <c r="T1793" s="58" t="s">
        <v>258</v>
      </c>
      <c r="U1793" s="58">
        <v>6</v>
      </c>
      <c r="V1793" s="58">
        <v>3</v>
      </c>
      <c r="W1793" s="58" t="s">
        <v>780</v>
      </c>
      <c r="X1793" s="58" t="s">
        <v>581</v>
      </c>
      <c r="Y1793" s="60">
        <v>5.8333333333333327E-2</v>
      </c>
      <c r="Z1793" s="58" t="s">
        <v>613</v>
      </c>
      <c r="AA1793" s="58" t="s">
        <v>781</v>
      </c>
      <c r="AB1793" s="58">
        <v>4074</v>
      </c>
      <c r="AC1793" s="57">
        <v>32.369999999999997</v>
      </c>
      <c r="AD1793" s="57">
        <v>57.8</v>
      </c>
      <c r="AE1793" s="57">
        <f>'Main Order Data'!$D1793*'Main Order Data'!$C1793</f>
        <v>1942</v>
      </c>
      <c r="AF1793" s="57">
        <f>'Main Order Data'!$AC1793*'Main Order Data'!$C1793</f>
        <v>1294.8</v>
      </c>
      <c r="AG1793" s="57">
        <f>'Main Order Data'!$AE1793-'Main Order Data'!$AF1793</f>
        <v>647.20000000000005</v>
      </c>
    </row>
    <row r="1794" spans="1:33" x14ac:dyDescent="0.35">
      <c r="A1794" s="58">
        <v>10292</v>
      </c>
      <c r="B1794" s="58" t="s">
        <v>811</v>
      </c>
      <c r="C1794" s="58">
        <v>39</v>
      </c>
      <c r="D1794" s="58">
        <v>34.299999999999997</v>
      </c>
      <c r="E1794" s="58">
        <v>9</v>
      </c>
      <c r="F1794" s="58">
        <v>131</v>
      </c>
      <c r="G1794" s="58" t="s">
        <v>21</v>
      </c>
      <c r="H1794" s="58" t="s">
        <v>1073</v>
      </c>
      <c r="I1794" s="58">
        <v>2125557818</v>
      </c>
      <c r="J1794" s="58" t="s">
        <v>947</v>
      </c>
      <c r="K1794" s="58" t="s">
        <v>22</v>
      </c>
      <c r="L1794" s="58">
        <v>10022</v>
      </c>
      <c r="M1794" s="58" t="s">
        <v>6</v>
      </c>
      <c r="N1794" s="58">
        <v>1323</v>
      </c>
      <c r="O1794" s="58">
        <v>114900</v>
      </c>
      <c r="P1794" s="58">
        <v>10107</v>
      </c>
      <c r="Q1794" s="59">
        <v>37676</v>
      </c>
      <c r="R1794" s="59">
        <v>37683</v>
      </c>
      <c r="S1794" s="59">
        <v>37678</v>
      </c>
      <c r="T1794" s="58" t="s">
        <v>258</v>
      </c>
      <c r="U1794" s="58">
        <v>6</v>
      </c>
      <c r="V1794" s="58">
        <v>3</v>
      </c>
      <c r="W1794" s="58" t="s">
        <v>812</v>
      </c>
      <c r="X1794" s="58" t="s">
        <v>581</v>
      </c>
      <c r="Y1794" s="60">
        <v>5.8333333333333327E-2</v>
      </c>
      <c r="Z1794" s="58" t="s">
        <v>700</v>
      </c>
      <c r="AA1794" s="58" t="s">
        <v>813</v>
      </c>
      <c r="AB1794" s="58">
        <v>2542</v>
      </c>
      <c r="AC1794" s="57">
        <v>15.91</v>
      </c>
      <c r="AD1794" s="57">
        <v>35.36</v>
      </c>
      <c r="AE1794" s="57">
        <f>'Main Order Data'!$D1794*'Main Order Data'!$C1794</f>
        <v>1337.6999999999998</v>
      </c>
      <c r="AF1794" s="57">
        <f>'Main Order Data'!$AC1794*'Main Order Data'!$C1794</f>
        <v>620.49</v>
      </c>
      <c r="AG1794" s="57">
        <f>'Main Order Data'!$AE1794-'Main Order Data'!$AF1794</f>
        <v>717.20999999999981</v>
      </c>
    </row>
    <row r="1795" spans="1:33" x14ac:dyDescent="0.35">
      <c r="A1795" s="58">
        <v>10292</v>
      </c>
      <c r="B1795" s="58" t="s">
        <v>848</v>
      </c>
      <c r="C1795" s="58">
        <v>27</v>
      </c>
      <c r="D1795" s="58">
        <v>113.55</v>
      </c>
      <c r="E1795" s="58">
        <v>4</v>
      </c>
      <c r="F1795" s="58">
        <v>131</v>
      </c>
      <c r="G1795" s="58" t="s">
        <v>21</v>
      </c>
      <c r="H1795" s="58" t="s">
        <v>1073</v>
      </c>
      <c r="I1795" s="58">
        <v>2125557818</v>
      </c>
      <c r="J1795" s="58" t="s">
        <v>947</v>
      </c>
      <c r="K1795" s="58" t="s">
        <v>22</v>
      </c>
      <c r="L1795" s="58">
        <v>10022</v>
      </c>
      <c r="M1795" s="58" t="s">
        <v>6</v>
      </c>
      <c r="N1795" s="58">
        <v>1323</v>
      </c>
      <c r="O1795" s="58">
        <v>114900</v>
      </c>
      <c r="P1795" s="58">
        <v>10107</v>
      </c>
      <c r="Q1795" s="59">
        <v>37676</v>
      </c>
      <c r="R1795" s="59">
        <v>37683</v>
      </c>
      <c r="S1795" s="59">
        <v>37678</v>
      </c>
      <c r="T1795" s="58" t="s">
        <v>258</v>
      </c>
      <c r="U1795" s="58">
        <v>6</v>
      </c>
      <c r="V1795" s="58">
        <v>3</v>
      </c>
      <c r="W1795" s="58" t="s">
        <v>849</v>
      </c>
      <c r="X1795" s="58" t="s">
        <v>581</v>
      </c>
      <c r="Y1795" s="60">
        <v>5.8333333333333327E-2</v>
      </c>
      <c r="Z1795" s="58" t="s">
        <v>654</v>
      </c>
      <c r="AA1795" s="58" t="s">
        <v>740</v>
      </c>
      <c r="AB1795" s="58">
        <v>6582</v>
      </c>
      <c r="AC1795" s="57">
        <v>69.78</v>
      </c>
      <c r="AD1795" s="57">
        <v>118.28</v>
      </c>
      <c r="AE1795" s="57">
        <f>'Main Order Data'!$D1795*'Main Order Data'!$C1795</f>
        <v>3065.85</v>
      </c>
      <c r="AF1795" s="57">
        <f>'Main Order Data'!$AC1795*'Main Order Data'!$C1795</f>
        <v>1884.06</v>
      </c>
      <c r="AG1795" s="57">
        <f>'Main Order Data'!$AE1795-'Main Order Data'!$AF1795</f>
        <v>1181.79</v>
      </c>
    </row>
    <row r="1796" spans="1:33" x14ac:dyDescent="0.35">
      <c r="A1796" s="58">
        <v>10292</v>
      </c>
      <c r="B1796" s="58" t="s">
        <v>867</v>
      </c>
      <c r="C1796" s="58">
        <v>50</v>
      </c>
      <c r="D1796" s="58">
        <v>54.11</v>
      </c>
      <c r="E1796" s="58">
        <v>10</v>
      </c>
      <c r="F1796" s="58">
        <v>131</v>
      </c>
      <c r="G1796" s="58" t="s">
        <v>21</v>
      </c>
      <c r="H1796" s="58" t="s">
        <v>1073</v>
      </c>
      <c r="I1796" s="58">
        <v>2125557818</v>
      </c>
      <c r="J1796" s="58" t="s">
        <v>947</v>
      </c>
      <c r="K1796" s="58" t="s">
        <v>22</v>
      </c>
      <c r="L1796" s="58">
        <v>10022</v>
      </c>
      <c r="M1796" s="58" t="s">
        <v>6</v>
      </c>
      <c r="N1796" s="58">
        <v>1323</v>
      </c>
      <c r="O1796" s="58">
        <v>114900</v>
      </c>
      <c r="P1796" s="58">
        <v>10107</v>
      </c>
      <c r="Q1796" s="59">
        <v>37676</v>
      </c>
      <c r="R1796" s="59">
        <v>37683</v>
      </c>
      <c r="S1796" s="59">
        <v>37678</v>
      </c>
      <c r="T1796" s="58" t="s">
        <v>258</v>
      </c>
      <c r="U1796" s="58">
        <v>6</v>
      </c>
      <c r="V1796" s="58">
        <v>3</v>
      </c>
      <c r="W1796" s="58" t="s">
        <v>868</v>
      </c>
      <c r="X1796" s="58" t="s">
        <v>591</v>
      </c>
      <c r="Y1796" s="60">
        <v>6.3888888888888884E-2</v>
      </c>
      <c r="Z1796" s="58" t="s">
        <v>609</v>
      </c>
      <c r="AA1796" s="58" t="s">
        <v>869</v>
      </c>
      <c r="AB1796" s="58">
        <v>2874</v>
      </c>
      <c r="AC1796" s="57">
        <v>25.98</v>
      </c>
      <c r="AD1796" s="57">
        <v>54.11</v>
      </c>
      <c r="AE1796" s="57">
        <f>'Main Order Data'!$D1796*'Main Order Data'!$C1796</f>
        <v>2705.5</v>
      </c>
      <c r="AF1796" s="57">
        <f>'Main Order Data'!$AC1796*'Main Order Data'!$C1796</f>
        <v>1299</v>
      </c>
      <c r="AG1796" s="57">
        <f>'Main Order Data'!$AE1796-'Main Order Data'!$AF1796</f>
        <v>1406.5</v>
      </c>
    </row>
    <row r="1797" spans="1:33" x14ac:dyDescent="0.35">
      <c r="A1797" s="58">
        <v>10292</v>
      </c>
      <c r="B1797" s="58" t="s">
        <v>870</v>
      </c>
      <c r="C1797" s="58">
        <v>31</v>
      </c>
      <c r="D1797" s="58">
        <v>59.65</v>
      </c>
      <c r="E1797" s="58">
        <v>3</v>
      </c>
      <c r="F1797" s="58">
        <v>131</v>
      </c>
      <c r="G1797" s="58" t="s">
        <v>21</v>
      </c>
      <c r="H1797" s="58" t="s">
        <v>1073</v>
      </c>
      <c r="I1797" s="58">
        <v>2125557818</v>
      </c>
      <c r="J1797" s="58" t="s">
        <v>947</v>
      </c>
      <c r="K1797" s="58" t="s">
        <v>22</v>
      </c>
      <c r="L1797" s="58">
        <v>10022</v>
      </c>
      <c r="M1797" s="58" t="s">
        <v>6</v>
      </c>
      <c r="N1797" s="58">
        <v>1323</v>
      </c>
      <c r="O1797" s="58">
        <v>114900</v>
      </c>
      <c r="P1797" s="58">
        <v>10107</v>
      </c>
      <c r="Q1797" s="59">
        <v>37676</v>
      </c>
      <c r="R1797" s="59">
        <v>37683</v>
      </c>
      <c r="S1797" s="59">
        <v>37678</v>
      </c>
      <c r="T1797" s="58" t="s">
        <v>258</v>
      </c>
      <c r="U1797" s="58">
        <v>6</v>
      </c>
      <c r="V1797" s="58">
        <v>3</v>
      </c>
      <c r="W1797" s="58" t="s">
        <v>871</v>
      </c>
      <c r="X1797" s="58" t="s">
        <v>589</v>
      </c>
      <c r="Y1797" s="60">
        <v>6.3888888888888884E-2</v>
      </c>
      <c r="Z1797" s="58" t="s">
        <v>682</v>
      </c>
      <c r="AA1797" s="58" t="s">
        <v>872</v>
      </c>
      <c r="AB1797" s="58">
        <v>8601</v>
      </c>
      <c r="AC1797" s="57">
        <v>26.72</v>
      </c>
      <c r="AD1797" s="57">
        <v>62.14</v>
      </c>
      <c r="AE1797" s="57">
        <f>'Main Order Data'!$D1797*'Main Order Data'!$C1797</f>
        <v>1849.1499999999999</v>
      </c>
      <c r="AF1797" s="57">
        <f>'Main Order Data'!$AC1797*'Main Order Data'!$C1797</f>
        <v>828.31999999999994</v>
      </c>
      <c r="AG1797" s="57">
        <f>'Main Order Data'!$AE1797-'Main Order Data'!$AF1797</f>
        <v>1020.8299999999999</v>
      </c>
    </row>
    <row r="1798" spans="1:33" x14ac:dyDescent="0.35">
      <c r="A1798" s="58">
        <v>10292</v>
      </c>
      <c r="B1798" s="58" t="s">
        <v>884</v>
      </c>
      <c r="C1798" s="58">
        <v>41</v>
      </c>
      <c r="D1798" s="58">
        <v>113.44</v>
      </c>
      <c r="E1798" s="58">
        <v>6</v>
      </c>
      <c r="F1798" s="58">
        <v>131</v>
      </c>
      <c r="G1798" s="58" t="s">
        <v>21</v>
      </c>
      <c r="H1798" s="58" t="s">
        <v>1073</v>
      </c>
      <c r="I1798" s="58">
        <v>2125557818</v>
      </c>
      <c r="J1798" s="58" t="s">
        <v>947</v>
      </c>
      <c r="K1798" s="58" t="s">
        <v>22</v>
      </c>
      <c r="L1798" s="58">
        <v>10022</v>
      </c>
      <c r="M1798" s="58" t="s">
        <v>6</v>
      </c>
      <c r="N1798" s="58">
        <v>1323</v>
      </c>
      <c r="O1798" s="58">
        <v>114900</v>
      </c>
      <c r="P1798" s="58">
        <v>10107</v>
      </c>
      <c r="Q1798" s="59">
        <v>37676</v>
      </c>
      <c r="R1798" s="59">
        <v>37683</v>
      </c>
      <c r="S1798" s="59">
        <v>37678</v>
      </c>
      <c r="T1798" s="58" t="s">
        <v>258</v>
      </c>
      <c r="U1798" s="58">
        <v>6</v>
      </c>
      <c r="V1798" s="58">
        <v>3</v>
      </c>
      <c r="W1798" s="58" t="s">
        <v>885</v>
      </c>
      <c r="X1798" s="58" t="s">
        <v>591</v>
      </c>
      <c r="Y1798" s="60">
        <v>7.6388888888888895E-2</v>
      </c>
      <c r="Z1798" s="58" t="s">
        <v>613</v>
      </c>
      <c r="AA1798" s="58" t="s">
        <v>886</v>
      </c>
      <c r="AB1798" s="58">
        <v>1016</v>
      </c>
      <c r="AC1798" s="57">
        <v>68.290000000000006</v>
      </c>
      <c r="AD1798" s="57">
        <v>115.75</v>
      </c>
      <c r="AE1798" s="57">
        <f>'Main Order Data'!$D1798*'Main Order Data'!$C1798</f>
        <v>4651.04</v>
      </c>
      <c r="AF1798" s="57">
        <f>'Main Order Data'!$AC1798*'Main Order Data'!$C1798</f>
        <v>2799.8900000000003</v>
      </c>
      <c r="AG1798" s="57">
        <f>'Main Order Data'!$AE1798-'Main Order Data'!$AF1798</f>
        <v>1851.1499999999996</v>
      </c>
    </row>
    <row r="1799" spans="1:33" x14ac:dyDescent="0.35">
      <c r="A1799" s="58">
        <v>10292</v>
      </c>
      <c r="B1799" s="58" t="s">
        <v>887</v>
      </c>
      <c r="C1799" s="58">
        <v>35</v>
      </c>
      <c r="D1799" s="58">
        <v>49.79</v>
      </c>
      <c r="E1799" s="58">
        <v>1</v>
      </c>
      <c r="F1799" s="58">
        <v>131</v>
      </c>
      <c r="G1799" s="58" t="s">
        <v>21</v>
      </c>
      <c r="H1799" s="58" t="s">
        <v>1073</v>
      </c>
      <c r="I1799" s="58">
        <v>2125557818</v>
      </c>
      <c r="J1799" s="58" t="s">
        <v>947</v>
      </c>
      <c r="K1799" s="58" t="s">
        <v>22</v>
      </c>
      <c r="L1799" s="58">
        <v>10022</v>
      </c>
      <c r="M1799" s="58" t="s">
        <v>6</v>
      </c>
      <c r="N1799" s="58">
        <v>1323</v>
      </c>
      <c r="O1799" s="58">
        <v>114900</v>
      </c>
      <c r="P1799" s="58">
        <v>10107</v>
      </c>
      <c r="Q1799" s="59">
        <v>37676</v>
      </c>
      <c r="R1799" s="59">
        <v>37683</v>
      </c>
      <c r="S1799" s="59">
        <v>37678</v>
      </c>
      <c r="T1799" s="58" t="s">
        <v>258</v>
      </c>
      <c r="U1799" s="58">
        <v>6</v>
      </c>
      <c r="V1799" s="58">
        <v>3</v>
      </c>
      <c r="W1799" s="58" t="s">
        <v>888</v>
      </c>
      <c r="X1799" s="58" t="s">
        <v>589</v>
      </c>
      <c r="Y1799" s="60">
        <v>7.6388888888888895E-2</v>
      </c>
      <c r="Z1799" s="58" t="s">
        <v>609</v>
      </c>
      <c r="AA1799" s="58" t="s">
        <v>889</v>
      </c>
      <c r="AB1799" s="58">
        <v>1645</v>
      </c>
      <c r="AC1799" s="57">
        <v>37.49</v>
      </c>
      <c r="AD1799" s="57">
        <v>58.58</v>
      </c>
      <c r="AE1799" s="57">
        <f>'Main Order Data'!$D1799*'Main Order Data'!$C1799</f>
        <v>1742.6499999999999</v>
      </c>
      <c r="AF1799" s="57">
        <f>'Main Order Data'!$AC1799*'Main Order Data'!$C1799</f>
        <v>1312.15</v>
      </c>
      <c r="AG1799" s="57">
        <f>'Main Order Data'!$AE1799-'Main Order Data'!$AF1799</f>
        <v>430.49999999999977</v>
      </c>
    </row>
    <row r="1800" spans="1:33" x14ac:dyDescent="0.35">
      <c r="A1800" s="58">
        <v>10293</v>
      </c>
      <c r="B1800" s="58" t="s">
        <v>630</v>
      </c>
      <c r="C1800" s="58">
        <v>46</v>
      </c>
      <c r="D1800" s="58">
        <v>187.02</v>
      </c>
      <c r="E1800" s="58">
        <v>8</v>
      </c>
      <c r="F1800" s="58">
        <v>249</v>
      </c>
      <c r="G1800" s="58" t="s">
        <v>93</v>
      </c>
      <c r="H1800" s="58" t="s">
        <v>1108</v>
      </c>
      <c r="I1800" s="58">
        <v>114988555</v>
      </c>
      <c r="J1800" s="58" t="s">
        <v>977</v>
      </c>
      <c r="K1800" s="58" t="s">
        <v>94</v>
      </c>
      <c r="L1800" s="58">
        <v>10100</v>
      </c>
      <c r="M1800" s="58" t="s">
        <v>95</v>
      </c>
      <c r="N1800" s="58">
        <v>1401</v>
      </c>
      <c r="O1800" s="58">
        <v>113000</v>
      </c>
      <c r="P1800" s="58">
        <v>10280</v>
      </c>
      <c r="Q1800" s="59">
        <v>38216</v>
      </c>
      <c r="R1800" s="59">
        <v>38226</v>
      </c>
      <c r="S1800" s="59">
        <v>38218</v>
      </c>
      <c r="T1800" s="58" t="s">
        <v>258</v>
      </c>
      <c r="U1800" s="58">
        <v>9</v>
      </c>
      <c r="V1800" s="58">
        <v>3</v>
      </c>
      <c r="W1800" s="58" t="s">
        <v>631</v>
      </c>
      <c r="X1800" s="58" t="s">
        <v>581</v>
      </c>
      <c r="Y1800" s="60">
        <v>4.9999999999999996E-2</v>
      </c>
      <c r="Z1800" s="58" t="s">
        <v>625</v>
      </c>
      <c r="AA1800" s="58" t="s">
        <v>610</v>
      </c>
      <c r="AB1800" s="58">
        <v>3619</v>
      </c>
      <c r="AC1800" s="57">
        <v>95.59</v>
      </c>
      <c r="AD1800" s="57">
        <v>207.8</v>
      </c>
      <c r="AE1800" s="57">
        <f>'Main Order Data'!$D1800*'Main Order Data'!$C1800</f>
        <v>8602.92</v>
      </c>
      <c r="AF1800" s="57">
        <f>'Main Order Data'!$AC1800*'Main Order Data'!$C1800</f>
        <v>4397.1400000000003</v>
      </c>
      <c r="AG1800" s="57">
        <f>'Main Order Data'!$AE1800-'Main Order Data'!$AF1800</f>
        <v>4205.78</v>
      </c>
    </row>
    <row r="1801" spans="1:33" x14ac:dyDescent="0.35">
      <c r="A1801" s="58">
        <v>10293</v>
      </c>
      <c r="B1801" s="58" t="s">
        <v>640</v>
      </c>
      <c r="C1801" s="58">
        <v>24</v>
      </c>
      <c r="D1801" s="58">
        <v>129.93</v>
      </c>
      <c r="E1801" s="58">
        <v>9</v>
      </c>
      <c r="F1801" s="58">
        <v>249</v>
      </c>
      <c r="G1801" s="58" t="s">
        <v>93</v>
      </c>
      <c r="H1801" s="58" t="s">
        <v>1108</v>
      </c>
      <c r="I1801" s="58">
        <v>114988555</v>
      </c>
      <c r="J1801" s="58" t="s">
        <v>977</v>
      </c>
      <c r="K1801" s="58" t="s">
        <v>94</v>
      </c>
      <c r="L1801" s="58">
        <v>10100</v>
      </c>
      <c r="M1801" s="58" t="s">
        <v>95</v>
      </c>
      <c r="N1801" s="58">
        <v>1401</v>
      </c>
      <c r="O1801" s="58">
        <v>113000</v>
      </c>
      <c r="P1801" s="58">
        <v>10280</v>
      </c>
      <c r="Q1801" s="59">
        <v>38216</v>
      </c>
      <c r="R1801" s="59">
        <v>38226</v>
      </c>
      <c r="S1801" s="59">
        <v>38218</v>
      </c>
      <c r="T1801" s="58" t="s">
        <v>258</v>
      </c>
      <c r="U1801" s="58">
        <v>9</v>
      </c>
      <c r="V1801" s="58">
        <v>3</v>
      </c>
      <c r="W1801" s="58" t="s">
        <v>641</v>
      </c>
      <c r="X1801" s="58" t="s">
        <v>581</v>
      </c>
      <c r="Y1801" s="60">
        <v>5.4166666666666669E-2</v>
      </c>
      <c r="Z1801" s="58" t="s">
        <v>634</v>
      </c>
      <c r="AA1801" s="58" t="s">
        <v>642</v>
      </c>
      <c r="AB1801" s="58">
        <v>6906</v>
      </c>
      <c r="AC1801" s="57">
        <v>89.14</v>
      </c>
      <c r="AD1801" s="57">
        <v>151.08000000000001</v>
      </c>
      <c r="AE1801" s="57">
        <f>'Main Order Data'!$D1801*'Main Order Data'!$C1801</f>
        <v>3118.32</v>
      </c>
      <c r="AF1801" s="57">
        <f>'Main Order Data'!$AC1801*'Main Order Data'!$C1801</f>
        <v>2139.36</v>
      </c>
      <c r="AG1801" s="57">
        <f>'Main Order Data'!$AE1801-'Main Order Data'!$AF1801</f>
        <v>978.96</v>
      </c>
    </row>
    <row r="1802" spans="1:33" x14ac:dyDescent="0.35">
      <c r="A1802" s="58">
        <v>10293</v>
      </c>
      <c r="B1802" s="58" t="s">
        <v>646</v>
      </c>
      <c r="C1802" s="58">
        <v>45</v>
      </c>
      <c r="D1802" s="58">
        <v>171.29</v>
      </c>
      <c r="E1802" s="58">
        <v>7</v>
      </c>
      <c r="F1802" s="58">
        <v>249</v>
      </c>
      <c r="G1802" s="58" t="s">
        <v>93</v>
      </c>
      <c r="H1802" s="58" t="s">
        <v>1108</v>
      </c>
      <c r="I1802" s="58">
        <v>114988555</v>
      </c>
      <c r="J1802" s="58" t="s">
        <v>977</v>
      </c>
      <c r="K1802" s="58" t="s">
        <v>94</v>
      </c>
      <c r="L1802" s="58">
        <v>10100</v>
      </c>
      <c r="M1802" s="58" t="s">
        <v>95</v>
      </c>
      <c r="N1802" s="58">
        <v>1401</v>
      </c>
      <c r="O1802" s="58">
        <v>113000</v>
      </c>
      <c r="P1802" s="58">
        <v>10280</v>
      </c>
      <c r="Q1802" s="59">
        <v>38216</v>
      </c>
      <c r="R1802" s="59">
        <v>38226</v>
      </c>
      <c r="S1802" s="59">
        <v>38218</v>
      </c>
      <c r="T1802" s="58" t="s">
        <v>258</v>
      </c>
      <c r="U1802" s="58">
        <v>9</v>
      </c>
      <c r="V1802" s="58">
        <v>3</v>
      </c>
      <c r="W1802" s="58" t="s">
        <v>647</v>
      </c>
      <c r="X1802" s="58" t="s">
        <v>581</v>
      </c>
      <c r="Y1802" s="60">
        <v>4.9999999999999996E-2</v>
      </c>
      <c r="Z1802" s="58" t="s">
        <v>625</v>
      </c>
      <c r="AA1802" s="58" t="s">
        <v>610</v>
      </c>
      <c r="AB1802" s="58">
        <v>1049</v>
      </c>
      <c r="AC1802" s="57">
        <v>83.05</v>
      </c>
      <c r="AD1802" s="57">
        <v>173.02</v>
      </c>
      <c r="AE1802" s="57">
        <f>'Main Order Data'!$D1802*'Main Order Data'!$C1802</f>
        <v>7708.0499999999993</v>
      </c>
      <c r="AF1802" s="57">
        <f>'Main Order Data'!$AC1802*'Main Order Data'!$C1802</f>
        <v>3737.25</v>
      </c>
      <c r="AG1802" s="57">
        <f>'Main Order Data'!$AE1802-'Main Order Data'!$AF1802</f>
        <v>3970.7999999999993</v>
      </c>
    </row>
    <row r="1803" spans="1:33" x14ac:dyDescent="0.35">
      <c r="A1803" s="58">
        <v>10293</v>
      </c>
      <c r="B1803" s="58" t="s">
        <v>726</v>
      </c>
      <c r="C1803" s="58">
        <v>24</v>
      </c>
      <c r="D1803" s="58">
        <v>110.64</v>
      </c>
      <c r="E1803" s="58">
        <v>4</v>
      </c>
      <c r="F1803" s="58">
        <v>249</v>
      </c>
      <c r="G1803" s="58" t="s">
        <v>93</v>
      </c>
      <c r="H1803" s="58" t="s">
        <v>1108</v>
      </c>
      <c r="I1803" s="58">
        <v>114988555</v>
      </c>
      <c r="J1803" s="58" t="s">
        <v>977</v>
      </c>
      <c r="K1803" s="58" t="s">
        <v>94</v>
      </c>
      <c r="L1803" s="58">
        <v>10100</v>
      </c>
      <c r="M1803" s="58" t="s">
        <v>95</v>
      </c>
      <c r="N1803" s="58">
        <v>1401</v>
      </c>
      <c r="O1803" s="58">
        <v>113000</v>
      </c>
      <c r="P1803" s="58">
        <v>10280</v>
      </c>
      <c r="Q1803" s="59">
        <v>38216</v>
      </c>
      <c r="R1803" s="59">
        <v>38226</v>
      </c>
      <c r="S1803" s="59">
        <v>38218</v>
      </c>
      <c r="T1803" s="58" t="s">
        <v>258</v>
      </c>
      <c r="U1803" s="58">
        <v>9</v>
      </c>
      <c r="V1803" s="58">
        <v>3</v>
      </c>
      <c r="W1803" s="58" t="s">
        <v>727</v>
      </c>
      <c r="X1803" s="58" t="s">
        <v>593</v>
      </c>
      <c r="Y1803" s="60">
        <v>5.4166666666666669E-2</v>
      </c>
      <c r="Z1803" s="58" t="s">
        <v>638</v>
      </c>
      <c r="AA1803" s="58" t="s">
        <v>728</v>
      </c>
      <c r="AB1803" s="58">
        <v>3913</v>
      </c>
      <c r="AC1803" s="57">
        <v>68.3</v>
      </c>
      <c r="AD1803" s="57">
        <v>136.59</v>
      </c>
      <c r="AE1803" s="57">
        <f>'Main Order Data'!$D1803*'Main Order Data'!$C1803</f>
        <v>2655.36</v>
      </c>
      <c r="AF1803" s="57">
        <f>'Main Order Data'!$AC1803*'Main Order Data'!$C1803</f>
        <v>1639.1999999999998</v>
      </c>
      <c r="AG1803" s="57">
        <f>'Main Order Data'!$AE1803-'Main Order Data'!$AF1803</f>
        <v>1016.1600000000003</v>
      </c>
    </row>
    <row r="1804" spans="1:33" x14ac:dyDescent="0.35">
      <c r="A1804" s="58">
        <v>10293</v>
      </c>
      <c r="B1804" s="58" t="s">
        <v>735</v>
      </c>
      <c r="C1804" s="58">
        <v>22</v>
      </c>
      <c r="D1804" s="58">
        <v>91.76</v>
      </c>
      <c r="E1804" s="58">
        <v>6</v>
      </c>
      <c r="F1804" s="58">
        <v>249</v>
      </c>
      <c r="G1804" s="58" t="s">
        <v>93</v>
      </c>
      <c r="H1804" s="58" t="s">
        <v>1108</v>
      </c>
      <c r="I1804" s="58">
        <v>114988555</v>
      </c>
      <c r="J1804" s="58" t="s">
        <v>977</v>
      </c>
      <c r="K1804" s="58" t="s">
        <v>94</v>
      </c>
      <c r="L1804" s="58">
        <v>10100</v>
      </c>
      <c r="M1804" s="58" t="s">
        <v>95</v>
      </c>
      <c r="N1804" s="58">
        <v>1401</v>
      </c>
      <c r="O1804" s="58">
        <v>113000</v>
      </c>
      <c r="P1804" s="58">
        <v>10280</v>
      </c>
      <c r="Q1804" s="59">
        <v>38216</v>
      </c>
      <c r="R1804" s="59">
        <v>38226</v>
      </c>
      <c r="S1804" s="59">
        <v>38218</v>
      </c>
      <c r="T1804" s="58" t="s">
        <v>258</v>
      </c>
      <c r="U1804" s="58">
        <v>9</v>
      </c>
      <c r="V1804" s="58">
        <v>3</v>
      </c>
      <c r="W1804" s="58" t="s">
        <v>736</v>
      </c>
      <c r="X1804" s="58" t="s">
        <v>589</v>
      </c>
      <c r="Y1804" s="60">
        <v>5.4166666666666669E-2</v>
      </c>
      <c r="Z1804" s="58" t="s">
        <v>700</v>
      </c>
      <c r="AA1804" s="58" t="s">
        <v>737</v>
      </c>
      <c r="AB1804" s="58">
        <v>6450</v>
      </c>
      <c r="AC1804" s="57">
        <v>67.56</v>
      </c>
      <c r="AD1804" s="57">
        <v>100.84</v>
      </c>
      <c r="AE1804" s="57">
        <f>'Main Order Data'!$D1804*'Main Order Data'!$C1804</f>
        <v>2018.72</v>
      </c>
      <c r="AF1804" s="57">
        <f>'Main Order Data'!$AC1804*'Main Order Data'!$C1804</f>
        <v>1486.3200000000002</v>
      </c>
      <c r="AG1804" s="57">
        <f>'Main Order Data'!$AE1804-'Main Order Data'!$AF1804</f>
        <v>532.39999999999986</v>
      </c>
    </row>
    <row r="1805" spans="1:33" x14ac:dyDescent="0.35">
      <c r="A1805" s="58">
        <v>10293</v>
      </c>
      <c r="B1805" s="58" t="s">
        <v>762</v>
      </c>
      <c r="C1805" s="58">
        <v>49</v>
      </c>
      <c r="D1805" s="58">
        <v>72.849999999999994</v>
      </c>
      <c r="E1805" s="58">
        <v>3</v>
      </c>
      <c r="F1805" s="58">
        <v>249</v>
      </c>
      <c r="G1805" s="58" t="s">
        <v>93</v>
      </c>
      <c r="H1805" s="58" t="s">
        <v>1108</v>
      </c>
      <c r="I1805" s="58">
        <v>114988555</v>
      </c>
      <c r="J1805" s="58" t="s">
        <v>977</v>
      </c>
      <c r="K1805" s="58" t="s">
        <v>94</v>
      </c>
      <c r="L1805" s="58">
        <v>10100</v>
      </c>
      <c r="M1805" s="58" t="s">
        <v>95</v>
      </c>
      <c r="N1805" s="58">
        <v>1401</v>
      </c>
      <c r="O1805" s="58">
        <v>113000</v>
      </c>
      <c r="P1805" s="58">
        <v>10280</v>
      </c>
      <c r="Q1805" s="59">
        <v>38216</v>
      </c>
      <c r="R1805" s="59">
        <v>38226</v>
      </c>
      <c r="S1805" s="59">
        <v>38218</v>
      </c>
      <c r="T1805" s="58" t="s">
        <v>258</v>
      </c>
      <c r="U1805" s="58">
        <v>9</v>
      </c>
      <c r="V1805" s="58">
        <v>3</v>
      </c>
      <c r="W1805" s="58" t="s">
        <v>763</v>
      </c>
      <c r="X1805" s="58" t="s">
        <v>593</v>
      </c>
      <c r="Y1805" s="60">
        <v>5.4166666666666669E-2</v>
      </c>
      <c r="Z1805" s="58" t="s">
        <v>654</v>
      </c>
      <c r="AA1805" s="58" t="s">
        <v>728</v>
      </c>
      <c r="AB1805" s="58">
        <v>8290</v>
      </c>
      <c r="AC1805" s="57">
        <v>52.66</v>
      </c>
      <c r="AD1805" s="57">
        <v>87.77</v>
      </c>
      <c r="AE1805" s="57">
        <f>'Main Order Data'!$D1805*'Main Order Data'!$C1805</f>
        <v>3569.6499999999996</v>
      </c>
      <c r="AF1805" s="57">
        <f>'Main Order Data'!$AC1805*'Main Order Data'!$C1805</f>
        <v>2580.3399999999997</v>
      </c>
      <c r="AG1805" s="57">
        <f>'Main Order Data'!$AE1805-'Main Order Data'!$AF1805</f>
        <v>989.31</v>
      </c>
    </row>
    <row r="1806" spans="1:33" x14ac:dyDescent="0.35">
      <c r="A1806" s="58">
        <v>10293</v>
      </c>
      <c r="B1806" s="58" t="s">
        <v>796</v>
      </c>
      <c r="C1806" s="58">
        <v>21</v>
      </c>
      <c r="D1806" s="58">
        <v>111.83</v>
      </c>
      <c r="E1806" s="58">
        <v>2</v>
      </c>
      <c r="F1806" s="58">
        <v>249</v>
      </c>
      <c r="G1806" s="58" t="s">
        <v>93</v>
      </c>
      <c r="H1806" s="58" t="s">
        <v>1108</v>
      </c>
      <c r="I1806" s="58">
        <v>114988555</v>
      </c>
      <c r="J1806" s="58" t="s">
        <v>977</v>
      </c>
      <c r="K1806" s="58" t="s">
        <v>94</v>
      </c>
      <c r="L1806" s="58">
        <v>10100</v>
      </c>
      <c r="M1806" s="58" t="s">
        <v>95</v>
      </c>
      <c r="N1806" s="58">
        <v>1401</v>
      </c>
      <c r="O1806" s="58">
        <v>113000</v>
      </c>
      <c r="P1806" s="58">
        <v>10280</v>
      </c>
      <c r="Q1806" s="59">
        <v>38216</v>
      </c>
      <c r="R1806" s="59">
        <v>38226</v>
      </c>
      <c r="S1806" s="59">
        <v>38218</v>
      </c>
      <c r="T1806" s="58" t="s">
        <v>258</v>
      </c>
      <c r="U1806" s="58">
        <v>9</v>
      </c>
      <c r="V1806" s="58">
        <v>3</v>
      </c>
      <c r="W1806" s="58" t="s">
        <v>797</v>
      </c>
      <c r="X1806" s="58" t="s">
        <v>587</v>
      </c>
      <c r="Y1806" s="60">
        <v>5.8333333333333327E-2</v>
      </c>
      <c r="Z1806" s="58" t="s">
        <v>700</v>
      </c>
      <c r="AA1806" s="58" t="s">
        <v>798</v>
      </c>
      <c r="AB1806" s="58">
        <v>1898</v>
      </c>
      <c r="AC1806" s="57">
        <v>82.34</v>
      </c>
      <c r="AD1806" s="57">
        <v>122.89</v>
      </c>
      <c r="AE1806" s="57">
        <f>'Main Order Data'!$D1806*'Main Order Data'!$C1806</f>
        <v>2348.4299999999998</v>
      </c>
      <c r="AF1806" s="57">
        <f>'Main Order Data'!$AC1806*'Main Order Data'!$C1806</f>
        <v>1729.14</v>
      </c>
      <c r="AG1806" s="57">
        <f>'Main Order Data'!$AE1806-'Main Order Data'!$AF1806</f>
        <v>619.28999999999974</v>
      </c>
    </row>
    <row r="1807" spans="1:33" x14ac:dyDescent="0.35">
      <c r="A1807" s="58">
        <v>10293</v>
      </c>
      <c r="B1807" s="58" t="s">
        <v>898</v>
      </c>
      <c r="C1807" s="58">
        <v>29</v>
      </c>
      <c r="D1807" s="58">
        <v>77.95</v>
      </c>
      <c r="E1807" s="58">
        <v>5</v>
      </c>
      <c r="F1807" s="58">
        <v>249</v>
      </c>
      <c r="G1807" s="58" t="s">
        <v>93</v>
      </c>
      <c r="H1807" s="58" t="s">
        <v>1108</v>
      </c>
      <c r="I1807" s="58">
        <v>114988555</v>
      </c>
      <c r="J1807" s="58" t="s">
        <v>977</v>
      </c>
      <c r="K1807" s="58" t="s">
        <v>94</v>
      </c>
      <c r="L1807" s="58">
        <v>10100</v>
      </c>
      <c r="M1807" s="58" t="s">
        <v>95</v>
      </c>
      <c r="N1807" s="58">
        <v>1401</v>
      </c>
      <c r="O1807" s="58">
        <v>113000</v>
      </c>
      <c r="P1807" s="58">
        <v>10280</v>
      </c>
      <c r="Q1807" s="59">
        <v>38216</v>
      </c>
      <c r="R1807" s="59">
        <v>38226</v>
      </c>
      <c r="S1807" s="59">
        <v>38218</v>
      </c>
      <c r="T1807" s="58" t="s">
        <v>258</v>
      </c>
      <c r="U1807" s="58">
        <v>9</v>
      </c>
      <c r="V1807" s="58">
        <v>3</v>
      </c>
      <c r="W1807" s="58" t="s">
        <v>899</v>
      </c>
      <c r="X1807" s="58" t="s">
        <v>587</v>
      </c>
      <c r="Y1807" s="60">
        <v>0.52777777777777779</v>
      </c>
      <c r="Z1807" s="58" t="s">
        <v>650</v>
      </c>
      <c r="AA1807" s="58" t="s">
        <v>900</v>
      </c>
      <c r="AB1807" s="58">
        <v>737</v>
      </c>
      <c r="AC1807" s="57">
        <v>43.3</v>
      </c>
      <c r="AD1807" s="57">
        <v>86.61</v>
      </c>
      <c r="AE1807" s="57">
        <f>'Main Order Data'!$D1807*'Main Order Data'!$C1807</f>
        <v>2260.5500000000002</v>
      </c>
      <c r="AF1807" s="57">
        <f>'Main Order Data'!$AC1807*'Main Order Data'!$C1807</f>
        <v>1255.6999999999998</v>
      </c>
      <c r="AG1807" s="57">
        <f>'Main Order Data'!$AE1807-'Main Order Data'!$AF1807</f>
        <v>1004.8500000000004</v>
      </c>
    </row>
    <row r="1808" spans="1:33" x14ac:dyDescent="0.35">
      <c r="A1808" s="58">
        <v>10293</v>
      </c>
      <c r="B1808" s="58" t="s">
        <v>928</v>
      </c>
      <c r="C1808" s="58">
        <v>32</v>
      </c>
      <c r="D1808" s="58">
        <v>51.32</v>
      </c>
      <c r="E1808" s="58">
        <v>1</v>
      </c>
      <c r="F1808" s="58">
        <v>249</v>
      </c>
      <c r="G1808" s="58" t="s">
        <v>93</v>
      </c>
      <c r="H1808" s="58" t="s">
        <v>1108</v>
      </c>
      <c r="I1808" s="58">
        <v>114988555</v>
      </c>
      <c r="J1808" s="58" t="s">
        <v>977</v>
      </c>
      <c r="K1808" s="58" t="s">
        <v>94</v>
      </c>
      <c r="L1808" s="58">
        <v>10100</v>
      </c>
      <c r="M1808" s="58" t="s">
        <v>95</v>
      </c>
      <c r="N1808" s="58">
        <v>1401</v>
      </c>
      <c r="O1808" s="58">
        <v>113000</v>
      </c>
      <c r="P1808" s="58">
        <v>10280</v>
      </c>
      <c r="Q1808" s="59">
        <v>38216</v>
      </c>
      <c r="R1808" s="59">
        <v>38226</v>
      </c>
      <c r="S1808" s="59">
        <v>38218</v>
      </c>
      <c r="T1808" s="58" t="s">
        <v>258</v>
      </c>
      <c r="U1808" s="58">
        <v>9</v>
      </c>
      <c r="V1808" s="58">
        <v>3</v>
      </c>
      <c r="W1808" s="58" t="s">
        <v>929</v>
      </c>
      <c r="X1808" s="58" t="s">
        <v>587</v>
      </c>
      <c r="Y1808" s="60">
        <v>9.1666666666666674E-2</v>
      </c>
      <c r="Z1808" s="58" t="s">
        <v>638</v>
      </c>
      <c r="AA1808" s="58" t="s">
        <v>930</v>
      </c>
      <c r="AB1808" s="58">
        <v>414</v>
      </c>
      <c r="AC1808" s="57">
        <v>33.299999999999997</v>
      </c>
      <c r="AD1808" s="57">
        <v>54.6</v>
      </c>
      <c r="AE1808" s="57">
        <f>'Main Order Data'!$D1808*'Main Order Data'!$C1808</f>
        <v>1642.24</v>
      </c>
      <c r="AF1808" s="57">
        <f>'Main Order Data'!$AC1808*'Main Order Data'!$C1808</f>
        <v>1065.5999999999999</v>
      </c>
      <c r="AG1808" s="57">
        <f>'Main Order Data'!$AE1808-'Main Order Data'!$AF1808</f>
        <v>576.6400000000001</v>
      </c>
    </row>
    <row r="1809" spans="1:33" x14ac:dyDescent="0.35">
      <c r="A1809" s="58">
        <v>10294</v>
      </c>
      <c r="B1809" s="58" t="s">
        <v>921</v>
      </c>
      <c r="C1809" s="58">
        <v>45</v>
      </c>
      <c r="D1809" s="58">
        <v>98.32</v>
      </c>
      <c r="E1809" s="58">
        <v>1</v>
      </c>
      <c r="F1809" s="58">
        <v>204</v>
      </c>
      <c r="G1809" s="58" t="s">
        <v>74</v>
      </c>
      <c r="H1809" s="58" t="s">
        <v>1097</v>
      </c>
      <c r="I1809" s="58">
        <v>6175557555</v>
      </c>
      <c r="J1809" s="58" t="s">
        <v>968</v>
      </c>
      <c r="K1809" s="58" t="s">
        <v>68</v>
      </c>
      <c r="L1809" s="58">
        <v>58339</v>
      </c>
      <c r="M1809" s="58" t="s">
        <v>6</v>
      </c>
      <c r="N1809" s="58">
        <v>1188</v>
      </c>
      <c r="O1809" s="58">
        <v>68700</v>
      </c>
      <c r="P1809" s="58">
        <v>10276</v>
      </c>
      <c r="Q1809" s="59">
        <v>38201</v>
      </c>
      <c r="R1809" s="59">
        <v>38210</v>
      </c>
      <c r="S1809" s="59">
        <v>38207</v>
      </c>
      <c r="T1809" s="58" t="s">
        <v>258</v>
      </c>
      <c r="U1809" s="58">
        <v>8</v>
      </c>
      <c r="V1809" s="58">
        <v>5</v>
      </c>
      <c r="W1809" s="58" t="s">
        <v>922</v>
      </c>
      <c r="X1809" s="58" t="s">
        <v>587</v>
      </c>
      <c r="Y1809" s="60">
        <v>0.52777777777777779</v>
      </c>
      <c r="Z1809" s="58" t="s">
        <v>634</v>
      </c>
      <c r="AA1809" s="58" t="s">
        <v>722</v>
      </c>
      <c r="AB1809" s="58">
        <v>5088</v>
      </c>
      <c r="AC1809" s="57">
        <v>53.63</v>
      </c>
      <c r="AD1809" s="57">
        <v>99.31</v>
      </c>
      <c r="AE1809" s="57">
        <f>'Main Order Data'!$D1809*'Main Order Data'!$C1809</f>
        <v>4424.3999999999996</v>
      </c>
      <c r="AF1809" s="57">
        <f>'Main Order Data'!$AC1809*'Main Order Data'!$C1809</f>
        <v>2413.35</v>
      </c>
      <c r="AG1809" s="57">
        <f>'Main Order Data'!$AE1809-'Main Order Data'!$AF1809</f>
        <v>2011.0499999999997</v>
      </c>
    </row>
    <row r="1810" spans="1:33" x14ac:dyDescent="0.35">
      <c r="A1810" s="58">
        <v>10295</v>
      </c>
      <c r="B1810" s="58" t="s">
        <v>619</v>
      </c>
      <c r="C1810" s="58">
        <v>24</v>
      </c>
      <c r="D1810" s="58">
        <v>136</v>
      </c>
      <c r="E1810" s="58">
        <v>1</v>
      </c>
      <c r="F1810" s="58">
        <v>362</v>
      </c>
      <c r="G1810" s="58" t="s">
        <v>143</v>
      </c>
      <c r="H1810" s="58" t="s">
        <v>1135</v>
      </c>
      <c r="I1810" s="58">
        <v>6175559555</v>
      </c>
      <c r="J1810" s="58" t="s">
        <v>1004</v>
      </c>
      <c r="K1810" s="58" t="s">
        <v>144</v>
      </c>
      <c r="L1810" s="58">
        <v>51003</v>
      </c>
      <c r="M1810" s="58" t="s">
        <v>6</v>
      </c>
      <c r="N1810" s="58">
        <v>1216</v>
      </c>
      <c r="O1810" s="58">
        <v>41900</v>
      </c>
      <c r="P1810" s="58">
        <v>10264</v>
      </c>
      <c r="Q1810" s="59">
        <v>38168</v>
      </c>
      <c r="R1810" s="59">
        <v>38174</v>
      </c>
      <c r="S1810" s="59">
        <v>38169</v>
      </c>
      <c r="T1810" s="58" t="s">
        <v>258</v>
      </c>
      <c r="U1810" s="58">
        <v>5</v>
      </c>
      <c r="V1810" s="58">
        <v>2</v>
      </c>
      <c r="W1810" s="58" t="s">
        <v>620</v>
      </c>
      <c r="X1810" s="58" t="s">
        <v>581</v>
      </c>
      <c r="Y1810" s="60">
        <v>4.8611111111111112E-2</v>
      </c>
      <c r="Z1810" s="58" t="s">
        <v>621</v>
      </c>
      <c r="AA1810" s="58" t="s">
        <v>622</v>
      </c>
      <c r="AB1810" s="58">
        <v>3252</v>
      </c>
      <c r="AC1810" s="57">
        <v>85.68</v>
      </c>
      <c r="AD1810" s="57">
        <v>136</v>
      </c>
      <c r="AE1810" s="57">
        <f>'Main Order Data'!$D1810*'Main Order Data'!$C1810</f>
        <v>3264</v>
      </c>
      <c r="AF1810" s="57">
        <f>'Main Order Data'!$AC1810*'Main Order Data'!$C1810</f>
        <v>2056.3200000000002</v>
      </c>
      <c r="AG1810" s="57">
        <f>'Main Order Data'!$AE1810-'Main Order Data'!$AF1810</f>
        <v>1207.6799999999998</v>
      </c>
    </row>
    <row r="1811" spans="1:33" x14ac:dyDescent="0.35">
      <c r="A1811" s="58">
        <v>10295</v>
      </c>
      <c r="B1811" s="58" t="s">
        <v>822</v>
      </c>
      <c r="C1811" s="58">
        <v>46</v>
      </c>
      <c r="D1811" s="58">
        <v>84.08</v>
      </c>
      <c r="E1811" s="58">
        <v>3</v>
      </c>
      <c r="F1811" s="58">
        <v>362</v>
      </c>
      <c r="G1811" s="58" t="s">
        <v>143</v>
      </c>
      <c r="H1811" s="58" t="s">
        <v>1135</v>
      </c>
      <c r="I1811" s="58">
        <v>6175559555</v>
      </c>
      <c r="J1811" s="58" t="s">
        <v>1004</v>
      </c>
      <c r="K1811" s="58" t="s">
        <v>144</v>
      </c>
      <c r="L1811" s="58">
        <v>51003</v>
      </c>
      <c r="M1811" s="58" t="s">
        <v>6</v>
      </c>
      <c r="N1811" s="58">
        <v>1216</v>
      </c>
      <c r="O1811" s="58">
        <v>41900</v>
      </c>
      <c r="P1811" s="58">
        <v>10264</v>
      </c>
      <c r="Q1811" s="59">
        <v>38168</v>
      </c>
      <c r="R1811" s="59">
        <v>38174</v>
      </c>
      <c r="S1811" s="59">
        <v>38169</v>
      </c>
      <c r="T1811" s="58" t="s">
        <v>258</v>
      </c>
      <c r="U1811" s="58">
        <v>5</v>
      </c>
      <c r="V1811" s="58">
        <v>2</v>
      </c>
      <c r="W1811" s="58" t="s">
        <v>823</v>
      </c>
      <c r="X1811" s="58" t="s">
        <v>593</v>
      </c>
      <c r="Y1811" s="60">
        <v>5.8333333333333327E-2</v>
      </c>
      <c r="Z1811" s="58" t="s">
        <v>605</v>
      </c>
      <c r="AA1811" s="58" t="s">
        <v>824</v>
      </c>
      <c r="AB1811" s="58">
        <v>9173</v>
      </c>
      <c r="AC1811" s="57">
        <v>46.91</v>
      </c>
      <c r="AD1811" s="57">
        <v>88.51</v>
      </c>
      <c r="AE1811" s="57">
        <f>'Main Order Data'!$D1811*'Main Order Data'!$C1811</f>
        <v>3867.68</v>
      </c>
      <c r="AF1811" s="57">
        <f>'Main Order Data'!$AC1811*'Main Order Data'!$C1811</f>
        <v>2157.8599999999997</v>
      </c>
      <c r="AG1811" s="57">
        <f>'Main Order Data'!$AE1811-'Main Order Data'!$AF1811</f>
        <v>1709.8200000000002</v>
      </c>
    </row>
    <row r="1812" spans="1:33" x14ac:dyDescent="0.35">
      <c r="A1812" s="58">
        <v>10295</v>
      </c>
      <c r="B1812" s="58" t="s">
        <v>892</v>
      </c>
      <c r="C1812" s="58">
        <v>26</v>
      </c>
      <c r="D1812" s="58">
        <v>62</v>
      </c>
      <c r="E1812" s="58">
        <v>4</v>
      </c>
      <c r="F1812" s="58">
        <v>362</v>
      </c>
      <c r="G1812" s="58" t="s">
        <v>143</v>
      </c>
      <c r="H1812" s="58" t="s">
        <v>1135</v>
      </c>
      <c r="I1812" s="58">
        <v>6175559555</v>
      </c>
      <c r="J1812" s="58" t="s">
        <v>1004</v>
      </c>
      <c r="K1812" s="58" t="s">
        <v>144</v>
      </c>
      <c r="L1812" s="58">
        <v>51003</v>
      </c>
      <c r="M1812" s="58" t="s">
        <v>6</v>
      </c>
      <c r="N1812" s="58">
        <v>1216</v>
      </c>
      <c r="O1812" s="58">
        <v>41900</v>
      </c>
      <c r="P1812" s="58">
        <v>10264</v>
      </c>
      <c r="Q1812" s="59">
        <v>38168</v>
      </c>
      <c r="R1812" s="59">
        <v>38174</v>
      </c>
      <c r="S1812" s="59">
        <v>38169</v>
      </c>
      <c r="T1812" s="58" t="s">
        <v>258</v>
      </c>
      <c r="U1812" s="58">
        <v>5</v>
      </c>
      <c r="V1812" s="58">
        <v>2</v>
      </c>
      <c r="W1812" s="58" t="s">
        <v>893</v>
      </c>
      <c r="X1812" s="58" t="s">
        <v>587</v>
      </c>
      <c r="Y1812" s="60">
        <v>0.52777777777777779</v>
      </c>
      <c r="Z1812" s="58" t="s">
        <v>628</v>
      </c>
      <c r="AA1812" s="58" t="s">
        <v>894</v>
      </c>
      <c r="AB1812" s="58">
        <v>1897</v>
      </c>
      <c r="AC1812" s="57">
        <v>34</v>
      </c>
      <c r="AD1812" s="57">
        <v>66.67</v>
      </c>
      <c r="AE1812" s="57">
        <f>'Main Order Data'!$D1812*'Main Order Data'!$C1812</f>
        <v>1612</v>
      </c>
      <c r="AF1812" s="57">
        <f>'Main Order Data'!$AC1812*'Main Order Data'!$C1812</f>
        <v>884</v>
      </c>
      <c r="AG1812" s="57">
        <f>'Main Order Data'!$AE1812-'Main Order Data'!$AF1812</f>
        <v>728</v>
      </c>
    </row>
    <row r="1813" spans="1:33" x14ac:dyDescent="0.35">
      <c r="A1813" s="58">
        <v>10295</v>
      </c>
      <c r="B1813" s="58" t="s">
        <v>907</v>
      </c>
      <c r="C1813" s="58">
        <v>44</v>
      </c>
      <c r="D1813" s="58">
        <v>71.56</v>
      </c>
      <c r="E1813" s="58">
        <v>2</v>
      </c>
      <c r="F1813" s="58">
        <v>362</v>
      </c>
      <c r="G1813" s="58" t="s">
        <v>143</v>
      </c>
      <c r="H1813" s="58" t="s">
        <v>1135</v>
      </c>
      <c r="I1813" s="58">
        <v>6175559555</v>
      </c>
      <c r="J1813" s="58" t="s">
        <v>1004</v>
      </c>
      <c r="K1813" s="58" t="s">
        <v>144</v>
      </c>
      <c r="L1813" s="58">
        <v>51003</v>
      </c>
      <c r="M1813" s="58" t="s">
        <v>6</v>
      </c>
      <c r="N1813" s="58">
        <v>1216</v>
      </c>
      <c r="O1813" s="58">
        <v>41900</v>
      </c>
      <c r="P1813" s="58">
        <v>10264</v>
      </c>
      <c r="Q1813" s="59">
        <v>38168</v>
      </c>
      <c r="R1813" s="59">
        <v>38174</v>
      </c>
      <c r="S1813" s="59">
        <v>38169</v>
      </c>
      <c r="T1813" s="58" t="s">
        <v>258</v>
      </c>
      <c r="U1813" s="58">
        <v>5</v>
      </c>
      <c r="V1813" s="58">
        <v>2</v>
      </c>
      <c r="W1813" s="58" t="s">
        <v>908</v>
      </c>
      <c r="X1813" s="58" t="s">
        <v>587</v>
      </c>
      <c r="Y1813" s="60">
        <v>0.52777777777777779</v>
      </c>
      <c r="Z1813" s="58" t="s">
        <v>617</v>
      </c>
      <c r="AA1813" s="58" t="s">
        <v>909</v>
      </c>
      <c r="AB1813" s="58">
        <v>7083</v>
      </c>
      <c r="AC1813" s="57">
        <v>33.97</v>
      </c>
      <c r="AD1813" s="57">
        <v>72.28</v>
      </c>
      <c r="AE1813" s="57">
        <f>'Main Order Data'!$D1813*'Main Order Data'!$C1813</f>
        <v>3148.6400000000003</v>
      </c>
      <c r="AF1813" s="57">
        <f>'Main Order Data'!$AC1813*'Main Order Data'!$C1813</f>
        <v>1494.6799999999998</v>
      </c>
      <c r="AG1813" s="57">
        <f>'Main Order Data'!$AE1813-'Main Order Data'!$AF1813</f>
        <v>1653.9600000000005</v>
      </c>
    </row>
    <row r="1814" spans="1:33" x14ac:dyDescent="0.35">
      <c r="A1814" s="58">
        <v>10295</v>
      </c>
      <c r="B1814" s="58" t="s">
        <v>918</v>
      </c>
      <c r="C1814" s="58">
        <v>34</v>
      </c>
      <c r="D1814" s="58">
        <v>93.16</v>
      </c>
      <c r="E1814" s="58">
        <v>5</v>
      </c>
      <c r="F1814" s="58">
        <v>362</v>
      </c>
      <c r="G1814" s="58" t="s">
        <v>143</v>
      </c>
      <c r="H1814" s="58" t="s">
        <v>1135</v>
      </c>
      <c r="I1814" s="58">
        <v>6175559555</v>
      </c>
      <c r="J1814" s="58" t="s">
        <v>1004</v>
      </c>
      <c r="K1814" s="58" t="s">
        <v>144</v>
      </c>
      <c r="L1814" s="58">
        <v>51003</v>
      </c>
      <c r="M1814" s="58" t="s">
        <v>6</v>
      </c>
      <c r="N1814" s="58">
        <v>1216</v>
      </c>
      <c r="O1814" s="58">
        <v>41900</v>
      </c>
      <c r="P1814" s="58">
        <v>10264</v>
      </c>
      <c r="Q1814" s="59">
        <v>38168</v>
      </c>
      <c r="R1814" s="59">
        <v>38174</v>
      </c>
      <c r="S1814" s="59">
        <v>38169</v>
      </c>
      <c r="T1814" s="58" t="s">
        <v>258</v>
      </c>
      <c r="U1814" s="58">
        <v>5</v>
      </c>
      <c r="V1814" s="58">
        <v>2</v>
      </c>
      <c r="W1814" s="58" t="s">
        <v>919</v>
      </c>
      <c r="X1814" s="58" t="s">
        <v>587</v>
      </c>
      <c r="Y1814" s="60">
        <v>0.52777777777777779</v>
      </c>
      <c r="Z1814" s="58" t="s">
        <v>700</v>
      </c>
      <c r="AA1814" s="58" t="s">
        <v>920</v>
      </c>
      <c r="AB1814" s="58">
        <v>1956</v>
      </c>
      <c r="AC1814" s="57">
        <v>51.09</v>
      </c>
      <c r="AD1814" s="57">
        <v>100.17</v>
      </c>
      <c r="AE1814" s="57">
        <f>'Main Order Data'!$D1814*'Main Order Data'!$C1814</f>
        <v>3167.44</v>
      </c>
      <c r="AF1814" s="57">
        <f>'Main Order Data'!$AC1814*'Main Order Data'!$C1814</f>
        <v>1737.0600000000002</v>
      </c>
      <c r="AG1814" s="57">
        <f>'Main Order Data'!$AE1814-'Main Order Data'!$AF1814</f>
        <v>1430.3799999999999</v>
      </c>
    </row>
    <row r="1815" spans="1:33" x14ac:dyDescent="0.35">
      <c r="A1815" s="58">
        <v>10296</v>
      </c>
      <c r="B1815" s="58" t="s">
        <v>674</v>
      </c>
      <c r="C1815" s="58">
        <v>36</v>
      </c>
      <c r="D1815" s="58">
        <v>146.65</v>
      </c>
      <c r="E1815" s="58">
        <v>7</v>
      </c>
      <c r="F1815" s="58">
        <v>415</v>
      </c>
      <c r="G1815" s="58" t="s">
        <v>166</v>
      </c>
      <c r="H1815" s="58" t="s">
        <v>1146</v>
      </c>
      <c r="I1815" s="58">
        <v>498961089555</v>
      </c>
      <c r="J1815" s="58" t="s">
        <v>1015</v>
      </c>
      <c r="K1815" s="58" t="s">
        <v>167</v>
      </c>
      <c r="L1815" s="58">
        <v>80686</v>
      </c>
      <c r="M1815" s="58" t="s">
        <v>18</v>
      </c>
      <c r="N1815" s="58">
        <v>1504</v>
      </c>
      <c r="O1815" s="58">
        <v>77000</v>
      </c>
      <c r="P1815" s="58">
        <v>10296</v>
      </c>
      <c r="Q1815" s="59">
        <v>38245</v>
      </c>
      <c r="R1815" s="59">
        <v>38252</v>
      </c>
      <c r="S1815" s="59">
        <v>38246</v>
      </c>
      <c r="T1815" s="58" t="s">
        <v>258</v>
      </c>
      <c r="U1815" s="58">
        <v>6</v>
      </c>
      <c r="V1815" s="58">
        <v>2</v>
      </c>
      <c r="W1815" s="58" t="s">
        <v>675</v>
      </c>
      <c r="X1815" s="58" t="s">
        <v>585</v>
      </c>
      <c r="Y1815" s="60">
        <v>5.4166666666666669E-2</v>
      </c>
      <c r="Z1815" s="58" t="s">
        <v>617</v>
      </c>
      <c r="AA1815" s="58" t="s">
        <v>676</v>
      </c>
      <c r="AB1815" s="58">
        <v>5330</v>
      </c>
      <c r="AC1815" s="57">
        <v>77.27</v>
      </c>
      <c r="AD1815" s="57">
        <v>157.69</v>
      </c>
      <c r="AE1815" s="57">
        <f>'Main Order Data'!$D1815*'Main Order Data'!$C1815</f>
        <v>5279.4000000000005</v>
      </c>
      <c r="AF1815" s="57">
        <f>'Main Order Data'!$AC1815*'Main Order Data'!$C1815</f>
        <v>2781.72</v>
      </c>
      <c r="AG1815" s="57">
        <f>'Main Order Data'!$AE1815-'Main Order Data'!$AF1815</f>
        <v>2497.6800000000007</v>
      </c>
    </row>
    <row r="1816" spans="1:33" x14ac:dyDescent="0.35">
      <c r="A1816" s="58">
        <v>10296</v>
      </c>
      <c r="B1816" s="58" t="s">
        <v>720</v>
      </c>
      <c r="C1816" s="58">
        <v>21</v>
      </c>
      <c r="D1816" s="58">
        <v>69.680000000000007</v>
      </c>
      <c r="E1816" s="58">
        <v>13</v>
      </c>
      <c r="F1816" s="58">
        <v>415</v>
      </c>
      <c r="G1816" s="58" t="s">
        <v>166</v>
      </c>
      <c r="H1816" s="58" t="s">
        <v>1146</v>
      </c>
      <c r="I1816" s="58">
        <v>498961089555</v>
      </c>
      <c r="J1816" s="58" t="s">
        <v>1015</v>
      </c>
      <c r="K1816" s="58" t="s">
        <v>167</v>
      </c>
      <c r="L1816" s="58">
        <v>80686</v>
      </c>
      <c r="M1816" s="58" t="s">
        <v>18</v>
      </c>
      <c r="N1816" s="58">
        <v>1504</v>
      </c>
      <c r="O1816" s="58">
        <v>77000</v>
      </c>
      <c r="P1816" s="58">
        <v>10296</v>
      </c>
      <c r="Q1816" s="59">
        <v>38245</v>
      </c>
      <c r="R1816" s="59">
        <v>38252</v>
      </c>
      <c r="S1816" s="59">
        <v>38246</v>
      </c>
      <c r="T1816" s="58" t="s">
        <v>258</v>
      </c>
      <c r="U1816" s="58">
        <v>6</v>
      </c>
      <c r="V1816" s="58">
        <v>2</v>
      </c>
      <c r="W1816" s="58" t="s">
        <v>721</v>
      </c>
      <c r="X1816" s="58" t="s">
        <v>587</v>
      </c>
      <c r="Y1816" s="60">
        <v>5.4166666666666669E-2</v>
      </c>
      <c r="Z1816" s="58" t="s">
        <v>605</v>
      </c>
      <c r="AA1816" s="58" t="s">
        <v>722</v>
      </c>
      <c r="AB1816" s="58">
        <v>4259</v>
      </c>
      <c r="AC1816" s="57">
        <v>51.61</v>
      </c>
      <c r="AD1816" s="57">
        <v>86.02</v>
      </c>
      <c r="AE1816" s="57">
        <f>'Main Order Data'!$D1816*'Main Order Data'!$C1816</f>
        <v>1463.2800000000002</v>
      </c>
      <c r="AF1816" s="57">
        <f>'Main Order Data'!$AC1816*'Main Order Data'!$C1816</f>
        <v>1083.81</v>
      </c>
      <c r="AG1816" s="57">
        <f>'Main Order Data'!$AE1816-'Main Order Data'!$AF1816</f>
        <v>379.47000000000025</v>
      </c>
    </row>
    <row r="1817" spans="1:33" x14ac:dyDescent="0.35">
      <c r="A1817" s="58">
        <v>10296</v>
      </c>
      <c r="B1817" s="58" t="s">
        <v>753</v>
      </c>
      <c r="C1817" s="58">
        <v>22</v>
      </c>
      <c r="D1817" s="58">
        <v>105.87</v>
      </c>
      <c r="E1817" s="58">
        <v>12</v>
      </c>
      <c r="F1817" s="58">
        <v>415</v>
      </c>
      <c r="G1817" s="58" t="s">
        <v>166</v>
      </c>
      <c r="H1817" s="58" t="s">
        <v>1146</v>
      </c>
      <c r="I1817" s="58">
        <v>498961089555</v>
      </c>
      <c r="J1817" s="58" t="s">
        <v>1015</v>
      </c>
      <c r="K1817" s="58" t="s">
        <v>167</v>
      </c>
      <c r="L1817" s="58">
        <v>80686</v>
      </c>
      <c r="M1817" s="58" t="s">
        <v>18</v>
      </c>
      <c r="N1817" s="58">
        <v>1504</v>
      </c>
      <c r="O1817" s="58">
        <v>77000</v>
      </c>
      <c r="P1817" s="58">
        <v>10296</v>
      </c>
      <c r="Q1817" s="59">
        <v>38245</v>
      </c>
      <c r="R1817" s="59">
        <v>38252</v>
      </c>
      <c r="S1817" s="59">
        <v>38246</v>
      </c>
      <c r="T1817" s="58" t="s">
        <v>258</v>
      </c>
      <c r="U1817" s="58">
        <v>6</v>
      </c>
      <c r="V1817" s="58">
        <v>2</v>
      </c>
      <c r="W1817" s="58" t="s">
        <v>754</v>
      </c>
      <c r="X1817" s="58" t="s">
        <v>593</v>
      </c>
      <c r="Y1817" s="60">
        <v>5.4166666666666669E-2</v>
      </c>
      <c r="Z1817" s="58" t="s">
        <v>654</v>
      </c>
      <c r="AA1817" s="58" t="s">
        <v>755</v>
      </c>
      <c r="AB1817" s="58">
        <v>2378</v>
      </c>
      <c r="AC1817" s="57">
        <v>64.58</v>
      </c>
      <c r="AD1817" s="57">
        <v>105.87</v>
      </c>
      <c r="AE1817" s="57">
        <f>'Main Order Data'!$D1817*'Main Order Data'!$C1817</f>
        <v>2329.1400000000003</v>
      </c>
      <c r="AF1817" s="57">
        <f>'Main Order Data'!$AC1817*'Main Order Data'!$C1817</f>
        <v>1420.76</v>
      </c>
      <c r="AG1817" s="57">
        <f>'Main Order Data'!$AE1817-'Main Order Data'!$AF1817</f>
        <v>908.38000000000034</v>
      </c>
    </row>
    <row r="1818" spans="1:33" x14ac:dyDescent="0.35">
      <c r="A1818" s="58">
        <v>10296</v>
      </c>
      <c r="B1818" s="58" t="s">
        <v>814</v>
      </c>
      <c r="C1818" s="58">
        <v>21</v>
      </c>
      <c r="D1818" s="58">
        <v>60.97</v>
      </c>
      <c r="E1818" s="58">
        <v>8</v>
      </c>
      <c r="F1818" s="58">
        <v>415</v>
      </c>
      <c r="G1818" s="58" t="s">
        <v>166</v>
      </c>
      <c r="H1818" s="58" t="s">
        <v>1146</v>
      </c>
      <c r="I1818" s="58">
        <v>498961089555</v>
      </c>
      <c r="J1818" s="58" t="s">
        <v>1015</v>
      </c>
      <c r="K1818" s="58" t="s">
        <v>167</v>
      </c>
      <c r="L1818" s="58">
        <v>80686</v>
      </c>
      <c r="M1818" s="58" t="s">
        <v>18</v>
      </c>
      <c r="N1818" s="58">
        <v>1504</v>
      </c>
      <c r="O1818" s="58">
        <v>77000</v>
      </c>
      <c r="P1818" s="58">
        <v>10296</v>
      </c>
      <c r="Q1818" s="59">
        <v>38245</v>
      </c>
      <c r="R1818" s="59">
        <v>38252</v>
      </c>
      <c r="S1818" s="59">
        <v>38246</v>
      </c>
      <c r="T1818" s="58" t="s">
        <v>258</v>
      </c>
      <c r="U1818" s="58">
        <v>6</v>
      </c>
      <c r="V1818" s="58">
        <v>2</v>
      </c>
      <c r="W1818" s="58" t="s">
        <v>815</v>
      </c>
      <c r="X1818" s="58" t="s">
        <v>585</v>
      </c>
      <c r="Y1818" s="60">
        <v>5.8333333333333327E-2</v>
      </c>
      <c r="Z1818" s="58" t="s">
        <v>628</v>
      </c>
      <c r="AA1818" s="58" t="s">
        <v>816</v>
      </c>
      <c r="AB1818" s="58">
        <v>5942</v>
      </c>
      <c r="AC1818" s="57">
        <v>34.25</v>
      </c>
      <c r="AD1818" s="57">
        <v>68.510000000000005</v>
      </c>
      <c r="AE1818" s="57">
        <f>'Main Order Data'!$D1818*'Main Order Data'!$C1818</f>
        <v>1280.3699999999999</v>
      </c>
      <c r="AF1818" s="57">
        <f>'Main Order Data'!$AC1818*'Main Order Data'!$C1818</f>
        <v>719.25</v>
      </c>
      <c r="AG1818" s="57">
        <f>'Main Order Data'!$AE1818-'Main Order Data'!$AF1818</f>
        <v>561.11999999999989</v>
      </c>
    </row>
    <row r="1819" spans="1:33" x14ac:dyDescent="0.35">
      <c r="A1819" s="58">
        <v>10296</v>
      </c>
      <c r="B1819" s="58" t="s">
        <v>831</v>
      </c>
      <c r="C1819" s="58">
        <v>31</v>
      </c>
      <c r="D1819" s="58">
        <v>63.78</v>
      </c>
      <c r="E1819" s="58">
        <v>9</v>
      </c>
      <c r="F1819" s="58">
        <v>415</v>
      </c>
      <c r="G1819" s="58" t="s">
        <v>166</v>
      </c>
      <c r="H1819" s="58" t="s">
        <v>1146</v>
      </c>
      <c r="I1819" s="58">
        <v>498961089555</v>
      </c>
      <c r="J1819" s="58" t="s">
        <v>1015</v>
      </c>
      <c r="K1819" s="58" t="s">
        <v>167</v>
      </c>
      <c r="L1819" s="58">
        <v>80686</v>
      </c>
      <c r="M1819" s="58" t="s">
        <v>18</v>
      </c>
      <c r="N1819" s="58">
        <v>1504</v>
      </c>
      <c r="O1819" s="58">
        <v>77000</v>
      </c>
      <c r="P1819" s="58">
        <v>10296</v>
      </c>
      <c r="Q1819" s="59">
        <v>38245</v>
      </c>
      <c r="R1819" s="59">
        <v>38252</v>
      </c>
      <c r="S1819" s="59">
        <v>38246</v>
      </c>
      <c r="T1819" s="58" t="s">
        <v>258</v>
      </c>
      <c r="U1819" s="58">
        <v>6</v>
      </c>
      <c r="V1819" s="58">
        <v>2</v>
      </c>
      <c r="W1819" s="58" t="s">
        <v>832</v>
      </c>
      <c r="X1819" s="58" t="s">
        <v>593</v>
      </c>
      <c r="Y1819" s="60">
        <v>5.8333333333333327E-2</v>
      </c>
      <c r="Z1819" s="58" t="s">
        <v>628</v>
      </c>
      <c r="AA1819" s="58" t="s">
        <v>833</v>
      </c>
      <c r="AB1819" s="58">
        <v>2902</v>
      </c>
      <c r="AC1819" s="57">
        <v>26.3</v>
      </c>
      <c r="AD1819" s="57">
        <v>65.75</v>
      </c>
      <c r="AE1819" s="57">
        <f>'Main Order Data'!$D1819*'Main Order Data'!$C1819</f>
        <v>1977.18</v>
      </c>
      <c r="AF1819" s="57">
        <f>'Main Order Data'!$AC1819*'Main Order Data'!$C1819</f>
        <v>815.30000000000007</v>
      </c>
      <c r="AG1819" s="57">
        <f>'Main Order Data'!$AE1819-'Main Order Data'!$AF1819</f>
        <v>1161.8800000000001</v>
      </c>
    </row>
    <row r="1820" spans="1:33" x14ac:dyDescent="0.35">
      <c r="A1820" s="58">
        <v>10296</v>
      </c>
      <c r="B1820" s="58" t="s">
        <v>837</v>
      </c>
      <c r="C1820" s="58">
        <v>22</v>
      </c>
      <c r="D1820" s="58">
        <v>83.02</v>
      </c>
      <c r="E1820" s="58">
        <v>14</v>
      </c>
      <c r="F1820" s="58">
        <v>415</v>
      </c>
      <c r="G1820" s="58" t="s">
        <v>166</v>
      </c>
      <c r="H1820" s="58" t="s">
        <v>1146</v>
      </c>
      <c r="I1820" s="58">
        <v>498961089555</v>
      </c>
      <c r="J1820" s="58" t="s">
        <v>1015</v>
      </c>
      <c r="K1820" s="58" t="s">
        <v>167</v>
      </c>
      <c r="L1820" s="58">
        <v>80686</v>
      </c>
      <c r="M1820" s="58" t="s">
        <v>18</v>
      </c>
      <c r="N1820" s="58">
        <v>1504</v>
      </c>
      <c r="O1820" s="58">
        <v>77000</v>
      </c>
      <c r="P1820" s="58">
        <v>10296</v>
      </c>
      <c r="Q1820" s="59">
        <v>38245</v>
      </c>
      <c r="R1820" s="59">
        <v>38252</v>
      </c>
      <c r="S1820" s="59">
        <v>38246</v>
      </c>
      <c r="T1820" s="58" t="s">
        <v>258</v>
      </c>
      <c r="U1820" s="58">
        <v>6</v>
      </c>
      <c r="V1820" s="58">
        <v>2</v>
      </c>
      <c r="W1820" s="58" t="s">
        <v>838</v>
      </c>
      <c r="X1820" s="58" t="s">
        <v>593</v>
      </c>
      <c r="Y1820" s="60">
        <v>5.8333333333333327E-2</v>
      </c>
      <c r="Z1820" s="58" t="s">
        <v>700</v>
      </c>
      <c r="AA1820" s="58" t="s">
        <v>839</v>
      </c>
      <c r="AB1820" s="58">
        <v>6621</v>
      </c>
      <c r="AC1820" s="57">
        <v>48.64</v>
      </c>
      <c r="AD1820" s="57">
        <v>83.86</v>
      </c>
      <c r="AE1820" s="57">
        <f>'Main Order Data'!$D1820*'Main Order Data'!$C1820</f>
        <v>1826.4399999999998</v>
      </c>
      <c r="AF1820" s="57">
        <f>'Main Order Data'!$AC1820*'Main Order Data'!$C1820</f>
        <v>1070.08</v>
      </c>
      <c r="AG1820" s="57">
        <f>'Main Order Data'!$AE1820-'Main Order Data'!$AF1820</f>
        <v>756.3599999999999</v>
      </c>
    </row>
    <row r="1821" spans="1:33" x14ac:dyDescent="0.35">
      <c r="A1821" s="58">
        <v>10296</v>
      </c>
      <c r="B1821" s="58" t="s">
        <v>842</v>
      </c>
      <c r="C1821" s="58">
        <v>32</v>
      </c>
      <c r="D1821" s="58">
        <v>63.46</v>
      </c>
      <c r="E1821" s="58">
        <v>6</v>
      </c>
      <c r="F1821" s="58">
        <v>415</v>
      </c>
      <c r="G1821" s="58" t="s">
        <v>166</v>
      </c>
      <c r="H1821" s="58" t="s">
        <v>1146</v>
      </c>
      <c r="I1821" s="58">
        <v>498961089555</v>
      </c>
      <c r="J1821" s="58" t="s">
        <v>1015</v>
      </c>
      <c r="K1821" s="58" t="s">
        <v>167</v>
      </c>
      <c r="L1821" s="58">
        <v>80686</v>
      </c>
      <c r="M1821" s="58" t="s">
        <v>18</v>
      </c>
      <c r="N1821" s="58">
        <v>1504</v>
      </c>
      <c r="O1821" s="58">
        <v>77000</v>
      </c>
      <c r="P1821" s="58">
        <v>10296</v>
      </c>
      <c r="Q1821" s="59">
        <v>38245</v>
      </c>
      <c r="R1821" s="59">
        <v>38252</v>
      </c>
      <c r="S1821" s="59">
        <v>38246</v>
      </c>
      <c r="T1821" s="58" t="s">
        <v>258</v>
      </c>
      <c r="U1821" s="58">
        <v>6</v>
      </c>
      <c r="V1821" s="58">
        <v>2</v>
      </c>
      <c r="W1821" s="58" t="s">
        <v>843</v>
      </c>
      <c r="X1821" s="58" t="s">
        <v>585</v>
      </c>
      <c r="Y1821" s="60">
        <v>5.8333333333333327E-2</v>
      </c>
      <c r="Z1821" s="58" t="s">
        <v>625</v>
      </c>
      <c r="AA1821" s="58" t="s">
        <v>844</v>
      </c>
      <c r="AB1821" s="58">
        <v>6812</v>
      </c>
      <c r="AC1821" s="57">
        <v>29.34</v>
      </c>
      <c r="AD1821" s="57">
        <v>68.239999999999995</v>
      </c>
      <c r="AE1821" s="57">
        <f>'Main Order Data'!$D1821*'Main Order Data'!$C1821</f>
        <v>2030.72</v>
      </c>
      <c r="AF1821" s="57">
        <f>'Main Order Data'!$AC1821*'Main Order Data'!$C1821</f>
        <v>938.88</v>
      </c>
      <c r="AG1821" s="57">
        <f>'Main Order Data'!$AE1821-'Main Order Data'!$AF1821</f>
        <v>1091.8400000000001</v>
      </c>
    </row>
    <row r="1822" spans="1:33" x14ac:dyDescent="0.35">
      <c r="A1822" s="58">
        <v>10296</v>
      </c>
      <c r="B1822" s="58" t="s">
        <v>882</v>
      </c>
      <c r="C1822" s="58">
        <v>26</v>
      </c>
      <c r="D1822" s="58">
        <v>41.02</v>
      </c>
      <c r="E1822" s="58">
        <v>1</v>
      </c>
      <c r="F1822" s="58">
        <v>415</v>
      </c>
      <c r="G1822" s="58" t="s">
        <v>166</v>
      </c>
      <c r="H1822" s="58" t="s">
        <v>1146</v>
      </c>
      <c r="I1822" s="58">
        <v>498961089555</v>
      </c>
      <c r="J1822" s="58" t="s">
        <v>1015</v>
      </c>
      <c r="K1822" s="58" t="s">
        <v>167</v>
      </c>
      <c r="L1822" s="58">
        <v>80686</v>
      </c>
      <c r="M1822" s="58" t="s">
        <v>18</v>
      </c>
      <c r="N1822" s="58">
        <v>1504</v>
      </c>
      <c r="O1822" s="58">
        <v>77000</v>
      </c>
      <c r="P1822" s="58">
        <v>10296</v>
      </c>
      <c r="Q1822" s="59">
        <v>38245</v>
      </c>
      <c r="R1822" s="59">
        <v>38252</v>
      </c>
      <c r="S1822" s="59">
        <v>38246</v>
      </c>
      <c r="T1822" s="58" t="s">
        <v>258</v>
      </c>
      <c r="U1822" s="58">
        <v>6</v>
      </c>
      <c r="V1822" s="58">
        <v>2</v>
      </c>
      <c r="W1822" s="58" t="s">
        <v>883</v>
      </c>
      <c r="X1822" s="58" t="s">
        <v>593</v>
      </c>
      <c r="Y1822" s="60">
        <v>7.6388888888888895E-2</v>
      </c>
      <c r="Z1822" s="58" t="s">
        <v>650</v>
      </c>
      <c r="AA1822" s="58" t="s">
        <v>728</v>
      </c>
      <c r="AB1822" s="58">
        <v>7062</v>
      </c>
      <c r="AC1822" s="57">
        <v>27.06</v>
      </c>
      <c r="AD1822" s="57">
        <v>43.64</v>
      </c>
      <c r="AE1822" s="57">
        <f>'Main Order Data'!$D1822*'Main Order Data'!$C1822</f>
        <v>1066.52</v>
      </c>
      <c r="AF1822" s="57">
        <f>'Main Order Data'!$AC1822*'Main Order Data'!$C1822</f>
        <v>703.56</v>
      </c>
      <c r="AG1822" s="57">
        <f>'Main Order Data'!$AE1822-'Main Order Data'!$AF1822</f>
        <v>362.96000000000004</v>
      </c>
    </row>
    <row r="1823" spans="1:33" x14ac:dyDescent="0.35">
      <c r="A1823" s="58">
        <v>10296</v>
      </c>
      <c r="B1823" s="58" t="s">
        <v>895</v>
      </c>
      <c r="C1823" s="58">
        <v>42</v>
      </c>
      <c r="D1823" s="58">
        <v>75.81</v>
      </c>
      <c r="E1823" s="58">
        <v>2</v>
      </c>
      <c r="F1823" s="58">
        <v>415</v>
      </c>
      <c r="G1823" s="58" t="s">
        <v>166</v>
      </c>
      <c r="H1823" s="58" t="s">
        <v>1146</v>
      </c>
      <c r="I1823" s="58">
        <v>498961089555</v>
      </c>
      <c r="J1823" s="58" t="s">
        <v>1015</v>
      </c>
      <c r="K1823" s="58" t="s">
        <v>167</v>
      </c>
      <c r="L1823" s="58">
        <v>80686</v>
      </c>
      <c r="M1823" s="58" t="s">
        <v>18</v>
      </c>
      <c r="N1823" s="58">
        <v>1504</v>
      </c>
      <c r="O1823" s="58">
        <v>77000</v>
      </c>
      <c r="P1823" s="58">
        <v>10296</v>
      </c>
      <c r="Q1823" s="59">
        <v>38245</v>
      </c>
      <c r="R1823" s="59">
        <v>38252</v>
      </c>
      <c r="S1823" s="59">
        <v>38246</v>
      </c>
      <c r="T1823" s="58" t="s">
        <v>258</v>
      </c>
      <c r="U1823" s="58">
        <v>6</v>
      </c>
      <c r="V1823" s="58">
        <v>2</v>
      </c>
      <c r="W1823" s="58" t="s">
        <v>896</v>
      </c>
      <c r="X1823" s="58" t="s">
        <v>585</v>
      </c>
      <c r="Y1823" s="60">
        <v>0.52777777777777779</v>
      </c>
      <c r="Z1823" s="58" t="s">
        <v>605</v>
      </c>
      <c r="AA1823" s="58" t="s">
        <v>897</v>
      </c>
      <c r="AB1823" s="58">
        <v>5841</v>
      </c>
      <c r="AC1823" s="57">
        <v>51.15</v>
      </c>
      <c r="AD1823" s="57">
        <v>91.34</v>
      </c>
      <c r="AE1823" s="57">
        <f>'Main Order Data'!$D1823*'Main Order Data'!$C1823</f>
        <v>3184.02</v>
      </c>
      <c r="AF1823" s="57">
        <f>'Main Order Data'!$AC1823*'Main Order Data'!$C1823</f>
        <v>2148.2999999999997</v>
      </c>
      <c r="AG1823" s="57">
        <f>'Main Order Data'!$AE1823-'Main Order Data'!$AF1823</f>
        <v>1035.7200000000003</v>
      </c>
    </row>
    <row r="1824" spans="1:33" x14ac:dyDescent="0.35">
      <c r="A1824" s="58">
        <v>10296</v>
      </c>
      <c r="B1824" s="58" t="s">
        <v>901</v>
      </c>
      <c r="C1824" s="58">
        <v>34</v>
      </c>
      <c r="D1824" s="58">
        <v>89.61</v>
      </c>
      <c r="E1824" s="58">
        <v>11</v>
      </c>
      <c r="F1824" s="58">
        <v>415</v>
      </c>
      <c r="G1824" s="58" t="s">
        <v>166</v>
      </c>
      <c r="H1824" s="58" t="s">
        <v>1146</v>
      </c>
      <c r="I1824" s="58">
        <v>498961089555</v>
      </c>
      <c r="J1824" s="58" t="s">
        <v>1015</v>
      </c>
      <c r="K1824" s="58" t="s">
        <v>167</v>
      </c>
      <c r="L1824" s="58">
        <v>80686</v>
      </c>
      <c r="M1824" s="58" t="s">
        <v>18</v>
      </c>
      <c r="N1824" s="58">
        <v>1504</v>
      </c>
      <c r="O1824" s="58">
        <v>77000</v>
      </c>
      <c r="P1824" s="58">
        <v>10296</v>
      </c>
      <c r="Q1824" s="59">
        <v>38245</v>
      </c>
      <c r="R1824" s="59">
        <v>38252</v>
      </c>
      <c r="S1824" s="59">
        <v>38246</v>
      </c>
      <c r="T1824" s="58" t="s">
        <v>258</v>
      </c>
      <c r="U1824" s="58">
        <v>6</v>
      </c>
      <c r="V1824" s="58">
        <v>2</v>
      </c>
      <c r="W1824" s="58" t="s">
        <v>902</v>
      </c>
      <c r="X1824" s="58" t="s">
        <v>587</v>
      </c>
      <c r="Y1824" s="60">
        <v>0.52777777777777779</v>
      </c>
      <c r="Z1824" s="58" t="s">
        <v>638</v>
      </c>
      <c r="AA1824" s="58" t="s">
        <v>903</v>
      </c>
      <c r="AB1824" s="58">
        <v>3501</v>
      </c>
      <c r="AC1824" s="57">
        <v>39.83</v>
      </c>
      <c r="AD1824" s="57">
        <v>90.52</v>
      </c>
      <c r="AE1824" s="57">
        <f>'Main Order Data'!$D1824*'Main Order Data'!$C1824</f>
        <v>3046.74</v>
      </c>
      <c r="AF1824" s="57">
        <f>'Main Order Data'!$AC1824*'Main Order Data'!$C1824</f>
        <v>1354.22</v>
      </c>
      <c r="AG1824" s="57">
        <f>'Main Order Data'!$AE1824-'Main Order Data'!$AF1824</f>
        <v>1692.5199999999998</v>
      </c>
    </row>
    <row r="1825" spans="1:33" x14ac:dyDescent="0.35">
      <c r="A1825" s="58">
        <v>10296</v>
      </c>
      <c r="B1825" s="58" t="s">
        <v>904</v>
      </c>
      <c r="C1825" s="58">
        <v>24</v>
      </c>
      <c r="D1825" s="58">
        <v>96.73</v>
      </c>
      <c r="E1825" s="58">
        <v>4</v>
      </c>
      <c r="F1825" s="58">
        <v>415</v>
      </c>
      <c r="G1825" s="58" t="s">
        <v>166</v>
      </c>
      <c r="H1825" s="58" t="s">
        <v>1146</v>
      </c>
      <c r="I1825" s="58">
        <v>498961089555</v>
      </c>
      <c r="J1825" s="58" t="s">
        <v>1015</v>
      </c>
      <c r="K1825" s="58" t="s">
        <v>167</v>
      </c>
      <c r="L1825" s="58">
        <v>80686</v>
      </c>
      <c r="M1825" s="58" t="s">
        <v>18</v>
      </c>
      <c r="N1825" s="58">
        <v>1504</v>
      </c>
      <c r="O1825" s="58">
        <v>77000</v>
      </c>
      <c r="P1825" s="58">
        <v>10296</v>
      </c>
      <c r="Q1825" s="59">
        <v>38245</v>
      </c>
      <c r="R1825" s="59">
        <v>38252</v>
      </c>
      <c r="S1825" s="59">
        <v>38246</v>
      </c>
      <c r="T1825" s="58" t="s">
        <v>258</v>
      </c>
      <c r="U1825" s="58">
        <v>6</v>
      </c>
      <c r="V1825" s="58">
        <v>2</v>
      </c>
      <c r="W1825" s="58" t="s">
        <v>905</v>
      </c>
      <c r="X1825" s="58" t="s">
        <v>585</v>
      </c>
      <c r="Y1825" s="60">
        <v>0.52777777777777779</v>
      </c>
      <c r="Z1825" s="58" t="s">
        <v>621</v>
      </c>
      <c r="AA1825" s="58" t="s">
        <v>906</v>
      </c>
      <c r="AB1825" s="58">
        <v>9653</v>
      </c>
      <c r="AC1825" s="57">
        <v>68.8</v>
      </c>
      <c r="AD1825" s="57">
        <v>99.72</v>
      </c>
      <c r="AE1825" s="57">
        <f>'Main Order Data'!$D1825*'Main Order Data'!$C1825</f>
        <v>2321.52</v>
      </c>
      <c r="AF1825" s="57">
        <f>'Main Order Data'!$AC1825*'Main Order Data'!$C1825</f>
        <v>1651.1999999999998</v>
      </c>
      <c r="AG1825" s="57">
        <f>'Main Order Data'!$AE1825-'Main Order Data'!$AF1825</f>
        <v>670.32000000000016</v>
      </c>
    </row>
    <row r="1826" spans="1:33" x14ac:dyDescent="0.35">
      <c r="A1826" s="58">
        <v>10296</v>
      </c>
      <c r="B1826" s="58" t="s">
        <v>915</v>
      </c>
      <c r="C1826" s="58">
        <v>22</v>
      </c>
      <c r="D1826" s="58">
        <v>74.400000000000006</v>
      </c>
      <c r="E1826" s="58">
        <v>3</v>
      </c>
      <c r="F1826" s="58">
        <v>415</v>
      </c>
      <c r="G1826" s="58" t="s">
        <v>166</v>
      </c>
      <c r="H1826" s="58" t="s">
        <v>1146</v>
      </c>
      <c r="I1826" s="58">
        <v>498961089555</v>
      </c>
      <c r="J1826" s="58" t="s">
        <v>1015</v>
      </c>
      <c r="K1826" s="58" t="s">
        <v>167</v>
      </c>
      <c r="L1826" s="58">
        <v>80686</v>
      </c>
      <c r="M1826" s="58" t="s">
        <v>18</v>
      </c>
      <c r="N1826" s="58">
        <v>1504</v>
      </c>
      <c r="O1826" s="58">
        <v>77000</v>
      </c>
      <c r="P1826" s="58">
        <v>10296</v>
      </c>
      <c r="Q1826" s="59">
        <v>38245</v>
      </c>
      <c r="R1826" s="59">
        <v>38252</v>
      </c>
      <c r="S1826" s="59">
        <v>38246</v>
      </c>
      <c r="T1826" s="58" t="s">
        <v>258</v>
      </c>
      <c r="U1826" s="58">
        <v>6</v>
      </c>
      <c r="V1826" s="58">
        <v>2</v>
      </c>
      <c r="W1826" s="58" t="s">
        <v>916</v>
      </c>
      <c r="X1826" s="58" t="s">
        <v>585</v>
      </c>
      <c r="Y1826" s="60">
        <v>9.1666666666666674E-2</v>
      </c>
      <c r="Z1826" s="58" t="s">
        <v>621</v>
      </c>
      <c r="AA1826" s="58" t="s">
        <v>917</v>
      </c>
      <c r="AB1826" s="58">
        <v>551</v>
      </c>
      <c r="AC1826" s="57">
        <v>54.4</v>
      </c>
      <c r="AD1826" s="57">
        <v>80</v>
      </c>
      <c r="AE1826" s="57">
        <f>'Main Order Data'!$D1826*'Main Order Data'!$C1826</f>
        <v>1636.8000000000002</v>
      </c>
      <c r="AF1826" s="57">
        <f>'Main Order Data'!$AC1826*'Main Order Data'!$C1826</f>
        <v>1196.8</v>
      </c>
      <c r="AG1826" s="57">
        <f>'Main Order Data'!$AE1826-'Main Order Data'!$AF1826</f>
        <v>440.00000000000023</v>
      </c>
    </row>
    <row r="1827" spans="1:33" x14ac:dyDescent="0.35">
      <c r="A1827" s="58">
        <v>10296</v>
      </c>
      <c r="B1827" s="58" t="s">
        <v>923</v>
      </c>
      <c r="C1827" s="58">
        <v>47</v>
      </c>
      <c r="D1827" s="58">
        <v>61.44</v>
      </c>
      <c r="E1827" s="58">
        <v>5</v>
      </c>
      <c r="F1827" s="58">
        <v>415</v>
      </c>
      <c r="G1827" s="58" t="s">
        <v>166</v>
      </c>
      <c r="H1827" s="58" t="s">
        <v>1146</v>
      </c>
      <c r="I1827" s="58">
        <v>498961089555</v>
      </c>
      <c r="J1827" s="58" t="s">
        <v>1015</v>
      </c>
      <c r="K1827" s="58" t="s">
        <v>167</v>
      </c>
      <c r="L1827" s="58">
        <v>80686</v>
      </c>
      <c r="M1827" s="58" t="s">
        <v>18</v>
      </c>
      <c r="N1827" s="58">
        <v>1504</v>
      </c>
      <c r="O1827" s="58">
        <v>77000</v>
      </c>
      <c r="P1827" s="58">
        <v>10296</v>
      </c>
      <c r="Q1827" s="59">
        <v>38245</v>
      </c>
      <c r="R1827" s="59">
        <v>38252</v>
      </c>
      <c r="S1827" s="59">
        <v>38246</v>
      </c>
      <c r="T1827" s="58" t="s">
        <v>258</v>
      </c>
      <c r="U1827" s="58">
        <v>6</v>
      </c>
      <c r="V1827" s="58">
        <v>2</v>
      </c>
      <c r="W1827" s="58" t="s">
        <v>924</v>
      </c>
      <c r="X1827" s="58" t="s">
        <v>585</v>
      </c>
      <c r="Y1827" s="60">
        <v>0.52777777777777779</v>
      </c>
      <c r="Z1827" s="58" t="s">
        <v>625</v>
      </c>
      <c r="AA1827" s="58" t="s">
        <v>925</v>
      </c>
      <c r="AB1827" s="58">
        <v>8820</v>
      </c>
      <c r="AC1827" s="57">
        <v>36.270000000000003</v>
      </c>
      <c r="AD1827" s="57">
        <v>74.03</v>
      </c>
      <c r="AE1827" s="57">
        <f>'Main Order Data'!$D1827*'Main Order Data'!$C1827</f>
        <v>2887.68</v>
      </c>
      <c r="AF1827" s="57">
        <f>'Main Order Data'!$AC1827*'Main Order Data'!$C1827</f>
        <v>1704.69</v>
      </c>
      <c r="AG1827" s="57">
        <f>'Main Order Data'!$AE1827-'Main Order Data'!$AF1827</f>
        <v>1182.9899999999998</v>
      </c>
    </row>
    <row r="1828" spans="1:33" x14ac:dyDescent="0.35">
      <c r="A1828" s="58">
        <v>10296</v>
      </c>
      <c r="B1828" s="58" t="s">
        <v>926</v>
      </c>
      <c r="C1828" s="58">
        <v>21</v>
      </c>
      <c r="D1828" s="58">
        <v>46.68</v>
      </c>
      <c r="E1828" s="58">
        <v>10</v>
      </c>
      <c r="F1828" s="58">
        <v>415</v>
      </c>
      <c r="G1828" s="58" t="s">
        <v>166</v>
      </c>
      <c r="H1828" s="58" t="s">
        <v>1146</v>
      </c>
      <c r="I1828" s="58">
        <v>498961089555</v>
      </c>
      <c r="J1828" s="58" t="s">
        <v>1015</v>
      </c>
      <c r="K1828" s="58" t="s">
        <v>167</v>
      </c>
      <c r="L1828" s="58">
        <v>80686</v>
      </c>
      <c r="M1828" s="58" t="s">
        <v>18</v>
      </c>
      <c r="N1828" s="58">
        <v>1504</v>
      </c>
      <c r="O1828" s="58">
        <v>77000</v>
      </c>
      <c r="P1828" s="58">
        <v>10296</v>
      </c>
      <c r="Q1828" s="59">
        <v>38245</v>
      </c>
      <c r="R1828" s="59">
        <v>38252</v>
      </c>
      <c r="S1828" s="59">
        <v>38246</v>
      </c>
      <c r="T1828" s="58" t="s">
        <v>258</v>
      </c>
      <c r="U1828" s="58">
        <v>6</v>
      </c>
      <c r="V1828" s="58">
        <v>2</v>
      </c>
      <c r="W1828" s="58" t="s">
        <v>927</v>
      </c>
      <c r="X1828" s="58" t="s">
        <v>585</v>
      </c>
      <c r="Y1828" s="60">
        <v>9.1666666666666674E-2</v>
      </c>
      <c r="Z1828" s="58" t="s">
        <v>621</v>
      </c>
      <c r="AA1828" s="58" t="s">
        <v>917</v>
      </c>
      <c r="AB1828" s="58">
        <v>4857</v>
      </c>
      <c r="AC1828" s="57">
        <v>32.770000000000003</v>
      </c>
      <c r="AD1828" s="57">
        <v>49.66</v>
      </c>
      <c r="AE1828" s="57">
        <f>'Main Order Data'!$D1828*'Main Order Data'!$C1828</f>
        <v>980.28</v>
      </c>
      <c r="AF1828" s="57">
        <f>'Main Order Data'!$AC1828*'Main Order Data'!$C1828</f>
        <v>688.17000000000007</v>
      </c>
      <c r="AG1828" s="57">
        <f>'Main Order Data'!$AE1828-'Main Order Data'!$AF1828</f>
        <v>292.1099999999999</v>
      </c>
    </row>
    <row r="1829" spans="1:33" x14ac:dyDescent="0.35">
      <c r="A1829" s="58">
        <v>10297</v>
      </c>
      <c r="B1829" s="58" t="s">
        <v>702</v>
      </c>
      <c r="C1829" s="58">
        <v>25</v>
      </c>
      <c r="D1829" s="58">
        <v>81.95</v>
      </c>
      <c r="E1829" s="58">
        <v>4</v>
      </c>
      <c r="F1829" s="58">
        <v>189</v>
      </c>
      <c r="G1829" s="58" t="s">
        <v>64</v>
      </c>
      <c r="H1829" s="58" t="s">
        <v>1093</v>
      </c>
      <c r="I1829" s="58">
        <v>35318621555</v>
      </c>
      <c r="J1829" s="58" t="s">
        <v>964</v>
      </c>
      <c r="K1829" s="58" t="s">
        <v>65</v>
      </c>
      <c r="L1829" s="58">
        <v>2</v>
      </c>
      <c r="M1829" s="58" t="s">
        <v>66</v>
      </c>
      <c r="N1829" s="58">
        <v>1504</v>
      </c>
      <c r="O1829" s="58">
        <v>69400</v>
      </c>
      <c r="P1829" s="58">
        <v>10220</v>
      </c>
      <c r="Q1829" s="59">
        <v>38029</v>
      </c>
      <c r="R1829" s="59">
        <v>38036</v>
      </c>
      <c r="S1829" s="59">
        <v>38033</v>
      </c>
      <c r="T1829" s="58" t="s">
        <v>258</v>
      </c>
      <c r="U1829" s="58">
        <v>6</v>
      </c>
      <c r="V1829" s="58">
        <v>3</v>
      </c>
      <c r="W1829" s="58" t="s">
        <v>703</v>
      </c>
      <c r="X1829" s="58" t="s">
        <v>585</v>
      </c>
      <c r="Y1829" s="60">
        <v>9.1666666999999993E-2</v>
      </c>
      <c r="Z1829" s="58" t="s">
        <v>682</v>
      </c>
      <c r="AA1829" s="58" t="s">
        <v>704</v>
      </c>
      <c r="AB1829" s="58">
        <v>992</v>
      </c>
      <c r="AC1829" s="57">
        <v>49</v>
      </c>
      <c r="AD1829" s="57">
        <v>84.48</v>
      </c>
      <c r="AE1829" s="57">
        <f>'Main Order Data'!$D1829*'Main Order Data'!$C1829</f>
        <v>2048.75</v>
      </c>
      <c r="AF1829" s="57">
        <f>'Main Order Data'!$AC1829*'Main Order Data'!$C1829</f>
        <v>1225</v>
      </c>
      <c r="AG1829" s="57">
        <f>'Main Order Data'!$AE1829-'Main Order Data'!$AF1829</f>
        <v>823.75</v>
      </c>
    </row>
    <row r="1830" spans="1:33" x14ac:dyDescent="0.35">
      <c r="A1830" s="58">
        <v>10297</v>
      </c>
      <c r="B1830" s="58" t="s">
        <v>788</v>
      </c>
      <c r="C1830" s="58">
        <v>32</v>
      </c>
      <c r="D1830" s="58">
        <v>107.23</v>
      </c>
      <c r="E1830" s="58">
        <v>6</v>
      </c>
      <c r="F1830" s="58">
        <v>189</v>
      </c>
      <c r="G1830" s="58" t="s">
        <v>64</v>
      </c>
      <c r="H1830" s="58" t="s">
        <v>1093</v>
      </c>
      <c r="I1830" s="58">
        <v>35318621555</v>
      </c>
      <c r="J1830" s="58" t="s">
        <v>964</v>
      </c>
      <c r="K1830" s="58" t="s">
        <v>65</v>
      </c>
      <c r="L1830" s="58">
        <v>2</v>
      </c>
      <c r="M1830" s="58" t="s">
        <v>66</v>
      </c>
      <c r="N1830" s="58">
        <v>1504</v>
      </c>
      <c r="O1830" s="58">
        <v>69400</v>
      </c>
      <c r="P1830" s="58">
        <v>10220</v>
      </c>
      <c r="Q1830" s="59">
        <v>38029</v>
      </c>
      <c r="R1830" s="59">
        <v>38036</v>
      </c>
      <c r="S1830" s="59">
        <v>38033</v>
      </c>
      <c r="T1830" s="58" t="s">
        <v>258</v>
      </c>
      <c r="U1830" s="58">
        <v>6</v>
      </c>
      <c r="V1830" s="58">
        <v>3</v>
      </c>
      <c r="W1830" s="58" t="s">
        <v>789</v>
      </c>
      <c r="X1830" s="58" t="s">
        <v>585</v>
      </c>
      <c r="Y1830" s="60">
        <v>5.8333333333333327E-2</v>
      </c>
      <c r="Z1830" s="58" t="s">
        <v>609</v>
      </c>
      <c r="AA1830" s="58" t="s">
        <v>790</v>
      </c>
      <c r="AB1830" s="58">
        <v>3627</v>
      </c>
      <c r="AC1830" s="57">
        <v>66.739999999999995</v>
      </c>
      <c r="AD1830" s="57">
        <v>109.42</v>
      </c>
      <c r="AE1830" s="57">
        <f>'Main Order Data'!$D1830*'Main Order Data'!$C1830</f>
        <v>3431.36</v>
      </c>
      <c r="AF1830" s="57">
        <f>'Main Order Data'!$AC1830*'Main Order Data'!$C1830</f>
        <v>2135.6799999999998</v>
      </c>
      <c r="AG1830" s="57">
        <f>'Main Order Data'!$AE1830-'Main Order Data'!$AF1830</f>
        <v>1295.6800000000003</v>
      </c>
    </row>
    <row r="1831" spans="1:33" x14ac:dyDescent="0.35">
      <c r="A1831" s="58">
        <v>10297</v>
      </c>
      <c r="B1831" s="58" t="s">
        <v>794</v>
      </c>
      <c r="C1831" s="58">
        <v>32</v>
      </c>
      <c r="D1831" s="58">
        <v>70.08</v>
      </c>
      <c r="E1831" s="58">
        <v>1</v>
      </c>
      <c r="F1831" s="58">
        <v>189</v>
      </c>
      <c r="G1831" s="58" t="s">
        <v>64</v>
      </c>
      <c r="H1831" s="58" t="s">
        <v>1093</v>
      </c>
      <c r="I1831" s="58">
        <v>35318621555</v>
      </c>
      <c r="J1831" s="58" t="s">
        <v>964</v>
      </c>
      <c r="K1831" s="58" t="s">
        <v>65</v>
      </c>
      <c r="L1831" s="58">
        <v>2</v>
      </c>
      <c r="M1831" s="58" t="s">
        <v>66</v>
      </c>
      <c r="N1831" s="58">
        <v>1504</v>
      </c>
      <c r="O1831" s="58">
        <v>69400</v>
      </c>
      <c r="P1831" s="58">
        <v>10220</v>
      </c>
      <c r="Q1831" s="59">
        <v>38029</v>
      </c>
      <c r="R1831" s="59">
        <v>38036</v>
      </c>
      <c r="S1831" s="59">
        <v>38033</v>
      </c>
      <c r="T1831" s="58" t="s">
        <v>258</v>
      </c>
      <c r="U1831" s="58">
        <v>6</v>
      </c>
      <c r="V1831" s="58">
        <v>3</v>
      </c>
      <c r="W1831" s="58" t="s">
        <v>795</v>
      </c>
      <c r="X1831" s="58" t="s">
        <v>583</v>
      </c>
      <c r="Y1831" s="60">
        <v>5.8333333333333327E-2</v>
      </c>
      <c r="Z1831" s="58" t="s">
        <v>613</v>
      </c>
      <c r="AA1831" s="58" t="s">
        <v>784</v>
      </c>
      <c r="AB1831" s="58">
        <v>15</v>
      </c>
      <c r="AC1831" s="57">
        <v>37.32</v>
      </c>
      <c r="AD1831" s="57">
        <v>76.17</v>
      </c>
      <c r="AE1831" s="57">
        <f>'Main Order Data'!$D1831*'Main Order Data'!$C1831</f>
        <v>2242.56</v>
      </c>
      <c r="AF1831" s="57">
        <f>'Main Order Data'!$AC1831*'Main Order Data'!$C1831</f>
        <v>1194.24</v>
      </c>
      <c r="AG1831" s="57">
        <f>'Main Order Data'!$AE1831-'Main Order Data'!$AF1831</f>
        <v>1048.32</v>
      </c>
    </row>
    <row r="1832" spans="1:33" x14ac:dyDescent="0.35">
      <c r="A1832" s="58">
        <v>10297</v>
      </c>
      <c r="B1832" s="58" t="s">
        <v>853</v>
      </c>
      <c r="C1832" s="58">
        <v>23</v>
      </c>
      <c r="D1832" s="58">
        <v>71.73</v>
      </c>
      <c r="E1832" s="58">
        <v>5</v>
      </c>
      <c r="F1832" s="58">
        <v>189</v>
      </c>
      <c r="G1832" s="58" t="s">
        <v>64</v>
      </c>
      <c r="H1832" s="58" t="s">
        <v>1093</v>
      </c>
      <c r="I1832" s="58">
        <v>35318621555</v>
      </c>
      <c r="J1832" s="58" t="s">
        <v>964</v>
      </c>
      <c r="K1832" s="58" t="s">
        <v>65</v>
      </c>
      <c r="L1832" s="58">
        <v>2</v>
      </c>
      <c r="M1832" s="58" t="s">
        <v>66</v>
      </c>
      <c r="N1832" s="58">
        <v>1504</v>
      </c>
      <c r="O1832" s="58">
        <v>69400</v>
      </c>
      <c r="P1832" s="58">
        <v>10220</v>
      </c>
      <c r="Q1832" s="59">
        <v>38029</v>
      </c>
      <c r="R1832" s="59">
        <v>38036</v>
      </c>
      <c r="S1832" s="59">
        <v>38033</v>
      </c>
      <c r="T1832" s="58" t="s">
        <v>258</v>
      </c>
      <c r="U1832" s="58">
        <v>6</v>
      </c>
      <c r="V1832" s="58">
        <v>3</v>
      </c>
      <c r="W1832" s="58" t="s">
        <v>854</v>
      </c>
      <c r="X1832" s="58" t="s">
        <v>585</v>
      </c>
      <c r="Y1832" s="60">
        <v>5.8333333333333327E-2</v>
      </c>
      <c r="Z1832" s="58" t="s">
        <v>638</v>
      </c>
      <c r="AA1832" s="58" t="s">
        <v>855</v>
      </c>
      <c r="AB1832" s="58">
        <v>2756</v>
      </c>
      <c r="AC1832" s="57">
        <v>36.229999999999997</v>
      </c>
      <c r="AD1832" s="57">
        <v>72.45</v>
      </c>
      <c r="AE1832" s="57">
        <f>'Main Order Data'!$D1832*'Main Order Data'!$C1832</f>
        <v>1649.7900000000002</v>
      </c>
      <c r="AF1832" s="57">
        <f>'Main Order Data'!$AC1832*'Main Order Data'!$C1832</f>
        <v>833.29</v>
      </c>
      <c r="AG1832" s="57">
        <f>'Main Order Data'!$AE1832-'Main Order Data'!$AF1832</f>
        <v>816.50000000000023</v>
      </c>
    </row>
    <row r="1833" spans="1:33" x14ac:dyDescent="0.35">
      <c r="A1833" s="58">
        <v>10297</v>
      </c>
      <c r="B1833" s="58" t="s">
        <v>862</v>
      </c>
      <c r="C1833" s="58">
        <v>26</v>
      </c>
      <c r="D1833" s="58">
        <v>88.9</v>
      </c>
      <c r="E1833" s="58">
        <v>2</v>
      </c>
      <c r="F1833" s="58">
        <v>189</v>
      </c>
      <c r="G1833" s="58" t="s">
        <v>64</v>
      </c>
      <c r="H1833" s="58" t="s">
        <v>1093</v>
      </c>
      <c r="I1833" s="58">
        <v>35318621555</v>
      </c>
      <c r="J1833" s="58" t="s">
        <v>964</v>
      </c>
      <c r="K1833" s="58" t="s">
        <v>65</v>
      </c>
      <c r="L1833" s="58">
        <v>2</v>
      </c>
      <c r="M1833" s="58" t="s">
        <v>66</v>
      </c>
      <c r="N1833" s="58">
        <v>1504</v>
      </c>
      <c r="O1833" s="58">
        <v>69400</v>
      </c>
      <c r="P1833" s="58">
        <v>10220</v>
      </c>
      <c r="Q1833" s="59">
        <v>38029</v>
      </c>
      <c r="R1833" s="59">
        <v>38036</v>
      </c>
      <c r="S1833" s="59">
        <v>38033</v>
      </c>
      <c r="T1833" s="58" t="s">
        <v>258</v>
      </c>
      <c r="U1833" s="58">
        <v>6</v>
      </c>
      <c r="V1833" s="58">
        <v>3</v>
      </c>
      <c r="W1833" s="58" t="s">
        <v>863</v>
      </c>
      <c r="X1833" s="58" t="s">
        <v>583</v>
      </c>
      <c r="Y1833" s="60">
        <v>6.3888888888888884E-2</v>
      </c>
      <c r="Z1833" s="58" t="s">
        <v>654</v>
      </c>
      <c r="AA1833" s="58" t="s">
        <v>864</v>
      </c>
      <c r="AB1833" s="58">
        <v>178</v>
      </c>
      <c r="AC1833" s="57">
        <v>66.92</v>
      </c>
      <c r="AD1833" s="57">
        <v>99.89</v>
      </c>
      <c r="AE1833" s="57">
        <f>'Main Order Data'!$D1833*'Main Order Data'!$C1833</f>
        <v>2311.4</v>
      </c>
      <c r="AF1833" s="57">
        <f>'Main Order Data'!$AC1833*'Main Order Data'!$C1833</f>
        <v>1739.92</v>
      </c>
      <c r="AG1833" s="57">
        <f>'Main Order Data'!$AE1833-'Main Order Data'!$AF1833</f>
        <v>571.48</v>
      </c>
    </row>
    <row r="1834" spans="1:33" x14ac:dyDescent="0.35">
      <c r="A1834" s="58">
        <v>10297</v>
      </c>
      <c r="B1834" s="58" t="s">
        <v>876</v>
      </c>
      <c r="C1834" s="58">
        <v>28</v>
      </c>
      <c r="D1834" s="58">
        <v>63.29</v>
      </c>
      <c r="E1834" s="58">
        <v>7</v>
      </c>
      <c r="F1834" s="58">
        <v>189</v>
      </c>
      <c r="G1834" s="58" t="s">
        <v>64</v>
      </c>
      <c r="H1834" s="58" t="s">
        <v>1093</v>
      </c>
      <c r="I1834" s="58">
        <v>35318621555</v>
      </c>
      <c r="J1834" s="58" t="s">
        <v>964</v>
      </c>
      <c r="K1834" s="58" t="s">
        <v>65</v>
      </c>
      <c r="L1834" s="58">
        <v>2</v>
      </c>
      <c r="M1834" s="58" t="s">
        <v>66</v>
      </c>
      <c r="N1834" s="58">
        <v>1504</v>
      </c>
      <c r="O1834" s="58">
        <v>69400</v>
      </c>
      <c r="P1834" s="58">
        <v>10220</v>
      </c>
      <c r="Q1834" s="59">
        <v>38029</v>
      </c>
      <c r="R1834" s="59">
        <v>38036</v>
      </c>
      <c r="S1834" s="59">
        <v>38033</v>
      </c>
      <c r="T1834" s="58" t="s">
        <v>258</v>
      </c>
      <c r="U1834" s="58">
        <v>6</v>
      </c>
      <c r="V1834" s="58">
        <v>3</v>
      </c>
      <c r="W1834" s="58" t="s">
        <v>877</v>
      </c>
      <c r="X1834" s="58" t="s">
        <v>593</v>
      </c>
      <c r="Y1834" s="60">
        <v>6.3888888888888884E-2</v>
      </c>
      <c r="Z1834" s="58" t="s">
        <v>613</v>
      </c>
      <c r="AA1834" s="58" t="s">
        <v>878</v>
      </c>
      <c r="AB1834" s="58">
        <v>136</v>
      </c>
      <c r="AC1834" s="57">
        <v>33.020000000000003</v>
      </c>
      <c r="AD1834" s="57">
        <v>68.790000000000006</v>
      </c>
      <c r="AE1834" s="57">
        <f>'Main Order Data'!$D1834*'Main Order Data'!$C1834</f>
        <v>1772.12</v>
      </c>
      <c r="AF1834" s="57">
        <f>'Main Order Data'!$AC1834*'Main Order Data'!$C1834</f>
        <v>924.56000000000006</v>
      </c>
      <c r="AG1834" s="57">
        <f>'Main Order Data'!$AE1834-'Main Order Data'!$AF1834</f>
        <v>847.55999999999983</v>
      </c>
    </row>
    <row r="1835" spans="1:33" x14ac:dyDescent="0.35">
      <c r="A1835" s="58">
        <v>10297</v>
      </c>
      <c r="B1835" s="58" t="s">
        <v>913</v>
      </c>
      <c r="C1835" s="58">
        <v>35</v>
      </c>
      <c r="D1835" s="58">
        <v>111.53</v>
      </c>
      <c r="E1835" s="58">
        <v>3</v>
      </c>
      <c r="F1835" s="58">
        <v>189</v>
      </c>
      <c r="G1835" s="58" t="s">
        <v>64</v>
      </c>
      <c r="H1835" s="58" t="s">
        <v>1093</v>
      </c>
      <c r="I1835" s="58">
        <v>35318621555</v>
      </c>
      <c r="J1835" s="58" t="s">
        <v>964</v>
      </c>
      <c r="K1835" s="58" t="s">
        <v>65</v>
      </c>
      <c r="L1835" s="58">
        <v>2</v>
      </c>
      <c r="M1835" s="58" t="s">
        <v>66</v>
      </c>
      <c r="N1835" s="58">
        <v>1504</v>
      </c>
      <c r="O1835" s="58">
        <v>69400</v>
      </c>
      <c r="P1835" s="58">
        <v>10220</v>
      </c>
      <c r="Q1835" s="59">
        <v>38029</v>
      </c>
      <c r="R1835" s="59">
        <v>38036</v>
      </c>
      <c r="S1835" s="59">
        <v>38033</v>
      </c>
      <c r="T1835" s="58" t="s">
        <v>258</v>
      </c>
      <c r="U1835" s="58">
        <v>6</v>
      </c>
      <c r="V1835" s="58">
        <v>3</v>
      </c>
      <c r="W1835" s="58" t="s">
        <v>914</v>
      </c>
      <c r="X1835" s="58" t="s">
        <v>585</v>
      </c>
      <c r="Y1835" s="60">
        <v>0.52777777777777779</v>
      </c>
      <c r="Z1835" s="58" t="s">
        <v>613</v>
      </c>
      <c r="AA1835" s="58" t="s">
        <v>897</v>
      </c>
      <c r="AB1835" s="58">
        <v>7106</v>
      </c>
      <c r="AC1835" s="57">
        <v>59.33</v>
      </c>
      <c r="AD1835" s="57">
        <v>118.65</v>
      </c>
      <c r="AE1835" s="57">
        <f>'Main Order Data'!$D1835*'Main Order Data'!$C1835</f>
        <v>3903.55</v>
      </c>
      <c r="AF1835" s="57">
        <f>'Main Order Data'!$AC1835*'Main Order Data'!$C1835</f>
        <v>2076.5499999999997</v>
      </c>
      <c r="AG1835" s="57">
        <f>'Main Order Data'!$AE1835-'Main Order Data'!$AF1835</f>
        <v>1827.0000000000005</v>
      </c>
    </row>
    <row r="1836" spans="1:33" x14ac:dyDescent="0.35">
      <c r="A1836" s="58">
        <v>10298</v>
      </c>
      <c r="B1836" s="58" t="s">
        <v>611</v>
      </c>
      <c r="C1836" s="58">
        <v>39</v>
      </c>
      <c r="D1836" s="58">
        <v>105.86</v>
      </c>
      <c r="E1836" s="58">
        <v>1</v>
      </c>
      <c r="F1836" s="58">
        <v>103</v>
      </c>
      <c r="G1836" s="58" t="s">
        <v>1</v>
      </c>
      <c r="H1836" s="58" t="s">
        <v>1065</v>
      </c>
      <c r="I1836" s="58">
        <v>40322555</v>
      </c>
      <c r="J1836" s="58" t="s">
        <v>939</v>
      </c>
      <c r="K1836" s="58" t="s">
        <v>2</v>
      </c>
      <c r="L1836" s="58">
        <v>44000</v>
      </c>
      <c r="M1836" s="58" t="s">
        <v>3</v>
      </c>
      <c r="N1836" s="58">
        <v>1370</v>
      </c>
      <c r="O1836" s="58">
        <v>21000</v>
      </c>
      <c r="P1836" s="58">
        <v>10123</v>
      </c>
      <c r="Q1836" s="59">
        <v>37761</v>
      </c>
      <c r="R1836" s="59">
        <v>37770</v>
      </c>
      <c r="S1836" s="59">
        <v>37763</v>
      </c>
      <c r="T1836" s="58" t="s">
        <v>258</v>
      </c>
      <c r="U1836" s="58">
        <v>8</v>
      </c>
      <c r="V1836" s="58">
        <v>3</v>
      </c>
      <c r="W1836" s="58" t="s">
        <v>612</v>
      </c>
      <c r="X1836" s="58" t="s">
        <v>583</v>
      </c>
      <c r="Y1836" s="60">
        <v>4.8611111111111112E-2</v>
      </c>
      <c r="Z1836" s="58" t="s">
        <v>613</v>
      </c>
      <c r="AA1836" s="58" t="s">
        <v>614</v>
      </c>
      <c r="AB1836" s="58">
        <v>6625</v>
      </c>
      <c r="AC1836" s="57">
        <v>68.989999999999995</v>
      </c>
      <c r="AD1836" s="57">
        <v>118.94</v>
      </c>
      <c r="AE1836" s="57">
        <f>'Main Order Data'!$D1836*'Main Order Data'!$C1836</f>
        <v>4128.54</v>
      </c>
      <c r="AF1836" s="57">
        <f>'Main Order Data'!$AC1836*'Main Order Data'!$C1836</f>
        <v>2690.6099999999997</v>
      </c>
      <c r="AG1836" s="57">
        <f>'Main Order Data'!$AE1836-'Main Order Data'!$AF1836</f>
        <v>1437.9300000000003</v>
      </c>
    </row>
    <row r="1837" spans="1:33" x14ac:dyDescent="0.35">
      <c r="A1837" s="58">
        <v>10298</v>
      </c>
      <c r="B1837" s="58" t="s">
        <v>705</v>
      </c>
      <c r="C1837" s="58">
        <v>32</v>
      </c>
      <c r="D1837" s="58">
        <v>60.57</v>
      </c>
      <c r="E1837" s="58">
        <v>2</v>
      </c>
      <c r="F1837" s="58">
        <v>103</v>
      </c>
      <c r="G1837" s="58" t="s">
        <v>1</v>
      </c>
      <c r="H1837" s="58" t="s">
        <v>1065</v>
      </c>
      <c r="I1837" s="58">
        <v>40322555</v>
      </c>
      <c r="J1837" s="58" t="s">
        <v>939</v>
      </c>
      <c r="K1837" s="58" t="s">
        <v>2</v>
      </c>
      <c r="L1837" s="58">
        <v>44000</v>
      </c>
      <c r="M1837" s="58" t="s">
        <v>3</v>
      </c>
      <c r="N1837" s="58">
        <v>1370</v>
      </c>
      <c r="O1837" s="58">
        <v>21000</v>
      </c>
      <c r="P1837" s="58">
        <v>10123</v>
      </c>
      <c r="Q1837" s="59">
        <v>37761</v>
      </c>
      <c r="R1837" s="59">
        <v>37770</v>
      </c>
      <c r="S1837" s="59">
        <v>37763</v>
      </c>
      <c r="T1837" s="58" t="s">
        <v>258</v>
      </c>
      <c r="U1837" s="58">
        <v>8</v>
      </c>
      <c r="V1837" s="58">
        <v>3</v>
      </c>
      <c r="W1837" s="58" t="s">
        <v>706</v>
      </c>
      <c r="X1837" s="58" t="s">
        <v>583</v>
      </c>
      <c r="Y1837" s="60">
        <v>5.4166666666666669E-2</v>
      </c>
      <c r="Z1837" s="58" t="s">
        <v>634</v>
      </c>
      <c r="AA1837" s="58" t="s">
        <v>707</v>
      </c>
      <c r="AB1837" s="58">
        <v>4357</v>
      </c>
      <c r="AC1837" s="57">
        <v>24.23</v>
      </c>
      <c r="AD1837" s="57">
        <v>60.57</v>
      </c>
      <c r="AE1837" s="57">
        <f>'Main Order Data'!$D1837*'Main Order Data'!$C1837</f>
        <v>1938.24</v>
      </c>
      <c r="AF1837" s="57">
        <f>'Main Order Data'!$AC1837*'Main Order Data'!$C1837</f>
        <v>775.36</v>
      </c>
      <c r="AG1837" s="57">
        <f>'Main Order Data'!$AE1837-'Main Order Data'!$AF1837</f>
        <v>1162.8800000000001</v>
      </c>
    </row>
    <row r="1838" spans="1:33" x14ac:dyDescent="0.35">
      <c r="A1838" s="58">
        <v>10299</v>
      </c>
      <c r="B1838" s="58" t="s">
        <v>603</v>
      </c>
      <c r="C1838" s="58">
        <v>23</v>
      </c>
      <c r="D1838" s="58">
        <v>76.56</v>
      </c>
      <c r="E1838" s="58">
        <v>9</v>
      </c>
      <c r="F1838" s="58">
        <v>186</v>
      </c>
      <c r="G1838" s="58" t="s">
        <v>58</v>
      </c>
      <c r="H1838" s="58" t="s">
        <v>1091</v>
      </c>
      <c r="I1838" s="58">
        <v>902248555</v>
      </c>
      <c r="J1838" s="58" t="s">
        <v>962</v>
      </c>
      <c r="K1838" s="58" t="s">
        <v>59</v>
      </c>
      <c r="L1838" s="58">
        <v>21240</v>
      </c>
      <c r="M1838" s="58" t="s">
        <v>60</v>
      </c>
      <c r="N1838" s="58">
        <v>1501</v>
      </c>
      <c r="O1838" s="58">
        <v>96500</v>
      </c>
      <c r="P1838" s="58">
        <v>10155</v>
      </c>
      <c r="Q1838" s="59">
        <v>37900</v>
      </c>
      <c r="R1838" s="59">
        <v>37907</v>
      </c>
      <c r="S1838" s="59">
        <v>37901</v>
      </c>
      <c r="T1838" s="58" t="s">
        <v>258</v>
      </c>
      <c r="U1838" s="58">
        <v>6</v>
      </c>
      <c r="V1838" s="58">
        <v>2</v>
      </c>
      <c r="W1838" s="58" t="s">
        <v>604</v>
      </c>
      <c r="X1838" s="58" t="s">
        <v>583</v>
      </c>
      <c r="Y1838" s="60">
        <v>4.8611111111111112E-2</v>
      </c>
      <c r="Z1838" s="58" t="s">
        <v>605</v>
      </c>
      <c r="AA1838" s="58" t="s">
        <v>606</v>
      </c>
      <c r="AB1838" s="58">
        <v>7933</v>
      </c>
      <c r="AC1838" s="57">
        <v>48.81</v>
      </c>
      <c r="AD1838" s="57">
        <v>95.7</v>
      </c>
      <c r="AE1838" s="57">
        <f>'Main Order Data'!$D1838*'Main Order Data'!$C1838</f>
        <v>1760.88</v>
      </c>
      <c r="AF1838" s="57">
        <f>'Main Order Data'!$AC1838*'Main Order Data'!$C1838</f>
        <v>1122.6300000000001</v>
      </c>
      <c r="AG1838" s="57">
        <f>'Main Order Data'!$AE1838-'Main Order Data'!$AF1838</f>
        <v>638.25</v>
      </c>
    </row>
    <row r="1839" spans="1:33" x14ac:dyDescent="0.35">
      <c r="A1839" s="58">
        <v>10299</v>
      </c>
      <c r="B1839" s="58" t="s">
        <v>615</v>
      </c>
      <c r="C1839" s="58">
        <v>29</v>
      </c>
      <c r="D1839" s="58">
        <v>164.61</v>
      </c>
      <c r="E1839" s="58">
        <v>11</v>
      </c>
      <c r="F1839" s="58">
        <v>186</v>
      </c>
      <c r="G1839" s="58" t="s">
        <v>58</v>
      </c>
      <c r="H1839" s="58" t="s">
        <v>1091</v>
      </c>
      <c r="I1839" s="58">
        <v>902248555</v>
      </c>
      <c r="J1839" s="58" t="s">
        <v>962</v>
      </c>
      <c r="K1839" s="58" t="s">
        <v>59</v>
      </c>
      <c r="L1839" s="58">
        <v>21240</v>
      </c>
      <c r="M1839" s="58" t="s">
        <v>60</v>
      </c>
      <c r="N1839" s="58">
        <v>1501</v>
      </c>
      <c r="O1839" s="58">
        <v>96500</v>
      </c>
      <c r="P1839" s="58">
        <v>10155</v>
      </c>
      <c r="Q1839" s="59">
        <v>37900</v>
      </c>
      <c r="R1839" s="59">
        <v>37907</v>
      </c>
      <c r="S1839" s="59">
        <v>37901</v>
      </c>
      <c r="T1839" s="58" t="s">
        <v>258</v>
      </c>
      <c r="U1839" s="58">
        <v>6</v>
      </c>
      <c r="V1839" s="58">
        <v>2</v>
      </c>
      <c r="W1839" s="58" t="s">
        <v>616</v>
      </c>
      <c r="X1839" s="58" t="s">
        <v>583</v>
      </c>
      <c r="Y1839" s="60">
        <v>4.8611111111111112E-2</v>
      </c>
      <c r="Z1839" s="58" t="s">
        <v>617</v>
      </c>
      <c r="AA1839" s="58" t="s">
        <v>618</v>
      </c>
      <c r="AB1839" s="58">
        <v>5582</v>
      </c>
      <c r="AC1839" s="57">
        <v>91.02</v>
      </c>
      <c r="AD1839" s="57">
        <v>193.66</v>
      </c>
      <c r="AE1839" s="57">
        <f>'Main Order Data'!$D1839*'Main Order Data'!$C1839</f>
        <v>4773.6900000000005</v>
      </c>
      <c r="AF1839" s="57">
        <f>'Main Order Data'!$AC1839*'Main Order Data'!$C1839</f>
        <v>2639.58</v>
      </c>
      <c r="AG1839" s="57">
        <f>'Main Order Data'!$AE1839-'Main Order Data'!$AF1839</f>
        <v>2134.1100000000006</v>
      </c>
    </row>
    <row r="1840" spans="1:33" x14ac:dyDescent="0.35">
      <c r="A1840" s="58">
        <v>10299</v>
      </c>
      <c r="B1840" s="58" t="s">
        <v>636</v>
      </c>
      <c r="C1840" s="58">
        <v>24</v>
      </c>
      <c r="D1840" s="58">
        <v>123.51</v>
      </c>
      <c r="E1840" s="58">
        <v>8</v>
      </c>
      <c r="F1840" s="58">
        <v>186</v>
      </c>
      <c r="G1840" s="58" t="s">
        <v>58</v>
      </c>
      <c r="H1840" s="58" t="s">
        <v>1091</v>
      </c>
      <c r="I1840" s="58">
        <v>902248555</v>
      </c>
      <c r="J1840" s="58" t="s">
        <v>962</v>
      </c>
      <c r="K1840" s="58" t="s">
        <v>59</v>
      </c>
      <c r="L1840" s="58">
        <v>21240</v>
      </c>
      <c r="M1840" s="58" t="s">
        <v>60</v>
      </c>
      <c r="N1840" s="58">
        <v>1501</v>
      </c>
      <c r="O1840" s="58">
        <v>96500</v>
      </c>
      <c r="P1840" s="58">
        <v>10155</v>
      </c>
      <c r="Q1840" s="59">
        <v>37900</v>
      </c>
      <c r="R1840" s="59">
        <v>37907</v>
      </c>
      <c r="S1840" s="59">
        <v>37901</v>
      </c>
      <c r="T1840" s="58" t="s">
        <v>258</v>
      </c>
      <c r="U1840" s="58">
        <v>6</v>
      </c>
      <c r="V1840" s="58">
        <v>2</v>
      </c>
      <c r="W1840" s="58" t="s">
        <v>637</v>
      </c>
      <c r="X1840" s="58" t="s">
        <v>583</v>
      </c>
      <c r="Y1840" s="60">
        <v>4.9999999999999996E-2</v>
      </c>
      <c r="Z1840" s="58" t="s">
        <v>638</v>
      </c>
      <c r="AA1840" s="58" t="s">
        <v>639</v>
      </c>
      <c r="AB1840" s="58">
        <v>9997</v>
      </c>
      <c r="AC1840" s="57">
        <v>66.27</v>
      </c>
      <c r="AD1840" s="57">
        <v>150.62</v>
      </c>
      <c r="AE1840" s="57">
        <f>'Main Order Data'!$D1840*'Main Order Data'!$C1840</f>
        <v>2964.2400000000002</v>
      </c>
      <c r="AF1840" s="57">
        <f>'Main Order Data'!$AC1840*'Main Order Data'!$C1840</f>
        <v>1590.48</v>
      </c>
      <c r="AG1840" s="57">
        <f>'Main Order Data'!$AE1840-'Main Order Data'!$AF1840</f>
        <v>1373.7600000000002</v>
      </c>
    </row>
    <row r="1841" spans="1:33" x14ac:dyDescent="0.35">
      <c r="A1841" s="58">
        <v>10299</v>
      </c>
      <c r="B1841" s="58" t="s">
        <v>750</v>
      </c>
      <c r="C1841" s="58">
        <v>39</v>
      </c>
      <c r="D1841" s="58">
        <v>62.17</v>
      </c>
      <c r="E1841" s="58">
        <v>3</v>
      </c>
      <c r="F1841" s="58">
        <v>186</v>
      </c>
      <c r="G1841" s="58" t="s">
        <v>58</v>
      </c>
      <c r="H1841" s="58" t="s">
        <v>1091</v>
      </c>
      <c r="I1841" s="58">
        <v>902248555</v>
      </c>
      <c r="J1841" s="58" t="s">
        <v>962</v>
      </c>
      <c r="K1841" s="58" t="s">
        <v>59</v>
      </c>
      <c r="L1841" s="58">
        <v>21240</v>
      </c>
      <c r="M1841" s="58" t="s">
        <v>60</v>
      </c>
      <c r="N1841" s="58">
        <v>1501</v>
      </c>
      <c r="O1841" s="58">
        <v>96500</v>
      </c>
      <c r="P1841" s="58">
        <v>10155</v>
      </c>
      <c r="Q1841" s="59">
        <v>37900</v>
      </c>
      <c r="R1841" s="59">
        <v>37907</v>
      </c>
      <c r="S1841" s="59">
        <v>37901</v>
      </c>
      <c r="T1841" s="58" t="s">
        <v>258</v>
      </c>
      <c r="U1841" s="58">
        <v>6</v>
      </c>
      <c r="V1841" s="58">
        <v>2</v>
      </c>
      <c r="W1841" s="58" t="s">
        <v>751</v>
      </c>
      <c r="X1841" s="58" t="s">
        <v>583</v>
      </c>
      <c r="Y1841" s="60">
        <v>5.4166666666666669E-2</v>
      </c>
      <c r="Z1841" s="58" t="s">
        <v>650</v>
      </c>
      <c r="AA1841" s="58" t="s">
        <v>752</v>
      </c>
      <c r="AB1841" s="58">
        <v>7689</v>
      </c>
      <c r="AC1841" s="57">
        <v>32.950000000000003</v>
      </c>
      <c r="AD1841" s="57">
        <v>62.17</v>
      </c>
      <c r="AE1841" s="57">
        <f>'Main Order Data'!$D1841*'Main Order Data'!$C1841</f>
        <v>2424.63</v>
      </c>
      <c r="AF1841" s="57">
        <f>'Main Order Data'!$AC1841*'Main Order Data'!$C1841</f>
        <v>1285.0500000000002</v>
      </c>
      <c r="AG1841" s="57">
        <f>'Main Order Data'!$AE1841-'Main Order Data'!$AF1841</f>
        <v>1139.58</v>
      </c>
    </row>
    <row r="1842" spans="1:33" x14ac:dyDescent="0.35">
      <c r="A1842" s="58">
        <v>10299</v>
      </c>
      <c r="B1842" s="58" t="s">
        <v>770</v>
      </c>
      <c r="C1842" s="58">
        <v>49</v>
      </c>
      <c r="D1842" s="58">
        <v>119.04</v>
      </c>
      <c r="E1842" s="58">
        <v>2</v>
      </c>
      <c r="F1842" s="58">
        <v>186</v>
      </c>
      <c r="G1842" s="58" t="s">
        <v>58</v>
      </c>
      <c r="H1842" s="58" t="s">
        <v>1091</v>
      </c>
      <c r="I1842" s="58">
        <v>902248555</v>
      </c>
      <c r="J1842" s="58" t="s">
        <v>962</v>
      </c>
      <c r="K1842" s="58" t="s">
        <v>59</v>
      </c>
      <c r="L1842" s="58">
        <v>21240</v>
      </c>
      <c r="M1842" s="58" t="s">
        <v>60</v>
      </c>
      <c r="N1842" s="58">
        <v>1501</v>
      </c>
      <c r="O1842" s="58">
        <v>96500</v>
      </c>
      <c r="P1842" s="58">
        <v>10155</v>
      </c>
      <c r="Q1842" s="59">
        <v>37900</v>
      </c>
      <c r="R1842" s="59">
        <v>37907</v>
      </c>
      <c r="S1842" s="59">
        <v>37901</v>
      </c>
      <c r="T1842" s="58" t="s">
        <v>258</v>
      </c>
      <c r="U1842" s="58">
        <v>6</v>
      </c>
      <c r="V1842" s="58">
        <v>2</v>
      </c>
      <c r="W1842" s="58" t="s">
        <v>771</v>
      </c>
      <c r="X1842" s="58" t="s">
        <v>581</v>
      </c>
      <c r="Y1842" s="60">
        <v>5.4166666666666669E-2</v>
      </c>
      <c r="Z1842" s="58" t="s">
        <v>609</v>
      </c>
      <c r="AA1842" s="58" t="s">
        <v>772</v>
      </c>
      <c r="AB1842" s="58">
        <v>1249</v>
      </c>
      <c r="AC1842" s="57">
        <v>69.930000000000007</v>
      </c>
      <c r="AD1842" s="57">
        <v>148.80000000000001</v>
      </c>
      <c r="AE1842" s="57">
        <f>'Main Order Data'!$D1842*'Main Order Data'!$C1842</f>
        <v>5832.96</v>
      </c>
      <c r="AF1842" s="57">
        <f>'Main Order Data'!$AC1842*'Main Order Data'!$C1842</f>
        <v>3426.57</v>
      </c>
      <c r="AG1842" s="57">
        <f>'Main Order Data'!$AE1842-'Main Order Data'!$AF1842</f>
        <v>2406.39</v>
      </c>
    </row>
    <row r="1843" spans="1:33" x14ac:dyDescent="0.35">
      <c r="A1843" s="58">
        <v>10299</v>
      </c>
      <c r="B1843" s="58" t="s">
        <v>782</v>
      </c>
      <c r="C1843" s="58">
        <v>47</v>
      </c>
      <c r="D1843" s="58">
        <v>107.07</v>
      </c>
      <c r="E1843" s="58">
        <v>10</v>
      </c>
      <c r="F1843" s="58">
        <v>186</v>
      </c>
      <c r="G1843" s="58" t="s">
        <v>58</v>
      </c>
      <c r="H1843" s="58" t="s">
        <v>1091</v>
      </c>
      <c r="I1843" s="58">
        <v>902248555</v>
      </c>
      <c r="J1843" s="58" t="s">
        <v>962</v>
      </c>
      <c r="K1843" s="58" t="s">
        <v>59</v>
      </c>
      <c r="L1843" s="58">
        <v>21240</v>
      </c>
      <c r="M1843" s="58" t="s">
        <v>60</v>
      </c>
      <c r="N1843" s="58">
        <v>1501</v>
      </c>
      <c r="O1843" s="58">
        <v>96500</v>
      </c>
      <c r="P1843" s="58">
        <v>10155</v>
      </c>
      <c r="Q1843" s="59">
        <v>37900</v>
      </c>
      <c r="R1843" s="59">
        <v>37907</v>
      </c>
      <c r="S1843" s="59">
        <v>37901</v>
      </c>
      <c r="T1843" s="58" t="s">
        <v>258</v>
      </c>
      <c r="U1843" s="58">
        <v>6</v>
      </c>
      <c r="V1843" s="58">
        <v>2</v>
      </c>
      <c r="W1843" s="58" t="s">
        <v>783</v>
      </c>
      <c r="X1843" s="58" t="s">
        <v>583</v>
      </c>
      <c r="Y1843" s="60">
        <v>5.8333333333333327E-2</v>
      </c>
      <c r="Z1843" s="58" t="s">
        <v>628</v>
      </c>
      <c r="AA1843" s="58" t="s">
        <v>784</v>
      </c>
      <c r="AB1843" s="58">
        <v>7003</v>
      </c>
      <c r="AC1843" s="57">
        <v>60.86</v>
      </c>
      <c r="AD1843" s="57">
        <v>112.7</v>
      </c>
      <c r="AE1843" s="57">
        <f>'Main Order Data'!$D1843*'Main Order Data'!$C1843</f>
        <v>5032.29</v>
      </c>
      <c r="AF1843" s="57">
        <f>'Main Order Data'!$AC1843*'Main Order Data'!$C1843</f>
        <v>2860.42</v>
      </c>
      <c r="AG1843" s="57">
        <f>'Main Order Data'!$AE1843-'Main Order Data'!$AF1843</f>
        <v>2171.87</v>
      </c>
    </row>
    <row r="1844" spans="1:33" x14ac:dyDescent="0.35">
      <c r="A1844" s="58">
        <v>10299</v>
      </c>
      <c r="B1844" s="58" t="s">
        <v>805</v>
      </c>
      <c r="C1844" s="58">
        <v>33</v>
      </c>
      <c r="D1844" s="58">
        <v>58.87</v>
      </c>
      <c r="E1844" s="58">
        <v>6</v>
      </c>
      <c r="F1844" s="58">
        <v>186</v>
      </c>
      <c r="G1844" s="58" t="s">
        <v>58</v>
      </c>
      <c r="H1844" s="58" t="s">
        <v>1091</v>
      </c>
      <c r="I1844" s="58">
        <v>902248555</v>
      </c>
      <c r="J1844" s="58" t="s">
        <v>962</v>
      </c>
      <c r="K1844" s="58" t="s">
        <v>59</v>
      </c>
      <c r="L1844" s="58">
        <v>21240</v>
      </c>
      <c r="M1844" s="58" t="s">
        <v>60</v>
      </c>
      <c r="N1844" s="58">
        <v>1501</v>
      </c>
      <c r="O1844" s="58">
        <v>96500</v>
      </c>
      <c r="P1844" s="58">
        <v>10155</v>
      </c>
      <c r="Q1844" s="59">
        <v>37900</v>
      </c>
      <c r="R1844" s="59">
        <v>37907</v>
      </c>
      <c r="S1844" s="59">
        <v>37901</v>
      </c>
      <c r="T1844" s="58" t="s">
        <v>258</v>
      </c>
      <c r="U1844" s="58">
        <v>6</v>
      </c>
      <c r="V1844" s="58">
        <v>2</v>
      </c>
      <c r="W1844" s="58" t="s">
        <v>806</v>
      </c>
      <c r="X1844" s="58" t="s">
        <v>583</v>
      </c>
      <c r="Y1844" s="60">
        <v>5.8333333333333327E-2</v>
      </c>
      <c r="Z1844" s="58" t="s">
        <v>613</v>
      </c>
      <c r="AA1844" s="58" t="s">
        <v>807</v>
      </c>
      <c r="AB1844" s="58">
        <v>6840</v>
      </c>
      <c r="AC1844" s="57">
        <v>47.1</v>
      </c>
      <c r="AD1844" s="57">
        <v>69.260000000000005</v>
      </c>
      <c r="AE1844" s="57">
        <f>'Main Order Data'!$D1844*'Main Order Data'!$C1844</f>
        <v>1942.7099999999998</v>
      </c>
      <c r="AF1844" s="57">
        <f>'Main Order Data'!$AC1844*'Main Order Data'!$C1844</f>
        <v>1554.3</v>
      </c>
      <c r="AG1844" s="57">
        <f>'Main Order Data'!$AE1844-'Main Order Data'!$AF1844</f>
        <v>388.40999999999985</v>
      </c>
    </row>
    <row r="1845" spans="1:33" x14ac:dyDescent="0.35">
      <c r="A1845" s="58">
        <v>10299</v>
      </c>
      <c r="B1845" s="58" t="s">
        <v>856</v>
      </c>
      <c r="C1845" s="58">
        <v>32</v>
      </c>
      <c r="D1845" s="58">
        <v>66.290000000000006</v>
      </c>
      <c r="E1845" s="58">
        <v>1</v>
      </c>
      <c r="F1845" s="58">
        <v>186</v>
      </c>
      <c r="G1845" s="58" t="s">
        <v>58</v>
      </c>
      <c r="H1845" s="58" t="s">
        <v>1091</v>
      </c>
      <c r="I1845" s="58">
        <v>902248555</v>
      </c>
      <c r="J1845" s="58" t="s">
        <v>962</v>
      </c>
      <c r="K1845" s="58" t="s">
        <v>59</v>
      </c>
      <c r="L1845" s="58">
        <v>21240</v>
      </c>
      <c r="M1845" s="58" t="s">
        <v>60</v>
      </c>
      <c r="N1845" s="58">
        <v>1501</v>
      </c>
      <c r="O1845" s="58">
        <v>96500</v>
      </c>
      <c r="P1845" s="58">
        <v>10155</v>
      </c>
      <c r="Q1845" s="59">
        <v>37900</v>
      </c>
      <c r="R1845" s="59">
        <v>37907</v>
      </c>
      <c r="S1845" s="59">
        <v>37901</v>
      </c>
      <c r="T1845" s="58" t="s">
        <v>258</v>
      </c>
      <c r="U1845" s="58">
        <v>6</v>
      </c>
      <c r="V1845" s="58">
        <v>2</v>
      </c>
      <c r="W1845" s="58" t="s">
        <v>857</v>
      </c>
      <c r="X1845" s="58" t="s">
        <v>581</v>
      </c>
      <c r="Y1845" s="60">
        <v>5.4166666666666669E-2</v>
      </c>
      <c r="Z1845" s="58" t="s">
        <v>609</v>
      </c>
      <c r="AA1845" s="58" t="s">
        <v>858</v>
      </c>
      <c r="AB1845" s="58">
        <v>7869</v>
      </c>
      <c r="AC1845" s="57">
        <v>32.33</v>
      </c>
      <c r="AD1845" s="57">
        <v>80.84</v>
      </c>
      <c r="AE1845" s="57">
        <f>'Main Order Data'!$D1845*'Main Order Data'!$C1845</f>
        <v>2121.2800000000002</v>
      </c>
      <c r="AF1845" s="57">
        <f>'Main Order Data'!$AC1845*'Main Order Data'!$C1845</f>
        <v>1034.56</v>
      </c>
      <c r="AG1845" s="57">
        <f>'Main Order Data'!$AE1845-'Main Order Data'!$AF1845</f>
        <v>1086.7200000000003</v>
      </c>
    </row>
    <row r="1846" spans="1:33" x14ac:dyDescent="0.35">
      <c r="A1846" s="58">
        <v>10299</v>
      </c>
      <c r="B1846" s="58" t="s">
        <v>865</v>
      </c>
      <c r="C1846" s="58">
        <v>24</v>
      </c>
      <c r="D1846" s="58">
        <v>36.21</v>
      </c>
      <c r="E1846" s="58">
        <v>4</v>
      </c>
      <c r="F1846" s="58">
        <v>186</v>
      </c>
      <c r="G1846" s="58" t="s">
        <v>58</v>
      </c>
      <c r="H1846" s="58" t="s">
        <v>1091</v>
      </c>
      <c r="I1846" s="58">
        <v>902248555</v>
      </c>
      <c r="J1846" s="58" t="s">
        <v>962</v>
      </c>
      <c r="K1846" s="58" t="s">
        <v>59</v>
      </c>
      <c r="L1846" s="58">
        <v>21240</v>
      </c>
      <c r="M1846" s="58" t="s">
        <v>60</v>
      </c>
      <c r="N1846" s="58">
        <v>1501</v>
      </c>
      <c r="O1846" s="58">
        <v>96500</v>
      </c>
      <c r="P1846" s="58">
        <v>10155</v>
      </c>
      <c r="Q1846" s="59">
        <v>37900</v>
      </c>
      <c r="R1846" s="59">
        <v>37907</v>
      </c>
      <c r="S1846" s="59">
        <v>37901</v>
      </c>
      <c r="T1846" s="58" t="s">
        <v>258</v>
      </c>
      <c r="U1846" s="58">
        <v>6</v>
      </c>
      <c r="V1846" s="58">
        <v>2</v>
      </c>
      <c r="W1846" s="58" t="s">
        <v>866</v>
      </c>
      <c r="X1846" s="58" t="s">
        <v>583</v>
      </c>
      <c r="Y1846" s="60">
        <v>6.3888888888888884E-2</v>
      </c>
      <c r="Z1846" s="58" t="s">
        <v>682</v>
      </c>
      <c r="AA1846" s="58" t="s">
        <v>752</v>
      </c>
      <c r="AB1846" s="58">
        <v>9241</v>
      </c>
      <c r="AC1846" s="57">
        <v>24.14</v>
      </c>
      <c r="AD1846" s="57">
        <v>40.229999999999997</v>
      </c>
      <c r="AE1846" s="57">
        <f>'Main Order Data'!$D1846*'Main Order Data'!$C1846</f>
        <v>869.04</v>
      </c>
      <c r="AF1846" s="57">
        <f>'Main Order Data'!$AC1846*'Main Order Data'!$C1846</f>
        <v>579.36</v>
      </c>
      <c r="AG1846" s="57">
        <f>'Main Order Data'!$AE1846-'Main Order Data'!$AF1846</f>
        <v>289.67999999999995</v>
      </c>
    </row>
    <row r="1847" spans="1:33" x14ac:dyDescent="0.35">
      <c r="A1847" s="58">
        <v>10299</v>
      </c>
      <c r="B1847" s="58" t="s">
        <v>879</v>
      </c>
      <c r="C1847" s="58">
        <v>38</v>
      </c>
      <c r="D1847" s="58">
        <v>84.7</v>
      </c>
      <c r="E1847" s="58">
        <v>7</v>
      </c>
      <c r="F1847" s="58">
        <v>186</v>
      </c>
      <c r="G1847" s="58" t="s">
        <v>58</v>
      </c>
      <c r="H1847" s="58" t="s">
        <v>1091</v>
      </c>
      <c r="I1847" s="58">
        <v>902248555</v>
      </c>
      <c r="J1847" s="58" t="s">
        <v>962</v>
      </c>
      <c r="K1847" s="58" t="s">
        <v>59</v>
      </c>
      <c r="L1847" s="58">
        <v>21240</v>
      </c>
      <c r="M1847" s="58" t="s">
        <v>60</v>
      </c>
      <c r="N1847" s="58">
        <v>1501</v>
      </c>
      <c r="O1847" s="58">
        <v>96500</v>
      </c>
      <c r="P1847" s="58">
        <v>10155</v>
      </c>
      <c r="Q1847" s="59">
        <v>37900</v>
      </c>
      <c r="R1847" s="59">
        <v>37907</v>
      </c>
      <c r="S1847" s="59">
        <v>37901</v>
      </c>
      <c r="T1847" s="58" t="s">
        <v>258</v>
      </c>
      <c r="U1847" s="58">
        <v>6</v>
      </c>
      <c r="V1847" s="58">
        <v>2</v>
      </c>
      <c r="W1847" s="58" t="s">
        <v>880</v>
      </c>
      <c r="X1847" s="58" t="s">
        <v>583</v>
      </c>
      <c r="Y1847" s="60">
        <v>6.3888888888888884E-2</v>
      </c>
      <c r="Z1847" s="58" t="s">
        <v>625</v>
      </c>
      <c r="AA1847" s="58" t="s">
        <v>881</v>
      </c>
      <c r="AB1847" s="58">
        <v>3341</v>
      </c>
      <c r="AC1847" s="57">
        <v>56.13</v>
      </c>
      <c r="AD1847" s="57">
        <v>102.05</v>
      </c>
      <c r="AE1847" s="57">
        <f>'Main Order Data'!$D1847*'Main Order Data'!$C1847</f>
        <v>3218.6</v>
      </c>
      <c r="AF1847" s="57">
        <f>'Main Order Data'!$AC1847*'Main Order Data'!$C1847</f>
        <v>2132.94</v>
      </c>
      <c r="AG1847" s="57">
        <f>'Main Order Data'!$AE1847-'Main Order Data'!$AF1847</f>
        <v>1085.6599999999999</v>
      </c>
    </row>
    <row r="1848" spans="1:33" x14ac:dyDescent="0.35">
      <c r="A1848" s="58">
        <v>10299</v>
      </c>
      <c r="B1848" s="58" t="s">
        <v>890</v>
      </c>
      <c r="C1848" s="58">
        <v>44</v>
      </c>
      <c r="D1848" s="58">
        <v>77.290000000000006</v>
      </c>
      <c r="E1848" s="58">
        <v>5</v>
      </c>
      <c r="F1848" s="58">
        <v>186</v>
      </c>
      <c r="G1848" s="58" t="s">
        <v>58</v>
      </c>
      <c r="H1848" s="58" t="s">
        <v>1091</v>
      </c>
      <c r="I1848" s="58">
        <v>902248555</v>
      </c>
      <c r="J1848" s="58" t="s">
        <v>962</v>
      </c>
      <c r="K1848" s="58" t="s">
        <v>59</v>
      </c>
      <c r="L1848" s="58">
        <v>21240</v>
      </c>
      <c r="M1848" s="58" t="s">
        <v>60</v>
      </c>
      <c r="N1848" s="58">
        <v>1501</v>
      </c>
      <c r="O1848" s="58">
        <v>96500</v>
      </c>
      <c r="P1848" s="58">
        <v>10155</v>
      </c>
      <c r="Q1848" s="59">
        <v>37900</v>
      </c>
      <c r="R1848" s="59">
        <v>37907</v>
      </c>
      <c r="S1848" s="59">
        <v>37901</v>
      </c>
      <c r="T1848" s="58" t="s">
        <v>258</v>
      </c>
      <c r="U1848" s="58">
        <v>6</v>
      </c>
      <c r="V1848" s="58">
        <v>2</v>
      </c>
      <c r="W1848" s="58" t="s">
        <v>891</v>
      </c>
      <c r="X1848" s="58" t="s">
        <v>583</v>
      </c>
      <c r="Y1848" s="60">
        <v>7.6388888888888895E-2</v>
      </c>
      <c r="Z1848" s="58" t="s">
        <v>628</v>
      </c>
      <c r="AA1848" s="58" t="s">
        <v>752</v>
      </c>
      <c r="AB1848" s="58">
        <v>600</v>
      </c>
      <c r="AC1848" s="57">
        <v>34.17</v>
      </c>
      <c r="AD1848" s="57">
        <v>81.36</v>
      </c>
      <c r="AE1848" s="57">
        <f>'Main Order Data'!$D1848*'Main Order Data'!$C1848</f>
        <v>3400.76</v>
      </c>
      <c r="AF1848" s="57">
        <f>'Main Order Data'!$AC1848*'Main Order Data'!$C1848</f>
        <v>1503.48</v>
      </c>
      <c r="AG1848" s="57">
        <f>'Main Order Data'!$AE1848-'Main Order Data'!$AF1848</f>
        <v>1897.2800000000002</v>
      </c>
    </row>
    <row r="1849" spans="1:33" x14ac:dyDescent="0.35">
      <c r="A1849" s="58">
        <v>10300</v>
      </c>
      <c r="B1849" s="58" t="s">
        <v>626</v>
      </c>
      <c r="C1849" s="58">
        <v>33</v>
      </c>
      <c r="D1849" s="58">
        <v>184.84</v>
      </c>
      <c r="E1849" s="58">
        <v>5</v>
      </c>
      <c r="F1849" s="58">
        <v>128</v>
      </c>
      <c r="G1849" s="58" t="s">
        <v>16</v>
      </c>
      <c r="H1849" s="58" t="s">
        <v>1071</v>
      </c>
      <c r="I1849" s="58">
        <v>496966902555</v>
      </c>
      <c r="J1849" s="58" t="s">
        <v>945</v>
      </c>
      <c r="K1849" s="58" t="s">
        <v>17</v>
      </c>
      <c r="L1849" s="58">
        <v>60528</v>
      </c>
      <c r="M1849" s="58" t="s">
        <v>18</v>
      </c>
      <c r="N1849" s="58">
        <v>1504</v>
      </c>
      <c r="O1849" s="58">
        <v>59700</v>
      </c>
      <c r="P1849" s="58">
        <v>10101</v>
      </c>
      <c r="Q1849" s="59">
        <v>37630</v>
      </c>
      <c r="R1849" s="59">
        <v>37639</v>
      </c>
      <c r="S1849" s="59">
        <v>37632</v>
      </c>
      <c r="T1849" s="58" t="s">
        <v>258</v>
      </c>
      <c r="U1849" s="58">
        <v>7</v>
      </c>
      <c r="V1849" s="58">
        <v>2</v>
      </c>
      <c r="W1849" s="58" t="s">
        <v>627</v>
      </c>
      <c r="X1849" s="58" t="s">
        <v>581</v>
      </c>
      <c r="Y1849" s="60">
        <v>4.9999999999999996E-2</v>
      </c>
      <c r="Z1849" s="58" t="s">
        <v>628</v>
      </c>
      <c r="AA1849" s="58" t="s">
        <v>629</v>
      </c>
      <c r="AB1849" s="58">
        <v>68</v>
      </c>
      <c r="AC1849" s="57">
        <v>95.34</v>
      </c>
      <c r="AD1849" s="57">
        <v>194.57</v>
      </c>
      <c r="AE1849" s="57">
        <f>'Main Order Data'!$D1849*'Main Order Data'!$C1849</f>
        <v>6099.72</v>
      </c>
      <c r="AF1849" s="57">
        <f>'Main Order Data'!$AC1849*'Main Order Data'!$C1849</f>
        <v>3146.2200000000003</v>
      </c>
      <c r="AG1849" s="57">
        <f>'Main Order Data'!$AE1849-'Main Order Data'!$AF1849</f>
        <v>2953.5</v>
      </c>
    </row>
    <row r="1850" spans="1:33" x14ac:dyDescent="0.35">
      <c r="A1850" s="58">
        <v>10300</v>
      </c>
      <c r="B1850" s="58" t="s">
        <v>643</v>
      </c>
      <c r="C1850" s="58">
        <v>29</v>
      </c>
      <c r="D1850" s="58">
        <v>116.27</v>
      </c>
      <c r="E1850" s="58">
        <v>3</v>
      </c>
      <c r="F1850" s="58">
        <v>128</v>
      </c>
      <c r="G1850" s="58" t="s">
        <v>16</v>
      </c>
      <c r="H1850" s="58" t="s">
        <v>1071</v>
      </c>
      <c r="I1850" s="58">
        <v>496966902555</v>
      </c>
      <c r="J1850" s="58" t="s">
        <v>945</v>
      </c>
      <c r="K1850" s="58" t="s">
        <v>17</v>
      </c>
      <c r="L1850" s="58">
        <v>60528</v>
      </c>
      <c r="M1850" s="58" t="s">
        <v>18</v>
      </c>
      <c r="N1850" s="58">
        <v>1504</v>
      </c>
      <c r="O1850" s="58">
        <v>59700</v>
      </c>
      <c r="P1850" s="58">
        <v>10101</v>
      </c>
      <c r="Q1850" s="59">
        <v>37630</v>
      </c>
      <c r="R1850" s="59">
        <v>37639</v>
      </c>
      <c r="S1850" s="59">
        <v>37632</v>
      </c>
      <c r="T1850" s="58" t="s">
        <v>258</v>
      </c>
      <c r="U1850" s="58">
        <v>7</v>
      </c>
      <c r="V1850" s="58">
        <v>2</v>
      </c>
      <c r="W1850" s="58" t="s">
        <v>644</v>
      </c>
      <c r="X1850" s="58" t="s">
        <v>581</v>
      </c>
      <c r="Y1850" s="60">
        <v>4.9999999999999996E-2</v>
      </c>
      <c r="Z1850" s="58" t="s">
        <v>634</v>
      </c>
      <c r="AA1850" s="58" t="s">
        <v>645</v>
      </c>
      <c r="AB1850" s="58">
        <v>9123</v>
      </c>
      <c r="AC1850" s="57">
        <v>75.16</v>
      </c>
      <c r="AD1850" s="57">
        <v>117.44</v>
      </c>
      <c r="AE1850" s="57">
        <f>'Main Order Data'!$D1850*'Main Order Data'!$C1850</f>
        <v>3371.83</v>
      </c>
      <c r="AF1850" s="57">
        <f>'Main Order Data'!$AC1850*'Main Order Data'!$C1850</f>
        <v>2179.64</v>
      </c>
      <c r="AG1850" s="57">
        <f>'Main Order Data'!$AE1850-'Main Order Data'!$AF1850</f>
        <v>1192.19</v>
      </c>
    </row>
    <row r="1851" spans="1:33" x14ac:dyDescent="0.35">
      <c r="A1851" s="58">
        <v>10300</v>
      </c>
      <c r="B1851" s="58" t="s">
        <v>648</v>
      </c>
      <c r="C1851" s="58">
        <v>22</v>
      </c>
      <c r="D1851" s="58">
        <v>76.61</v>
      </c>
      <c r="E1851" s="58">
        <v>6</v>
      </c>
      <c r="F1851" s="58">
        <v>128</v>
      </c>
      <c r="G1851" s="58" t="s">
        <v>16</v>
      </c>
      <c r="H1851" s="58" t="s">
        <v>1071</v>
      </c>
      <c r="I1851" s="58">
        <v>496966902555</v>
      </c>
      <c r="J1851" s="58" t="s">
        <v>945</v>
      </c>
      <c r="K1851" s="58" t="s">
        <v>17</v>
      </c>
      <c r="L1851" s="58">
        <v>60528</v>
      </c>
      <c r="M1851" s="58" t="s">
        <v>18</v>
      </c>
      <c r="N1851" s="58">
        <v>1504</v>
      </c>
      <c r="O1851" s="58">
        <v>59700</v>
      </c>
      <c r="P1851" s="58">
        <v>10101</v>
      </c>
      <c r="Q1851" s="59">
        <v>37630</v>
      </c>
      <c r="R1851" s="59">
        <v>37639</v>
      </c>
      <c r="S1851" s="59">
        <v>37632</v>
      </c>
      <c r="T1851" s="58" t="s">
        <v>258</v>
      </c>
      <c r="U1851" s="58">
        <v>7</v>
      </c>
      <c r="V1851" s="58">
        <v>2</v>
      </c>
      <c r="W1851" s="58" t="s">
        <v>649</v>
      </c>
      <c r="X1851" s="58" t="s">
        <v>581</v>
      </c>
      <c r="Y1851" s="60">
        <v>4.9999999999999996E-2</v>
      </c>
      <c r="Z1851" s="58" t="s">
        <v>650</v>
      </c>
      <c r="AA1851" s="58" t="s">
        <v>651</v>
      </c>
      <c r="AB1851" s="58">
        <v>5663</v>
      </c>
      <c r="AC1851" s="57">
        <v>31.92</v>
      </c>
      <c r="AD1851" s="57">
        <v>79.8</v>
      </c>
      <c r="AE1851" s="57">
        <f>'Main Order Data'!$D1851*'Main Order Data'!$C1851</f>
        <v>1685.42</v>
      </c>
      <c r="AF1851" s="57">
        <f>'Main Order Data'!$AC1851*'Main Order Data'!$C1851</f>
        <v>702.24</v>
      </c>
      <c r="AG1851" s="57">
        <f>'Main Order Data'!$AE1851-'Main Order Data'!$AF1851</f>
        <v>983.18000000000006</v>
      </c>
    </row>
    <row r="1852" spans="1:33" x14ac:dyDescent="0.35">
      <c r="A1852" s="58">
        <v>10300</v>
      </c>
      <c r="B1852" s="58" t="s">
        <v>656</v>
      </c>
      <c r="C1852" s="58">
        <v>23</v>
      </c>
      <c r="D1852" s="58">
        <v>95.58</v>
      </c>
      <c r="E1852" s="58">
        <v>2</v>
      </c>
      <c r="F1852" s="58">
        <v>128</v>
      </c>
      <c r="G1852" s="58" t="s">
        <v>16</v>
      </c>
      <c r="H1852" s="58" t="s">
        <v>1071</v>
      </c>
      <c r="I1852" s="58">
        <v>496966902555</v>
      </c>
      <c r="J1852" s="58" t="s">
        <v>945</v>
      </c>
      <c r="K1852" s="58" t="s">
        <v>17</v>
      </c>
      <c r="L1852" s="58">
        <v>60528</v>
      </c>
      <c r="M1852" s="58" t="s">
        <v>18</v>
      </c>
      <c r="N1852" s="58">
        <v>1504</v>
      </c>
      <c r="O1852" s="58">
        <v>59700</v>
      </c>
      <c r="P1852" s="58">
        <v>10101</v>
      </c>
      <c r="Q1852" s="59">
        <v>37630</v>
      </c>
      <c r="R1852" s="59">
        <v>37639</v>
      </c>
      <c r="S1852" s="59">
        <v>37632</v>
      </c>
      <c r="T1852" s="58" t="s">
        <v>258</v>
      </c>
      <c r="U1852" s="58">
        <v>7</v>
      </c>
      <c r="V1852" s="58">
        <v>2</v>
      </c>
      <c r="W1852" s="58" t="s">
        <v>657</v>
      </c>
      <c r="X1852" s="58" t="s">
        <v>581</v>
      </c>
      <c r="Y1852" s="60">
        <v>4.9999999999999996E-2</v>
      </c>
      <c r="Z1852" s="58" t="s">
        <v>634</v>
      </c>
      <c r="AA1852" s="58" t="s">
        <v>658</v>
      </c>
      <c r="AB1852" s="58">
        <v>7323</v>
      </c>
      <c r="AC1852" s="57">
        <v>58.73</v>
      </c>
      <c r="AD1852" s="57">
        <v>115.16</v>
      </c>
      <c r="AE1852" s="57">
        <f>'Main Order Data'!$D1852*'Main Order Data'!$C1852</f>
        <v>2198.34</v>
      </c>
      <c r="AF1852" s="57">
        <f>'Main Order Data'!$AC1852*'Main Order Data'!$C1852</f>
        <v>1350.79</v>
      </c>
      <c r="AG1852" s="57">
        <f>'Main Order Data'!$AE1852-'Main Order Data'!$AF1852</f>
        <v>847.55000000000018</v>
      </c>
    </row>
    <row r="1853" spans="1:33" x14ac:dyDescent="0.35">
      <c r="A1853" s="58">
        <v>10300</v>
      </c>
      <c r="B1853" s="58" t="s">
        <v>680</v>
      </c>
      <c r="C1853" s="58">
        <v>41</v>
      </c>
      <c r="D1853" s="58">
        <v>63.14</v>
      </c>
      <c r="E1853" s="58">
        <v>1</v>
      </c>
      <c r="F1853" s="58">
        <v>128</v>
      </c>
      <c r="G1853" s="58" t="s">
        <v>16</v>
      </c>
      <c r="H1853" s="58" t="s">
        <v>1071</v>
      </c>
      <c r="I1853" s="58">
        <v>496966902555</v>
      </c>
      <c r="J1853" s="58" t="s">
        <v>945</v>
      </c>
      <c r="K1853" s="58" t="s">
        <v>17</v>
      </c>
      <c r="L1853" s="58">
        <v>60528</v>
      </c>
      <c r="M1853" s="58" t="s">
        <v>18</v>
      </c>
      <c r="N1853" s="58">
        <v>1504</v>
      </c>
      <c r="O1853" s="58">
        <v>59700</v>
      </c>
      <c r="P1853" s="58">
        <v>10101</v>
      </c>
      <c r="Q1853" s="59">
        <v>37630</v>
      </c>
      <c r="R1853" s="59">
        <v>37639</v>
      </c>
      <c r="S1853" s="59">
        <v>37632</v>
      </c>
      <c r="T1853" s="58" t="s">
        <v>258</v>
      </c>
      <c r="U1853" s="58">
        <v>7</v>
      </c>
      <c r="V1853" s="58">
        <v>2</v>
      </c>
      <c r="W1853" s="58" t="s">
        <v>681</v>
      </c>
      <c r="X1853" s="58" t="s">
        <v>581</v>
      </c>
      <c r="Y1853" s="60">
        <v>5.4166666666666669E-2</v>
      </c>
      <c r="Z1853" s="58" t="s">
        <v>682</v>
      </c>
      <c r="AA1853" s="58" t="s">
        <v>683</v>
      </c>
      <c r="AB1853" s="58">
        <v>8826</v>
      </c>
      <c r="AC1853" s="57">
        <v>53.9</v>
      </c>
      <c r="AD1853" s="57">
        <v>77</v>
      </c>
      <c r="AE1853" s="57">
        <f>'Main Order Data'!$D1853*'Main Order Data'!$C1853</f>
        <v>2588.7400000000002</v>
      </c>
      <c r="AF1853" s="57">
        <f>'Main Order Data'!$AC1853*'Main Order Data'!$C1853</f>
        <v>2209.9</v>
      </c>
      <c r="AG1853" s="57">
        <f>'Main Order Data'!$AE1853-'Main Order Data'!$AF1853</f>
        <v>378.84000000000015</v>
      </c>
    </row>
    <row r="1854" spans="1:33" x14ac:dyDescent="0.35">
      <c r="A1854" s="58">
        <v>10300</v>
      </c>
      <c r="B1854" s="58" t="s">
        <v>738</v>
      </c>
      <c r="C1854" s="58">
        <v>49</v>
      </c>
      <c r="D1854" s="58">
        <v>65.94</v>
      </c>
      <c r="E1854" s="58">
        <v>8</v>
      </c>
      <c r="F1854" s="58">
        <v>128</v>
      </c>
      <c r="G1854" s="58" t="s">
        <v>16</v>
      </c>
      <c r="H1854" s="58" t="s">
        <v>1071</v>
      </c>
      <c r="I1854" s="58">
        <v>496966902555</v>
      </c>
      <c r="J1854" s="58" t="s">
        <v>945</v>
      </c>
      <c r="K1854" s="58" t="s">
        <v>17</v>
      </c>
      <c r="L1854" s="58">
        <v>60528</v>
      </c>
      <c r="M1854" s="58" t="s">
        <v>18</v>
      </c>
      <c r="N1854" s="58">
        <v>1504</v>
      </c>
      <c r="O1854" s="58">
        <v>59700</v>
      </c>
      <c r="P1854" s="58">
        <v>10101</v>
      </c>
      <c r="Q1854" s="59">
        <v>37630</v>
      </c>
      <c r="R1854" s="59">
        <v>37639</v>
      </c>
      <c r="S1854" s="59">
        <v>37632</v>
      </c>
      <c r="T1854" s="58" t="s">
        <v>258</v>
      </c>
      <c r="U1854" s="58">
        <v>7</v>
      </c>
      <c r="V1854" s="58">
        <v>2</v>
      </c>
      <c r="W1854" s="58" t="s">
        <v>739</v>
      </c>
      <c r="X1854" s="58" t="s">
        <v>581</v>
      </c>
      <c r="Y1854" s="60">
        <v>5.4166666666666669E-2</v>
      </c>
      <c r="Z1854" s="58" t="s">
        <v>605</v>
      </c>
      <c r="AA1854" s="58" t="s">
        <v>740</v>
      </c>
      <c r="AB1854" s="58">
        <v>1917</v>
      </c>
      <c r="AC1854" s="57">
        <v>49.05</v>
      </c>
      <c r="AD1854" s="57">
        <v>80.41</v>
      </c>
      <c r="AE1854" s="57">
        <f>'Main Order Data'!$D1854*'Main Order Data'!$C1854</f>
        <v>3231.06</v>
      </c>
      <c r="AF1854" s="57">
        <f>'Main Order Data'!$AC1854*'Main Order Data'!$C1854</f>
        <v>2403.4499999999998</v>
      </c>
      <c r="AG1854" s="57">
        <f>'Main Order Data'!$AE1854-'Main Order Data'!$AF1854</f>
        <v>827.61000000000013</v>
      </c>
    </row>
    <row r="1855" spans="1:33" x14ac:dyDescent="0.35">
      <c r="A1855" s="58">
        <v>10300</v>
      </c>
      <c r="B1855" s="58" t="s">
        <v>744</v>
      </c>
      <c r="C1855" s="58">
        <v>23</v>
      </c>
      <c r="D1855" s="58">
        <v>144.05000000000001</v>
      </c>
      <c r="E1855" s="58">
        <v>7</v>
      </c>
      <c r="F1855" s="58">
        <v>128</v>
      </c>
      <c r="G1855" s="58" t="s">
        <v>16</v>
      </c>
      <c r="H1855" s="58" t="s">
        <v>1071</v>
      </c>
      <c r="I1855" s="58">
        <v>496966902555</v>
      </c>
      <c r="J1855" s="58" t="s">
        <v>945</v>
      </c>
      <c r="K1855" s="58" t="s">
        <v>17</v>
      </c>
      <c r="L1855" s="58">
        <v>60528</v>
      </c>
      <c r="M1855" s="58" t="s">
        <v>18</v>
      </c>
      <c r="N1855" s="58">
        <v>1504</v>
      </c>
      <c r="O1855" s="58">
        <v>59700</v>
      </c>
      <c r="P1855" s="58">
        <v>10101</v>
      </c>
      <c r="Q1855" s="59">
        <v>37630</v>
      </c>
      <c r="R1855" s="59">
        <v>37639</v>
      </c>
      <c r="S1855" s="59">
        <v>37632</v>
      </c>
      <c r="T1855" s="58" t="s">
        <v>258</v>
      </c>
      <c r="U1855" s="58">
        <v>7</v>
      </c>
      <c r="V1855" s="58">
        <v>2</v>
      </c>
      <c r="W1855" s="58" t="s">
        <v>745</v>
      </c>
      <c r="X1855" s="58" t="s">
        <v>581</v>
      </c>
      <c r="Y1855" s="60">
        <v>5.4166666666666669E-2</v>
      </c>
      <c r="Z1855" s="58" t="s">
        <v>682</v>
      </c>
      <c r="AA1855" s="58" t="s">
        <v>746</v>
      </c>
      <c r="AB1855" s="58">
        <v>9127</v>
      </c>
      <c r="AC1855" s="57">
        <v>73.489999999999995</v>
      </c>
      <c r="AD1855" s="57">
        <v>146.99</v>
      </c>
      <c r="AE1855" s="57">
        <f>'Main Order Data'!$D1855*'Main Order Data'!$C1855</f>
        <v>3313.15</v>
      </c>
      <c r="AF1855" s="57">
        <f>'Main Order Data'!$AC1855*'Main Order Data'!$C1855</f>
        <v>1690.27</v>
      </c>
      <c r="AG1855" s="57">
        <f>'Main Order Data'!$AE1855-'Main Order Data'!$AF1855</f>
        <v>1622.88</v>
      </c>
    </row>
    <row r="1856" spans="1:33" x14ac:dyDescent="0.35">
      <c r="A1856" s="58">
        <v>10300</v>
      </c>
      <c r="B1856" s="58" t="s">
        <v>828</v>
      </c>
      <c r="C1856" s="58">
        <v>31</v>
      </c>
      <c r="D1856" s="58">
        <v>52.05</v>
      </c>
      <c r="E1856" s="58">
        <v>4</v>
      </c>
      <c r="F1856" s="58">
        <v>128</v>
      </c>
      <c r="G1856" s="58" t="s">
        <v>16</v>
      </c>
      <c r="H1856" s="58" t="s">
        <v>1071</v>
      </c>
      <c r="I1856" s="58">
        <v>496966902555</v>
      </c>
      <c r="J1856" s="58" t="s">
        <v>945</v>
      </c>
      <c r="K1856" s="58" t="s">
        <v>17</v>
      </c>
      <c r="L1856" s="58">
        <v>60528</v>
      </c>
      <c r="M1856" s="58" t="s">
        <v>18</v>
      </c>
      <c r="N1856" s="58">
        <v>1504</v>
      </c>
      <c r="O1856" s="58">
        <v>59700</v>
      </c>
      <c r="P1856" s="58">
        <v>10101</v>
      </c>
      <c r="Q1856" s="59">
        <v>37630</v>
      </c>
      <c r="R1856" s="59">
        <v>37639</v>
      </c>
      <c r="S1856" s="59">
        <v>37632</v>
      </c>
      <c r="T1856" s="58" t="s">
        <v>258</v>
      </c>
      <c r="U1856" s="58">
        <v>7</v>
      </c>
      <c r="V1856" s="58">
        <v>2</v>
      </c>
      <c r="W1856" s="58" t="s">
        <v>829</v>
      </c>
      <c r="X1856" s="58" t="s">
        <v>581</v>
      </c>
      <c r="Y1856" s="60">
        <v>5.8333333333333327E-2</v>
      </c>
      <c r="Z1856" s="58" t="s">
        <v>634</v>
      </c>
      <c r="AA1856" s="58" t="s">
        <v>830</v>
      </c>
      <c r="AB1856" s="58">
        <v>7995</v>
      </c>
      <c r="AC1856" s="57">
        <v>38.58</v>
      </c>
      <c r="AD1856" s="57">
        <v>61.23</v>
      </c>
      <c r="AE1856" s="57">
        <f>'Main Order Data'!$D1856*'Main Order Data'!$C1856</f>
        <v>1613.55</v>
      </c>
      <c r="AF1856" s="57">
        <f>'Main Order Data'!$AC1856*'Main Order Data'!$C1856</f>
        <v>1195.98</v>
      </c>
      <c r="AG1856" s="57">
        <f>'Main Order Data'!$AE1856-'Main Order Data'!$AF1856</f>
        <v>417.56999999999994</v>
      </c>
    </row>
    <row r="1857" spans="1:33" x14ac:dyDescent="0.35">
      <c r="A1857" s="58">
        <v>10301</v>
      </c>
      <c r="B1857" s="58" t="s">
        <v>662</v>
      </c>
      <c r="C1857" s="58">
        <v>37</v>
      </c>
      <c r="D1857" s="58">
        <v>114.65</v>
      </c>
      <c r="E1857" s="58">
        <v>8</v>
      </c>
      <c r="F1857" s="58">
        <v>299</v>
      </c>
      <c r="G1857" s="58" t="s">
        <v>109</v>
      </c>
      <c r="H1857" s="58" t="s">
        <v>1118</v>
      </c>
      <c r="I1857" s="58">
        <v>4722121555</v>
      </c>
      <c r="J1857" s="58" t="s">
        <v>987</v>
      </c>
      <c r="K1857" s="58" t="s">
        <v>110</v>
      </c>
      <c r="L1857" s="58" t="s">
        <v>1045</v>
      </c>
      <c r="M1857" s="58" t="s">
        <v>43</v>
      </c>
      <c r="N1857" s="58">
        <v>1504</v>
      </c>
      <c r="O1857" s="58">
        <v>95100</v>
      </c>
      <c r="P1857" s="58">
        <v>10284</v>
      </c>
      <c r="Q1857" s="59">
        <v>38220</v>
      </c>
      <c r="R1857" s="59">
        <v>38228</v>
      </c>
      <c r="S1857" s="59">
        <v>38225</v>
      </c>
      <c r="T1857" s="58" t="s">
        <v>258</v>
      </c>
      <c r="U1857" s="58">
        <v>5</v>
      </c>
      <c r="V1857" s="58">
        <v>4</v>
      </c>
      <c r="W1857" s="58" t="s">
        <v>663</v>
      </c>
      <c r="X1857" s="58" t="s">
        <v>581</v>
      </c>
      <c r="Y1857" s="60">
        <v>5.4166666666666669E-2</v>
      </c>
      <c r="Z1857" s="58" t="s">
        <v>613</v>
      </c>
      <c r="AA1857" s="58" t="s">
        <v>664</v>
      </c>
      <c r="AB1857" s="58">
        <v>3975</v>
      </c>
      <c r="AC1857" s="57">
        <v>83.51</v>
      </c>
      <c r="AD1857" s="57">
        <v>141.54</v>
      </c>
      <c r="AE1857" s="57">
        <f>'Main Order Data'!$D1857*'Main Order Data'!$C1857</f>
        <v>4242.05</v>
      </c>
      <c r="AF1857" s="57">
        <f>'Main Order Data'!$AC1857*'Main Order Data'!$C1857</f>
        <v>3089.8700000000003</v>
      </c>
      <c r="AG1857" s="57">
        <f>'Main Order Data'!$AE1857-'Main Order Data'!$AF1857</f>
        <v>1152.1799999999998</v>
      </c>
    </row>
    <row r="1858" spans="1:33" x14ac:dyDescent="0.35">
      <c r="A1858" s="58">
        <v>10301</v>
      </c>
      <c r="B1858" s="58" t="s">
        <v>671</v>
      </c>
      <c r="C1858" s="58">
        <v>32</v>
      </c>
      <c r="D1858" s="58">
        <v>118.22</v>
      </c>
      <c r="E1858" s="58">
        <v>4</v>
      </c>
      <c r="F1858" s="58">
        <v>299</v>
      </c>
      <c r="G1858" s="58" t="s">
        <v>109</v>
      </c>
      <c r="H1858" s="58" t="s">
        <v>1118</v>
      </c>
      <c r="I1858" s="58">
        <v>4722121555</v>
      </c>
      <c r="J1858" s="58" t="s">
        <v>987</v>
      </c>
      <c r="K1858" s="58" t="s">
        <v>110</v>
      </c>
      <c r="L1858" s="58" t="s">
        <v>1045</v>
      </c>
      <c r="M1858" s="58" t="s">
        <v>43</v>
      </c>
      <c r="N1858" s="58">
        <v>1504</v>
      </c>
      <c r="O1858" s="58">
        <v>95100</v>
      </c>
      <c r="P1858" s="58">
        <v>10284</v>
      </c>
      <c r="Q1858" s="59">
        <v>38220</v>
      </c>
      <c r="R1858" s="59">
        <v>38228</v>
      </c>
      <c r="S1858" s="59">
        <v>38225</v>
      </c>
      <c r="T1858" s="58" t="s">
        <v>258</v>
      </c>
      <c r="U1858" s="58">
        <v>5</v>
      </c>
      <c r="V1858" s="58">
        <v>4</v>
      </c>
      <c r="W1858" s="58" t="s">
        <v>672</v>
      </c>
      <c r="X1858" s="58" t="s">
        <v>581</v>
      </c>
      <c r="Y1858" s="60">
        <v>5.4166666666666669E-2</v>
      </c>
      <c r="Z1858" s="58" t="s">
        <v>609</v>
      </c>
      <c r="AA1858" s="58" t="s">
        <v>673</v>
      </c>
      <c r="AB1858" s="58">
        <v>9042</v>
      </c>
      <c r="AC1858" s="57">
        <v>65.959999999999994</v>
      </c>
      <c r="AD1858" s="57">
        <v>124.44</v>
      </c>
      <c r="AE1858" s="57">
        <f>'Main Order Data'!$D1858*'Main Order Data'!$C1858</f>
        <v>3783.04</v>
      </c>
      <c r="AF1858" s="57">
        <f>'Main Order Data'!$AC1858*'Main Order Data'!$C1858</f>
        <v>2110.7199999999998</v>
      </c>
      <c r="AG1858" s="57">
        <f>'Main Order Data'!$AE1858-'Main Order Data'!$AF1858</f>
        <v>1672.3200000000002</v>
      </c>
    </row>
    <row r="1859" spans="1:33" x14ac:dyDescent="0.35">
      <c r="A1859" s="58">
        <v>10301</v>
      </c>
      <c r="B1859" s="58" t="s">
        <v>684</v>
      </c>
      <c r="C1859" s="58">
        <v>47</v>
      </c>
      <c r="D1859" s="58">
        <v>119.49</v>
      </c>
      <c r="E1859" s="58">
        <v>7</v>
      </c>
      <c r="F1859" s="58">
        <v>299</v>
      </c>
      <c r="G1859" s="58" t="s">
        <v>109</v>
      </c>
      <c r="H1859" s="58" t="s">
        <v>1118</v>
      </c>
      <c r="I1859" s="58">
        <v>4722121555</v>
      </c>
      <c r="J1859" s="58" t="s">
        <v>987</v>
      </c>
      <c r="K1859" s="58" t="s">
        <v>110</v>
      </c>
      <c r="L1859" s="58" t="s">
        <v>1045</v>
      </c>
      <c r="M1859" s="58" t="s">
        <v>43</v>
      </c>
      <c r="N1859" s="58">
        <v>1504</v>
      </c>
      <c r="O1859" s="58">
        <v>95100</v>
      </c>
      <c r="P1859" s="58">
        <v>10284</v>
      </c>
      <c r="Q1859" s="59">
        <v>38220</v>
      </c>
      <c r="R1859" s="59">
        <v>38228</v>
      </c>
      <c r="S1859" s="59">
        <v>38225</v>
      </c>
      <c r="T1859" s="58" t="s">
        <v>258</v>
      </c>
      <c r="U1859" s="58">
        <v>5</v>
      </c>
      <c r="V1859" s="58">
        <v>4</v>
      </c>
      <c r="W1859" s="58" t="s">
        <v>685</v>
      </c>
      <c r="X1859" s="58" t="s">
        <v>581</v>
      </c>
      <c r="Y1859" s="60">
        <v>5.4166666666666669E-2</v>
      </c>
      <c r="Z1859" s="58" t="s">
        <v>605</v>
      </c>
      <c r="AA1859" s="58" t="s">
        <v>686</v>
      </c>
      <c r="AB1859" s="58">
        <v>9772</v>
      </c>
      <c r="AC1859" s="57">
        <v>93.89</v>
      </c>
      <c r="AD1859" s="57">
        <v>142.25</v>
      </c>
      <c r="AE1859" s="57">
        <f>'Main Order Data'!$D1859*'Main Order Data'!$C1859</f>
        <v>5616.03</v>
      </c>
      <c r="AF1859" s="57">
        <f>'Main Order Data'!$AC1859*'Main Order Data'!$C1859</f>
        <v>4412.83</v>
      </c>
      <c r="AG1859" s="57">
        <f>'Main Order Data'!$AE1859-'Main Order Data'!$AF1859</f>
        <v>1203.1999999999998</v>
      </c>
    </row>
    <row r="1860" spans="1:33" x14ac:dyDescent="0.35">
      <c r="A1860" s="58">
        <v>10301</v>
      </c>
      <c r="B1860" s="58" t="s">
        <v>711</v>
      </c>
      <c r="C1860" s="58">
        <v>22</v>
      </c>
      <c r="D1860" s="58">
        <v>113.52</v>
      </c>
      <c r="E1860" s="58">
        <v>5</v>
      </c>
      <c r="F1860" s="58">
        <v>299</v>
      </c>
      <c r="G1860" s="58" t="s">
        <v>109</v>
      </c>
      <c r="H1860" s="58" t="s">
        <v>1118</v>
      </c>
      <c r="I1860" s="58">
        <v>4722121555</v>
      </c>
      <c r="J1860" s="58" t="s">
        <v>987</v>
      </c>
      <c r="K1860" s="58" t="s">
        <v>110</v>
      </c>
      <c r="L1860" s="58" t="s">
        <v>1045</v>
      </c>
      <c r="M1860" s="58" t="s">
        <v>43</v>
      </c>
      <c r="N1860" s="58">
        <v>1504</v>
      </c>
      <c r="O1860" s="58">
        <v>95100</v>
      </c>
      <c r="P1860" s="58">
        <v>10284</v>
      </c>
      <c r="Q1860" s="59">
        <v>38220</v>
      </c>
      <c r="R1860" s="59">
        <v>38228</v>
      </c>
      <c r="S1860" s="59">
        <v>38225</v>
      </c>
      <c r="T1860" s="58" t="s">
        <v>258</v>
      </c>
      <c r="U1860" s="58">
        <v>5</v>
      </c>
      <c r="V1860" s="58">
        <v>4</v>
      </c>
      <c r="W1860" s="58" t="s">
        <v>712</v>
      </c>
      <c r="X1860" s="58" t="s">
        <v>581</v>
      </c>
      <c r="Y1860" s="60">
        <v>5.4166666666666669E-2</v>
      </c>
      <c r="Z1860" s="58" t="s">
        <v>617</v>
      </c>
      <c r="AA1860" s="58" t="s">
        <v>713</v>
      </c>
      <c r="AB1860" s="58">
        <v>8164</v>
      </c>
      <c r="AC1860" s="57">
        <v>56.76</v>
      </c>
      <c r="AD1860" s="57">
        <v>132</v>
      </c>
      <c r="AE1860" s="57">
        <f>'Main Order Data'!$D1860*'Main Order Data'!$C1860</f>
        <v>2497.44</v>
      </c>
      <c r="AF1860" s="57">
        <f>'Main Order Data'!$AC1860*'Main Order Data'!$C1860</f>
        <v>1248.72</v>
      </c>
      <c r="AG1860" s="57">
        <f>'Main Order Data'!$AE1860-'Main Order Data'!$AF1860</f>
        <v>1248.72</v>
      </c>
    </row>
    <row r="1861" spans="1:33" x14ac:dyDescent="0.35">
      <c r="A1861" s="58">
        <v>10301</v>
      </c>
      <c r="B1861" s="58" t="s">
        <v>729</v>
      </c>
      <c r="C1861" s="58">
        <v>23</v>
      </c>
      <c r="D1861" s="58">
        <v>135.47</v>
      </c>
      <c r="E1861" s="58">
        <v>9</v>
      </c>
      <c r="F1861" s="58">
        <v>299</v>
      </c>
      <c r="G1861" s="58" t="s">
        <v>109</v>
      </c>
      <c r="H1861" s="58" t="s">
        <v>1118</v>
      </c>
      <c r="I1861" s="58">
        <v>4722121555</v>
      </c>
      <c r="J1861" s="58" t="s">
        <v>987</v>
      </c>
      <c r="K1861" s="58" t="s">
        <v>110</v>
      </c>
      <c r="L1861" s="58" t="s">
        <v>1045</v>
      </c>
      <c r="M1861" s="58" t="s">
        <v>43</v>
      </c>
      <c r="N1861" s="58">
        <v>1504</v>
      </c>
      <c r="O1861" s="58">
        <v>95100</v>
      </c>
      <c r="P1861" s="58">
        <v>10284</v>
      </c>
      <c r="Q1861" s="59">
        <v>38220</v>
      </c>
      <c r="R1861" s="59">
        <v>38228</v>
      </c>
      <c r="S1861" s="59">
        <v>38225</v>
      </c>
      <c r="T1861" s="58" t="s">
        <v>258</v>
      </c>
      <c r="U1861" s="58">
        <v>5</v>
      </c>
      <c r="V1861" s="58">
        <v>4</v>
      </c>
      <c r="W1861" s="58" t="s">
        <v>730</v>
      </c>
      <c r="X1861" s="58" t="s">
        <v>581</v>
      </c>
      <c r="Y1861" s="60">
        <v>5.4166666666666669E-2</v>
      </c>
      <c r="Z1861" s="58" t="s">
        <v>638</v>
      </c>
      <c r="AA1861" s="58" t="s">
        <v>731</v>
      </c>
      <c r="AB1861" s="58">
        <v>8347</v>
      </c>
      <c r="AC1861" s="57">
        <v>77.900000000000006</v>
      </c>
      <c r="AD1861" s="57">
        <v>169.34</v>
      </c>
      <c r="AE1861" s="57">
        <f>'Main Order Data'!$D1861*'Main Order Data'!$C1861</f>
        <v>3115.81</v>
      </c>
      <c r="AF1861" s="57">
        <f>'Main Order Data'!$AC1861*'Main Order Data'!$C1861</f>
        <v>1791.7</v>
      </c>
      <c r="AG1861" s="57">
        <f>'Main Order Data'!$AE1861-'Main Order Data'!$AF1861</f>
        <v>1324.11</v>
      </c>
    </row>
    <row r="1862" spans="1:33" x14ac:dyDescent="0.35">
      <c r="A1862" s="58">
        <v>10301</v>
      </c>
      <c r="B1862" s="58" t="s">
        <v>747</v>
      </c>
      <c r="C1862" s="58">
        <v>39</v>
      </c>
      <c r="D1862" s="58">
        <v>137.04</v>
      </c>
      <c r="E1862" s="58">
        <v>6</v>
      </c>
      <c r="F1862" s="58">
        <v>299</v>
      </c>
      <c r="G1862" s="58" t="s">
        <v>109</v>
      </c>
      <c r="H1862" s="58" t="s">
        <v>1118</v>
      </c>
      <c r="I1862" s="58">
        <v>4722121555</v>
      </c>
      <c r="J1862" s="58" t="s">
        <v>987</v>
      </c>
      <c r="K1862" s="58" t="s">
        <v>110</v>
      </c>
      <c r="L1862" s="58" t="s">
        <v>1045</v>
      </c>
      <c r="M1862" s="58" t="s">
        <v>43</v>
      </c>
      <c r="N1862" s="58">
        <v>1504</v>
      </c>
      <c r="O1862" s="58">
        <v>95100</v>
      </c>
      <c r="P1862" s="58">
        <v>10284</v>
      </c>
      <c r="Q1862" s="59">
        <v>38220</v>
      </c>
      <c r="R1862" s="59">
        <v>38228</v>
      </c>
      <c r="S1862" s="59">
        <v>38225</v>
      </c>
      <c r="T1862" s="58" t="s">
        <v>258</v>
      </c>
      <c r="U1862" s="58">
        <v>5</v>
      </c>
      <c r="V1862" s="58">
        <v>4</v>
      </c>
      <c r="W1862" s="58" t="s">
        <v>748</v>
      </c>
      <c r="X1862" s="58" t="s">
        <v>581</v>
      </c>
      <c r="Y1862" s="60">
        <v>5.4166666666666669E-2</v>
      </c>
      <c r="Z1862" s="58" t="s">
        <v>682</v>
      </c>
      <c r="AA1862" s="58" t="s">
        <v>749</v>
      </c>
      <c r="AB1862" s="58">
        <v>8990</v>
      </c>
      <c r="AC1862" s="57">
        <v>62.16</v>
      </c>
      <c r="AD1862" s="57">
        <v>141.28</v>
      </c>
      <c r="AE1862" s="57">
        <f>'Main Order Data'!$D1862*'Main Order Data'!$C1862</f>
        <v>5344.5599999999995</v>
      </c>
      <c r="AF1862" s="57">
        <f>'Main Order Data'!$AC1862*'Main Order Data'!$C1862</f>
        <v>2424.2399999999998</v>
      </c>
      <c r="AG1862" s="57">
        <f>'Main Order Data'!$AE1862-'Main Order Data'!$AF1862</f>
        <v>2920.3199999999997</v>
      </c>
    </row>
    <row r="1863" spans="1:33" x14ac:dyDescent="0.35">
      <c r="A1863" s="58">
        <v>10301</v>
      </c>
      <c r="B1863" s="58" t="s">
        <v>776</v>
      </c>
      <c r="C1863" s="58">
        <v>27</v>
      </c>
      <c r="D1863" s="58">
        <v>64.67</v>
      </c>
      <c r="E1863" s="58">
        <v>1</v>
      </c>
      <c r="F1863" s="58">
        <v>299</v>
      </c>
      <c r="G1863" s="58" t="s">
        <v>109</v>
      </c>
      <c r="H1863" s="58" t="s">
        <v>1118</v>
      </c>
      <c r="I1863" s="58">
        <v>4722121555</v>
      </c>
      <c r="J1863" s="58" t="s">
        <v>987</v>
      </c>
      <c r="K1863" s="58" t="s">
        <v>110</v>
      </c>
      <c r="L1863" s="58" t="s">
        <v>1045</v>
      </c>
      <c r="M1863" s="58" t="s">
        <v>43</v>
      </c>
      <c r="N1863" s="58">
        <v>1504</v>
      </c>
      <c r="O1863" s="58">
        <v>95100</v>
      </c>
      <c r="P1863" s="58">
        <v>10284</v>
      </c>
      <c r="Q1863" s="59">
        <v>38220</v>
      </c>
      <c r="R1863" s="59">
        <v>38228</v>
      </c>
      <c r="S1863" s="59">
        <v>38225</v>
      </c>
      <c r="T1863" s="58" t="s">
        <v>258</v>
      </c>
      <c r="U1863" s="58">
        <v>5</v>
      </c>
      <c r="V1863" s="58">
        <v>4</v>
      </c>
      <c r="W1863" s="58" t="s">
        <v>777</v>
      </c>
      <c r="X1863" s="58" t="s">
        <v>581</v>
      </c>
      <c r="Y1863" s="60">
        <v>5.8333333333333327E-2</v>
      </c>
      <c r="Z1863" s="58" t="s">
        <v>638</v>
      </c>
      <c r="AA1863" s="58" t="s">
        <v>778</v>
      </c>
      <c r="AB1863" s="58">
        <v>1005</v>
      </c>
      <c r="AC1863" s="57">
        <v>49.24</v>
      </c>
      <c r="AD1863" s="57">
        <v>73.489999999999995</v>
      </c>
      <c r="AE1863" s="57">
        <f>'Main Order Data'!$D1863*'Main Order Data'!$C1863</f>
        <v>1746.0900000000001</v>
      </c>
      <c r="AF1863" s="57">
        <f>'Main Order Data'!$AC1863*'Main Order Data'!$C1863</f>
        <v>1329.48</v>
      </c>
      <c r="AG1863" s="57">
        <f>'Main Order Data'!$AE1863-'Main Order Data'!$AF1863</f>
        <v>416.61000000000013</v>
      </c>
    </row>
    <row r="1864" spans="1:33" x14ac:dyDescent="0.35">
      <c r="A1864" s="58">
        <v>10301</v>
      </c>
      <c r="B1864" s="58" t="s">
        <v>785</v>
      </c>
      <c r="C1864" s="58">
        <v>22</v>
      </c>
      <c r="D1864" s="58">
        <v>40.75</v>
      </c>
      <c r="E1864" s="58">
        <v>3</v>
      </c>
      <c r="F1864" s="58">
        <v>299</v>
      </c>
      <c r="G1864" s="58" t="s">
        <v>109</v>
      </c>
      <c r="H1864" s="58" t="s">
        <v>1118</v>
      </c>
      <c r="I1864" s="58">
        <v>4722121555</v>
      </c>
      <c r="J1864" s="58" t="s">
        <v>987</v>
      </c>
      <c r="K1864" s="58" t="s">
        <v>110</v>
      </c>
      <c r="L1864" s="58" t="s">
        <v>1045</v>
      </c>
      <c r="M1864" s="58" t="s">
        <v>43</v>
      </c>
      <c r="N1864" s="58">
        <v>1504</v>
      </c>
      <c r="O1864" s="58">
        <v>95100</v>
      </c>
      <c r="P1864" s="58">
        <v>10284</v>
      </c>
      <c r="Q1864" s="59">
        <v>38220</v>
      </c>
      <c r="R1864" s="59">
        <v>38228</v>
      </c>
      <c r="S1864" s="59">
        <v>38225</v>
      </c>
      <c r="T1864" s="58" t="s">
        <v>258</v>
      </c>
      <c r="U1864" s="58">
        <v>5</v>
      </c>
      <c r="V1864" s="58">
        <v>4</v>
      </c>
      <c r="W1864" s="58" t="s">
        <v>786</v>
      </c>
      <c r="X1864" s="58" t="s">
        <v>581</v>
      </c>
      <c r="Y1864" s="60">
        <v>5.8333333333333327E-2</v>
      </c>
      <c r="Z1864" s="58" t="s">
        <v>700</v>
      </c>
      <c r="AA1864" s="58" t="s">
        <v>787</v>
      </c>
      <c r="AB1864" s="58">
        <v>8197</v>
      </c>
      <c r="AC1864" s="57">
        <v>29.18</v>
      </c>
      <c r="AD1864" s="57">
        <v>50.31</v>
      </c>
      <c r="AE1864" s="57">
        <f>'Main Order Data'!$D1864*'Main Order Data'!$C1864</f>
        <v>896.5</v>
      </c>
      <c r="AF1864" s="57">
        <f>'Main Order Data'!$AC1864*'Main Order Data'!$C1864</f>
        <v>641.96</v>
      </c>
      <c r="AG1864" s="57">
        <f>'Main Order Data'!$AE1864-'Main Order Data'!$AF1864</f>
        <v>254.53999999999996</v>
      </c>
    </row>
    <row r="1865" spans="1:33" x14ac:dyDescent="0.35">
      <c r="A1865" s="58">
        <v>10301</v>
      </c>
      <c r="B1865" s="58" t="s">
        <v>820</v>
      </c>
      <c r="C1865" s="58">
        <v>48</v>
      </c>
      <c r="D1865" s="58">
        <v>32.1</v>
      </c>
      <c r="E1865" s="58">
        <v>10</v>
      </c>
      <c r="F1865" s="58">
        <v>299</v>
      </c>
      <c r="G1865" s="58" t="s">
        <v>109</v>
      </c>
      <c r="H1865" s="58" t="s">
        <v>1118</v>
      </c>
      <c r="I1865" s="58">
        <v>4722121555</v>
      </c>
      <c r="J1865" s="58" t="s">
        <v>987</v>
      </c>
      <c r="K1865" s="58" t="s">
        <v>110</v>
      </c>
      <c r="L1865" s="58" t="s">
        <v>1045</v>
      </c>
      <c r="M1865" s="58" t="s">
        <v>43</v>
      </c>
      <c r="N1865" s="58">
        <v>1504</v>
      </c>
      <c r="O1865" s="58">
        <v>95100</v>
      </c>
      <c r="P1865" s="58">
        <v>10284</v>
      </c>
      <c r="Q1865" s="59">
        <v>38220</v>
      </c>
      <c r="R1865" s="59">
        <v>38228</v>
      </c>
      <c r="S1865" s="59">
        <v>38225</v>
      </c>
      <c r="T1865" s="58" t="s">
        <v>258</v>
      </c>
      <c r="U1865" s="58">
        <v>5</v>
      </c>
      <c r="V1865" s="58">
        <v>4</v>
      </c>
      <c r="W1865" s="58" t="s">
        <v>821</v>
      </c>
      <c r="X1865" s="58" t="s">
        <v>581</v>
      </c>
      <c r="Y1865" s="60">
        <v>5.8333333333333327E-2</v>
      </c>
      <c r="Z1865" s="58" t="s">
        <v>625</v>
      </c>
      <c r="AA1865" s="58" t="s">
        <v>740</v>
      </c>
      <c r="AB1865" s="58">
        <v>7723</v>
      </c>
      <c r="AC1865" s="57">
        <v>16.239999999999998</v>
      </c>
      <c r="AD1865" s="57">
        <v>37.76</v>
      </c>
      <c r="AE1865" s="57">
        <f>'Main Order Data'!$D1865*'Main Order Data'!$C1865</f>
        <v>1540.8000000000002</v>
      </c>
      <c r="AF1865" s="57">
        <f>'Main Order Data'!$AC1865*'Main Order Data'!$C1865</f>
        <v>779.52</v>
      </c>
      <c r="AG1865" s="57">
        <f>'Main Order Data'!$AE1865-'Main Order Data'!$AF1865</f>
        <v>761.2800000000002</v>
      </c>
    </row>
    <row r="1866" spans="1:33" x14ac:dyDescent="0.35">
      <c r="A1866" s="58">
        <v>10301</v>
      </c>
      <c r="B1866" s="58" t="s">
        <v>834</v>
      </c>
      <c r="C1866" s="58">
        <v>22</v>
      </c>
      <c r="D1866" s="58">
        <v>86.73</v>
      </c>
      <c r="E1866" s="58">
        <v>2</v>
      </c>
      <c r="F1866" s="58">
        <v>299</v>
      </c>
      <c r="G1866" s="58" t="s">
        <v>109</v>
      </c>
      <c r="H1866" s="58" t="s">
        <v>1118</v>
      </c>
      <c r="I1866" s="58">
        <v>4722121555</v>
      </c>
      <c r="J1866" s="58" t="s">
        <v>987</v>
      </c>
      <c r="K1866" s="58" t="s">
        <v>110</v>
      </c>
      <c r="L1866" s="58" t="s">
        <v>1045</v>
      </c>
      <c r="M1866" s="58" t="s">
        <v>43</v>
      </c>
      <c r="N1866" s="58">
        <v>1504</v>
      </c>
      <c r="O1866" s="58">
        <v>95100</v>
      </c>
      <c r="P1866" s="58">
        <v>10284</v>
      </c>
      <c r="Q1866" s="59">
        <v>38220</v>
      </c>
      <c r="R1866" s="59">
        <v>38228</v>
      </c>
      <c r="S1866" s="59">
        <v>38225</v>
      </c>
      <c r="T1866" s="58" t="s">
        <v>258</v>
      </c>
      <c r="U1866" s="58">
        <v>5</v>
      </c>
      <c r="V1866" s="58">
        <v>4</v>
      </c>
      <c r="W1866" s="58" t="s">
        <v>835</v>
      </c>
      <c r="X1866" s="58" t="s">
        <v>581</v>
      </c>
      <c r="Y1866" s="60">
        <v>5.8333333333333327E-2</v>
      </c>
      <c r="Z1866" s="58" t="s">
        <v>682</v>
      </c>
      <c r="AA1866" s="58" t="s">
        <v>836</v>
      </c>
      <c r="AB1866" s="58">
        <v>9446</v>
      </c>
      <c r="AC1866" s="57">
        <v>62.11</v>
      </c>
      <c r="AD1866" s="57">
        <v>107.08</v>
      </c>
      <c r="AE1866" s="57">
        <f>'Main Order Data'!$D1866*'Main Order Data'!$C1866</f>
        <v>1908.0600000000002</v>
      </c>
      <c r="AF1866" s="57">
        <f>'Main Order Data'!$AC1866*'Main Order Data'!$C1866</f>
        <v>1366.42</v>
      </c>
      <c r="AG1866" s="57">
        <f>'Main Order Data'!$AE1866-'Main Order Data'!$AF1866</f>
        <v>541.6400000000001</v>
      </c>
    </row>
    <row r="1867" spans="1:33" x14ac:dyDescent="0.35">
      <c r="A1867" s="58">
        <v>10301</v>
      </c>
      <c r="B1867" s="58" t="s">
        <v>840</v>
      </c>
      <c r="C1867" s="58">
        <v>50</v>
      </c>
      <c r="D1867" s="58">
        <v>122.17</v>
      </c>
      <c r="E1867" s="58">
        <v>11</v>
      </c>
      <c r="F1867" s="58">
        <v>299</v>
      </c>
      <c r="G1867" s="58" t="s">
        <v>109</v>
      </c>
      <c r="H1867" s="58" t="s">
        <v>1118</v>
      </c>
      <c r="I1867" s="58">
        <v>4722121555</v>
      </c>
      <c r="J1867" s="58" t="s">
        <v>987</v>
      </c>
      <c r="K1867" s="58" t="s">
        <v>110</v>
      </c>
      <c r="L1867" s="58" t="s">
        <v>1045</v>
      </c>
      <c r="M1867" s="58" t="s">
        <v>43</v>
      </c>
      <c r="N1867" s="58">
        <v>1504</v>
      </c>
      <c r="O1867" s="58">
        <v>95100</v>
      </c>
      <c r="P1867" s="58">
        <v>10284</v>
      </c>
      <c r="Q1867" s="59">
        <v>38220</v>
      </c>
      <c r="R1867" s="59">
        <v>38228</v>
      </c>
      <c r="S1867" s="59">
        <v>38225</v>
      </c>
      <c r="T1867" s="58" t="s">
        <v>258</v>
      </c>
      <c r="U1867" s="58">
        <v>5</v>
      </c>
      <c r="V1867" s="58">
        <v>4</v>
      </c>
      <c r="W1867" s="58" t="s">
        <v>841</v>
      </c>
      <c r="X1867" s="58" t="s">
        <v>581</v>
      </c>
      <c r="Y1867" s="60">
        <v>5.4166666666666669E-2</v>
      </c>
      <c r="Z1867" s="58" t="s">
        <v>609</v>
      </c>
      <c r="AA1867" s="58" t="s">
        <v>622</v>
      </c>
      <c r="AB1867" s="58">
        <v>6600</v>
      </c>
      <c r="AC1867" s="57">
        <v>98.3</v>
      </c>
      <c r="AD1867" s="57">
        <v>140.43</v>
      </c>
      <c r="AE1867" s="57">
        <f>'Main Order Data'!$D1867*'Main Order Data'!$C1867</f>
        <v>6108.5</v>
      </c>
      <c r="AF1867" s="57">
        <f>'Main Order Data'!$AC1867*'Main Order Data'!$C1867</f>
        <v>4915</v>
      </c>
      <c r="AG1867" s="57">
        <f>'Main Order Data'!$AE1867-'Main Order Data'!$AF1867</f>
        <v>1193.5</v>
      </c>
    </row>
    <row r="1868" spans="1:33" x14ac:dyDescent="0.35">
      <c r="A1868" s="58">
        <v>10302</v>
      </c>
      <c r="B1868" s="58" t="s">
        <v>677</v>
      </c>
      <c r="C1868" s="58">
        <v>43</v>
      </c>
      <c r="D1868" s="58">
        <v>166.6</v>
      </c>
      <c r="E1868" s="58">
        <v>1</v>
      </c>
      <c r="F1868" s="58">
        <v>201</v>
      </c>
      <c r="G1868" s="58" t="s">
        <v>69</v>
      </c>
      <c r="H1868" s="58" t="s">
        <v>1095</v>
      </c>
      <c r="I1868" s="58">
        <v>1715552282</v>
      </c>
      <c r="J1868" s="58" t="s">
        <v>966</v>
      </c>
      <c r="K1868" s="58" t="s">
        <v>70</v>
      </c>
      <c r="L1868" s="58" t="s">
        <v>1040</v>
      </c>
      <c r="M1868" s="58" t="s">
        <v>63</v>
      </c>
      <c r="N1868" s="58">
        <v>1501</v>
      </c>
      <c r="O1868" s="58">
        <v>92700</v>
      </c>
      <c r="P1868" s="58">
        <v>10253</v>
      </c>
      <c r="Q1868" s="59">
        <v>38139</v>
      </c>
      <c r="R1868" s="59">
        <v>38147</v>
      </c>
      <c r="S1868" s="59">
        <v>38140</v>
      </c>
      <c r="T1868" s="58" t="s">
        <v>272</v>
      </c>
      <c r="U1868" s="58">
        <v>7</v>
      </c>
      <c r="V1868" s="58">
        <v>2</v>
      </c>
      <c r="W1868" s="58" t="s">
        <v>678</v>
      </c>
      <c r="X1868" s="58" t="s">
        <v>593</v>
      </c>
      <c r="Y1868" s="60">
        <v>5.4166666666666669E-2</v>
      </c>
      <c r="Z1868" s="58" t="s">
        <v>634</v>
      </c>
      <c r="AA1868" s="58" t="s">
        <v>679</v>
      </c>
      <c r="AB1868" s="58">
        <v>2724</v>
      </c>
      <c r="AC1868" s="57">
        <v>86.7</v>
      </c>
      <c r="AD1868" s="57">
        <v>170</v>
      </c>
      <c r="AE1868" s="57">
        <f>'Main Order Data'!$D1868*'Main Order Data'!$C1868</f>
        <v>7163.8</v>
      </c>
      <c r="AF1868" s="57">
        <f>'Main Order Data'!$AC1868*'Main Order Data'!$C1868</f>
        <v>3728.1</v>
      </c>
      <c r="AG1868" s="57">
        <f>'Main Order Data'!$AE1868-'Main Order Data'!$AF1868</f>
        <v>3435.7000000000003</v>
      </c>
    </row>
    <row r="1869" spans="1:33" x14ac:dyDescent="0.35">
      <c r="A1869" s="58">
        <v>10302</v>
      </c>
      <c r="B1869" s="58" t="s">
        <v>759</v>
      </c>
      <c r="C1869" s="58">
        <v>38</v>
      </c>
      <c r="D1869" s="58">
        <v>82.83</v>
      </c>
      <c r="E1869" s="58">
        <v>2</v>
      </c>
      <c r="F1869" s="58">
        <v>201</v>
      </c>
      <c r="G1869" s="58" t="s">
        <v>69</v>
      </c>
      <c r="H1869" s="58" t="s">
        <v>1095</v>
      </c>
      <c r="I1869" s="58">
        <v>1715552282</v>
      </c>
      <c r="J1869" s="58" t="s">
        <v>966</v>
      </c>
      <c r="K1869" s="58" t="s">
        <v>70</v>
      </c>
      <c r="L1869" s="58" t="s">
        <v>1040</v>
      </c>
      <c r="M1869" s="58" t="s">
        <v>63</v>
      </c>
      <c r="N1869" s="58">
        <v>1501</v>
      </c>
      <c r="O1869" s="58">
        <v>92700</v>
      </c>
      <c r="P1869" s="58">
        <v>10253</v>
      </c>
      <c r="Q1869" s="59">
        <v>38139</v>
      </c>
      <c r="R1869" s="59">
        <v>38147</v>
      </c>
      <c r="S1869" s="59">
        <v>38140</v>
      </c>
      <c r="T1869" s="58" t="s">
        <v>272</v>
      </c>
      <c r="U1869" s="58">
        <v>7</v>
      </c>
      <c r="V1869" s="58">
        <v>2</v>
      </c>
      <c r="W1869" s="58" t="s">
        <v>760</v>
      </c>
      <c r="X1869" s="58" t="s">
        <v>593</v>
      </c>
      <c r="Y1869" s="60">
        <v>5.4166666666666669E-2</v>
      </c>
      <c r="Z1869" s="58" t="s">
        <v>654</v>
      </c>
      <c r="AA1869" s="58" t="s">
        <v>761</v>
      </c>
      <c r="AB1869" s="58">
        <v>6553</v>
      </c>
      <c r="AC1869" s="57">
        <v>43.26</v>
      </c>
      <c r="AD1869" s="57">
        <v>92.03</v>
      </c>
      <c r="AE1869" s="57">
        <f>'Main Order Data'!$D1869*'Main Order Data'!$C1869</f>
        <v>3147.54</v>
      </c>
      <c r="AF1869" s="57">
        <f>'Main Order Data'!$AC1869*'Main Order Data'!$C1869</f>
        <v>1643.8799999999999</v>
      </c>
      <c r="AG1869" s="57">
        <f>'Main Order Data'!$AE1869-'Main Order Data'!$AF1869</f>
        <v>1503.66</v>
      </c>
    </row>
    <row r="1870" spans="1:33" x14ac:dyDescent="0.35">
      <c r="A1870" s="58">
        <v>10302</v>
      </c>
      <c r="B1870" s="58" t="s">
        <v>773</v>
      </c>
      <c r="C1870" s="58">
        <v>23</v>
      </c>
      <c r="D1870" s="58">
        <v>70.56</v>
      </c>
      <c r="E1870" s="58">
        <v>3</v>
      </c>
      <c r="F1870" s="58">
        <v>201</v>
      </c>
      <c r="G1870" s="58" t="s">
        <v>69</v>
      </c>
      <c r="H1870" s="58" t="s">
        <v>1095</v>
      </c>
      <c r="I1870" s="58">
        <v>1715552282</v>
      </c>
      <c r="J1870" s="58" t="s">
        <v>966</v>
      </c>
      <c r="K1870" s="58" t="s">
        <v>70</v>
      </c>
      <c r="L1870" s="58" t="s">
        <v>1040</v>
      </c>
      <c r="M1870" s="58" t="s">
        <v>63</v>
      </c>
      <c r="N1870" s="58">
        <v>1501</v>
      </c>
      <c r="O1870" s="58">
        <v>92700</v>
      </c>
      <c r="P1870" s="58">
        <v>10253</v>
      </c>
      <c r="Q1870" s="59">
        <v>38139</v>
      </c>
      <c r="R1870" s="59">
        <v>38147</v>
      </c>
      <c r="S1870" s="59">
        <v>38140</v>
      </c>
      <c r="T1870" s="58" t="s">
        <v>272</v>
      </c>
      <c r="U1870" s="58">
        <v>7</v>
      </c>
      <c r="V1870" s="58">
        <v>2</v>
      </c>
      <c r="W1870" s="58" t="s">
        <v>774</v>
      </c>
      <c r="X1870" s="58" t="s">
        <v>581</v>
      </c>
      <c r="Y1870" s="60">
        <v>5.4166666666666669E-2</v>
      </c>
      <c r="Z1870" s="58" t="s">
        <v>650</v>
      </c>
      <c r="AA1870" s="58" t="s">
        <v>775</v>
      </c>
      <c r="AB1870" s="58">
        <v>3209</v>
      </c>
      <c r="AC1870" s="57">
        <v>34.21</v>
      </c>
      <c r="AD1870" s="57">
        <v>71.27</v>
      </c>
      <c r="AE1870" s="57">
        <f>'Main Order Data'!$D1870*'Main Order Data'!$C1870</f>
        <v>1622.88</v>
      </c>
      <c r="AF1870" s="57">
        <f>'Main Order Data'!$AC1870*'Main Order Data'!$C1870</f>
        <v>786.83</v>
      </c>
      <c r="AG1870" s="57">
        <f>'Main Order Data'!$AE1870-'Main Order Data'!$AF1870</f>
        <v>836.05000000000007</v>
      </c>
    </row>
    <row r="1871" spans="1:33" x14ac:dyDescent="0.35">
      <c r="A1871" s="58">
        <v>10302</v>
      </c>
      <c r="B1871" s="58" t="s">
        <v>808</v>
      </c>
      <c r="C1871" s="58">
        <v>49</v>
      </c>
      <c r="D1871" s="58">
        <v>75.42</v>
      </c>
      <c r="E1871" s="58">
        <v>5</v>
      </c>
      <c r="F1871" s="58">
        <v>201</v>
      </c>
      <c r="G1871" s="58" t="s">
        <v>69</v>
      </c>
      <c r="H1871" s="58" t="s">
        <v>1095</v>
      </c>
      <c r="I1871" s="58">
        <v>1715552282</v>
      </c>
      <c r="J1871" s="58" t="s">
        <v>966</v>
      </c>
      <c r="K1871" s="58" t="s">
        <v>70</v>
      </c>
      <c r="L1871" s="58" t="s">
        <v>1040</v>
      </c>
      <c r="M1871" s="58" t="s">
        <v>63</v>
      </c>
      <c r="N1871" s="58">
        <v>1501</v>
      </c>
      <c r="O1871" s="58">
        <v>92700</v>
      </c>
      <c r="P1871" s="58">
        <v>10253</v>
      </c>
      <c r="Q1871" s="59">
        <v>38139</v>
      </c>
      <c r="R1871" s="59">
        <v>38147</v>
      </c>
      <c r="S1871" s="59">
        <v>38140</v>
      </c>
      <c r="T1871" s="58" t="s">
        <v>272</v>
      </c>
      <c r="U1871" s="58">
        <v>7</v>
      </c>
      <c r="V1871" s="58">
        <v>2</v>
      </c>
      <c r="W1871" s="58" t="s">
        <v>809</v>
      </c>
      <c r="X1871" s="58" t="s">
        <v>581</v>
      </c>
      <c r="Y1871" s="60">
        <v>5.8333333333333327E-2</v>
      </c>
      <c r="Z1871" s="58" t="s">
        <v>609</v>
      </c>
      <c r="AA1871" s="58" t="s">
        <v>810</v>
      </c>
      <c r="AB1871" s="58">
        <v>2350</v>
      </c>
      <c r="AC1871" s="57">
        <v>47.25</v>
      </c>
      <c r="AD1871" s="57">
        <v>90.87</v>
      </c>
      <c r="AE1871" s="57">
        <f>'Main Order Data'!$D1871*'Main Order Data'!$C1871</f>
        <v>3695.58</v>
      </c>
      <c r="AF1871" s="57">
        <f>'Main Order Data'!$AC1871*'Main Order Data'!$C1871</f>
        <v>2315.25</v>
      </c>
      <c r="AG1871" s="57">
        <f>'Main Order Data'!$AE1871-'Main Order Data'!$AF1871</f>
        <v>1380.33</v>
      </c>
    </row>
    <row r="1872" spans="1:33" x14ac:dyDescent="0.35">
      <c r="A1872" s="58">
        <v>10302</v>
      </c>
      <c r="B1872" s="58" t="s">
        <v>817</v>
      </c>
      <c r="C1872" s="58">
        <v>45</v>
      </c>
      <c r="D1872" s="58">
        <v>104.52</v>
      </c>
      <c r="E1872" s="58">
        <v>4</v>
      </c>
      <c r="F1872" s="58">
        <v>201</v>
      </c>
      <c r="G1872" s="58" t="s">
        <v>69</v>
      </c>
      <c r="H1872" s="58" t="s">
        <v>1095</v>
      </c>
      <c r="I1872" s="58">
        <v>1715552282</v>
      </c>
      <c r="J1872" s="58" t="s">
        <v>966</v>
      </c>
      <c r="K1872" s="58" t="s">
        <v>70</v>
      </c>
      <c r="L1872" s="58" t="s">
        <v>1040</v>
      </c>
      <c r="M1872" s="58" t="s">
        <v>63</v>
      </c>
      <c r="N1872" s="58">
        <v>1501</v>
      </c>
      <c r="O1872" s="58">
        <v>92700</v>
      </c>
      <c r="P1872" s="58">
        <v>10253</v>
      </c>
      <c r="Q1872" s="59">
        <v>38139</v>
      </c>
      <c r="R1872" s="59">
        <v>38147</v>
      </c>
      <c r="S1872" s="59">
        <v>38140</v>
      </c>
      <c r="T1872" s="58" t="s">
        <v>272</v>
      </c>
      <c r="U1872" s="58">
        <v>7</v>
      </c>
      <c r="V1872" s="58">
        <v>2</v>
      </c>
      <c r="W1872" s="58" t="s">
        <v>818</v>
      </c>
      <c r="X1872" s="58" t="s">
        <v>581</v>
      </c>
      <c r="Y1872" s="60">
        <v>5.8333333333333327E-2</v>
      </c>
      <c r="Z1872" s="58" t="s">
        <v>654</v>
      </c>
      <c r="AA1872" s="58" t="s">
        <v>819</v>
      </c>
      <c r="AB1872" s="58">
        <v>1452</v>
      </c>
      <c r="AC1872" s="57">
        <v>72.819999999999993</v>
      </c>
      <c r="AD1872" s="57">
        <v>117.44</v>
      </c>
      <c r="AE1872" s="57">
        <f>'Main Order Data'!$D1872*'Main Order Data'!$C1872</f>
        <v>4703.3999999999996</v>
      </c>
      <c r="AF1872" s="57">
        <f>'Main Order Data'!$AC1872*'Main Order Data'!$C1872</f>
        <v>3276.8999999999996</v>
      </c>
      <c r="AG1872" s="57">
        <f>'Main Order Data'!$AE1872-'Main Order Data'!$AF1872</f>
        <v>1426.5</v>
      </c>
    </row>
    <row r="1873" spans="1:33" x14ac:dyDescent="0.35">
      <c r="A1873" s="58">
        <v>10302</v>
      </c>
      <c r="B1873" s="58" t="s">
        <v>825</v>
      </c>
      <c r="C1873" s="58">
        <v>48</v>
      </c>
      <c r="D1873" s="58">
        <v>74.48</v>
      </c>
      <c r="E1873" s="58">
        <v>6</v>
      </c>
      <c r="F1873" s="58">
        <v>201</v>
      </c>
      <c r="G1873" s="58" t="s">
        <v>69</v>
      </c>
      <c r="H1873" s="58" t="s">
        <v>1095</v>
      </c>
      <c r="I1873" s="58">
        <v>1715552282</v>
      </c>
      <c r="J1873" s="58" t="s">
        <v>966</v>
      </c>
      <c r="K1873" s="58" t="s">
        <v>70</v>
      </c>
      <c r="L1873" s="58" t="s">
        <v>1040</v>
      </c>
      <c r="M1873" s="58" t="s">
        <v>63</v>
      </c>
      <c r="N1873" s="58">
        <v>1501</v>
      </c>
      <c r="O1873" s="58">
        <v>92700</v>
      </c>
      <c r="P1873" s="58">
        <v>10253</v>
      </c>
      <c r="Q1873" s="59">
        <v>38139</v>
      </c>
      <c r="R1873" s="59">
        <v>38147</v>
      </c>
      <c r="S1873" s="59">
        <v>38140</v>
      </c>
      <c r="T1873" s="58" t="s">
        <v>272</v>
      </c>
      <c r="U1873" s="58">
        <v>7</v>
      </c>
      <c r="V1873" s="58">
        <v>2</v>
      </c>
      <c r="W1873" s="58" t="s">
        <v>826</v>
      </c>
      <c r="X1873" s="58" t="s">
        <v>581</v>
      </c>
      <c r="Y1873" s="60">
        <v>5.8333333333333327E-2</v>
      </c>
      <c r="Z1873" s="58" t="s">
        <v>654</v>
      </c>
      <c r="AA1873" s="58" t="s">
        <v>827</v>
      </c>
      <c r="AB1873" s="58">
        <v>4695</v>
      </c>
      <c r="AC1873" s="57">
        <v>50.51</v>
      </c>
      <c r="AD1873" s="57">
        <v>85.61</v>
      </c>
      <c r="AE1873" s="57">
        <f>'Main Order Data'!$D1873*'Main Order Data'!$C1873</f>
        <v>3575.04</v>
      </c>
      <c r="AF1873" s="57">
        <f>'Main Order Data'!$AC1873*'Main Order Data'!$C1873</f>
        <v>2424.48</v>
      </c>
      <c r="AG1873" s="57">
        <f>'Main Order Data'!$AE1873-'Main Order Data'!$AF1873</f>
        <v>1150.56</v>
      </c>
    </row>
    <row r="1874" spans="1:33" x14ac:dyDescent="0.35">
      <c r="A1874" s="58">
        <v>10303</v>
      </c>
      <c r="B1874" s="58" t="s">
        <v>689</v>
      </c>
      <c r="C1874" s="58">
        <v>46</v>
      </c>
      <c r="D1874" s="58">
        <v>56.91</v>
      </c>
      <c r="E1874" s="58">
        <v>2</v>
      </c>
      <c r="F1874" s="58">
        <v>484</v>
      </c>
      <c r="G1874" s="58" t="s">
        <v>185</v>
      </c>
      <c r="H1874" s="58" t="s">
        <v>1159</v>
      </c>
      <c r="I1874" s="58">
        <v>955558282</v>
      </c>
      <c r="J1874" s="58" t="s">
        <v>1027</v>
      </c>
      <c r="K1874" s="58" t="s">
        <v>186</v>
      </c>
      <c r="L1874" s="58">
        <v>41101</v>
      </c>
      <c r="M1874" s="58" t="s">
        <v>25</v>
      </c>
      <c r="N1874" s="58">
        <v>1702</v>
      </c>
      <c r="O1874" s="58">
        <v>65700</v>
      </c>
      <c r="P1874" s="58">
        <v>10184</v>
      </c>
      <c r="Q1874" s="59">
        <v>37939</v>
      </c>
      <c r="R1874" s="59">
        <v>37947</v>
      </c>
      <c r="S1874" s="59">
        <v>37945</v>
      </c>
      <c r="T1874" s="58" t="s">
        <v>258</v>
      </c>
      <c r="U1874" s="58">
        <v>6</v>
      </c>
      <c r="V1874" s="58">
        <v>5</v>
      </c>
      <c r="W1874" s="58" t="s">
        <v>690</v>
      </c>
      <c r="X1874" s="58" t="s">
        <v>593</v>
      </c>
      <c r="Y1874" s="60">
        <v>5.4166666666666669E-2</v>
      </c>
      <c r="Z1874" s="58" t="s">
        <v>621</v>
      </c>
      <c r="AA1874" s="58" t="s">
        <v>691</v>
      </c>
      <c r="AB1874" s="58">
        <v>540</v>
      </c>
      <c r="AC1874" s="57">
        <v>33.299999999999997</v>
      </c>
      <c r="AD1874" s="57">
        <v>60.54</v>
      </c>
      <c r="AE1874" s="57">
        <f>'Main Order Data'!$D1874*'Main Order Data'!$C1874</f>
        <v>2617.8599999999997</v>
      </c>
      <c r="AF1874" s="57">
        <f>'Main Order Data'!$AC1874*'Main Order Data'!$C1874</f>
        <v>1531.8</v>
      </c>
      <c r="AG1874" s="57">
        <f>'Main Order Data'!$AE1874-'Main Order Data'!$AF1874</f>
        <v>1086.0599999999997</v>
      </c>
    </row>
    <row r="1875" spans="1:33" x14ac:dyDescent="0.35">
      <c r="A1875" s="58">
        <v>10303</v>
      </c>
      <c r="B1875" s="58" t="s">
        <v>845</v>
      </c>
      <c r="C1875" s="58">
        <v>24</v>
      </c>
      <c r="D1875" s="58">
        <v>35.700000000000003</v>
      </c>
      <c r="E1875" s="58">
        <v>1</v>
      </c>
      <c r="F1875" s="58">
        <v>484</v>
      </c>
      <c r="G1875" s="58" t="s">
        <v>185</v>
      </c>
      <c r="H1875" s="58" t="s">
        <v>1159</v>
      </c>
      <c r="I1875" s="58">
        <v>955558282</v>
      </c>
      <c r="J1875" s="58" t="s">
        <v>1027</v>
      </c>
      <c r="K1875" s="58" t="s">
        <v>186</v>
      </c>
      <c r="L1875" s="58">
        <v>41101</v>
      </c>
      <c r="M1875" s="58" t="s">
        <v>25</v>
      </c>
      <c r="N1875" s="58">
        <v>1702</v>
      </c>
      <c r="O1875" s="58">
        <v>65700</v>
      </c>
      <c r="P1875" s="58">
        <v>10184</v>
      </c>
      <c r="Q1875" s="59">
        <v>37939</v>
      </c>
      <c r="R1875" s="59">
        <v>37947</v>
      </c>
      <c r="S1875" s="59">
        <v>37945</v>
      </c>
      <c r="T1875" s="58" t="s">
        <v>258</v>
      </c>
      <c r="U1875" s="58">
        <v>6</v>
      </c>
      <c r="V1875" s="58">
        <v>5</v>
      </c>
      <c r="W1875" s="58" t="s">
        <v>846</v>
      </c>
      <c r="X1875" s="58" t="s">
        <v>593</v>
      </c>
      <c r="Y1875" s="60">
        <v>5.8333333333333327E-2</v>
      </c>
      <c r="Z1875" s="58" t="s">
        <v>617</v>
      </c>
      <c r="AA1875" s="58" t="s">
        <v>847</v>
      </c>
      <c r="AB1875" s="58">
        <v>2081</v>
      </c>
      <c r="AC1875" s="57">
        <v>21.75</v>
      </c>
      <c r="AD1875" s="57">
        <v>41.03</v>
      </c>
      <c r="AE1875" s="57">
        <f>'Main Order Data'!$D1875*'Main Order Data'!$C1875</f>
        <v>856.80000000000007</v>
      </c>
      <c r="AF1875" s="57">
        <f>'Main Order Data'!$AC1875*'Main Order Data'!$C1875</f>
        <v>522</v>
      </c>
      <c r="AG1875" s="57">
        <f>'Main Order Data'!$AE1875-'Main Order Data'!$AF1875</f>
        <v>334.80000000000007</v>
      </c>
    </row>
    <row r="1876" spans="1:33" x14ac:dyDescent="0.35">
      <c r="A1876" s="58">
        <v>10304</v>
      </c>
      <c r="B1876" s="58" t="s">
        <v>607</v>
      </c>
      <c r="C1876" s="58">
        <v>47</v>
      </c>
      <c r="D1876" s="58">
        <v>201.44</v>
      </c>
      <c r="E1876" s="58">
        <v>6</v>
      </c>
      <c r="F1876" s="58">
        <v>256</v>
      </c>
      <c r="G1876" s="58" t="s">
        <v>1059</v>
      </c>
      <c r="H1876" s="58" t="s">
        <v>1110</v>
      </c>
      <c r="I1876" s="58">
        <v>30598555</v>
      </c>
      <c r="J1876" s="58" t="s">
        <v>979</v>
      </c>
      <c r="K1876" s="58" t="s">
        <v>97</v>
      </c>
      <c r="L1876" s="58">
        <v>78000</v>
      </c>
      <c r="M1876" s="58" t="s">
        <v>3</v>
      </c>
      <c r="N1876" s="58">
        <v>1370</v>
      </c>
      <c r="O1876" s="58">
        <v>77900</v>
      </c>
      <c r="P1876" s="58">
        <v>10216</v>
      </c>
      <c r="Q1876" s="59">
        <v>38019</v>
      </c>
      <c r="R1876" s="59">
        <v>38027</v>
      </c>
      <c r="S1876" s="59">
        <v>38021</v>
      </c>
      <c r="T1876" s="58" t="s">
        <v>258</v>
      </c>
      <c r="U1876" s="58">
        <v>7</v>
      </c>
      <c r="V1876" s="58">
        <v>3</v>
      </c>
      <c r="W1876" s="58" t="s">
        <v>608</v>
      </c>
      <c r="X1876" s="58" t="s">
        <v>581</v>
      </c>
      <c r="Y1876" s="60">
        <v>4.8611111111111112E-2</v>
      </c>
      <c r="Z1876" s="58" t="s">
        <v>609</v>
      </c>
      <c r="AA1876" s="58" t="s">
        <v>610</v>
      </c>
      <c r="AB1876" s="58">
        <v>7305</v>
      </c>
      <c r="AC1876" s="57">
        <v>98.58</v>
      </c>
      <c r="AD1876" s="57">
        <v>214.3</v>
      </c>
      <c r="AE1876" s="57">
        <f>'Main Order Data'!$D1876*'Main Order Data'!$C1876</f>
        <v>9467.68</v>
      </c>
      <c r="AF1876" s="57">
        <f>'Main Order Data'!$AC1876*'Main Order Data'!$C1876</f>
        <v>4633.26</v>
      </c>
      <c r="AG1876" s="57">
        <f>'Main Order Data'!$AE1876-'Main Order Data'!$AF1876</f>
        <v>4834.42</v>
      </c>
    </row>
    <row r="1877" spans="1:33" x14ac:dyDescent="0.35">
      <c r="A1877" s="58">
        <v>10304</v>
      </c>
      <c r="B1877" s="58" t="s">
        <v>632</v>
      </c>
      <c r="C1877" s="58">
        <v>39</v>
      </c>
      <c r="D1877" s="58">
        <v>117.54</v>
      </c>
      <c r="E1877" s="58">
        <v>3</v>
      </c>
      <c r="F1877" s="58">
        <v>256</v>
      </c>
      <c r="G1877" s="58" t="s">
        <v>1059</v>
      </c>
      <c r="H1877" s="58" t="s">
        <v>1110</v>
      </c>
      <c r="I1877" s="58">
        <v>30598555</v>
      </c>
      <c r="J1877" s="58" t="s">
        <v>979</v>
      </c>
      <c r="K1877" s="58" t="s">
        <v>97</v>
      </c>
      <c r="L1877" s="58">
        <v>78000</v>
      </c>
      <c r="M1877" s="58" t="s">
        <v>3</v>
      </c>
      <c r="N1877" s="58">
        <v>1370</v>
      </c>
      <c r="O1877" s="58">
        <v>77900</v>
      </c>
      <c r="P1877" s="58">
        <v>10216</v>
      </c>
      <c r="Q1877" s="59">
        <v>38019</v>
      </c>
      <c r="R1877" s="59">
        <v>38027</v>
      </c>
      <c r="S1877" s="59">
        <v>38021</v>
      </c>
      <c r="T1877" s="58" t="s">
        <v>258</v>
      </c>
      <c r="U1877" s="58">
        <v>7</v>
      </c>
      <c r="V1877" s="58">
        <v>3</v>
      </c>
      <c r="W1877" s="58" t="s">
        <v>633</v>
      </c>
      <c r="X1877" s="58" t="s">
        <v>591</v>
      </c>
      <c r="Y1877" s="60">
        <v>4.9999999999999996E-2</v>
      </c>
      <c r="Z1877" s="58" t="s">
        <v>634</v>
      </c>
      <c r="AA1877" s="58" t="s">
        <v>635</v>
      </c>
      <c r="AB1877" s="58">
        <v>1579</v>
      </c>
      <c r="AC1877" s="57">
        <v>77.900000000000006</v>
      </c>
      <c r="AD1877" s="57">
        <v>136.66999999999999</v>
      </c>
      <c r="AE1877" s="57">
        <f>'Main Order Data'!$D1877*'Main Order Data'!$C1877</f>
        <v>4584.0600000000004</v>
      </c>
      <c r="AF1877" s="57">
        <f>'Main Order Data'!$AC1877*'Main Order Data'!$C1877</f>
        <v>3038.1000000000004</v>
      </c>
      <c r="AG1877" s="57">
        <f>'Main Order Data'!$AE1877-'Main Order Data'!$AF1877</f>
        <v>1545.96</v>
      </c>
    </row>
    <row r="1878" spans="1:33" x14ac:dyDescent="0.35">
      <c r="A1878" s="58">
        <v>10304</v>
      </c>
      <c r="B1878" s="58" t="s">
        <v>659</v>
      </c>
      <c r="C1878" s="58">
        <v>46</v>
      </c>
      <c r="D1878" s="58">
        <v>106.17</v>
      </c>
      <c r="E1878" s="58">
        <v>5</v>
      </c>
      <c r="F1878" s="58">
        <v>256</v>
      </c>
      <c r="G1878" s="58" t="s">
        <v>1059</v>
      </c>
      <c r="H1878" s="58" t="s">
        <v>1110</v>
      </c>
      <c r="I1878" s="58">
        <v>30598555</v>
      </c>
      <c r="J1878" s="58" t="s">
        <v>979</v>
      </c>
      <c r="K1878" s="58" t="s">
        <v>97</v>
      </c>
      <c r="L1878" s="58">
        <v>78000</v>
      </c>
      <c r="M1878" s="58" t="s">
        <v>3</v>
      </c>
      <c r="N1878" s="58">
        <v>1370</v>
      </c>
      <c r="O1878" s="58">
        <v>77900</v>
      </c>
      <c r="P1878" s="58">
        <v>10216</v>
      </c>
      <c r="Q1878" s="59">
        <v>38019</v>
      </c>
      <c r="R1878" s="59">
        <v>38027</v>
      </c>
      <c r="S1878" s="59">
        <v>38021</v>
      </c>
      <c r="T1878" s="58" t="s">
        <v>258</v>
      </c>
      <c r="U1878" s="58">
        <v>7</v>
      </c>
      <c r="V1878" s="58">
        <v>3</v>
      </c>
      <c r="W1878" s="58" t="s">
        <v>660</v>
      </c>
      <c r="X1878" s="58" t="s">
        <v>591</v>
      </c>
      <c r="Y1878" s="60">
        <v>5.4166666666666669E-2</v>
      </c>
      <c r="Z1878" s="58" t="s">
        <v>650</v>
      </c>
      <c r="AA1878" s="58" t="s">
        <v>661</v>
      </c>
      <c r="AB1878" s="58">
        <v>2613</v>
      </c>
      <c r="AC1878" s="57">
        <v>58.33</v>
      </c>
      <c r="AD1878" s="57">
        <v>116.67</v>
      </c>
      <c r="AE1878" s="57">
        <f>'Main Order Data'!$D1878*'Main Order Data'!$C1878</f>
        <v>4883.82</v>
      </c>
      <c r="AF1878" s="57">
        <f>'Main Order Data'!$AC1878*'Main Order Data'!$C1878</f>
        <v>2683.18</v>
      </c>
      <c r="AG1878" s="57">
        <f>'Main Order Data'!$AE1878-'Main Order Data'!$AF1878</f>
        <v>2200.64</v>
      </c>
    </row>
    <row r="1879" spans="1:33" x14ac:dyDescent="0.35">
      <c r="A1879" s="58">
        <v>10304</v>
      </c>
      <c r="B1879" s="58" t="s">
        <v>665</v>
      </c>
      <c r="C1879" s="58">
        <v>37</v>
      </c>
      <c r="D1879" s="58">
        <v>95.55</v>
      </c>
      <c r="E1879" s="58">
        <v>13</v>
      </c>
      <c r="F1879" s="58">
        <v>256</v>
      </c>
      <c r="G1879" s="58" t="s">
        <v>1059</v>
      </c>
      <c r="H1879" s="58" t="s">
        <v>1110</v>
      </c>
      <c r="I1879" s="58">
        <v>30598555</v>
      </c>
      <c r="J1879" s="58" t="s">
        <v>979</v>
      </c>
      <c r="K1879" s="58" t="s">
        <v>97</v>
      </c>
      <c r="L1879" s="58">
        <v>78000</v>
      </c>
      <c r="M1879" s="58" t="s">
        <v>3</v>
      </c>
      <c r="N1879" s="58">
        <v>1370</v>
      </c>
      <c r="O1879" s="58">
        <v>77900</v>
      </c>
      <c r="P1879" s="58">
        <v>10216</v>
      </c>
      <c r="Q1879" s="59">
        <v>38019</v>
      </c>
      <c r="R1879" s="59">
        <v>38027</v>
      </c>
      <c r="S1879" s="59">
        <v>38021</v>
      </c>
      <c r="T1879" s="58" t="s">
        <v>258</v>
      </c>
      <c r="U1879" s="58">
        <v>7</v>
      </c>
      <c r="V1879" s="58">
        <v>3</v>
      </c>
      <c r="W1879" s="58" t="s">
        <v>666</v>
      </c>
      <c r="X1879" s="58" t="s">
        <v>593</v>
      </c>
      <c r="Y1879" s="60">
        <v>5.4166666666666669E-2</v>
      </c>
      <c r="Z1879" s="58" t="s">
        <v>621</v>
      </c>
      <c r="AA1879" s="58" t="s">
        <v>667</v>
      </c>
      <c r="AB1879" s="58">
        <v>8693</v>
      </c>
      <c r="AC1879" s="57">
        <v>60.62</v>
      </c>
      <c r="AD1879" s="57">
        <v>102.74</v>
      </c>
      <c r="AE1879" s="57">
        <f>'Main Order Data'!$D1879*'Main Order Data'!$C1879</f>
        <v>3535.35</v>
      </c>
      <c r="AF1879" s="57">
        <f>'Main Order Data'!$AC1879*'Main Order Data'!$C1879</f>
        <v>2242.94</v>
      </c>
      <c r="AG1879" s="57">
        <f>'Main Order Data'!$AE1879-'Main Order Data'!$AF1879</f>
        <v>1292.4099999999999</v>
      </c>
    </row>
    <row r="1880" spans="1:33" x14ac:dyDescent="0.35">
      <c r="A1880" s="58">
        <v>10304</v>
      </c>
      <c r="B1880" s="58" t="s">
        <v>668</v>
      </c>
      <c r="C1880" s="58">
        <v>37</v>
      </c>
      <c r="D1880" s="58">
        <v>46.9</v>
      </c>
      <c r="E1880" s="58">
        <v>12</v>
      </c>
      <c r="F1880" s="58">
        <v>256</v>
      </c>
      <c r="G1880" s="58" t="s">
        <v>1059</v>
      </c>
      <c r="H1880" s="58" t="s">
        <v>1110</v>
      </c>
      <c r="I1880" s="58">
        <v>30598555</v>
      </c>
      <c r="J1880" s="58" t="s">
        <v>979</v>
      </c>
      <c r="K1880" s="58" t="s">
        <v>97</v>
      </c>
      <c r="L1880" s="58">
        <v>78000</v>
      </c>
      <c r="M1880" s="58" t="s">
        <v>3</v>
      </c>
      <c r="N1880" s="58">
        <v>1370</v>
      </c>
      <c r="O1880" s="58">
        <v>77900</v>
      </c>
      <c r="P1880" s="58">
        <v>10216</v>
      </c>
      <c r="Q1880" s="59">
        <v>38019</v>
      </c>
      <c r="R1880" s="59">
        <v>38027</v>
      </c>
      <c r="S1880" s="59">
        <v>38021</v>
      </c>
      <c r="T1880" s="58" t="s">
        <v>258</v>
      </c>
      <c r="U1880" s="58">
        <v>7</v>
      </c>
      <c r="V1880" s="58">
        <v>3</v>
      </c>
      <c r="W1880" s="58" t="s">
        <v>669</v>
      </c>
      <c r="X1880" s="58" t="s">
        <v>593</v>
      </c>
      <c r="Y1880" s="60">
        <v>5.4166666666666669E-2</v>
      </c>
      <c r="Z1880" s="58" t="s">
        <v>650</v>
      </c>
      <c r="AA1880" s="58" t="s">
        <v>670</v>
      </c>
      <c r="AB1880" s="58">
        <v>8635</v>
      </c>
      <c r="AC1880" s="57">
        <v>24.26</v>
      </c>
      <c r="AD1880" s="57">
        <v>53.91</v>
      </c>
      <c r="AE1880" s="57">
        <f>'Main Order Data'!$D1880*'Main Order Data'!$C1880</f>
        <v>1735.3</v>
      </c>
      <c r="AF1880" s="57">
        <f>'Main Order Data'!$AC1880*'Main Order Data'!$C1880</f>
        <v>897.62</v>
      </c>
      <c r="AG1880" s="57">
        <f>'Main Order Data'!$AE1880-'Main Order Data'!$AF1880</f>
        <v>837.68</v>
      </c>
    </row>
    <row r="1881" spans="1:33" x14ac:dyDescent="0.35">
      <c r="A1881" s="58">
        <v>10304</v>
      </c>
      <c r="B1881" s="58" t="s">
        <v>695</v>
      </c>
      <c r="C1881" s="58">
        <v>24</v>
      </c>
      <c r="D1881" s="58">
        <v>102.98</v>
      </c>
      <c r="E1881" s="58">
        <v>17</v>
      </c>
      <c r="F1881" s="58">
        <v>256</v>
      </c>
      <c r="G1881" s="58" t="s">
        <v>1059</v>
      </c>
      <c r="H1881" s="58" t="s">
        <v>1110</v>
      </c>
      <c r="I1881" s="58">
        <v>30598555</v>
      </c>
      <c r="J1881" s="58" t="s">
        <v>979</v>
      </c>
      <c r="K1881" s="58" t="s">
        <v>97</v>
      </c>
      <c r="L1881" s="58">
        <v>78000</v>
      </c>
      <c r="M1881" s="58" t="s">
        <v>3</v>
      </c>
      <c r="N1881" s="58">
        <v>1370</v>
      </c>
      <c r="O1881" s="58">
        <v>77900</v>
      </c>
      <c r="P1881" s="58">
        <v>10216</v>
      </c>
      <c r="Q1881" s="59">
        <v>38019</v>
      </c>
      <c r="R1881" s="59">
        <v>38027</v>
      </c>
      <c r="S1881" s="59">
        <v>38021</v>
      </c>
      <c r="T1881" s="58" t="s">
        <v>258</v>
      </c>
      <c r="U1881" s="58">
        <v>7</v>
      </c>
      <c r="V1881" s="58">
        <v>3</v>
      </c>
      <c r="W1881" s="58" t="s">
        <v>696</v>
      </c>
      <c r="X1881" s="58" t="s">
        <v>593</v>
      </c>
      <c r="Y1881" s="60">
        <v>5.4166666666666669E-2</v>
      </c>
      <c r="Z1881" s="58" t="s">
        <v>628</v>
      </c>
      <c r="AA1881" s="58" t="s">
        <v>697</v>
      </c>
      <c r="AB1881" s="58">
        <v>9354</v>
      </c>
      <c r="AC1881" s="57">
        <v>58.48</v>
      </c>
      <c r="AD1881" s="57">
        <v>127.13</v>
      </c>
      <c r="AE1881" s="57">
        <f>'Main Order Data'!$D1881*'Main Order Data'!$C1881</f>
        <v>2471.52</v>
      </c>
      <c r="AF1881" s="57">
        <f>'Main Order Data'!$AC1881*'Main Order Data'!$C1881</f>
        <v>1403.52</v>
      </c>
      <c r="AG1881" s="57">
        <f>'Main Order Data'!$AE1881-'Main Order Data'!$AF1881</f>
        <v>1068</v>
      </c>
    </row>
    <row r="1882" spans="1:33" x14ac:dyDescent="0.35">
      <c r="A1882" s="58">
        <v>10304</v>
      </c>
      <c r="B1882" s="58" t="s">
        <v>708</v>
      </c>
      <c r="C1882" s="58">
        <v>20</v>
      </c>
      <c r="D1882" s="58">
        <v>141.75</v>
      </c>
      <c r="E1882" s="58">
        <v>14</v>
      </c>
      <c r="F1882" s="58">
        <v>256</v>
      </c>
      <c r="G1882" s="58" t="s">
        <v>1059</v>
      </c>
      <c r="H1882" s="58" t="s">
        <v>1110</v>
      </c>
      <c r="I1882" s="58">
        <v>30598555</v>
      </c>
      <c r="J1882" s="58" t="s">
        <v>979</v>
      </c>
      <c r="K1882" s="58" t="s">
        <v>97</v>
      </c>
      <c r="L1882" s="58">
        <v>78000</v>
      </c>
      <c r="M1882" s="58" t="s">
        <v>3</v>
      </c>
      <c r="N1882" s="58">
        <v>1370</v>
      </c>
      <c r="O1882" s="58">
        <v>77900</v>
      </c>
      <c r="P1882" s="58">
        <v>10216</v>
      </c>
      <c r="Q1882" s="59">
        <v>38019</v>
      </c>
      <c r="R1882" s="59">
        <v>38027</v>
      </c>
      <c r="S1882" s="59">
        <v>38021</v>
      </c>
      <c r="T1882" s="58" t="s">
        <v>258</v>
      </c>
      <c r="U1882" s="58">
        <v>7</v>
      </c>
      <c r="V1882" s="58">
        <v>3</v>
      </c>
      <c r="W1882" s="58" t="s">
        <v>709</v>
      </c>
      <c r="X1882" s="58" t="s">
        <v>593</v>
      </c>
      <c r="Y1882" s="60">
        <v>5.4166666666666669E-2</v>
      </c>
      <c r="Z1882" s="58" t="s">
        <v>682</v>
      </c>
      <c r="AA1882" s="58" t="s">
        <v>710</v>
      </c>
      <c r="AB1882" s="58">
        <v>548</v>
      </c>
      <c r="AC1882" s="57">
        <v>72.56</v>
      </c>
      <c r="AD1882" s="57">
        <v>168.75</v>
      </c>
      <c r="AE1882" s="57">
        <f>'Main Order Data'!$D1882*'Main Order Data'!$C1882</f>
        <v>2835</v>
      </c>
      <c r="AF1882" s="57">
        <f>'Main Order Data'!$AC1882*'Main Order Data'!$C1882</f>
        <v>1451.2</v>
      </c>
      <c r="AG1882" s="57">
        <f>'Main Order Data'!$AE1882-'Main Order Data'!$AF1882</f>
        <v>1383.8</v>
      </c>
    </row>
    <row r="1883" spans="1:33" x14ac:dyDescent="0.35">
      <c r="A1883" s="58">
        <v>10304</v>
      </c>
      <c r="B1883" s="58" t="s">
        <v>714</v>
      </c>
      <c r="C1883" s="58">
        <v>46</v>
      </c>
      <c r="D1883" s="58">
        <v>98.27</v>
      </c>
      <c r="E1883" s="58">
        <v>7</v>
      </c>
      <c r="F1883" s="58">
        <v>256</v>
      </c>
      <c r="G1883" s="58" t="s">
        <v>1059</v>
      </c>
      <c r="H1883" s="58" t="s">
        <v>1110</v>
      </c>
      <c r="I1883" s="58">
        <v>30598555</v>
      </c>
      <c r="J1883" s="58" t="s">
        <v>979</v>
      </c>
      <c r="K1883" s="58" t="s">
        <v>97</v>
      </c>
      <c r="L1883" s="58">
        <v>78000</v>
      </c>
      <c r="M1883" s="58" t="s">
        <v>3</v>
      </c>
      <c r="N1883" s="58">
        <v>1370</v>
      </c>
      <c r="O1883" s="58">
        <v>77900</v>
      </c>
      <c r="P1883" s="58">
        <v>10216</v>
      </c>
      <c r="Q1883" s="59">
        <v>38019</v>
      </c>
      <c r="R1883" s="59">
        <v>38027</v>
      </c>
      <c r="S1883" s="59">
        <v>38021</v>
      </c>
      <c r="T1883" s="58" t="s">
        <v>258</v>
      </c>
      <c r="U1883" s="58">
        <v>7</v>
      </c>
      <c r="V1883" s="58">
        <v>3</v>
      </c>
      <c r="W1883" s="58" t="s">
        <v>715</v>
      </c>
      <c r="X1883" s="58" t="s">
        <v>593</v>
      </c>
      <c r="Y1883" s="60">
        <v>5.4166666666666669E-2</v>
      </c>
      <c r="Z1883" s="58" t="s">
        <v>700</v>
      </c>
      <c r="AA1883" s="58" t="s">
        <v>716</v>
      </c>
      <c r="AB1883" s="58">
        <v>4189</v>
      </c>
      <c r="AC1883" s="57">
        <v>60.78</v>
      </c>
      <c r="AD1883" s="57">
        <v>101.31</v>
      </c>
      <c r="AE1883" s="57">
        <f>'Main Order Data'!$D1883*'Main Order Data'!$C1883</f>
        <v>4520.42</v>
      </c>
      <c r="AF1883" s="57">
        <f>'Main Order Data'!$AC1883*'Main Order Data'!$C1883</f>
        <v>2795.88</v>
      </c>
      <c r="AG1883" s="57">
        <f>'Main Order Data'!$AE1883-'Main Order Data'!$AF1883</f>
        <v>1724.54</v>
      </c>
    </row>
    <row r="1884" spans="1:33" x14ac:dyDescent="0.35">
      <c r="A1884" s="58">
        <v>10304</v>
      </c>
      <c r="B1884" s="58" t="s">
        <v>717</v>
      </c>
      <c r="C1884" s="58">
        <v>24</v>
      </c>
      <c r="D1884" s="58">
        <v>54.34</v>
      </c>
      <c r="E1884" s="58">
        <v>9</v>
      </c>
      <c r="F1884" s="58">
        <v>256</v>
      </c>
      <c r="G1884" s="58" t="s">
        <v>1059</v>
      </c>
      <c r="H1884" s="58" t="s">
        <v>1110</v>
      </c>
      <c r="I1884" s="58">
        <v>30598555</v>
      </c>
      <c r="J1884" s="58" t="s">
        <v>979</v>
      </c>
      <c r="K1884" s="58" t="s">
        <v>97</v>
      </c>
      <c r="L1884" s="58">
        <v>78000</v>
      </c>
      <c r="M1884" s="58" t="s">
        <v>3</v>
      </c>
      <c r="N1884" s="58">
        <v>1370</v>
      </c>
      <c r="O1884" s="58">
        <v>77900</v>
      </c>
      <c r="P1884" s="58">
        <v>10216</v>
      </c>
      <c r="Q1884" s="59">
        <v>38019</v>
      </c>
      <c r="R1884" s="59">
        <v>38027</v>
      </c>
      <c r="S1884" s="59">
        <v>38021</v>
      </c>
      <c r="T1884" s="58" t="s">
        <v>258</v>
      </c>
      <c r="U1884" s="58">
        <v>7</v>
      </c>
      <c r="V1884" s="58">
        <v>3</v>
      </c>
      <c r="W1884" s="58" t="s">
        <v>718</v>
      </c>
      <c r="X1884" s="58" t="s">
        <v>593</v>
      </c>
      <c r="Y1884" s="60">
        <v>5.4166666666666669E-2</v>
      </c>
      <c r="Z1884" s="58" t="s">
        <v>605</v>
      </c>
      <c r="AA1884" s="58" t="s">
        <v>719</v>
      </c>
      <c r="AB1884" s="58">
        <v>5649</v>
      </c>
      <c r="AC1884" s="57">
        <v>34.35</v>
      </c>
      <c r="AD1884" s="57">
        <v>62.46</v>
      </c>
      <c r="AE1884" s="57">
        <f>'Main Order Data'!$D1884*'Main Order Data'!$C1884</f>
        <v>1304.1600000000001</v>
      </c>
      <c r="AF1884" s="57">
        <f>'Main Order Data'!$AC1884*'Main Order Data'!$C1884</f>
        <v>824.40000000000009</v>
      </c>
      <c r="AG1884" s="57">
        <f>'Main Order Data'!$AE1884-'Main Order Data'!$AF1884</f>
        <v>479.76</v>
      </c>
    </row>
    <row r="1885" spans="1:33" x14ac:dyDescent="0.35">
      <c r="A1885" s="58">
        <v>10304</v>
      </c>
      <c r="B1885" s="58" t="s">
        <v>723</v>
      </c>
      <c r="C1885" s="58">
        <v>26</v>
      </c>
      <c r="D1885" s="58">
        <v>90.06</v>
      </c>
      <c r="E1885" s="58">
        <v>8</v>
      </c>
      <c r="F1885" s="58">
        <v>256</v>
      </c>
      <c r="G1885" s="58" t="s">
        <v>1059</v>
      </c>
      <c r="H1885" s="58" t="s">
        <v>1110</v>
      </c>
      <c r="I1885" s="58">
        <v>30598555</v>
      </c>
      <c r="J1885" s="58" t="s">
        <v>979</v>
      </c>
      <c r="K1885" s="58" t="s">
        <v>97</v>
      </c>
      <c r="L1885" s="58">
        <v>78000</v>
      </c>
      <c r="M1885" s="58" t="s">
        <v>3</v>
      </c>
      <c r="N1885" s="58">
        <v>1370</v>
      </c>
      <c r="O1885" s="58">
        <v>77900</v>
      </c>
      <c r="P1885" s="58">
        <v>10216</v>
      </c>
      <c r="Q1885" s="59">
        <v>38019</v>
      </c>
      <c r="R1885" s="59">
        <v>38027</v>
      </c>
      <c r="S1885" s="59">
        <v>38021</v>
      </c>
      <c r="T1885" s="58" t="s">
        <v>258</v>
      </c>
      <c r="U1885" s="58">
        <v>7</v>
      </c>
      <c r="V1885" s="58">
        <v>3</v>
      </c>
      <c r="W1885" s="58" t="s">
        <v>724</v>
      </c>
      <c r="X1885" s="58" t="s">
        <v>593</v>
      </c>
      <c r="Y1885" s="60">
        <v>5.4166666666666669E-2</v>
      </c>
      <c r="Z1885" s="58" t="s">
        <v>617</v>
      </c>
      <c r="AA1885" s="58" t="s">
        <v>725</v>
      </c>
      <c r="AB1885" s="58">
        <v>5992</v>
      </c>
      <c r="AC1885" s="57">
        <v>60.74</v>
      </c>
      <c r="AD1885" s="57">
        <v>104.72</v>
      </c>
      <c r="AE1885" s="57">
        <f>'Main Order Data'!$D1885*'Main Order Data'!$C1885</f>
        <v>2341.56</v>
      </c>
      <c r="AF1885" s="57">
        <f>'Main Order Data'!$AC1885*'Main Order Data'!$C1885</f>
        <v>1579.24</v>
      </c>
      <c r="AG1885" s="57">
        <f>'Main Order Data'!$AE1885-'Main Order Data'!$AF1885</f>
        <v>762.31999999999994</v>
      </c>
    </row>
    <row r="1886" spans="1:33" x14ac:dyDescent="0.35">
      <c r="A1886" s="58">
        <v>10304</v>
      </c>
      <c r="B1886" s="58" t="s">
        <v>741</v>
      </c>
      <c r="C1886" s="58">
        <v>38</v>
      </c>
      <c r="D1886" s="58">
        <v>95.24</v>
      </c>
      <c r="E1886" s="58">
        <v>11</v>
      </c>
      <c r="F1886" s="58">
        <v>256</v>
      </c>
      <c r="G1886" s="58" t="s">
        <v>1059</v>
      </c>
      <c r="H1886" s="58" t="s">
        <v>1110</v>
      </c>
      <c r="I1886" s="58">
        <v>30598555</v>
      </c>
      <c r="J1886" s="58" t="s">
        <v>979</v>
      </c>
      <c r="K1886" s="58" t="s">
        <v>97</v>
      </c>
      <c r="L1886" s="58">
        <v>78000</v>
      </c>
      <c r="M1886" s="58" t="s">
        <v>3</v>
      </c>
      <c r="N1886" s="58">
        <v>1370</v>
      </c>
      <c r="O1886" s="58">
        <v>77900</v>
      </c>
      <c r="P1886" s="58">
        <v>10216</v>
      </c>
      <c r="Q1886" s="59">
        <v>38019</v>
      </c>
      <c r="R1886" s="59">
        <v>38027</v>
      </c>
      <c r="S1886" s="59">
        <v>38021</v>
      </c>
      <c r="T1886" s="58" t="s">
        <v>258</v>
      </c>
      <c r="U1886" s="58">
        <v>7</v>
      </c>
      <c r="V1886" s="58">
        <v>3</v>
      </c>
      <c r="W1886" s="58" t="s">
        <v>742</v>
      </c>
      <c r="X1886" s="58" t="s">
        <v>593</v>
      </c>
      <c r="Y1886" s="60">
        <v>5.4166666666666669E-2</v>
      </c>
      <c r="Z1886" s="58" t="s">
        <v>654</v>
      </c>
      <c r="AA1886" s="58" t="s">
        <v>743</v>
      </c>
      <c r="AB1886" s="58">
        <v>7913</v>
      </c>
      <c r="AC1886" s="57">
        <v>57.54</v>
      </c>
      <c r="AD1886" s="57">
        <v>99.21</v>
      </c>
      <c r="AE1886" s="57">
        <f>'Main Order Data'!$D1886*'Main Order Data'!$C1886</f>
        <v>3619.12</v>
      </c>
      <c r="AF1886" s="57">
        <f>'Main Order Data'!$AC1886*'Main Order Data'!$C1886</f>
        <v>2186.52</v>
      </c>
      <c r="AG1886" s="57">
        <f>'Main Order Data'!$AE1886-'Main Order Data'!$AF1886</f>
        <v>1432.6</v>
      </c>
    </row>
    <row r="1887" spans="1:33" x14ac:dyDescent="0.35">
      <c r="A1887" s="58">
        <v>10304</v>
      </c>
      <c r="B1887" s="58" t="s">
        <v>767</v>
      </c>
      <c r="C1887" s="58">
        <v>34</v>
      </c>
      <c r="D1887" s="58">
        <v>44.27</v>
      </c>
      <c r="E1887" s="58">
        <v>4</v>
      </c>
      <c r="F1887" s="58">
        <v>256</v>
      </c>
      <c r="G1887" s="58" t="s">
        <v>1059</v>
      </c>
      <c r="H1887" s="58" t="s">
        <v>1110</v>
      </c>
      <c r="I1887" s="58">
        <v>30598555</v>
      </c>
      <c r="J1887" s="58" t="s">
        <v>979</v>
      </c>
      <c r="K1887" s="58" t="s">
        <v>97</v>
      </c>
      <c r="L1887" s="58">
        <v>78000</v>
      </c>
      <c r="M1887" s="58" t="s">
        <v>3</v>
      </c>
      <c r="N1887" s="58">
        <v>1370</v>
      </c>
      <c r="O1887" s="58">
        <v>77900</v>
      </c>
      <c r="P1887" s="58">
        <v>10216</v>
      </c>
      <c r="Q1887" s="59">
        <v>38019</v>
      </c>
      <c r="R1887" s="59">
        <v>38027</v>
      </c>
      <c r="S1887" s="59">
        <v>38021</v>
      </c>
      <c r="T1887" s="58" t="s">
        <v>258</v>
      </c>
      <c r="U1887" s="58">
        <v>7</v>
      </c>
      <c r="V1887" s="58">
        <v>3</v>
      </c>
      <c r="W1887" s="58" t="s">
        <v>768</v>
      </c>
      <c r="X1887" s="58" t="s">
        <v>593</v>
      </c>
      <c r="Y1887" s="60">
        <v>5.4166666666666669E-2</v>
      </c>
      <c r="Z1887" s="58" t="s">
        <v>650</v>
      </c>
      <c r="AA1887" s="58" t="s">
        <v>769</v>
      </c>
      <c r="AB1887" s="58">
        <v>6645</v>
      </c>
      <c r="AC1887" s="57">
        <v>23.14</v>
      </c>
      <c r="AD1887" s="57">
        <v>50.31</v>
      </c>
      <c r="AE1887" s="57">
        <f>'Main Order Data'!$D1887*'Main Order Data'!$C1887</f>
        <v>1505.18</v>
      </c>
      <c r="AF1887" s="57">
        <f>'Main Order Data'!$AC1887*'Main Order Data'!$C1887</f>
        <v>786.76</v>
      </c>
      <c r="AG1887" s="57">
        <f>'Main Order Data'!$AE1887-'Main Order Data'!$AF1887</f>
        <v>718.42000000000007</v>
      </c>
    </row>
    <row r="1888" spans="1:33" x14ac:dyDescent="0.35">
      <c r="A1888" s="58">
        <v>10304</v>
      </c>
      <c r="B1888" s="58" t="s">
        <v>791</v>
      </c>
      <c r="C1888" s="58">
        <v>23</v>
      </c>
      <c r="D1888" s="58">
        <v>29.21</v>
      </c>
      <c r="E1888" s="58">
        <v>16</v>
      </c>
      <c r="F1888" s="58">
        <v>256</v>
      </c>
      <c r="G1888" s="58" t="s">
        <v>1059</v>
      </c>
      <c r="H1888" s="58" t="s">
        <v>1110</v>
      </c>
      <c r="I1888" s="58">
        <v>30598555</v>
      </c>
      <c r="J1888" s="58" t="s">
        <v>979</v>
      </c>
      <c r="K1888" s="58" t="s">
        <v>97</v>
      </c>
      <c r="L1888" s="58">
        <v>78000</v>
      </c>
      <c r="M1888" s="58" t="s">
        <v>3</v>
      </c>
      <c r="N1888" s="58">
        <v>1370</v>
      </c>
      <c r="O1888" s="58">
        <v>77900</v>
      </c>
      <c r="P1888" s="58">
        <v>10216</v>
      </c>
      <c r="Q1888" s="59">
        <v>38019</v>
      </c>
      <c r="R1888" s="59">
        <v>38027</v>
      </c>
      <c r="S1888" s="59">
        <v>38021</v>
      </c>
      <c r="T1888" s="58" t="s">
        <v>258</v>
      </c>
      <c r="U1888" s="58">
        <v>7</v>
      </c>
      <c r="V1888" s="58">
        <v>3</v>
      </c>
      <c r="W1888" s="58" t="s">
        <v>792</v>
      </c>
      <c r="X1888" s="58" t="s">
        <v>593</v>
      </c>
      <c r="Y1888" s="60">
        <v>5.8333333333333327E-2</v>
      </c>
      <c r="Z1888" s="58" t="s">
        <v>621</v>
      </c>
      <c r="AA1888" s="58" t="s">
        <v>793</v>
      </c>
      <c r="AB1888" s="58">
        <v>7332</v>
      </c>
      <c r="AC1888" s="57">
        <v>22.57</v>
      </c>
      <c r="AD1888" s="57">
        <v>33.19</v>
      </c>
      <c r="AE1888" s="57">
        <f>'Main Order Data'!$D1888*'Main Order Data'!$C1888</f>
        <v>671.83</v>
      </c>
      <c r="AF1888" s="57">
        <f>'Main Order Data'!$AC1888*'Main Order Data'!$C1888</f>
        <v>519.11</v>
      </c>
      <c r="AG1888" s="57">
        <f>'Main Order Data'!$AE1888-'Main Order Data'!$AF1888</f>
        <v>152.72000000000003</v>
      </c>
    </row>
    <row r="1889" spans="1:33" x14ac:dyDescent="0.35">
      <c r="A1889" s="58">
        <v>10304</v>
      </c>
      <c r="B1889" s="58" t="s">
        <v>799</v>
      </c>
      <c r="C1889" s="58">
        <v>44</v>
      </c>
      <c r="D1889" s="58">
        <v>42.11</v>
      </c>
      <c r="E1889" s="58">
        <v>15</v>
      </c>
      <c r="F1889" s="58">
        <v>256</v>
      </c>
      <c r="G1889" s="58" t="s">
        <v>1059</v>
      </c>
      <c r="H1889" s="58" t="s">
        <v>1110</v>
      </c>
      <c r="I1889" s="58">
        <v>30598555</v>
      </c>
      <c r="J1889" s="58" t="s">
        <v>979</v>
      </c>
      <c r="K1889" s="58" t="s">
        <v>97</v>
      </c>
      <c r="L1889" s="58">
        <v>78000</v>
      </c>
      <c r="M1889" s="58" t="s">
        <v>3</v>
      </c>
      <c r="N1889" s="58">
        <v>1370</v>
      </c>
      <c r="O1889" s="58">
        <v>77900</v>
      </c>
      <c r="P1889" s="58">
        <v>10216</v>
      </c>
      <c r="Q1889" s="59">
        <v>38019</v>
      </c>
      <c r="R1889" s="59">
        <v>38027</v>
      </c>
      <c r="S1889" s="59">
        <v>38021</v>
      </c>
      <c r="T1889" s="58" t="s">
        <v>258</v>
      </c>
      <c r="U1889" s="58">
        <v>7</v>
      </c>
      <c r="V1889" s="58">
        <v>3</v>
      </c>
      <c r="W1889" s="58" t="s">
        <v>800</v>
      </c>
      <c r="X1889" s="58" t="s">
        <v>593</v>
      </c>
      <c r="Y1889" s="60">
        <v>5.8333333333333327E-2</v>
      </c>
      <c r="Z1889" s="58" t="s">
        <v>609</v>
      </c>
      <c r="AA1889" s="58" t="s">
        <v>801</v>
      </c>
      <c r="AB1889" s="58">
        <v>2847</v>
      </c>
      <c r="AC1889" s="57">
        <v>20.61</v>
      </c>
      <c r="AD1889" s="57">
        <v>44.8</v>
      </c>
      <c r="AE1889" s="57">
        <f>'Main Order Data'!$D1889*'Main Order Data'!$C1889</f>
        <v>1852.84</v>
      </c>
      <c r="AF1889" s="57">
        <f>'Main Order Data'!$AC1889*'Main Order Data'!$C1889</f>
        <v>906.83999999999992</v>
      </c>
      <c r="AG1889" s="57">
        <f>'Main Order Data'!$AE1889-'Main Order Data'!$AF1889</f>
        <v>946</v>
      </c>
    </row>
    <row r="1890" spans="1:33" x14ac:dyDescent="0.35">
      <c r="A1890" s="58">
        <v>10304</v>
      </c>
      <c r="B1890" s="58" t="s">
        <v>850</v>
      </c>
      <c r="C1890" s="58">
        <v>33</v>
      </c>
      <c r="D1890" s="58">
        <v>80.83</v>
      </c>
      <c r="E1890" s="58">
        <v>10</v>
      </c>
      <c r="F1890" s="58">
        <v>256</v>
      </c>
      <c r="G1890" s="58" t="s">
        <v>1059</v>
      </c>
      <c r="H1890" s="58" t="s">
        <v>1110</v>
      </c>
      <c r="I1890" s="58">
        <v>30598555</v>
      </c>
      <c r="J1890" s="58" t="s">
        <v>979</v>
      </c>
      <c r="K1890" s="58" t="s">
        <v>97</v>
      </c>
      <c r="L1890" s="58">
        <v>78000</v>
      </c>
      <c r="M1890" s="58" t="s">
        <v>3</v>
      </c>
      <c r="N1890" s="58">
        <v>1370</v>
      </c>
      <c r="O1890" s="58">
        <v>77900</v>
      </c>
      <c r="P1890" s="58">
        <v>10216</v>
      </c>
      <c r="Q1890" s="59">
        <v>38019</v>
      </c>
      <c r="R1890" s="59">
        <v>38027</v>
      </c>
      <c r="S1890" s="59">
        <v>38021</v>
      </c>
      <c r="T1890" s="58" t="s">
        <v>258</v>
      </c>
      <c r="U1890" s="58">
        <v>7</v>
      </c>
      <c r="V1890" s="58">
        <v>3</v>
      </c>
      <c r="W1890" s="58" t="s">
        <v>851</v>
      </c>
      <c r="X1890" s="58" t="s">
        <v>593</v>
      </c>
      <c r="Y1890" s="60">
        <v>5.8333333333333327E-2</v>
      </c>
      <c r="Z1890" s="58" t="s">
        <v>625</v>
      </c>
      <c r="AA1890" s="58" t="s">
        <v>852</v>
      </c>
      <c r="AB1890" s="58">
        <v>4710</v>
      </c>
      <c r="AC1890" s="57">
        <v>57.46</v>
      </c>
      <c r="AD1890" s="57">
        <v>97.39</v>
      </c>
      <c r="AE1890" s="57">
        <f>'Main Order Data'!$D1890*'Main Order Data'!$C1890</f>
        <v>2667.39</v>
      </c>
      <c r="AF1890" s="57">
        <f>'Main Order Data'!$AC1890*'Main Order Data'!$C1890</f>
        <v>1896.18</v>
      </c>
      <c r="AG1890" s="57">
        <f>'Main Order Data'!$AE1890-'Main Order Data'!$AF1890</f>
        <v>771.20999999999981</v>
      </c>
    </row>
    <row r="1891" spans="1:33" x14ac:dyDescent="0.35">
      <c r="A1891" s="58">
        <v>10304</v>
      </c>
      <c r="B1891" s="58" t="s">
        <v>873</v>
      </c>
      <c r="C1891" s="58">
        <v>36</v>
      </c>
      <c r="D1891" s="58">
        <v>52.36</v>
      </c>
      <c r="E1891" s="58">
        <v>2</v>
      </c>
      <c r="F1891" s="58">
        <v>256</v>
      </c>
      <c r="G1891" s="58" t="s">
        <v>1059</v>
      </c>
      <c r="H1891" s="58" t="s">
        <v>1110</v>
      </c>
      <c r="I1891" s="58">
        <v>30598555</v>
      </c>
      <c r="J1891" s="58" t="s">
        <v>979</v>
      </c>
      <c r="K1891" s="58" t="s">
        <v>97</v>
      </c>
      <c r="L1891" s="58">
        <v>78000</v>
      </c>
      <c r="M1891" s="58" t="s">
        <v>3</v>
      </c>
      <c r="N1891" s="58">
        <v>1370</v>
      </c>
      <c r="O1891" s="58">
        <v>77900</v>
      </c>
      <c r="P1891" s="58">
        <v>10216</v>
      </c>
      <c r="Q1891" s="59">
        <v>38019</v>
      </c>
      <c r="R1891" s="59">
        <v>38027</v>
      </c>
      <c r="S1891" s="59">
        <v>38021</v>
      </c>
      <c r="T1891" s="58" t="s">
        <v>258</v>
      </c>
      <c r="U1891" s="58">
        <v>7</v>
      </c>
      <c r="V1891" s="58">
        <v>3</v>
      </c>
      <c r="W1891" s="58" t="s">
        <v>874</v>
      </c>
      <c r="X1891" s="58" t="s">
        <v>591</v>
      </c>
      <c r="Y1891" s="60">
        <v>6.3888888888888884E-2</v>
      </c>
      <c r="Z1891" s="58" t="s">
        <v>617</v>
      </c>
      <c r="AA1891" s="58" t="s">
        <v>875</v>
      </c>
      <c r="AB1891" s="58">
        <v>814</v>
      </c>
      <c r="AC1891" s="57">
        <v>33.61</v>
      </c>
      <c r="AD1891" s="57">
        <v>64.64</v>
      </c>
      <c r="AE1891" s="57">
        <f>'Main Order Data'!$D1891*'Main Order Data'!$C1891</f>
        <v>1884.96</v>
      </c>
      <c r="AF1891" s="57">
        <f>'Main Order Data'!$AC1891*'Main Order Data'!$C1891</f>
        <v>1209.96</v>
      </c>
      <c r="AG1891" s="57">
        <f>'Main Order Data'!$AE1891-'Main Order Data'!$AF1891</f>
        <v>675</v>
      </c>
    </row>
    <row r="1892" spans="1:33" x14ac:dyDescent="0.35">
      <c r="A1892" s="58">
        <v>10304</v>
      </c>
      <c r="B1892" s="58" t="s">
        <v>910</v>
      </c>
      <c r="C1892" s="58">
        <v>40</v>
      </c>
      <c r="D1892" s="58">
        <v>80.92</v>
      </c>
      <c r="E1892" s="58">
        <v>1</v>
      </c>
      <c r="F1892" s="58">
        <v>256</v>
      </c>
      <c r="G1892" s="58" t="s">
        <v>1059</v>
      </c>
      <c r="H1892" s="58" t="s">
        <v>1110</v>
      </c>
      <c r="I1892" s="58">
        <v>30598555</v>
      </c>
      <c r="J1892" s="58" t="s">
        <v>979</v>
      </c>
      <c r="K1892" s="58" t="s">
        <v>97</v>
      </c>
      <c r="L1892" s="58">
        <v>78000</v>
      </c>
      <c r="M1892" s="58" t="s">
        <v>3</v>
      </c>
      <c r="N1892" s="58">
        <v>1370</v>
      </c>
      <c r="O1892" s="58">
        <v>77900</v>
      </c>
      <c r="P1892" s="58">
        <v>10216</v>
      </c>
      <c r="Q1892" s="59">
        <v>38019</v>
      </c>
      <c r="R1892" s="59">
        <v>38027</v>
      </c>
      <c r="S1892" s="59">
        <v>38021</v>
      </c>
      <c r="T1892" s="58" t="s">
        <v>258</v>
      </c>
      <c r="U1892" s="58">
        <v>7</v>
      </c>
      <c r="V1892" s="58">
        <v>3</v>
      </c>
      <c r="W1892" s="58" t="s">
        <v>911</v>
      </c>
      <c r="X1892" s="58" t="s">
        <v>581</v>
      </c>
      <c r="Y1892" s="60">
        <v>5.4166666666666669E-2</v>
      </c>
      <c r="Z1892" s="58" t="s">
        <v>700</v>
      </c>
      <c r="AA1892" s="58" t="s">
        <v>912</v>
      </c>
      <c r="AB1892" s="58">
        <v>6934</v>
      </c>
      <c r="AC1892" s="57">
        <v>46.53</v>
      </c>
      <c r="AD1892" s="57">
        <v>101.15</v>
      </c>
      <c r="AE1892" s="57">
        <f>'Main Order Data'!$D1892*'Main Order Data'!$C1892</f>
        <v>3236.8</v>
      </c>
      <c r="AF1892" s="57">
        <f>'Main Order Data'!$AC1892*'Main Order Data'!$C1892</f>
        <v>1861.2</v>
      </c>
      <c r="AG1892" s="57">
        <f>'Main Order Data'!$AE1892-'Main Order Data'!$AF1892</f>
        <v>1375.6000000000001</v>
      </c>
    </row>
    <row r="1893" spans="1:33" x14ac:dyDescent="0.35">
      <c r="A1893" s="58">
        <v>10305</v>
      </c>
      <c r="B1893" s="58" t="s">
        <v>623</v>
      </c>
      <c r="C1893" s="58">
        <v>38</v>
      </c>
      <c r="D1893" s="58">
        <v>130.01</v>
      </c>
      <c r="E1893" s="58">
        <v>13</v>
      </c>
      <c r="F1893" s="58">
        <v>286</v>
      </c>
      <c r="G1893" s="58" t="s">
        <v>106</v>
      </c>
      <c r="H1893" s="58" t="s">
        <v>1116</v>
      </c>
      <c r="I1893" s="58">
        <v>6175558555</v>
      </c>
      <c r="J1893" s="58" t="s">
        <v>985</v>
      </c>
      <c r="K1893" s="58" t="s">
        <v>51</v>
      </c>
      <c r="L1893" s="58">
        <v>51247</v>
      </c>
      <c r="M1893" s="58" t="s">
        <v>6</v>
      </c>
      <c r="N1893" s="58">
        <v>1216</v>
      </c>
      <c r="O1893" s="58">
        <v>123700</v>
      </c>
      <c r="P1893" s="58">
        <v>10285</v>
      </c>
      <c r="Q1893" s="59">
        <v>38226</v>
      </c>
      <c r="R1893" s="59">
        <v>38234</v>
      </c>
      <c r="S1893" s="59">
        <v>38230</v>
      </c>
      <c r="T1893" s="58" t="s">
        <v>258</v>
      </c>
      <c r="U1893" s="58">
        <v>6</v>
      </c>
      <c r="V1893" s="58">
        <v>3</v>
      </c>
      <c r="W1893" s="58" t="s">
        <v>624</v>
      </c>
      <c r="X1893" s="58" t="s">
        <v>581</v>
      </c>
      <c r="Y1893" s="60">
        <v>4.8611111111111112E-2</v>
      </c>
      <c r="Z1893" s="58" t="s">
        <v>625</v>
      </c>
      <c r="AA1893" s="58" t="s">
        <v>622</v>
      </c>
      <c r="AB1893" s="58">
        <v>6791</v>
      </c>
      <c r="AC1893" s="57">
        <v>103.42</v>
      </c>
      <c r="AD1893" s="57">
        <v>147.74</v>
      </c>
      <c r="AE1893" s="57">
        <f>'Main Order Data'!$D1893*'Main Order Data'!$C1893</f>
        <v>4940.3799999999992</v>
      </c>
      <c r="AF1893" s="57">
        <f>'Main Order Data'!$AC1893*'Main Order Data'!$C1893</f>
        <v>3929.96</v>
      </c>
      <c r="AG1893" s="57">
        <f>'Main Order Data'!$AE1893-'Main Order Data'!$AF1893</f>
        <v>1010.4199999999992</v>
      </c>
    </row>
    <row r="1894" spans="1:33" x14ac:dyDescent="0.35">
      <c r="A1894" s="58">
        <v>10305</v>
      </c>
      <c r="B1894" s="58" t="s">
        <v>652</v>
      </c>
      <c r="C1894" s="58">
        <v>38</v>
      </c>
      <c r="D1894" s="58">
        <v>107.84</v>
      </c>
      <c r="E1894" s="58">
        <v>5</v>
      </c>
      <c r="F1894" s="58">
        <v>286</v>
      </c>
      <c r="G1894" s="58" t="s">
        <v>106</v>
      </c>
      <c r="H1894" s="58" t="s">
        <v>1116</v>
      </c>
      <c r="I1894" s="58">
        <v>6175558555</v>
      </c>
      <c r="J1894" s="58" t="s">
        <v>985</v>
      </c>
      <c r="K1894" s="58" t="s">
        <v>51</v>
      </c>
      <c r="L1894" s="58">
        <v>51247</v>
      </c>
      <c r="M1894" s="58" t="s">
        <v>6</v>
      </c>
      <c r="N1894" s="58">
        <v>1216</v>
      </c>
      <c r="O1894" s="58">
        <v>123700</v>
      </c>
      <c r="P1894" s="58">
        <v>10285</v>
      </c>
      <c r="Q1894" s="59">
        <v>38226</v>
      </c>
      <c r="R1894" s="59">
        <v>38234</v>
      </c>
      <c r="S1894" s="59">
        <v>38230</v>
      </c>
      <c r="T1894" s="58" t="s">
        <v>258</v>
      </c>
      <c r="U1894" s="58">
        <v>6</v>
      </c>
      <c r="V1894" s="58">
        <v>3</v>
      </c>
      <c r="W1894" s="58" t="s">
        <v>653</v>
      </c>
      <c r="X1894" s="58" t="s">
        <v>591</v>
      </c>
      <c r="Y1894" s="60">
        <v>4.9999999999999996E-2</v>
      </c>
      <c r="Z1894" s="58" t="s">
        <v>654</v>
      </c>
      <c r="AA1894" s="58" t="s">
        <v>655</v>
      </c>
      <c r="AB1894" s="58">
        <v>6125</v>
      </c>
      <c r="AC1894" s="57">
        <v>55.7</v>
      </c>
      <c r="AD1894" s="57">
        <v>118.5</v>
      </c>
      <c r="AE1894" s="57">
        <f>'Main Order Data'!$D1894*'Main Order Data'!$C1894</f>
        <v>4097.92</v>
      </c>
      <c r="AF1894" s="57">
        <f>'Main Order Data'!$AC1894*'Main Order Data'!$C1894</f>
        <v>2116.6</v>
      </c>
      <c r="AG1894" s="57">
        <f>'Main Order Data'!$AE1894-'Main Order Data'!$AF1894</f>
        <v>1981.3200000000002</v>
      </c>
    </row>
    <row r="1895" spans="1:33" x14ac:dyDescent="0.35">
      <c r="A1895" s="58">
        <v>10305</v>
      </c>
      <c r="B1895" s="58" t="s">
        <v>687</v>
      </c>
      <c r="C1895" s="58">
        <v>27</v>
      </c>
      <c r="D1895" s="58">
        <v>132.62</v>
      </c>
      <c r="E1895" s="58">
        <v>4</v>
      </c>
      <c r="F1895" s="58">
        <v>286</v>
      </c>
      <c r="G1895" s="58" t="s">
        <v>106</v>
      </c>
      <c r="H1895" s="58" t="s">
        <v>1116</v>
      </c>
      <c r="I1895" s="58">
        <v>6175558555</v>
      </c>
      <c r="J1895" s="58" t="s">
        <v>985</v>
      </c>
      <c r="K1895" s="58" t="s">
        <v>51</v>
      </c>
      <c r="L1895" s="58">
        <v>51247</v>
      </c>
      <c r="M1895" s="58" t="s">
        <v>6</v>
      </c>
      <c r="N1895" s="58">
        <v>1216</v>
      </c>
      <c r="O1895" s="58">
        <v>123700</v>
      </c>
      <c r="P1895" s="58">
        <v>10285</v>
      </c>
      <c r="Q1895" s="59">
        <v>38226</v>
      </c>
      <c r="R1895" s="59">
        <v>38234</v>
      </c>
      <c r="S1895" s="59">
        <v>38230</v>
      </c>
      <c r="T1895" s="58" t="s">
        <v>258</v>
      </c>
      <c r="U1895" s="58">
        <v>6</v>
      </c>
      <c r="V1895" s="58">
        <v>3</v>
      </c>
      <c r="W1895" s="58" t="s">
        <v>688</v>
      </c>
      <c r="X1895" s="58" t="s">
        <v>581</v>
      </c>
      <c r="Y1895" s="60">
        <v>5.4166666666666669E-2</v>
      </c>
      <c r="Z1895" s="58" t="s">
        <v>682</v>
      </c>
      <c r="AA1895" s="58" t="s">
        <v>610</v>
      </c>
      <c r="AB1895" s="58">
        <v>4724</v>
      </c>
      <c r="AC1895" s="57">
        <v>101.51</v>
      </c>
      <c r="AD1895" s="57">
        <v>163.72999999999999</v>
      </c>
      <c r="AE1895" s="57">
        <f>'Main Order Data'!$D1895*'Main Order Data'!$C1895</f>
        <v>3580.7400000000002</v>
      </c>
      <c r="AF1895" s="57">
        <f>'Main Order Data'!$AC1895*'Main Order Data'!$C1895</f>
        <v>2740.77</v>
      </c>
      <c r="AG1895" s="57">
        <f>'Main Order Data'!$AE1895-'Main Order Data'!$AF1895</f>
        <v>839.97000000000025</v>
      </c>
    </row>
    <row r="1896" spans="1:33" x14ac:dyDescent="0.35">
      <c r="A1896" s="58">
        <v>10305</v>
      </c>
      <c r="B1896" s="58" t="s">
        <v>692</v>
      </c>
      <c r="C1896" s="58">
        <v>36</v>
      </c>
      <c r="D1896" s="58">
        <v>117.82</v>
      </c>
      <c r="E1896" s="58">
        <v>8</v>
      </c>
      <c r="F1896" s="58">
        <v>286</v>
      </c>
      <c r="G1896" s="58" t="s">
        <v>106</v>
      </c>
      <c r="H1896" s="58" t="s">
        <v>1116</v>
      </c>
      <c r="I1896" s="58">
        <v>6175558555</v>
      </c>
      <c r="J1896" s="58" t="s">
        <v>985</v>
      </c>
      <c r="K1896" s="58" t="s">
        <v>51</v>
      </c>
      <c r="L1896" s="58">
        <v>51247</v>
      </c>
      <c r="M1896" s="58" t="s">
        <v>6</v>
      </c>
      <c r="N1896" s="58">
        <v>1216</v>
      </c>
      <c r="O1896" s="58">
        <v>123700</v>
      </c>
      <c r="P1896" s="58">
        <v>10285</v>
      </c>
      <c r="Q1896" s="59">
        <v>38226</v>
      </c>
      <c r="R1896" s="59">
        <v>38234</v>
      </c>
      <c r="S1896" s="59">
        <v>38230</v>
      </c>
      <c r="T1896" s="58" t="s">
        <v>258</v>
      </c>
      <c r="U1896" s="58">
        <v>6</v>
      </c>
      <c r="V1896" s="58">
        <v>3</v>
      </c>
      <c r="W1896" s="58" t="s">
        <v>693</v>
      </c>
      <c r="X1896" s="58" t="s">
        <v>591</v>
      </c>
      <c r="Y1896" s="60">
        <v>5.4166666666666669E-2</v>
      </c>
      <c r="Z1896" s="58" t="s">
        <v>638</v>
      </c>
      <c r="AA1896" s="58" t="s">
        <v>694</v>
      </c>
      <c r="AB1896" s="58">
        <v>8258</v>
      </c>
      <c r="AC1896" s="57">
        <v>74.86</v>
      </c>
      <c r="AD1896" s="57">
        <v>122.73</v>
      </c>
      <c r="AE1896" s="57">
        <f>'Main Order Data'!$D1896*'Main Order Data'!$C1896</f>
        <v>4241.5199999999995</v>
      </c>
      <c r="AF1896" s="57">
        <f>'Main Order Data'!$AC1896*'Main Order Data'!$C1896</f>
        <v>2694.96</v>
      </c>
      <c r="AG1896" s="57">
        <f>'Main Order Data'!$AE1896-'Main Order Data'!$AF1896</f>
        <v>1546.5599999999995</v>
      </c>
    </row>
    <row r="1897" spans="1:33" x14ac:dyDescent="0.35">
      <c r="A1897" s="58">
        <v>10305</v>
      </c>
      <c r="B1897" s="58" t="s">
        <v>698</v>
      </c>
      <c r="C1897" s="58">
        <v>41</v>
      </c>
      <c r="D1897" s="58">
        <v>58.95</v>
      </c>
      <c r="E1897" s="58">
        <v>11</v>
      </c>
      <c r="F1897" s="58">
        <v>286</v>
      </c>
      <c r="G1897" s="58" t="s">
        <v>106</v>
      </c>
      <c r="H1897" s="58" t="s">
        <v>1116</v>
      </c>
      <c r="I1897" s="58">
        <v>6175558555</v>
      </c>
      <c r="J1897" s="58" t="s">
        <v>985</v>
      </c>
      <c r="K1897" s="58" t="s">
        <v>51</v>
      </c>
      <c r="L1897" s="58">
        <v>51247</v>
      </c>
      <c r="M1897" s="58" t="s">
        <v>6</v>
      </c>
      <c r="N1897" s="58">
        <v>1216</v>
      </c>
      <c r="O1897" s="58">
        <v>123700</v>
      </c>
      <c r="P1897" s="58">
        <v>10285</v>
      </c>
      <c r="Q1897" s="59">
        <v>38226</v>
      </c>
      <c r="R1897" s="59">
        <v>38234</v>
      </c>
      <c r="S1897" s="59">
        <v>38230</v>
      </c>
      <c r="T1897" s="58" t="s">
        <v>258</v>
      </c>
      <c r="U1897" s="58">
        <v>6</v>
      </c>
      <c r="V1897" s="58">
        <v>3</v>
      </c>
      <c r="W1897" s="58" t="s">
        <v>699</v>
      </c>
      <c r="X1897" s="58" t="s">
        <v>591</v>
      </c>
      <c r="Y1897" s="60">
        <v>5.4166666666666669E-2</v>
      </c>
      <c r="Z1897" s="58" t="s">
        <v>700</v>
      </c>
      <c r="AA1897" s="58" t="s">
        <v>701</v>
      </c>
      <c r="AB1897" s="58">
        <v>2018</v>
      </c>
      <c r="AC1897" s="57">
        <v>24.92</v>
      </c>
      <c r="AD1897" s="57">
        <v>60.77</v>
      </c>
      <c r="AE1897" s="57">
        <f>'Main Order Data'!$D1897*'Main Order Data'!$C1897</f>
        <v>2416.9500000000003</v>
      </c>
      <c r="AF1897" s="57">
        <f>'Main Order Data'!$AC1897*'Main Order Data'!$C1897</f>
        <v>1021.72</v>
      </c>
      <c r="AG1897" s="57">
        <f>'Main Order Data'!$AE1897-'Main Order Data'!$AF1897</f>
        <v>1395.2300000000002</v>
      </c>
    </row>
    <row r="1898" spans="1:33" x14ac:dyDescent="0.35">
      <c r="A1898" s="58">
        <v>10305</v>
      </c>
      <c r="B1898" s="58" t="s">
        <v>729</v>
      </c>
      <c r="C1898" s="58">
        <v>37</v>
      </c>
      <c r="D1898" s="58">
        <v>160.87</v>
      </c>
      <c r="E1898" s="58">
        <v>9</v>
      </c>
      <c r="F1898" s="58">
        <v>286</v>
      </c>
      <c r="G1898" s="58" t="s">
        <v>106</v>
      </c>
      <c r="H1898" s="58" t="s">
        <v>1116</v>
      </c>
      <c r="I1898" s="58">
        <v>6175558555</v>
      </c>
      <c r="J1898" s="58" t="s">
        <v>985</v>
      </c>
      <c r="K1898" s="58" t="s">
        <v>51</v>
      </c>
      <c r="L1898" s="58">
        <v>51247</v>
      </c>
      <c r="M1898" s="58" t="s">
        <v>6</v>
      </c>
      <c r="N1898" s="58">
        <v>1216</v>
      </c>
      <c r="O1898" s="58">
        <v>123700</v>
      </c>
      <c r="P1898" s="58">
        <v>10285</v>
      </c>
      <c r="Q1898" s="59">
        <v>38226</v>
      </c>
      <c r="R1898" s="59">
        <v>38234</v>
      </c>
      <c r="S1898" s="59">
        <v>38230</v>
      </c>
      <c r="T1898" s="58" t="s">
        <v>258</v>
      </c>
      <c r="U1898" s="58">
        <v>6</v>
      </c>
      <c r="V1898" s="58">
        <v>3</v>
      </c>
      <c r="W1898" s="58" t="s">
        <v>730</v>
      </c>
      <c r="X1898" s="58" t="s">
        <v>581</v>
      </c>
      <c r="Y1898" s="60">
        <v>5.4166666666666669E-2</v>
      </c>
      <c r="Z1898" s="58" t="s">
        <v>638</v>
      </c>
      <c r="AA1898" s="58" t="s">
        <v>731</v>
      </c>
      <c r="AB1898" s="58">
        <v>8347</v>
      </c>
      <c r="AC1898" s="57">
        <v>77.900000000000006</v>
      </c>
      <c r="AD1898" s="57">
        <v>169.34</v>
      </c>
      <c r="AE1898" s="57">
        <f>'Main Order Data'!$D1898*'Main Order Data'!$C1898</f>
        <v>5952.1900000000005</v>
      </c>
      <c r="AF1898" s="57">
        <f>'Main Order Data'!$AC1898*'Main Order Data'!$C1898</f>
        <v>2882.3</v>
      </c>
      <c r="AG1898" s="57">
        <f>'Main Order Data'!$AE1898-'Main Order Data'!$AF1898</f>
        <v>3069.8900000000003</v>
      </c>
    </row>
    <row r="1899" spans="1:33" x14ac:dyDescent="0.35">
      <c r="A1899" s="58">
        <v>10305</v>
      </c>
      <c r="B1899" s="58" t="s">
        <v>764</v>
      </c>
      <c r="C1899" s="58">
        <v>22</v>
      </c>
      <c r="D1899" s="58">
        <v>112.6</v>
      </c>
      <c r="E1899" s="58">
        <v>14</v>
      </c>
      <c r="F1899" s="58">
        <v>286</v>
      </c>
      <c r="G1899" s="58" t="s">
        <v>106</v>
      </c>
      <c r="H1899" s="58" t="s">
        <v>1116</v>
      </c>
      <c r="I1899" s="58">
        <v>6175558555</v>
      </c>
      <c r="J1899" s="58" t="s">
        <v>985</v>
      </c>
      <c r="K1899" s="58" t="s">
        <v>51</v>
      </c>
      <c r="L1899" s="58">
        <v>51247</v>
      </c>
      <c r="M1899" s="58" t="s">
        <v>6</v>
      </c>
      <c r="N1899" s="58">
        <v>1216</v>
      </c>
      <c r="O1899" s="58">
        <v>123700</v>
      </c>
      <c r="P1899" s="58">
        <v>10285</v>
      </c>
      <c r="Q1899" s="59">
        <v>38226</v>
      </c>
      <c r="R1899" s="59">
        <v>38234</v>
      </c>
      <c r="S1899" s="59">
        <v>38230</v>
      </c>
      <c r="T1899" s="58" t="s">
        <v>258</v>
      </c>
      <c r="U1899" s="58">
        <v>6</v>
      </c>
      <c r="V1899" s="58">
        <v>3</v>
      </c>
      <c r="W1899" s="58" t="s">
        <v>765</v>
      </c>
      <c r="X1899" s="58" t="s">
        <v>591</v>
      </c>
      <c r="Y1899" s="60">
        <v>5.4166666666666669E-2</v>
      </c>
      <c r="Z1899" s="58" t="s">
        <v>621</v>
      </c>
      <c r="AA1899" s="58" t="s">
        <v>766</v>
      </c>
      <c r="AB1899" s="58">
        <v>3128</v>
      </c>
      <c r="AC1899" s="57">
        <v>84.76</v>
      </c>
      <c r="AD1899" s="57">
        <v>121.08</v>
      </c>
      <c r="AE1899" s="57">
        <f>'Main Order Data'!$D1899*'Main Order Data'!$C1899</f>
        <v>2477.1999999999998</v>
      </c>
      <c r="AF1899" s="57">
        <f>'Main Order Data'!$AC1899*'Main Order Data'!$C1899</f>
        <v>1864.72</v>
      </c>
      <c r="AG1899" s="57">
        <f>'Main Order Data'!$AE1899-'Main Order Data'!$AF1899</f>
        <v>612.47999999999979</v>
      </c>
    </row>
    <row r="1900" spans="1:33" x14ac:dyDescent="0.35">
      <c r="A1900" s="58">
        <v>10305</v>
      </c>
      <c r="B1900" s="58" t="s">
        <v>779</v>
      </c>
      <c r="C1900" s="58">
        <v>45</v>
      </c>
      <c r="D1900" s="58">
        <v>48.55</v>
      </c>
      <c r="E1900" s="58">
        <v>2</v>
      </c>
      <c r="F1900" s="58">
        <v>286</v>
      </c>
      <c r="G1900" s="58" t="s">
        <v>106</v>
      </c>
      <c r="H1900" s="58" t="s">
        <v>1116</v>
      </c>
      <c r="I1900" s="58">
        <v>6175558555</v>
      </c>
      <c r="J1900" s="58" t="s">
        <v>985</v>
      </c>
      <c r="K1900" s="58" t="s">
        <v>51</v>
      </c>
      <c r="L1900" s="58">
        <v>51247</v>
      </c>
      <c r="M1900" s="58" t="s">
        <v>6</v>
      </c>
      <c r="N1900" s="58">
        <v>1216</v>
      </c>
      <c r="O1900" s="58">
        <v>123700</v>
      </c>
      <c r="P1900" s="58">
        <v>10285</v>
      </c>
      <c r="Q1900" s="59">
        <v>38226</v>
      </c>
      <c r="R1900" s="59">
        <v>38234</v>
      </c>
      <c r="S1900" s="59">
        <v>38230</v>
      </c>
      <c r="T1900" s="58" t="s">
        <v>258</v>
      </c>
      <c r="U1900" s="58">
        <v>6</v>
      </c>
      <c r="V1900" s="58">
        <v>3</v>
      </c>
      <c r="W1900" s="58" t="s">
        <v>780</v>
      </c>
      <c r="X1900" s="58" t="s">
        <v>581</v>
      </c>
      <c r="Y1900" s="60">
        <v>5.8333333333333327E-2</v>
      </c>
      <c r="Z1900" s="58" t="s">
        <v>613</v>
      </c>
      <c r="AA1900" s="58" t="s">
        <v>781</v>
      </c>
      <c r="AB1900" s="58">
        <v>4074</v>
      </c>
      <c r="AC1900" s="57">
        <v>32.369999999999997</v>
      </c>
      <c r="AD1900" s="57">
        <v>57.8</v>
      </c>
      <c r="AE1900" s="57">
        <f>'Main Order Data'!$D1900*'Main Order Data'!$C1900</f>
        <v>2184.75</v>
      </c>
      <c r="AF1900" s="57">
        <f>'Main Order Data'!$AC1900*'Main Order Data'!$C1900</f>
        <v>1456.6499999999999</v>
      </c>
      <c r="AG1900" s="57">
        <f>'Main Order Data'!$AE1900-'Main Order Data'!$AF1900</f>
        <v>728.10000000000014</v>
      </c>
    </row>
    <row r="1901" spans="1:33" x14ac:dyDescent="0.35">
      <c r="A1901" s="58">
        <v>10305</v>
      </c>
      <c r="B1901" s="58" t="s">
        <v>802</v>
      </c>
      <c r="C1901" s="58">
        <v>24</v>
      </c>
      <c r="D1901" s="58">
        <v>107.34</v>
      </c>
      <c r="E1901" s="58">
        <v>10</v>
      </c>
      <c r="F1901" s="58">
        <v>286</v>
      </c>
      <c r="G1901" s="58" t="s">
        <v>106</v>
      </c>
      <c r="H1901" s="58" t="s">
        <v>1116</v>
      </c>
      <c r="I1901" s="58">
        <v>6175558555</v>
      </c>
      <c r="J1901" s="58" t="s">
        <v>985</v>
      </c>
      <c r="K1901" s="58" t="s">
        <v>51</v>
      </c>
      <c r="L1901" s="58">
        <v>51247</v>
      </c>
      <c r="M1901" s="58" t="s">
        <v>6</v>
      </c>
      <c r="N1901" s="58">
        <v>1216</v>
      </c>
      <c r="O1901" s="58">
        <v>123700</v>
      </c>
      <c r="P1901" s="58">
        <v>10285</v>
      </c>
      <c r="Q1901" s="59">
        <v>38226</v>
      </c>
      <c r="R1901" s="59">
        <v>38234</v>
      </c>
      <c r="S1901" s="59">
        <v>38230</v>
      </c>
      <c r="T1901" s="58" t="s">
        <v>258</v>
      </c>
      <c r="U1901" s="58">
        <v>6</v>
      </c>
      <c r="V1901" s="58">
        <v>3</v>
      </c>
      <c r="W1901" s="58" t="s">
        <v>803</v>
      </c>
      <c r="X1901" s="58" t="s">
        <v>591</v>
      </c>
      <c r="Y1901" s="60">
        <v>5.8333333333333327E-2</v>
      </c>
      <c r="Z1901" s="58" t="s">
        <v>628</v>
      </c>
      <c r="AA1901" s="58" t="s">
        <v>804</v>
      </c>
      <c r="AB1901" s="58">
        <v>2327</v>
      </c>
      <c r="AC1901" s="57">
        <v>61.34</v>
      </c>
      <c r="AD1901" s="57">
        <v>127.79</v>
      </c>
      <c r="AE1901" s="57">
        <f>'Main Order Data'!$D1901*'Main Order Data'!$C1901</f>
        <v>2576.16</v>
      </c>
      <c r="AF1901" s="57">
        <f>'Main Order Data'!$AC1901*'Main Order Data'!$C1901</f>
        <v>1472.16</v>
      </c>
      <c r="AG1901" s="57">
        <f>'Main Order Data'!$AE1901-'Main Order Data'!$AF1901</f>
        <v>1103.9999999999998</v>
      </c>
    </row>
    <row r="1902" spans="1:33" x14ac:dyDescent="0.35">
      <c r="A1902" s="58">
        <v>10305</v>
      </c>
      <c r="B1902" s="58" t="s">
        <v>811</v>
      </c>
      <c r="C1902" s="58">
        <v>48</v>
      </c>
      <c r="D1902" s="58">
        <v>30.76</v>
      </c>
      <c r="E1902" s="58">
        <v>6</v>
      </c>
      <c r="F1902" s="58">
        <v>286</v>
      </c>
      <c r="G1902" s="58" t="s">
        <v>106</v>
      </c>
      <c r="H1902" s="58" t="s">
        <v>1116</v>
      </c>
      <c r="I1902" s="58">
        <v>6175558555</v>
      </c>
      <c r="J1902" s="58" t="s">
        <v>985</v>
      </c>
      <c r="K1902" s="58" t="s">
        <v>51</v>
      </c>
      <c r="L1902" s="58">
        <v>51247</v>
      </c>
      <c r="M1902" s="58" t="s">
        <v>6</v>
      </c>
      <c r="N1902" s="58">
        <v>1216</v>
      </c>
      <c r="O1902" s="58">
        <v>123700</v>
      </c>
      <c r="P1902" s="58">
        <v>10285</v>
      </c>
      <c r="Q1902" s="59">
        <v>38226</v>
      </c>
      <c r="R1902" s="59">
        <v>38234</v>
      </c>
      <c r="S1902" s="59">
        <v>38230</v>
      </c>
      <c r="T1902" s="58" t="s">
        <v>258</v>
      </c>
      <c r="U1902" s="58">
        <v>6</v>
      </c>
      <c r="V1902" s="58">
        <v>3</v>
      </c>
      <c r="W1902" s="58" t="s">
        <v>812</v>
      </c>
      <c r="X1902" s="58" t="s">
        <v>581</v>
      </c>
      <c r="Y1902" s="60">
        <v>5.8333333333333327E-2</v>
      </c>
      <c r="Z1902" s="58" t="s">
        <v>700</v>
      </c>
      <c r="AA1902" s="58" t="s">
        <v>813</v>
      </c>
      <c r="AB1902" s="58">
        <v>2542</v>
      </c>
      <c r="AC1902" s="57">
        <v>15.91</v>
      </c>
      <c r="AD1902" s="57">
        <v>35.36</v>
      </c>
      <c r="AE1902" s="57">
        <f>'Main Order Data'!$D1902*'Main Order Data'!$C1902</f>
        <v>1476.48</v>
      </c>
      <c r="AF1902" s="57">
        <f>'Main Order Data'!$AC1902*'Main Order Data'!$C1902</f>
        <v>763.68000000000006</v>
      </c>
      <c r="AG1902" s="57">
        <f>'Main Order Data'!$AE1902-'Main Order Data'!$AF1902</f>
        <v>712.8</v>
      </c>
    </row>
    <row r="1903" spans="1:33" x14ac:dyDescent="0.35">
      <c r="A1903" s="58">
        <v>10305</v>
      </c>
      <c r="B1903" s="58" t="s">
        <v>848</v>
      </c>
      <c r="C1903" s="58">
        <v>36</v>
      </c>
      <c r="D1903" s="58">
        <v>118.28</v>
      </c>
      <c r="E1903" s="58">
        <v>1</v>
      </c>
      <c r="F1903" s="58">
        <v>286</v>
      </c>
      <c r="G1903" s="58" t="s">
        <v>106</v>
      </c>
      <c r="H1903" s="58" t="s">
        <v>1116</v>
      </c>
      <c r="I1903" s="58">
        <v>6175558555</v>
      </c>
      <c r="J1903" s="58" t="s">
        <v>985</v>
      </c>
      <c r="K1903" s="58" t="s">
        <v>51</v>
      </c>
      <c r="L1903" s="58">
        <v>51247</v>
      </c>
      <c r="M1903" s="58" t="s">
        <v>6</v>
      </c>
      <c r="N1903" s="58">
        <v>1216</v>
      </c>
      <c r="O1903" s="58">
        <v>123700</v>
      </c>
      <c r="P1903" s="58">
        <v>10285</v>
      </c>
      <c r="Q1903" s="59">
        <v>38226</v>
      </c>
      <c r="R1903" s="59">
        <v>38234</v>
      </c>
      <c r="S1903" s="59">
        <v>38230</v>
      </c>
      <c r="T1903" s="58" t="s">
        <v>258</v>
      </c>
      <c r="U1903" s="58">
        <v>6</v>
      </c>
      <c r="V1903" s="58">
        <v>3</v>
      </c>
      <c r="W1903" s="58" t="s">
        <v>849</v>
      </c>
      <c r="X1903" s="58" t="s">
        <v>581</v>
      </c>
      <c r="Y1903" s="60">
        <v>5.8333333333333327E-2</v>
      </c>
      <c r="Z1903" s="58" t="s">
        <v>654</v>
      </c>
      <c r="AA1903" s="58" t="s">
        <v>740</v>
      </c>
      <c r="AB1903" s="58">
        <v>6582</v>
      </c>
      <c r="AC1903" s="57">
        <v>69.78</v>
      </c>
      <c r="AD1903" s="57">
        <v>118.28</v>
      </c>
      <c r="AE1903" s="57">
        <f>'Main Order Data'!$D1903*'Main Order Data'!$C1903</f>
        <v>4258.08</v>
      </c>
      <c r="AF1903" s="57">
        <f>'Main Order Data'!$AC1903*'Main Order Data'!$C1903</f>
        <v>2512.08</v>
      </c>
      <c r="AG1903" s="57">
        <f>'Main Order Data'!$AE1903-'Main Order Data'!$AF1903</f>
        <v>1746</v>
      </c>
    </row>
    <row r="1904" spans="1:33" x14ac:dyDescent="0.35">
      <c r="A1904" s="58">
        <v>10305</v>
      </c>
      <c r="B1904" s="58" t="s">
        <v>859</v>
      </c>
      <c r="C1904" s="58">
        <v>28</v>
      </c>
      <c r="D1904" s="58">
        <v>94.38</v>
      </c>
      <c r="E1904" s="58">
        <v>12</v>
      </c>
      <c r="F1904" s="58">
        <v>286</v>
      </c>
      <c r="G1904" s="58" t="s">
        <v>106</v>
      </c>
      <c r="H1904" s="58" t="s">
        <v>1116</v>
      </c>
      <c r="I1904" s="58">
        <v>6175558555</v>
      </c>
      <c r="J1904" s="58" t="s">
        <v>985</v>
      </c>
      <c r="K1904" s="58" t="s">
        <v>51</v>
      </c>
      <c r="L1904" s="58">
        <v>51247</v>
      </c>
      <c r="M1904" s="58" t="s">
        <v>6</v>
      </c>
      <c r="N1904" s="58">
        <v>1216</v>
      </c>
      <c r="O1904" s="58">
        <v>123700</v>
      </c>
      <c r="P1904" s="58">
        <v>10285</v>
      </c>
      <c r="Q1904" s="59">
        <v>38226</v>
      </c>
      <c r="R1904" s="59">
        <v>38234</v>
      </c>
      <c r="S1904" s="59">
        <v>38230</v>
      </c>
      <c r="T1904" s="58" t="s">
        <v>258</v>
      </c>
      <c r="U1904" s="58">
        <v>6</v>
      </c>
      <c r="V1904" s="58">
        <v>3</v>
      </c>
      <c r="W1904" s="58" t="s">
        <v>860</v>
      </c>
      <c r="X1904" s="58" t="s">
        <v>591</v>
      </c>
      <c r="Y1904" s="60">
        <v>6.3888888888888884E-2</v>
      </c>
      <c r="Z1904" s="58" t="s">
        <v>621</v>
      </c>
      <c r="AA1904" s="58" t="s">
        <v>861</v>
      </c>
      <c r="AB1904" s="58">
        <v>5099</v>
      </c>
      <c r="AC1904" s="57">
        <v>53.93</v>
      </c>
      <c r="AD1904" s="57">
        <v>96.31</v>
      </c>
      <c r="AE1904" s="57">
        <f>'Main Order Data'!$D1904*'Main Order Data'!$C1904</f>
        <v>2642.64</v>
      </c>
      <c r="AF1904" s="57">
        <f>'Main Order Data'!$AC1904*'Main Order Data'!$C1904</f>
        <v>1510.04</v>
      </c>
      <c r="AG1904" s="57">
        <f>'Main Order Data'!$AE1904-'Main Order Data'!$AF1904</f>
        <v>1132.5999999999999</v>
      </c>
    </row>
    <row r="1905" spans="1:33" x14ac:dyDescent="0.35">
      <c r="A1905" s="58">
        <v>10305</v>
      </c>
      <c r="B1905" s="58" t="s">
        <v>867</v>
      </c>
      <c r="C1905" s="58">
        <v>40</v>
      </c>
      <c r="D1905" s="58">
        <v>48.7</v>
      </c>
      <c r="E1905" s="58">
        <v>7</v>
      </c>
      <c r="F1905" s="58">
        <v>286</v>
      </c>
      <c r="G1905" s="58" t="s">
        <v>106</v>
      </c>
      <c r="H1905" s="58" t="s">
        <v>1116</v>
      </c>
      <c r="I1905" s="58">
        <v>6175558555</v>
      </c>
      <c r="J1905" s="58" t="s">
        <v>985</v>
      </c>
      <c r="K1905" s="58" t="s">
        <v>51</v>
      </c>
      <c r="L1905" s="58">
        <v>51247</v>
      </c>
      <c r="M1905" s="58" t="s">
        <v>6</v>
      </c>
      <c r="N1905" s="58">
        <v>1216</v>
      </c>
      <c r="O1905" s="58">
        <v>123700</v>
      </c>
      <c r="P1905" s="58">
        <v>10285</v>
      </c>
      <c r="Q1905" s="59">
        <v>38226</v>
      </c>
      <c r="R1905" s="59">
        <v>38234</v>
      </c>
      <c r="S1905" s="59">
        <v>38230</v>
      </c>
      <c r="T1905" s="58" t="s">
        <v>258</v>
      </c>
      <c r="U1905" s="58">
        <v>6</v>
      </c>
      <c r="V1905" s="58">
        <v>3</v>
      </c>
      <c r="W1905" s="58" t="s">
        <v>868</v>
      </c>
      <c r="X1905" s="58" t="s">
        <v>591</v>
      </c>
      <c r="Y1905" s="60">
        <v>6.3888888888888884E-2</v>
      </c>
      <c r="Z1905" s="58" t="s">
        <v>609</v>
      </c>
      <c r="AA1905" s="58" t="s">
        <v>869</v>
      </c>
      <c r="AB1905" s="58">
        <v>2874</v>
      </c>
      <c r="AC1905" s="57">
        <v>25.98</v>
      </c>
      <c r="AD1905" s="57">
        <v>54.11</v>
      </c>
      <c r="AE1905" s="57">
        <f>'Main Order Data'!$D1905*'Main Order Data'!$C1905</f>
        <v>1948</v>
      </c>
      <c r="AF1905" s="57">
        <f>'Main Order Data'!$AC1905*'Main Order Data'!$C1905</f>
        <v>1039.2</v>
      </c>
      <c r="AG1905" s="57">
        <f>'Main Order Data'!$AE1905-'Main Order Data'!$AF1905</f>
        <v>908.8</v>
      </c>
    </row>
    <row r="1906" spans="1:33" x14ac:dyDescent="0.35">
      <c r="A1906" s="58">
        <v>10305</v>
      </c>
      <c r="B1906" s="58" t="s">
        <v>884</v>
      </c>
      <c r="C1906" s="58">
        <v>42</v>
      </c>
      <c r="D1906" s="58">
        <v>109.96</v>
      </c>
      <c r="E1906" s="58">
        <v>3</v>
      </c>
      <c r="F1906" s="58">
        <v>286</v>
      </c>
      <c r="G1906" s="58" t="s">
        <v>106</v>
      </c>
      <c r="H1906" s="58" t="s">
        <v>1116</v>
      </c>
      <c r="I1906" s="58">
        <v>6175558555</v>
      </c>
      <c r="J1906" s="58" t="s">
        <v>985</v>
      </c>
      <c r="K1906" s="58" t="s">
        <v>51</v>
      </c>
      <c r="L1906" s="58">
        <v>51247</v>
      </c>
      <c r="M1906" s="58" t="s">
        <v>6</v>
      </c>
      <c r="N1906" s="58">
        <v>1216</v>
      </c>
      <c r="O1906" s="58">
        <v>123700</v>
      </c>
      <c r="P1906" s="58">
        <v>10285</v>
      </c>
      <c r="Q1906" s="59">
        <v>38226</v>
      </c>
      <c r="R1906" s="59">
        <v>38234</v>
      </c>
      <c r="S1906" s="59">
        <v>38230</v>
      </c>
      <c r="T1906" s="58" t="s">
        <v>258</v>
      </c>
      <c r="U1906" s="58">
        <v>6</v>
      </c>
      <c r="V1906" s="58">
        <v>3</v>
      </c>
      <c r="W1906" s="58" t="s">
        <v>885</v>
      </c>
      <c r="X1906" s="58" t="s">
        <v>591</v>
      </c>
      <c r="Y1906" s="60">
        <v>7.6388888888888895E-2</v>
      </c>
      <c r="Z1906" s="58" t="s">
        <v>613</v>
      </c>
      <c r="AA1906" s="58" t="s">
        <v>886</v>
      </c>
      <c r="AB1906" s="58">
        <v>1016</v>
      </c>
      <c r="AC1906" s="57">
        <v>68.290000000000006</v>
      </c>
      <c r="AD1906" s="57">
        <v>115.75</v>
      </c>
      <c r="AE1906" s="57">
        <f>'Main Order Data'!$D1906*'Main Order Data'!$C1906</f>
        <v>4618.32</v>
      </c>
      <c r="AF1906" s="57">
        <f>'Main Order Data'!$AC1906*'Main Order Data'!$C1906</f>
        <v>2868.1800000000003</v>
      </c>
      <c r="AG1906" s="57">
        <f>'Main Order Data'!$AE1906-'Main Order Data'!$AF1906</f>
        <v>1750.1399999999994</v>
      </c>
    </row>
    <row r="1907" spans="1:33" x14ac:dyDescent="0.35">
      <c r="A1907" s="58">
        <v>10306</v>
      </c>
      <c r="B1907" s="58" t="s">
        <v>630</v>
      </c>
      <c r="C1907" s="58">
        <v>31</v>
      </c>
      <c r="D1907" s="58">
        <v>182.86</v>
      </c>
      <c r="E1907" s="58">
        <v>13</v>
      </c>
      <c r="F1907" s="58">
        <v>187</v>
      </c>
      <c r="G1907" s="58" t="s">
        <v>61</v>
      </c>
      <c r="H1907" s="58" t="s">
        <v>1092</v>
      </c>
      <c r="I1907" s="58">
        <v>1715551555</v>
      </c>
      <c r="J1907" s="58" t="s">
        <v>963</v>
      </c>
      <c r="K1907" s="58" t="s">
        <v>62</v>
      </c>
      <c r="L1907" s="58" t="s">
        <v>1039</v>
      </c>
      <c r="M1907" s="58" t="s">
        <v>63</v>
      </c>
      <c r="N1907" s="58">
        <v>1501</v>
      </c>
      <c r="O1907" s="58">
        <v>136800</v>
      </c>
      <c r="P1907" s="58">
        <v>10110</v>
      </c>
      <c r="Q1907" s="59">
        <v>37698</v>
      </c>
      <c r="R1907" s="59">
        <v>37704</v>
      </c>
      <c r="S1907" s="59">
        <v>37700</v>
      </c>
      <c r="T1907" s="58" t="s">
        <v>258</v>
      </c>
      <c r="U1907" s="58">
        <v>5</v>
      </c>
      <c r="V1907" s="58">
        <v>3</v>
      </c>
      <c r="W1907" s="58" t="s">
        <v>631</v>
      </c>
      <c r="X1907" s="58" t="s">
        <v>581</v>
      </c>
      <c r="Y1907" s="60">
        <v>4.9999999999999996E-2</v>
      </c>
      <c r="Z1907" s="58" t="s">
        <v>625</v>
      </c>
      <c r="AA1907" s="58" t="s">
        <v>610</v>
      </c>
      <c r="AB1907" s="58">
        <v>3619</v>
      </c>
      <c r="AC1907" s="57">
        <v>95.59</v>
      </c>
      <c r="AD1907" s="57">
        <v>207.8</v>
      </c>
      <c r="AE1907" s="57">
        <f>'Main Order Data'!$D1907*'Main Order Data'!$C1907</f>
        <v>5668.6600000000008</v>
      </c>
      <c r="AF1907" s="57">
        <f>'Main Order Data'!$AC1907*'Main Order Data'!$C1907</f>
        <v>2963.29</v>
      </c>
      <c r="AG1907" s="57">
        <f>'Main Order Data'!$AE1907-'Main Order Data'!$AF1907</f>
        <v>2705.3700000000008</v>
      </c>
    </row>
    <row r="1908" spans="1:33" x14ac:dyDescent="0.35">
      <c r="A1908" s="58">
        <v>10306</v>
      </c>
      <c r="B1908" s="58" t="s">
        <v>640</v>
      </c>
      <c r="C1908" s="58">
        <v>34</v>
      </c>
      <c r="D1908" s="58">
        <v>145.04</v>
      </c>
      <c r="E1908" s="58">
        <v>14</v>
      </c>
      <c r="F1908" s="58">
        <v>187</v>
      </c>
      <c r="G1908" s="58" t="s">
        <v>61</v>
      </c>
      <c r="H1908" s="58" t="s">
        <v>1092</v>
      </c>
      <c r="I1908" s="58">
        <v>1715551555</v>
      </c>
      <c r="J1908" s="58" t="s">
        <v>963</v>
      </c>
      <c r="K1908" s="58" t="s">
        <v>62</v>
      </c>
      <c r="L1908" s="58" t="s">
        <v>1039</v>
      </c>
      <c r="M1908" s="58" t="s">
        <v>63</v>
      </c>
      <c r="N1908" s="58">
        <v>1501</v>
      </c>
      <c r="O1908" s="58">
        <v>136800</v>
      </c>
      <c r="P1908" s="58">
        <v>10110</v>
      </c>
      <c r="Q1908" s="59">
        <v>37698</v>
      </c>
      <c r="R1908" s="59">
        <v>37704</v>
      </c>
      <c r="S1908" s="59">
        <v>37700</v>
      </c>
      <c r="T1908" s="58" t="s">
        <v>258</v>
      </c>
      <c r="U1908" s="58">
        <v>5</v>
      </c>
      <c r="V1908" s="58">
        <v>3</v>
      </c>
      <c r="W1908" s="58" t="s">
        <v>641</v>
      </c>
      <c r="X1908" s="58" t="s">
        <v>581</v>
      </c>
      <c r="Y1908" s="60">
        <v>5.4166666666666669E-2</v>
      </c>
      <c r="Z1908" s="58" t="s">
        <v>634</v>
      </c>
      <c r="AA1908" s="58" t="s">
        <v>642</v>
      </c>
      <c r="AB1908" s="58">
        <v>6906</v>
      </c>
      <c r="AC1908" s="57">
        <v>89.14</v>
      </c>
      <c r="AD1908" s="57">
        <v>151.08000000000001</v>
      </c>
      <c r="AE1908" s="57">
        <f>'Main Order Data'!$D1908*'Main Order Data'!$C1908</f>
        <v>4931.3599999999997</v>
      </c>
      <c r="AF1908" s="57">
        <f>'Main Order Data'!$AC1908*'Main Order Data'!$C1908</f>
        <v>3030.76</v>
      </c>
      <c r="AG1908" s="57">
        <f>'Main Order Data'!$AE1908-'Main Order Data'!$AF1908</f>
        <v>1900.5999999999995</v>
      </c>
    </row>
    <row r="1909" spans="1:33" x14ac:dyDescent="0.35">
      <c r="A1909" s="58">
        <v>10306</v>
      </c>
      <c r="B1909" s="58" t="s">
        <v>646</v>
      </c>
      <c r="C1909" s="58">
        <v>20</v>
      </c>
      <c r="D1909" s="58">
        <v>145.34</v>
      </c>
      <c r="E1909" s="58">
        <v>12</v>
      </c>
      <c r="F1909" s="58">
        <v>187</v>
      </c>
      <c r="G1909" s="58" t="s">
        <v>61</v>
      </c>
      <c r="H1909" s="58" t="s">
        <v>1092</v>
      </c>
      <c r="I1909" s="58">
        <v>1715551555</v>
      </c>
      <c r="J1909" s="58" t="s">
        <v>963</v>
      </c>
      <c r="K1909" s="58" t="s">
        <v>62</v>
      </c>
      <c r="L1909" s="58" t="s">
        <v>1039</v>
      </c>
      <c r="M1909" s="58" t="s">
        <v>63</v>
      </c>
      <c r="N1909" s="58">
        <v>1501</v>
      </c>
      <c r="O1909" s="58">
        <v>136800</v>
      </c>
      <c r="P1909" s="58">
        <v>10110</v>
      </c>
      <c r="Q1909" s="59">
        <v>37698</v>
      </c>
      <c r="R1909" s="59">
        <v>37704</v>
      </c>
      <c r="S1909" s="59">
        <v>37700</v>
      </c>
      <c r="T1909" s="58" t="s">
        <v>258</v>
      </c>
      <c r="U1909" s="58">
        <v>5</v>
      </c>
      <c r="V1909" s="58">
        <v>3</v>
      </c>
      <c r="W1909" s="58" t="s">
        <v>647</v>
      </c>
      <c r="X1909" s="58" t="s">
        <v>581</v>
      </c>
      <c r="Y1909" s="60">
        <v>4.9999999999999996E-2</v>
      </c>
      <c r="Z1909" s="58" t="s">
        <v>625</v>
      </c>
      <c r="AA1909" s="58" t="s">
        <v>610</v>
      </c>
      <c r="AB1909" s="58">
        <v>1049</v>
      </c>
      <c r="AC1909" s="57">
        <v>83.05</v>
      </c>
      <c r="AD1909" s="57">
        <v>173.02</v>
      </c>
      <c r="AE1909" s="57">
        <f>'Main Order Data'!$D1909*'Main Order Data'!$C1909</f>
        <v>2906.8</v>
      </c>
      <c r="AF1909" s="57">
        <f>'Main Order Data'!$AC1909*'Main Order Data'!$C1909</f>
        <v>1661</v>
      </c>
      <c r="AG1909" s="57">
        <f>'Main Order Data'!$AE1909-'Main Order Data'!$AF1909</f>
        <v>1245.8000000000002</v>
      </c>
    </row>
    <row r="1910" spans="1:33" x14ac:dyDescent="0.35">
      <c r="A1910" s="58">
        <v>10306</v>
      </c>
      <c r="B1910" s="58" t="s">
        <v>726</v>
      </c>
      <c r="C1910" s="58">
        <v>32</v>
      </c>
      <c r="D1910" s="58">
        <v>114.74</v>
      </c>
      <c r="E1910" s="58">
        <v>9</v>
      </c>
      <c r="F1910" s="58">
        <v>187</v>
      </c>
      <c r="G1910" s="58" t="s">
        <v>61</v>
      </c>
      <c r="H1910" s="58" t="s">
        <v>1092</v>
      </c>
      <c r="I1910" s="58">
        <v>1715551555</v>
      </c>
      <c r="J1910" s="58" t="s">
        <v>963</v>
      </c>
      <c r="K1910" s="58" t="s">
        <v>62</v>
      </c>
      <c r="L1910" s="58" t="s">
        <v>1039</v>
      </c>
      <c r="M1910" s="58" t="s">
        <v>63</v>
      </c>
      <c r="N1910" s="58">
        <v>1501</v>
      </c>
      <c r="O1910" s="58">
        <v>136800</v>
      </c>
      <c r="P1910" s="58">
        <v>10110</v>
      </c>
      <c r="Q1910" s="59">
        <v>37698</v>
      </c>
      <c r="R1910" s="59">
        <v>37704</v>
      </c>
      <c r="S1910" s="59">
        <v>37700</v>
      </c>
      <c r="T1910" s="58" t="s">
        <v>258</v>
      </c>
      <c r="U1910" s="58">
        <v>5</v>
      </c>
      <c r="V1910" s="58">
        <v>3</v>
      </c>
      <c r="W1910" s="58" t="s">
        <v>727</v>
      </c>
      <c r="X1910" s="58" t="s">
        <v>593</v>
      </c>
      <c r="Y1910" s="60">
        <v>5.4166666666666669E-2</v>
      </c>
      <c r="Z1910" s="58" t="s">
        <v>638</v>
      </c>
      <c r="AA1910" s="58" t="s">
        <v>728</v>
      </c>
      <c r="AB1910" s="58">
        <v>3913</v>
      </c>
      <c r="AC1910" s="57">
        <v>68.3</v>
      </c>
      <c r="AD1910" s="57">
        <v>136.59</v>
      </c>
      <c r="AE1910" s="57">
        <f>'Main Order Data'!$D1910*'Main Order Data'!$C1910</f>
        <v>3671.68</v>
      </c>
      <c r="AF1910" s="57">
        <f>'Main Order Data'!$AC1910*'Main Order Data'!$C1910</f>
        <v>2185.6</v>
      </c>
      <c r="AG1910" s="57">
        <f>'Main Order Data'!$AE1910-'Main Order Data'!$AF1910</f>
        <v>1486.08</v>
      </c>
    </row>
    <row r="1911" spans="1:33" x14ac:dyDescent="0.35">
      <c r="A1911" s="58">
        <v>10306</v>
      </c>
      <c r="B1911" s="58" t="s">
        <v>735</v>
      </c>
      <c r="C1911" s="58">
        <v>40</v>
      </c>
      <c r="D1911" s="58">
        <v>83.7</v>
      </c>
      <c r="E1911" s="58">
        <v>11</v>
      </c>
      <c r="F1911" s="58">
        <v>187</v>
      </c>
      <c r="G1911" s="58" t="s">
        <v>61</v>
      </c>
      <c r="H1911" s="58" t="s">
        <v>1092</v>
      </c>
      <c r="I1911" s="58">
        <v>1715551555</v>
      </c>
      <c r="J1911" s="58" t="s">
        <v>963</v>
      </c>
      <c r="K1911" s="58" t="s">
        <v>62</v>
      </c>
      <c r="L1911" s="58" t="s">
        <v>1039</v>
      </c>
      <c r="M1911" s="58" t="s">
        <v>63</v>
      </c>
      <c r="N1911" s="58">
        <v>1501</v>
      </c>
      <c r="O1911" s="58">
        <v>136800</v>
      </c>
      <c r="P1911" s="58">
        <v>10110</v>
      </c>
      <c r="Q1911" s="59">
        <v>37698</v>
      </c>
      <c r="R1911" s="59">
        <v>37704</v>
      </c>
      <c r="S1911" s="59">
        <v>37700</v>
      </c>
      <c r="T1911" s="58" t="s">
        <v>258</v>
      </c>
      <c r="U1911" s="58">
        <v>5</v>
      </c>
      <c r="V1911" s="58">
        <v>3</v>
      </c>
      <c r="W1911" s="58" t="s">
        <v>736</v>
      </c>
      <c r="X1911" s="58" t="s">
        <v>589</v>
      </c>
      <c r="Y1911" s="60">
        <v>5.4166666666666669E-2</v>
      </c>
      <c r="Z1911" s="58" t="s">
        <v>700</v>
      </c>
      <c r="AA1911" s="58" t="s">
        <v>737</v>
      </c>
      <c r="AB1911" s="58">
        <v>6450</v>
      </c>
      <c r="AC1911" s="57">
        <v>67.56</v>
      </c>
      <c r="AD1911" s="57">
        <v>100.84</v>
      </c>
      <c r="AE1911" s="57">
        <f>'Main Order Data'!$D1911*'Main Order Data'!$C1911</f>
        <v>3348</v>
      </c>
      <c r="AF1911" s="57">
        <f>'Main Order Data'!$AC1911*'Main Order Data'!$C1911</f>
        <v>2702.4</v>
      </c>
      <c r="AG1911" s="57">
        <f>'Main Order Data'!$AE1911-'Main Order Data'!$AF1911</f>
        <v>645.59999999999991</v>
      </c>
    </row>
    <row r="1912" spans="1:33" x14ac:dyDescent="0.35">
      <c r="A1912" s="58">
        <v>10306</v>
      </c>
      <c r="B1912" s="58" t="s">
        <v>756</v>
      </c>
      <c r="C1912" s="58">
        <v>23</v>
      </c>
      <c r="D1912" s="58">
        <v>126.39</v>
      </c>
      <c r="E1912" s="58">
        <v>16</v>
      </c>
      <c r="F1912" s="58">
        <v>187</v>
      </c>
      <c r="G1912" s="58" t="s">
        <v>61</v>
      </c>
      <c r="H1912" s="58" t="s">
        <v>1092</v>
      </c>
      <c r="I1912" s="58">
        <v>1715551555</v>
      </c>
      <c r="J1912" s="58" t="s">
        <v>963</v>
      </c>
      <c r="K1912" s="58" t="s">
        <v>62</v>
      </c>
      <c r="L1912" s="58" t="s">
        <v>1039</v>
      </c>
      <c r="M1912" s="58" t="s">
        <v>63</v>
      </c>
      <c r="N1912" s="58">
        <v>1501</v>
      </c>
      <c r="O1912" s="58">
        <v>136800</v>
      </c>
      <c r="P1912" s="58">
        <v>10110</v>
      </c>
      <c r="Q1912" s="59">
        <v>37698</v>
      </c>
      <c r="R1912" s="59">
        <v>37704</v>
      </c>
      <c r="S1912" s="59">
        <v>37700</v>
      </c>
      <c r="T1912" s="58" t="s">
        <v>258</v>
      </c>
      <c r="U1912" s="58">
        <v>5</v>
      </c>
      <c r="V1912" s="58">
        <v>3</v>
      </c>
      <c r="W1912" s="58" t="s">
        <v>757</v>
      </c>
      <c r="X1912" s="58" t="s">
        <v>581</v>
      </c>
      <c r="Y1912" s="60">
        <v>5.4166666666666669E-2</v>
      </c>
      <c r="Z1912" s="58" t="s">
        <v>605</v>
      </c>
      <c r="AA1912" s="58" t="s">
        <v>758</v>
      </c>
      <c r="AB1912" s="58">
        <v>5545</v>
      </c>
      <c r="AC1912" s="57">
        <v>91.92</v>
      </c>
      <c r="AD1912" s="57">
        <v>143.62</v>
      </c>
      <c r="AE1912" s="57">
        <f>'Main Order Data'!$D1912*'Main Order Data'!$C1912</f>
        <v>2906.97</v>
      </c>
      <c r="AF1912" s="57">
        <f>'Main Order Data'!$AC1912*'Main Order Data'!$C1912</f>
        <v>2114.16</v>
      </c>
      <c r="AG1912" s="57">
        <f>'Main Order Data'!$AE1912-'Main Order Data'!$AF1912</f>
        <v>792.81</v>
      </c>
    </row>
    <row r="1913" spans="1:33" x14ac:dyDescent="0.35">
      <c r="A1913" s="58">
        <v>10306</v>
      </c>
      <c r="B1913" s="58" t="s">
        <v>762</v>
      </c>
      <c r="C1913" s="58">
        <v>39</v>
      </c>
      <c r="D1913" s="58">
        <v>85.14</v>
      </c>
      <c r="E1913" s="58">
        <v>8</v>
      </c>
      <c r="F1913" s="58">
        <v>187</v>
      </c>
      <c r="G1913" s="58" t="s">
        <v>61</v>
      </c>
      <c r="H1913" s="58" t="s">
        <v>1092</v>
      </c>
      <c r="I1913" s="58">
        <v>1715551555</v>
      </c>
      <c r="J1913" s="58" t="s">
        <v>963</v>
      </c>
      <c r="K1913" s="58" t="s">
        <v>62</v>
      </c>
      <c r="L1913" s="58" t="s">
        <v>1039</v>
      </c>
      <c r="M1913" s="58" t="s">
        <v>63</v>
      </c>
      <c r="N1913" s="58">
        <v>1501</v>
      </c>
      <c r="O1913" s="58">
        <v>136800</v>
      </c>
      <c r="P1913" s="58">
        <v>10110</v>
      </c>
      <c r="Q1913" s="59">
        <v>37698</v>
      </c>
      <c r="R1913" s="59">
        <v>37704</v>
      </c>
      <c r="S1913" s="59">
        <v>37700</v>
      </c>
      <c r="T1913" s="58" t="s">
        <v>258</v>
      </c>
      <c r="U1913" s="58">
        <v>5</v>
      </c>
      <c r="V1913" s="58">
        <v>3</v>
      </c>
      <c r="W1913" s="58" t="s">
        <v>763</v>
      </c>
      <c r="X1913" s="58" t="s">
        <v>593</v>
      </c>
      <c r="Y1913" s="60">
        <v>5.4166666666666669E-2</v>
      </c>
      <c r="Z1913" s="58" t="s">
        <v>654</v>
      </c>
      <c r="AA1913" s="58" t="s">
        <v>728</v>
      </c>
      <c r="AB1913" s="58">
        <v>8290</v>
      </c>
      <c r="AC1913" s="57">
        <v>52.66</v>
      </c>
      <c r="AD1913" s="57">
        <v>87.77</v>
      </c>
      <c r="AE1913" s="57">
        <f>'Main Order Data'!$D1913*'Main Order Data'!$C1913</f>
        <v>3320.46</v>
      </c>
      <c r="AF1913" s="57">
        <f>'Main Order Data'!$AC1913*'Main Order Data'!$C1913</f>
        <v>2053.7399999999998</v>
      </c>
      <c r="AG1913" s="57">
        <f>'Main Order Data'!$AE1913-'Main Order Data'!$AF1913</f>
        <v>1266.7200000000003</v>
      </c>
    </row>
    <row r="1914" spans="1:33" x14ac:dyDescent="0.35">
      <c r="A1914" s="58">
        <v>10306</v>
      </c>
      <c r="B1914" s="58" t="s">
        <v>796</v>
      </c>
      <c r="C1914" s="58">
        <v>29</v>
      </c>
      <c r="D1914" s="58">
        <v>109.37</v>
      </c>
      <c r="E1914" s="58">
        <v>7</v>
      </c>
      <c r="F1914" s="58">
        <v>187</v>
      </c>
      <c r="G1914" s="58" t="s">
        <v>61</v>
      </c>
      <c r="H1914" s="58" t="s">
        <v>1092</v>
      </c>
      <c r="I1914" s="58">
        <v>1715551555</v>
      </c>
      <c r="J1914" s="58" t="s">
        <v>963</v>
      </c>
      <c r="K1914" s="58" t="s">
        <v>62</v>
      </c>
      <c r="L1914" s="58" t="s">
        <v>1039</v>
      </c>
      <c r="M1914" s="58" t="s">
        <v>63</v>
      </c>
      <c r="N1914" s="58">
        <v>1501</v>
      </c>
      <c r="O1914" s="58">
        <v>136800</v>
      </c>
      <c r="P1914" s="58">
        <v>10110</v>
      </c>
      <c r="Q1914" s="59">
        <v>37698</v>
      </c>
      <c r="R1914" s="59">
        <v>37704</v>
      </c>
      <c r="S1914" s="59">
        <v>37700</v>
      </c>
      <c r="T1914" s="58" t="s">
        <v>258</v>
      </c>
      <c r="U1914" s="58">
        <v>5</v>
      </c>
      <c r="V1914" s="58">
        <v>3</v>
      </c>
      <c r="W1914" s="58" t="s">
        <v>797</v>
      </c>
      <c r="X1914" s="58" t="s">
        <v>587</v>
      </c>
      <c r="Y1914" s="60">
        <v>5.8333333333333327E-2</v>
      </c>
      <c r="Z1914" s="58" t="s">
        <v>700</v>
      </c>
      <c r="AA1914" s="58" t="s">
        <v>798</v>
      </c>
      <c r="AB1914" s="58">
        <v>1898</v>
      </c>
      <c r="AC1914" s="57">
        <v>82.34</v>
      </c>
      <c r="AD1914" s="57">
        <v>122.89</v>
      </c>
      <c r="AE1914" s="57">
        <f>'Main Order Data'!$D1914*'Main Order Data'!$C1914</f>
        <v>3171.73</v>
      </c>
      <c r="AF1914" s="57">
        <f>'Main Order Data'!$AC1914*'Main Order Data'!$C1914</f>
        <v>2387.86</v>
      </c>
      <c r="AG1914" s="57">
        <f>'Main Order Data'!$AE1914-'Main Order Data'!$AF1914</f>
        <v>783.86999999999989</v>
      </c>
    </row>
    <row r="1915" spans="1:33" x14ac:dyDescent="0.35">
      <c r="A1915" s="58">
        <v>10306</v>
      </c>
      <c r="B1915" s="58" t="s">
        <v>822</v>
      </c>
      <c r="C1915" s="58">
        <v>31</v>
      </c>
      <c r="D1915" s="58">
        <v>76.12</v>
      </c>
      <c r="E1915" s="58">
        <v>2</v>
      </c>
      <c r="F1915" s="58">
        <v>187</v>
      </c>
      <c r="G1915" s="58" t="s">
        <v>61</v>
      </c>
      <c r="H1915" s="58" t="s">
        <v>1092</v>
      </c>
      <c r="I1915" s="58">
        <v>1715551555</v>
      </c>
      <c r="J1915" s="58" t="s">
        <v>963</v>
      </c>
      <c r="K1915" s="58" t="s">
        <v>62</v>
      </c>
      <c r="L1915" s="58" t="s">
        <v>1039</v>
      </c>
      <c r="M1915" s="58" t="s">
        <v>63</v>
      </c>
      <c r="N1915" s="58">
        <v>1501</v>
      </c>
      <c r="O1915" s="58">
        <v>136800</v>
      </c>
      <c r="P1915" s="58">
        <v>10110</v>
      </c>
      <c r="Q1915" s="59">
        <v>37698</v>
      </c>
      <c r="R1915" s="59">
        <v>37704</v>
      </c>
      <c r="S1915" s="59">
        <v>37700</v>
      </c>
      <c r="T1915" s="58" t="s">
        <v>258</v>
      </c>
      <c r="U1915" s="58">
        <v>5</v>
      </c>
      <c r="V1915" s="58">
        <v>3</v>
      </c>
      <c r="W1915" s="58" t="s">
        <v>823</v>
      </c>
      <c r="X1915" s="58" t="s">
        <v>593</v>
      </c>
      <c r="Y1915" s="60">
        <v>5.8333333333333327E-2</v>
      </c>
      <c r="Z1915" s="58" t="s">
        <v>605</v>
      </c>
      <c r="AA1915" s="58" t="s">
        <v>824</v>
      </c>
      <c r="AB1915" s="58">
        <v>9173</v>
      </c>
      <c r="AC1915" s="57">
        <v>46.91</v>
      </c>
      <c r="AD1915" s="57">
        <v>88.51</v>
      </c>
      <c r="AE1915" s="57">
        <f>'Main Order Data'!$D1915*'Main Order Data'!$C1915</f>
        <v>2359.7200000000003</v>
      </c>
      <c r="AF1915" s="57">
        <f>'Main Order Data'!$AC1915*'Main Order Data'!$C1915</f>
        <v>1454.2099999999998</v>
      </c>
      <c r="AG1915" s="57">
        <f>'Main Order Data'!$AE1915-'Main Order Data'!$AF1915</f>
        <v>905.51000000000045</v>
      </c>
    </row>
    <row r="1916" spans="1:33" x14ac:dyDescent="0.35">
      <c r="A1916" s="58">
        <v>10306</v>
      </c>
      <c r="B1916" s="58" t="s">
        <v>870</v>
      </c>
      <c r="C1916" s="58">
        <v>46</v>
      </c>
      <c r="D1916" s="58">
        <v>60.28</v>
      </c>
      <c r="E1916" s="58">
        <v>17</v>
      </c>
      <c r="F1916" s="58">
        <v>187</v>
      </c>
      <c r="G1916" s="58" t="s">
        <v>61</v>
      </c>
      <c r="H1916" s="58" t="s">
        <v>1092</v>
      </c>
      <c r="I1916" s="58">
        <v>1715551555</v>
      </c>
      <c r="J1916" s="58" t="s">
        <v>963</v>
      </c>
      <c r="K1916" s="58" t="s">
        <v>62</v>
      </c>
      <c r="L1916" s="58" t="s">
        <v>1039</v>
      </c>
      <c r="M1916" s="58" t="s">
        <v>63</v>
      </c>
      <c r="N1916" s="58">
        <v>1501</v>
      </c>
      <c r="O1916" s="58">
        <v>136800</v>
      </c>
      <c r="P1916" s="58">
        <v>10110</v>
      </c>
      <c r="Q1916" s="59">
        <v>37698</v>
      </c>
      <c r="R1916" s="59">
        <v>37704</v>
      </c>
      <c r="S1916" s="59">
        <v>37700</v>
      </c>
      <c r="T1916" s="58" t="s">
        <v>258</v>
      </c>
      <c r="U1916" s="58">
        <v>5</v>
      </c>
      <c r="V1916" s="58">
        <v>3</v>
      </c>
      <c r="W1916" s="58" t="s">
        <v>871</v>
      </c>
      <c r="X1916" s="58" t="s">
        <v>589</v>
      </c>
      <c r="Y1916" s="60">
        <v>6.3888888888888884E-2</v>
      </c>
      <c r="Z1916" s="58" t="s">
        <v>682</v>
      </c>
      <c r="AA1916" s="58" t="s">
        <v>872</v>
      </c>
      <c r="AB1916" s="58">
        <v>8601</v>
      </c>
      <c r="AC1916" s="57">
        <v>26.72</v>
      </c>
      <c r="AD1916" s="57">
        <v>62.14</v>
      </c>
      <c r="AE1916" s="57">
        <f>'Main Order Data'!$D1916*'Main Order Data'!$C1916</f>
        <v>2772.88</v>
      </c>
      <c r="AF1916" s="57">
        <f>'Main Order Data'!$AC1916*'Main Order Data'!$C1916</f>
        <v>1229.1199999999999</v>
      </c>
      <c r="AG1916" s="57">
        <f>'Main Order Data'!$AE1916-'Main Order Data'!$AF1916</f>
        <v>1543.7600000000002</v>
      </c>
    </row>
    <row r="1917" spans="1:33" x14ac:dyDescent="0.35">
      <c r="A1917" s="58">
        <v>10306</v>
      </c>
      <c r="B1917" s="58" t="s">
        <v>887</v>
      </c>
      <c r="C1917" s="58">
        <v>34</v>
      </c>
      <c r="D1917" s="58">
        <v>51.55</v>
      </c>
      <c r="E1917" s="58">
        <v>15</v>
      </c>
      <c r="F1917" s="58">
        <v>187</v>
      </c>
      <c r="G1917" s="58" t="s">
        <v>61</v>
      </c>
      <c r="H1917" s="58" t="s">
        <v>1092</v>
      </c>
      <c r="I1917" s="58">
        <v>1715551555</v>
      </c>
      <c r="J1917" s="58" t="s">
        <v>963</v>
      </c>
      <c r="K1917" s="58" t="s">
        <v>62</v>
      </c>
      <c r="L1917" s="58" t="s">
        <v>1039</v>
      </c>
      <c r="M1917" s="58" t="s">
        <v>63</v>
      </c>
      <c r="N1917" s="58">
        <v>1501</v>
      </c>
      <c r="O1917" s="58">
        <v>136800</v>
      </c>
      <c r="P1917" s="58">
        <v>10110</v>
      </c>
      <c r="Q1917" s="59">
        <v>37698</v>
      </c>
      <c r="R1917" s="59">
        <v>37704</v>
      </c>
      <c r="S1917" s="59">
        <v>37700</v>
      </c>
      <c r="T1917" s="58" t="s">
        <v>258</v>
      </c>
      <c r="U1917" s="58">
        <v>5</v>
      </c>
      <c r="V1917" s="58">
        <v>3</v>
      </c>
      <c r="W1917" s="58" t="s">
        <v>888</v>
      </c>
      <c r="X1917" s="58" t="s">
        <v>589</v>
      </c>
      <c r="Y1917" s="60">
        <v>7.6388888888888895E-2</v>
      </c>
      <c r="Z1917" s="58" t="s">
        <v>609</v>
      </c>
      <c r="AA1917" s="58" t="s">
        <v>889</v>
      </c>
      <c r="AB1917" s="58">
        <v>1645</v>
      </c>
      <c r="AC1917" s="57">
        <v>37.49</v>
      </c>
      <c r="AD1917" s="57">
        <v>58.58</v>
      </c>
      <c r="AE1917" s="57">
        <f>'Main Order Data'!$D1917*'Main Order Data'!$C1917</f>
        <v>1752.6999999999998</v>
      </c>
      <c r="AF1917" s="57">
        <f>'Main Order Data'!$AC1917*'Main Order Data'!$C1917</f>
        <v>1274.6600000000001</v>
      </c>
      <c r="AG1917" s="57">
        <f>'Main Order Data'!$AE1917-'Main Order Data'!$AF1917</f>
        <v>478.03999999999974</v>
      </c>
    </row>
    <row r="1918" spans="1:33" x14ac:dyDescent="0.35">
      <c r="A1918" s="58">
        <v>10306</v>
      </c>
      <c r="B1918" s="58" t="s">
        <v>892</v>
      </c>
      <c r="C1918" s="58">
        <v>50</v>
      </c>
      <c r="D1918" s="58">
        <v>61.34</v>
      </c>
      <c r="E1918" s="58">
        <v>3</v>
      </c>
      <c r="F1918" s="58">
        <v>187</v>
      </c>
      <c r="G1918" s="58" t="s">
        <v>61</v>
      </c>
      <c r="H1918" s="58" t="s">
        <v>1092</v>
      </c>
      <c r="I1918" s="58">
        <v>1715551555</v>
      </c>
      <c r="J1918" s="58" t="s">
        <v>963</v>
      </c>
      <c r="K1918" s="58" t="s">
        <v>62</v>
      </c>
      <c r="L1918" s="58" t="s">
        <v>1039</v>
      </c>
      <c r="M1918" s="58" t="s">
        <v>63</v>
      </c>
      <c r="N1918" s="58">
        <v>1501</v>
      </c>
      <c r="O1918" s="58">
        <v>136800</v>
      </c>
      <c r="P1918" s="58">
        <v>10110</v>
      </c>
      <c r="Q1918" s="59">
        <v>37698</v>
      </c>
      <c r="R1918" s="59">
        <v>37704</v>
      </c>
      <c r="S1918" s="59">
        <v>37700</v>
      </c>
      <c r="T1918" s="58" t="s">
        <v>258</v>
      </c>
      <c r="U1918" s="58">
        <v>5</v>
      </c>
      <c r="V1918" s="58">
        <v>3</v>
      </c>
      <c r="W1918" s="58" t="s">
        <v>893</v>
      </c>
      <c r="X1918" s="58" t="s">
        <v>587</v>
      </c>
      <c r="Y1918" s="60">
        <v>0.52777777777777779</v>
      </c>
      <c r="Z1918" s="58" t="s">
        <v>628</v>
      </c>
      <c r="AA1918" s="58" t="s">
        <v>894</v>
      </c>
      <c r="AB1918" s="58">
        <v>1897</v>
      </c>
      <c r="AC1918" s="57">
        <v>34</v>
      </c>
      <c r="AD1918" s="57">
        <v>66.67</v>
      </c>
      <c r="AE1918" s="57">
        <f>'Main Order Data'!$D1918*'Main Order Data'!$C1918</f>
        <v>3067</v>
      </c>
      <c r="AF1918" s="57">
        <f>'Main Order Data'!$AC1918*'Main Order Data'!$C1918</f>
        <v>1700</v>
      </c>
      <c r="AG1918" s="57">
        <f>'Main Order Data'!$AE1918-'Main Order Data'!$AF1918</f>
        <v>1367</v>
      </c>
    </row>
    <row r="1919" spans="1:33" x14ac:dyDescent="0.35">
      <c r="A1919" s="58">
        <v>10306</v>
      </c>
      <c r="B1919" s="58" t="s">
        <v>898</v>
      </c>
      <c r="C1919" s="58">
        <v>38</v>
      </c>
      <c r="D1919" s="58">
        <v>73.62</v>
      </c>
      <c r="E1919" s="58">
        <v>10</v>
      </c>
      <c r="F1919" s="58">
        <v>187</v>
      </c>
      <c r="G1919" s="58" t="s">
        <v>61</v>
      </c>
      <c r="H1919" s="58" t="s">
        <v>1092</v>
      </c>
      <c r="I1919" s="58">
        <v>1715551555</v>
      </c>
      <c r="J1919" s="58" t="s">
        <v>963</v>
      </c>
      <c r="K1919" s="58" t="s">
        <v>62</v>
      </c>
      <c r="L1919" s="58" t="s">
        <v>1039</v>
      </c>
      <c r="M1919" s="58" t="s">
        <v>63</v>
      </c>
      <c r="N1919" s="58">
        <v>1501</v>
      </c>
      <c r="O1919" s="58">
        <v>136800</v>
      </c>
      <c r="P1919" s="58">
        <v>10110</v>
      </c>
      <c r="Q1919" s="59">
        <v>37698</v>
      </c>
      <c r="R1919" s="59">
        <v>37704</v>
      </c>
      <c r="S1919" s="59">
        <v>37700</v>
      </c>
      <c r="T1919" s="58" t="s">
        <v>258</v>
      </c>
      <c r="U1919" s="58">
        <v>5</v>
      </c>
      <c r="V1919" s="58">
        <v>3</v>
      </c>
      <c r="W1919" s="58" t="s">
        <v>899</v>
      </c>
      <c r="X1919" s="58" t="s">
        <v>587</v>
      </c>
      <c r="Y1919" s="60">
        <v>0.52777777777777779</v>
      </c>
      <c r="Z1919" s="58" t="s">
        <v>650</v>
      </c>
      <c r="AA1919" s="58" t="s">
        <v>900</v>
      </c>
      <c r="AB1919" s="58">
        <v>737</v>
      </c>
      <c r="AC1919" s="57">
        <v>43.3</v>
      </c>
      <c r="AD1919" s="57">
        <v>86.61</v>
      </c>
      <c r="AE1919" s="57">
        <f>'Main Order Data'!$D1919*'Main Order Data'!$C1919</f>
        <v>2797.5600000000004</v>
      </c>
      <c r="AF1919" s="57">
        <f>'Main Order Data'!$AC1919*'Main Order Data'!$C1919</f>
        <v>1645.3999999999999</v>
      </c>
      <c r="AG1919" s="57">
        <f>'Main Order Data'!$AE1919-'Main Order Data'!$AF1919</f>
        <v>1152.1600000000005</v>
      </c>
    </row>
    <row r="1920" spans="1:33" x14ac:dyDescent="0.35">
      <c r="A1920" s="58">
        <v>10306</v>
      </c>
      <c r="B1920" s="58" t="s">
        <v>907</v>
      </c>
      <c r="C1920" s="58">
        <v>43</v>
      </c>
      <c r="D1920" s="58">
        <v>62.16</v>
      </c>
      <c r="E1920" s="58">
        <v>1</v>
      </c>
      <c r="F1920" s="58">
        <v>187</v>
      </c>
      <c r="G1920" s="58" t="s">
        <v>61</v>
      </c>
      <c r="H1920" s="58" t="s">
        <v>1092</v>
      </c>
      <c r="I1920" s="58">
        <v>1715551555</v>
      </c>
      <c r="J1920" s="58" t="s">
        <v>963</v>
      </c>
      <c r="K1920" s="58" t="s">
        <v>62</v>
      </c>
      <c r="L1920" s="58" t="s">
        <v>1039</v>
      </c>
      <c r="M1920" s="58" t="s">
        <v>63</v>
      </c>
      <c r="N1920" s="58">
        <v>1501</v>
      </c>
      <c r="O1920" s="58">
        <v>136800</v>
      </c>
      <c r="P1920" s="58">
        <v>10110</v>
      </c>
      <c r="Q1920" s="59">
        <v>37698</v>
      </c>
      <c r="R1920" s="59">
        <v>37704</v>
      </c>
      <c r="S1920" s="59">
        <v>37700</v>
      </c>
      <c r="T1920" s="58" t="s">
        <v>258</v>
      </c>
      <c r="U1920" s="58">
        <v>5</v>
      </c>
      <c r="V1920" s="58">
        <v>3</v>
      </c>
      <c r="W1920" s="58" t="s">
        <v>908</v>
      </c>
      <c r="X1920" s="58" t="s">
        <v>587</v>
      </c>
      <c r="Y1920" s="60">
        <v>0.52777777777777779</v>
      </c>
      <c r="Z1920" s="58" t="s">
        <v>617</v>
      </c>
      <c r="AA1920" s="58" t="s">
        <v>909</v>
      </c>
      <c r="AB1920" s="58">
        <v>7083</v>
      </c>
      <c r="AC1920" s="57">
        <v>33.97</v>
      </c>
      <c r="AD1920" s="57">
        <v>72.28</v>
      </c>
      <c r="AE1920" s="57">
        <f>'Main Order Data'!$D1920*'Main Order Data'!$C1920</f>
        <v>2672.8799999999997</v>
      </c>
      <c r="AF1920" s="57">
        <f>'Main Order Data'!$AC1920*'Main Order Data'!$C1920</f>
        <v>1460.71</v>
      </c>
      <c r="AG1920" s="57">
        <f>'Main Order Data'!$AE1920-'Main Order Data'!$AF1920</f>
        <v>1212.1699999999996</v>
      </c>
    </row>
    <row r="1921" spans="1:33" x14ac:dyDescent="0.35">
      <c r="A1921" s="58">
        <v>10306</v>
      </c>
      <c r="B1921" s="58" t="s">
        <v>918</v>
      </c>
      <c r="C1921" s="58">
        <v>32</v>
      </c>
      <c r="D1921" s="58">
        <v>99.17</v>
      </c>
      <c r="E1921" s="58">
        <v>4</v>
      </c>
      <c r="F1921" s="58">
        <v>187</v>
      </c>
      <c r="G1921" s="58" t="s">
        <v>61</v>
      </c>
      <c r="H1921" s="58" t="s">
        <v>1092</v>
      </c>
      <c r="I1921" s="58">
        <v>1715551555</v>
      </c>
      <c r="J1921" s="58" t="s">
        <v>963</v>
      </c>
      <c r="K1921" s="58" t="s">
        <v>62</v>
      </c>
      <c r="L1921" s="58" t="s">
        <v>1039</v>
      </c>
      <c r="M1921" s="58" t="s">
        <v>63</v>
      </c>
      <c r="N1921" s="58">
        <v>1501</v>
      </c>
      <c r="O1921" s="58">
        <v>136800</v>
      </c>
      <c r="P1921" s="58">
        <v>10110</v>
      </c>
      <c r="Q1921" s="59">
        <v>37698</v>
      </c>
      <c r="R1921" s="59">
        <v>37704</v>
      </c>
      <c r="S1921" s="59">
        <v>37700</v>
      </c>
      <c r="T1921" s="58" t="s">
        <v>258</v>
      </c>
      <c r="U1921" s="58">
        <v>5</v>
      </c>
      <c r="V1921" s="58">
        <v>3</v>
      </c>
      <c r="W1921" s="58" t="s">
        <v>919</v>
      </c>
      <c r="X1921" s="58" t="s">
        <v>587</v>
      </c>
      <c r="Y1921" s="60">
        <v>0.52777777777777779</v>
      </c>
      <c r="Z1921" s="58" t="s">
        <v>700</v>
      </c>
      <c r="AA1921" s="58" t="s">
        <v>920</v>
      </c>
      <c r="AB1921" s="58">
        <v>1956</v>
      </c>
      <c r="AC1921" s="57">
        <v>51.09</v>
      </c>
      <c r="AD1921" s="57">
        <v>100.17</v>
      </c>
      <c r="AE1921" s="57">
        <f>'Main Order Data'!$D1921*'Main Order Data'!$C1921</f>
        <v>3173.44</v>
      </c>
      <c r="AF1921" s="57">
        <f>'Main Order Data'!$AC1921*'Main Order Data'!$C1921</f>
        <v>1634.88</v>
      </c>
      <c r="AG1921" s="57">
        <f>'Main Order Data'!$AE1921-'Main Order Data'!$AF1921</f>
        <v>1538.56</v>
      </c>
    </row>
    <row r="1922" spans="1:33" x14ac:dyDescent="0.35">
      <c r="A1922" s="58">
        <v>10306</v>
      </c>
      <c r="B1922" s="58" t="s">
        <v>921</v>
      </c>
      <c r="C1922" s="58">
        <v>30</v>
      </c>
      <c r="D1922" s="58">
        <v>87.39</v>
      </c>
      <c r="E1922" s="58">
        <v>5</v>
      </c>
      <c r="F1922" s="58">
        <v>187</v>
      </c>
      <c r="G1922" s="58" t="s">
        <v>61</v>
      </c>
      <c r="H1922" s="58" t="s">
        <v>1092</v>
      </c>
      <c r="I1922" s="58">
        <v>1715551555</v>
      </c>
      <c r="J1922" s="58" t="s">
        <v>963</v>
      </c>
      <c r="K1922" s="58" t="s">
        <v>62</v>
      </c>
      <c r="L1922" s="58" t="s">
        <v>1039</v>
      </c>
      <c r="M1922" s="58" t="s">
        <v>63</v>
      </c>
      <c r="N1922" s="58">
        <v>1501</v>
      </c>
      <c r="O1922" s="58">
        <v>136800</v>
      </c>
      <c r="P1922" s="58">
        <v>10110</v>
      </c>
      <c r="Q1922" s="59">
        <v>37698</v>
      </c>
      <c r="R1922" s="59">
        <v>37704</v>
      </c>
      <c r="S1922" s="59">
        <v>37700</v>
      </c>
      <c r="T1922" s="58" t="s">
        <v>258</v>
      </c>
      <c r="U1922" s="58">
        <v>5</v>
      </c>
      <c r="V1922" s="58">
        <v>3</v>
      </c>
      <c r="W1922" s="58" t="s">
        <v>922</v>
      </c>
      <c r="X1922" s="58" t="s">
        <v>587</v>
      </c>
      <c r="Y1922" s="60">
        <v>0.52777777777777779</v>
      </c>
      <c r="Z1922" s="58" t="s">
        <v>634</v>
      </c>
      <c r="AA1922" s="58" t="s">
        <v>722</v>
      </c>
      <c r="AB1922" s="58">
        <v>5088</v>
      </c>
      <c r="AC1922" s="57">
        <v>53.63</v>
      </c>
      <c r="AD1922" s="57">
        <v>99.31</v>
      </c>
      <c r="AE1922" s="57">
        <f>'Main Order Data'!$D1922*'Main Order Data'!$C1922</f>
        <v>2621.7</v>
      </c>
      <c r="AF1922" s="57">
        <f>'Main Order Data'!$AC1922*'Main Order Data'!$C1922</f>
        <v>1608.9</v>
      </c>
      <c r="AG1922" s="57">
        <f>'Main Order Data'!$AE1922-'Main Order Data'!$AF1922</f>
        <v>1012.7999999999997</v>
      </c>
    </row>
    <row r="1923" spans="1:33" x14ac:dyDescent="0.35">
      <c r="A1923" s="58">
        <v>10306</v>
      </c>
      <c r="B1923" s="58" t="s">
        <v>928</v>
      </c>
      <c r="C1923" s="58">
        <v>35</v>
      </c>
      <c r="D1923" s="58">
        <v>48.05</v>
      </c>
      <c r="E1923" s="58">
        <v>6</v>
      </c>
      <c r="F1923" s="58">
        <v>187</v>
      </c>
      <c r="G1923" s="58" t="s">
        <v>61</v>
      </c>
      <c r="H1923" s="58" t="s">
        <v>1092</v>
      </c>
      <c r="I1923" s="58">
        <v>1715551555</v>
      </c>
      <c r="J1923" s="58" t="s">
        <v>963</v>
      </c>
      <c r="K1923" s="58" t="s">
        <v>62</v>
      </c>
      <c r="L1923" s="58" t="s">
        <v>1039</v>
      </c>
      <c r="M1923" s="58" t="s">
        <v>63</v>
      </c>
      <c r="N1923" s="58">
        <v>1501</v>
      </c>
      <c r="O1923" s="58">
        <v>136800</v>
      </c>
      <c r="P1923" s="58">
        <v>10110</v>
      </c>
      <c r="Q1923" s="59">
        <v>37698</v>
      </c>
      <c r="R1923" s="59">
        <v>37704</v>
      </c>
      <c r="S1923" s="59">
        <v>37700</v>
      </c>
      <c r="T1923" s="58" t="s">
        <v>258</v>
      </c>
      <c r="U1923" s="58">
        <v>5</v>
      </c>
      <c r="V1923" s="58">
        <v>3</v>
      </c>
      <c r="W1923" s="58" t="s">
        <v>929</v>
      </c>
      <c r="X1923" s="58" t="s">
        <v>587</v>
      </c>
      <c r="Y1923" s="60">
        <v>9.1666666666666674E-2</v>
      </c>
      <c r="Z1923" s="58" t="s">
        <v>638</v>
      </c>
      <c r="AA1923" s="58" t="s">
        <v>930</v>
      </c>
      <c r="AB1923" s="58">
        <v>414</v>
      </c>
      <c r="AC1923" s="57">
        <v>33.299999999999997</v>
      </c>
      <c r="AD1923" s="57">
        <v>54.6</v>
      </c>
      <c r="AE1923" s="57">
        <f>'Main Order Data'!$D1923*'Main Order Data'!$C1923</f>
        <v>1681.75</v>
      </c>
      <c r="AF1923" s="57">
        <f>'Main Order Data'!$AC1923*'Main Order Data'!$C1923</f>
        <v>1165.5</v>
      </c>
      <c r="AG1923" s="57">
        <f>'Main Order Data'!$AE1923-'Main Order Data'!$AF1923</f>
        <v>516.25</v>
      </c>
    </row>
    <row r="1924" spans="1:33" x14ac:dyDescent="0.35">
      <c r="A1924" s="58">
        <v>10307</v>
      </c>
      <c r="B1924" s="58" t="s">
        <v>619</v>
      </c>
      <c r="C1924" s="58">
        <v>22</v>
      </c>
      <c r="D1924" s="58">
        <v>118.32</v>
      </c>
      <c r="E1924" s="58">
        <v>9</v>
      </c>
      <c r="F1924" s="58">
        <v>339</v>
      </c>
      <c r="G1924" s="58" t="s">
        <v>132</v>
      </c>
      <c r="H1924" s="58" t="s">
        <v>1129</v>
      </c>
      <c r="I1924" s="58">
        <v>2155554695</v>
      </c>
      <c r="J1924" s="58" t="s">
        <v>998</v>
      </c>
      <c r="K1924" s="58" t="s">
        <v>133</v>
      </c>
      <c r="L1924" s="58">
        <v>71270</v>
      </c>
      <c r="M1924" s="58" t="s">
        <v>6</v>
      </c>
      <c r="N1924" s="58">
        <v>1188</v>
      </c>
      <c r="O1924" s="58">
        <v>81100</v>
      </c>
      <c r="P1924" s="58">
        <v>10183</v>
      </c>
      <c r="Q1924" s="59">
        <v>37938</v>
      </c>
      <c r="R1924" s="59">
        <v>37947</v>
      </c>
      <c r="S1924" s="59">
        <v>37940</v>
      </c>
      <c r="T1924" s="58" t="s">
        <v>258</v>
      </c>
      <c r="U1924" s="58">
        <v>7</v>
      </c>
      <c r="V1924" s="58">
        <v>2</v>
      </c>
      <c r="W1924" s="58" t="s">
        <v>620</v>
      </c>
      <c r="X1924" s="58" t="s">
        <v>581</v>
      </c>
      <c r="Y1924" s="60">
        <v>4.8611111111111112E-2</v>
      </c>
      <c r="Z1924" s="58" t="s">
        <v>621</v>
      </c>
      <c r="AA1924" s="58" t="s">
        <v>622</v>
      </c>
      <c r="AB1924" s="58">
        <v>3252</v>
      </c>
      <c r="AC1924" s="57">
        <v>85.68</v>
      </c>
      <c r="AD1924" s="57">
        <v>136</v>
      </c>
      <c r="AE1924" s="57">
        <f>'Main Order Data'!$D1924*'Main Order Data'!$C1924</f>
        <v>2603.04</v>
      </c>
      <c r="AF1924" s="57">
        <f>'Main Order Data'!$AC1924*'Main Order Data'!$C1924</f>
        <v>1884.96</v>
      </c>
      <c r="AG1924" s="57">
        <f>'Main Order Data'!$AE1924-'Main Order Data'!$AF1924</f>
        <v>718.07999999999993</v>
      </c>
    </row>
    <row r="1925" spans="1:33" x14ac:dyDescent="0.35">
      <c r="A1925" s="58">
        <v>10307</v>
      </c>
      <c r="B1925" s="58" t="s">
        <v>674</v>
      </c>
      <c r="C1925" s="58">
        <v>39</v>
      </c>
      <c r="D1925" s="58">
        <v>135.61000000000001</v>
      </c>
      <c r="E1925" s="58">
        <v>1</v>
      </c>
      <c r="F1925" s="58">
        <v>339</v>
      </c>
      <c r="G1925" s="58" t="s">
        <v>132</v>
      </c>
      <c r="H1925" s="58" t="s">
        <v>1129</v>
      </c>
      <c r="I1925" s="58">
        <v>2155554695</v>
      </c>
      <c r="J1925" s="58" t="s">
        <v>998</v>
      </c>
      <c r="K1925" s="58" t="s">
        <v>133</v>
      </c>
      <c r="L1925" s="58">
        <v>71270</v>
      </c>
      <c r="M1925" s="58" t="s">
        <v>6</v>
      </c>
      <c r="N1925" s="58">
        <v>1188</v>
      </c>
      <c r="O1925" s="58">
        <v>81100</v>
      </c>
      <c r="P1925" s="58">
        <v>10183</v>
      </c>
      <c r="Q1925" s="59">
        <v>37938</v>
      </c>
      <c r="R1925" s="59">
        <v>37947</v>
      </c>
      <c r="S1925" s="59">
        <v>37940</v>
      </c>
      <c r="T1925" s="58" t="s">
        <v>258</v>
      </c>
      <c r="U1925" s="58">
        <v>7</v>
      </c>
      <c r="V1925" s="58">
        <v>2</v>
      </c>
      <c r="W1925" s="58" t="s">
        <v>675</v>
      </c>
      <c r="X1925" s="58" t="s">
        <v>585</v>
      </c>
      <c r="Y1925" s="60">
        <v>5.4166666666666669E-2</v>
      </c>
      <c r="Z1925" s="58" t="s">
        <v>617</v>
      </c>
      <c r="AA1925" s="58" t="s">
        <v>676</v>
      </c>
      <c r="AB1925" s="58">
        <v>5330</v>
      </c>
      <c r="AC1925" s="57">
        <v>77.27</v>
      </c>
      <c r="AD1925" s="57">
        <v>157.69</v>
      </c>
      <c r="AE1925" s="57">
        <f>'Main Order Data'!$D1925*'Main Order Data'!$C1925</f>
        <v>5288.7900000000009</v>
      </c>
      <c r="AF1925" s="57">
        <f>'Main Order Data'!$AC1925*'Main Order Data'!$C1925</f>
        <v>3013.5299999999997</v>
      </c>
      <c r="AG1925" s="57">
        <f>'Main Order Data'!$AE1925-'Main Order Data'!$AF1925</f>
        <v>2275.2600000000011</v>
      </c>
    </row>
    <row r="1926" spans="1:33" x14ac:dyDescent="0.35">
      <c r="A1926" s="58">
        <v>10307</v>
      </c>
      <c r="B1926" s="58" t="s">
        <v>720</v>
      </c>
      <c r="C1926" s="58">
        <v>31</v>
      </c>
      <c r="D1926" s="58">
        <v>71.400000000000006</v>
      </c>
      <c r="E1926" s="58">
        <v>7</v>
      </c>
      <c r="F1926" s="58">
        <v>339</v>
      </c>
      <c r="G1926" s="58" t="s">
        <v>132</v>
      </c>
      <c r="H1926" s="58" t="s">
        <v>1129</v>
      </c>
      <c r="I1926" s="58">
        <v>2155554695</v>
      </c>
      <c r="J1926" s="58" t="s">
        <v>998</v>
      </c>
      <c r="K1926" s="58" t="s">
        <v>133</v>
      </c>
      <c r="L1926" s="58">
        <v>71270</v>
      </c>
      <c r="M1926" s="58" t="s">
        <v>6</v>
      </c>
      <c r="N1926" s="58">
        <v>1188</v>
      </c>
      <c r="O1926" s="58">
        <v>81100</v>
      </c>
      <c r="P1926" s="58">
        <v>10183</v>
      </c>
      <c r="Q1926" s="59">
        <v>37938</v>
      </c>
      <c r="R1926" s="59">
        <v>37947</v>
      </c>
      <c r="S1926" s="59">
        <v>37940</v>
      </c>
      <c r="T1926" s="58" t="s">
        <v>258</v>
      </c>
      <c r="U1926" s="58">
        <v>7</v>
      </c>
      <c r="V1926" s="58">
        <v>2</v>
      </c>
      <c r="W1926" s="58" t="s">
        <v>721</v>
      </c>
      <c r="X1926" s="58" t="s">
        <v>587</v>
      </c>
      <c r="Y1926" s="60">
        <v>5.4166666666666669E-2</v>
      </c>
      <c r="Z1926" s="58" t="s">
        <v>605</v>
      </c>
      <c r="AA1926" s="58" t="s">
        <v>722</v>
      </c>
      <c r="AB1926" s="58">
        <v>4259</v>
      </c>
      <c r="AC1926" s="57">
        <v>51.61</v>
      </c>
      <c r="AD1926" s="57">
        <v>86.02</v>
      </c>
      <c r="AE1926" s="57">
        <f>'Main Order Data'!$D1926*'Main Order Data'!$C1926</f>
        <v>2213.4</v>
      </c>
      <c r="AF1926" s="57">
        <f>'Main Order Data'!$AC1926*'Main Order Data'!$C1926</f>
        <v>1599.91</v>
      </c>
      <c r="AG1926" s="57">
        <f>'Main Order Data'!$AE1926-'Main Order Data'!$AF1926</f>
        <v>613.49</v>
      </c>
    </row>
    <row r="1927" spans="1:33" x14ac:dyDescent="0.35">
      <c r="A1927" s="58">
        <v>10307</v>
      </c>
      <c r="B1927" s="58" t="s">
        <v>753</v>
      </c>
      <c r="C1927" s="58">
        <v>48</v>
      </c>
      <c r="D1927" s="58">
        <v>92.11</v>
      </c>
      <c r="E1927" s="58">
        <v>6</v>
      </c>
      <c r="F1927" s="58">
        <v>339</v>
      </c>
      <c r="G1927" s="58" t="s">
        <v>132</v>
      </c>
      <c r="H1927" s="58" t="s">
        <v>1129</v>
      </c>
      <c r="I1927" s="58">
        <v>2155554695</v>
      </c>
      <c r="J1927" s="58" t="s">
        <v>998</v>
      </c>
      <c r="K1927" s="58" t="s">
        <v>133</v>
      </c>
      <c r="L1927" s="58">
        <v>71270</v>
      </c>
      <c r="M1927" s="58" t="s">
        <v>6</v>
      </c>
      <c r="N1927" s="58">
        <v>1188</v>
      </c>
      <c r="O1927" s="58">
        <v>81100</v>
      </c>
      <c r="P1927" s="58">
        <v>10183</v>
      </c>
      <c r="Q1927" s="59">
        <v>37938</v>
      </c>
      <c r="R1927" s="59">
        <v>37947</v>
      </c>
      <c r="S1927" s="59">
        <v>37940</v>
      </c>
      <c r="T1927" s="58" t="s">
        <v>258</v>
      </c>
      <c r="U1927" s="58">
        <v>7</v>
      </c>
      <c r="V1927" s="58">
        <v>2</v>
      </c>
      <c r="W1927" s="58" t="s">
        <v>754</v>
      </c>
      <c r="X1927" s="58" t="s">
        <v>593</v>
      </c>
      <c r="Y1927" s="60">
        <v>5.4166666666666669E-2</v>
      </c>
      <c r="Z1927" s="58" t="s">
        <v>654</v>
      </c>
      <c r="AA1927" s="58" t="s">
        <v>755</v>
      </c>
      <c r="AB1927" s="58">
        <v>2378</v>
      </c>
      <c r="AC1927" s="57">
        <v>64.58</v>
      </c>
      <c r="AD1927" s="57">
        <v>105.87</v>
      </c>
      <c r="AE1927" s="57">
        <f>'Main Order Data'!$D1927*'Main Order Data'!$C1927</f>
        <v>4421.28</v>
      </c>
      <c r="AF1927" s="57">
        <f>'Main Order Data'!$AC1927*'Main Order Data'!$C1927</f>
        <v>3099.84</v>
      </c>
      <c r="AG1927" s="57">
        <f>'Main Order Data'!$AE1927-'Main Order Data'!$AF1927</f>
        <v>1321.4399999999996</v>
      </c>
    </row>
    <row r="1928" spans="1:33" x14ac:dyDescent="0.35">
      <c r="A1928" s="58">
        <v>10307</v>
      </c>
      <c r="B1928" s="58" t="s">
        <v>814</v>
      </c>
      <c r="C1928" s="58">
        <v>25</v>
      </c>
      <c r="D1928" s="58">
        <v>58.23</v>
      </c>
      <c r="E1928" s="58">
        <v>2</v>
      </c>
      <c r="F1928" s="58">
        <v>339</v>
      </c>
      <c r="G1928" s="58" t="s">
        <v>132</v>
      </c>
      <c r="H1928" s="58" t="s">
        <v>1129</v>
      </c>
      <c r="I1928" s="58">
        <v>2155554695</v>
      </c>
      <c r="J1928" s="58" t="s">
        <v>998</v>
      </c>
      <c r="K1928" s="58" t="s">
        <v>133</v>
      </c>
      <c r="L1928" s="58">
        <v>71270</v>
      </c>
      <c r="M1928" s="58" t="s">
        <v>6</v>
      </c>
      <c r="N1928" s="58">
        <v>1188</v>
      </c>
      <c r="O1928" s="58">
        <v>81100</v>
      </c>
      <c r="P1928" s="58">
        <v>10183</v>
      </c>
      <c r="Q1928" s="59">
        <v>37938</v>
      </c>
      <c r="R1928" s="59">
        <v>37947</v>
      </c>
      <c r="S1928" s="59">
        <v>37940</v>
      </c>
      <c r="T1928" s="58" t="s">
        <v>258</v>
      </c>
      <c r="U1928" s="58">
        <v>7</v>
      </c>
      <c r="V1928" s="58">
        <v>2</v>
      </c>
      <c r="W1928" s="58" t="s">
        <v>815</v>
      </c>
      <c r="X1928" s="58" t="s">
        <v>585</v>
      </c>
      <c r="Y1928" s="60">
        <v>5.8333333333333327E-2</v>
      </c>
      <c r="Z1928" s="58" t="s">
        <v>628</v>
      </c>
      <c r="AA1928" s="58" t="s">
        <v>816</v>
      </c>
      <c r="AB1928" s="58">
        <v>5942</v>
      </c>
      <c r="AC1928" s="57">
        <v>34.25</v>
      </c>
      <c r="AD1928" s="57">
        <v>68.510000000000005</v>
      </c>
      <c r="AE1928" s="57">
        <f>'Main Order Data'!$D1928*'Main Order Data'!$C1928</f>
        <v>1455.75</v>
      </c>
      <c r="AF1928" s="57">
        <f>'Main Order Data'!$AC1928*'Main Order Data'!$C1928</f>
        <v>856.25</v>
      </c>
      <c r="AG1928" s="57">
        <f>'Main Order Data'!$AE1928-'Main Order Data'!$AF1928</f>
        <v>599.5</v>
      </c>
    </row>
    <row r="1929" spans="1:33" x14ac:dyDescent="0.35">
      <c r="A1929" s="58">
        <v>10307</v>
      </c>
      <c r="B1929" s="58" t="s">
        <v>831</v>
      </c>
      <c r="C1929" s="58">
        <v>22</v>
      </c>
      <c r="D1929" s="58">
        <v>64.44</v>
      </c>
      <c r="E1929" s="58">
        <v>3</v>
      </c>
      <c r="F1929" s="58">
        <v>339</v>
      </c>
      <c r="G1929" s="58" t="s">
        <v>132</v>
      </c>
      <c r="H1929" s="58" t="s">
        <v>1129</v>
      </c>
      <c r="I1929" s="58">
        <v>2155554695</v>
      </c>
      <c r="J1929" s="58" t="s">
        <v>998</v>
      </c>
      <c r="K1929" s="58" t="s">
        <v>133</v>
      </c>
      <c r="L1929" s="58">
        <v>71270</v>
      </c>
      <c r="M1929" s="58" t="s">
        <v>6</v>
      </c>
      <c r="N1929" s="58">
        <v>1188</v>
      </c>
      <c r="O1929" s="58">
        <v>81100</v>
      </c>
      <c r="P1929" s="58">
        <v>10183</v>
      </c>
      <c r="Q1929" s="59">
        <v>37938</v>
      </c>
      <c r="R1929" s="59">
        <v>37947</v>
      </c>
      <c r="S1929" s="59">
        <v>37940</v>
      </c>
      <c r="T1929" s="58" t="s">
        <v>258</v>
      </c>
      <c r="U1929" s="58">
        <v>7</v>
      </c>
      <c r="V1929" s="58">
        <v>2</v>
      </c>
      <c r="W1929" s="58" t="s">
        <v>832</v>
      </c>
      <c r="X1929" s="58" t="s">
        <v>593</v>
      </c>
      <c r="Y1929" s="60">
        <v>5.8333333333333327E-2</v>
      </c>
      <c r="Z1929" s="58" t="s">
        <v>628</v>
      </c>
      <c r="AA1929" s="58" t="s">
        <v>833</v>
      </c>
      <c r="AB1929" s="58">
        <v>2902</v>
      </c>
      <c r="AC1929" s="57">
        <v>26.3</v>
      </c>
      <c r="AD1929" s="57">
        <v>65.75</v>
      </c>
      <c r="AE1929" s="57">
        <f>'Main Order Data'!$D1929*'Main Order Data'!$C1929</f>
        <v>1417.6799999999998</v>
      </c>
      <c r="AF1929" s="57">
        <f>'Main Order Data'!$AC1929*'Main Order Data'!$C1929</f>
        <v>578.6</v>
      </c>
      <c r="AG1929" s="57">
        <f>'Main Order Data'!$AE1929-'Main Order Data'!$AF1929</f>
        <v>839.07999999999981</v>
      </c>
    </row>
    <row r="1930" spans="1:33" x14ac:dyDescent="0.35">
      <c r="A1930" s="58">
        <v>10307</v>
      </c>
      <c r="B1930" s="58" t="s">
        <v>837</v>
      </c>
      <c r="C1930" s="58">
        <v>22</v>
      </c>
      <c r="D1930" s="58">
        <v>75.47</v>
      </c>
      <c r="E1930" s="58">
        <v>8</v>
      </c>
      <c r="F1930" s="58">
        <v>339</v>
      </c>
      <c r="G1930" s="58" t="s">
        <v>132</v>
      </c>
      <c r="H1930" s="58" t="s">
        <v>1129</v>
      </c>
      <c r="I1930" s="58">
        <v>2155554695</v>
      </c>
      <c r="J1930" s="58" t="s">
        <v>998</v>
      </c>
      <c r="K1930" s="58" t="s">
        <v>133</v>
      </c>
      <c r="L1930" s="58">
        <v>71270</v>
      </c>
      <c r="M1930" s="58" t="s">
        <v>6</v>
      </c>
      <c r="N1930" s="58">
        <v>1188</v>
      </c>
      <c r="O1930" s="58">
        <v>81100</v>
      </c>
      <c r="P1930" s="58">
        <v>10183</v>
      </c>
      <c r="Q1930" s="59">
        <v>37938</v>
      </c>
      <c r="R1930" s="59">
        <v>37947</v>
      </c>
      <c r="S1930" s="59">
        <v>37940</v>
      </c>
      <c r="T1930" s="58" t="s">
        <v>258</v>
      </c>
      <c r="U1930" s="58">
        <v>7</v>
      </c>
      <c r="V1930" s="58">
        <v>2</v>
      </c>
      <c r="W1930" s="58" t="s">
        <v>838</v>
      </c>
      <c r="X1930" s="58" t="s">
        <v>593</v>
      </c>
      <c r="Y1930" s="60">
        <v>5.8333333333333327E-2</v>
      </c>
      <c r="Z1930" s="58" t="s">
        <v>700</v>
      </c>
      <c r="AA1930" s="58" t="s">
        <v>839</v>
      </c>
      <c r="AB1930" s="58">
        <v>6621</v>
      </c>
      <c r="AC1930" s="57">
        <v>48.64</v>
      </c>
      <c r="AD1930" s="57">
        <v>83.86</v>
      </c>
      <c r="AE1930" s="57">
        <f>'Main Order Data'!$D1930*'Main Order Data'!$C1930</f>
        <v>1660.34</v>
      </c>
      <c r="AF1930" s="57">
        <f>'Main Order Data'!$AC1930*'Main Order Data'!$C1930</f>
        <v>1070.08</v>
      </c>
      <c r="AG1930" s="57">
        <f>'Main Order Data'!$AE1930-'Main Order Data'!$AF1930</f>
        <v>590.26</v>
      </c>
    </row>
    <row r="1931" spans="1:33" x14ac:dyDescent="0.35">
      <c r="A1931" s="58">
        <v>10307</v>
      </c>
      <c r="B1931" s="58" t="s">
        <v>901</v>
      </c>
      <c r="C1931" s="58">
        <v>34</v>
      </c>
      <c r="D1931" s="58">
        <v>81.47</v>
      </c>
      <c r="E1931" s="58">
        <v>5</v>
      </c>
      <c r="F1931" s="58">
        <v>339</v>
      </c>
      <c r="G1931" s="58" t="s">
        <v>132</v>
      </c>
      <c r="H1931" s="58" t="s">
        <v>1129</v>
      </c>
      <c r="I1931" s="58">
        <v>2155554695</v>
      </c>
      <c r="J1931" s="58" t="s">
        <v>998</v>
      </c>
      <c r="K1931" s="58" t="s">
        <v>133</v>
      </c>
      <c r="L1931" s="58">
        <v>71270</v>
      </c>
      <c r="M1931" s="58" t="s">
        <v>6</v>
      </c>
      <c r="N1931" s="58">
        <v>1188</v>
      </c>
      <c r="O1931" s="58">
        <v>81100</v>
      </c>
      <c r="P1931" s="58">
        <v>10183</v>
      </c>
      <c r="Q1931" s="59">
        <v>37938</v>
      </c>
      <c r="R1931" s="59">
        <v>37947</v>
      </c>
      <c r="S1931" s="59">
        <v>37940</v>
      </c>
      <c r="T1931" s="58" t="s">
        <v>258</v>
      </c>
      <c r="U1931" s="58">
        <v>7</v>
      </c>
      <c r="V1931" s="58">
        <v>2</v>
      </c>
      <c r="W1931" s="58" t="s">
        <v>902</v>
      </c>
      <c r="X1931" s="58" t="s">
        <v>587</v>
      </c>
      <c r="Y1931" s="60">
        <v>0.52777777777777779</v>
      </c>
      <c r="Z1931" s="58" t="s">
        <v>638</v>
      </c>
      <c r="AA1931" s="58" t="s">
        <v>903</v>
      </c>
      <c r="AB1931" s="58">
        <v>3501</v>
      </c>
      <c r="AC1931" s="57">
        <v>39.83</v>
      </c>
      <c r="AD1931" s="57">
        <v>90.52</v>
      </c>
      <c r="AE1931" s="57">
        <f>'Main Order Data'!$D1931*'Main Order Data'!$C1931</f>
        <v>2769.98</v>
      </c>
      <c r="AF1931" s="57">
        <f>'Main Order Data'!$AC1931*'Main Order Data'!$C1931</f>
        <v>1354.22</v>
      </c>
      <c r="AG1931" s="57">
        <f>'Main Order Data'!$AE1931-'Main Order Data'!$AF1931</f>
        <v>1415.76</v>
      </c>
    </row>
    <row r="1932" spans="1:33" x14ac:dyDescent="0.35">
      <c r="A1932" s="58">
        <v>10307</v>
      </c>
      <c r="B1932" s="58" t="s">
        <v>926</v>
      </c>
      <c r="C1932" s="58">
        <v>34</v>
      </c>
      <c r="D1932" s="58">
        <v>44.2</v>
      </c>
      <c r="E1932" s="58">
        <v>4</v>
      </c>
      <c r="F1932" s="58">
        <v>339</v>
      </c>
      <c r="G1932" s="58" t="s">
        <v>132</v>
      </c>
      <c r="H1932" s="58" t="s">
        <v>1129</v>
      </c>
      <c r="I1932" s="58">
        <v>2155554695</v>
      </c>
      <c r="J1932" s="58" t="s">
        <v>998</v>
      </c>
      <c r="K1932" s="58" t="s">
        <v>133</v>
      </c>
      <c r="L1932" s="58">
        <v>71270</v>
      </c>
      <c r="M1932" s="58" t="s">
        <v>6</v>
      </c>
      <c r="N1932" s="58">
        <v>1188</v>
      </c>
      <c r="O1932" s="58">
        <v>81100</v>
      </c>
      <c r="P1932" s="58">
        <v>10183</v>
      </c>
      <c r="Q1932" s="59">
        <v>37938</v>
      </c>
      <c r="R1932" s="59">
        <v>37947</v>
      </c>
      <c r="S1932" s="59">
        <v>37940</v>
      </c>
      <c r="T1932" s="58" t="s">
        <v>258</v>
      </c>
      <c r="U1932" s="58">
        <v>7</v>
      </c>
      <c r="V1932" s="58">
        <v>2</v>
      </c>
      <c r="W1932" s="58" t="s">
        <v>927</v>
      </c>
      <c r="X1932" s="58" t="s">
        <v>585</v>
      </c>
      <c r="Y1932" s="60">
        <v>9.1666666666666674E-2</v>
      </c>
      <c r="Z1932" s="58" t="s">
        <v>621</v>
      </c>
      <c r="AA1932" s="58" t="s">
        <v>917</v>
      </c>
      <c r="AB1932" s="58">
        <v>4857</v>
      </c>
      <c r="AC1932" s="57">
        <v>32.770000000000003</v>
      </c>
      <c r="AD1932" s="57">
        <v>49.66</v>
      </c>
      <c r="AE1932" s="57">
        <f>'Main Order Data'!$D1932*'Main Order Data'!$C1932</f>
        <v>1502.8000000000002</v>
      </c>
      <c r="AF1932" s="57">
        <f>'Main Order Data'!$AC1932*'Main Order Data'!$C1932</f>
        <v>1114.18</v>
      </c>
      <c r="AG1932" s="57">
        <f>'Main Order Data'!$AE1932-'Main Order Data'!$AF1932</f>
        <v>388.62000000000012</v>
      </c>
    </row>
    <row r="1933" spans="1:33" x14ac:dyDescent="0.35">
      <c r="A1933" s="58">
        <v>10308</v>
      </c>
      <c r="B1933" s="58" t="s">
        <v>611</v>
      </c>
      <c r="C1933" s="58">
        <v>34</v>
      </c>
      <c r="D1933" s="58">
        <v>115.37</v>
      </c>
      <c r="E1933" s="58">
        <v>2</v>
      </c>
      <c r="F1933" s="58">
        <v>319</v>
      </c>
      <c r="G1933" s="58" t="s">
        <v>116</v>
      </c>
      <c r="H1933" s="58" t="s">
        <v>1121</v>
      </c>
      <c r="I1933" s="58">
        <v>9145554562</v>
      </c>
      <c r="J1933" s="58" t="s">
        <v>990</v>
      </c>
      <c r="K1933" s="58" t="s">
        <v>117</v>
      </c>
      <c r="L1933" s="58">
        <v>24067</v>
      </c>
      <c r="M1933" s="58" t="s">
        <v>6</v>
      </c>
      <c r="N1933" s="58">
        <v>1323</v>
      </c>
      <c r="O1933" s="58">
        <v>102700</v>
      </c>
      <c r="P1933" s="58">
        <v>10195</v>
      </c>
      <c r="Q1933" s="59">
        <v>37950</v>
      </c>
      <c r="R1933" s="59">
        <v>37956</v>
      </c>
      <c r="S1933" s="59">
        <v>37953</v>
      </c>
      <c r="T1933" s="58" t="s">
        <v>258</v>
      </c>
      <c r="U1933" s="58">
        <v>5</v>
      </c>
      <c r="V1933" s="58">
        <v>4</v>
      </c>
      <c r="W1933" s="58" t="s">
        <v>612</v>
      </c>
      <c r="X1933" s="58" t="s">
        <v>583</v>
      </c>
      <c r="Y1933" s="60">
        <v>4.8611111111111112E-2</v>
      </c>
      <c r="Z1933" s="58" t="s">
        <v>613</v>
      </c>
      <c r="AA1933" s="58" t="s">
        <v>614</v>
      </c>
      <c r="AB1933" s="58">
        <v>6625</v>
      </c>
      <c r="AC1933" s="57">
        <v>68.989999999999995</v>
      </c>
      <c r="AD1933" s="57">
        <v>118.94</v>
      </c>
      <c r="AE1933" s="57">
        <f>'Main Order Data'!$D1933*'Main Order Data'!$C1933</f>
        <v>3922.58</v>
      </c>
      <c r="AF1933" s="57">
        <f>'Main Order Data'!$AC1933*'Main Order Data'!$C1933</f>
        <v>2345.66</v>
      </c>
      <c r="AG1933" s="57">
        <f>'Main Order Data'!$AE1933-'Main Order Data'!$AF1933</f>
        <v>1576.92</v>
      </c>
    </row>
    <row r="1934" spans="1:33" x14ac:dyDescent="0.35">
      <c r="A1934" s="58">
        <v>10308</v>
      </c>
      <c r="B1934" s="58" t="s">
        <v>615</v>
      </c>
      <c r="C1934" s="58">
        <v>20</v>
      </c>
      <c r="D1934" s="58">
        <v>187.85</v>
      </c>
      <c r="E1934" s="58">
        <v>1</v>
      </c>
      <c r="F1934" s="58">
        <v>319</v>
      </c>
      <c r="G1934" s="58" t="s">
        <v>116</v>
      </c>
      <c r="H1934" s="58" t="s">
        <v>1121</v>
      </c>
      <c r="I1934" s="58">
        <v>9145554562</v>
      </c>
      <c r="J1934" s="58" t="s">
        <v>990</v>
      </c>
      <c r="K1934" s="58" t="s">
        <v>117</v>
      </c>
      <c r="L1934" s="58">
        <v>24067</v>
      </c>
      <c r="M1934" s="58" t="s">
        <v>6</v>
      </c>
      <c r="N1934" s="58">
        <v>1323</v>
      </c>
      <c r="O1934" s="58">
        <v>102700</v>
      </c>
      <c r="P1934" s="58">
        <v>10195</v>
      </c>
      <c r="Q1934" s="59">
        <v>37950</v>
      </c>
      <c r="R1934" s="59">
        <v>37956</v>
      </c>
      <c r="S1934" s="59">
        <v>37953</v>
      </c>
      <c r="T1934" s="58" t="s">
        <v>258</v>
      </c>
      <c r="U1934" s="58">
        <v>5</v>
      </c>
      <c r="V1934" s="58">
        <v>4</v>
      </c>
      <c r="W1934" s="58" t="s">
        <v>616</v>
      </c>
      <c r="X1934" s="58" t="s">
        <v>583</v>
      </c>
      <c r="Y1934" s="60">
        <v>4.8611111111111112E-2</v>
      </c>
      <c r="Z1934" s="58" t="s">
        <v>617</v>
      </c>
      <c r="AA1934" s="58" t="s">
        <v>618</v>
      </c>
      <c r="AB1934" s="58">
        <v>5582</v>
      </c>
      <c r="AC1934" s="57">
        <v>91.02</v>
      </c>
      <c r="AD1934" s="57">
        <v>193.66</v>
      </c>
      <c r="AE1934" s="57">
        <f>'Main Order Data'!$D1934*'Main Order Data'!$C1934</f>
        <v>3757</v>
      </c>
      <c r="AF1934" s="57">
        <f>'Main Order Data'!$AC1934*'Main Order Data'!$C1934</f>
        <v>1820.3999999999999</v>
      </c>
      <c r="AG1934" s="57">
        <f>'Main Order Data'!$AE1934-'Main Order Data'!$AF1934</f>
        <v>1936.6000000000001</v>
      </c>
    </row>
    <row r="1935" spans="1:33" x14ac:dyDescent="0.35">
      <c r="A1935" s="58">
        <v>10308</v>
      </c>
      <c r="B1935" s="58" t="s">
        <v>702</v>
      </c>
      <c r="C1935" s="58">
        <v>27</v>
      </c>
      <c r="D1935" s="58">
        <v>81.95</v>
      </c>
      <c r="E1935" s="58">
        <v>7</v>
      </c>
      <c r="F1935" s="58">
        <v>319</v>
      </c>
      <c r="G1935" s="58" t="s">
        <v>116</v>
      </c>
      <c r="H1935" s="58" t="s">
        <v>1121</v>
      </c>
      <c r="I1935" s="58">
        <v>9145554562</v>
      </c>
      <c r="J1935" s="58" t="s">
        <v>990</v>
      </c>
      <c r="K1935" s="58" t="s">
        <v>117</v>
      </c>
      <c r="L1935" s="58">
        <v>24067</v>
      </c>
      <c r="M1935" s="58" t="s">
        <v>6</v>
      </c>
      <c r="N1935" s="58">
        <v>1323</v>
      </c>
      <c r="O1935" s="58">
        <v>102700</v>
      </c>
      <c r="P1935" s="58">
        <v>10195</v>
      </c>
      <c r="Q1935" s="59">
        <v>37950</v>
      </c>
      <c r="R1935" s="59">
        <v>37956</v>
      </c>
      <c r="S1935" s="59">
        <v>37953</v>
      </c>
      <c r="T1935" s="58" t="s">
        <v>258</v>
      </c>
      <c r="U1935" s="58">
        <v>5</v>
      </c>
      <c r="V1935" s="58">
        <v>4</v>
      </c>
      <c r="W1935" s="58" t="s">
        <v>703</v>
      </c>
      <c r="X1935" s="58" t="s">
        <v>585</v>
      </c>
      <c r="Y1935" s="60">
        <v>9.1666666999999993E-2</v>
      </c>
      <c r="Z1935" s="58" t="s">
        <v>682</v>
      </c>
      <c r="AA1935" s="58" t="s">
        <v>704</v>
      </c>
      <c r="AB1935" s="58">
        <v>992</v>
      </c>
      <c r="AC1935" s="57">
        <v>49</v>
      </c>
      <c r="AD1935" s="57">
        <v>84.48</v>
      </c>
      <c r="AE1935" s="57">
        <f>'Main Order Data'!$D1935*'Main Order Data'!$C1935</f>
        <v>2212.65</v>
      </c>
      <c r="AF1935" s="57">
        <f>'Main Order Data'!$AC1935*'Main Order Data'!$C1935</f>
        <v>1323</v>
      </c>
      <c r="AG1935" s="57">
        <f>'Main Order Data'!$AE1935-'Main Order Data'!$AF1935</f>
        <v>889.65000000000009</v>
      </c>
    </row>
    <row r="1936" spans="1:33" x14ac:dyDescent="0.35">
      <c r="A1936" s="58">
        <v>10308</v>
      </c>
      <c r="B1936" s="58" t="s">
        <v>705</v>
      </c>
      <c r="C1936" s="58">
        <v>34</v>
      </c>
      <c r="D1936" s="58">
        <v>48.46</v>
      </c>
      <c r="E1936" s="58">
        <v>3</v>
      </c>
      <c r="F1936" s="58">
        <v>319</v>
      </c>
      <c r="G1936" s="58" t="s">
        <v>116</v>
      </c>
      <c r="H1936" s="58" t="s">
        <v>1121</v>
      </c>
      <c r="I1936" s="58">
        <v>9145554562</v>
      </c>
      <c r="J1936" s="58" t="s">
        <v>990</v>
      </c>
      <c r="K1936" s="58" t="s">
        <v>117</v>
      </c>
      <c r="L1936" s="58">
        <v>24067</v>
      </c>
      <c r="M1936" s="58" t="s">
        <v>6</v>
      </c>
      <c r="N1936" s="58">
        <v>1323</v>
      </c>
      <c r="O1936" s="58">
        <v>102700</v>
      </c>
      <c r="P1936" s="58">
        <v>10195</v>
      </c>
      <c r="Q1936" s="59">
        <v>37950</v>
      </c>
      <c r="R1936" s="59">
        <v>37956</v>
      </c>
      <c r="S1936" s="59">
        <v>37953</v>
      </c>
      <c r="T1936" s="58" t="s">
        <v>258</v>
      </c>
      <c r="U1936" s="58">
        <v>5</v>
      </c>
      <c r="V1936" s="58">
        <v>4</v>
      </c>
      <c r="W1936" s="58" t="s">
        <v>706</v>
      </c>
      <c r="X1936" s="58" t="s">
        <v>583</v>
      </c>
      <c r="Y1936" s="60">
        <v>5.4166666666666669E-2</v>
      </c>
      <c r="Z1936" s="58" t="s">
        <v>634</v>
      </c>
      <c r="AA1936" s="58" t="s">
        <v>707</v>
      </c>
      <c r="AB1936" s="58">
        <v>4357</v>
      </c>
      <c r="AC1936" s="57">
        <v>24.23</v>
      </c>
      <c r="AD1936" s="57">
        <v>60.57</v>
      </c>
      <c r="AE1936" s="57">
        <f>'Main Order Data'!$D1936*'Main Order Data'!$C1936</f>
        <v>1647.64</v>
      </c>
      <c r="AF1936" s="57">
        <f>'Main Order Data'!$AC1936*'Main Order Data'!$C1936</f>
        <v>823.82</v>
      </c>
      <c r="AG1936" s="57">
        <f>'Main Order Data'!$AE1936-'Main Order Data'!$AF1936</f>
        <v>823.82</v>
      </c>
    </row>
    <row r="1937" spans="1:33" x14ac:dyDescent="0.35">
      <c r="A1937" s="58">
        <v>10308</v>
      </c>
      <c r="B1937" s="58" t="s">
        <v>788</v>
      </c>
      <c r="C1937" s="58">
        <v>31</v>
      </c>
      <c r="D1937" s="58">
        <v>99.57</v>
      </c>
      <c r="E1937" s="58">
        <v>9</v>
      </c>
      <c r="F1937" s="58">
        <v>319</v>
      </c>
      <c r="G1937" s="58" t="s">
        <v>116</v>
      </c>
      <c r="H1937" s="58" t="s">
        <v>1121</v>
      </c>
      <c r="I1937" s="58">
        <v>9145554562</v>
      </c>
      <c r="J1937" s="58" t="s">
        <v>990</v>
      </c>
      <c r="K1937" s="58" t="s">
        <v>117</v>
      </c>
      <c r="L1937" s="58">
        <v>24067</v>
      </c>
      <c r="M1937" s="58" t="s">
        <v>6</v>
      </c>
      <c r="N1937" s="58">
        <v>1323</v>
      </c>
      <c r="O1937" s="58">
        <v>102700</v>
      </c>
      <c r="P1937" s="58">
        <v>10195</v>
      </c>
      <c r="Q1937" s="59">
        <v>37950</v>
      </c>
      <c r="R1937" s="59">
        <v>37956</v>
      </c>
      <c r="S1937" s="59">
        <v>37953</v>
      </c>
      <c r="T1937" s="58" t="s">
        <v>258</v>
      </c>
      <c r="U1937" s="58">
        <v>5</v>
      </c>
      <c r="V1937" s="58">
        <v>4</v>
      </c>
      <c r="W1937" s="58" t="s">
        <v>789</v>
      </c>
      <c r="X1937" s="58" t="s">
        <v>585</v>
      </c>
      <c r="Y1937" s="60">
        <v>5.8333333333333327E-2</v>
      </c>
      <c r="Z1937" s="58" t="s">
        <v>609</v>
      </c>
      <c r="AA1937" s="58" t="s">
        <v>790</v>
      </c>
      <c r="AB1937" s="58">
        <v>3627</v>
      </c>
      <c r="AC1937" s="57">
        <v>66.739999999999995</v>
      </c>
      <c r="AD1937" s="57">
        <v>109.42</v>
      </c>
      <c r="AE1937" s="57">
        <f>'Main Order Data'!$D1937*'Main Order Data'!$C1937</f>
        <v>3086.6699999999996</v>
      </c>
      <c r="AF1937" s="57">
        <f>'Main Order Data'!$AC1937*'Main Order Data'!$C1937</f>
        <v>2068.94</v>
      </c>
      <c r="AG1937" s="57">
        <f>'Main Order Data'!$AE1937-'Main Order Data'!$AF1937</f>
        <v>1017.7299999999996</v>
      </c>
    </row>
    <row r="1938" spans="1:33" x14ac:dyDescent="0.35">
      <c r="A1938" s="58">
        <v>10308</v>
      </c>
      <c r="B1938" s="58" t="s">
        <v>794</v>
      </c>
      <c r="C1938" s="58">
        <v>47</v>
      </c>
      <c r="D1938" s="58">
        <v>68.55</v>
      </c>
      <c r="E1938" s="58">
        <v>4</v>
      </c>
      <c r="F1938" s="58">
        <v>319</v>
      </c>
      <c r="G1938" s="58" t="s">
        <v>116</v>
      </c>
      <c r="H1938" s="58" t="s">
        <v>1121</v>
      </c>
      <c r="I1938" s="58">
        <v>9145554562</v>
      </c>
      <c r="J1938" s="58" t="s">
        <v>990</v>
      </c>
      <c r="K1938" s="58" t="s">
        <v>117</v>
      </c>
      <c r="L1938" s="58">
        <v>24067</v>
      </c>
      <c r="M1938" s="58" t="s">
        <v>6</v>
      </c>
      <c r="N1938" s="58">
        <v>1323</v>
      </c>
      <c r="O1938" s="58">
        <v>102700</v>
      </c>
      <c r="P1938" s="58">
        <v>10195</v>
      </c>
      <c r="Q1938" s="59">
        <v>37950</v>
      </c>
      <c r="R1938" s="59">
        <v>37956</v>
      </c>
      <c r="S1938" s="59">
        <v>37953</v>
      </c>
      <c r="T1938" s="58" t="s">
        <v>258</v>
      </c>
      <c r="U1938" s="58">
        <v>5</v>
      </c>
      <c r="V1938" s="58">
        <v>4</v>
      </c>
      <c r="W1938" s="58" t="s">
        <v>795</v>
      </c>
      <c r="X1938" s="58" t="s">
        <v>583</v>
      </c>
      <c r="Y1938" s="60">
        <v>5.8333333333333327E-2</v>
      </c>
      <c r="Z1938" s="58" t="s">
        <v>613</v>
      </c>
      <c r="AA1938" s="58" t="s">
        <v>784</v>
      </c>
      <c r="AB1938" s="58">
        <v>15</v>
      </c>
      <c r="AC1938" s="57">
        <v>37.32</v>
      </c>
      <c r="AD1938" s="57">
        <v>76.17</v>
      </c>
      <c r="AE1938" s="57">
        <f>'Main Order Data'!$D1938*'Main Order Data'!$C1938</f>
        <v>3221.85</v>
      </c>
      <c r="AF1938" s="57">
        <f>'Main Order Data'!$AC1938*'Main Order Data'!$C1938</f>
        <v>1754.04</v>
      </c>
      <c r="AG1938" s="57">
        <f>'Main Order Data'!$AE1938-'Main Order Data'!$AF1938</f>
        <v>1467.81</v>
      </c>
    </row>
    <row r="1939" spans="1:33" x14ac:dyDescent="0.35">
      <c r="A1939" s="58">
        <v>10308</v>
      </c>
      <c r="B1939" s="58" t="s">
        <v>842</v>
      </c>
      <c r="C1939" s="58">
        <v>43</v>
      </c>
      <c r="D1939" s="58">
        <v>58</v>
      </c>
      <c r="E1939" s="58">
        <v>16</v>
      </c>
      <c r="F1939" s="58">
        <v>319</v>
      </c>
      <c r="G1939" s="58" t="s">
        <v>116</v>
      </c>
      <c r="H1939" s="58" t="s">
        <v>1121</v>
      </c>
      <c r="I1939" s="58">
        <v>9145554562</v>
      </c>
      <c r="J1939" s="58" t="s">
        <v>990</v>
      </c>
      <c r="K1939" s="58" t="s">
        <v>117</v>
      </c>
      <c r="L1939" s="58">
        <v>24067</v>
      </c>
      <c r="M1939" s="58" t="s">
        <v>6</v>
      </c>
      <c r="N1939" s="58">
        <v>1323</v>
      </c>
      <c r="O1939" s="58">
        <v>102700</v>
      </c>
      <c r="P1939" s="58">
        <v>10195</v>
      </c>
      <c r="Q1939" s="59">
        <v>37950</v>
      </c>
      <c r="R1939" s="59">
        <v>37956</v>
      </c>
      <c r="S1939" s="59">
        <v>37953</v>
      </c>
      <c r="T1939" s="58" t="s">
        <v>258</v>
      </c>
      <c r="U1939" s="58">
        <v>5</v>
      </c>
      <c r="V1939" s="58">
        <v>4</v>
      </c>
      <c r="W1939" s="58" t="s">
        <v>843</v>
      </c>
      <c r="X1939" s="58" t="s">
        <v>585</v>
      </c>
      <c r="Y1939" s="60">
        <v>5.8333333333333327E-2</v>
      </c>
      <c r="Z1939" s="58" t="s">
        <v>625</v>
      </c>
      <c r="AA1939" s="58" t="s">
        <v>844</v>
      </c>
      <c r="AB1939" s="58">
        <v>6812</v>
      </c>
      <c r="AC1939" s="57">
        <v>29.34</v>
      </c>
      <c r="AD1939" s="57">
        <v>68.239999999999995</v>
      </c>
      <c r="AE1939" s="57">
        <f>'Main Order Data'!$D1939*'Main Order Data'!$C1939</f>
        <v>2494</v>
      </c>
      <c r="AF1939" s="57">
        <f>'Main Order Data'!$AC1939*'Main Order Data'!$C1939</f>
        <v>1261.6199999999999</v>
      </c>
      <c r="AG1939" s="57">
        <f>'Main Order Data'!$AE1939-'Main Order Data'!$AF1939</f>
        <v>1232.3800000000001</v>
      </c>
    </row>
    <row r="1940" spans="1:33" x14ac:dyDescent="0.35">
      <c r="A1940" s="58">
        <v>10308</v>
      </c>
      <c r="B1940" s="58" t="s">
        <v>853</v>
      </c>
      <c r="C1940" s="58">
        <v>44</v>
      </c>
      <c r="D1940" s="58">
        <v>71.73</v>
      </c>
      <c r="E1940" s="58">
        <v>8</v>
      </c>
      <c r="F1940" s="58">
        <v>319</v>
      </c>
      <c r="G1940" s="58" t="s">
        <v>116</v>
      </c>
      <c r="H1940" s="58" t="s">
        <v>1121</v>
      </c>
      <c r="I1940" s="58">
        <v>9145554562</v>
      </c>
      <c r="J1940" s="58" t="s">
        <v>990</v>
      </c>
      <c r="K1940" s="58" t="s">
        <v>117</v>
      </c>
      <c r="L1940" s="58">
        <v>24067</v>
      </c>
      <c r="M1940" s="58" t="s">
        <v>6</v>
      </c>
      <c r="N1940" s="58">
        <v>1323</v>
      </c>
      <c r="O1940" s="58">
        <v>102700</v>
      </c>
      <c r="P1940" s="58">
        <v>10195</v>
      </c>
      <c r="Q1940" s="59">
        <v>37950</v>
      </c>
      <c r="R1940" s="59">
        <v>37956</v>
      </c>
      <c r="S1940" s="59">
        <v>37953</v>
      </c>
      <c r="T1940" s="58" t="s">
        <v>258</v>
      </c>
      <c r="U1940" s="58">
        <v>5</v>
      </c>
      <c r="V1940" s="58">
        <v>4</v>
      </c>
      <c r="W1940" s="58" t="s">
        <v>854</v>
      </c>
      <c r="X1940" s="58" t="s">
        <v>585</v>
      </c>
      <c r="Y1940" s="60">
        <v>5.8333333333333327E-2</v>
      </c>
      <c r="Z1940" s="58" t="s">
        <v>638</v>
      </c>
      <c r="AA1940" s="58" t="s">
        <v>855</v>
      </c>
      <c r="AB1940" s="58">
        <v>2756</v>
      </c>
      <c r="AC1940" s="57">
        <v>36.229999999999997</v>
      </c>
      <c r="AD1940" s="57">
        <v>72.45</v>
      </c>
      <c r="AE1940" s="57">
        <f>'Main Order Data'!$D1940*'Main Order Data'!$C1940</f>
        <v>3156.1200000000003</v>
      </c>
      <c r="AF1940" s="57">
        <f>'Main Order Data'!$AC1940*'Main Order Data'!$C1940</f>
        <v>1594.12</v>
      </c>
      <c r="AG1940" s="57">
        <f>'Main Order Data'!$AE1940-'Main Order Data'!$AF1940</f>
        <v>1562.0000000000005</v>
      </c>
    </row>
    <row r="1941" spans="1:33" x14ac:dyDescent="0.35">
      <c r="A1941" s="58">
        <v>10308</v>
      </c>
      <c r="B1941" s="58" t="s">
        <v>862</v>
      </c>
      <c r="C1941" s="58">
        <v>24</v>
      </c>
      <c r="D1941" s="58">
        <v>99.89</v>
      </c>
      <c r="E1941" s="58">
        <v>5</v>
      </c>
      <c r="F1941" s="58">
        <v>319</v>
      </c>
      <c r="G1941" s="58" t="s">
        <v>116</v>
      </c>
      <c r="H1941" s="58" t="s">
        <v>1121</v>
      </c>
      <c r="I1941" s="58">
        <v>9145554562</v>
      </c>
      <c r="J1941" s="58" t="s">
        <v>990</v>
      </c>
      <c r="K1941" s="58" t="s">
        <v>117</v>
      </c>
      <c r="L1941" s="58">
        <v>24067</v>
      </c>
      <c r="M1941" s="58" t="s">
        <v>6</v>
      </c>
      <c r="N1941" s="58">
        <v>1323</v>
      </c>
      <c r="O1941" s="58">
        <v>102700</v>
      </c>
      <c r="P1941" s="58">
        <v>10195</v>
      </c>
      <c r="Q1941" s="59">
        <v>37950</v>
      </c>
      <c r="R1941" s="59">
        <v>37956</v>
      </c>
      <c r="S1941" s="59">
        <v>37953</v>
      </c>
      <c r="T1941" s="58" t="s">
        <v>258</v>
      </c>
      <c r="U1941" s="58">
        <v>5</v>
      </c>
      <c r="V1941" s="58">
        <v>4</v>
      </c>
      <c r="W1941" s="58" t="s">
        <v>863</v>
      </c>
      <c r="X1941" s="58" t="s">
        <v>583</v>
      </c>
      <c r="Y1941" s="60">
        <v>6.3888888888888884E-2</v>
      </c>
      <c r="Z1941" s="58" t="s">
        <v>654</v>
      </c>
      <c r="AA1941" s="58" t="s">
        <v>864</v>
      </c>
      <c r="AB1941" s="58">
        <v>178</v>
      </c>
      <c r="AC1941" s="57">
        <v>66.92</v>
      </c>
      <c r="AD1941" s="57">
        <v>99.89</v>
      </c>
      <c r="AE1941" s="57">
        <f>'Main Order Data'!$D1941*'Main Order Data'!$C1941</f>
        <v>2397.36</v>
      </c>
      <c r="AF1941" s="57">
        <f>'Main Order Data'!$AC1941*'Main Order Data'!$C1941</f>
        <v>1606.08</v>
      </c>
      <c r="AG1941" s="57">
        <f>'Main Order Data'!$AE1941-'Main Order Data'!$AF1941</f>
        <v>791.2800000000002</v>
      </c>
    </row>
    <row r="1942" spans="1:33" x14ac:dyDescent="0.35">
      <c r="A1942" s="58">
        <v>10308</v>
      </c>
      <c r="B1942" s="58" t="s">
        <v>876</v>
      </c>
      <c r="C1942" s="58">
        <v>46</v>
      </c>
      <c r="D1942" s="58">
        <v>61.22</v>
      </c>
      <c r="E1942" s="58">
        <v>10</v>
      </c>
      <c r="F1942" s="58">
        <v>319</v>
      </c>
      <c r="G1942" s="58" t="s">
        <v>116</v>
      </c>
      <c r="H1942" s="58" t="s">
        <v>1121</v>
      </c>
      <c r="I1942" s="58">
        <v>9145554562</v>
      </c>
      <c r="J1942" s="58" t="s">
        <v>990</v>
      </c>
      <c r="K1942" s="58" t="s">
        <v>117</v>
      </c>
      <c r="L1942" s="58">
        <v>24067</v>
      </c>
      <c r="M1942" s="58" t="s">
        <v>6</v>
      </c>
      <c r="N1942" s="58">
        <v>1323</v>
      </c>
      <c r="O1942" s="58">
        <v>102700</v>
      </c>
      <c r="P1942" s="58">
        <v>10195</v>
      </c>
      <c r="Q1942" s="59">
        <v>37950</v>
      </c>
      <c r="R1942" s="59">
        <v>37956</v>
      </c>
      <c r="S1942" s="59">
        <v>37953</v>
      </c>
      <c r="T1942" s="58" t="s">
        <v>258</v>
      </c>
      <c r="U1942" s="58">
        <v>5</v>
      </c>
      <c r="V1942" s="58">
        <v>4</v>
      </c>
      <c r="W1942" s="58" t="s">
        <v>877</v>
      </c>
      <c r="X1942" s="58" t="s">
        <v>593</v>
      </c>
      <c r="Y1942" s="60">
        <v>6.3888888888888884E-2</v>
      </c>
      <c r="Z1942" s="58" t="s">
        <v>613</v>
      </c>
      <c r="AA1942" s="58" t="s">
        <v>878</v>
      </c>
      <c r="AB1942" s="58">
        <v>136</v>
      </c>
      <c r="AC1942" s="57">
        <v>33.020000000000003</v>
      </c>
      <c r="AD1942" s="57">
        <v>68.790000000000006</v>
      </c>
      <c r="AE1942" s="57">
        <f>'Main Order Data'!$D1942*'Main Order Data'!$C1942</f>
        <v>2816.12</v>
      </c>
      <c r="AF1942" s="57">
        <f>'Main Order Data'!$AC1942*'Main Order Data'!$C1942</f>
        <v>1518.92</v>
      </c>
      <c r="AG1942" s="57">
        <f>'Main Order Data'!$AE1942-'Main Order Data'!$AF1942</f>
        <v>1297.1999999999998</v>
      </c>
    </row>
    <row r="1943" spans="1:33" x14ac:dyDescent="0.35">
      <c r="A1943" s="58">
        <v>10308</v>
      </c>
      <c r="B1943" s="58" t="s">
        <v>882</v>
      </c>
      <c r="C1943" s="58">
        <v>47</v>
      </c>
      <c r="D1943" s="58">
        <v>37.090000000000003</v>
      </c>
      <c r="E1943" s="58">
        <v>11</v>
      </c>
      <c r="F1943" s="58">
        <v>319</v>
      </c>
      <c r="G1943" s="58" t="s">
        <v>116</v>
      </c>
      <c r="H1943" s="58" t="s">
        <v>1121</v>
      </c>
      <c r="I1943" s="58">
        <v>9145554562</v>
      </c>
      <c r="J1943" s="58" t="s">
        <v>990</v>
      </c>
      <c r="K1943" s="58" t="s">
        <v>117</v>
      </c>
      <c r="L1943" s="58">
        <v>24067</v>
      </c>
      <c r="M1943" s="58" t="s">
        <v>6</v>
      </c>
      <c r="N1943" s="58">
        <v>1323</v>
      </c>
      <c r="O1943" s="58">
        <v>102700</v>
      </c>
      <c r="P1943" s="58">
        <v>10195</v>
      </c>
      <c r="Q1943" s="59">
        <v>37950</v>
      </c>
      <c r="R1943" s="59">
        <v>37956</v>
      </c>
      <c r="S1943" s="59">
        <v>37953</v>
      </c>
      <c r="T1943" s="58" t="s">
        <v>258</v>
      </c>
      <c r="U1943" s="58">
        <v>5</v>
      </c>
      <c r="V1943" s="58">
        <v>4</v>
      </c>
      <c r="W1943" s="58" t="s">
        <v>883</v>
      </c>
      <c r="X1943" s="58" t="s">
        <v>593</v>
      </c>
      <c r="Y1943" s="60">
        <v>7.6388888888888895E-2</v>
      </c>
      <c r="Z1943" s="58" t="s">
        <v>650</v>
      </c>
      <c r="AA1943" s="58" t="s">
        <v>728</v>
      </c>
      <c r="AB1943" s="58">
        <v>7062</v>
      </c>
      <c r="AC1943" s="57">
        <v>27.06</v>
      </c>
      <c r="AD1943" s="57">
        <v>43.64</v>
      </c>
      <c r="AE1943" s="57">
        <f>'Main Order Data'!$D1943*'Main Order Data'!$C1943</f>
        <v>1743.2300000000002</v>
      </c>
      <c r="AF1943" s="57">
        <f>'Main Order Data'!$AC1943*'Main Order Data'!$C1943</f>
        <v>1271.82</v>
      </c>
      <c r="AG1943" s="57">
        <f>'Main Order Data'!$AE1943-'Main Order Data'!$AF1943</f>
        <v>471.41000000000031</v>
      </c>
    </row>
    <row r="1944" spans="1:33" x14ac:dyDescent="0.35">
      <c r="A1944" s="58">
        <v>10308</v>
      </c>
      <c r="B1944" s="58" t="s">
        <v>895</v>
      </c>
      <c r="C1944" s="58">
        <v>21</v>
      </c>
      <c r="D1944" s="58">
        <v>73.069999999999993</v>
      </c>
      <c r="E1944" s="58">
        <v>12</v>
      </c>
      <c r="F1944" s="58">
        <v>319</v>
      </c>
      <c r="G1944" s="58" t="s">
        <v>116</v>
      </c>
      <c r="H1944" s="58" t="s">
        <v>1121</v>
      </c>
      <c r="I1944" s="58">
        <v>9145554562</v>
      </c>
      <c r="J1944" s="58" t="s">
        <v>990</v>
      </c>
      <c r="K1944" s="58" t="s">
        <v>117</v>
      </c>
      <c r="L1944" s="58">
        <v>24067</v>
      </c>
      <c r="M1944" s="58" t="s">
        <v>6</v>
      </c>
      <c r="N1944" s="58">
        <v>1323</v>
      </c>
      <c r="O1944" s="58">
        <v>102700</v>
      </c>
      <c r="P1944" s="58">
        <v>10195</v>
      </c>
      <c r="Q1944" s="59">
        <v>37950</v>
      </c>
      <c r="R1944" s="59">
        <v>37956</v>
      </c>
      <c r="S1944" s="59">
        <v>37953</v>
      </c>
      <c r="T1944" s="58" t="s">
        <v>258</v>
      </c>
      <c r="U1944" s="58">
        <v>5</v>
      </c>
      <c r="V1944" s="58">
        <v>4</v>
      </c>
      <c r="W1944" s="58" t="s">
        <v>896</v>
      </c>
      <c r="X1944" s="58" t="s">
        <v>585</v>
      </c>
      <c r="Y1944" s="60">
        <v>0.52777777777777779</v>
      </c>
      <c r="Z1944" s="58" t="s">
        <v>605</v>
      </c>
      <c r="AA1944" s="58" t="s">
        <v>897</v>
      </c>
      <c r="AB1944" s="58">
        <v>5841</v>
      </c>
      <c r="AC1944" s="57">
        <v>51.15</v>
      </c>
      <c r="AD1944" s="57">
        <v>91.34</v>
      </c>
      <c r="AE1944" s="57">
        <f>'Main Order Data'!$D1944*'Main Order Data'!$C1944</f>
        <v>1534.4699999999998</v>
      </c>
      <c r="AF1944" s="57">
        <f>'Main Order Data'!$AC1944*'Main Order Data'!$C1944</f>
        <v>1074.1499999999999</v>
      </c>
      <c r="AG1944" s="57">
        <f>'Main Order Data'!$AE1944-'Main Order Data'!$AF1944</f>
        <v>460.31999999999994</v>
      </c>
    </row>
    <row r="1945" spans="1:33" x14ac:dyDescent="0.35">
      <c r="A1945" s="58">
        <v>10308</v>
      </c>
      <c r="B1945" s="58" t="s">
        <v>904</v>
      </c>
      <c r="C1945" s="58">
        <v>35</v>
      </c>
      <c r="D1945" s="58">
        <v>88.75</v>
      </c>
      <c r="E1945" s="58">
        <v>14</v>
      </c>
      <c r="F1945" s="58">
        <v>319</v>
      </c>
      <c r="G1945" s="58" t="s">
        <v>116</v>
      </c>
      <c r="H1945" s="58" t="s">
        <v>1121</v>
      </c>
      <c r="I1945" s="58">
        <v>9145554562</v>
      </c>
      <c r="J1945" s="58" t="s">
        <v>990</v>
      </c>
      <c r="K1945" s="58" t="s">
        <v>117</v>
      </c>
      <c r="L1945" s="58">
        <v>24067</v>
      </c>
      <c r="M1945" s="58" t="s">
        <v>6</v>
      </c>
      <c r="N1945" s="58">
        <v>1323</v>
      </c>
      <c r="O1945" s="58">
        <v>102700</v>
      </c>
      <c r="P1945" s="58">
        <v>10195</v>
      </c>
      <c r="Q1945" s="59">
        <v>37950</v>
      </c>
      <c r="R1945" s="59">
        <v>37956</v>
      </c>
      <c r="S1945" s="59">
        <v>37953</v>
      </c>
      <c r="T1945" s="58" t="s">
        <v>258</v>
      </c>
      <c r="U1945" s="58">
        <v>5</v>
      </c>
      <c r="V1945" s="58">
        <v>4</v>
      </c>
      <c r="W1945" s="58" t="s">
        <v>905</v>
      </c>
      <c r="X1945" s="58" t="s">
        <v>585</v>
      </c>
      <c r="Y1945" s="60">
        <v>0.52777777777777779</v>
      </c>
      <c r="Z1945" s="58" t="s">
        <v>621</v>
      </c>
      <c r="AA1945" s="58" t="s">
        <v>906</v>
      </c>
      <c r="AB1945" s="58">
        <v>9653</v>
      </c>
      <c r="AC1945" s="57">
        <v>68.8</v>
      </c>
      <c r="AD1945" s="57">
        <v>99.72</v>
      </c>
      <c r="AE1945" s="57">
        <f>'Main Order Data'!$D1945*'Main Order Data'!$C1945</f>
        <v>3106.25</v>
      </c>
      <c r="AF1945" s="57">
        <f>'Main Order Data'!$AC1945*'Main Order Data'!$C1945</f>
        <v>2408</v>
      </c>
      <c r="AG1945" s="57">
        <f>'Main Order Data'!$AE1945-'Main Order Data'!$AF1945</f>
        <v>698.25</v>
      </c>
    </row>
    <row r="1946" spans="1:33" x14ac:dyDescent="0.35">
      <c r="A1946" s="58">
        <v>10308</v>
      </c>
      <c r="B1946" s="58" t="s">
        <v>913</v>
      </c>
      <c r="C1946" s="58">
        <v>31</v>
      </c>
      <c r="D1946" s="58">
        <v>100.85</v>
      </c>
      <c r="E1946" s="58">
        <v>6</v>
      </c>
      <c r="F1946" s="58">
        <v>319</v>
      </c>
      <c r="G1946" s="58" t="s">
        <v>116</v>
      </c>
      <c r="H1946" s="58" t="s">
        <v>1121</v>
      </c>
      <c r="I1946" s="58">
        <v>9145554562</v>
      </c>
      <c r="J1946" s="58" t="s">
        <v>990</v>
      </c>
      <c r="K1946" s="58" t="s">
        <v>117</v>
      </c>
      <c r="L1946" s="58">
        <v>24067</v>
      </c>
      <c r="M1946" s="58" t="s">
        <v>6</v>
      </c>
      <c r="N1946" s="58">
        <v>1323</v>
      </c>
      <c r="O1946" s="58">
        <v>102700</v>
      </c>
      <c r="P1946" s="58">
        <v>10195</v>
      </c>
      <c r="Q1946" s="59">
        <v>37950</v>
      </c>
      <c r="R1946" s="59">
        <v>37956</v>
      </c>
      <c r="S1946" s="59">
        <v>37953</v>
      </c>
      <c r="T1946" s="58" t="s">
        <v>258</v>
      </c>
      <c r="U1946" s="58">
        <v>5</v>
      </c>
      <c r="V1946" s="58">
        <v>4</v>
      </c>
      <c r="W1946" s="58" t="s">
        <v>914</v>
      </c>
      <c r="X1946" s="58" t="s">
        <v>585</v>
      </c>
      <c r="Y1946" s="60">
        <v>0.52777777777777779</v>
      </c>
      <c r="Z1946" s="58" t="s">
        <v>613</v>
      </c>
      <c r="AA1946" s="58" t="s">
        <v>897</v>
      </c>
      <c r="AB1946" s="58">
        <v>7106</v>
      </c>
      <c r="AC1946" s="57">
        <v>59.33</v>
      </c>
      <c r="AD1946" s="57">
        <v>118.65</v>
      </c>
      <c r="AE1946" s="57">
        <f>'Main Order Data'!$D1946*'Main Order Data'!$C1946</f>
        <v>3126.35</v>
      </c>
      <c r="AF1946" s="57">
        <f>'Main Order Data'!$AC1946*'Main Order Data'!$C1946</f>
        <v>1839.23</v>
      </c>
      <c r="AG1946" s="57">
        <f>'Main Order Data'!$AE1946-'Main Order Data'!$AF1946</f>
        <v>1287.1199999999999</v>
      </c>
    </row>
    <row r="1947" spans="1:33" x14ac:dyDescent="0.35">
      <c r="A1947" s="58">
        <v>10308</v>
      </c>
      <c r="B1947" s="58" t="s">
        <v>915</v>
      </c>
      <c r="C1947" s="58">
        <v>21</v>
      </c>
      <c r="D1947" s="58">
        <v>79.2</v>
      </c>
      <c r="E1947" s="58">
        <v>13</v>
      </c>
      <c r="F1947" s="58">
        <v>319</v>
      </c>
      <c r="G1947" s="58" t="s">
        <v>116</v>
      </c>
      <c r="H1947" s="58" t="s">
        <v>1121</v>
      </c>
      <c r="I1947" s="58">
        <v>9145554562</v>
      </c>
      <c r="J1947" s="58" t="s">
        <v>990</v>
      </c>
      <c r="K1947" s="58" t="s">
        <v>117</v>
      </c>
      <c r="L1947" s="58">
        <v>24067</v>
      </c>
      <c r="M1947" s="58" t="s">
        <v>6</v>
      </c>
      <c r="N1947" s="58">
        <v>1323</v>
      </c>
      <c r="O1947" s="58">
        <v>102700</v>
      </c>
      <c r="P1947" s="58">
        <v>10195</v>
      </c>
      <c r="Q1947" s="59">
        <v>37950</v>
      </c>
      <c r="R1947" s="59">
        <v>37956</v>
      </c>
      <c r="S1947" s="59">
        <v>37953</v>
      </c>
      <c r="T1947" s="58" t="s">
        <v>258</v>
      </c>
      <c r="U1947" s="58">
        <v>5</v>
      </c>
      <c r="V1947" s="58">
        <v>4</v>
      </c>
      <c r="W1947" s="58" t="s">
        <v>916</v>
      </c>
      <c r="X1947" s="58" t="s">
        <v>585</v>
      </c>
      <c r="Y1947" s="60">
        <v>9.1666666666666674E-2</v>
      </c>
      <c r="Z1947" s="58" t="s">
        <v>621</v>
      </c>
      <c r="AA1947" s="58" t="s">
        <v>917</v>
      </c>
      <c r="AB1947" s="58">
        <v>551</v>
      </c>
      <c r="AC1947" s="57">
        <v>54.4</v>
      </c>
      <c r="AD1947" s="57">
        <v>80</v>
      </c>
      <c r="AE1947" s="57">
        <f>'Main Order Data'!$D1947*'Main Order Data'!$C1947</f>
        <v>1663.2</v>
      </c>
      <c r="AF1947" s="57">
        <f>'Main Order Data'!$AC1947*'Main Order Data'!$C1947</f>
        <v>1142.3999999999999</v>
      </c>
      <c r="AG1947" s="57">
        <f>'Main Order Data'!$AE1947-'Main Order Data'!$AF1947</f>
        <v>520.80000000000018</v>
      </c>
    </row>
    <row r="1948" spans="1:33" x14ac:dyDescent="0.35">
      <c r="A1948" s="58">
        <v>10308</v>
      </c>
      <c r="B1948" s="58" t="s">
        <v>923</v>
      </c>
      <c r="C1948" s="58">
        <v>39</v>
      </c>
      <c r="D1948" s="58">
        <v>62.93</v>
      </c>
      <c r="E1948" s="58">
        <v>15</v>
      </c>
      <c r="F1948" s="58">
        <v>319</v>
      </c>
      <c r="G1948" s="58" t="s">
        <v>116</v>
      </c>
      <c r="H1948" s="58" t="s">
        <v>1121</v>
      </c>
      <c r="I1948" s="58">
        <v>9145554562</v>
      </c>
      <c r="J1948" s="58" t="s">
        <v>990</v>
      </c>
      <c r="K1948" s="58" t="s">
        <v>117</v>
      </c>
      <c r="L1948" s="58">
        <v>24067</v>
      </c>
      <c r="M1948" s="58" t="s">
        <v>6</v>
      </c>
      <c r="N1948" s="58">
        <v>1323</v>
      </c>
      <c r="O1948" s="58">
        <v>102700</v>
      </c>
      <c r="P1948" s="58">
        <v>10195</v>
      </c>
      <c r="Q1948" s="59">
        <v>37950</v>
      </c>
      <c r="R1948" s="59">
        <v>37956</v>
      </c>
      <c r="S1948" s="59">
        <v>37953</v>
      </c>
      <c r="T1948" s="58" t="s">
        <v>258</v>
      </c>
      <c r="U1948" s="58">
        <v>5</v>
      </c>
      <c r="V1948" s="58">
        <v>4</v>
      </c>
      <c r="W1948" s="58" t="s">
        <v>924</v>
      </c>
      <c r="X1948" s="58" t="s">
        <v>585</v>
      </c>
      <c r="Y1948" s="60">
        <v>0.52777777777777779</v>
      </c>
      <c r="Z1948" s="58" t="s">
        <v>625</v>
      </c>
      <c r="AA1948" s="58" t="s">
        <v>925</v>
      </c>
      <c r="AB1948" s="58">
        <v>8820</v>
      </c>
      <c r="AC1948" s="57">
        <v>36.270000000000003</v>
      </c>
      <c r="AD1948" s="57">
        <v>74.03</v>
      </c>
      <c r="AE1948" s="57">
        <f>'Main Order Data'!$D1948*'Main Order Data'!$C1948</f>
        <v>2454.27</v>
      </c>
      <c r="AF1948" s="57">
        <f>'Main Order Data'!$AC1948*'Main Order Data'!$C1948</f>
        <v>1414.5300000000002</v>
      </c>
      <c r="AG1948" s="57">
        <f>'Main Order Data'!$AE1948-'Main Order Data'!$AF1948</f>
        <v>1039.7399999999998</v>
      </c>
    </row>
    <row r="1949" spans="1:33" x14ac:dyDescent="0.35">
      <c r="A1949" s="58">
        <v>10309</v>
      </c>
      <c r="B1949" s="58" t="s">
        <v>603</v>
      </c>
      <c r="C1949" s="58">
        <v>41</v>
      </c>
      <c r="D1949" s="58">
        <v>94.74</v>
      </c>
      <c r="E1949" s="58">
        <v>5</v>
      </c>
      <c r="F1949" s="58">
        <v>121</v>
      </c>
      <c r="G1949" s="58" t="s">
        <v>11</v>
      </c>
      <c r="H1949" s="58" t="s">
        <v>1069</v>
      </c>
      <c r="I1949" s="58">
        <v>7989555</v>
      </c>
      <c r="J1949" s="58" t="s">
        <v>943</v>
      </c>
      <c r="K1949" s="58" t="s">
        <v>12</v>
      </c>
      <c r="L1949" s="58">
        <v>4110</v>
      </c>
      <c r="M1949" s="58" t="s">
        <v>13</v>
      </c>
      <c r="N1949" s="58">
        <v>1504</v>
      </c>
      <c r="O1949" s="58">
        <v>81700</v>
      </c>
      <c r="P1949" s="58">
        <v>10103</v>
      </c>
      <c r="Q1949" s="59">
        <v>37650</v>
      </c>
      <c r="R1949" s="59">
        <v>37659</v>
      </c>
      <c r="S1949" s="59">
        <v>37654</v>
      </c>
      <c r="T1949" s="58" t="s">
        <v>258</v>
      </c>
      <c r="U1949" s="58">
        <v>8</v>
      </c>
      <c r="V1949" s="58">
        <v>3</v>
      </c>
      <c r="W1949" s="58" t="s">
        <v>604</v>
      </c>
      <c r="X1949" s="58" t="s">
        <v>583</v>
      </c>
      <c r="Y1949" s="60">
        <v>4.8611111111111112E-2</v>
      </c>
      <c r="Z1949" s="58" t="s">
        <v>605</v>
      </c>
      <c r="AA1949" s="58" t="s">
        <v>606</v>
      </c>
      <c r="AB1949" s="58">
        <v>7933</v>
      </c>
      <c r="AC1949" s="57">
        <v>48.81</v>
      </c>
      <c r="AD1949" s="57">
        <v>95.7</v>
      </c>
      <c r="AE1949" s="57">
        <f>'Main Order Data'!$D1949*'Main Order Data'!$C1949</f>
        <v>3884.3399999999997</v>
      </c>
      <c r="AF1949" s="57">
        <f>'Main Order Data'!$AC1949*'Main Order Data'!$C1949</f>
        <v>2001.21</v>
      </c>
      <c r="AG1949" s="57">
        <f>'Main Order Data'!$AE1949-'Main Order Data'!$AF1949</f>
        <v>1883.1299999999997</v>
      </c>
    </row>
    <row r="1950" spans="1:33" x14ac:dyDescent="0.35">
      <c r="A1950" s="58">
        <v>10309</v>
      </c>
      <c r="B1950" s="58" t="s">
        <v>636</v>
      </c>
      <c r="C1950" s="58">
        <v>26</v>
      </c>
      <c r="D1950" s="58">
        <v>144.6</v>
      </c>
      <c r="E1950" s="58">
        <v>4</v>
      </c>
      <c r="F1950" s="58">
        <v>121</v>
      </c>
      <c r="G1950" s="58" t="s">
        <v>11</v>
      </c>
      <c r="H1950" s="58" t="s">
        <v>1069</v>
      </c>
      <c r="I1950" s="58">
        <v>7989555</v>
      </c>
      <c r="J1950" s="58" t="s">
        <v>943</v>
      </c>
      <c r="K1950" s="58" t="s">
        <v>12</v>
      </c>
      <c r="L1950" s="58">
        <v>4110</v>
      </c>
      <c r="M1950" s="58" t="s">
        <v>13</v>
      </c>
      <c r="N1950" s="58">
        <v>1504</v>
      </c>
      <c r="O1950" s="58">
        <v>81700</v>
      </c>
      <c r="P1950" s="58">
        <v>10103</v>
      </c>
      <c r="Q1950" s="59">
        <v>37650</v>
      </c>
      <c r="R1950" s="59">
        <v>37659</v>
      </c>
      <c r="S1950" s="59">
        <v>37654</v>
      </c>
      <c r="T1950" s="58" t="s">
        <v>258</v>
      </c>
      <c r="U1950" s="58">
        <v>8</v>
      </c>
      <c r="V1950" s="58">
        <v>3</v>
      </c>
      <c r="W1950" s="58" t="s">
        <v>637</v>
      </c>
      <c r="X1950" s="58" t="s">
        <v>583</v>
      </c>
      <c r="Y1950" s="60">
        <v>4.9999999999999996E-2</v>
      </c>
      <c r="Z1950" s="58" t="s">
        <v>638</v>
      </c>
      <c r="AA1950" s="58" t="s">
        <v>639</v>
      </c>
      <c r="AB1950" s="58">
        <v>9997</v>
      </c>
      <c r="AC1950" s="57">
        <v>66.27</v>
      </c>
      <c r="AD1950" s="57">
        <v>150.62</v>
      </c>
      <c r="AE1950" s="57">
        <f>'Main Order Data'!$D1950*'Main Order Data'!$C1950</f>
        <v>3759.6</v>
      </c>
      <c r="AF1950" s="57">
        <f>'Main Order Data'!$AC1950*'Main Order Data'!$C1950</f>
        <v>1723.02</v>
      </c>
      <c r="AG1950" s="57">
        <f>'Main Order Data'!$AE1950-'Main Order Data'!$AF1950</f>
        <v>2036.58</v>
      </c>
    </row>
    <row r="1951" spans="1:33" x14ac:dyDescent="0.35">
      <c r="A1951" s="58">
        <v>10309</v>
      </c>
      <c r="B1951" s="58" t="s">
        <v>782</v>
      </c>
      <c r="C1951" s="58">
        <v>21</v>
      </c>
      <c r="D1951" s="58">
        <v>96.92</v>
      </c>
      <c r="E1951" s="58">
        <v>6</v>
      </c>
      <c r="F1951" s="58">
        <v>121</v>
      </c>
      <c r="G1951" s="58" t="s">
        <v>11</v>
      </c>
      <c r="H1951" s="58" t="s">
        <v>1069</v>
      </c>
      <c r="I1951" s="58">
        <v>7989555</v>
      </c>
      <c r="J1951" s="58" t="s">
        <v>943</v>
      </c>
      <c r="K1951" s="58" t="s">
        <v>12</v>
      </c>
      <c r="L1951" s="58">
        <v>4110</v>
      </c>
      <c r="M1951" s="58" t="s">
        <v>13</v>
      </c>
      <c r="N1951" s="58">
        <v>1504</v>
      </c>
      <c r="O1951" s="58">
        <v>81700</v>
      </c>
      <c r="P1951" s="58">
        <v>10103</v>
      </c>
      <c r="Q1951" s="59">
        <v>37650</v>
      </c>
      <c r="R1951" s="59">
        <v>37659</v>
      </c>
      <c r="S1951" s="59">
        <v>37654</v>
      </c>
      <c r="T1951" s="58" t="s">
        <v>258</v>
      </c>
      <c r="U1951" s="58">
        <v>8</v>
      </c>
      <c r="V1951" s="58">
        <v>3</v>
      </c>
      <c r="W1951" s="58" t="s">
        <v>783</v>
      </c>
      <c r="X1951" s="58" t="s">
        <v>583</v>
      </c>
      <c r="Y1951" s="60">
        <v>5.8333333333333327E-2</v>
      </c>
      <c r="Z1951" s="58" t="s">
        <v>628</v>
      </c>
      <c r="AA1951" s="58" t="s">
        <v>784</v>
      </c>
      <c r="AB1951" s="58">
        <v>7003</v>
      </c>
      <c r="AC1951" s="57">
        <v>60.86</v>
      </c>
      <c r="AD1951" s="57">
        <v>112.7</v>
      </c>
      <c r="AE1951" s="57">
        <f>'Main Order Data'!$D1951*'Main Order Data'!$C1951</f>
        <v>2035.32</v>
      </c>
      <c r="AF1951" s="57">
        <f>'Main Order Data'!$AC1951*'Main Order Data'!$C1951</f>
        <v>1278.06</v>
      </c>
      <c r="AG1951" s="57">
        <f>'Main Order Data'!$AE1951-'Main Order Data'!$AF1951</f>
        <v>757.26</v>
      </c>
    </row>
    <row r="1952" spans="1:33" x14ac:dyDescent="0.35">
      <c r="A1952" s="58">
        <v>10309</v>
      </c>
      <c r="B1952" s="58" t="s">
        <v>805</v>
      </c>
      <c r="C1952" s="58">
        <v>24</v>
      </c>
      <c r="D1952" s="58">
        <v>59.56</v>
      </c>
      <c r="E1952" s="58">
        <v>2</v>
      </c>
      <c r="F1952" s="58">
        <v>121</v>
      </c>
      <c r="G1952" s="58" t="s">
        <v>11</v>
      </c>
      <c r="H1952" s="58" t="s">
        <v>1069</v>
      </c>
      <c r="I1952" s="58">
        <v>7989555</v>
      </c>
      <c r="J1952" s="58" t="s">
        <v>943</v>
      </c>
      <c r="K1952" s="58" t="s">
        <v>12</v>
      </c>
      <c r="L1952" s="58">
        <v>4110</v>
      </c>
      <c r="M1952" s="58" t="s">
        <v>13</v>
      </c>
      <c r="N1952" s="58">
        <v>1504</v>
      </c>
      <c r="O1952" s="58">
        <v>81700</v>
      </c>
      <c r="P1952" s="58">
        <v>10103</v>
      </c>
      <c r="Q1952" s="59">
        <v>37650</v>
      </c>
      <c r="R1952" s="59">
        <v>37659</v>
      </c>
      <c r="S1952" s="59">
        <v>37654</v>
      </c>
      <c r="T1952" s="58" t="s">
        <v>258</v>
      </c>
      <c r="U1952" s="58">
        <v>8</v>
      </c>
      <c r="V1952" s="58">
        <v>3</v>
      </c>
      <c r="W1952" s="58" t="s">
        <v>806</v>
      </c>
      <c r="X1952" s="58" t="s">
        <v>583</v>
      </c>
      <c r="Y1952" s="60">
        <v>5.8333333333333327E-2</v>
      </c>
      <c r="Z1952" s="58" t="s">
        <v>613</v>
      </c>
      <c r="AA1952" s="58" t="s">
        <v>807</v>
      </c>
      <c r="AB1952" s="58">
        <v>6840</v>
      </c>
      <c r="AC1952" s="57">
        <v>47.1</v>
      </c>
      <c r="AD1952" s="57">
        <v>69.260000000000005</v>
      </c>
      <c r="AE1952" s="57">
        <f>'Main Order Data'!$D1952*'Main Order Data'!$C1952</f>
        <v>1429.44</v>
      </c>
      <c r="AF1952" s="57">
        <f>'Main Order Data'!$AC1952*'Main Order Data'!$C1952</f>
        <v>1130.4000000000001</v>
      </c>
      <c r="AG1952" s="57">
        <f>'Main Order Data'!$AE1952-'Main Order Data'!$AF1952</f>
        <v>299.03999999999996</v>
      </c>
    </row>
    <row r="1953" spans="1:33" x14ac:dyDescent="0.35">
      <c r="A1953" s="58">
        <v>10309</v>
      </c>
      <c r="B1953" s="58" t="s">
        <v>879</v>
      </c>
      <c r="C1953" s="58">
        <v>50</v>
      </c>
      <c r="D1953" s="58">
        <v>93.89</v>
      </c>
      <c r="E1953" s="58">
        <v>3</v>
      </c>
      <c r="F1953" s="58">
        <v>121</v>
      </c>
      <c r="G1953" s="58" t="s">
        <v>11</v>
      </c>
      <c r="H1953" s="58" t="s">
        <v>1069</v>
      </c>
      <c r="I1953" s="58">
        <v>7989555</v>
      </c>
      <c r="J1953" s="58" t="s">
        <v>943</v>
      </c>
      <c r="K1953" s="58" t="s">
        <v>12</v>
      </c>
      <c r="L1953" s="58">
        <v>4110</v>
      </c>
      <c r="M1953" s="58" t="s">
        <v>13</v>
      </c>
      <c r="N1953" s="58">
        <v>1504</v>
      </c>
      <c r="O1953" s="58">
        <v>81700</v>
      </c>
      <c r="P1953" s="58">
        <v>10103</v>
      </c>
      <c r="Q1953" s="59">
        <v>37650</v>
      </c>
      <c r="R1953" s="59">
        <v>37659</v>
      </c>
      <c r="S1953" s="59">
        <v>37654</v>
      </c>
      <c r="T1953" s="58" t="s">
        <v>258</v>
      </c>
      <c r="U1953" s="58">
        <v>8</v>
      </c>
      <c r="V1953" s="58">
        <v>3</v>
      </c>
      <c r="W1953" s="58" t="s">
        <v>880</v>
      </c>
      <c r="X1953" s="58" t="s">
        <v>583</v>
      </c>
      <c r="Y1953" s="60">
        <v>6.3888888888888884E-2</v>
      </c>
      <c r="Z1953" s="58" t="s">
        <v>625</v>
      </c>
      <c r="AA1953" s="58" t="s">
        <v>881</v>
      </c>
      <c r="AB1953" s="58">
        <v>3341</v>
      </c>
      <c r="AC1953" s="57">
        <v>56.13</v>
      </c>
      <c r="AD1953" s="57">
        <v>102.05</v>
      </c>
      <c r="AE1953" s="57">
        <f>'Main Order Data'!$D1953*'Main Order Data'!$C1953</f>
        <v>4694.5</v>
      </c>
      <c r="AF1953" s="57">
        <f>'Main Order Data'!$AC1953*'Main Order Data'!$C1953</f>
        <v>2806.5</v>
      </c>
      <c r="AG1953" s="57">
        <f>'Main Order Data'!$AE1953-'Main Order Data'!$AF1953</f>
        <v>1888</v>
      </c>
    </row>
    <row r="1954" spans="1:33" x14ac:dyDescent="0.35">
      <c r="A1954" s="58">
        <v>10309</v>
      </c>
      <c r="B1954" s="58" t="s">
        <v>890</v>
      </c>
      <c r="C1954" s="58">
        <v>28</v>
      </c>
      <c r="D1954" s="58">
        <v>74.040000000000006</v>
      </c>
      <c r="E1954" s="58">
        <v>1</v>
      </c>
      <c r="F1954" s="58">
        <v>121</v>
      </c>
      <c r="G1954" s="58" t="s">
        <v>11</v>
      </c>
      <c r="H1954" s="58" t="s">
        <v>1069</v>
      </c>
      <c r="I1954" s="58">
        <v>7989555</v>
      </c>
      <c r="J1954" s="58" t="s">
        <v>943</v>
      </c>
      <c r="K1954" s="58" t="s">
        <v>12</v>
      </c>
      <c r="L1954" s="58">
        <v>4110</v>
      </c>
      <c r="M1954" s="58" t="s">
        <v>13</v>
      </c>
      <c r="N1954" s="58">
        <v>1504</v>
      </c>
      <c r="O1954" s="58">
        <v>81700</v>
      </c>
      <c r="P1954" s="58">
        <v>10103</v>
      </c>
      <c r="Q1954" s="59">
        <v>37650</v>
      </c>
      <c r="R1954" s="59">
        <v>37659</v>
      </c>
      <c r="S1954" s="59">
        <v>37654</v>
      </c>
      <c r="T1954" s="58" t="s">
        <v>258</v>
      </c>
      <c r="U1954" s="58">
        <v>8</v>
      </c>
      <c r="V1954" s="58">
        <v>3</v>
      </c>
      <c r="W1954" s="58" t="s">
        <v>891</v>
      </c>
      <c r="X1954" s="58" t="s">
        <v>583</v>
      </c>
      <c r="Y1954" s="60">
        <v>7.6388888888888895E-2</v>
      </c>
      <c r="Z1954" s="58" t="s">
        <v>628</v>
      </c>
      <c r="AA1954" s="58" t="s">
        <v>752</v>
      </c>
      <c r="AB1954" s="58">
        <v>600</v>
      </c>
      <c r="AC1954" s="57">
        <v>34.17</v>
      </c>
      <c r="AD1954" s="57">
        <v>81.36</v>
      </c>
      <c r="AE1954" s="57">
        <f>'Main Order Data'!$D1954*'Main Order Data'!$C1954</f>
        <v>2073.1200000000003</v>
      </c>
      <c r="AF1954" s="57">
        <f>'Main Order Data'!$AC1954*'Main Order Data'!$C1954</f>
        <v>956.76</v>
      </c>
      <c r="AG1954" s="57">
        <f>'Main Order Data'!$AE1954-'Main Order Data'!$AF1954</f>
        <v>1116.3600000000004</v>
      </c>
    </row>
    <row r="1955" spans="1:33" x14ac:dyDescent="0.35">
      <c r="A1955" s="58">
        <v>10310</v>
      </c>
      <c r="B1955" s="58" t="s">
        <v>626</v>
      </c>
      <c r="C1955" s="58">
        <v>33</v>
      </c>
      <c r="D1955" s="58">
        <v>165.38</v>
      </c>
      <c r="E1955" s="58">
        <v>10</v>
      </c>
      <c r="F1955" s="58">
        <v>259</v>
      </c>
      <c r="G1955" s="58" t="s">
        <v>1060</v>
      </c>
      <c r="H1955" s="58" t="s">
        <v>1111</v>
      </c>
      <c r="I1955" s="58">
        <v>2215554327</v>
      </c>
      <c r="J1955" s="58" t="s">
        <v>980</v>
      </c>
      <c r="K1955" s="58" t="s">
        <v>1061</v>
      </c>
      <c r="L1955" s="58">
        <v>50739</v>
      </c>
      <c r="M1955" s="58" t="s">
        <v>18</v>
      </c>
      <c r="N1955" s="58">
        <v>1504</v>
      </c>
      <c r="O1955" s="58">
        <v>120400</v>
      </c>
      <c r="P1955" s="58">
        <v>10191</v>
      </c>
      <c r="Q1955" s="59">
        <v>37945</v>
      </c>
      <c r="R1955" s="59">
        <v>37955</v>
      </c>
      <c r="S1955" s="59">
        <v>37949</v>
      </c>
      <c r="T1955" s="58" t="s">
        <v>258</v>
      </c>
      <c r="U1955" s="58">
        <v>7</v>
      </c>
      <c r="V1955" s="58">
        <v>3</v>
      </c>
      <c r="W1955" s="58" t="s">
        <v>627</v>
      </c>
      <c r="X1955" s="58" t="s">
        <v>581</v>
      </c>
      <c r="Y1955" s="60">
        <v>4.9999999999999996E-2</v>
      </c>
      <c r="Z1955" s="58" t="s">
        <v>628</v>
      </c>
      <c r="AA1955" s="58" t="s">
        <v>629</v>
      </c>
      <c r="AB1955" s="58">
        <v>68</v>
      </c>
      <c r="AC1955" s="57">
        <v>95.34</v>
      </c>
      <c r="AD1955" s="57">
        <v>194.57</v>
      </c>
      <c r="AE1955" s="57">
        <f>'Main Order Data'!$D1955*'Main Order Data'!$C1955</f>
        <v>5457.54</v>
      </c>
      <c r="AF1955" s="57">
        <f>'Main Order Data'!$AC1955*'Main Order Data'!$C1955</f>
        <v>3146.2200000000003</v>
      </c>
      <c r="AG1955" s="57">
        <f>'Main Order Data'!$AE1955-'Main Order Data'!$AF1955</f>
        <v>2311.3199999999997</v>
      </c>
    </row>
    <row r="1956" spans="1:33" x14ac:dyDescent="0.35">
      <c r="A1956" s="58">
        <v>10310</v>
      </c>
      <c r="B1956" s="58" t="s">
        <v>643</v>
      </c>
      <c r="C1956" s="58">
        <v>24</v>
      </c>
      <c r="D1956" s="58">
        <v>105.7</v>
      </c>
      <c r="E1956" s="58">
        <v>8</v>
      </c>
      <c r="F1956" s="58">
        <v>259</v>
      </c>
      <c r="G1956" s="58" t="s">
        <v>1060</v>
      </c>
      <c r="H1956" s="58" t="s">
        <v>1111</v>
      </c>
      <c r="I1956" s="58">
        <v>2215554327</v>
      </c>
      <c r="J1956" s="58" t="s">
        <v>980</v>
      </c>
      <c r="K1956" s="58" t="s">
        <v>1061</v>
      </c>
      <c r="L1956" s="58">
        <v>50739</v>
      </c>
      <c r="M1956" s="58" t="s">
        <v>18</v>
      </c>
      <c r="N1956" s="58">
        <v>1504</v>
      </c>
      <c r="O1956" s="58">
        <v>120400</v>
      </c>
      <c r="P1956" s="58">
        <v>10191</v>
      </c>
      <c r="Q1956" s="59">
        <v>37945</v>
      </c>
      <c r="R1956" s="59">
        <v>37955</v>
      </c>
      <c r="S1956" s="59">
        <v>37949</v>
      </c>
      <c r="T1956" s="58" t="s">
        <v>258</v>
      </c>
      <c r="U1956" s="58">
        <v>7</v>
      </c>
      <c r="V1956" s="58">
        <v>3</v>
      </c>
      <c r="W1956" s="58" t="s">
        <v>644</v>
      </c>
      <c r="X1956" s="58" t="s">
        <v>581</v>
      </c>
      <c r="Y1956" s="60">
        <v>4.9999999999999996E-2</v>
      </c>
      <c r="Z1956" s="58" t="s">
        <v>634</v>
      </c>
      <c r="AA1956" s="58" t="s">
        <v>645</v>
      </c>
      <c r="AB1956" s="58">
        <v>9123</v>
      </c>
      <c r="AC1956" s="57">
        <v>75.16</v>
      </c>
      <c r="AD1956" s="57">
        <v>117.44</v>
      </c>
      <c r="AE1956" s="57">
        <f>'Main Order Data'!$D1956*'Main Order Data'!$C1956</f>
        <v>2536.8000000000002</v>
      </c>
      <c r="AF1956" s="57">
        <f>'Main Order Data'!$AC1956*'Main Order Data'!$C1956</f>
        <v>1803.84</v>
      </c>
      <c r="AG1956" s="57">
        <f>'Main Order Data'!$AE1956-'Main Order Data'!$AF1956</f>
        <v>732.96000000000026</v>
      </c>
    </row>
    <row r="1957" spans="1:33" x14ac:dyDescent="0.35">
      <c r="A1957" s="58">
        <v>10310</v>
      </c>
      <c r="B1957" s="58" t="s">
        <v>648</v>
      </c>
      <c r="C1957" s="58">
        <v>49</v>
      </c>
      <c r="D1957" s="58">
        <v>77.41</v>
      </c>
      <c r="E1957" s="58">
        <v>11</v>
      </c>
      <c r="F1957" s="58">
        <v>259</v>
      </c>
      <c r="G1957" s="58" t="s">
        <v>1060</v>
      </c>
      <c r="H1957" s="58" t="s">
        <v>1111</v>
      </c>
      <c r="I1957" s="58">
        <v>2215554327</v>
      </c>
      <c r="J1957" s="58" t="s">
        <v>980</v>
      </c>
      <c r="K1957" s="58" t="s">
        <v>1061</v>
      </c>
      <c r="L1957" s="58">
        <v>50739</v>
      </c>
      <c r="M1957" s="58" t="s">
        <v>18</v>
      </c>
      <c r="N1957" s="58">
        <v>1504</v>
      </c>
      <c r="O1957" s="58">
        <v>120400</v>
      </c>
      <c r="P1957" s="58">
        <v>10191</v>
      </c>
      <c r="Q1957" s="59">
        <v>37945</v>
      </c>
      <c r="R1957" s="59">
        <v>37955</v>
      </c>
      <c r="S1957" s="59">
        <v>37949</v>
      </c>
      <c r="T1957" s="58" t="s">
        <v>258</v>
      </c>
      <c r="U1957" s="58">
        <v>7</v>
      </c>
      <c r="V1957" s="58">
        <v>3</v>
      </c>
      <c r="W1957" s="58" t="s">
        <v>649</v>
      </c>
      <c r="X1957" s="58" t="s">
        <v>581</v>
      </c>
      <c r="Y1957" s="60">
        <v>4.9999999999999996E-2</v>
      </c>
      <c r="Z1957" s="58" t="s">
        <v>650</v>
      </c>
      <c r="AA1957" s="58" t="s">
        <v>651</v>
      </c>
      <c r="AB1957" s="58">
        <v>5663</v>
      </c>
      <c r="AC1957" s="57">
        <v>31.92</v>
      </c>
      <c r="AD1957" s="57">
        <v>79.8</v>
      </c>
      <c r="AE1957" s="57">
        <f>'Main Order Data'!$D1957*'Main Order Data'!$C1957</f>
        <v>3793.0899999999997</v>
      </c>
      <c r="AF1957" s="57">
        <f>'Main Order Data'!$AC1957*'Main Order Data'!$C1957</f>
        <v>1564.0800000000002</v>
      </c>
      <c r="AG1957" s="57">
        <f>'Main Order Data'!$AE1957-'Main Order Data'!$AF1957</f>
        <v>2229.0099999999993</v>
      </c>
    </row>
    <row r="1958" spans="1:33" x14ac:dyDescent="0.35">
      <c r="A1958" s="58">
        <v>10310</v>
      </c>
      <c r="B1958" s="58" t="s">
        <v>656</v>
      </c>
      <c r="C1958" s="58">
        <v>25</v>
      </c>
      <c r="D1958" s="58">
        <v>101.34</v>
      </c>
      <c r="E1958" s="58">
        <v>7</v>
      </c>
      <c r="F1958" s="58">
        <v>259</v>
      </c>
      <c r="G1958" s="58" t="s">
        <v>1060</v>
      </c>
      <c r="H1958" s="58" t="s">
        <v>1111</v>
      </c>
      <c r="I1958" s="58">
        <v>2215554327</v>
      </c>
      <c r="J1958" s="58" t="s">
        <v>980</v>
      </c>
      <c r="K1958" s="58" t="s">
        <v>1061</v>
      </c>
      <c r="L1958" s="58">
        <v>50739</v>
      </c>
      <c r="M1958" s="58" t="s">
        <v>18</v>
      </c>
      <c r="N1958" s="58">
        <v>1504</v>
      </c>
      <c r="O1958" s="58">
        <v>120400</v>
      </c>
      <c r="P1958" s="58">
        <v>10191</v>
      </c>
      <c r="Q1958" s="59">
        <v>37945</v>
      </c>
      <c r="R1958" s="59">
        <v>37955</v>
      </c>
      <c r="S1958" s="59">
        <v>37949</v>
      </c>
      <c r="T1958" s="58" t="s">
        <v>258</v>
      </c>
      <c r="U1958" s="58">
        <v>7</v>
      </c>
      <c r="V1958" s="58">
        <v>3</v>
      </c>
      <c r="W1958" s="58" t="s">
        <v>657</v>
      </c>
      <c r="X1958" s="58" t="s">
        <v>581</v>
      </c>
      <c r="Y1958" s="60">
        <v>4.9999999999999996E-2</v>
      </c>
      <c r="Z1958" s="58" t="s">
        <v>634</v>
      </c>
      <c r="AA1958" s="58" t="s">
        <v>658</v>
      </c>
      <c r="AB1958" s="58">
        <v>7323</v>
      </c>
      <c r="AC1958" s="57">
        <v>58.73</v>
      </c>
      <c r="AD1958" s="57">
        <v>115.16</v>
      </c>
      <c r="AE1958" s="57">
        <f>'Main Order Data'!$D1958*'Main Order Data'!$C1958</f>
        <v>2533.5</v>
      </c>
      <c r="AF1958" s="57">
        <f>'Main Order Data'!$AC1958*'Main Order Data'!$C1958</f>
        <v>1468.25</v>
      </c>
      <c r="AG1958" s="57">
        <f>'Main Order Data'!$AE1958-'Main Order Data'!$AF1958</f>
        <v>1065.25</v>
      </c>
    </row>
    <row r="1959" spans="1:33" x14ac:dyDescent="0.35">
      <c r="A1959" s="58">
        <v>10310</v>
      </c>
      <c r="B1959" s="58" t="s">
        <v>662</v>
      </c>
      <c r="C1959" s="58">
        <v>37</v>
      </c>
      <c r="D1959" s="58">
        <v>128.80000000000001</v>
      </c>
      <c r="E1959" s="58">
        <v>2</v>
      </c>
      <c r="F1959" s="58">
        <v>259</v>
      </c>
      <c r="G1959" s="58" t="s">
        <v>1060</v>
      </c>
      <c r="H1959" s="58" t="s">
        <v>1111</v>
      </c>
      <c r="I1959" s="58">
        <v>2215554327</v>
      </c>
      <c r="J1959" s="58" t="s">
        <v>980</v>
      </c>
      <c r="K1959" s="58" t="s">
        <v>1061</v>
      </c>
      <c r="L1959" s="58">
        <v>50739</v>
      </c>
      <c r="M1959" s="58" t="s">
        <v>18</v>
      </c>
      <c r="N1959" s="58">
        <v>1504</v>
      </c>
      <c r="O1959" s="58">
        <v>120400</v>
      </c>
      <c r="P1959" s="58">
        <v>10191</v>
      </c>
      <c r="Q1959" s="59">
        <v>37945</v>
      </c>
      <c r="R1959" s="59">
        <v>37955</v>
      </c>
      <c r="S1959" s="59">
        <v>37949</v>
      </c>
      <c r="T1959" s="58" t="s">
        <v>258</v>
      </c>
      <c r="U1959" s="58">
        <v>7</v>
      </c>
      <c r="V1959" s="58">
        <v>3</v>
      </c>
      <c r="W1959" s="58" t="s">
        <v>663</v>
      </c>
      <c r="X1959" s="58" t="s">
        <v>581</v>
      </c>
      <c r="Y1959" s="60">
        <v>5.4166666666666669E-2</v>
      </c>
      <c r="Z1959" s="58" t="s">
        <v>613</v>
      </c>
      <c r="AA1959" s="58" t="s">
        <v>664</v>
      </c>
      <c r="AB1959" s="58">
        <v>3975</v>
      </c>
      <c r="AC1959" s="57">
        <v>83.51</v>
      </c>
      <c r="AD1959" s="57">
        <v>141.54</v>
      </c>
      <c r="AE1959" s="57">
        <f>'Main Order Data'!$D1959*'Main Order Data'!$C1959</f>
        <v>4765.6000000000004</v>
      </c>
      <c r="AF1959" s="57">
        <f>'Main Order Data'!$AC1959*'Main Order Data'!$C1959</f>
        <v>3089.8700000000003</v>
      </c>
      <c r="AG1959" s="57">
        <f>'Main Order Data'!$AE1959-'Main Order Data'!$AF1959</f>
        <v>1675.73</v>
      </c>
    </row>
    <row r="1960" spans="1:33" x14ac:dyDescent="0.35">
      <c r="A1960" s="58">
        <v>10310</v>
      </c>
      <c r="B1960" s="58" t="s">
        <v>680</v>
      </c>
      <c r="C1960" s="58">
        <v>20</v>
      </c>
      <c r="D1960" s="58">
        <v>66.989999999999995</v>
      </c>
      <c r="E1960" s="58">
        <v>6</v>
      </c>
      <c r="F1960" s="58">
        <v>259</v>
      </c>
      <c r="G1960" s="58" t="s">
        <v>1060</v>
      </c>
      <c r="H1960" s="58" t="s">
        <v>1111</v>
      </c>
      <c r="I1960" s="58">
        <v>2215554327</v>
      </c>
      <c r="J1960" s="58" t="s">
        <v>980</v>
      </c>
      <c r="K1960" s="58" t="s">
        <v>1061</v>
      </c>
      <c r="L1960" s="58">
        <v>50739</v>
      </c>
      <c r="M1960" s="58" t="s">
        <v>18</v>
      </c>
      <c r="N1960" s="58">
        <v>1504</v>
      </c>
      <c r="O1960" s="58">
        <v>120400</v>
      </c>
      <c r="P1960" s="58">
        <v>10191</v>
      </c>
      <c r="Q1960" s="59">
        <v>37945</v>
      </c>
      <c r="R1960" s="59">
        <v>37955</v>
      </c>
      <c r="S1960" s="59">
        <v>37949</v>
      </c>
      <c r="T1960" s="58" t="s">
        <v>258</v>
      </c>
      <c r="U1960" s="58">
        <v>7</v>
      </c>
      <c r="V1960" s="58">
        <v>3</v>
      </c>
      <c r="W1960" s="58" t="s">
        <v>681</v>
      </c>
      <c r="X1960" s="58" t="s">
        <v>581</v>
      </c>
      <c r="Y1960" s="60">
        <v>5.4166666666666669E-2</v>
      </c>
      <c r="Z1960" s="58" t="s">
        <v>682</v>
      </c>
      <c r="AA1960" s="58" t="s">
        <v>683</v>
      </c>
      <c r="AB1960" s="58">
        <v>8826</v>
      </c>
      <c r="AC1960" s="57">
        <v>53.9</v>
      </c>
      <c r="AD1960" s="57">
        <v>77</v>
      </c>
      <c r="AE1960" s="57">
        <f>'Main Order Data'!$D1960*'Main Order Data'!$C1960</f>
        <v>1339.8</v>
      </c>
      <c r="AF1960" s="57">
        <f>'Main Order Data'!$AC1960*'Main Order Data'!$C1960</f>
        <v>1078</v>
      </c>
      <c r="AG1960" s="57">
        <f>'Main Order Data'!$AE1960-'Main Order Data'!$AF1960</f>
        <v>261.79999999999995</v>
      </c>
    </row>
    <row r="1961" spans="1:33" x14ac:dyDescent="0.35">
      <c r="A1961" s="58">
        <v>10310</v>
      </c>
      <c r="B1961" s="58" t="s">
        <v>684</v>
      </c>
      <c r="C1961" s="58">
        <v>24</v>
      </c>
      <c r="D1961" s="58">
        <v>129.44999999999999</v>
      </c>
      <c r="E1961" s="58">
        <v>1</v>
      </c>
      <c r="F1961" s="58">
        <v>259</v>
      </c>
      <c r="G1961" s="58" t="s">
        <v>1060</v>
      </c>
      <c r="H1961" s="58" t="s">
        <v>1111</v>
      </c>
      <c r="I1961" s="58">
        <v>2215554327</v>
      </c>
      <c r="J1961" s="58" t="s">
        <v>980</v>
      </c>
      <c r="K1961" s="58" t="s">
        <v>1061</v>
      </c>
      <c r="L1961" s="58">
        <v>50739</v>
      </c>
      <c r="M1961" s="58" t="s">
        <v>18</v>
      </c>
      <c r="N1961" s="58">
        <v>1504</v>
      </c>
      <c r="O1961" s="58">
        <v>120400</v>
      </c>
      <c r="P1961" s="58">
        <v>10191</v>
      </c>
      <c r="Q1961" s="59">
        <v>37945</v>
      </c>
      <c r="R1961" s="59">
        <v>37955</v>
      </c>
      <c r="S1961" s="59">
        <v>37949</v>
      </c>
      <c r="T1961" s="58" t="s">
        <v>258</v>
      </c>
      <c r="U1961" s="58">
        <v>7</v>
      </c>
      <c r="V1961" s="58">
        <v>3</v>
      </c>
      <c r="W1961" s="58" t="s">
        <v>685</v>
      </c>
      <c r="X1961" s="58" t="s">
        <v>581</v>
      </c>
      <c r="Y1961" s="60">
        <v>5.4166666666666669E-2</v>
      </c>
      <c r="Z1961" s="58" t="s">
        <v>605</v>
      </c>
      <c r="AA1961" s="58" t="s">
        <v>686</v>
      </c>
      <c r="AB1961" s="58">
        <v>9772</v>
      </c>
      <c r="AC1961" s="57">
        <v>93.89</v>
      </c>
      <c r="AD1961" s="57">
        <v>142.25</v>
      </c>
      <c r="AE1961" s="57">
        <f>'Main Order Data'!$D1961*'Main Order Data'!$C1961</f>
        <v>3106.7999999999997</v>
      </c>
      <c r="AF1961" s="57">
        <f>'Main Order Data'!$AC1961*'Main Order Data'!$C1961</f>
        <v>2253.36</v>
      </c>
      <c r="AG1961" s="57">
        <f>'Main Order Data'!$AE1961-'Main Order Data'!$AF1961</f>
        <v>853.4399999999996</v>
      </c>
    </row>
    <row r="1962" spans="1:33" x14ac:dyDescent="0.35">
      <c r="A1962" s="58">
        <v>10310</v>
      </c>
      <c r="B1962" s="58" t="s">
        <v>729</v>
      </c>
      <c r="C1962" s="58">
        <v>48</v>
      </c>
      <c r="D1962" s="58">
        <v>159.18</v>
      </c>
      <c r="E1962" s="58">
        <v>3</v>
      </c>
      <c r="F1962" s="58">
        <v>259</v>
      </c>
      <c r="G1962" s="58" t="s">
        <v>1060</v>
      </c>
      <c r="H1962" s="58" t="s">
        <v>1111</v>
      </c>
      <c r="I1962" s="58">
        <v>2215554327</v>
      </c>
      <c r="J1962" s="58" t="s">
        <v>980</v>
      </c>
      <c r="K1962" s="58" t="s">
        <v>1061</v>
      </c>
      <c r="L1962" s="58">
        <v>50739</v>
      </c>
      <c r="M1962" s="58" t="s">
        <v>18</v>
      </c>
      <c r="N1962" s="58">
        <v>1504</v>
      </c>
      <c r="O1962" s="58">
        <v>120400</v>
      </c>
      <c r="P1962" s="58">
        <v>10191</v>
      </c>
      <c r="Q1962" s="59">
        <v>37945</v>
      </c>
      <c r="R1962" s="59">
        <v>37955</v>
      </c>
      <c r="S1962" s="59">
        <v>37949</v>
      </c>
      <c r="T1962" s="58" t="s">
        <v>258</v>
      </c>
      <c r="U1962" s="58">
        <v>7</v>
      </c>
      <c r="V1962" s="58">
        <v>3</v>
      </c>
      <c r="W1962" s="58" t="s">
        <v>730</v>
      </c>
      <c r="X1962" s="58" t="s">
        <v>581</v>
      </c>
      <c r="Y1962" s="60">
        <v>5.4166666666666669E-2</v>
      </c>
      <c r="Z1962" s="58" t="s">
        <v>638</v>
      </c>
      <c r="AA1962" s="58" t="s">
        <v>731</v>
      </c>
      <c r="AB1962" s="58">
        <v>8347</v>
      </c>
      <c r="AC1962" s="57">
        <v>77.900000000000006</v>
      </c>
      <c r="AD1962" s="57">
        <v>169.34</v>
      </c>
      <c r="AE1962" s="57">
        <f>'Main Order Data'!$D1962*'Main Order Data'!$C1962</f>
        <v>7640.64</v>
      </c>
      <c r="AF1962" s="57">
        <f>'Main Order Data'!$AC1962*'Main Order Data'!$C1962</f>
        <v>3739.2000000000003</v>
      </c>
      <c r="AG1962" s="57">
        <f>'Main Order Data'!$AE1962-'Main Order Data'!$AF1962</f>
        <v>3901.44</v>
      </c>
    </row>
    <row r="1963" spans="1:33" x14ac:dyDescent="0.35">
      <c r="A1963" s="58">
        <v>10310</v>
      </c>
      <c r="B1963" s="58" t="s">
        <v>738</v>
      </c>
      <c r="C1963" s="58">
        <v>27</v>
      </c>
      <c r="D1963" s="58">
        <v>70.760000000000005</v>
      </c>
      <c r="E1963" s="58">
        <v>13</v>
      </c>
      <c r="F1963" s="58">
        <v>259</v>
      </c>
      <c r="G1963" s="58" t="s">
        <v>1060</v>
      </c>
      <c r="H1963" s="58" t="s">
        <v>1111</v>
      </c>
      <c r="I1963" s="58">
        <v>2215554327</v>
      </c>
      <c r="J1963" s="58" t="s">
        <v>980</v>
      </c>
      <c r="K1963" s="58" t="s">
        <v>1061</v>
      </c>
      <c r="L1963" s="58">
        <v>50739</v>
      </c>
      <c r="M1963" s="58" t="s">
        <v>18</v>
      </c>
      <c r="N1963" s="58">
        <v>1504</v>
      </c>
      <c r="O1963" s="58">
        <v>120400</v>
      </c>
      <c r="P1963" s="58">
        <v>10191</v>
      </c>
      <c r="Q1963" s="59">
        <v>37945</v>
      </c>
      <c r="R1963" s="59">
        <v>37955</v>
      </c>
      <c r="S1963" s="59">
        <v>37949</v>
      </c>
      <c r="T1963" s="58" t="s">
        <v>258</v>
      </c>
      <c r="U1963" s="58">
        <v>7</v>
      </c>
      <c r="V1963" s="58">
        <v>3</v>
      </c>
      <c r="W1963" s="58" t="s">
        <v>739</v>
      </c>
      <c r="X1963" s="58" t="s">
        <v>581</v>
      </c>
      <c r="Y1963" s="60">
        <v>5.4166666666666669E-2</v>
      </c>
      <c r="Z1963" s="58" t="s">
        <v>605</v>
      </c>
      <c r="AA1963" s="58" t="s">
        <v>740</v>
      </c>
      <c r="AB1963" s="58">
        <v>1917</v>
      </c>
      <c r="AC1963" s="57">
        <v>49.05</v>
      </c>
      <c r="AD1963" s="57">
        <v>80.41</v>
      </c>
      <c r="AE1963" s="57">
        <f>'Main Order Data'!$D1963*'Main Order Data'!$C1963</f>
        <v>1910.5200000000002</v>
      </c>
      <c r="AF1963" s="57">
        <f>'Main Order Data'!$AC1963*'Main Order Data'!$C1963</f>
        <v>1324.35</v>
      </c>
      <c r="AG1963" s="57">
        <f>'Main Order Data'!$AE1963-'Main Order Data'!$AF1963</f>
        <v>586.1700000000003</v>
      </c>
    </row>
    <row r="1964" spans="1:33" x14ac:dyDescent="0.35">
      <c r="A1964" s="58">
        <v>10310</v>
      </c>
      <c r="B1964" s="58" t="s">
        <v>744</v>
      </c>
      <c r="C1964" s="58">
        <v>49</v>
      </c>
      <c r="D1964" s="58">
        <v>122</v>
      </c>
      <c r="E1964" s="58">
        <v>12</v>
      </c>
      <c r="F1964" s="58">
        <v>259</v>
      </c>
      <c r="G1964" s="58" t="s">
        <v>1060</v>
      </c>
      <c r="H1964" s="58" t="s">
        <v>1111</v>
      </c>
      <c r="I1964" s="58">
        <v>2215554327</v>
      </c>
      <c r="J1964" s="58" t="s">
        <v>980</v>
      </c>
      <c r="K1964" s="58" t="s">
        <v>1061</v>
      </c>
      <c r="L1964" s="58">
        <v>50739</v>
      </c>
      <c r="M1964" s="58" t="s">
        <v>18</v>
      </c>
      <c r="N1964" s="58">
        <v>1504</v>
      </c>
      <c r="O1964" s="58">
        <v>120400</v>
      </c>
      <c r="P1964" s="58">
        <v>10191</v>
      </c>
      <c r="Q1964" s="59">
        <v>37945</v>
      </c>
      <c r="R1964" s="59">
        <v>37955</v>
      </c>
      <c r="S1964" s="59">
        <v>37949</v>
      </c>
      <c r="T1964" s="58" t="s">
        <v>258</v>
      </c>
      <c r="U1964" s="58">
        <v>7</v>
      </c>
      <c r="V1964" s="58">
        <v>3</v>
      </c>
      <c r="W1964" s="58" t="s">
        <v>745</v>
      </c>
      <c r="X1964" s="58" t="s">
        <v>581</v>
      </c>
      <c r="Y1964" s="60">
        <v>5.4166666666666669E-2</v>
      </c>
      <c r="Z1964" s="58" t="s">
        <v>682</v>
      </c>
      <c r="AA1964" s="58" t="s">
        <v>746</v>
      </c>
      <c r="AB1964" s="58">
        <v>9127</v>
      </c>
      <c r="AC1964" s="57">
        <v>73.489999999999995</v>
      </c>
      <c r="AD1964" s="57">
        <v>146.99</v>
      </c>
      <c r="AE1964" s="57">
        <f>'Main Order Data'!$D1964*'Main Order Data'!$C1964</f>
        <v>5978</v>
      </c>
      <c r="AF1964" s="57">
        <f>'Main Order Data'!$AC1964*'Main Order Data'!$C1964</f>
        <v>3601.0099999999998</v>
      </c>
      <c r="AG1964" s="57">
        <f>'Main Order Data'!$AE1964-'Main Order Data'!$AF1964</f>
        <v>2376.9900000000002</v>
      </c>
    </row>
    <row r="1965" spans="1:33" x14ac:dyDescent="0.35">
      <c r="A1965" s="58">
        <v>10310</v>
      </c>
      <c r="B1965" s="58" t="s">
        <v>750</v>
      </c>
      <c r="C1965" s="58">
        <v>42</v>
      </c>
      <c r="D1965" s="58">
        <v>59.06</v>
      </c>
      <c r="E1965" s="58">
        <v>16</v>
      </c>
      <c r="F1965" s="58">
        <v>259</v>
      </c>
      <c r="G1965" s="58" t="s">
        <v>1060</v>
      </c>
      <c r="H1965" s="58" t="s">
        <v>1111</v>
      </c>
      <c r="I1965" s="58">
        <v>2215554327</v>
      </c>
      <c r="J1965" s="58" t="s">
        <v>980</v>
      </c>
      <c r="K1965" s="58" t="s">
        <v>1061</v>
      </c>
      <c r="L1965" s="58">
        <v>50739</v>
      </c>
      <c r="M1965" s="58" t="s">
        <v>18</v>
      </c>
      <c r="N1965" s="58">
        <v>1504</v>
      </c>
      <c r="O1965" s="58">
        <v>120400</v>
      </c>
      <c r="P1965" s="58">
        <v>10191</v>
      </c>
      <c r="Q1965" s="59">
        <v>37945</v>
      </c>
      <c r="R1965" s="59">
        <v>37955</v>
      </c>
      <c r="S1965" s="59">
        <v>37949</v>
      </c>
      <c r="T1965" s="58" t="s">
        <v>258</v>
      </c>
      <c r="U1965" s="58">
        <v>7</v>
      </c>
      <c r="V1965" s="58">
        <v>3</v>
      </c>
      <c r="W1965" s="58" t="s">
        <v>751</v>
      </c>
      <c r="X1965" s="58" t="s">
        <v>583</v>
      </c>
      <c r="Y1965" s="60">
        <v>5.4166666666666669E-2</v>
      </c>
      <c r="Z1965" s="58" t="s">
        <v>650</v>
      </c>
      <c r="AA1965" s="58" t="s">
        <v>752</v>
      </c>
      <c r="AB1965" s="58">
        <v>7689</v>
      </c>
      <c r="AC1965" s="57">
        <v>32.950000000000003</v>
      </c>
      <c r="AD1965" s="57">
        <v>62.17</v>
      </c>
      <c r="AE1965" s="57">
        <f>'Main Order Data'!$D1965*'Main Order Data'!$C1965</f>
        <v>2480.52</v>
      </c>
      <c r="AF1965" s="57">
        <f>'Main Order Data'!$AC1965*'Main Order Data'!$C1965</f>
        <v>1383.9</v>
      </c>
      <c r="AG1965" s="57">
        <f>'Main Order Data'!$AE1965-'Main Order Data'!$AF1965</f>
        <v>1096.6199999999999</v>
      </c>
    </row>
    <row r="1966" spans="1:33" x14ac:dyDescent="0.35">
      <c r="A1966" s="58">
        <v>10310</v>
      </c>
      <c r="B1966" s="58" t="s">
        <v>770</v>
      </c>
      <c r="C1966" s="58">
        <v>40</v>
      </c>
      <c r="D1966" s="58">
        <v>133.91999999999999</v>
      </c>
      <c r="E1966" s="58">
        <v>15</v>
      </c>
      <c r="F1966" s="58">
        <v>259</v>
      </c>
      <c r="G1966" s="58" t="s">
        <v>1060</v>
      </c>
      <c r="H1966" s="58" t="s">
        <v>1111</v>
      </c>
      <c r="I1966" s="58">
        <v>2215554327</v>
      </c>
      <c r="J1966" s="58" t="s">
        <v>980</v>
      </c>
      <c r="K1966" s="58" t="s">
        <v>1061</v>
      </c>
      <c r="L1966" s="58">
        <v>50739</v>
      </c>
      <c r="M1966" s="58" t="s">
        <v>18</v>
      </c>
      <c r="N1966" s="58">
        <v>1504</v>
      </c>
      <c r="O1966" s="58">
        <v>120400</v>
      </c>
      <c r="P1966" s="58">
        <v>10191</v>
      </c>
      <c r="Q1966" s="59">
        <v>37945</v>
      </c>
      <c r="R1966" s="59">
        <v>37955</v>
      </c>
      <c r="S1966" s="59">
        <v>37949</v>
      </c>
      <c r="T1966" s="58" t="s">
        <v>258</v>
      </c>
      <c r="U1966" s="58">
        <v>7</v>
      </c>
      <c r="V1966" s="58">
        <v>3</v>
      </c>
      <c r="W1966" s="58" t="s">
        <v>771</v>
      </c>
      <c r="X1966" s="58" t="s">
        <v>581</v>
      </c>
      <c r="Y1966" s="60">
        <v>5.4166666666666669E-2</v>
      </c>
      <c r="Z1966" s="58" t="s">
        <v>609</v>
      </c>
      <c r="AA1966" s="58" t="s">
        <v>772</v>
      </c>
      <c r="AB1966" s="58">
        <v>1249</v>
      </c>
      <c r="AC1966" s="57">
        <v>69.930000000000007</v>
      </c>
      <c r="AD1966" s="57">
        <v>148.80000000000001</v>
      </c>
      <c r="AE1966" s="57">
        <f>'Main Order Data'!$D1966*'Main Order Data'!$C1966</f>
        <v>5356.7999999999993</v>
      </c>
      <c r="AF1966" s="57">
        <f>'Main Order Data'!$AC1966*'Main Order Data'!$C1966</f>
        <v>2797.2000000000003</v>
      </c>
      <c r="AG1966" s="57">
        <f>'Main Order Data'!$AE1966-'Main Order Data'!$AF1966</f>
        <v>2559.599999999999</v>
      </c>
    </row>
    <row r="1967" spans="1:33" x14ac:dyDescent="0.35">
      <c r="A1967" s="58">
        <v>10310</v>
      </c>
      <c r="B1967" s="58" t="s">
        <v>820</v>
      </c>
      <c r="C1967" s="58">
        <v>33</v>
      </c>
      <c r="D1967" s="58">
        <v>33.229999999999997</v>
      </c>
      <c r="E1967" s="58">
        <v>4</v>
      </c>
      <c r="F1967" s="58">
        <v>259</v>
      </c>
      <c r="G1967" s="58" t="s">
        <v>1060</v>
      </c>
      <c r="H1967" s="58" t="s">
        <v>1111</v>
      </c>
      <c r="I1967" s="58">
        <v>2215554327</v>
      </c>
      <c r="J1967" s="58" t="s">
        <v>980</v>
      </c>
      <c r="K1967" s="58" t="s">
        <v>1061</v>
      </c>
      <c r="L1967" s="58">
        <v>50739</v>
      </c>
      <c r="M1967" s="58" t="s">
        <v>18</v>
      </c>
      <c r="N1967" s="58">
        <v>1504</v>
      </c>
      <c r="O1967" s="58">
        <v>120400</v>
      </c>
      <c r="P1967" s="58">
        <v>10191</v>
      </c>
      <c r="Q1967" s="59">
        <v>37945</v>
      </c>
      <c r="R1967" s="59">
        <v>37955</v>
      </c>
      <c r="S1967" s="59">
        <v>37949</v>
      </c>
      <c r="T1967" s="58" t="s">
        <v>258</v>
      </c>
      <c r="U1967" s="58">
        <v>7</v>
      </c>
      <c r="V1967" s="58">
        <v>3</v>
      </c>
      <c r="W1967" s="58" t="s">
        <v>821</v>
      </c>
      <c r="X1967" s="58" t="s">
        <v>581</v>
      </c>
      <c r="Y1967" s="60">
        <v>5.8333333333333327E-2</v>
      </c>
      <c r="Z1967" s="58" t="s">
        <v>625</v>
      </c>
      <c r="AA1967" s="58" t="s">
        <v>740</v>
      </c>
      <c r="AB1967" s="58">
        <v>7723</v>
      </c>
      <c r="AC1967" s="57">
        <v>16.239999999999998</v>
      </c>
      <c r="AD1967" s="57">
        <v>37.76</v>
      </c>
      <c r="AE1967" s="57">
        <f>'Main Order Data'!$D1967*'Main Order Data'!$C1967</f>
        <v>1096.5899999999999</v>
      </c>
      <c r="AF1967" s="57">
        <f>'Main Order Data'!$AC1967*'Main Order Data'!$C1967</f>
        <v>535.91999999999996</v>
      </c>
      <c r="AG1967" s="57">
        <f>'Main Order Data'!$AE1967-'Main Order Data'!$AF1967</f>
        <v>560.66999999999996</v>
      </c>
    </row>
    <row r="1968" spans="1:33" x14ac:dyDescent="0.35">
      <c r="A1968" s="58">
        <v>10310</v>
      </c>
      <c r="B1968" s="58" t="s">
        <v>828</v>
      </c>
      <c r="C1968" s="58">
        <v>38</v>
      </c>
      <c r="D1968" s="58">
        <v>50.21</v>
      </c>
      <c r="E1968" s="58">
        <v>9</v>
      </c>
      <c r="F1968" s="58">
        <v>259</v>
      </c>
      <c r="G1968" s="58" t="s">
        <v>1060</v>
      </c>
      <c r="H1968" s="58" t="s">
        <v>1111</v>
      </c>
      <c r="I1968" s="58">
        <v>2215554327</v>
      </c>
      <c r="J1968" s="58" t="s">
        <v>980</v>
      </c>
      <c r="K1968" s="58" t="s">
        <v>1061</v>
      </c>
      <c r="L1968" s="58">
        <v>50739</v>
      </c>
      <c r="M1968" s="58" t="s">
        <v>18</v>
      </c>
      <c r="N1968" s="58">
        <v>1504</v>
      </c>
      <c r="O1968" s="58">
        <v>120400</v>
      </c>
      <c r="P1968" s="58">
        <v>10191</v>
      </c>
      <c r="Q1968" s="59">
        <v>37945</v>
      </c>
      <c r="R1968" s="59">
        <v>37955</v>
      </c>
      <c r="S1968" s="59">
        <v>37949</v>
      </c>
      <c r="T1968" s="58" t="s">
        <v>258</v>
      </c>
      <c r="U1968" s="58">
        <v>7</v>
      </c>
      <c r="V1968" s="58">
        <v>3</v>
      </c>
      <c r="W1968" s="58" t="s">
        <v>829</v>
      </c>
      <c r="X1968" s="58" t="s">
        <v>581</v>
      </c>
      <c r="Y1968" s="60">
        <v>5.8333333333333327E-2</v>
      </c>
      <c r="Z1968" s="58" t="s">
        <v>634</v>
      </c>
      <c r="AA1968" s="58" t="s">
        <v>830</v>
      </c>
      <c r="AB1968" s="58">
        <v>7995</v>
      </c>
      <c r="AC1968" s="57">
        <v>38.58</v>
      </c>
      <c r="AD1968" s="57">
        <v>61.23</v>
      </c>
      <c r="AE1968" s="57">
        <f>'Main Order Data'!$D1968*'Main Order Data'!$C1968</f>
        <v>1907.98</v>
      </c>
      <c r="AF1968" s="57">
        <f>'Main Order Data'!$AC1968*'Main Order Data'!$C1968</f>
        <v>1466.04</v>
      </c>
      <c r="AG1968" s="57">
        <f>'Main Order Data'!$AE1968-'Main Order Data'!$AF1968</f>
        <v>441.94000000000005</v>
      </c>
    </row>
    <row r="1969" spans="1:33" x14ac:dyDescent="0.35">
      <c r="A1969" s="58">
        <v>10310</v>
      </c>
      <c r="B1969" s="58" t="s">
        <v>840</v>
      </c>
      <c r="C1969" s="58">
        <v>45</v>
      </c>
      <c r="D1969" s="58">
        <v>139.03</v>
      </c>
      <c r="E1969" s="58">
        <v>5</v>
      </c>
      <c r="F1969" s="58">
        <v>259</v>
      </c>
      <c r="G1969" s="58" t="s">
        <v>1060</v>
      </c>
      <c r="H1969" s="58" t="s">
        <v>1111</v>
      </c>
      <c r="I1969" s="58">
        <v>2215554327</v>
      </c>
      <c r="J1969" s="58" t="s">
        <v>980</v>
      </c>
      <c r="K1969" s="58" t="s">
        <v>1061</v>
      </c>
      <c r="L1969" s="58">
        <v>50739</v>
      </c>
      <c r="M1969" s="58" t="s">
        <v>18</v>
      </c>
      <c r="N1969" s="58">
        <v>1504</v>
      </c>
      <c r="O1969" s="58">
        <v>120400</v>
      </c>
      <c r="P1969" s="58">
        <v>10191</v>
      </c>
      <c r="Q1969" s="59">
        <v>37945</v>
      </c>
      <c r="R1969" s="59">
        <v>37955</v>
      </c>
      <c r="S1969" s="59">
        <v>37949</v>
      </c>
      <c r="T1969" s="58" t="s">
        <v>258</v>
      </c>
      <c r="U1969" s="58">
        <v>7</v>
      </c>
      <c r="V1969" s="58">
        <v>3</v>
      </c>
      <c r="W1969" s="58" t="s">
        <v>841</v>
      </c>
      <c r="X1969" s="58" t="s">
        <v>581</v>
      </c>
      <c r="Y1969" s="60">
        <v>5.4166666666666669E-2</v>
      </c>
      <c r="Z1969" s="58" t="s">
        <v>609</v>
      </c>
      <c r="AA1969" s="58" t="s">
        <v>622</v>
      </c>
      <c r="AB1969" s="58">
        <v>6600</v>
      </c>
      <c r="AC1969" s="57">
        <v>98.3</v>
      </c>
      <c r="AD1969" s="57">
        <v>140.43</v>
      </c>
      <c r="AE1969" s="57">
        <f>'Main Order Data'!$D1969*'Main Order Data'!$C1969</f>
        <v>6256.35</v>
      </c>
      <c r="AF1969" s="57">
        <f>'Main Order Data'!$AC1969*'Main Order Data'!$C1969</f>
        <v>4423.5</v>
      </c>
      <c r="AG1969" s="57">
        <f>'Main Order Data'!$AE1969-'Main Order Data'!$AF1969</f>
        <v>1832.8500000000004</v>
      </c>
    </row>
    <row r="1970" spans="1:33" x14ac:dyDescent="0.35">
      <c r="A1970" s="58">
        <v>10310</v>
      </c>
      <c r="B1970" s="58" t="s">
        <v>856</v>
      </c>
      <c r="C1970" s="58">
        <v>49</v>
      </c>
      <c r="D1970" s="58">
        <v>75.180000000000007</v>
      </c>
      <c r="E1970" s="58">
        <v>14</v>
      </c>
      <c r="F1970" s="58">
        <v>259</v>
      </c>
      <c r="G1970" s="58" t="s">
        <v>1060</v>
      </c>
      <c r="H1970" s="58" t="s">
        <v>1111</v>
      </c>
      <c r="I1970" s="58">
        <v>2215554327</v>
      </c>
      <c r="J1970" s="58" t="s">
        <v>980</v>
      </c>
      <c r="K1970" s="58" t="s">
        <v>1061</v>
      </c>
      <c r="L1970" s="58">
        <v>50739</v>
      </c>
      <c r="M1970" s="58" t="s">
        <v>18</v>
      </c>
      <c r="N1970" s="58">
        <v>1504</v>
      </c>
      <c r="O1970" s="58">
        <v>120400</v>
      </c>
      <c r="P1970" s="58">
        <v>10191</v>
      </c>
      <c r="Q1970" s="59">
        <v>37945</v>
      </c>
      <c r="R1970" s="59">
        <v>37955</v>
      </c>
      <c r="S1970" s="59">
        <v>37949</v>
      </c>
      <c r="T1970" s="58" t="s">
        <v>258</v>
      </c>
      <c r="U1970" s="58">
        <v>7</v>
      </c>
      <c r="V1970" s="58">
        <v>3</v>
      </c>
      <c r="W1970" s="58" t="s">
        <v>857</v>
      </c>
      <c r="X1970" s="58" t="s">
        <v>581</v>
      </c>
      <c r="Y1970" s="60">
        <v>5.4166666666666669E-2</v>
      </c>
      <c r="Z1970" s="58" t="s">
        <v>609</v>
      </c>
      <c r="AA1970" s="58" t="s">
        <v>858</v>
      </c>
      <c r="AB1970" s="58">
        <v>7869</v>
      </c>
      <c r="AC1970" s="57">
        <v>32.33</v>
      </c>
      <c r="AD1970" s="57">
        <v>80.84</v>
      </c>
      <c r="AE1970" s="57">
        <f>'Main Order Data'!$D1970*'Main Order Data'!$C1970</f>
        <v>3683.82</v>
      </c>
      <c r="AF1970" s="57">
        <f>'Main Order Data'!$AC1970*'Main Order Data'!$C1970</f>
        <v>1584.1699999999998</v>
      </c>
      <c r="AG1970" s="57">
        <f>'Main Order Data'!$AE1970-'Main Order Data'!$AF1970</f>
        <v>2099.6500000000005</v>
      </c>
    </row>
    <row r="1971" spans="1:33" x14ac:dyDescent="0.35">
      <c r="A1971" s="58">
        <v>10310</v>
      </c>
      <c r="B1971" s="58" t="s">
        <v>865</v>
      </c>
      <c r="C1971" s="58">
        <v>36</v>
      </c>
      <c r="D1971" s="58">
        <v>38.619999999999997</v>
      </c>
      <c r="E1971" s="58">
        <v>17</v>
      </c>
      <c r="F1971" s="58">
        <v>259</v>
      </c>
      <c r="G1971" s="58" t="s">
        <v>1060</v>
      </c>
      <c r="H1971" s="58" t="s">
        <v>1111</v>
      </c>
      <c r="I1971" s="58">
        <v>2215554327</v>
      </c>
      <c r="J1971" s="58" t="s">
        <v>980</v>
      </c>
      <c r="K1971" s="58" t="s">
        <v>1061</v>
      </c>
      <c r="L1971" s="58">
        <v>50739</v>
      </c>
      <c r="M1971" s="58" t="s">
        <v>18</v>
      </c>
      <c r="N1971" s="58">
        <v>1504</v>
      </c>
      <c r="O1971" s="58">
        <v>120400</v>
      </c>
      <c r="P1971" s="58">
        <v>10191</v>
      </c>
      <c r="Q1971" s="59">
        <v>37945</v>
      </c>
      <c r="R1971" s="59">
        <v>37955</v>
      </c>
      <c r="S1971" s="59">
        <v>37949</v>
      </c>
      <c r="T1971" s="58" t="s">
        <v>258</v>
      </c>
      <c r="U1971" s="58">
        <v>7</v>
      </c>
      <c r="V1971" s="58">
        <v>3</v>
      </c>
      <c r="W1971" s="58" t="s">
        <v>866</v>
      </c>
      <c r="X1971" s="58" t="s">
        <v>583</v>
      </c>
      <c r="Y1971" s="60">
        <v>6.3888888888888884E-2</v>
      </c>
      <c r="Z1971" s="58" t="s">
        <v>682</v>
      </c>
      <c r="AA1971" s="58" t="s">
        <v>752</v>
      </c>
      <c r="AB1971" s="58">
        <v>9241</v>
      </c>
      <c r="AC1971" s="57">
        <v>24.14</v>
      </c>
      <c r="AD1971" s="57">
        <v>40.229999999999997</v>
      </c>
      <c r="AE1971" s="57">
        <f>'Main Order Data'!$D1971*'Main Order Data'!$C1971</f>
        <v>1390.32</v>
      </c>
      <c r="AF1971" s="57">
        <f>'Main Order Data'!$AC1971*'Main Order Data'!$C1971</f>
        <v>869.04</v>
      </c>
      <c r="AG1971" s="57">
        <f>'Main Order Data'!$AE1971-'Main Order Data'!$AF1971</f>
        <v>521.28</v>
      </c>
    </row>
    <row r="1972" spans="1:33" x14ac:dyDescent="0.35">
      <c r="A1972" s="58">
        <v>10311</v>
      </c>
      <c r="B1972" s="58" t="s">
        <v>671</v>
      </c>
      <c r="C1972" s="58">
        <v>29</v>
      </c>
      <c r="D1972" s="58">
        <v>124.44</v>
      </c>
      <c r="E1972" s="58">
        <v>9</v>
      </c>
      <c r="F1972" s="58">
        <v>141</v>
      </c>
      <c r="G1972" s="58" t="s">
        <v>23</v>
      </c>
      <c r="H1972" s="58" t="s">
        <v>1074</v>
      </c>
      <c r="I1972" s="58">
        <v>915559444</v>
      </c>
      <c r="J1972" s="58" t="s">
        <v>948</v>
      </c>
      <c r="K1972" s="58" t="s">
        <v>24</v>
      </c>
      <c r="L1972" s="58">
        <v>28034</v>
      </c>
      <c r="M1972" s="58" t="s">
        <v>25</v>
      </c>
      <c r="N1972" s="58">
        <v>1370</v>
      </c>
      <c r="O1972" s="58">
        <v>227600</v>
      </c>
      <c r="P1972" s="58">
        <v>10104</v>
      </c>
      <c r="Q1972" s="59">
        <v>37652</v>
      </c>
      <c r="R1972" s="59">
        <v>37661</v>
      </c>
      <c r="S1972" s="59">
        <v>37653</v>
      </c>
      <c r="T1972" s="58" t="s">
        <v>258</v>
      </c>
      <c r="U1972" s="58">
        <v>6</v>
      </c>
      <c r="V1972" s="58">
        <v>1</v>
      </c>
      <c r="W1972" s="58" t="s">
        <v>672</v>
      </c>
      <c r="X1972" s="58" t="s">
        <v>581</v>
      </c>
      <c r="Y1972" s="60">
        <v>5.4166666666666669E-2</v>
      </c>
      <c r="Z1972" s="58" t="s">
        <v>609</v>
      </c>
      <c r="AA1972" s="58" t="s">
        <v>673</v>
      </c>
      <c r="AB1972" s="58">
        <v>9042</v>
      </c>
      <c r="AC1972" s="57">
        <v>65.959999999999994</v>
      </c>
      <c r="AD1972" s="57">
        <v>124.44</v>
      </c>
      <c r="AE1972" s="57">
        <f>'Main Order Data'!$D1972*'Main Order Data'!$C1972</f>
        <v>3608.7599999999998</v>
      </c>
      <c r="AF1972" s="57">
        <f>'Main Order Data'!$AC1972*'Main Order Data'!$C1972</f>
        <v>1912.84</v>
      </c>
      <c r="AG1972" s="57">
        <f>'Main Order Data'!$AE1972-'Main Order Data'!$AF1972</f>
        <v>1695.9199999999998</v>
      </c>
    </row>
    <row r="1973" spans="1:33" x14ac:dyDescent="0.35">
      <c r="A1973" s="58">
        <v>10311</v>
      </c>
      <c r="B1973" s="58" t="s">
        <v>711</v>
      </c>
      <c r="C1973" s="58">
        <v>43</v>
      </c>
      <c r="D1973" s="58">
        <v>114.84</v>
      </c>
      <c r="E1973" s="58">
        <v>10</v>
      </c>
      <c r="F1973" s="58">
        <v>141</v>
      </c>
      <c r="G1973" s="58" t="s">
        <v>23</v>
      </c>
      <c r="H1973" s="58" t="s">
        <v>1074</v>
      </c>
      <c r="I1973" s="58">
        <v>915559444</v>
      </c>
      <c r="J1973" s="58" t="s">
        <v>948</v>
      </c>
      <c r="K1973" s="58" t="s">
        <v>24</v>
      </c>
      <c r="L1973" s="58">
        <v>28034</v>
      </c>
      <c r="M1973" s="58" t="s">
        <v>25</v>
      </c>
      <c r="N1973" s="58">
        <v>1370</v>
      </c>
      <c r="O1973" s="58">
        <v>227600</v>
      </c>
      <c r="P1973" s="58">
        <v>10104</v>
      </c>
      <c r="Q1973" s="59">
        <v>37652</v>
      </c>
      <c r="R1973" s="59">
        <v>37661</v>
      </c>
      <c r="S1973" s="59">
        <v>37653</v>
      </c>
      <c r="T1973" s="58" t="s">
        <v>258</v>
      </c>
      <c r="U1973" s="58">
        <v>6</v>
      </c>
      <c r="V1973" s="58">
        <v>1</v>
      </c>
      <c r="W1973" s="58" t="s">
        <v>712</v>
      </c>
      <c r="X1973" s="58" t="s">
        <v>581</v>
      </c>
      <c r="Y1973" s="60">
        <v>5.4166666666666669E-2</v>
      </c>
      <c r="Z1973" s="58" t="s">
        <v>617</v>
      </c>
      <c r="AA1973" s="58" t="s">
        <v>713</v>
      </c>
      <c r="AB1973" s="58">
        <v>8164</v>
      </c>
      <c r="AC1973" s="57">
        <v>56.76</v>
      </c>
      <c r="AD1973" s="57">
        <v>132</v>
      </c>
      <c r="AE1973" s="57">
        <f>'Main Order Data'!$D1973*'Main Order Data'!$C1973</f>
        <v>4938.12</v>
      </c>
      <c r="AF1973" s="57">
        <f>'Main Order Data'!$AC1973*'Main Order Data'!$C1973</f>
        <v>2440.6799999999998</v>
      </c>
      <c r="AG1973" s="57">
        <f>'Main Order Data'!$AE1973-'Main Order Data'!$AF1973</f>
        <v>2497.44</v>
      </c>
    </row>
    <row r="1974" spans="1:33" x14ac:dyDescent="0.35">
      <c r="A1974" s="58">
        <v>10311</v>
      </c>
      <c r="B1974" s="58" t="s">
        <v>747</v>
      </c>
      <c r="C1974" s="58">
        <v>32</v>
      </c>
      <c r="D1974" s="58">
        <v>134.22</v>
      </c>
      <c r="E1974" s="58">
        <v>11</v>
      </c>
      <c r="F1974" s="58">
        <v>141</v>
      </c>
      <c r="G1974" s="58" t="s">
        <v>23</v>
      </c>
      <c r="H1974" s="58" t="s">
        <v>1074</v>
      </c>
      <c r="I1974" s="58">
        <v>915559444</v>
      </c>
      <c r="J1974" s="58" t="s">
        <v>948</v>
      </c>
      <c r="K1974" s="58" t="s">
        <v>24</v>
      </c>
      <c r="L1974" s="58">
        <v>28034</v>
      </c>
      <c r="M1974" s="58" t="s">
        <v>25</v>
      </c>
      <c r="N1974" s="58">
        <v>1370</v>
      </c>
      <c r="O1974" s="58">
        <v>227600</v>
      </c>
      <c r="P1974" s="58">
        <v>10104</v>
      </c>
      <c r="Q1974" s="59">
        <v>37652</v>
      </c>
      <c r="R1974" s="59">
        <v>37661</v>
      </c>
      <c r="S1974" s="59">
        <v>37653</v>
      </c>
      <c r="T1974" s="58" t="s">
        <v>258</v>
      </c>
      <c r="U1974" s="58">
        <v>6</v>
      </c>
      <c r="V1974" s="58">
        <v>1</v>
      </c>
      <c r="W1974" s="58" t="s">
        <v>748</v>
      </c>
      <c r="X1974" s="58" t="s">
        <v>581</v>
      </c>
      <c r="Y1974" s="60">
        <v>5.4166666666666669E-2</v>
      </c>
      <c r="Z1974" s="58" t="s">
        <v>682</v>
      </c>
      <c r="AA1974" s="58" t="s">
        <v>749</v>
      </c>
      <c r="AB1974" s="58">
        <v>8990</v>
      </c>
      <c r="AC1974" s="57">
        <v>62.16</v>
      </c>
      <c r="AD1974" s="57">
        <v>141.28</v>
      </c>
      <c r="AE1974" s="57">
        <f>'Main Order Data'!$D1974*'Main Order Data'!$C1974</f>
        <v>4295.04</v>
      </c>
      <c r="AF1974" s="57">
        <f>'Main Order Data'!$AC1974*'Main Order Data'!$C1974</f>
        <v>1989.12</v>
      </c>
      <c r="AG1974" s="57">
        <f>'Main Order Data'!$AE1974-'Main Order Data'!$AF1974</f>
        <v>2305.92</v>
      </c>
    </row>
    <row r="1975" spans="1:33" x14ac:dyDescent="0.35">
      <c r="A1975" s="58">
        <v>10311</v>
      </c>
      <c r="B1975" s="58" t="s">
        <v>759</v>
      </c>
      <c r="C1975" s="58">
        <v>41</v>
      </c>
      <c r="D1975" s="58">
        <v>92.03</v>
      </c>
      <c r="E1975" s="58">
        <v>1</v>
      </c>
      <c r="F1975" s="58">
        <v>141</v>
      </c>
      <c r="G1975" s="58" t="s">
        <v>23</v>
      </c>
      <c r="H1975" s="58" t="s">
        <v>1074</v>
      </c>
      <c r="I1975" s="58">
        <v>915559444</v>
      </c>
      <c r="J1975" s="58" t="s">
        <v>948</v>
      </c>
      <c r="K1975" s="58" t="s">
        <v>24</v>
      </c>
      <c r="L1975" s="58">
        <v>28034</v>
      </c>
      <c r="M1975" s="58" t="s">
        <v>25</v>
      </c>
      <c r="N1975" s="58">
        <v>1370</v>
      </c>
      <c r="O1975" s="58">
        <v>227600</v>
      </c>
      <c r="P1975" s="58">
        <v>10104</v>
      </c>
      <c r="Q1975" s="59">
        <v>37652</v>
      </c>
      <c r="R1975" s="59">
        <v>37661</v>
      </c>
      <c r="S1975" s="59">
        <v>37653</v>
      </c>
      <c r="T1975" s="58" t="s">
        <v>258</v>
      </c>
      <c r="U1975" s="58">
        <v>6</v>
      </c>
      <c r="V1975" s="58">
        <v>1</v>
      </c>
      <c r="W1975" s="58" t="s">
        <v>760</v>
      </c>
      <c r="X1975" s="58" t="s">
        <v>593</v>
      </c>
      <c r="Y1975" s="60">
        <v>5.4166666666666669E-2</v>
      </c>
      <c r="Z1975" s="58" t="s">
        <v>654</v>
      </c>
      <c r="AA1975" s="58" t="s">
        <v>761</v>
      </c>
      <c r="AB1975" s="58">
        <v>6553</v>
      </c>
      <c r="AC1975" s="57">
        <v>43.26</v>
      </c>
      <c r="AD1975" s="57">
        <v>92.03</v>
      </c>
      <c r="AE1975" s="57">
        <f>'Main Order Data'!$D1975*'Main Order Data'!$C1975</f>
        <v>3773.23</v>
      </c>
      <c r="AF1975" s="57">
        <f>'Main Order Data'!$AC1975*'Main Order Data'!$C1975</f>
        <v>1773.6599999999999</v>
      </c>
      <c r="AG1975" s="57">
        <f>'Main Order Data'!$AE1975-'Main Order Data'!$AF1975</f>
        <v>1999.5700000000002</v>
      </c>
    </row>
    <row r="1976" spans="1:33" x14ac:dyDescent="0.35">
      <c r="A1976" s="58">
        <v>10311</v>
      </c>
      <c r="B1976" s="58" t="s">
        <v>773</v>
      </c>
      <c r="C1976" s="58">
        <v>25</v>
      </c>
      <c r="D1976" s="58">
        <v>66.989999999999995</v>
      </c>
      <c r="E1976" s="58">
        <v>2</v>
      </c>
      <c r="F1976" s="58">
        <v>141</v>
      </c>
      <c r="G1976" s="58" t="s">
        <v>23</v>
      </c>
      <c r="H1976" s="58" t="s">
        <v>1074</v>
      </c>
      <c r="I1976" s="58">
        <v>915559444</v>
      </c>
      <c r="J1976" s="58" t="s">
        <v>948</v>
      </c>
      <c r="K1976" s="58" t="s">
        <v>24</v>
      </c>
      <c r="L1976" s="58">
        <v>28034</v>
      </c>
      <c r="M1976" s="58" t="s">
        <v>25</v>
      </c>
      <c r="N1976" s="58">
        <v>1370</v>
      </c>
      <c r="O1976" s="58">
        <v>227600</v>
      </c>
      <c r="P1976" s="58">
        <v>10104</v>
      </c>
      <c r="Q1976" s="59">
        <v>37652</v>
      </c>
      <c r="R1976" s="59">
        <v>37661</v>
      </c>
      <c r="S1976" s="59">
        <v>37653</v>
      </c>
      <c r="T1976" s="58" t="s">
        <v>258</v>
      </c>
      <c r="U1976" s="58">
        <v>6</v>
      </c>
      <c r="V1976" s="58">
        <v>1</v>
      </c>
      <c r="W1976" s="58" t="s">
        <v>774</v>
      </c>
      <c r="X1976" s="58" t="s">
        <v>581</v>
      </c>
      <c r="Y1976" s="60">
        <v>5.4166666666666669E-2</v>
      </c>
      <c r="Z1976" s="58" t="s">
        <v>650</v>
      </c>
      <c r="AA1976" s="58" t="s">
        <v>775</v>
      </c>
      <c r="AB1976" s="58">
        <v>3209</v>
      </c>
      <c r="AC1976" s="57">
        <v>34.21</v>
      </c>
      <c r="AD1976" s="57">
        <v>71.27</v>
      </c>
      <c r="AE1976" s="57">
        <f>'Main Order Data'!$D1976*'Main Order Data'!$C1976</f>
        <v>1674.7499999999998</v>
      </c>
      <c r="AF1976" s="57">
        <f>'Main Order Data'!$AC1976*'Main Order Data'!$C1976</f>
        <v>855.25</v>
      </c>
      <c r="AG1976" s="57">
        <f>'Main Order Data'!$AE1976-'Main Order Data'!$AF1976</f>
        <v>819.49999999999977</v>
      </c>
    </row>
    <row r="1977" spans="1:33" x14ac:dyDescent="0.35">
      <c r="A1977" s="58">
        <v>10311</v>
      </c>
      <c r="B1977" s="58" t="s">
        <v>776</v>
      </c>
      <c r="C1977" s="58">
        <v>26</v>
      </c>
      <c r="D1977" s="58">
        <v>70.55</v>
      </c>
      <c r="E1977" s="58">
        <v>6</v>
      </c>
      <c r="F1977" s="58">
        <v>141</v>
      </c>
      <c r="G1977" s="58" t="s">
        <v>23</v>
      </c>
      <c r="H1977" s="58" t="s">
        <v>1074</v>
      </c>
      <c r="I1977" s="58">
        <v>915559444</v>
      </c>
      <c r="J1977" s="58" t="s">
        <v>948</v>
      </c>
      <c r="K1977" s="58" t="s">
        <v>24</v>
      </c>
      <c r="L1977" s="58">
        <v>28034</v>
      </c>
      <c r="M1977" s="58" t="s">
        <v>25</v>
      </c>
      <c r="N1977" s="58">
        <v>1370</v>
      </c>
      <c r="O1977" s="58">
        <v>227600</v>
      </c>
      <c r="P1977" s="58">
        <v>10104</v>
      </c>
      <c r="Q1977" s="59">
        <v>37652</v>
      </c>
      <c r="R1977" s="59">
        <v>37661</v>
      </c>
      <c r="S1977" s="59">
        <v>37653</v>
      </c>
      <c r="T1977" s="58" t="s">
        <v>258</v>
      </c>
      <c r="U1977" s="58">
        <v>6</v>
      </c>
      <c r="V1977" s="58">
        <v>1</v>
      </c>
      <c r="W1977" s="58" t="s">
        <v>777</v>
      </c>
      <c r="X1977" s="58" t="s">
        <v>581</v>
      </c>
      <c r="Y1977" s="60">
        <v>5.8333333333333327E-2</v>
      </c>
      <c r="Z1977" s="58" t="s">
        <v>638</v>
      </c>
      <c r="AA1977" s="58" t="s">
        <v>778</v>
      </c>
      <c r="AB1977" s="58">
        <v>1005</v>
      </c>
      <c r="AC1977" s="57">
        <v>49.24</v>
      </c>
      <c r="AD1977" s="57">
        <v>73.489999999999995</v>
      </c>
      <c r="AE1977" s="57">
        <f>'Main Order Data'!$D1977*'Main Order Data'!$C1977</f>
        <v>1834.3</v>
      </c>
      <c r="AF1977" s="57">
        <f>'Main Order Data'!$AC1977*'Main Order Data'!$C1977</f>
        <v>1280.24</v>
      </c>
      <c r="AG1977" s="57">
        <f>'Main Order Data'!$AE1977-'Main Order Data'!$AF1977</f>
        <v>554.05999999999995</v>
      </c>
    </row>
    <row r="1978" spans="1:33" x14ac:dyDescent="0.35">
      <c r="A1978" s="58">
        <v>10311</v>
      </c>
      <c r="B1978" s="58" t="s">
        <v>785</v>
      </c>
      <c r="C1978" s="58">
        <v>45</v>
      </c>
      <c r="D1978" s="58">
        <v>48.8</v>
      </c>
      <c r="E1978" s="58">
        <v>8</v>
      </c>
      <c r="F1978" s="58">
        <v>141</v>
      </c>
      <c r="G1978" s="58" t="s">
        <v>23</v>
      </c>
      <c r="H1978" s="58" t="s">
        <v>1074</v>
      </c>
      <c r="I1978" s="58">
        <v>915559444</v>
      </c>
      <c r="J1978" s="58" t="s">
        <v>948</v>
      </c>
      <c r="K1978" s="58" t="s">
        <v>24</v>
      </c>
      <c r="L1978" s="58">
        <v>28034</v>
      </c>
      <c r="M1978" s="58" t="s">
        <v>25</v>
      </c>
      <c r="N1978" s="58">
        <v>1370</v>
      </c>
      <c r="O1978" s="58">
        <v>227600</v>
      </c>
      <c r="P1978" s="58">
        <v>10104</v>
      </c>
      <c r="Q1978" s="59">
        <v>37652</v>
      </c>
      <c r="R1978" s="59">
        <v>37661</v>
      </c>
      <c r="S1978" s="59">
        <v>37653</v>
      </c>
      <c r="T1978" s="58" t="s">
        <v>258</v>
      </c>
      <c r="U1978" s="58">
        <v>6</v>
      </c>
      <c r="V1978" s="58">
        <v>1</v>
      </c>
      <c r="W1978" s="58" t="s">
        <v>786</v>
      </c>
      <c r="X1978" s="58" t="s">
        <v>581</v>
      </c>
      <c r="Y1978" s="60">
        <v>5.8333333333333327E-2</v>
      </c>
      <c r="Z1978" s="58" t="s">
        <v>700</v>
      </c>
      <c r="AA1978" s="58" t="s">
        <v>787</v>
      </c>
      <c r="AB1978" s="58">
        <v>8197</v>
      </c>
      <c r="AC1978" s="57">
        <v>29.18</v>
      </c>
      <c r="AD1978" s="57">
        <v>50.31</v>
      </c>
      <c r="AE1978" s="57">
        <f>'Main Order Data'!$D1978*'Main Order Data'!$C1978</f>
        <v>2196</v>
      </c>
      <c r="AF1978" s="57">
        <f>'Main Order Data'!$AC1978*'Main Order Data'!$C1978</f>
        <v>1313.1</v>
      </c>
      <c r="AG1978" s="57">
        <f>'Main Order Data'!$AE1978-'Main Order Data'!$AF1978</f>
        <v>882.90000000000009</v>
      </c>
    </row>
    <row r="1979" spans="1:33" x14ac:dyDescent="0.35">
      <c r="A1979" s="58">
        <v>10311</v>
      </c>
      <c r="B1979" s="58" t="s">
        <v>808</v>
      </c>
      <c r="C1979" s="58">
        <v>28</v>
      </c>
      <c r="D1979" s="58">
        <v>89.05</v>
      </c>
      <c r="E1979" s="58">
        <v>4</v>
      </c>
      <c r="F1979" s="58">
        <v>141</v>
      </c>
      <c r="G1979" s="58" t="s">
        <v>23</v>
      </c>
      <c r="H1979" s="58" t="s">
        <v>1074</v>
      </c>
      <c r="I1979" s="58">
        <v>915559444</v>
      </c>
      <c r="J1979" s="58" t="s">
        <v>948</v>
      </c>
      <c r="K1979" s="58" t="s">
        <v>24</v>
      </c>
      <c r="L1979" s="58">
        <v>28034</v>
      </c>
      <c r="M1979" s="58" t="s">
        <v>25</v>
      </c>
      <c r="N1979" s="58">
        <v>1370</v>
      </c>
      <c r="O1979" s="58">
        <v>227600</v>
      </c>
      <c r="P1979" s="58">
        <v>10104</v>
      </c>
      <c r="Q1979" s="59">
        <v>37652</v>
      </c>
      <c r="R1979" s="59">
        <v>37661</v>
      </c>
      <c r="S1979" s="59">
        <v>37653</v>
      </c>
      <c r="T1979" s="58" t="s">
        <v>258</v>
      </c>
      <c r="U1979" s="58">
        <v>6</v>
      </c>
      <c r="V1979" s="58">
        <v>1</v>
      </c>
      <c r="W1979" s="58" t="s">
        <v>809</v>
      </c>
      <c r="X1979" s="58" t="s">
        <v>581</v>
      </c>
      <c r="Y1979" s="60">
        <v>5.8333333333333327E-2</v>
      </c>
      <c r="Z1979" s="58" t="s">
        <v>609</v>
      </c>
      <c r="AA1979" s="58" t="s">
        <v>810</v>
      </c>
      <c r="AB1979" s="58">
        <v>2350</v>
      </c>
      <c r="AC1979" s="57">
        <v>47.25</v>
      </c>
      <c r="AD1979" s="57">
        <v>90.87</v>
      </c>
      <c r="AE1979" s="57">
        <f>'Main Order Data'!$D1979*'Main Order Data'!$C1979</f>
        <v>2493.4</v>
      </c>
      <c r="AF1979" s="57">
        <f>'Main Order Data'!$AC1979*'Main Order Data'!$C1979</f>
        <v>1323</v>
      </c>
      <c r="AG1979" s="57">
        <f>'Main Order Data'!$AE1979-'Main Order Data'!$AF1979</f>
        <v>1170.4000000000001</v>
      </c>
    </row>
    <row r="1980" spans="1:33" x14ac:dyDescent="0.35">
      <c r="A1980" s="58">
        <v>10311</v>
      </c>
      <c r="B1980" s="58" t="s">
        <v>817</v>
      </c>
      <c r="C1980" s="58">
        <v>43</v>
      </c>
      <c r="D1980" s="58">
        <v>116.27</v>
      </c>
      <c r="E1980" s="58">
        <v>3</v>
      </c>
      <c r="F1980" s="58">
        <v>141</v>
      </c>
      <c r="G1980" s="58" t="s">
        <v>23</v>
      </c>
      <c r="H1980" s="58" t="s">
        <v>1074</v>
      </c>
      <c r="I1980" s="58">
        <v>915559444</v>
      </c>
      <c r="J1980" s="58" t="s">
        <v>948</v>
      </c>
      <c r="K1980" s="58" t="s">
        <v>24</v>
      </c>
      <c r="L1980" s="58">
        <v>28034</v>
      </c>
      <c r="M1980" s="58" t="s">
        <v>25</v>
      </c>
      <c r="N1980" s="58">
        <v>1370</v>
      </c>
      <c r="O1980" s="58">
        <v>227600</v>
      </c>
      <c r="P1980" s="58">
        <v>10104</v>
      </c>
      <c r="Q1980" s="59">
        <v>37652</v>
      </c>
      <c r="R1980" s="59">
        <v>37661</v>
      </c>
      <c r="S1980" s="59">
        <v>37653</v>
      </c>
      <c r="T1980" s="58" t="s">
        <v>258</v>
      </c>
      <c r="U1980" s="58">
        <v>6</v>
      </c>
      <c r="V1980" s="58">
        <v>1</v>
      </c>
      <c r="W1980" s="58" t="s">
        <v>818</v>
      </c>
      <c r="X1980" s="58" t="s">
        <v>581</v>
      </c>
      <c r="Y1980" s="60">
        <v>5.8333333333333327E-2</v>
      </c>
      <c r="Z1980" s="58" t="s">
        <v>654</v>
      </c>
      <c r="AA1980" s="58" t="s">
        <v>819</v>
      </c>
      <c r="AB1980" s="58">
        <v>1452</v>
      </c>
      <c r="AC1980" s="57">
        <v>72.819999999999993</v>
      </c>
      <c r="AD1980" s="57">
        <v>117.44</v>
      </c>
      <c r="AE1980" s="57">
        <f>'Main Order Data'!$D1980*'Main Order Data'!$C1980</f>
        <v>4999.6099999999997</v>
      </c>
      <c r="AF1980" s="57">
        <f>'Main Order Data'!$AC1980*'Main Order Data'!$C1980</f>
        <v>3131.2599999999998</v>
      </c>
      <c r="AG1980" s="57">
        <f>'Main Order Data'!$AE1980-'Main Order Data'!$AF1980</f>
        <v>1868.35</v>
      </c>
    </row>
    <row r="1981" spans="1:33" x14ac:dyDescent="0.35">
      <c r="A1981" s="58">
        <v>10311</v>
      </c>
      <c r="B1981" s="58" t="s">
        <v>825</v>
      </c>
      <c r="C1981" s="58">
        <v>25</v>
      </c>
      <c r="D1981" s="58">
        <v>85.61</v>
      </c>
      <c r="E1981" s="58">
        <v>5</v>
      </c>
      <c r="F1981" s="58">
        <v>141</v>
      </c>
      <c r="G1981" s="58" t="s">
        <v>23</v>
      </c>
      <c r="H1981" s="58" t="s">
        <v>1074</v>
      </c>
      <c r="I1981" s="58">
        <v>915559444</v>
      </c>
      <c r="J1981" s="58" t="s">
        <v>948</v>
      </c>
      <c r="K1981" s="58" t="s">
        <v>24</v>
      </c>
      <c r="L1981" s="58">
        <v>28034</v>
      </c>
      <c r="M1981" s="58" t="s">
        <v>25</v>
      </c>
      <c r="N1981" s="58">
        <v>1370</v>
      </c>
      <c r="O1981" s="58">
        <v>227600</v>
      </c>
      <c r="P1981" s="58">
        <v>10104</v>
      </c>
      <c r="Q1981" s="59">
        <v>37652</v>
      </c>
      <c r="R1981" s="59">
        <v>37661</v>
      </c>
      <c r="S1981" s="59">
        <v>37653</v>
      </c>
      <c r="T1981" s="58" t="s">
        <v>258</v>
      </c>
      <c r="U1981" s="58">
        <v>6</v>
      </c>
      <c r="V1981" s="58">
        <v>1</v>
      </c>
      <c r="W1981" s="58" t="s">
        <v>826</v>
      </c>
      <c r="X1981" s="58" t="s">
        <v>581</v>
      </c>
      <c r="Y1981" s="60">
        <v>5.8333333333333327E-2</v>
      </c>
      <c r="Z1981" s="58" t="s">
        <v>654</v>
      </c>
      <c r="AA1981" s="58" t="s">
        <v>827</v>
      </c>
      <c r="AB1981" s="58">
        <v>4695</v>
      </c>
      <c r="AC1981" s="57">
        <v>50.51</v>
      </c>
      <c r="AD1981" s="57">
        <v>85.61</v>
      </c>
      <c r="AE1981" s="57">
        <f>'Main Order Data'!$D1981*'Main Order Data'!$C1981</f>
        <v>2140.25</v>
      </c>
      <c r="AF1981" s="57">
        <f>'Main Order Data'!$AC1981*'Main Order Data'!$C1981</f>
        <v>1262.75</v>
      </c>
      <c r="AG1981" s="57">
        <f>'Main Order Data'!$AE1981-'Main Order Data'!$AF1981</f>
        <v>877.5</v>
      </c>
    </row>
    <row r="1982" spans="1:33" x14ac:dyDescent="0.35">
      <c r="A1982" s="58">
        <v>10311</v>
      </c>
      <c r="B1982" s="58" t="s">
        <v>834</v>
      </c>
      <c r="C1982" s="58">
        <v>46</v>
      </c>
      <c r="D1982" s="58">
        <v>91.02</v>
      </c>
      <c r="E1982" s="58">
        <v>7</v>
      </c>
      <c r="F1982" s="58">
        <v>141</v>
      </c>
      <c r="G1982" s="58" t="s">
        <v>23</v>
      </c>
      <c r="H1982" s="58" t="s">
        <v>1074</v>
      </c>
      <c r="I1982" s="58">
        <v>915559444</v>
      </c>
      <c r="J1982" s="58" t="s">
        <v>948</v>
      </c>
      <c r="K1982" s="58" t="s">
        <v>24</v>
      </c>
      <c r="L1982" s="58">
        <v>28034</v>
      </c>
      <c r="M1982" s="58" t="s">
        <v>25</v>
      </c>
      <c r="N1982" s="58">
        <v>1370</v>
      </c>
      <c r="O1982" s="58">
        <v>227600</v>
      </c>
      <c r="P1982" s="58">
        <v>10104</v>
      </c>
      <c r="Q1982" s="59">
        <v>37652</v>
      </c>
      <c r="R1982" s="59">
        <v>37661</v>
      </c>
      <c r="S1982" s="59">
        <v>37653</v>
      </c>
      <c r="T1982" s="58" t="s">
        <v>258</v>
      </c>
      <c r="U1982" s="58">
        <v>6</v>
      </c>
      <c r="V1982" s="58">
        <v>1</v>
      </c>
      <c r="W1982" s="58" t="s">
        <v>835</v>
      </c>
      <c r="X1982" s="58" t="s">
        <v>581</v>
      </c>
      <c r="Y1982" s="60">
        <v>5.8333333333333327E-2</v>
      </c>
      <c r="Z1982" s="58" t="s">
        <v>682</v>
      </c>
      <c r="AA1982" s="58" t="s">
        <v>836</v>
      </c>
      <c r="AB1982" s="58">
        <v>9446</v>
      </c>
      <c r="AC1982" s="57">
        <v>62.11</v>
      </c>
      <c r="AD1982" s="57">
        <v>107.08</v>
      </c>
      <c r="AE1982" s="57">
        <f>'Main Order Data'!$D1982*'Main Order Data'!$C1982</f>
        <v>4186.92</v>
      </c>
      <c r="AF1982" s="57">
        <f>'Main Order Data'!$AC1982*'Main Order Data'!$C1982</f>
        <v>2857.06</v>
      </c>
      <c r="AG1982" s="57">
        <f>'Main Order Data'!$AE1982-'Main Order Data'!$AF1982</f>
        <v>1329.8600000000001</v>
      </c>
    </row>
    <row r="1983" spans="1:33" x14ac:dyDescent="0.35">
      <c r="A1983" s="58">
        <v>10312</v>
      </c>
      <c r="B1983" s="58" t="s">
        <v>607</v>
      </c>
      <c r="C1983" s="58">
        <v>48</v>
      </c>
      <c r="D1983" s="58">
        <v>214.3</v>
      </c>
      <c r="E1983" s="58">
        <v>3</v>
      </c>
      <c r="F1983" s="58">
        <v>124</v>
      </c>
      <c r="G1983" s="58" t="s">
        <v>14</v>
      </c>
      <c r="H1983" s="58" t="s">
        <v>1070</v>
      </c>
      <c r="I1983" s="58">
        <v>4155551450</v>
      </c>
      <c r="J1983" s="58" t="s">
        <v>944</v>
      </c>
      <c r="K1983" s="58" t="s">
        <v>15</v>
      </c>
      <c r="L1983" s="58">
        <v>97562</v>
      </c>
      <c r="M1983" s="58" t="s">
        <v>6</v>
      </c>
      <c r="N1983" s="58">
        <v>1165</v>
      </c>
      <c r="O1983" s="58">
        <v>210500</v>
      </c>
      <c r="P1983" s="58">
        <v>10113</v>
      </c>
      <c r="Q1983" s="59">
        <v>37706</v>
      </c>
      <c r="R1983" s="59">
        <v>37713</v>
      </c>
      <c r="S1983" s="59">
        <v>37707</v>
      </c>
      <c r="T1983" s="58" t="s">
        <v>258</v>
      </c>
      <c r="U1983" s="58">
        <v>6</v>
      </c>
      <c r="V1983" s="58">
        <v>2</v>
      </c>
      <c r="W1983" s="58" t="s">
        <v>608</v>
      </c>
      <c r="X1983" s="58" t="s">
        <v>581</v>
      </c>
      <c r="Y1983" s="60">
        <v>4.8611111111111112E-2</v>
      </c>
      <c r="Z1983" s="58" t="s">
        <v>609</v>
      </c>
      <c r="AA1983" s="58" t="s">
        <v>610</v>
      </c>
      <c r="AB1983" s="58">
        <v>7305</v>
      </c>
      <c r="AC1983" s="57">
        <v>98.58</v>
      </c>
      <c r="AD1983" s="57">
        <v>214.3</v>
      </c>
      <c r="AE1983" s="57">
        <f>'Main Order Data'!$D1983*'Main Order Data'!$C1983</f>
        <v>10286.400000000001</v>
      </c>
      <c r="AF1983" s="57">
        <f>'Main Order Data'!$AC1983*'Main Order Data'!$C1983</f>
        <v>4731.84</v>
      </c>
      <c r="AG1983" s="57">
        <f>'Main Order Data'!$AE1983-'Main Order Data'!$AF1983</f>
        <v>5554.5600000000013</v>
      </c>
    </row>
    <row r="1984" spans="1:33" x14ac:dyDescent="0.35">
      <c r="A1984" s="58">
        <v>10312</v>
      </c>
      <c r="B1984" s="58" t="s">
        <v>659</v>
      </c>
      <c r="C1984" s="58">
        <v>32</v>
      </c>
      <c r="D1984" s="58">
        <v>101.5</v>
      </c>
      <c r="E1984" s="58">
        <v>2</v>
      </c>
      <c r="F1984" s="58">
        <v>124</v>
      </c>
      <c r="G1984" s="58" t="s">
        <v>14</v>
      </c>
      <c r="H1984" s="58" t="s">
        <v>1070</v>
      </c>
      <c r="I1984" s="58">
        <v>4155551450</v>
      </c>
      <c r="J1984" s="58" t="s">
        <v>944</v>
      </c>
      <c r="K1984" s="58" t="s">
        <v>15</v>
      </c>
      <c r="L1984" s="58">
        <v>97562</v>
      </c>
      <c r="M1984" s="58" t="s">
        <v>6</v>
      </c>
      <c r="N1984" s="58">
        <v>1165</v>
      </c>
      <c r="O1984" s="58">
        <v>210500</v>
      </c>
      <c r="P1984" s="58">
        <v>10113</v>
      </c>
      <c r="Q1984" s="59">
        <v>37706</v>
      </c>
      <c r="R1984" s="59">
        <v>37713</v>
      </c>
      <c r="S1984" s="59">
        <v>37707</v>
      </c>
      <c r="T1984" s="58" t="s">
        <v>258</v>
      </c>
      <c r="U1984" s="58">
        <v>6</v>
      </c>
      <c r="V1984" s="58">
        <v>2</v>
      </c>
      <c r="W1984" s="58" t="s">
        <v>660</v>
      </c>
      <c r="X1984" s="58" t="s">
        <v>591</v>
      </c>
      <c r="Y1984" s="60">
        <v>5.4166666666666669E-2</v>
      </c>
      <c r="Z1984" s="58" t="s">
        <v>650</v>
      </c>
      <c r="AA1984" s="58" t="s">
        <v>661</v>
      </c>
      <c r="AB1984" s="58">
        <v>2613</v>
      </c>
      <c r="AC1984" s="57">
        <v>58.33</v>
      </c>
      <c r="AD1984" s="57">
        <v>116.67</v>
      </c>
      <c r="AE1984" s="57">
        <f>'Main Order Data'!$D1984*'Main Order Data'!$C1984</f>
        <v>3248</v>
      </c>
      <c r="AF1984" s="57">
        <f>'Main Order Data'!$AC1984*'Main Order Data'!$C1984</f>
        <v>1866.56</v>
      </c>
      <c r="AG1984" s="57">
        <f>'Main Order Data'!$AE1984-'Main Order Data'!$AF1984</f>
        <v>1381.44</v>
      </c>
    </row>
    <row r="1985" spans="1:33" x14ac:dyDescent="0.35">
      <c r="A1985" s="58">
        <v>10312</v>
      </c>
      <c r="B1985" s="58" t="s">
        <v>665</v>
      </c>
      <c r="C1985" s="58">
        <v>43</v>
      </c>
      <c r="D1985" s="58">
        <v>102.74</v>
      </c>
      <c r="E1985" s="58">
        <v>10</v>
      </c>
      <c r="F1985" s="58">
        <v>124</v>
      </c>
      <c r="G1985" s="58" t="s">
        <v>14</v>
      </c>
      <c r="H1985" s="58" t="s">
        <v>1070</v>
      </c>
      <c r="I1985" s="58">
        <v>4155551450</v>
      </c>
      <c r="J1985" s="58" t="s">
        <v>944</v>
      </c>
      <c r="K1985" s="58" t="s">
        <v>15</v>
      </c>
      <c r="L1985" s="58">
        <v>97562</v>
      </c>
      <c r="M1985" s="58" t="s">
        <v>6</v>
      </c>
      <c r="N1985" s="58">
        <v>1165</v>
      </c>
      <c r="O1985" s="58">
        <v>210500</v>
      </c>
      <c r="P1985" s="58">
        <v>10113</v>
      </c>
      <c r="Q1985" s="59">
        <v>37706</v>
      </c>
      <c r="R1985" s="59">
        <v>37713</v>
      </c>
      <c r="S1985" s="59">
        <v>37707</v>
      </c>
      <c r="T1985" s="58" t="s">
        <v>258</v>
      </c>
      <c r="U1985" s="58">
        <v>6</v>
      </c>
      <c r="V1985" s="58">
        <v>2</v>
      </c>
      <c r="W1985" s="58" t="s">
        <v>666</v>
      </c>
      <c r="X1985" s="58" t="s">
        <v>593</v>
      </c>
      <c r="Y1985" s="60">
        <v>5.4166666666666669E-2</v>
      </c>
      <c r="Z1985" s="58" t="s">
        <v>621</v>
      </c>
      <c r="AA1985" s="58" t="s">
        <v>667</v>
      </c>
      <c r="AB1985" s="58">
        <v>8693</v>
      </c>
      <c r="AC1985" s="57">
        <v>60.62</v>
      </c>
      <c r="AD1985" s="57">
        <v>102.74</v>
      </c>
      <c r="AE1985" s="57">
        <f>'Main Order Data'!$D1985*'Main Order Data'!$C1985</f>
        <v>4417.82</v>
      </c>
      <c r="AF1985" s="57">
        <f>'Main Order Data'!$AC1985*'Main Order Data'!$C1985</f>
        <v>2606.66</v>
      </c>
      <c r="AG1985" s="57">
        <f>'Main Order Data'!$AE1985-'Main Order Data'!$AF1985</f>
        <v>1811.1599999999999</v>
      </c>
    </row>
    <row r="1986" spans="1:33" x14ac:dyDescent="0.35">
      <c r="A1986" s="58">
        <v>10312</v>
      </c>
      <c r="B1986" s="58" t="s">
        <v>668</v>
      </c>
      <c r="C1986" s="58">
        <v>25</v>
      </c>
      <c r="D1986" s="58">
        <v>43.67</v>
      </c>
      <c r="E1986" s="58">
        <v>9</v>
      </c>
      <c r="F1986" s="58">
        <v>124</v>
      </c>
      <c r="G1986" s="58" t="s">
        <v>14</v>
      </c>
      <c r="H1986" s="58" t="s">
        <v>1070</v>
      </c>
      <c r="I1986" s="58">
        <v>4155551450</v>
      </c>
      <c r="J1986" s="58" t="s">
        <v>944</v>
      </c>
      <c r="K1986" s="58" t="s">
        <v>15</v>
      </c>
      <c r="L1986" s="58">
        <v>97562</v>
      </c>
      <c r="M1986" s="58" t="s">
        <v>6</v>
      </c>
      <c r="N1986" s="58">
        <v>1165</v>
      </c>
      <c r="O1986" s="58">
        <v>210500</v>
      </c>
      <c r="P1986" s="58">
        <v>10113</v>
      </c>
      <c r="Q1986" s="59">
        <v>37706</v>
      </c>
      <c r="R1986" s="59">
        <v>37713</v>
      </c>
      <c r="S1986" s="59">
        <v>37707</v>
      </c>
      <c r="T1986" s="58" t="s">
        <v>258</v>
      </c>
      <c r="U1986" s="58">
        <v>6</v>
      </c>
      <c r="V1986" s="58">
        <v>2</v>
      </c>
      <c r="W1986" s="58" t="s">
        <v>669</v>
      </c>
      <c r="X1986" s="58" t="s">
        <v>593</v>
      </c>
      <c r="Y1986" s="60">
        <v>5.4166666666666669E-2</v>
      </c>
      <c r="Z1986" s="58" t="s">
        <v>650</v>
      </c>
      <c r="AA1986" s="58" t="s">
        <v>670</v>
      </c>
      <c r="AB1986" s="58">
        <v>8635</v>
      </c>
      <c r="AC1986" s="57">
        <v>24.26</v>
      </c>
      <c r="AD1986" s="57">
        <v>53.91</v>
      </c>
      <c r="AE1986" s="57">
        <f>'Main Order Data'!$D1986*'Main Order Data'!$C1986</f>
        <v>1091.75</v>
      </c>
      <c r="AF1986" s="57">
        <f>'Main Order Data'!$AC1986*'Main Order Data'!$C1986</f>
        <v>606.5</v>
      </c>
      <c r="AG1986" s="57">
        <f>'Main Order Data'!$AE1986-'Main Order Data'!$AF1986</f>
        <v>485.25</v>
      </c>
    </row>
    <row r="1987" spans="1:33" x14ac:dyDescent="0.35">
      <c r="A1987" s="58">
        <v>10312</v>
      </c>
      <c r="B1987" s="58" t="s">
        <v>677</v>
      </c>
      <c r="C1987" s="58">
        <v>48</v>
      </c>
      <c r="D1987" s="58">
        <v>146.19999999999999</v>
      </c>
      <c r="E1987" s="58">
        <v>17</v>
      </c>
      <c r="F1987" s="58">
        <v>124</v>
      </c>
      <c r="G1987" s="58" t="s">
        <v>14</v>
      </c>
      <c r="H1987" s="58" t="s">
        <v>1070</v>
      </c>
      <c r="I1987" s="58">
        <v>4155551450</v>
      </c>
      <c r="J1987" s="58" t="s">
        <v>944</v>
      </c>
      <c r="K1987" s="58" t="s">
        <v>15</v>
      </c>
      <c r="L1987" s="58">
        <v>97562</v>
      </c>
      <c r="M1987" s="58" t="s">
        <v>6</v>
      </c>
      <c r="N1987" s="58">
        <v>1165</v>
      </c>
      <c r="O1987" s="58">
        <v>210500</v>
      </c>
      <c r="P1987" s="58">
        <v>10113</v>
      </c>
      <c r="Q1987" s="59">
        <v>37706</v>
      </c>
      <c r="R1987" s="59">
        <v>37713</v>
      </c>
      <c r="S1987" s="59">
        <v>37707</v>
      </c>
      <c r="T1987" s="58" t="s">
        <v>258</v>
      </c>
      <c r="U1987" s="58">
        <v>6</v>
      </c>
      <c r="V1987" s="58">
        <v>2</v>
      </c>
      <c r="W1987" s="58" t="s">
        <v>678</v>
      </c>
      <c r="X1987" s="58" t="s">
        <v>593</v>
      </c>
      <c r="Y1987" s="60">
        <v>5.4166666666666669E-2</v>
      </c>
      <c r="Z1987" s="58" t="s">
        <v>634</v>
      </c>
      <c r="AA1987" s="58" t="s">
        <v>679</v>
      </c>
      <c r="AB1987" s="58">
        <v>2724</v>
      </c>
      <c r="AC1987" s="57">
        <v>86.7</v>
      </c>
      <c r="AD1987" s="57">
        <v>170</v>
      </c>
      <c r="AE1987" s="57">
        <f>'Main Order Data'!$D1987*'Main Order Data'!$C1987</f>
        <v>7017.5999999999995</v>
      </c>
      <c r="AF1987" s="57">
        <f>'Main Order Data'!$AC1987*'Main Order Data'!$C1987</f>
        <v>4161.6000000000004</v>
      </c>
      <c r="AG1987" s="57">
        <f>'Main Order Data'!$AE1987-'Main Order Data'!$AF1987</f>
        <v>2855.9999999999991</v>
      </c>
    </row>
    <row r="1988" spans="1:33" x14ac:dyDescent="0.35">
      <c r="A1988" s="58">
        <v>10312</v>
      </c>
      <c r="B1988" s="58" t="s">
        <v>689</v>
      </c>
      <c r="C1988" s="58">
        <v>30</v>
      </c>
      <c r="D1988" s="58">
        <v>48.43</v>
      </c>
      <c r="E1988" s="58">
        <v>16</v>
      </c>
      <c r="F1988" s="58">
        <v>124</v>
      </c>
      <c r="G1988" s="58" t="s">
        <v>14</v>
      </c>
      <c r="H1988" s="58" t="s">
        <v>1070</v>
      </c>
      <c r="I1988" s="58">
        <v>4155551450</v>
      </c>
      <c r="J1988" s="58" t="s">
        <v>944</v>
      </c>
      <c r="K1988" s="58" t="s">
        <v>15</v>
      </c>
      <c r="L1988" s="58">
        <v>97562</v>
      </c>
      <c r="M1988" s="58" t="s">
        <v>6</v>
      </c>
      <c r="N1988" s="58">
        <v>1165</v>
      </c>
      <c r="O1988" s="58">
        <v>210500</v>
      </c>
      <c r="P1988" s="58">
        <v>10113</v>
      </c>
      <c r="Q1988" s="59">
        <v>37706</v>
      </c>
      <c r="R1988" s="59">
        <v>37713</v>
      </c>
      <c r="S1988" s="59">
        <v>37707</v>
      </c>
      <c r="T1988" s="58" t="s">
        <v>258</v>
      </c>
      <c r="U1988" s="58">
        <v>6</v>
      </c>
      <c r="V1988" s="58">
        <v>2</v>
      </c>
      <c r="W1988" s="58" t="s">
        <v>690</v>
      </c>
      <c r="X1988" s="58" t="s">
        <v>593</v>
      </c>
      <c r="Y1988" s="60">
        <v>5.4166666666666669E-2</v>
      </c>
      <c r="Z1988" s="58" t="s">
        <v>621</v>
      </c>
      <c r="AA1988" s="58" t="s">
        <v>691</v>
      </c>
      <c r="AB1988" s="58">
        <v>540</v>
      </c>
      <c r="AC1988" s="57">
        <v>33.299999999999997</v>
      </c>
      <c r="AD1988" s="57">
        <v>60.54</v>
      </c>
      <c r="AE1988" s="57">
        <f>'Main Order Data'!$D1988*'Main Order Data'!$C1988</f>
        <v>1452.9</v>
      </c>
      <c r="AF1988" s="57">
        <f>'Main Order Data'!$AC1988*'Main Order Data'!$C1988</f>
        <v>998.99999999999989</v>
      </c>
      <c r="AG1988" s="57">
        <f>'Main Order Data'!$AE1988-'Main Order Data'!$AF1988</f>
        <v>453.9000000000002</v>
      </c>
    </row>
    <row r="1989" spans="1:33" x14ac:dyDescent="0.35">
      <c r="A1989" s="58">
        <v>10312</v>
      </c>
      <c r="B1989" s="58" t="s">
        <v>695</v>
      </c>
      <c r="C1989" s="58">
        <v>31</v>
      </c>
      <c r="D1989" s="58">
        <v>111.87</v>
      </c>
      <c r="E1989" s="58">
        <v>14</v>
      </c>
      <c r="F1989" s="58">
        <v>124</v>
      </c>
      <c r="G1989" s="58" t="s">
        <v>14</v>
      </c>
      <c r="H1989" s="58" t="s">
        <v>1070</v>
      </c>
      <c r="I1989" s="58">
        <v>4155551450</v>
      </c>
      <c r="J1989" s="58" t="s">
        <v>944</v>
      </c>
      <c r="K1989" s="58" t="s">
        <v>15</v>
      </c>
      <c r="L1989" s="58">
        <v>97562</v>
      </c>
      <c r="M1989" s="58" t="s">
        <v>6</v>
      </c>
      <c r="N1989" s="58">
        <v>1165</v>
      </c>
      <c r="O1989" s="58">
        <v>210500</v>
      </c>
      <c r="P1989" s="58">
        <v>10113</v>
      </c>
      <c r="Q1989" s="59">
        <v>37706</v>
      </c>
      <c r="R1989" s="59">
        <v>37713</v>
      </c>
      <c r="S1989" s="59">
        <v>37707</v>
      </c>
      <c r="T1989" s="58" t="s">
        <v>258</v>
      </c>
      <c r="U1989" s="58">
        <v>6</v>
      </c>
      <c r="V1989" s="58">
        <v>2</v>
      </c>
      <c r="W1989" s="58" t="s">
        <v>696</v>
      </c>
      <c r="X1989" s="58" t="s">
        <v>593</v>
      </c>
      <c r="Y1989" s="60">
        <v>5.4166666666666669E-2</v>
      </c>
      <c r="Z1989" s="58" t="s">
        <v>628</v>
      </c>
      <c r="AA1989" s="58" t="s">
        <v>697</v>
      </c>
      <c r="AB1989" s="58">
        <v>9354</v>
      </c>
      <c r="AC1989" s="57">
        <v>58.48</v>
      </c>
      <c r="AD1989" s="57">
        <v>127.13</v>
      </c>
      <c r="AE1989" s="57">
        <f>'Main Order Data'!$D1989*'Main Order Data'!$C1989</f>
        <v>3467.9700000000003</v>
      </c>
      <c r="AF1989" s="57">
        <f>'Main Order Data'!$AC1989*'Main Order Data'!$C1989</f>
        <v>1812.8799999999999</v>
      </c>
      <c r="AG1989" s="57">
        <f>'Main Order Data'!$AE1989-'Main Order Data'!$AF1989</f>
        <v>1655.0900000000004</v>
      </c>
    </row>
    <row r="1990" spans="1:33" x14ac:dyDescent="0.35">
      <c r="A1990" s="58">
        <v>10312</v>
      </c>
      <c r="B1990" s="58" t="s">
        <v>708</v>
      </c>
      <c r="C1990" s="58">
        <v>25</v>
      </c>
      <c r="D1990" s="58">
        <v>150.19</v>
      </c>
      <c r="E1990" s="58">
        <v>11</v>
      </c>
      <c r="F1990" s="58">
        <v>124</v>
      </c>
      <c r="G1990" s="58" t="s">
        <v>14</v>
      </c>
      <c r="H1990" s="58" t="s">
        <v>1070</v>
      </c>
      <c r="I1990" s="58">
        <v>4155551450</v>
      </c>
      <c r="J1990" s="58" t="s">
        <v>944</v>
      </c>
      <c r="K1990" s="58" t="s">
        <v>15</v>
      </c>
      <c r="L1990" s="58">
        <v>97562</v>
      </c>
      <c r="M1990" s="58" t="s">
        <v>6</v>
      </c>
      <c r="N1990" s="58">
        <v>1165</v>
      </c>
      <c r="O1990" s="58">
        <v>210500</v>
      </c>
      <c r="P1990" s="58">
        <v>10113</v>
      </c>
      <c r="Q1990" s="59">
        <v>37706</v>
      </c>
      <c r="R1990" s="59">
        <v>37713</v>
      </c>
      <c r="S1990" s="59">
        <v>37707</v>
      </c>
      <c r="T1990" s="58" t="s">
        <v>258</v>
      </c>
      <c r="U1990" s="58">
        <v>6</v>
      </c>
      <c r="V1990" s="58">
        <v>2</v>
      </c>
      <c r="W1990" s="58" t="s">
        <v>709</v>
      </c>
      <c r="X1990" s="58" t="s">
        <v>593</v>
      </c>
      <c r="Y1990" s="60">
        <v>5.4166666666666669E-2</v>
      </c>
      <c r="Z1990" s="58" t="s">
        <v>682</v>
      </c>
      <c r="AA1990" s="58" t="s">
        <v>710</v>
      </c>
      <c r="AB1990" s="58">
        <v>548</v>
      </c>
      <c r="AC1990" s="57">
        <v>72.56</v>
      </c>
      <c r="AD1990" s="57">
        <v>168.75</v>
      </c>
      <c r="AE1990" s="57">
        <f>'Main Order Data'!$D1990*'Main Order Data'!$C1990</f>
        <v>3754.75</v>
      </c>
      <c r="AF1990" s="57">
        <f>'Main Order Data'!$AC1990*'Main Order Data'!$C1990</f>
        <v>1814</v>
      </c>
      <c r="AG1990" s="57">
        <f>'Main Order Data'!$AE1990-'Main Order Data'!$AF1990</f>
        <v>1940.75</v>
      </c>
    </row>
    <row r="1991" spans="1:33" x14ac:dyDescent="0.35">
      <c r="A1991" s="58">
        <v>10312</v>
      </c>
      <c r="B1991" s="58" t="s">
        <v>714</v>
      </c>
      <c r="C1991" s="58">
        <v>37</v>
      </c>
      <c r="D1991" s="58">
        <v>91.18</v>
      </c>
      <c r="E1991" s="58">
        <v>4</v>
      </c>
      <c r="F1991" s="58">
        <v>124</v>
      </c>
      <c r="G1991" s="58" t="s">
        <v>14</v>
      </c>
      <c r="H1991" s="58" t="s">
        <v>1070</v>
      </c>
      <c r="I1991" s="58">
        <v>4155551450</v>
      </c>
      <c r="J1991" s="58" t="s">
        <v>944</v>
      </c>
      <c r="K1991" s="58" t="s">
        <v>15</v>
      </c>
      <c r="L1991" s="58">
        <v>97562</v>
      </c>
      <c r="M1991" s="58" t="s">
        <v>6</v>
      </c>
      <c r="N1991" s="58">
        <v>1165</v>
      </c>
      <c r="O1991" s="58">
        <v>210500</v>
      </c>
      <c r="P1991" s="58">
        <v>10113</v>
      </c>
      <c r="Q1991" s="59">
        <v>37706</v>
      </c>
      <c r="R1991" s="59">
        <v>37713</v>
      </c>
      <c r="S1991" s="59">
        <v>37707</v>
      </c>
      <c r="T1991" s="58" t="s">
        <v>258</v>
      </c>
      <c r="U1991" s="58">
        <v>6</v>
      </c>
      <c r="V1991" s="58">
        <v>2</v>
      </c>
      <c r="W1991" s="58" t="s">
        <v>715</v>
      </c>
      <c r="X1991" s="58" t="s">
        <v>593</v>
      </c>
      <c r="Y1991" s="60">
        <v>5.4166666666666669E-2</v>
      </c>
      <c r="Z1991" s="58" t="s">
        <v>700</v>
      </c>
      <c r="AA1991" s="58" t="s">
        <v>716</v>
      </c>
      <c r="AB1991" s="58">
        <v>4189</v>
      </c>
      <c r="AC1991" s="57">
        <v>60.78</v>
      </c>
      <c r="AD1991" s="57">
        <v>101.31</v>
      </c>
      <c r="AE1991" s="57">
        <f>'Main Order Data'!$D1991*'Main Order Data'!$C1991</f>
        <v>3373.6600000000003</v>
      </c>
      <c r="AF1991" s="57">
        <f>'Main Order Data'!$AC1991*'Main Order Data'!$C1991</f>
        <v>2248.86</v>
      </c>
      <c r="AG1991" s="57">
        <f>'Main Order Data'!$AE1991-'Main Order Data'!$AF1991</f>
        <v>1124.8000000000002</v>
      </c>
    </row>
    <row r="1992" spans="1:33" x14ac:dyDescent="0.35">
      <c r="A1992" s="58">
        <v>10312</v>
      </c>
      <c r="B1992" s="58" t="s">
        <v>717</v>
      </c>
      <c r="C1992" s="58">
        <v>35</v>
      </c>
      <c r="D1992" s="58">
        <v>54.34</v>
      </c>
      <c r="E1992" s="58">
        <v>6</v>
      </c>
      <c r="F1992" s="58">
        <v>124</v>
      </c>
      <c r="G1992" s="58" t="s">
        <v>14</v>
      </c>
      <c r="H1992" s="58" t="s">
        <v>1070</v>
      </c>
      <c r="I1992" s="58">
        <v>4155551450</v>
      </c>
      <c r="J1992" s="58" t="s">
        <v>944</v>
      </c>
      <c r="K1992" s="58" t="s">
        <v>15</v>
      </c>
      <c r="L1992" s="58">
        <v>97562</v>
      </c>
      <c r="M1992" s="58" t="s">
        <v>6</v>
      </c>
      <c r="N1992" s="58">
        <v>1165</v>
      </c>
      <c r="O1992" s="58">
        <v>210500</v>
      </c>
      <c r="P1992" s="58">
        <v>10113</v>
      </c>
      <c r="Q1992" s="59">
        <v>37706</v>
      </c>
      <c r="R1992" s="59">
        <v>37713</v>
      </c>
      <c r="S1992" s="59">
        <v>37707</v>
      </c>
      <c r="T1992" s="58" t="s">
        <v>258</v>
      </c>
      <c r="U1992" s="58">
        <v>6</v>
      </c>
      <c r="V1992" s="58">
        <v>2</v>
      </c>
      <c r="W1992" s="58" t="s">
        <v>718</v>
      </c>
      <c r="X1992" s="58" t="s">
        <v>593</v>
      </c>
      <c r="Y1992" s="60">
        <v>5.4166666666666669E-2</v>
      </c>
      <c r="Z1992" s="58" t="s">
        <v>605</v>
      </c>
      <c r="AA1992" s="58" t="s">
        <v>719</v>
      </c>
      <c r="AB1992" s="58">
        <v>5649</v>
      </c>
      <c r="AC1992" s="57">
        <v>34.35</v>
      </c>
      <c r="AD1992" s="57">
        <v>62.46</v>
      </c>
      <c r="AE1992" s="57">
        <f>'Main Order Data'!$D1992*'Main Order Data'!$C1992</f>
        <v>1901.9</v>
      </c>
      <c r="AF1992" s="57">
        <f>'Main Order Data'!$AC1992*'Main Order Data'!$C1992</f>
        <v>1202.25</v>
      </c>
      <c r="AG1992" s="57">
        <f>'Main Order Data'!$AE1992-'Main Order Data'!$AF1992</f>
        <v>699.65000000000009</v>
      </c>
    </row>
    <row r="1993" spans="1:33" x14ac:dyDescent="0.35">
      <c r="A1993" s="58">
        <v>10312</v>
      </c>
      <c r="B1993" s="58" t="s">
        <v>723</v>
      </c>
      <c r="C1993" s="58">
        <v>38</v>
      </c>
      <c r="D1993" s="58">
        <v>93.2</v>
      </c>
      <c r="E1993" s="58">
        <v>5</v>
      </c>
      <c r="F1993" s="58">
        <v>124</v>
      </c>
      <c r="G1993" s="58" t="s">
        <v>14</v>
      </c>
      <c r="H1993" s="58" t="s">
        <v>1070</v>
      </c>
      <c r="I1993" s="58">
        <v>4155551450</v>
      </c>
      <c r="J1993" s="58" t="s">
        <v>944</v>
      </c>
      <c r="K1993" s="58" t="s">
        <v>15</v>
      </c>
      <c r="L1993" s="58">
        <v>97562</v>
      </c>
      <c r="M1993" s="58" t="s">
        <v>6</v>
      </c>
      <c r="N1993" s="58">
        <v>1165</v>
      </c>
      <c r="O1993" s="58">
        <v>210500</v>
      </c>
      <c r="P1993" s="58">
        <v>10113</v>
      </c>
      <c r="Q1993" s="59">
        <v>37706</v>
      </c>
      <c r="R1993" s="59">
        <v>37713</v>
      </c>
      <c r="S1993" s="59">
        <v>37707</v>
      </c>
      <c r="T1993" s="58" t="s">
        <v>258</v>
      </c>
      <c r="U1993" s="58">
        <v>6</v>
      </c>
      <c r="V1993" s="58">
        <v>2</v>
      </c>
      <c r="W1993" s="58" t="s">
        <v>724</v>
      </c>
      <c r="X1993" s="58" t="s">
        <v>593</v>
      </c>
      <c r="Y1993" s="60">
        <v>5.4166666666666669E-2</v>
      </c>
      <c r="Z1993" s="58" t="s">
        <v>617</v>
      </c>
      <c r="AA1993" s="58" t="s">
        <v>725</v>
      </c>
      <c r="AB1993" s="58">
        <v>5992</v>
      </c>
      <c r="AC1993" s="57">
        <v>60.74</v>
      </c>
      <c r="AD1993" s="57">
        <v>104.72</v>
      </c>
      <c r="AE1993" s="57">
        <f>'Main Order Data'!$D1993*'Main Order Data'!$C1993</f>
        <v>3541.6</v>
      </c>
      <c r="AF1993" s="57">
        <f>'Main Order Data'!$AC1993*'Main Order Data'!$C1993</f>
        <v>2308.12</v>
      </c>
      <c r="AG1993" s="57">
        <f>'Main Order Data'!$AE1993-'Main Order Data'!$AF1993</f>
        <v>1233.48</v>
      </c>
    </row>
    <row r="1994" spans="1:33" x14ac:dyDescent="0.35">
      <c r="A1994" s="58">
        <v>10312</v>
      </c>
      <c r="B1994" s="58" t="s">
        <v>741</v>
      </c>
      <c r="C1994" s="58">
        <v>33</v>
      </c>
      <c r="D1994" s="58">
        <v>84.33</v>
      </c>
      <c r="E1994" s="58">
        <v>8</v>
      </c>
      <c r="F1994" s="58">
        <v>124</v>
      </c>
      <c r="G1994" s="58" t="s">
        <v>14</v>
      </c>
      <c r="H1994" s="58" t="s">
        <v>1070</v>
      </c>
      <c r="I1994" s="58">
        <v>4155551450</v>
      </c>
      <c r="J1994" s="58" t="s">
        <v>944</v>
      </c>
      <c r="K1994" s="58" t="s">
        <v>15</v>
      </c>
      <c r="L1994" s="58">
        <v>97562</v>
      </c>
      <c r="M1994" s="58" t="s">
        <v>6</v>
      </c>
      <c r="N1994" s="58">
        <v>1165</v>
      </c>
      <c r="O1994" s="58">
        <v>210500</v>
      </c>
      <c r="P1994" s="58">
        <v>10113</v>
      </c>
      <c r="Q1994" s="59">
        <v>37706</v>
      </c>
      <c r="R1994" s="59">
        <v>37713</v>
      </c>
      <c r="S1994" s="59">
        <v>37707</v>
      </c>
      <c r="T1994" s="58" t="s">
        <v>258</v>
      </c>
      <c r="U1994" s="58">
        <v>6</v>
      </c>
      <c r="V1994" s="58">
        <v>2</v>
      </c>
      <c r="W1994" s="58" t="s">
        <v>742</v>
      </c>
      <c r="X1994" s="58" t="s">
        <v>593</v>
      </c>
      <c r="Y1994" s="60">
        <v>5.4166666666666669E-2</v>
      </c>
      <c r="Z1994" s="58" t="s">
        <v>654</v>
      </c>
      <c r="AA1994" s="58" t="s">
        <v>743</v>
      </c>
      <c r="AB1994" s="58">
        <v>7913</v>
      </c>
      <c r="AC1994" s="57">
        <v>57.54</v>
      </c>
      <c r="AD1994" s="57">
        <v>99.21</v>
      </c>
      <c r="AE1994" s="57">
        <f>'Main Order Data'!$D1994*'Main Order Data'!$C1994</f>
        <v>2782.89</v>
      </c>
      <c r="AF1994" s="57">
        <f>'Main Order Data'!$AC1994*'Main Order Data'!$C1994</f>
        <v>1898.82</v>
      </c>
      <c r="AG1994" s="57">
        <f>'Main Order Data'!$AE1994-'Main Order Data'!$AF1994</f>
        <v>884.06999999999994</v>
      </c>
    </row>
    <row r="1995" spans="1:33" x14ac:dyDescent="0.35">
      <c r="A1995" s="58">
        <v>10312</v>
      </c>
      <c r="B1995" s="58" t="s">
        <v>767</v>
      </c>
      <c r="C1995" s="58">
        <v>39</v>
      </c>
      <c r="D1995" s="58">
        <v>44.27</v>
      </c>
      <c r="E1995" s="58">
        <v>1</v>
      </c>
      <c r="F1995" s="58">
        <v>124</v>
      </c>
      <c r="G1995" s="58" t="s">
        <v>14</v>
      </c>
      <c r="H1995" s="58" t="s">
        <v>1070</v>
      </c>
      <c r="I1995" s="58">
        <v>4155551450</v>
      </c>
      <c r="J1995" s="58" t="s">
        <v>944</v>
      </c>
      <c r="K1995" s="58" t="s">
        <v>15</v>
      </c>
      <c r="L1995" s="58">
        <v>97562</v>
      </c>
      <c r="M1995" s="58" t="s">
        <v>6</v>
      </c>
      <c r="N1995" s="58">
        <v>1165</v>
      </c>
      <c r="O1995" s="58">
        <v>210500</v>
      </c>
      <c r="P1995" s="58">
        <v>10113</v>
      </c>
      <c r="Q1995" s="59">
        <v>37706</v>
      </c>
      <c r="R1995" s="59">
        <v>37713</v>
      </c>
      <c r="S1995" s="59">
        <v>37707</v>
      </c>
      <c r="T1995" s="58" t="s">
        <v>258</v>
      </c>
      <c r="U1995" s="58">
        <v>6</v>
      </c>
      <c r="V1995" s="58">
        <v>2</v>
      </c>
      <c r="W1995" s="58" t="s">
        <v>768</v>
      </c>
      <c r="X1995" s="58" t="s">
        <v>593</v>
      </c>
      <c r="Y1995" s="60">
        <v>5.4166666666666669E-2</v>
      </c>
      <c r="Z1995" s="58" t="s">
        <v>650</v>
      </c>
      <c r="AA1995" s="58" t="s">
        <v>769</v>
      </c>
      <c r="AB1995" s="58">
        <v>6645</v>
      </c>
      <c r="AC1995" s="57">
        <v>23.14</v>
      </c>
      <c r="AD1995" s="57">
        <v>50.31</v>
      </c>
      <c r="AE1995" s="57">
        <f>'Main Order Data'!$D1995*'Main Order Data'!$C1995</f>
        <v>1726.5300000000002</v>
      </c>
      <c r="AF1995" s="57">
        <f>'Main Order Data'!$AC1995*'Main Order Data'!$C1995</f>
        <v>902.46</v>
      </c>
      <c r="AG1995" s="57">
        <f>'Main Order Data'!$AE1995-'Main Order Data'!$AF1995</f>
        <v>824.07000000000016</v>
      </c>
    </row>
    <row r="1996" spans="1:33" x14ac:dyDescent="0.35">
      <c r="A1996" s="58">
        <v>10312</v>
      </c>
      <c r="B1996" s="58" t="s">
        <v>791</v>
      </c>
      <c r="C1996" s="58">
        <v>39</v>
      </c>
      <c r="D1996" s="58">
        <v>27.88</v>
      </c>
      <c r="E1996" s="58">
        <v>13</v>
      </c>
      <c r="F1996" s="58">
        <v>124</v>
      </c>
      <c r="G1996" s="58" t="s">
        <v>14</v>
      </c>
      <c r="H1996" s="58" t="s">
        <v>1070</v>
      </c>
      <c r="I1996" s="58">
        <v>4155551450</v>
      </c>
      <c r="J1996" s="58" t="s">
        <v>944</v>
      </c>
      <c r="K1996" s="58" t="s">
        <v>15</v>
      </c>
      <c r="L1996" s="58">
        <v>97562</v>
      </c>
      <c r="M1996" s="58" t="s">
        <v>6</v>
      </c>
      <c r="N1996" s="58">
        <v>1165</v>
      </c>
      <c r="O1996" s="58">
        <v>210500</v>
      </c>
      <c r="P1996" s="58">
        <v>10113</v>
      </c>
      <c r="Q1996" s="59">
        <v>37706</v>
      </c>
      <c r="R1996" s="59">
        <v>37713</v>
      </c>
      <c r="S1996" s="59">
        <v>37707</v>
      </c>
      <c r="T1996" s="58" t="s">
        <v>258</v>
      </c>
      <c r="U1996" s="58">
        <v>6</v>
      </c>
      <c r="V1996" s="58">
        <v>2</v>
      </c>
      <c r="W1996" s="58" t="s">
        <v>792</v>
      </c>
      <c r="X1996" s="58" t="s">
        <v>593</v>
      </c>
      <c r="Y1996" s="60">
        <v>5.8333333333333327E-2</v>
      </c>
      <c r="Z1996" s="58" t="s">
        <v>621</v>
      </c>
      <c r="AA1996" s="58" t="s">
        <v>793</v>
      </c>
      <c r="AB1996" s="58">
        <v>7332</v>
      </c>
      <c r="AC1996" s="57">
        <v>22.57</v>
      </c>
      <c r="AD1996" s="57">
        <v>33.19</v>
      </c>
      <c r="AE1996" s="57">
        <f>'Main Order Data'!$D1996*'Main Order Data'!$C1996</f>
        <v>1087.32</v>
      </c>
      <c r="AF1996" s="57">
        <f>'Main Order Data'!$AC1996*'Main Order Data'!$C1996</f>
        <v>880.23</v>
      </c>
      <c r="AG1996" s="57">
        <f>'Main Order Data'!$AE1996-'Main Order Data'!$AF1996</f>
        <v>207.08999999999992</v>
      </c>
    </row>
    <row r="1997" spans="1:33" x14ac:dyDescent="0.35">
      <c r="A1997" s="58">
        <v>10312</v>
      </c>
      <c r="B1997" s="58" t="s">
        <v>799</v>
      </c>
      <c r="C1997" s="58">
        <v>23</v>
      </c>
      <c r="D1997" s="58">
        <v>43.46</v>
      </c>
      <c r="E1997" s="58">
        <v>12</v>
      </c>
      <c r="F1997" s="58">
        <v>124</v>
      </c>
      <c r="G1997" s="58" t="s">
        <v>14</v>
      </c>
      <c r="H1997" s="58" t="s">
        <v>1070</v>
      </c>
      <c r="I1997" s="58">
        <v>4155551450</v>
      </c>
      <c r="J1997" s="58" t="s">
        <v>944</v>
      </c>
      <c r="K1997" s="58" t="s">
        <v>15</v>
      </c>
      <c r="L1997" s="58">
        <v>97562</v>
      </c>
      <c r="M1997" s="58" t="s">
        <v>6</v>
      </c>
      <c r="N1997" s="58">
        <v>1165</v>
      </c>
      <c r="O1997" s="58">
        <v>210500</v>
      </c>
      <c r="P1997" s="58">
        <v>10113</v>
      </c>
      <c r="Q1997" s="59">
        <v>37706</v>
      </c>
      <c r="R1997" s="59">
        <v>37713</v>
      </c>
      <c r="S1997" s="59">
        <v>37707</v>
      </c>
      <c r="T1997" s="58" t="s">
        <v>258</v>
      </c>
      <c r="U1997" s="58">
        <v>6</v>
      </c>
      <c r="V1997" s="58">
        <v>2</v>
      </c>
      <c r="W1997" s="58" t="s">
        <v>800</v>
      </c>
      <c r="X1997" s="58" t="s">
        <v>593</v>
      </c>
      <c r="Y1997" s="60">
        <v>5.8333333333333327E-2</v>
      </c>
      <c r="Z1997" s="58" t="s">
        <v>609</v>
      </c>
      <c r="AA1997" s="58" t="s">
        <v>801</v>
      </c>
      <c r="AB1997" s="58">
        <v>2847</v>
      </c>
      <c r="AC1997" s="57">
        <v>20.61</v>
      </c>
      <c r="AD1997" s="57">
        <v>44.8</v>
      </c>
      <c r="AE1997" s="57">
        <f>'Main Order Data'!$D1997*'Main Order Data'!$C1997</f>
        <v>999.58</v>
      </c>
      <c r="AF1997" s="57">
        <f>'Main Order Data'!$AC1997*'Main Order Data'!$C1997</f>
        <v>474.03</v>
      </c>
      <c r="AG1997" s="57">
        <f>'Main Order Data'!$AE1997-'Main Order Data'!$AF1997</f>
        <v>525.55000000000007</v>
      </c>
    </row>
    <row r="1998" spans="1:33" x14ac:dyDescent="0.35">
      <c r="A1998" s="58">
        <v>10312</v>
      </c>
      <c r="B1998" s="58" t="s">
        <v>845</v>
      </c>
      <c r="C1998" s="58">
        <v>31</v>
      </c>
      <c r="D1998" s="58">
        <v>40.21</v>
      </c>
      <c r="E1998" s="58">
        <v>15</v>
      </c>
      <c r="F1998" s="58">
        <v>124</v>
      </c>
      <c r="G1998" s="58" t="s">
        <v>14</v>
      </c>
      <c r="H1998" s="58" t="s">
        <v>1070</v>
      </c>
      <c r="I1998" s="58">
        <v>4155551450</v>
      </c>
      <c r="J1998" s="58" t="s">
        <v>944</v>
      </c>
      <c r="K1998" s="58" t="s">
        <v>15</v>
      </c>
      <c r="L1998" s="58">
        <v>97562</v>
      </c>
      <c r="M1998" s="58" t="s">
        <v>6</v>
      </c>
      <c r="N1998" s="58">
        <v>1165</v>
      </c>
      <c r="O1998" s="58">
        <v>210500</v>
      </c>
      <c r="P1998" s="58">
        <v>10113</v>
      </c>
      <c r="Q1998" s="59">
        <v>37706</v>
      </c>
      <c r="R1998" s="59">
        <v>37713</v>
      </c>
      <c r="S1998" s="59">
        <v>37707</v>
      </c>
      <c r="T1998" s="58" t="s">
        <v>258</v>
      </c>
      <c r="U1998" s="58">
        <v>6</v>
      </c>
      <c r="V1998" s="58">
        <v>2</v>
      </c>
      <c r="W1998" s="58" t="s">
        <v>846</v>
      </c>
      <c r="X1998" s="58" t="s">
        <v>593</v>
      </c>
      <c r="Y1998" s="60">
        <v>5.8333333333333327E-2</v>
      </c>
      <c r="Z1998" s="58" t="s">
        <v>617</v>
      </c>
      <c r="AA1998" s="58" t="s">
        <v>847</v>
      </c>
      <c r="AB1998" s="58">
        <v>2081</v>
      </c>
      <c r="AC1998" s="57">
        <v>21.75</v>
      </c>
      <c r="AD1998" s="57">
        <v>41.03</v>
      </c>
      <c r="AE1998" s="57">
        <f>'Main Order Data'!$D1998*'Main Order Data'!$C1998</f>
        <v>1246.51</v>
      </c>
      <c r="AF1998" s="57">
        <f>'Main Order Data'!$AC1998*'Main Order Data'!$C1998</f>
        <v>674.25</v>
      </c>
      <c r="AG1998" s="57">
        <f>'Main Order Data'!$AE1998-'Main Order Data'!$AF1998</f>
        <v>572.26</v>
      </c>
    </row>
    <row r="1999" spans="1:33" x14ac:dyDescent="0.35">
      <c r="A1999" s="58">
        <v>10312</v>
      </c>
      <c r="B1999" s="58" t="s">
        <v>850</v>
      </c>
      <c r="C1999" s="58">
        <v>44</v>
      </c>
      <c r="D1999" s="58">
        <v>96.42</v>
      </c>
      <c r="E1999" s="58">
        <v>7</v>
      </c>
      <c r="F1999" s="58">
        <v>124</v>
      </c>
      <c r="G1999" s="58" t="s">
        <v>14</v>
      </c>
      <c r="H1999" s="58" t="s">
        <v>1070</v>
      </c>
      <c r="I1999" s="58">
        <v>4155551450</v>
      </c>
      <c r="J1999" s="58" t="s">
        <v>944</v>
      </c>
      <c r="K1999" s="58" t="s">
        <v>15</v>
      </c>
      <c r="L1999" s="58">
        <v>97562</v>
      </c>
      <c r="M1999" s="58" t="s">
        <v>6</v>
      </c>
      <c r="N1999" s="58">
        <v>1165</v>
      </c>
      <c r="O1999" s="58">
        <v>210500</v>
      </c>
      <c r="P1999" s="58">
        <v>10113</v>
      </c>
      <c r="Q1999" s="59">
        <v>37706</v>
      </c>
      <c r="R1999" s="59">
        <v>37713</v>
      </c>
      <c r="S1999" s="59">
        <v>37707</v>
      </c>
      <c r="T1999" s="58" t="s">
        <v>258</v>
      </c>
      <c r="U1999" s="58">
        <v>6</v>
      </c>
      <c r="V1999" s="58">
        <v>2</v>
      </c>
      <c r="W1999" s="58" t="s">
        <v>851</v>
      </c>
      <c r="X1999" s="58" t="s">
        <v>593</v>
      </c>
      <c r="Y1999" s="60">
        <v>5.8333333333333327E-2</v>
      </c>
      <c r="Z1999" s="58" t="s">
        <v>625</v>
      </c>
      <c r="AA1999" s="58" t="s">
        <v>852</v>
      </c>
      <c r="AB1999" s="58">
        <v>4710</v>
      </c>
      <c r="AC1999" s="57">
        <v>57.46</v>
      </c>
      <c r="AD1999" s="57">
        <v>97.39</v>
      </c>
      <c r="AE1999" s="57">
        <f>'Main Order Data'!$D1999*'Main Order Data'!$C1999</f>
        <v>4242.4800000000005</v>
      </c>
      <c r="AF1999" s="57">
        <f>'Main Order Data'!$AC1999*'Main Order Data'!$C1999</f>
        <v>2528.2400000000002</v>
      </c>
      <c r="AG1999" s="57">
        <f>'Main Order Data'!$AE1999-'Main Order Data'!$AF1999</f>
        <v>1714.2400000000002</v>
      </c>
    </row>
    <row r="2000" spans="1:33" x14ac:dyDescent="0.35">
      <c r="A2000" s="58">
        <v>10313</v>
      </c>
      <c r="B2000" s="58" t="s">
        <v>623</v>
      </c>
      <c r="C2000" s="58">
        <v>40</v>
      </c>
      <c r="D2000" s="58">
        <v>141.83000000000001</v>
      </c>
      <c r="E2000" s="58">
        <v>7</v>
      </c>
      <c r="F2000" s="58">
        <v>202</v>
      </c>
      <c r="G2000" s="58" t="s">
        <v>71</v>
      </c>
      <c r="H2000" s="58" t="s">
        <v>1096</v>
      </c>
      <c r="I2000" s="58">
        <v>6045553392</v>
      </c>
      <c r="J2000" s="58" t="s">
        <v>967</v>
      </c>
      <c r="K2000" s="58" t="s">
        <v>72</v>
      </c>
      <c r="L2000" s="58" t="s">
        <v>1041</v>
      </c>
      <c r="M2000" s="58" t="s">
        <v>73</v>
      </c>
      <c r="N2000" s="58">
        <v>1323</v>
      </c>
      <c r="O2000" s="58">
        <v>90300</v>
      </c>
      <c r="P2000" s="58">
        <v>10206</v>
      </c>
      <c r="Q2000" s="59">
        <v>37960</v>
      </c>
      <c r="R2000" s="59">
        <v>37968</v>
      </c>
      <c r="S2000" s="59">
        <v>37963</v>
      </c>
      <c r="T2000" s="58" t="s">
        <v>258</v>
      </c>
      <c r="U2000" s="58">
        <v>6</v>
      </c>
      <c r="V2000" s="58">
        <v>2</v>
      </c>
      <c r="W2000" s="58" t="s">
        <v>624</v>
      </c>
      <c r="X2000" s="58" t="s">
        <v>581</v>
      </c>
      <c r="Y2000" s="60">
        <v>4.8611111111111112E-2</v>
      </c>
      <c r="Z2000" s="58" t="s">
        <v>625</v>
      </c>
      <c r="AA2000" s="58" t="s">
        <v>622</v>
      </c>
      <c r="AB2000" s="58">
        <v>6791</v>
      </c>
      <c r="AC2000" s="57">
        <v>103.42</v>
      </c>
      <c r="AD2000" s="57">
        <v>147.74</v>
      </c>
      <c r="AE2000" s="57">
        <f>'Main Order Data'!$D2000*'Main Order Data'!$C2000</f>
        <v>5673.2000000000007</v>
      </c>
      <c r="AF2000" s="57">
        <f>'Main Order Data'!$AC2000*'Main Order Data'!$C2000</f>
        <v>4136.8</v>
      </c>
      <c r="AG2000" s="57">
        <f>'Main Order Data'!$AE2000-'Main Order Data'!$AF2000</f>
        <v>1536.4000000000005</v>
      </c>
    </row>
    <row r="2001" spans="1:33" x14ac:dyDescent="0.35">
      <c r="A2001" s="58">
        <v>10313</v>
      </c>
      <c r="B2001" s="58" t="s">
        <v>632</v>
      </c>
      <c r="C2001" s="58">
        <v>21</v>
      </c>
      <c r="D2001" s="58">
        <v>131.19999999999999</v>
      </c>
      <c r="E2001" s="58">
        <v>11</v>
      </c>
      <c r="F2001" s="58">
        <v>202</v>
      </c>
      <c r="G2001" s="58" t="s">
        <v>71</v>
      </c>
      <c r="H2001" s="58" t="s">
        <v>1096</v>
      </c>
      <c r="I2001" s="58">
        <v>6045553392</v>
      </c>
      <c r="J2001" s="58" t="s">
        <v>967</v>
      </c>
      <c r="K2001" s="58" t="s">
        <v>72</v>
      </c>
      <c r="L2001" s="58" t="s">
        <v>1041</v>
      </c>
      <c r="M2001" s="58" t="s">
        <v>73</v>
      </c>
      <c r="N2001" s="58">
        <v>1323</v>
      </c>
      <c r="O2001" s="58">
        <v>90300</v>
      </c>
      <c r="P2001" s="58">
        <v>10206</v>
      </c>
      <c r="Q2001" s="59">
        <v>37960</v>
      </c>
      <c r="R2001" s="59">
        <v>37968</v>
      </c>
      <c r="S2001" s="59">
        <v>37963</v>
      </c>
      <c r="T2001" s="58" t="s">
        <v>258</v>
      </c>
      <c r="U2001" s="58">
        <v>6</v>
      </c>
      <c r="V2001" s="58">
        <v>2</v>
      </c>
      <c r="W2001" s="58" t="s">
        <v>633</v>
      </c>
      <c r="X2001" s="58" t="s">
        <v>591</v>
      </c>
      <c r="Y2001" s="60">
        <v>4.9999999999999996E-2</v>
      </c>
      <c r="Z2001" s="58" t="s">
        <v>634</v>
      </c>
      <c r="AA2001" s="58" t="s">
        <v>635</v>
      </c>
      <c r="AB2001" s="58">
        <v>1579</v>
      </c>
      <c r="AC2001" s="57">
        <v>77.900000000000006</v>
      </c>
      <c r="AD2001" s="57">
        <v>136.66999999999999</v>
      </c>
      <c r="AE2001" s="57">
        <f>'Main Order Data'!$D2001*'Main Order Data'!$C2001</f>
        <v>2755.2</v>
      </c>
      <c r="AF2001" s="57">
        <f>'Main Order Data'!$AC2001*'Main Order Data'!$C2001</f>
        <v>1635.9</v>
      </c>
      <c r="AG2001" s="57">
        <f>'Main Order Data'!$AE2001-'Main Order Data'!$AF2001</f>
        <v>1119.2999999999997</v>
      </c>
    </row>
    <row r="2002" spans="1:33" x14ac:dyDescent="0.35">
      <c r="A2002" s="58">
        <v>10313</v>
      </c>
      <c r="B2002" s="58" t="s">
        <v>692</v>
      </c>
      <c r="C2002" s="58">
        <v>29</v>
      </c>
      <c r="D2002" s="58">
        <v>109.23</v>
      </c>
      <c r="E2002" s="58">
        <v>2</v>
      </c>
      <c r="F2002" s="58">
        <v>202</v>
      </c>
      <c r="G2002" s="58" t="s">
        <v>71</v>
      </c>
      <c r="H2002" s="58" t="s">
        <v>1096</v>
      </c>
      <c r="I2002" s="58">
        <v>6045553392</v>
      </c>
      <c r="J2002" s="58" t="s">
        <v>967</v>
      </c>
      <c r="K2002" s="58" t="s">
        <v>72</v>
      </c>
      <c r="L2002" s="58" t="s">
        <v>1041</v>
      </c>
      <c r="M2002" s="58" t="s">
        <v>73</v>
      </c>
      <c r="N2002" s="58">
        <v>1323</v>
      </c>
      <c r="O2002" s="58">
        <v>90300</v>
      </c>
      <c r="P2002" s="58">
        <v>10206</v>
      </c>
      <c r="Q2002" s="59">
        <v>37960</v>
      </c>
      <c r="R2002" s="59">
        <v>37968</v>
      </c>
      <c r="S2002" s="59">
        <v>37963</v>
      </c>
      <c r="T2002" s="58" t="s">
        <v>258</v>
      </c>
      <c r="U2002" s="58">
        <v>6</v>
      </c>
      <c r="V2002" s="58">
        <v>2</v>
      </c>
      <c r="W2002" s="58" t="s">
        <v>693</v>
      </c>
      <c r="X2002" s="58" t="s">
        <v>591</v>
      </c>
      <c r="Y2002" s="60">
        <v>5.4166666666666669E-2</v>
      </c>
      <c r="Z2002" s="58" t="s">
        <v>638</v>
      </c>
      <c r="AA2002" s="58" t="s">
        <v>694</v>
      </c>
      <c r="AB2002" s="58">
        <v>8258</v>
      </c>
      <c r="AC2002" s="57">
        <v>74.86</v>
      </c>
      <c r="AD2002" s="57">
        <v>122.73</v>
      </c>
      <c r="AE2002" s="57">
        <f>'Main Order Data'!$D2002*'Main Order Data'!$C2002</f>
        <v>3167.67</v>
      </c>
      <c r="AF2002" s="57">
        <f>'Main Order Data'!$AC2002*'Main Order Data'!$C2002</f>
        <v>2170.94</v>
      </c>
      <c r="AG2002" s="57">
        <f>'Main Order Data'!$AE2002-'Main Order Data'!$AF2002</f>
        <v>996.73</v>
      </c>
    </row>
    <row r="2003" spans="1:33" x14ac:dyDescent="0.35">
      <c r="A2003" s="58">
        <v>10313</v>
      </c>
      <c r="B2003" s="58" t="s">
        <v>698</v>
      </c>
      <c r="C2003" s="58">
        <v>34</v>
      </c>
      <c r="D2003" s="58">
        <v>52.87</v>
      </c>
      <c r="E2003" s="58">
        <v>5</v>
      </c>
      <c r="F2003" s="58">
        <v>202</v>
      </c>
      <c r="G2003" s="58" t="s">
        <v>71</v>
      </c>
      <c r="H2003" s="58" t="s">
        <v>1096</v>
      </c>
      <c r="I2003" s="58">
        <v>6045553392</v>
      </c>
      <c r="J2003" s="58" t="s">
        <v>967</v>
      </c>
      <c r="K2003" s="58" t="s">
        <v>72</v>
      </c>
      <c r="L2003" s="58" t="s">
        <v>1041</v>
      </c>
      <c r="M2003" s="58" t="s">
        <v>73</v>
      </c>
      <c r="N2003" s="58">
        <v>1323</v>
      </c>
      <c r="O2003" s="58">
        <v>90300</v>
      </c>
      <c r="P2003" s="58">
        <v>10206</v>
      </c>
      <c r="Q2003" s="59">
        <v>37960</v>
      </c>
      <c r="R2003" s="59">
        <v>37968</v>
      </c>
      <c r="S2003" s="59">
        <v>37963</v>
      </c>
      <c r="T2003" s="58" t="s">
        <v>258</v>
      </c>
      <c r="U2003" s="58">
        <v>6</v>
      </c>
      <c r="V2003" s="58">
        <v>2</v>
      </c>
      <c r="W2003" s="58" t="s">
        <v>699</v>
      </c>
      <c r="X2003" s="58" t="s">
        <v>591</v>
      </c>
      <c r="Y2003" s="60">
        <v>5.4166666666666669E-2</v>
      </c>
      <c r="Z2003" s="58" t="s">
        <v>700</v>
      </c>
      <c r="AA2003" s="58" t="s">
        <v>701</v>
      </c>
      <c r="AB2003" s="58">
        <v>2018</v>
      </c>
      <c r="AC2003" s="57">
        <v>24.92</v>
      </c>
      <c r="AD2003" s="57">
        <v>60.77</v>
      </c>
      <c r="AE2003" s="57">
        <f>'Main Order Data'!$D2003*'Main Order Data'!$C2003</f>
        <v>1797.58</v>
      </c>
      <c r="AF2003" s="57">
        <f>'Main Order Data'!$AC2003*'Main Order Data'!$C2003</f>
        <v>847.28000000000009</v>
      </c>
      <c r="AG2003" s="57">
        <f>'Main Order Data'!$AE2003-'Main Order Data'!$AF2003</f>
        <v>950.29999999999984</v>
      </c>
    </row>
    <row r="2004" spans="1:33" x14ac:dyDescent="0.35">
      <c r="A2004" s="58">
        <v>10313</v>
      </c>
      <c r="B2004" s="58" t="s">
        <v>729</v>
      </c>
      <c r="C2004" s="58">
        <v>25</v>
      </c>
      <c r="D2004" s="58">
        <v>143.94</v>
      </c>
      <c r="E2004" s="58">
        <v>3</v>
      </c>
      <c r="F2004" s="58">
        <v>202</v>
      </c>
      <c r="G2004" s="58" t="s">
        <v>71</v>
      </c>
      <c r="H2004" s="58" t="s">
        <v>1096</v>
      </c>
      <c r="I2004" s="58">
        <v>6045553392</v>
      </c>
      <c r="J2004" s="58" t="s">
        <v>967</v>
      </c>
      <c r="K2004" s="58" t="s">
        <v>72</v>
      </c>
      <c r="L2004" s="58" t="s">
        <v>1041</v>
      </c>
      <c r="M2004" s="58" t="s">
        <v>73</v>
      </c>
      <c r="N2004" s="58">
        <v>1323</v>
      </c>
      <c r="O2004" s="58">
        <v>90300</v>
      </c>
      <c r="P2004" s="58">
        <v>10206</v>
      </c>
      <c r="Q2004" s="59">
        <v>37960</v>
      </c>
      <c r="R2004" s="59">
        <v>37968</v>
      </c>
      <c r="S2004" s="59">
        <v>37963</v>
      </c>
      <c r="T2004" s="58" t="s">
        <v>258</v>
      </c>
      <c r="U2004" s="58">
        <v>6</v>
      </c>
      <c r="V2004" s="58">
        <v>2</v>
      </c>
      <c r="W2004" s="58" t="s">
        <v>730</v>
      </c>
      <c r="X2004" s="58" t="s">
        <v>581</v>
      </c>
      <c r="Y2004" s="60">
        <v>5.4166666666666669E-2</v>
      </c>
      <c r="Z2004" s="58" t="s">
        <v>638</v>
      </c>
      <c r="AA2004" s="58" t="s">
        <v>731</v>
      </c>
      <c r="AB2004" s="58">
        <v>8347</v>
      </c>
      <c r="AC2004" s="57">
        <v>77.900000000000006</v>
      </c>
      <c r="AD2004" s="57">
        <v>169.34</v>
      </c>
      <c r="AE2004" s="57">
        <f>'Main Order Data'!$D2004*'Main Order Data'!$C2004</f>
        <v>3598.5</v>
      </c>
      <c r="AF2004" s="57">
        <f>'Main Order Data'!$AC2004*'Main Order Data'!$C2004</f>
        <v>1947.5000000000002</v>
      </c>
      <c r="AG2004" s="57">
        <f>'Main Order Data'!$AE2004-'Main Order Data'!$AF2004</f>
        <v>1650.9999999999998</v>
      </c>
    </row>
    <row r="2005" spans="1:33" x14ac:dyDescent="0.35">
      <c r="A2005" s="58">
        <v>10313</v>
      </c>
      <c r="B2005" s="58" t="s">
        <v>764</v>
      </c>
      <c r="C2005" s="58">
        <v>28</v>
      </c>
      <c r="D2005" s="58">
        <v>110.18</v>
      </c>
      <c r="E2005" s="58">
        <v>8</v>
      </c>
      <c r="F2005" s="58">
        <v>202</v>
      </c>
      <c r="G2005" s="58" t="s">
        <v>71</v>
      </c>
      <c r="H2005" s="58" t="s">
        <v>1096</v>
      </c>
      <c r="I2005" s="58">
        <v>6045553392</v>
      </c>
      <c r="J2005" s="58" t="s">
        <v>967</v>
      </c>
      <c r="K2005" s="58" t="s">
        <v>72</v>
      </c>
      <c r="L2005" s="58" t="s">
        <v>1041</v>
      </c>
      <c r="M2005" s="58" t="s">
        <v>73</v>
      </c>
      <c r="N2005" s="58">
        <v>1323</v>
      </c>
      <c r="O2005" s="58">
        <v>90300</v>
      </c>
      <c r="P2005" s="58">
        <v>10206</v>
      </c>
      <c r="Q2005" s="59">
        <v>37960</v>
      </c>
      <c r="R2005" s="59">
        <v>37968</v>
      </c>
      <c r="S2005" s="59">
        <v>37963</v>
      </c>
      <c r="T2005" s="58" t="s">
        <v>258</v>
      </c>
      <c r="U2005" s="58">
        <v>6</v>
      </c>
      <c r="V2005" s="58">
        <v>2</v>
      </c>
      <c r="W2005" s="58" t="s">
        <v>765</v>
      </c>
      <c r="X2005" s="58" t="s">
        <v>591</v>
      </c>
      <c r="Y2005" s="60">
        <v>5.4166666666666669E-2</v>
      </c>
      <c r="Z2005" s="58" t="s">
        <v>621</v>
      </c>
      <c r="AA2005" s="58" t="s">
        <v>766</v>
      </c>
      <c r="AB2005" s="58">
        <v>3128</v>
      </c>
      <c r="AC2005" s="57">
        <v>84.76</v>
      </c>
      <c r="AD2005" s="57">
        <v>121.08</v>
      </c>
      <c r="AE2005" s="57">
        <f>'Main Order Data'!$D2005*'Main Order Data'!$C2005</f>
        <v>3085.04</v>
      </c>
      <c r="AF2005" s="57">
        <f>'Main Order Data'!$AC2005*'Main Order Data'!$C2005</f>
        <v>2373.2800000000002</v>
      </c>
      <c r="AG2005" s="57">
        <f>'Main Order Data'!$AE2005-'Main Order Data'!$AF2005</f>
        <v>711.75999999999976</v>
      </c>
    </row>
    <row r="2006" spans="1:33" x14ac:dyDescent="0.35">
      <c r="A2006" s="58">
        <v>10313</v>
      </c>
      <c r="B2006" s="58" t="s">
        <v>802</v>
      </c>
      <c r="C2006" s="58">
        <v>42</v>
      </c>
      <c r="D2006" s="58">
        <v>102.23</v>
      </c>
      <c r="E2006" s="58">
        <v>4</v>
      </c>
      <c r="F2006" s="58">
        <v>202</v>
      </c>
      <c r="G2006" s="58" t="s">
        <v>71</v>
      </c>
      <c r="H2006" s="58" t="s">
        <v>1096</v>
      </c>
      <c r="I2006" s="58">
        <v>6045553392</v>
      </c>
      <c r="J2006" s="58" t="s">
        <v>967</v>
      </c>
      <c r="K2006" s="58" t="s">
        <v>72</v>
      </c>
      <c r="L2006" s="58" t="s">
        <v>1041</v>
      </c>
      <c r="M2006" s="58" t="s">
        <v>73</v>
      </c>
      <c r="N2006" s="58">
        <v>1323</v>
      </c>
      <c r="O2006" s="58">
        <v>90300</v>
      </c>
      <c r="P2006" s="58">
        <v>10206</v>
      </c>
      <c r="Q2006" s="59">
        <v>37960</v>
      </c>
      <c r="R2006" s="59">
        <v>37968</v>
      </c>
      <c r="S2006" s="59">
        <v>37963</v>
      </c>
      <c r="T2006" s="58" t="s">
        <v>258</v>
      </c>
      <c r="U2006" s="58">
        <v>6</v>
      </c>
      <c r="V2006" s="58">
        <v>2</v>
      </c>
      <c r="W2006" s="58" t="s">
        <v>803</v>
      </c>
      <c r="X2006" s="58" t="s">
        <v>591</v>
      </c>
      <c r="Y2006" s="60">
        <v>5.8333333333333327E-2</v>
      </c>
      <c r="Z2006" s="58" t="s">
        <v>628</v>
      </c>
      <c r="AA2006" s="58" t="s">
        <v>804</v>
      </c>
      <c r="AB2006" s="58">
        <v>2327</v>
      </c>
      <c r="AC2006" s="57">
        <v>61.34</v>
      </c>
      <c r="AD2006" s="57">
        <v>127.79</v>
      </c>
      <c r="AE2006" s="57">
        <f>'Main Order Data'!$D2006*'Main Order Data'!$C2006</f>
        <v>4293.66</v>
      </c>
      <c r="AF2006" s="57">
        <f>'Main Order Data'!$AC2006*'Main Order Data'!$C2006</f>
        <v>2576.2800000000002</v>
      </c>
      <c r="AG2006" s="57">
        <f>'Main Order Data'!$AE2006-'Main Order Data'!$AF2006</f>
        <v>1717.3799999999997</v>
      </c>
    </row>
    <row r="2007" spans="1:33" x14ac:dyDescent="0.35">
      <c r="A2007" s="58">
        <v>10313</v>
      </c>
      <c r="B2007" s="58" t="s">
        <v>859</v>
      </c>
      <c r="C2007" s="58">
        <v>27</v>
      </c>
      <c r="D2007" s="58">
        <v>96.31</v>
      </c>
      <c r="E2007" s="58">
        <v>6</v>
      </c>
      <c r="F2007" s="58">
        <v>202</v>
      </c>
      <c r="G2007" s="58" t="s">
        <v>71</v>
      </c>
      <c r="H2007" s="58" t="s">
        <v>1096</v>
      </c>
      <c r="I2007" s="58">
        <v>6045553392</v>
      </c>
      <c r="J2007" s="58" t="s">
        <v>967</v>
      </c>
      <c r="K2007" s="58" t="s">
        <v>72</v>
      </c>
      <c r="L2007" s="58" t="s">
        <v>1041</v>
      </c>
      <c r="M2007" s="58" t="s">
        <v>73</v>
      </c>
      <c r="N2007" s="58">
        <v>1323</v>
      </c>
      <c r="O2007" s="58">
        <v>90300</v>
      </c>
      <c r="P2007" s="58">
        <v>10206</v>
      </c>
      <c r="Q2007" s="59">
        <v>37960</v>
      </c>
      <c r="R2007" s="59">
        <v>37968</v>
      </c>
      <c r="S2007" s="59">
        <v>37963</v>
      </c>
      <c r="T2007" s="58" t="s">
        <v>258</v>
      </c>
      <c r="U2007" s="58">
        <v>6</v>
      </c>
      <c r="V2007" s="58">
        <v>2</v>
      </c>
      <c r="W2007" s="58" t="s">
        <v>860</v>
      </c>
      <c r="X2007" s="58" t="s">
        <v>591</v>
      </c>
      <c r="Y2007" s="60">
        <v>6.3888888888888884E-2</v>
      </c>
      <c r="Z2007" s="58" t="s">
        <v>621</v>
      </c>
      <c r="AA2007" s="58" t="s">
        <v>861</v>
      </c>
      <c r="AB2007" s="58">
        <v>5099</v>
      </c>
      <c r="AC2007" s="57">
        <v>53.93</v>
      </c>
      <c r="AD2007" s="57">
        <v>96.31</v>
      </c>
      <c r="AE2007" s="57">
        <f>'Main Order Data'!$D2007*'Main Order Data'!$C2007</f>
        <v>2600.37</v>
      </c>
      <c r="AF2007" s="57">
        <f>'Main Order Data'!$AC2007*'Main Order Data'!$C2007</f>
        <v>1456.11</v>
      </c>
      <c r="AG2007" s="57">
        <f>'Main Order Data'!$AE2007-'Main Order Data'!$AF2007</f>
        <v>1144.26</v>
      </c>
    </row>
    <row r="2008" spans="1:33" x14ac:dyDescent="0.35">
      <c r="A2008" s="58">
        <v>10313</v>
      </c>
      <c r="B2008" s="58" t="s">
        <v>867</v>
      </c>
      <c r="C2008" s="58">
        <v>38</v>
      </c>
      <c r="D2008" s="58">
        <v>48.7</v>
      </c>
      <c r="E2008" s="58">
        <v>1</v>
      </c>
      <c r="F2008" s="58">
        <v>202</v>
      </c>
      <c r="G2008" s="58" t="s">
        <v>71</v>
      </c>
      <c r="H2008" s="58" t="s">
        <v>1096</v>
      </c>
      <c r="I2008" s="58">
        <v>6045553392</v>
      </c>
      <c r="J2008" s="58" t="s">
        <v>967</v>
      </c>
      <c r="K2008" s="58" t="s">
        <v>72</v>
      </c>
      <c r="L2008" s="58" t="s">
        <v>1041</v>
      </c>
      <c r="M2008" s="58" t="s">
        <v>73</v>
      </c>
      <c r="N2008" s="58">
        <v>1323</v>
      </c>
      <c r="O2008" s="58">
        <v>90300</v>
      </c>
      <c r="P2008" s="58">
        <v>10206</v>
      </c>
      <c r="Q2008" s="59">
        <v>37960</v>
      </c>
      <c r="R2008" s="59">
        <v>37968</v>
      </c>
      <c r="S2008" s="59">
        <v>37963</v>
      </c>
      <c r="T2008" s="58" t="s">
        <v>258</v>
      </c>
      <c r="U2008" s="58">
        <v>6</v>
      </c>
      <c r="V2008" s="58">
        <v>2</v>
      </c>
      <c r="W2008" s="58" t="s">
        <v>868</v>
      </c>
      <c r="X2008" s="58" t="s">
        <v>591</v>
      </c>
      <c r="Y2008" s="60">
        <v>6.3888888888888884E-2</v>
      </c>
      <c r="Z2008" s="58" t="s">
        <v>609</v>
      </c>
      <c r="AA2008" s="58" t="s">
        <v>869</v>
      </c>
      <c r="AB2008" s="58">
        <v>2874</v>
      </c>
      <c r="AC2008" s="57">
        <v>25.98</v>
      </c>
      <c r="AD2008" s="57">
        <v>54.11</v>
      </c>
      <c r="AE2008" s="57">
        <f>'Main Order Data'!$D2008*'Main Order Data'!$C2008</f>
        <v>1850.6000000000001</v>
      </c>
      <c r="AF2008" s="57">
        <f>'Main Order Data'!$AC2008*'Main Order Data'!$C2008</f>
        <v>987.24</v>
      </c>
      <c r="AG2008" s="57">
        <f>'Main Order Data'!$AE2008-'Main Order Data'!$AF2008</f>
        <v>863.36000000000013</v>
      </c>
    </row>
    <row r="2009" spans="1:33" x14ac:dyDescent="0.35">
      <c r="A2009" s="58">
        <v>10313</v>
      </c>
      <c r="B2009" s="58" t="s">
        <v>873</v>
      </c>
      <c r="C2009" s="58">
        <v>34</v>
      </c>
      <c r="D2009" s="58">
        <v>55.59</v>
      </c>
      <c r="E2009" s="58">
        <v>10</v>
      </c>
      <c r="F2009" s="58">
        <v>202</v>
      </c>
      <c r="G2009" s="58" t="s">
        <v>71</v>
      </c>
      <c r="H2009" s="58" t="s">
        <v>1096</v>
      </c>
      <c r="I2009" s="58">
        <v>6045553392</v>
      </c>
      <c r="J2009" s="58" t="s">
        <v>967</v>
      </c>
      <c r="K2009" s="58" t="s">
        <v>72</v>
      </c>
      <c r="L2009" s="58" t="s">
        <v>1041</v>
      </c>
      <c r="M2009" s="58" t="s">
        <v>73</v>
      </c>
      <c r="N2009" s="58">
        <v>1323</v>
      </c>
      <c r="O2009" s="58">
        <v>90300</v>
      </c>
      <c r="P2009" s="58">
        <v>10206</v>
      </c>
      <c r="Q2009" s="59">
        <v>37960</v>
      </c>
      <c r="R2009" s="59">
        <v>37968</v>
      </c>
      <c r="S2009" s="59">
        <v>37963</v>
      </c>
      <c r="T2009" s="58" t="s">
        <v>258</v>
      </c>
      <c r="U2009" s="58">
        <v>6</v>
      </c>
      <c r="V2009" s="58">
        <v>2</v>
      </c>
      <c r="W2009" s="58" t="s">
        <v>874</v>
      </c>
      <c r="X2009" s="58" t="s">
        <v>591</v>
      </c>
      <c r="Y2009" s="60">
        <v>6.3888888888888884E-2</v>
      </c>
      <c r="Z2009" s="58" t="s">
        <v>617</v>
      </c>
      <c r="AA2009" s="58" t="s">
        <v>875</v>
      </c>
      <c r="AB2009" s="58">
        <v>814</v>
      </c>
      <c r="AC2009" s="57">
        <v>33.61</v>
      </c>
      <c r="AD2009" s="57">
        <v>64.64</v>
      </c>
      <c r="AE2009" s="57">
        <f>'Main Order Data'!$D2009*'Main Order Data'!$C2009</f>
        <v>1890.0600000000002</v>
      </c>
      <c r="AF2009" s="57">
        <f>'Main Order Data'!$AC2009*'Main Order Data'!$C2009</f>
        <v>1142.74</v>
      </c>
      <c r="AG2009" s="57">
        <f>'Main Order Data'!$AE2009-'Main Order Data'!$AF2009</f>
        <v>747.32000000000016</v>
      </c>
    </row>
    <row r="2010" spans="1:33" x14ac:dyDescent="0.35">
      <c r="A2010" s="58">
        <v>10313</v>
      </c>
      <c r="B2010" s="58" t="s">
        <v>910</v>
      </c>
      <c r="C2010" s="58">
        <v>30</v>
      </c>
      <c r="D2010" s="58">
        <v>96.09</v>
      </c>
      <c r="E2010" s="58">
        <v>9</v>
      </c>
      <c r="F2010" s="58">
        <v>202</v>
      </c>
      <c r="G2010" s="58" t="s">
        <v>71</v>
      </c>
      <c r="H2010" s="58" t="s">
        <v>1096</v>
      </c>
      <c r="I2010" s="58">
        <v>6045553392</v>
      </c>
      <c r="J2010" s="58" t="s">
        <v>967</v>
      </c>
      <c r="K2010" s="58" t="s">
        <v>72</v>
      </c>
      <c r="L2010" s="58" t="s">
        <v>1041</v>
      </c>
      <c r="M2010" s="58" t="s">
        <v>73</v>
      </c>
      <c r="N2010" s="58">
        <v>1323</v>
      </c>
      <c r="O2010" s="58">
        <v>90300</v>
      </c>
      <c r="P2010" s="58">
        <v>10206</v>
      </c>
      <c r="Q2010" s="59">
        <v>37960</v>
      </c>
      <c r="R2010" s="59">
        <v>37968</v>
      </c>
      <c r="S2010" s="59">
        <v>37963</v>
      </c>
      <c r="T2010" s="58" t="s">
        <v>258</v>
      </c>
      <c r="U2010" s="58">
        <v>6</v>
      </c>
      <c r="V2010" s="58">
        <v>2</v>
      </c>
      <c r="W2010" s="58" t="s">
        <v>911</v>
      </c>
      <c r="X2010" s="58" t="s">
        <v>581</v>
      </c>
      <c r="Y2010" s="60">
        <v>5.4166666666666669E-2</v>
      </c>
      <c r="Z2010" s="58" t="s">
        <v>700</v>
      </c>
      <c r="AA2010" s="58" t="s">
        <v>912</v>
      </c>
      <c r="AB2010" s="58">
        <v>6934</v>
      </c>
      <c r="AC2010" s="57">
        <v>46.53</v>
      </c>
      <c r="AD2010" s="57">
        <v>101.15</v>
      </c>
      <c r="AE2010" s="57">
        <f>'Main Order Data'!$D2010*'Main Order Data'!$C2010</f>
        <v>2882.7000000000003</v>
      </c>
      <c r="AF2010" s="57">
        <f>'Main Order Data'!$AC2010*'Main Order Data'!$C2010</f>
        <v>1395.9</v>
      </c>
      <c r="AG2010" s="57">
        <f>'Main Order Data'!$AE2010-'Main Order Data'!$AF2010</f>
        <v>1486.8000000000002</v>
      </c>
    </row>
    <row r="2011" spans="1:33" x14ac:dyDescent="0.35">
      <c r="A2011" s="58">
        <v>10314</v>
      </c>
      <c r="B2011" s="58" t="s">
        <v>630</v>
      </c>
      <c r="C2011" s="58">
        <v>38</v>
      </c>
      <c r="D2011" s="58">
        <v>176.63</v>
      </c>
      <c r="E2011" s="58">
        <v>5</v>
      </c>
      <c r="F2011" s="58">
        <v>227</v>
      </c>
      <c r="G2011" s="58" t="s">
        <v>86</v>
      </c>
      <c r="H2011" s="58" t="s">
        <v>1103</v>
      </c>
      <c r="I2011" s="58">
        <v>86213555</v>
      </c>
      <c r="J2011" s="58" t="s">
        <v>972</v>
      </c>
      <c r="K2011" s="58" t="s">
        <v>1056</v>
      </c>
      <c r="L2011" s="58">
        <v>8200</v>
      </c>
      <c r="M2011" s="58" t="s">
        <v>30</v>
      </c>
      <c r="N2011" s="58">
        <v>1401</v>
      </c>
      <c r="O2011" s="58">
        <v>120800</v>
      </c>
      <c r="P2011" s="58">
        <v>10161</v>
      </c>
      <c r="Q2011" s="59">
        <v>37911</v>
      </c>
      <c r="R2011" s="59">
        <v>37919</v>
      </c>
      <c r="S2011" s="59">
        <v>37914</v>
      </c>
      <c r="T2011" s="58" t="s">
        <v>258</v>
      </c>
      <c r="U2011" s="58">
        <v>6</v>
      </c>
      <c r="V2011" s="58">
        <v>2</v>
      </c>
      <c r="W2011" s="58" t="s">
        <v>631</v>
      </c>
      <c r="X2011" s="58" t="s">
        <v>581</v>
      </c>
      <c r="Y2011" s="60">
        <v>4.9999999999999996E-2</v>
      </c>
      <c r="Z2011" s="58" t="s">
        <v>625</v>
      </c>
      <c r="AA2011" s="58" t="s">
        <v>610</v>
      </c>
      <c r="AB2011" s="58">
        <v>3619</v>
      </c>
      <c r="AC2011" s="57">
        <v>95.59</v>
      </c>
      <c r="AD2011" s="57">
        <v>207.8</v>
      </c>
      <c r="AE2011" s="57">
        <f>'Main Order Data'!$D2011*'Main Order Data'!$C2011</f>
        <v>6711.94</v>
      </c>
      <c r="AF2011" s="57">
        <f>'Main Order Data'!$AC2011*'Main Order Data'!$C2011</f>
        <v>3632.42</v>
      </c>
      <c r="AG2011" s="57">
        <f>'Main Order Data'!$AE2011-'Main Order Data'!$AF2011</f>
        <v>3079.5199999999995</v>
      </c>
    </row>
    <row r="2012" spans="1:33" x14ac:dyDescent="0.35">
      <c r="A2012" s="58">
        <v>10314</v>
      </c>
      <c r="B2012" s="58" t="s">
        <v>640</v>
      </c>
      <c r="C2012" s="58">
        <v>46</v>
      </c>
      <c r="D2012" s="58">
        <v>125.4</v>
      </c>
      <c r="E2012" s="58">
        <v>6</v>
      </c>
      <c r="F2012" s="58">
        <v>227</v>
      </c>
      <c r="G2012" s="58" t="s">
        <v>86</v>
      </c>
      <c r="H2012" s="58" t="s">
        <v>1103</v>
      </c>
      <c r="I2012" s="58">
        <v>86213555</v>
      </c>
      <c r="J2012" s="58" t="s">
        <v>972</v>
      </c>
      <c r="K2012" s="58" t="s">
        <v>1056</v>
      </c>
      <c r="L2012" s="58">
        <v>8200</v>
      </c>
      <c r="M2012" s="58" t="s">
        <v>30</v>
      </c>
      <c r="N2012" s="58">
        <v>1401</v>
      </c>
      <c r="O2012" s="58">
        <v>120800</v>
      </c>
      <c r="P2012" s="58">
        <v>10161</v>
      </c>
      <c r="Q2012" s="59">
        <v>37911</v>
      </c>
      <c r="R2012" s="59">
        <v>37919</v>
      </c>
      <c r="S2012" s="59">
        <v>37914</v>
      </c>
      <c r="T2012" s="58" t="s">
        <v>258</v>
      </c>
      <c r="U2012" s="58">
        <v>6</v>
      </c>
      <c r="V2012" s="58">
        <v>2</v>
      </c>
      <c r="W2012" s="58" t="s">
        <v>641</v>
      </c>
      <c r="X2012" s="58" t="s">
        <v>581</v>
      </c>
      <c r="Y2012" s="60">
        <v>5.4166666666666669E-2</v>
      </c>
      <c r="Z2012" s="58" t="s">
        <v>634</v>
      </c>
      <c r="AA2012" s="58" t="s">
        <v>642</v>
      </c>
      <c r="AB2012" s="58">
        <v>6906</v>
      </c>
      <c r="AC2012" s="57">
        <v>89.14</v>
      </c>
      <c r="AD2012" s="57">
        <v>151.08000000000001</v>
      </c>
      <c r="AE2012" s="57">
        <f>'Main Order Data'!$D2012*'Main Order Data'!$C2012</f>
        <v>5768.4000000000005</v>
      </c>
      <c r="AF2012" s="57">
        <f>'Main Order Data'!$AC2012*'Main Order Data'!$C2012</f>
        <v>4100.4399999999996</v>
      </c>
      <c r="AG2012" s="57">
        <f>'Main Order Data'!$AE2012-'Main Order Data'!$AF2012</f>
        <v>1667.9600000000009</v>
      </c>
    </row>
    <row r="2013" spans="1:33" x14ac:dyDescent="0.35">
      <c r="A2013" s="58">
        <v>10314</v>
      </c>
      <c r="B2013" s="58" t="s">
        <v>646</v>
      </c>
      <c r="C2013" s="58">
        <v>36</v>
      </c>
      <c r="D2013" s="58">
        <v>169.56</v>
      </c>
      <c r="E2013" s="58">
        <v>4</v>
      </c>
      <c r="F2013" s="58">
        <v>227</v>
      </c>
      <c r="G2013" s="58" t="s">
        <v>86</v>
      </c>
      <c r="H2013" s="58" t="s">
        <v>1103</v>
      </c>
      <c r="I2013" s="58">
        <v>86213555</v>
      </c>
      <c r="J2013" s="58" t="s">
        <v>972</v>
      </c>
      <c r="K2013" s="58" t="s">
        <v>1056</v>
      </c>
      <c r="L2013" s="58">
        <v>8200</v>
      </c>
      <c r="M2013" s="58" t="s">
        <v>30</v>
      </c>
      <c r="N2013" s="58">
        <v>1401</v>
      </c>
      <c r="O2013" s="58">
        <v>120800</v>
      </c>
      <c r="P2013" s="58">
        <v>10161</v>
      </c>
      <c r="Q2013" s="59">
        <v>37911</v>
      </c>
      <c r="R2013" s="59">
        <v>37919</v>
      </c>
      <c r="S2013" s="59">
        <v>37914</v>
      </c>
      <c r="T2013" s="58" t="s">
        <v>258</v>
      </c>
      <c r="U2013" s="58">
        <v>6</v>
      </c>
      <c r="V2013" s="58">
        <v>2</v>
      </c>
      <c r="W2013" s="58" t="s">
        <v>647</v>
      </c>
      <c r="X2013" s="58" t="s">
        <v>581</v>
      </c>
      <c r="Y2013" s="60">
        <v>4.9999999999999996E-2</v>
      </c>
      <c r="Z2013" s="58" t="s">
        <v>625</v>
      </c>
      <c r="AA2013" s="58" t="s">
        <v>610</v>
      </c>
      <c r="AB2013" s="58">
        <v>1049</v>
      </c>
      <c r="AC2013" s="57">
        <v>83.05</v>
      </c>
      <c r="AD2013" s="57">
        <v>173.02</v>
      </c>
      <c r="AE2013" s="57">
        <f>'Main Order Data'!$D2013*'Main Order Data'!$C2013</f>
        <v>6104.16</v>
      </c>
      <c r="AF2013" s="57">
        <f>'Main Order Data'!$AC2013*'Main Order Data'!$C2013</f>
        <v>2989.7999999999997</v>
      </c>
      <c r="AG2013" s="57">
        <f>'Main Order Data'!$AE2013-'Main Order Data'!$AF2013</f>
        <v>3114.36</v>
      </c>
    </row>
    <row r="2014" spans="1:33" x14ac:dyDescent="0.35">
      <c r="A2014" s="58">
        <v>10314</v>
      </c>
      <c r="B2014" s="58" t="s">
        <v>652</v>
      </c>
      <c r="C2014" s="58">
        <v>45</v>
      </c>
      <c r="D2014" s="58">
        <v>95.99</v>
      </c>
      <c r="E2014" s="58">
        <v>14</v>
      </c>
      <c r="F2014" s="58">
        <v>227</v>
      </c>
      <c r="G2014" s="58" t="s">
        <v>86</v>
      </c>
      <c r="H2014" s="58" t="s">
        <v>1103</v>
      </c>
      <c r="I2014" s="58">
        <v>86213555</v>
      </c>
      <c r="J2014" s="58" t="s">
        <v>972</v>
      </c>
      <c r="K2014" s="58" t="s">
        <v>1056</v>
      </c>
      <c r="L2014" s="58">
        <v>8200</v>
      </c>
      <c r="M2014" s="58" t="s">
        <v>30</v>
      </c>
      <c r="N2014" s="58">
        <v>1401</v>
      </c>
      <c r="O2014" s="58">
        <v>120800</v>
      </c>
      <c r="P2014" s="58">
        <v>10161</v>
      </c>
      <c r="Q2014" s="59">
        <v>37911</v>
      </c>
      <c r="R2014" s="59">
        <v>37919</v>
      </c>
      <c r="S2014" s="59">
        <v>37914</v>
      </c>
      <c r="T2014" s="58" t="s">
        <v>258</v>
      </c>
      <c r="U2014" s="58">
        <v>6</v>
      </c>
      <c r="V2014" s="58">
        <v>2</v>
      </c>
      <c r="W2014" s="58" t="s">
        <v>653</v>
      </c>
      <c r="X2014" s="58" t="s">
        <v>591</v>
      </c>
      <c r="Y2014" s="60">
        <v>4.9999999999999996E-2</v>
      </c>
      <c r="Z2014" s="58" t="s">
        <v>654</v>
      </c>
      <c r="AA2014" s="58" t="s">
        <v>655</v>
      </c>
      <c r="AB2014" s="58">
        <v>6125</v>
      </c>
      <c r="AC2014" s="57">
        <v>55.7</v>
      </c>
      <c r="AD2014" s="57">
        <v>118.5</v>
      </c>
      <c r="AE2014" s="57">
        <f>'Main Order Data'!$D2014*'Main Order Data'!$C2014</f>
        <v>4319.55</v>
      </c>
      <c r="AF2014" s="57">
        <f>'Main Order Data'!$AC2014*'Main Order Data'!$C2014</f>
        <v>2506.5</v>
      </c>
      <c r="AG2014" s="57">
        <f>'Main Order Data'!$AE2014-'Main Order Data'!$AF2014</f>
        <v>1813.0500000000002</v>
      </c>
    </row>
    <row r="2015" spans="1:33" x14ac:dyDescent="0.35">
      <c r="A2015" s="58">
        <v>10314</v>
      </c>
      <c r="B2015" s="58" t="s">
        <v>687</v>
      </c>
      <c r="C2015" s="58">
        <v>42</v>
      </c>
      <c r="D2015" s="58">
        <v>135.9</v>
      </c>
      <c r="E2015" s="58">
        <v>13</v>
      </c>
      <c r="F2015" s="58">
        <v>227</v>
      </c>
      <c r="G2015" s="58" t="s">
        <v>86</v>
      </c>
      <c r="H2015" s="58" t="s">
        <v>1103</v>
      </c>
      <c r="I2015" s="58">
        <v>86213555</v>
      </c>
      <c r="J2015" s="58" t="s">
        <v>972</v>
      </c>
      <c r="K2015" s="58" t="s">
        <v>1056</v>
      </c>
      <c r="L2015" s="58">
        <v>8200</v>
      </c>
      <c r="M2015" s="58" t="s">
        <v>30</v>
      </c>
      <c r="N2015" s="58">
        <v>1401</v>
      </c>
      <c r="O2015" s="58">
        <v>120800</v>
      </c>
      <c r="P2015" s="58">
        <v>10161</v>
      </c>
      <c r="Q2015" s="59">
        <v>37911</v>
      </c>
      <c r="R2015" s="59">
        <v>37919</v>
      </c>
      <c r="S2015" s="59">
        <v>37914</v>
      </c>
      <c r="T2015" s="58" t="s">
        <v>258</v>
      </c>
      <c r="U2015" s="58">
        <v>6</v>
      </c>
      <c r="V2015" s="58">
        <v>2</v>
      </c>
      <c r="W2015" s="58" t="s">
        <v>688</v>
      </c>
      <c r="X2015" s="58" t="s">
        <v>581</v>
      </c>
      <c r="Y2015" s="60">
        <v>5.4166666666666669E-2</v>
      </c>
      <c r="Z2015" s="58" t="s">
        <v>682</v>
      </c>
      <c r="AA2015" s="58" t="s">
        <v>610</v>
      </c>
      <c r="AB2015" s="58">
        <v>4724</v>
      </c>
      <c r="AC2015" s="57">
        <v>101.51</v>
      </c>
      <c r="AD2015" s="57">
        <v>163.72999999999999</v>
      </c>
      <c r="AE2015" s="57">
        <f>'Main Order Data'!$D2015*'Main Order Data'!$C2015</f>
        <v>5707.8</v>
      </c>
      <c r="AF2015" s="57">
        <f>'Main Order Data'!$AC2015*'Main Order Data'!$C2015</f>
        <v>4263.42</v>
      </c>
      <c r="AG2015" s="57">
        <f>'Main Order Data'!$AE2015-'Main Order Data'!$AF2015</f>
        <v>1444.38</v>
      </c>
    </row>
    <row r="2016" spans="1:33" x14ac:dyDescent="0.35">
      <c r="A2016" s="58">
        <v>10314</v>
      </c>
      <c r="B2016" s="58" t="s">
        <v>726</v>
      </c>
      <c r="C2016" s="58">
        <v>20</v>
      </c>
      <c r="D2016" s="58">
        <v>129.76</v>
      </c>
      <c r="E2016" s="58">
        <v>1</v>
      </c>
      <c r="F2016" s="58">
        <v>227</v>
      </c>
      <c r="G2016" s="58" t="s">
        <v>86</v>
      </c>
      <c r="H2016" s="58" t="s">
        <v>1103</v>
      </c>
      <c r="I2016" s="58">
        <v>86213555</v>
      </c>
      <c r="J2016" s="58" t="s">
        <v>972</v>
      </c>
      <c r="K2016" s="58" t="s">
        <v>1056</v>
      </c>
      <c r="L2016" s="58">
        <v>8200</v>
      </c>
      <c r="M2016" s="58" t="s">
        <v>30</v>
      </c>
      <c r="N2016" s="58">
        <v>1401</v>
      </c>
      <c r="O2016" s="58">
        <v>120800</v>
      </c>
      <c r="P2016" s="58">
        <v>10161</v>
      </c>
      <c r="Q2016" s="59">
        <v>37911</v>
      </c>
      <c r="R2016" s="59">
        <v>37919</v>
      </c>
      <c r="S2016" s="59">
        <v>37914</v>
      </c>
      <c r="T2016" s="58" t="s">
        <v>258</v>
      </c>
      <c r="U2016" s="58">
        <v>6</v>
      </c>
      <c r="V2016" s="58">
        <v>2</v>
      </c>
      <c r="W2016" s="58" t="s">
        <v>727</v>
      </c>
      <c r="X2016" s="58" t="s">
        <v>593</v>
      </c>
      <c r="Y2016" s="60">
        <v>5.4166666666666669E-2</v>
      </c>
      <c r="Z2016" s="58" t="s">
        <v>638</v>
      </c>
      <c r="AA2016" s="58" t="s">
        <v>728</v>
      </c>
      <c r="AB2016" s="58">
        <v>3913</v>
      </c>
      <c r="AC2016" s="57">
        <v>68.3</v>
      </c>
      <c r="AD2016" s="57">
        <v>136.59</v>
      </c>
      <c r="AE2016" s="57">
        <f>'Main Order Data'!$D2016*'Main Order Data'!$C2016</f>
        <v>2595.1999999999998</v>
      </c>
      <c r="AF2016" s="57">
        <f>'Main Order Data'!$AC2016*'Main Order Data'!$C2016</f>
        <v>1366</v>
      </c>
      <c r="AG2016" s="57">
        <f>'Main Order Data'!$AE2016-'Main Order Data'!$AF2016</f>
        <v>1229.1999999999998</v>
      </c>
    </row>
    <row r="2017" spans="1:33" x14ac:dyDescent="0.35">
      <c r="A2017" s="58">
        <v>10314</v>
      </c>
      <c r="B2017" s="58" t="s">
        <v>735</v>
      </c>
      <c r="C2017" s="58">
        <v>23</v>
      </c>
      <c r="D2017" s="58">
        <v>84.71</v>
      </c>
      <c r="E2017" s="58">
        <v>3</v>
      </c>
      <c r="F2017" s="58">
        <v>227</v>
      </c>
      <c r="G2017" s="58" t="s">
        <v>86</v>
      </c>
      <c r="H2017" s="58" t="s">
        <v>1103</v>
      </c>
      <c r="I2017" s="58">
        <v>86213555</v>
      </c>
      <c r="J2017" s="58" t="s">
        <v>972</v>
      </c>
      <c r="K2017" s="58" t="s">
        <v>1056</v>
      </c>
      <c r="L2017" s="58">
        <v>8200</v>
      </c>
      <c r="M2017" s="58" t="s">
        <v>30</v>
      </c>
      <c r="N2017" s="58">
        <v>1401</v>
      </c>
      <c r="O2017" s="58">
        <v>120800</v>
      </c>
      <c r="P2017" s="58">
        <v>10161</v>
      </c>
      <c r="Q2017" s="59">
        <v>37911</v>
      </c>
      <c r="R2017" s="59">
        <v>37919</v>
      </c>
      <c r="S2017" s="59">
        <v>37914</v>
      </c>
      <c r="T2017" s="58" t="s">
        <v>258</v>
      </c>
      <c r="U2017" s="58">
        <v>6</v>
      </c>
      <c r="V2017" s="58">
        <v>2</v>
      </c>
      <c r="W2017" s="58" t="s">
        <v>736</v>
      </c>
      <c r="X2017" s="58" t="s">
        <v>589</v>
      </c>
      <c r="Y2017" s="60">
        <v>5.4166666666666669E-2</v>
      </c>
      <c r="Z2017" s="58" t="s">
        <v>700</v>
      </c>
      <c r="AA2017" s="58" t="s">
        <v>737</v>
      </c>
      <c r="AB2017" s="58">
        <v>6450</v>
      </c>
      <c r="AC2017" s="57">
        <v>67.56</v>
      </c>
      <c r="AD2017" s="57">
        <v>100.84</v>
      </c>
      <c r="AE2017" s="57">
        <f>'Main Order Data'!$D2017*'Main Order Data'!$C2017</f>
        <v>1948.33</v>
      </c>
      <c r="AF2017" s="57">
        <f>'Main Order Data'!$AC2017*'Main Order Data'!$C2017</f>
        <v>1553.88</v>
      </c>
      <c r="AG2017" s="57">
        <f>'Main Order Data'!$AE2017-'Main Order Data'!$AF2017</f>
        <v>394.44999999999982</v>
      </c>
    </row>
    <row r="2018" spans="1:33" x14ac:dyDescent="0.35">
      <c r="A2018" s="58">
        <v>10314</v>
      </c>
      <c r="B2018" s="58" t="s">
        <v>756</v>
      </c>
      <c r="C2018" s="58">
        <v>29</v>
      </c>
      <c r="D2018" s="58">
        <v>129.26</v>
      </c>
      <c r="E2018" s="58">
        <v>8</v>
      </c>
      <c r="F2018" s="58">
        <v>227</v>
      </c>
      <c r="G2018" s="58" t="s">
        <v>86</v>
      </c>
      <c r="H2018" s="58" t="s">
        <v>1103</v>
      </c>
      <c r="I2018" s="58">
        <v>86213555</v>
      </c>
      <c r="J2018" s="58" t="s">
        <v>972</v>
      </c>
      <c r="K2018" s="58" t="s">
        <v>1056</v>
      </c>
      <c r="L2018" s="58">
        <v>8200</v>
      </c>
      <c r="M2018" s="58" t="s">
        <v>30</v>
      </c>
      <c r="N2018" s="58">
        <v>1401</v>
      </c>
      <c r="O2018" s="58">
        <v>120800</v>
      </c>
      <c r="P2018" s="58">
        <v>10161</v>
      </c>
      <c r="Q2018" s="59">
        <v>37911</v>
      </c>
      <c r="R2018" s="59">
        <v>37919</v>
      </c>
      <c r="S2018" s="59">
        <v>37914</v>
      </c>
      <c r="T2018" s="58" t="s">
        <v>258</v>
      </c>
      <c r="U2018" s="58">
        <v>6</v>
      </c>
      <c r="V2018" s="58">
        <v>2</v>
      </c>
      <c r="W2018" s="58" t="s">
        <v>757</v>
      </c>
      <c r="X2018" s="58" t="s">
        <v>581</v>
      </c>
      <c r="Y2018" s="60">
        <v>5.4166666666666669E-2</v>
      </c>
      <c r="Z2018" s="58" t="s">
        <v>605</v>
      </c>
      <c r="AA2018" s="58" t="s">
        <v>758</v>
      </c>
      <c r="AB2018" s="58">
        <v>5545</v>
      </c>
      <c r="AC2018" s="57">
        <v>91.92</v>
      </c>
      <c r="AD2018" s="57">
        <v>143.62</v>
      </c>
      <c r="AE2018" s="57">
        <f>'Main Order Data'!$D2018*'Main Order Data'!$C2018</f>
        <v>3748.54</v>
      </c>
      <c r="AF2018" s="57">
        <f>'Main Order Data'!$AC2018*'Main Order Data'!$C2018</f>
        <v>2665.68</v>
      </c>
      <c r="AG2018" s="57">
        <f>'Main Order Data'!$AE2018-'Main Order Data'!$AF2018</f>
        <v>1082.8600000000001</v>
      </c>
    </row>
    <row r="2019" spans="1:33" x14ac:dyDescent="0.35">
      <c r="A2019" s="58">
        <v>10314</v>
      </c>
      <c r="B2019" s="58" t="s">
        <v>779</v>
      </c>
      <c r="C2019" s="58">
        <v>44</v>
      </c>
      <c r="D2019" s="58">
        <v>51.44</v>
      </c>
      <c r="E2019" s="58">
        <v>11</v>
      </c>
      <c r="F2019" s="58">
        <v>227</v>
      </c>
      <c r="G2019" s="58" t="s">
        <v>86</v>
      </c>
      <c r="H2019" s="58" t="s">
        <v>1103</v>
      </c>
      <c r="I2019" s="58">
        <v>86213555</v>
      </c>
      <c r="J2019" s="58" t="s">
        <v>972</v>
      </c>
      <c r="K2019" s="58" t="s">
        <v>1056</v>
      </c>
      <c r="L2019" s="58">
        <v>8200</v>
      </c>
      <c r="M2019" s="58" t="s">
        <v>30</v>
      </c>
      <c r="N2019" s="58">
        <v>1401</v>
      </c>
      <c r="O2019" s="58">
        <v>120800</v>
      </c>
      <c r="P2019" s="58">
        <v>10161</v>
      </c>
      <c r="Q2019" s="59">
        <v>37911</v>
      </c>
      <c r="R2019" s="59">
        <v>37919</v>
      </c>
      <c r="S2019" s="59">
        <v>37914</v>
      </c>
      <c r="T2019" s="58" t="s">
        <v>258</v>
      </c>
      <c r="U2019" s="58">
        <v>6</v>
      </c>
      <c r="V2019" s="58">
        <v>2</v>
      </c>
      <c r="W2019" s="58" t="s">
        <v>780</v>
      </c>
      <c r="X2019" s="58" t="s">
        <v>581</v>
      </c>
      <c r="Y2019" s="60">
        <v>5.8333333333333327E-2</v>
      </c>
      <c r="Z2019" s="58" t="s">
        <v>613</v>
      </c>
      <c r="AA2019" s="58" t="s">
        <v>781</v>
      </c>
      <c r="AB2019" s="58">
        <v>4074</v>
      </c>
      <c r="AC2019" s="57">
        <v>32.369999999999997</v>
      </c>
      <c r="AD2019" s="57">
        <v>57.8</v>
      </c>
      <c r="AE2019" s="57">
        <f>'Main Order Data'!$D2019*'Main Order Data'!$C2019</f>
        <v>2263.3599999999997</v>
      </c>
      <c r="AF2019" s="57">
        <f>'Main Order Data'!$AC2019*'Main Order Data'!$C2019</f>
        <v>1424.28</v>
      </c>
      <c r="AG2019" s="57">
        <f>'Main Order Data'!$AE2019-'Main Order Data'!$AF2019</f>
        <v>839.0799999999997</v>
      </c>
    </row>
    <row r="2020" spans="1:33" x14ac:dyDescent="0.35">
      <c r="A2020" s="58">
        <v>10314</v>
      </c>
      <c r="B2020" s="58" t="s">
        <v>811</v>
      </c>
      <c r="C2020" s="58">
        <v>39</v>
      </c>
      <c r="D2020" s="58">
        <v>31.82</v>
      </c>
      <c r="E2020" s="58">
        <v>15</v>
      </c>
      <c r="F2020" s="58">
        <v>227</v>
      </c>
      <c r="G2020" s="58" t="s">
        <v>86</v>
      </c>
      <c r="H2020" s="58" t="s">
        <v>1103</v>
      </c>
      <c r="I2020" s="58">
        <v>86213555</v>
      </c>
      <c r="J2020" s="58" t="s">
        <v>972</v>
      </c>
      <c r="K2020" s="58" t="s">
        <v>1056</v>
      </c>
      <c r="L2020" s="58">
        <v>8200</v>
      </c>
      <c r="M2020" s="58" t="s">
        <v>30</v>
      </c>
      <c r="N2020" s="58">
        <v>1401</v>
      </c>
      <c r="O2020" s="58">
        <v>120800</v>
      </c>
      <c r="P2020" s="58">
        <v>10161</v>
      </c>
      <c r="Q2020" s="59">
        <v>37911</v>
      </c>
      <c r="R2020" s="59">
        <v>37919</v>
      </c>
      <c r="S2020" s="59">
        <v>37914</v>
      </c>
      <c r="T2020" s="58" t="s">
        <v>258</v>
      </c>
      <c r="U2020" s="58">
        <v>6</v>
      </c>
      <c r="V2020" s="58">
        <v>2</v>
      </c>
      <c r="W2020" s="58" t="s">
        <v>812</v>
      </c>
      <c r="X2020" s="58" t="s">
        <v>581</v>
      </c>
      <c r="Y2020" s="60">
        <v>5.8333333333333327E-2</v>
      </c>
      <c r="Z2020" s="58" t="s">
        <v>700</v>
      </c>
      <c r="AA2020" s="58" t="s">
        <v>813</v>
      </c>
      <c r="AB2020" s="58">
        <v>2542</v>
      </c>
      <c r="AC2020" s="57">
        <v>15.91</v>
      </c>
      <c r="AD2020" s="57">
        <v>35.36</v>
      </c>
      <c r="AE2020" s="57">
        <f>'Main Order Data'!$D2020*'Main Order Data'!$C2020</f>
        <v>1240.98</v>
      </c>
      <c r="AF2020" s="57">
        <f>'Main Order Data'!$AC2020*'Main Order Data'!$C2020</f>
        <v>620.49</v>
      </c>
      <c r="AG2020" s="57">
        <f>'Main Order Data'!$AE2020-'Main Order Data'!$AF2020</f>
        <v>620.49</v>
      </c>
    </row>
    <row r="2021" spans="1:33" x14ac:dyDescent="0.35">
      <c r="A2021" s="58">
        <v>10314</v>
      </c>
      <c r="B2021" s="58" t="s">
        <v>848</v>
      </c>
      <c r="C2021" s="58">
        <v>38</v>
      </c>
      <c r="D2021" s="58">
        <v>111.18</v>
      </c>
      <c r="E2021" s="58">
        <v>10</v>
      </c>
      <c r="F2021" s="58">
        <v>227</v>
      </c>
      <c r="G2021" s="58" t="s">
        <v>86</v>
      </c>
      <c r="H2021" s="58" t="s">
        <v>1103</v>
      </c>
      <c r="I2021" s="58">
        <v>86213555</v>
      </c>
      <c r="J2021" s="58" t="s">
        <v>972</v>
      </c>
      <c r="K2021" s="58" t="s">
        <v>1056</v>
      </c>
      <c r="L2021" s="58">
        <v>8200</v>
      </c>
      <c r="M2021" s="58" t="s">
        <v>30</v>
      </c>
      <c r="N2021" s="58">
        <v>1401</v>
      </c>
      <c r="O2021" s="58">
        <v>120800</v>
      </c>
      <c r="P2021" s="58">
        <v>10161</v>
      </c>
      <c r="Q2021" s="59">
        <v>37911</v>
      </c>
      <c r="R2021" s="59">
        <v>37919</v>
      </c>
      <c r="S2021" s="59">
        <v>37914</v>
      </c>
      <c r="T2021" s="58" t="s">
        <v>258</v>
      </c>
      <c r="U2021" s="58">
        <v>6</v>
      </c>
      <c r="V2021" s="58">
        <v>2</v>
      </c>
      <c r="W2021" s="58" t="s">
        <v>849</v>
      </c>
      <c r="X2021" s="58" t="s">
        <v>581</v>
      </c>
      <c r="Y2021" s="60">
        <v>5.8333333333333327E-2</v>
      </c>
      <c r="Z2021" s="58" t="s">
        <v>654</v>
      </c>
      <c r="AA2021" s="58" t="s">
        <v>740</v>
      </c>
      <c r="AB2021" s="58">
        <v>6582</v>
      </c>
      <c r="AC2021" s="57">
        <v>69.78</v>
      </c>
      <c r="AD2021" s="57">
        <v>118.28</v>
      </c>
      <c r="AE2021" s="57">
        <f>'Main Order Data'!$D2021*'Main Order Data'!$C2021</f>
        <v>4224.84</v>
      </c>
      <c r="AF2021" s="57">
        <f>'Main Order Data'!$AC2021*'Main Order Data'!$C2021</f>
        <v>2651.64</v>
      </c>
      <c r="AG2021" s="57">
        <f>'Main Order Data'!$AE2021-'Main Order Data'!$AF2021</f>
        <v>1573.2000000000003</v>
      </c>
    </row>
    <row r="2022" spans="1:33" x14ac:dyDescent="0.35">
      <c r="A2022" s="58">
        <v>10314</v>
      </c>
      <c r="B2022" s="58" t="s">
        <v>870</v>
      </c>
      <c r="C2022" s="58">
        <v>35</v>
      </c>
      <c r="D2022" s="58">
        <v>58.41</v>
      </c>
      <c r="E2022" s="58">
        <v>9</v>
      </c>
      <c r="F2022" s="58">
        <v>227</v>
      </c>
      <c r="G2022" s="58" t="s">
        <v>86</v>
      </c>
      <c r="H2022" s="58" t="s">
        <v>1103</v>
      </c>
      <c r="I2022" s="58">
        <v>86213555</v>
      </c>
      <c r="J2022" s="58" t="s">
        <v>972</v>
      </c>
      <c r="K2022" s="58" t="s">
        <v>1056</v>
      </c>
      <c r="L2022" s="58">
        <v>8200</v>
      </c>
      <c r="M2022" s="58" t="s">
        <v>30</v>
      </c>
      <c r="N2022" s="58">
        <v>1401</v>
      </c>
      <c r="O2022" s="58">
        <v>120800</v>
      </c>
      <c r="P2022" s="58">
        <v>10161</v>
      </c>
      <c r="Q2022" s="59">
        <v>37911</v>
      </c>
      <c r="R2022" s="59">
        <v>37919</v>
      </c>
      <c r="S2022" s="59">
        <v>37914</v>
      </c>
      <c r="T2022" s="58" t="s">
        <v>258</v>
      </c>
      <c r="U2022" s="58">
        <v>6</v>
      </c>
      <c r="V2022" s="58">
        <v>2</v>
      </c>
      <c r="W2022" s="58" t="s">
        <v>871</v>
      </c>
      <c r="X2022" s="58" t="s">
        <v>589</v>
      </c>
      <c r="Y2022" s="60">
        <v>6.3888888888888884E-2</v>
      </c>
      <c r="Z2022" s="58" t="s">
        <v>682</v>
      </c>
      <c r="AA2022" s="58" t="s">
        <v>872</v>
      </c>
      <c r="AB2022" s="58">
        <v>8601</v>
      </c>
      <c r="AC2022" s="57">
        <v>26.72</v>
      </c>
      <c r="AD2022" s="57">
        <v>62.14</v>
      </c>
      <c r="AE2022" s="57">
        <f>'Main Order Data'!$D2022*'Main Order Data'!$C2022</f>
        <v>2044.35</v>
      </c>
      <c r="AF2022" s="57">
        <f>'Main Order Data'!$AC2022*'Main Order Data'!$C2022</f>
        <v>935.19999999999993</v>
      </c>
      <c r="AG2022" s="57">
        <f>'Main Order Data'!$AE2022-'Main Order Data'!$AF2022</f>
        <v>1109.1500000000001</v>
      </c>
    </row>
    <row r="2023" spans="1:33" x14ac:dyDescent="0.35">
      <c r="A2023" s="58">
        <v>10314</v>
      </c>
      <c r="B2023" s="58" t="s">
        <v>884</v>
      </c>
      <c r="C2023" s="58">
        <v>28</v>
      </c>
      <c r="D2023" s="58">
        <v>115.75</v>
      </c>
      <c r="E2023" s="58">
        <v>12</v>
      </c>
      <c r="F2023" s="58">
        <v>227</v>
      </c>
      <c r="G2023" s="58" t="s">
        <v>86</v>
      </c>
      <c r="H2023" s="58" t="s">
        <v>1103</v>
      </c>
      <c r="I2023" s="58">
        <v>86213555</v>
      </c>
      <c r="J2023" s="58" t="s">
        <v>972</v>
      </c>
      <c r="K2023" s="58" t="s">
        <v>1056</v>
      </c>
      <c r="L2023" s="58">
        <v>8200</v>
      </c>
      <c r="M2023" s="58" t="s">
        <v>30</v>
      </c>
      <c r="N2023" s="58">
        <v>1401</v>
      </c>
      <c r="O2023" s="58">
        <v>120800</v>
      </c>
      <c r="P2023" s="58">
        <v>10161</v>
      </c>
      <c r="Q2023" s="59">
        <v>37911</v>
      </c>
      <c r="R2023" s="59">
        <v>37919</v>
      </c>
      <c r="S2023" s="59">
        <v>37914</v>
      </c>
      <c r="T2023" s="58" t="s">
        <v>258</v>
      </c>
      <c r="U2023" s="58">
        <v>6</v>
      </c>
      <c r="V2023" s="58">
        <v>2</v>
      </c>
      <c r="W2023" s="58" t="s">
        <v>885</v>
      </c>
      <c r="X2023" s="58" t="s">
        <v>591</v>
      </c>
      <c r="Y2023" s="60">
        <v>7.6388888888888895E-2</v>
      </c>
      <c r="Z2023" s="58" t="s">
        <v>613</v>
      </c>
      <c r="AA2023" s="58" t="s">
        <v>886</v>
      </c>
      <c r="AB2023" s="58">
        <v>1016</v>
      </c>
      <c r="AC2023" s="57">
        <v>68.290000000000006</v>
      </c>
      <c r="AD2023" s="57">
        <v>115.75</v>
      </c>
      <c r="AE2023" s="57">
        <f>'Main Order Data'!$D2023*'Main Order Data'!$C2023</f>
        <v>3241</v>
      </c>
      <c r="AF2023" s="57">
        <f>'Main Order Data'!$AC2023*'Main Order Data'!$C2023</f>
        <v>1912.1200000000001</v>
      </c>
      <c r="AG2023" s="57">
        <f>'Main Order Data'!$AE2023-'Main Order Data'!$AF2023</f>
        <v>1328.8799999999999</v>
      </c>
    </row>
    <row r="2024" spans="1:33" x14ac:dyDescent="0.35">
      <c r="A2024" s="58">
        <v>10314</v>
      </c>
      <c r="B2024" s="58" t="s">
        <v>887</v>
      </c>
      <c r="C2024" s="58">
        <v>38</v>
      </c>
      <c r="D2024" s="58">
        <v>50.38</v>
      </c>
      <c r="E2024" s="58">
        <v>7</v>
      </c>
      <c r="F2024" s="58">
        <v>227</v>
      </c>
      <c r="G2024" s="58" t="s">
        <v>86</v>
      </c>
      <c r="H2024" s="58" t="s">
        <v>1103</v>
      </c>
      <c r="I2024" s="58">
        <v>86213555</v>
      </c>
      <c r="J2024" s="58" t="s">
        <v>972</v>
      </c>
      <c r="K2024" s="58" t="s">
        <v>1056</v>
      </c>
      <c r="L2024" s="58">
        <v>8200</v>
      </c>
      <c r="M2024" s="58" t="s">
        <v>30</v>
      </c>
      <c r="N2024" s="58">
        <v>1401</v>
      </c>
      <c r="O2024" s="58">
        <v>120800</v>
      </c>
      <c r="P2024" s="58">
        <v>10161</v>
      </c>
      <c r="Q2024" s="59">
        <v>37911</v>
      </c>
      <c r="R2024" s="59">
        <v>37919</v>
      </c>
      <c r="S2024" s="59">
        <v>37914</v>
      </c>
      <c r="T2024" s="58" t="s">
        <v>258</v>
      </c>
      <c r="U2024" s="58">
        <v>6</v>
      </c>
      <c r="V2024" s="58">
        <v>2</v>
      </c>
      <c r="W2024" s="58" t="s">
        <v>888</v>
      </c>
      <c r="X2024" s="58" t="s">
        <v>589</v>
      </c>
      <c r="Y2024" s="60">
        <v>7.6388888888888895E-2</v>
      </c>
      <c r="Z2024" s="58" t="s">
        <v>609</v>
      </c>
      <c r="AA2024" s="58" t="s">
        <v>889</v>
      </c>
      <c r="AB2024" s="58">
        <v>1645</v>
      </c>
      <c r="AC2024" s="57">
        <v>37.49</v>
      </c>
      <c r="AD2024" s="57">
        <v>58.58</v>
      </c>
      <c r="AE2024" s="57">
        <f>'Main Order Data'!$D2024*'Main Order Data'!$C2024</f>
        <v>1914.44</v>
      </c>
      <c r="AF2024" s="57">
        <f>'Main Order Data'!$AC2024*'Main Order Data'!$C2024</f>
        <v>1424.6200000000001</v>
      </c>
      <c r="AG2024" s="57">
        <f>'Main Order Data'!$AE2024-'Main Order Data'!$AF2024</f>
        <v>489.81999999999994</v>
      </c>
    </row>
    <row r="2025" spans="1:33" x14ac:dyDescent="0.35">
      <c r="A2025" s="58">
        <v>10314</v>
      </c>
      <c r="B2025" s="58" t="s">
        <v>898</v>
      </c>
      <c r="C2025" s="58">
        <v>23</v>
      </c>
      <c r="D2025" s="58">
        <v>83.15</v>
      </c>
      <c r="E2025" s="58">
        <v>2</v>
      </c>
      <c r="F2025" s="58">
        <v>227</v>
      </c>
      <c r="G2025" s="58" t="s">
        <v>86</v>
      </c>
      <c r="H2025" s="58" t="s">
        <v>1103</v>
      </c>
      <c r="I2025" s="58">
        <v>86213555</v>
      </c>
      <c r="J2025" s="58" t="s">
        <v>972</v>
      </c>
      <c r="K2025" s="58" t="s">
        <v>1056</v>
      </c>
      <c r="L2025" s="58">
        <v>8200</v>
      </c>
      <c r="M2025" s="58" t="s">
        <v>30</v>
      </c>
      <c r="N2025" s="58">
        <v>1401</v>
      </c>
      <c r="O2025" s="58">
        <v>120800</v>
      </c>
      <c r="P2025" s="58">
        <v>10161</v>
      </c>
      <c r="Q2025" s="59">
        <v>37911</v>
      </c>
      <c r="R2025" s="59">
        <v>37919</v>
      </c>
      <c r="S2025" s="59">
        <v>37914</v>
      </c>
      <c r="T2025" s="58" t="s">
        <v>258</v>
      </c>
      <c r="U2025" s="58">
        <v>6</v>
      </c>
      <c r="V2025" s="58">
        <v>2</v>
      </c>
      <c r="W2025" s="58" t="s">
        <v>899</v>
      </c>
      <c r="X2025" s="58" t="s">
        <v>587</v>
      </c>
      <c r="Y2025" s="60">
        <v>0.52777777777777779</v>
      </c>
      <c r="Z2025" s="58" t="s">
        <v>650</v>
      </c>
      <c r="AA2025" s="58" t="s">
        <v>900</v>
      </c>
      <c r="AB2025" s="58">
        <v>737</v>
      </c>
      <c r="AC2025" s="57">
        <v>43.3</v>
      </c>
      <c r="AD2025" s="57">
        <v>86.61</v>
      </c>
      <c r="AE2025" s="57">
        <f>'Main Order Data'!$D2025*'Main Order Data'!$C2025</f>
        <v>1912.45</v>
      </c>
      <c r="AF2025" s="57">
        <f>'Main Order Data'!$AC2025*'Main Order Data'!$C2025</f>
        <v>995.9</v>
      </c>
      <c r="AG2025" s="57">
        <f>'Main Order Data'!$AE2025-'Main Order Data'!$AF2025</f>
        <v>916.55000000000007</v>
      </c>
    </row>
    <row r="2026" spans="1:33" x14ac:dyDescent="0.35">
      <c r="A2026" s="58">
        <v>10315</v>
      </c>
      <c r="B2026" s="58" t="s">
        <v>762</v>
      </c>
      <c r="C2026" s="58">
        <v>36</v>
      </c>
      <c r="D2026" s="58">
        <v>78.12</v>
      </c>
      <c r="E2026" s="58">
        <v>7</v>
      </c>
      <c r="F2026" s="58">
        <v>119</v>
      </c>
      <c r="G2026" s="58" t="s">
        <v>10</v>
      </c>
      <c r="H2026" s="58" t="s">
        <v>1068</v>
      </c>
      <c r="I2026" s="58">
        <v>40678555</v>
      </c>
      <c r="J2026" s="58" t="s">
        <v>942</v>
      </c>
      <c r="K2026" s="58" t="s">
        <v>2</v>
      </c>
      <c r="L2026" s="58">
        <v>44000</v>
      </c>
      <c r="M2026" s="58" t="s">
        <v>3</v>
      </c>
      <c r="N2026" s="58">
        <v>1370</v>
      </c>
      <c r="O2026" s="58">
        <v>118200</v>
      </c>
      <c r="P2026" s="58">
        <v>10275</v>
      </c>
      <c r="Q2026" s="59">
        <v>38191</v>
      </c>
      <c r="R2026" s="59">
        <v>38201</v>
      </c>
      <c r="S2026" s="59">
        <v>38197</v>
      </c>
      <c r="T2026" s="58" t="s">
        <v>258</v>
      </c>
      <c r="U2026" s="58">
        <v>7</v>
      </c>
      <c r="V2026" s="58">
        <v>5</v>
      </c>
      <c r="W2026" s="58" t="s">
        <v>763</v>
      </c>
      <c r="X2026" s="58" t="s">
        <v>593</v>
      </c>
      <c r="Y2026" s="60">
        <v>5.4166666666666669E-2</v>
      </c>
      <c r="Z2026" s="58" t="s">
        <v>654</v>
      </c>
      <c r="AA2026" s="58" t="s">
        <v>728</v>
      </c>
      <c r="AB2026" s="58">
        <v>8290</v>
      </c>
      <c r="AC2026" s="57">
        <v>52.66</v>
      </c>
      <c r="AD2026" s="57">
        <v>87.77</v>
      </c>
      <c r="AE2026" s="57">
        <f>'Main Order Data'!$D2026*'Main Order Data'!$C2026</f>
        <v>2812.32</v>
      </c>
      <c r="AF2026" s="57">
        <f>'Main Order Data'!$AC2026*'Main Order Data'!$C2026</f>
        <v>1895.7599999999998</v>
      </c>
      <c r="AG2026" s="57">
        <f>'Main Order Data'!$AE2026-'Main Order Data'!$AF2026</f>
        <v>916.5600000000004</v>
      </c>
    </row>
    <row r="2027" spans="1:33" x14ac:dyDescent="0.35">
      <c r="A2027" s="58">
        <v>10315</v>
      </c>
      <c r="B2027" s="58" t="s">
        <v>796</v>
      </c>
      <c r="C2027" s="58">
        <v>35</v>
      </c>
      <c r="D2027" s="58">
        <v>111.83</v>
      </c>
      <c r="E2027" s="58">
        <v>6</v>
      </c>
      <c r="F2027" s="58">
        <v>119</v>
      </c>
      <c r="G2027" s="58" t="s">
        <v>10</v>
      </c>
      <c r="H2027" s="58" t="s">
        <v>1068</v>
      </c>
      <c r="I2027" s="58">
        <v>40678555</v>
      </c>
      <c r="J2027" s="58" t="s">
        <v>942</v>
      </c>
      <c r="K2027" s="58" t="s">
        <v>2</v>
      </c>
      <c r="L2027" s="58">
        <v>44000</v>
      </c>
      <c r="M2027" s="58" t="s">
        <v>3</v>
      </c>
      <c r="N2027" s="58">
        <v>1370</v>
      </c>
      <c r="O2027" s="58">
        <v>118200</v>
      </c>
      <c r="P2027" s="58">
        <v>10275</v>
      </c>
      <c r="Q2027" s="59">
        <v>38191</v>
      </c>
      <c r="R2027" s="59">
        <v>38201</v>
      </c>
      <c r="S2027" s="59">
        <v>38197</v>
      </c>
      <c r="T2027" s="58" t="s">
        <v>258</v>
      </c>
      <c r="U2027" s="58">
        <v>7</v>
      </c>
      <c r="V2027" s="58">
        <v>5</v>
      </c>
      <c r="W2027" s="58" t="s">
        <v>797</v>
      </c>
      <c r="X2027" s="58" t="s">
        <v>587</v>
      </c>
      <c r="Y2027" s="60">
        <v>5.8333333333333327E-2</v>
      </c>
      <c r="Z2027" s="58" t="s">
        <v>700</v>
      </c>
      <c r="AA2027" s="58" t="s">
        <v>798</v>
      </c>
      <c r="AB2027" s="58">
        <v>1898</v>
      </c>
      <c r="AC2027" s="57">
        <v>82.34</v>
      </c>
      <c r="AD2027" s="57">
        <v>122.89</v>
      </c>
      <c r="AE2027" s="57">
        <f>'Main Order Data'!$D2027*'Main Order Data'!$C2027</f>
        <v>3914.0499999999997</v>
      </c>
      <c r="AF2027" s="57">
        <f>'Main Order Data'!$AC2027*'Main Order Data'!$C2027</f>
        <v>2881.9</v>
      </c>
      <c r="AG2027" s="57">
        <f>'Main Order Data'!$AE2027-'Main Order Data'!$AF2027</f>
        <v>1032.1499999999996</v>
      </c>
    </row>
    <row r="2028" spans="1:33" x14ac:dyDescent="0.35">
      <c r="A2028" s="58">
        <v>10315</v>
      </c>
      <c r="B2028" s="58" t="s">
        <v>822</v>
      </c>
      <c r="C2028" s="58">
        <v>24</v>
      </c>
      <c r="D2028" s="58">
        <v>78.77</v>
      </c>
      <c r="E2028" s="58">
        <v>1</v>
      </c>
      <c r="F2028" s="58">
        <v>119</v>
      </c>
      <c r="G2028" s="58" t="s">
        <v>10</v>
      </c>
      <c r="H2028" s="58" t="s">
        <v>1068</v>
      </c>
      <c r="I2028" s="58">
        <v>40678555</v>
      </c>
      <c r="J2028" s="58" t="s">
        <v>942</v>
      </c>
      <c r="K2028" s="58" t="s">
        <v>2</v>
      </c>
      <c r="L2028" s="58">
        <v>44000</v>
      </c>
      <c r="M2028" s="58" t="s">
        <v>3</v>
      </c>
      <c r="N2028" s="58">
        <v>1370</v>
      </c>
      <c r="O2028" s="58">
        <v>118200</v>
      </c>
      <c r="P2028" s="58">
        <v>10275</v>
      </c>
      <c r="Q2028" s="59">
        <v>38191</v>
      </c>
      <c r="R2028" s="59">
        <v>38201</v>
      </c>
      <c r="S2028" s="59">
        <v>38197</v>
      </c>
      <c r="T2028" s="58" t="s">
        <v>258</v>
      </c>
      <c r="U2028" s="58">
        <v>7</v>
      </c>
      <c r="V2028" s="58">
        <v>5</v>
      </c>
      <c r="W2028" s="58" t="s">
        <v>823</v>
      </c>
      <c r="X2028" s="58" t="s">
        <v>593</v>
      </c>
      <c r="Y2028" s="60">
        <v>5.8333333333333327E-2</v>
      </c>
      <c r="Z2028" s="58" t="s">
        <v>605</v>
      </c>
      <c r="AA2028" s="58" t="s">
        <v>824</v>
      </c>
      <c r="AB2028" s="58">
        <v>9173</v>
      </c>
      <c r="AC2028" s="57">
        <v>46.91</v>
      </c>
      <c r="AD2028" s="57">
        <v>88.51</v>
      </c>
      <c r="AE2028" s="57">
        <f>'Main Order Data'!$D2028*'Main Order Data'!$C2028</f>
        <v>1890.48</v>
      </c>
      <c r="AF2028" s="57">
        <f>'Main Order Data'!$AC2028*'Main Order Data'!$C2028</f>
        <v>1125.8399999999999</v>
      </c>
      <c r="AG2028" s="57">
        <f>'Main Order Data'!$AE2028-'Main Order Data'!$AF2028</f>
        <v>764.6400000000001</v>
      </c>
    </row>
    <row r="2029" spans="1:33" x14ac:dyDescent="0.35">
      <c r="A2029" s="58">
        <v>10315</v>
      </c>
      <c r="B2029" s="58" t="s">
        <v>892</v>
      </c>
      <c r="C2029" s="58">
        <v>41</v>
      </c>
      <c r="D2029" s="58">
        <v>60.67</v>
      </c>
      <c r="E2029" s="58">
        <v>2</v>
      </c>
      <c r="F2029" s="58">
        <v>119</v>
      </c>
      <c r="G2029" s="58" t="s">
        <v>10</v>
      </c>
      <c r="H2029" s="58" t="s">
        <v>1068</v>
      </c>
      <c r="I2029" s="58">
        <v>40678555</v>
      </c>
      <c r="J2029" s="58" t="s">
        <v>942</v>
      </c>
      <c r="K2029" s="58" t="s">
        <v>2</v>
      </c>
      <c r="L2029" s="58">
        <v>44000</v>
      </c>
      <c r="M2029" s="58" t="s">
        <v>3</v>
      </c>
      <c r="N2029" s="58">
        <v>1370</v>
      </c>
      <c r="O2029" s="58">
        <v>118200</v>
      </c>
      <c r="P2029" s="58">
        <v>10275</v>
      </c>
      <c r="Q2029" s="59">
        <v>38191</v>
      </c>
      <c r="R2029" s="59">
        <v>38201</v>
      </c>
      <c r="S2029" s="59">
        <v>38197</v>
      </c>
      <c r="T2029" s="58" t="s">
        <v>258</v>
      </c>
      <c r="U2029" s="58">
        <v>7</v>
      </c>
      <c r="V2029" s="58">
        <v>5</v>
      </c>
      <c r="W2029" s="58" t="s">
        <v>893</v>
      </c>
      <c r="X2029" s="58" t="s">
        <v>587</v>
      </c>
      <c r="Y2029" s="60">
        <v>0.52777777777777779</v>
      </c>
      <c r="Z2029" s="58" t="s">
        <v>628</v>
      </c>
      <c r="AA2029" s="58" t="s">
        <v>894</v>
      </c>
      <c r="AB2029" s="58">
        <v>1897</v>
      </c>
      <c r="AC2029" s="57">
        <v>34</v>
      </c>
      <c r="AD2029" s="57">
        <v>66.67</v>
      </c>
      <c r="AE2029" s="57">
        <f>'Main Order Data'!$D2029*'Main Order Data'!$C2029</f>
        <v>2487.4700000000003</v>
      </c>
      <c r="AF2029" s="57">
        <f>'Main Order Data'!$AC2029*'Main Order Data'!$C2029</f>
        <v>1394</v>
      </c>
      <c r="AG2029" s="57">
        <f>'Main Order Data'!$AE2029-'Main Order Data'!$AF2029</f>
        <v>1093.4700000000003</v>
      </c>
    </row>
    <row r="2030" spans="1:33" x14ac:dyDescent="0.35">
      <c r="A2030" s="58">
        <v>10315</v>
      </c>
      <c r="B2030" s="58" t="s">
        <v>918</v>
      </c>
      <c r="C2030" s="58">
        <v>31</v>
      </c>
      <c r="D2030" s="58">
        <v>99.17</v>
      </c>
      <c r="E2030" s="58">
        <v>3</v>
      </c>
      <c r="F2030" s="58">
        <v>119</v>
      </c>
      <c r="G2030" s="58" t="s">
        <v>10</v>
      </c>
      <c r="H2030" s="58" t="s">
        <v>1068</v>
      </c>
      <c r="I2030" s="58">
        <v>40678555</v>
      </c>
      <c r="J2030" s="58" t="s">
        <v>942</v>
      </c>
      <c r="K2030" s="58" t="s">
        <v>2</v>
      </c>
      <c r="L2030" s="58">
        <v>44000</v>
      </c>
      <c r="M2030" s="58" t="s">
        <v>3</v>
      </c>
      <c r="N2030" s="58">
        <v>1370</v>
      </c>
      <c r="O2030" s="58">
        <v>118200</v>
      </c>
      <c r="P2030" s="58">
        <v>10275</v>
      </c>
      <c r="Q2030" s="59">
        <v>38191</v>
      </c>
      <c r="R2030" s="59">
        <v>38201</v>
      </c>
      <c r="S2030" s="59">
        <v>38197</v>
      </c>
      <c r="T2030" s="58" t="s">
        <v>258</v>
      </c>
      <c r="U2030" s="58">
        <v>7</v>
      </c>
      <c r="V2030" s="58">
        <v>5</v>
      </c>
      <c r="W2030" s="58" t="s">
        <v>919</v>
      </c>
      <c r="X2030" s="58" t="s">
        <v>587</v>
      </c>
      <c r="Y2030" s="60">
        <v>0.52777777777777779</v>
      </c>
      <c r="Z2030" s="58" t="s">
        <v>700</v>
      </c>
      <c r="AA2030" s="58" t="s">
        <v>920</v>
      </c>
      <c r="AB2030" s="58">
        <v>1956</v>
      </c>
      <c r="AC2030" s="57">
        <v>51.09</v>
      </c>
      <c r="AD2030" s="57">
        <v>100.17</v>
      </c>
      <c r="AE2030" s="57">
        <f>'Main Order Data'!$D2030*'Main Order Data'!$C2030</f>
        <v>3074.27</v>
      </c>
      <c r="AF2030" s="57">
        <f>'Main Order Data'!$AC2030*'Main Order Data'!$C2030</f>
        <v>1583.7900000000002</v>
      </c>
      <c r="AG2030" s="57">
        <f>'Main Order Data'!$AE2030-'Main Order Data'!$AF2030</f>
        <v>1490.4799999999998</v>
      </c>
    </row>
    <row r="2031" spans="1:33" x14ac:dyDescent="0.35">
      <c r="A2031" s="58">
        <v>10315</v>
      </c>
      <c r="B2031" s="58" t="s">
        <v>921</v>
      </c>
      <c r="C2031" s="58">
        <v>37</v>
      </c>
      <c r="D2031" s="58">
        <v>88.39</v>
      </c>
      <c r="E2031" s="58">
        <v>4</v>
      </c>
      <c r="F2031" s="58">
        <v>119</v>
      </c>
      <c r="G2031" s="58" t="s">
        <v>10</v>
      </c>
      <c r="H2031" s="58" t="s">
        <v>1068</v>
      </c>
      <c r="I2031" s="58">
        <v>40678555</v>
      </c>
      <c r="J2031" s="58" t="s">
        <v>942</v>
      </c>
      <c r="K2031" s="58" t="s">
        <v>2</v>
      </c>
      <c r="L2031" s="58">
        <v>44000</v>
      </c>
      <c r="M2031" s="58" t="s">
        <v>3</v>
      </c>
      <c r="N2031" s="58">
        <v>1370</v>
      </c>
      <c r="O2031" s="58">
        <v>118200</v>
      </c>
      <c r="P2031" s="58">
        <v>10275</v>
      </c>
      <c r="Q2031" s="59">
        <v>38191</v>
      </c>
      <c r="R2031" s="59">
        <v>38201</v>
      </c>
      <c r="S2031" s="59">
        <v>38197</v>
      </c>
      <c r="T2031" s="58" t="s">
        <v>258</v>
      </c>
      <c r="U2031" s="58">
        <v>7</v>
      </c>
      <c r="V2031" s="58">
        <v>5</v>
      </c>
      <c r="W2031" s="58" t="s">
        <v>922</v>
      </c>
      <c r="X2031" s="58" t="s">
        <v>587</v>
      </c>
      <c r="Y2031" s="60">
        <v>0.52777777777777779</v>
      </c>
      <c r="Z2031" s="58" t="s">
        <v>634</v>
      </c>
      <c r="AA2031" s="58" t="s">
        <v>722</v>
      </c>
      <c r="AB2031" s="58">
        <v>5088</v>
      </c>
      <c r="AC2031" s="57">
        <v>53.63</v>
      </c>
      <c r="AD2031" s="57">
        <v>99.31</v>
      </c>
      <c r="AE2031" s="57">
        <f>'Main Order Data'!$D2031*'Main Order Data'!$C2031</f>
        <v>3270.43</v>
      </c>
      <c r="AF2031" s="57">
        <f>'Main Order Data'!$AC2031*'Main Order Data'!$C2031</f>
        <v>1984.3100000000002</v>
      </c>
      <c r="AG2031" s="57">
        <f>'Main Order Data'!$AE2031-'Main Order Data'!$AF2031</f>
        <v>1286.1199999999997</v>
      </c>
    </row>
    <row r="2032" spans="1:33" x14ac:dyDescent="0.35">
      <c r="A2032" s="58">
        <v>10315</v>
      </c>
      <c r="B2032" s="58" t="s">
        <v>928</v>
      </c>
      <c r="C2032" s="58">
        <v>40</v>
      </c>
      <c r="D2032" s="58">
        <v>51.32</v>
      </c>
      <c r="E2032" s="58">
        <v>5</v>
      </c>
      <c r="F2032" s="58">
        <v>119</v>
      </c>
      <c r="G2032" s="58" t="s">
        <v>10</v>
      </c>
      <c r="H2032" s="58" t="s">
        <v>1068</v>
      </c>
      <c r="I2032" s="58">
        <v>40678555</v>
      </c>
      <c r="J2032" s="58" t="s">
        <v>942</v>
      </c>
      <c r="K2032" s="58" t="s">
        <v>2</v>
      </c>
      <c r="L2032" s="58">
        <v>44000</v>
      </c>
      <c r="M2032" s="58" t="s">
        <v>3</v>
      </c>
      <c r="N2032" s="58">
        <v>1370</v>
      </c>
      <c r="O2032" s="58">
        <v>118200</v>
      </c>
      <c r="P2032" s="58">
        <v>10275</v>
      </c>
      <c r="Q2032" s="59">
        <v>38191</v>
      </c>
      <c r="R2032" s="59">
        <v>38201</v>
      </c>
      <c r="S2032" s="59">
        <v>38197</v>
      </c>
      <c r="T2032" s="58" t="s">
        <v>258</v>
      </c>
      <c r="U2032" s="58">
        <v>7</v>
      </c>
      <c r="V2032" s="58">
        <v>5</v>
      </c>
      <c r="W2032" s="58" t="s">
        <v>929</v>
      </c>
      <c r="X2032" s="58" t="s">
        <v>587</v>
      </c>
      <c r="Y2032" s="60">
        <v>9.1666666666666674E-2</v>
      </c>
      <c r="Z2032" s="58" t="s">
        <v>638</v>
      </c>
      <c r="AA2032" s="58" t="s">
        <v>930</v>
      </c>
      <c r="AB2032" s="58">
        <v>414</v>
      </c>
      <c r="AC2032" s="57">
        <v>33.299999999999997</v>
      </c>
      <c r="AD2032" s="57">
        <v>54.6</v>
      </c>
      <c r="AE2032" s="57">
        <f>'Main Order Data'!$D2032*'Main Order Data'!$C2032</f>
        <v>2052.8000000000002</v>
      </c>
      <c r="AF2032" s="57">
        <f>'Main Order Data'!$AC2032*'Main Order Data'!$C2032</f>
        <v>1332</v>
      </c>
      <c r="AG2032" s="57">
        <f>'Main Order Data'!$AE2032-'Main Order Data'!$AF2032</f>
        <v>720.80000000000018</v>
      </c>
    </row>
    <row r="2033" spans="1:33" x14ac:dyDescent="0.35">
      <c r="A2033" s="58">
        <v>10316</v>
      </c>
      <c r="B2033" s="58" t="s">
        <v>619</v>
      </c>
      <c r="C2033" s="58">
        <v>33</v>
      </c>
      <c r="D2033" s="58">
        <v>126.48</v>
      </c>
      <c r="E2033" s="58">
        <v>17</v>
      </c>
      <c r="F2033" s="58">
        <v>240</v>
      </c>
      <c r="G2033" s="58" t="s">
        <v>89</v>
      </c>
      <c r="H2033" s="58" t="s">
        <v>1106</v>
      </c>
      <c r="I2033" s="58">
        <v>1985558888</v>
      </c>
      <c r="J2033" s="58" t="s">
        <v>975</v>
      </c>
      <c r="K2033" s="58" t="s">
        <v>90</v>
      </c>
      <c r="L2033" s="58" t="s">
        <v>1043</v>
      </c>
      <c r="M2033" s="58" t="s">
        <v>63</v>
      </c>
      <c r="N2033" s="58">
        <v>1501</v>
      </c>
      <c r="O2033" s="58">
        <v>93900</v>
      </c>
      <c r="P2033" s="58">
        <v>10232</v>
      </c>
      <c r="Q2033" s="59">
        <v>38066</v>
      </c>
      <c r="R2033" s="59">
        <v>38076</v>
      </c>
      <c r="S2033" s="59">
        <v>38071</v>
      </c>
      <c r="T2033" s="58" t="s">
        <v>258</v>
      </c>
      <c r="U2033" s="58">
        <v>7</v>
      </c>
      <c r="V2033" s="58">
        <v>4</v>
      </c>
      <c r="W2033" s="58" t="s">
        <v>620</v>
      </c>
      <c r="X2033" s="58" t="s">
        <v>581</v>
      </c>
      <c r="Y2033" s="60">
        <v>4.8611111111111112E-2</v>
      </c>
      <c r="Z2033" s="58" t="s">
        <v>621</v>
      </c>
      <c r="AA2033" s="58" t="s">
        <v>622</v>
      </c>
      <c r="AB2033" s="58">
        <v>3252</v>
      </c>
      <c r="AC2033" s="57">
        <v>85.68</v>
      </c>
      <c r="AD2033" s="57">
        <v>136</v>
      </c>
      <c r="AE2033" s="57">
        <f>'Main Order Data'!$D2033*'Main Order Data'!$C2033</f>
        <v>4173.84</v>
      </c>
      <c r="AF2033" s="57">
        <f>'Main Order Data'!$AC2033*'Main Order Data'!$C2033</f>
        <v>2827.44</v>
      </c>
      <c r="AG2033" s="57">
        <f>'Main Order Data'!$AE2033-'Main Order Data'!$AF2033</f>
        <v>1346.4</v>
      </c>
    </row>
    <row r="2034" spans="1:33" x14ac:dyDescent="0.35">
      <c r="A2034" s="58">
        <v>10316</v>
      </c>
      <c r="B2034" s="58" t="s">
        <v>674</v>
      </c>
      <c r="C2034" s="58">
        <v>27</v>
      </c>
      <c r="D2034" s="58">
        <v>140.34</v>
      </c>
      <c r="E2034" s="58">
        <v>9</v>
      </c>
      <c r="F2034" s="58">
        <v>240</v>
      </c>
      <c r="G2034" s="58" t="s">
        <v>89</v>
      </c>
      <c r="H2034" s="58" t="s">
        <v>1106</v>
      </c>
      <c r="I2034" s="58">
        <v>1985558888</v>
      </c>
      <c r="J2034" s="58" t="s">
        <v>975</v>
      </c>
      <c r="K2034" s="58" t="s">
        <v>90</v>
      </c>
      <c r="L2034" s="58" t="s">
        <v>1043</v>
      </c>
      <c r="M2034" s="58" t="s">
        <v>63</v>
      </c>
      <c r="N2034" s="58">
        <v>1501</v>
      </c>
      <c r="O2034" s="58">
        <v>93900</v>
      </c>
      <c r="P2034" s="58">
        <v>10232</v>
      </c>
      <c r="Q2034" s="59">
        <v>38066</v>
      </c>
      <c r="R2034" s="59">
        <v>38076</v>
      </c>
      <c r="S2034" s="59">
        <v>38071</v>
      </c>
      <c r="T2034" s="58" t="s">
        <v>258</v>
      </c>
      <c r="U2034" s="58">
        <v>7</v>
      </c>
      <c r="V2034" s="58">
        <v>4</v>
      </c>
      <c r="W2034" s="58" t="s">
        <v>675</v>
      </c>
      <c r="X2034" s="58" t="s">
        <v>585</v>
      </c>
      <c r="Y2034" s="60">
        <v>5.4166666666666669E-2</v>
      </c>
      <c r="Z2034" s="58" t="s">
        <v>617</v>
      </c>
      <c r="AA2034" s="58" t="s">
        <v>676</v>
      </c>
      <c r="AB2034" s="58">
        <v>5330</v>
      </c>
      <c r="AC2034" s="57">
        <v>77.27</v>
      </c>
      <c r="AD2034" s="57">
        <v>157.69</v>
      </c>
      <c r="AE2034" s="57">
        <f>'Main Order Data'!$D2034*'Main Order Data'!$C2034</f>
        <v>3789.1800000000003</v>
      </c>
      <c r="AF2034" s="57">
        <f>'Main Order Data'!$AC2034*'Main Order Data'!$C2034</f>
        <v>2086.29</v>
      </c>
      <c r="AG2034" s="57">
        <f>'Main Order Data'!$AE2034-'Main Order Data'!$AF2034</f>
        <v>1702.8900000000003</v>
      </c>
    </row>
    <row r="2035" spans="1:33" x14ac:dyDescent="0.35">
      <c r="A2035" s="58">
        <v>10316</v>
      </c>
      <c r="B2035" s="58" t="s">
        <v>720</v>
      </c>
      <c r="C2035" s="58">
        <v>21</v>
      </c>
      <c r="D2035" s="58">
        <v>72.260000000000005</v>
      </c>
      <c r="E2035" s="58">
        <v>15</v>
      </c>
      <c r="F2035" s="58">
        <v>240</v>
      </c>
      <c r="G2035" s="58" t="s">
        <v>89</v>
      </c>
      <c r="H2035" s="58" t="s">
        <v>1106</v>
      </c>
      <c r="I2035" s="58">
        <v>1985558888</v>
      </c>
      <c r="J2035" s="58" t="s">
        <v>975</v>
      </c>
      <c r="K2035" s="58" t="s">
        <v>90</v>
      </c>
      <c r="L2035" s="58" t="s">
        <v>1043</v>
      </c>
      <c r="M2035" s="58" t="s">
        <v>63</v>
      </c>
      <c r="N2035" s="58">
        <v>1501</v>
      </c>
      <c r="O2035" s="58">
        <v>93900</v>
      </c>
      <c r="P2035" s="58">
        <v>10232</v>
      </c>
      <c r="Q2035" s="59">
        <v>38066</v>
      </c>
      <c r="R2035" s="59">
        <v>38076</v>
      </c>
      <c r="S2035" s="59">
        <v>38071</v>
      </c>
      <c r="T2035" s="58" t="s">
        <v>258</v>
      </c>
      <c r="U2035" s="58">
        <v>7</v>
      </c>
      <c r="V2035" s="58">
        <v>4</v>
      </c>
      <c r="W2035" s="58" t="s">
        <v>721</v>
      </c>
      <c r="X2035" s="58" t="s">
        <v>587</v>
      </c>
      <c r="Y2035" s="60">
        <v>5.4166666666666669E-2</v>
      </c>
      <c r="Z2035" s="58" t="s">
        <v>605</v>
      </c>
      <c r="AA2035" s="58" t="s">
        <v>722</v>
      </c>
      <c r="AB2035" s="58">
        <v>4259</v>
      </c>
      <c r="AC2035" s="57">
        <v>51.61</v>
      </c>
      <c r="AD2035" s="57">
        <v>86.02</v>
      </c>
      <c r="AE2035" s="57">
        <f>'Main Order Data'!$D2035*'Main Order Data'!$C2035</f>
        <v>1517.46</v>
      </c>
      <c r="AF2035" s="57">
        <f>'Main Order Data'!$AC2035*'Main Order Data'!$C2035</f>
        <v>1083.81</v>
      </c>
      <c r="AG2035" s="57">
        <f>'Main Order Data'!$AE2035-'Main Order Data'!$AF2035</f>
        <v>433.65000000000009</v>
      </c>
    </row>
    <row r="2036" spans="1:33" x14ac:dyDescent="0.35">
      <c r="A2036" s="58">
        <v>10316</v>
      </c>
      <c r="B2036" s="58" t="s">
        <v>753</v>
      </c>
      <c r="C2036" s="58">
        <v>47</v>
      </c>
      <c r="D2036" s="58">
        <v>89.99</v>
      </c>
      <c r="E2036" s="58">
        <v>14</v>
      </c>
      <c r="F2036" s="58">
        <v>240</v>
      </c>
      <c r="G2036" s="58" t="s">
        <v>89</v>
      </c>
      <c r="H2036" s="58" t="s">
        <v>1106</v>
      </c>
      <c r="I2036" s="58">
        <v>1985558888</v>
      </c>
      <c r="J2036" s="58" t="s">
        <v>975</v>
      </c>
      <c r="K2036" s="58" t="s">
        <v>90</v>
      </c>
      <c r="L2036" s="58" t="s">
        <v>1043</v>
      </c>
      <c r="M2036" s="58" t="s">
        <v>63</v>
      </c>
      <c r="N2036" s="58">
        <v>1501</v>
      </c>
      <c r="O2036" s="58">
        <v>93900</v>
      </c>
      <c r="P2036" s="58">
        <v>10232</v>
      </c>
      <c r="Q2036" s="59">
        <v>38066</v>
      </c>
      <c r="R2036" s="59">
        <v>38076</v>
      </c>
      <c r="S2036" s="59">
        <v>38071</v>
      </c>
      <c r="T2036" s="58" t="s">
        <v>258</v>
      </c>
      <c r="U2036" s="58">
        <v>7</v>
      </c>
      <c r="V2036" s="58">
        <v>4</v>
      </c>
      <c r="W2036" s="58" t="s">
        <v>754</v>
      </c>
      <c r="X2036" s="58" t="s">
        <v>593</v>
      </c>
      <c r="Y2036" s="60">
        <v>5.4166666666666669E-2</v>
      </c>
      <c r="Z2036" s="58" t="s">
        <v>654</v>
      </c>
      <c r="AA2036" s="58" t="s">
        <v>755</v>
      </c>
      <c r="AB2036" s="58">
        <v>2378</v>
      </c>
      <c r="AC2036" s="57">
        <v>64.58</v>
      </c>
      <c r="AD2036" s="57">
        <v>105.87</v>
      </c>
      <c r="AE2036" s="57">
        <f>'Main Order Data'!$D2036*'Main Order Data'!$C2036</f>
        <v>4229.53</v>
      </c>
      <c r="AF2036" s="57">
        <f>'Main Order Data'!$AC2036*'Main Order Data'!$C2036</f>
        <v>3035.2599999999998</v>
      </c>
      <c r="AG2036" s="57">
        <f>'Main Order Data'!$AE2036-'Main Order Data'!$AF2036</f>
        <v>1194.27</v>
      </c>
    </row>
    <row r="2037" spans="1:33" x14ac:dyDescent="0.35">
      <c r="A2037" s="58">
        <v>10316</v>
      </c>
      <c r="B2037" s="58" t="s">
        <v>788</v>
      </c>
      <c r="C2037" s="58">
        <v>25</v>
      </c>
      <c r="D2037" s="58">
        <v>93.01</v>
      </c>
      <c r="E2037" s="58">
        <v>1</v>
      </c>
      <c r="F2037" s="58">
        <v>240</v>
      </c>
      <c r="G2037" s="58" t="s">
        <v>89</v>
      </c>
      <c r="H2037" s="58" t="s">
        <v>1106</v>
      </c>
      <c r="I2037" s="58">
        <v>1985558888</v>
      </c>
      <c r="J2037" s="58" t="s">
        <v>975</v>
      </c>
      <c r="K2037" s="58" t="s">
        <v>90</v>
      </c>
      <c r="L2037" s="58" t="s">
        <v>1043</v>
      </c>
      <c r="M2037" s="58" t="s">
        <v>63</v>
      </c>
      <c r="N2037" s="58">
        <v>1501</v>
      </c>
      <c r="O2037" s="58">
        <v>93900</v>
      </c>
      <c r="P2037" s="58">
        <v>10232</v>
      </c>
      <c r="Q2037" s="59">
        <v>38066</v>
      </c>
      <c r="R2037" s="59">
        <v>38076</v>
      </c>
      <c r="S2037" s="59">
        <v>38071</v>
      </c>
      <c r="T2037" s="58" t="s">
        <v>258</v>
      </c>
      <c r="U2037" s="58">
        <v>7</v>
      </c>
      <c r="V2037" s="58">
        <v>4</v>
      </c>
      <c r="W2037" s="58" t="s">
        <v>789</v>
      </c>
      <c r="X2037" s="58" t="s">
        <v>585</v>
      </c>
      <c r="Y2037" s="60">
        <v>5.8333333333333327E-2</v>
      </c>
      <c r="Z2037" s="58" t="s">
        <v>609</v>
      </c>
      <c r="AA2037" s="58" t="s">
        <v>790</v>
      </c>
      <c r="AB2037" s="58">
        <v>3627</v>
      </c>
      <c r="AC2037" s="57">
        <v>66.739999999999995</v>
      </c>
      <c r="AD2037" s="57">
        <v>109.42</v>
      </c>
      <c r="AE2037" s="57">
        <f>'Main Order Data'!$D2037*'Main Order Data'!$C2037</f>
        <v>2325.25</v>
      </c>
      <c r="AF2037" s="57">
        <f>'Main Order Data'!$AC2037*'Main Order Data'!$C2037</f>
        <v>1668.4999999999998</v>
      </c>
      <c r="AG2037" s="57">
        <f>'Main Order Data'!$AE2037-'Main Order Data'!$AF2037</f>
        <v>656.75000000000023</v>
      </c>
    </row>
    <row r="2038" spans="1:33" x14ac:dyDescent="0.35">
      <c r="A2038" s="58">
        <v>10316</v>
      </c>
      <c r="B2038" s="58" t="s">
        <v>814</v>
      </c>
      <c r="C2038" s="58">
        <v>34</v>
      </c>
      <c r="D2038" s="58">
        <v>67.14</v>
      </c>
      <c r="E2038" s="58">
        <v>10</v>
      </c>
      <c r="F2038" s="58">
        <v>240</v>
      </c>
      <c r="G2038" s="58" t="s">
        <v>89</v>
      </c>
      <c r="H2038" s="58" t="s">
        <v>1106</v>
      </c>
      <c r="I2038" s="58">
        <v>1985558888</v>
      </c>
      <c r="J2038" s="58" t="s">
        <v>975</v>
      </c>
      <c r="K2038" s="58" t="s">
        <v>90</v>
      </c>
      <c r="L2038" s="58" t="s">
        <v>1043</v>
      </c>
      <c r="M2038" s="58" t="s">
        <v>63</v>
      </c>
      <c r="N2038" s="58">
        <v>1501</v>
      </c>
      <c r="O2038" s="58">
        <v>93900</v>
      </c>
      <c r="P2038" s="58">
        <v>10232</v>
      </c>
      <c r="Q2038" s="59">
        <v>38066</v>
      </c>
      <c r="R2038" s="59">
        <v>38076</v>
      </c>
      <c r="S2038" s="59">
        <v>38071</v>
      </c>
      <c r="T2038" s="58" t="s">
        <v>258</v>
      </c>
      <c r="U2038" s="58">
        <v>7</v>
      </c>
      <c r="V2038" s="58">
        <v>4</v>
      </c>
      <c r="W2038" s="58" t="s">
        <v>815</v>
      </c>
      <c r="X2038" s="58" t="s">
        <v>585</v>
      </c>
      <c r="Y2038" s="60">
        <v>5.8333333333333327E-2</v>
      </c>
      <c r="Z2038" s="58" t="s">
        <v>628</v>
      </c>
      <c r="AA2038" s="58" t="s">
        <v>816</v>
      </c>
      <c r="AB2038" s="58">
        <v>5942</v>
      </c>
      <c r="AC2038" s="57">
        <v>34.25</v>
      </c>
      <c r="AD2038" s="57">
        <v>68.510000000000005</v>
      </c>
      <c r="AE2038" s="57">
        <f>'Main Order Data'!$D2038*'Main Order Data'!$C2038</f>
        <v>2282.7600000000002</v>
      </c>
      <c r="AF2038" s="57">
        <f>'Main Order Data'!$AC2038*'Main Order Data'!$C2038</f>
        <v>1164.5</v>
      </c>
      <c r="AG2038" s="57">
        <f>'Main Order Data'!$AE2038-'Main Order Data'!$AF2038</f>
        <v>1118.2600000000002</v>
      </c>
    </row>
    <row r="2039" spans="1:33" x14ac:dyDescent="0.35">
      <c r="A2039" s="58">
        <v>10316</v>
      </c>
      <c r="B2039" s="58" t="s">
        <v>831</v>
      </c>
      <c r="C2039" s="58">
        <v>47</v>
      </c>
      <c r="D2039" s="58">
        <v>55.23</v>
      </c>
      <c r="E2039" s="58">
        <v>11</v>
      </c>
      <c r="F2039" s="58">
        <v>240</v>
      </c>
      <c r="G2039" s="58" t="s">
        <v>89</v>
      </c>
      <c r="H2039" s="58" t="s">
        <v>1106</v>
      </c>
      <c r="I2039" s="58">
        <v>1985558888</v>
      </c>
      <c r="J2039" s="58" t="s">
        <v>975</v>
      </c>
      <c r="K2039" s="58" t="s">
        <v>90</v>
      </c>
      <c r="L2039" s="58" t="s">
        <v>1043</v>
      </c>
      <c r="M2039" s="58" t="s">
        <v>63</v>
      </c>
      <c r="N2039" s="58">
        <v>1501</v>
      </c>
      <c r="O2039" s="58">
        <v>93900</v>
      </c>
      <c r="P2039" s="58">
        <v>10232</v>
      </c>
      <c r="Q2039" s="59">
        <v>38066</v>
      </c>
      <c r="R2039" s="59">
        <v>38076</v>
      </c>
      <c r="S2039" s="59">
        <v>38071</v>
      </c>
      <c r="T2039" s="58" t="s">
        <v>258</v>
      </c>
      <c r="U2039" s="58">
        <v>7</v>
      </c>
      <c r="V2039" s="58">
        <v>4</v>
      </c>
      <c r="W2039" s="58" t="s">
        <v>832</v>
      </c>
      <c r="X2039" s="58" t="s">
        <v>593</v>
      </c>
      <c r="Y2039" s="60">
        <v>5.8333333333333327E-2</v>
      </c>
      <c r="Z2039" s="58" t="s">
        <v>628</v>
      </c>
      <c r="AA2039" s="58" t="s">
        <v>833</v>
      </c>
      <c r="AB2039" s="58">
        <v>2902</v>
      </c>
      <c r="AC2039" s="57">
        <v>26.3</v>
      </c>
      <c r="AD2039" s="57">
        <v>65.75</v>
      </c>
      <c r="AE2039" s="57">
        <f>'Main Order Data'!$D2039*'Main Order Data'!$C2039</f>
        <v>2595.81</v>
      </c>
      <c r="AF2039" s="57">
        <f>'Main Order Data'!$AC2039*'Main Order Data'!$C2039</f>
        <v>1236.1000000000001</v>
      </c>
      <c r="AG2039" s="57">
        <f>'Main Order Data'!$AE2039-'Main Order Data'!$AF2039</f>
        <v>1359.7099999999998</v>
      </c>
    </row>
    <row r="2040" spans="1:33" x14ac:dyDescent="0.35">
      <c r="A2040" s="58">
        <v>10316</v>
      </c>
      <c r="B2040" s="58" t="s">
        <v>837</v>
      </c>
      <c r="C2040" s="58">
        <v>25</v>
      </c>
      <c r="D2040" s="58">
        <v>77.150000000000006</v>
      </c>
      <c r="E2040" s="58">
        <v>16</v>
      </c>
      <c r="F2040" s="58">
        <v>240</v>
      </c>
      <c r="G2040" s="58" t="s">
        <v>89</v>
      </c>
      <c r="H2040" s="58" t="s">
        <v>1106</v>
      </c>
      <c r="I2040" s="58">
        <v>1985558888</v>
      </c>
      <c r="J2040" s="58" t="s">
        <v>975</v>
      </c>
      <c r="K2040" s="58" t="s">
        <v>90</v>
      </c>
      <c r="L2040" s="58" t="s">
        <v>1043</v>
      </c>
      <c r="M2040" s="58" t="s">
        <v>63</v>
      </c>
      <c r="N2040" s="58">
        <v>1501</v>
      </c>
      <c r="O2040" s="58">
        <v>93900</v>
      </c>
      <c r="P2040" s="58">
        <v>10232</v>
      </c>
      <c r="Q2040" s="59">
        <v>38066</v>
      </c>
      <c r="R2040" s="59">
        <v>38076</v>
      </c>
      <c r="S2040" s="59">
        <v>38071</v>
      </c>
      <c r="T2040" s="58" t="s">
        <v>258</v>
      </c>
      <c r="U2040" s="58">
        <v>7</v>
      </c>
      <c r="V2040" s="58">
        <v>4</v>
      </c>
      <c r="W2040" s="58" t="s">
        <v>838</v>
      </c>
      <c r="X2040" s="58" t="s">
        <v>593</v>
      </c>
      <c r="Y2040" s="60">
        <v>5.8333333333333327E-2</v>
      </c>
      <c r="Z2040" s="58" t="s">
        <v>700</v>
      </c>
      <c r="AA2040" s="58" t="s">
        <v>839</v>
      </c>
      <c r="AB2040" s="58">
        <v>6621</v>
      </c>
      <c r="AC2040" s="57">
        <v>48.64</v>
      </c>
      <c r="AD2040" s="57">
        <v>83.86</v>
      </c>
      <c r="AE2040" s="57">
        <f>'Main Order Data'!$D2040*'Main Order Data'!$C2040</f>
        <v>1928.7500000000002</v>
      </c>
      <c r="AF2040" s="57">
        <f>'Main Order Data'!$AC2040*'Main Order Data'!$C2040</f>
        <v>1216</v>
      </c>
      <c r="AG2040" s="57">
        <f>'Main Order Data'!$AE2040-'Main Order Data'!$AF2040</f>
        <v>712.75000000000023</v>
      </c>
    </row>
    <row r="2041" spans="1:33" x14ac:dyDescent="0.35">
      <c r="A2041" s="58">
        <v>10316</v>
      </c>
      <c r="B2041" s="58" t="s">
        <v>842</v>
      </c>
      <c r="C2041" s="58">
        <v>30</v>
      </c>
      <c r="D2041" s="58">
        <v>67.56</v>
      </c>
      <c r="E2041" s="58">
        <v>8</v>
      </c>
      <c r="F2041" s="58">
        <v>240</v>
      </c>
      <c r="G2041" s="58" t="s">
        <v>89</v>
      </c>
      <c r="H2041" s="58" t="s">
        <v>1106</v>
      </c>
      <c r="I2041" s="58">
        <v>1985558888</v>
      </c>
      <c r="J2041" s="58" t="s">
        <v>975</v>
      </c>
      <c r="K2041" s="58" t="s">
        <v>90</v>
      </c>
      <c r="L2041" s="58" t="s">
        <v>1043</v>
      </c>
      <c r="M2041" s="58" t="s">
        <v>63</v>
      </c>
      <c r="N2041" s="58">
        <v>1501</v>
      </c>
      <c r="O2041" s="58">
        <v>93900</v>
      </c>
      <c r="P2041" s="58">
        <v>10232</v>
      </c>
      <c r="Q2041" s="59">
        <v>38066</v>
      </c>
      <c r="R2041" s="59">
        <v>38076</v>
      </c>
      <c r="S2041" s="59">
        <v>38071</v>
      </c>
      <c r="T2041" s="58" t="s">
        <v>258</v>
      </c>
      <c r="U2041" s="58">
        <v>7</v>
      </c>
      <c r="V2041" s="58">
        <v>4</v>
      </c>
      <c r="W2041" s="58" t="s">
        <v>843</v>
      </c>
      <c r="X2041" s="58" t="s">
        <v>585</v>
      </c>
      <c r="Y2041" s="60">
        <v>5.8333333333333327E-2</v>
      </c>
      <c r="Z2041" s="58" t="s">
        <v>625</v>
      </c>
      <c r="AA2041" s="58" t="s">
        <v>844</v>
      </c>
      <c r="AB2041" s="58">
        <v>6812</v>
      </c>
      <c r="AC2041" s="57">
        <v>29.34</v>
      </c>
      <c r="AD2041" s="57">
        <v>68.239999999999995</v>
      </c>
      <c r="AE2041" s="57">
        <f>'Main Order Data'!$D2041*'Main Order Data'!$C2041</f>
        <v>2026.8000000000002</v>
      </c>
      <c r="AF2041" s="57">
        <f>'Main Order Data'!$AC2041*'Main Order Data'!$C2041</f>
        <v>880.2</v>
      </c>
      <c r="AG2041" s="57">
        <f>'Main Order Data'!$AE2041-'Main Order Data'!$AF2041</f>
        <v>1146.6000000000001</v>
      </c>
    </row>
    <row r="2042" spans="1:33" x14ac:dyDescent="0.35">
      <c r="A2042" s="58">
        <v>10316</v>
      </c>
      <c r="B2042" s="58" t="s">
        <v>876</v>
      </c>
      <c r="C2042" s="58">
        <v>24</v>
      </c>
      <c r="D2042" s="58">
        <v>59.16</v>
      </c>
      <c r="E2042" s="58">
        <v>2</v>
      </c>
      <c r="F2042" s="58">
        <v>240</v>
      </c>
      <c r="G2042" s="58" t="s">
        <v>89</v>
      </c>
      <c r="H2042" s="58" t="s">
        <v>1106</v>
      </c>
      <c r="I2042" s="58">
        <v>1985558888</v>
      </c>
      <c r="J2042" s="58" t="s">
        <v>975</v>
      </c>
      <c r="K2042" s="58" t="s">
        <v>90</v>
      </c>
      <c r="L2042" s="58" t="s">
        <v>1043</v>
      </c>
      <c r="M2042" s="58" t="s">
        <v>63</v>
      </c>
      <c r="N2042" s="58">
        <v>1501</v>
      </c>
      <c r="O2042" s="58">
        <v>93900</v>
      </c>
      <c r="P2042" s="58">
        <v>10232</v>
      </c>
      <c r="Q2042" s="59">
        <v>38066</v>
      </c>
      <c r="R2042" s="59">
        <v>38076</v>
      </c>
      <c r="S2042" s="59">
        <v>38071</v>
      </c>
      <c r="T2042" s="58" t="s">
        <v>258</v>
      </c>
      <c r="U2042" s="58">
        <v>7</v>
      </c>
      <c r="V2042" s="58">
        <v>4</v>
      </c>
      <c r="W2042" s="58" t="s">
        <v>877</v>
      </c>
      <c r="X2042" s="58" t="s">
        <v>593</v>
      </c>
      <c r="Y2042" s="60">
        <v>6.3888888888888884E-2</v>
      </c>
      <c r="Z2042" s="58" t="s">
        <v>613</v>
      </c>
      <c r="AA2042" s="58" t="s">
        <v>878</v>
      </c>
      <c r="AB2042" s="58">
        <v>136</v>
      </c>
      <c r="AC2042" s="57">
        <v>33.020000000000003</v>
      </c>
      <c r="AD2042" s="57">
        <v>68.790000000000006</v>
      </c>
      <c r="AE2042" s="57">
        <f>'Main Order Data'!$D2042*'Main Order Data'!$C2042</f>
        <v>1419.84</v>
      </c>
      <c r="AF2042" s="57">
        <f>'Main Order Data'!$AC2042*'Main Order Data'!$C2042</f>
        <v>792.48</v>
      </c>
      <c r="AG2042" s="57">
        <f>'Main Order Data'!$AE2042-'Main Order Data'!$AF2042</f>
        <v>627.3599999999999</v>
      </c>
    </row>
    <row r="2043" spans="1:33" x14ac:dyDescent="0.35">
      <c r="A2043" s="58">
        <v>10316</v>
      </c>
      <c r="B2043" s="58" t="s">
        <v>882</v>
      </c>
      <c r="C2043" s="58">
        <v>34</v>
      </c>
      <c r="D2043" s="58">
        <v>36.659999999999997</v>
      </c>
      <c r="E2043" s="58">
        <v>3</v>
      </c>
      <c r="F2043" s="58">
        <v>240</v>
      </c>
      <c r="G2043" s="58" t="s">
        <v>89</v>
      </c>
      <c r="H2043" s="58" t="s">
        <v>1106</v>
      </c>
      <c r="I2043" s="58">
        <v>1985558888</v>
      </c>
      <c r="J2043" s="58" t="s">
        <v>975</v>
      </c>
      <c r="K2043" s="58" t="s">
        <v>90</v>
      </c>
      <c r="L2043" s="58" t="s">
        <v>1043</v>
      </c>
      <c r="M2043" s="58" t="s">
        <v>63</v>
      </c>
      <c r="N2043" s="58">
        <v>1501</v>
      </c>
      <c r="O2043" s="58">
        <v>93900</v>
      </c>
      <c r="P2043" s="58">
        <v>10232</v>
      </c>
      <c r="Q2043" s="59">
        <v>38066</v>
      </c>
      <c r="R2043" s="59">
        <v>38076</v>
      </c>
      <c r="S2043" s="59">
        <v>38071</v>
      </c>
      <c r="T2043" s="58" t="s">
        <v>258</v>
      </c>
      <c r="U2043" s="58">
        <v>7</v>
      </c>
      <c r="V2043" s="58">
        <v>4</v>
      </c>
      <c r="W2043" s="58" t="s">
        <v>883</v>
      </c>
      <c r="X2043" s="58" t="s">
        <v>593</v>
      </c>
      <c r="Y2043" s="60">
        <v>7.6388888888888895E-2</v>
      </c>
      <c r="Z2043" s="58" t="s">
        <v>650</v>
      </c>
      <c r="AA2043" s="58" t="s">
        <v>728</v>
      </c>
      <c r="AB2043" s="58">
        <v>7062</v>
      </c>
      <c r="AC2043" s="57">
        <v>27.06</v>
      </c>
      <c r="AD2043" s="57">
        <v>43.64</v>
      </c>
      <c r="AE2043" s="57">
        <f>'Main Order Data'!$D2043*'Main Order Data'!$C2043</f>
        <v>1246.4399999999998</v>
      </c>
      <c r="AF2043" s="57">
        <f>'Main Order Data'!$AC2043*'Main Order Data'!$C2043</f>
        <v>920.04</v>
      </c>
      <c r="AG2043" s="57">
        <f>'Main Order Data'!$AE2043-'Main Order Data'!$AF2043</f>
        <v>326.39999999999986</v>
      </c>
    </row>
    <row r="2044" spans="1:33" x14ac:dyDescent="0.35">
      <c r="A2044" s="58">
        <v>10316</v>
      </c>
      <c r="B2044" s="58" t="s">
        <v>895</v>
      </c>
      <c r="C2044" s="58">
        <v>34</v>
      </c>
      <c r="D2044" s="58">
        <v>74.900000000000006</v>
      </c>
      <c r="E2044" s="58">
        <v>4</v>
      </c>
      <c r="F2044" s="58">
        <v>240</v>
      </c>
      <c r="G2044" s="58" t="s">
        <v>89</v>
      </c>
      <c r="H2044" s="58" t="s">
        <v>1106</v>
      </c>
      <c r="I2044" s="58">
        <v>1985558888</v>
      </c>
      <c r="J2044" s="58" t="s">
        <v>975</v>
      </c>
      <c r="K2044" s="58" t="s">
        <v>90</v>
      </c>
      <c r="L2044" s="58" t="s">
        <v>1043</v>
      </c>
      <c r="M2044" s="58" t="s">
        <v>63</v>
      </c>
      <c r="N2044" s="58">
        <v>1501</v>
      </c>
      <c r="O2044" s="58">
        <v>93900</v>
      </c>
      <c r="P2044" s="58">
        <v>10232</v>
      </c>
      <c r="Q2044" s="59">
        <v>38066</v>
      </c>
      <c r="R2044" s="59">
        <v>38076</v>
      </c>
      <c r="S2044" s="59">
        <v>38071</v>
      </c>
      <c r="T2044" s="58" t="s">
        <v>258</v>
      </c>
      <c r="U2044" s="58">
        <v>7</v>
      </c>
      <c r="V2044" s="58">
        <v>4</v>
      </c>
      <c r="W2044" s="58" t="s">
        <v>896</v>
      </c>
      <c r="X2044" s="58" t="s">
        <v>585</v>
      </c>
      <c r="Y2044" s="60">
        <v>0.52777777777777779</v>
      </c>
      <c r="Z2044" s="58" t="s">
        <v>605</v>
      </c>
      <c r="AA2044" s="58" t="s">
        <v>897</v>
      </c>
      <c r="AB2044" s="58">
        <v>5841</v>
      </c>
      <c r="AC2044" s="57">
        <v>51.15</v>
      </c>
      <c r="AD2044" s="57">
        <v>91.34</v>
      </c>
      <c r="AE2044" s="57">
        <f>'Main Order Data'!$D2044*'Main Order Data'!$C2044</f>
        <v>2546.6000000000004</v>
      </c>
      <c r="AF2044" s="57">
        <f>'Main Order Data'!$AC2044*'Main Order Data'!$C2044</f>
        <v>1739.1</v>
      </c>
      <c r="AG2044" s="57">
        <f>'Main Order Data'!$AE2044-'Main Order Data'!$AF2044</f>
        <v>807.50000000000045</v>
      </c>
    </row>
    <row r="2045" spans="1:33" x14ac:dyDescent="0.35">
      <c r="A2045" s="58">
        <v>10316</v>
      </c>
      <c r="B2045" s="58" t="s">
        <v>901</v>
      </c>
      <c r="C2045" s="58">
        <v>45</v>
      </c>
      <c r="D2045" s="58">
        <v>73.319999999999993</v>
      </c>
      <c r="E2045" s="58">
        <v>13</v>
      </c>
      <c r="F2045" s="58">
        <v>240</v>
      </c>
      <c r="G2045" s="58" t="s">
        <v>89</v>
      </c>
      <c r="H2045" s="58" t="s">
        <v>1106</v>
      </c>
      <c r="I2045" s="58">
        <v>1985558888</v>
      </c>
      <c r="J2045" s="58" t="s">
        <v>975</v>
      </c>
      <c r="K2045" s="58" t="s">
        <v>90</v>
      </c>
      <c r="L2045" s="58" t="s">
        <v>1043</v>
      </c>
      <c r="M2045" s="58" t="s">
        <v>63</v>
      </c>
      <c r="N2045" s="58">
        <v>1501</v>
      </c>
      <c r="O2045" s="58">
        <v>93900</v>
      </c>
      <c r="P2045" s="58">
        <v>10232</v>
      </c>
      <c r="Q2045" s="59">
        <v>38066</v>
      </c>
      <c r="R2045" s="59">
        <v>38076</v>
      </c>
      <c r="S2045" s="59">
        <v>38071</v>
      </c>
      <c r="T2045" s="58" t="s">
        <v>258</v>
      </c>
      <c r="U2045" s="58">
        <v>7</v>
      </c>
      <c r="V2045" s="58">
        <v>4</v>
      </c>
      <c r="W2045" s="58" t="s">
        <v>902</v>
      </c>
      <c r="X2045" s="58" t="s">
        <v>587</v>
      </c>
      <c r="Y2045" s="60">
        <v>0.52777777777777779</v>
      </c>
      <c r="Z2045" s="58" t="s">
        <v>638</v>
      </c>
      <c r="AA2045" s="58" t="s">
        <v>903</v>
      </c>
      <c r="AB2045" s="58">
        <v>3501</v>
      </c>
      <c r="AC2045" s="57">
        <v>39.83</v>
      </c>
      <c r="AD2045" s="57">
        <v>90.52</v>
      </c>
      <c r="AE2045" s="57">
        <f>'Main Order Data'!$D2045*'Main Order Data'!$C2045</f>
        <v>3299.3999999999996</v>
      </c>
      <c r="AF2045" s="57">
        <f>'Main Order Data'!$AC2045*'Main Order Data'!$C2045</f>
        <v>1792.35</v>
      </c>
      <c r="AG2045" s="57">
        <f>'Main Order Data'!$AE2045-'Main Order Data'!$AF2045</f>
        <v>1507.0499999999997</v>
      </c>
    </row>
    <row r="2046" spans="1:33" x14ac:dyDescent="0.35">
      <c r="A2046" s="58">
        <v>10316</v>
      </c>
      <c r="B2046" s="58" t="s">
        <v>904</v>
      </c>
      <c r="C2046" s="58">
        <v>23</v>
      </c>
      <c r="D2046" s="58">
        <v>85.76</v>
      </c>
      <c r="E2046" s="58">
        <v>6</v>
      </c>
      <c r="F2046" s="58">
        <v>240</v>
      </c>
      <c r="G2046" s="58" t="s">
        <v>89</v>
      </c>
      <c r="H2046" s="58" t="s">
        <v>1106</v>
      </c>
      <c r="I2046" s="58">
        <v>1985558888</v>
      </c>
      <c r="J2046" s="58" t="s">
        <v>975</v>
      </c>
      <c r="K2046" s="58" t="s">
        <v>90</v>
      </c>
      <c r="L2046" s="58" t="s">
        <v>1043</v>
      </c>
      <c r="M2046" s="58" t="s">
        <v>63</v>
      </c>
      <c r="N2046" s="58">
        <v>1501</v>
      </c>
      <c r="O2046" s="58">
        <v>93900</v>
      </c>
      <c r="P2046" s="58">
        <v>10232</v>
      </c>
      <c r="Q2046" s="59">
        <v>38066</v>
      </c>
      <c r="R2046" s="59">
        <v>38076</v>
      </c>
      <c r="S2046" s="59">
        <v>38071</v>
      </c>
      <c r="T2046" s="58" t="s">
        <v>258</v>
      </c>
      <c r="U2046" s="58">
        <v>7</v>
      </c>
      <c r="V2046" s="58">
        <v>4</v>
      </c>
      <c r="W2046" s="58" t="s">
        <v>905</v>
      </c>
      <c r="X2046" s="58" t="s">
        <v>585</v>
      </c>
      <c r="Y2046" s="60">
        <v>0.52777777777777779</v>
      </c>
      <c r="Z2046" s="58" t="s">
        <v>621</v>
      </c>
      <c r="AA2046" s="58" t="s">
        <v>906</v>
      </c>
      <c r="AB2046" s="58">
        <v>9653</v>
      </c>
      <c r="AC2046" s="57">
        <v>68.8</v>
      </c>
      <c r="AD2046" s="57">
        <v>99.72</v>
      </c>
      <c r="AE2046" s="57">
        <f>'Main Order Data'!$D2046*'Main Order Data'!$C2046</f>
        <v>1972.48</v>
      </c>
      <c r="AF2046" s="57">
        <f>'Main Order Data'!$AC2046*'Main Order Data'!$C2046</f>
        <v>1582.3999999999999</v>
      </c>
      <c r="AG2046" s="57">
        <f>'Main Order Data'!$AE2046-'Main Order Data'!$AF2046</f>
        <v>390.08000000000015</v>
      </c>
    </row>
    <row r="2047" spans="1:33" x14ac:dyDescent="0.35">
      <c r="A2047" s="58">
        <v>10316</v>
      </c>
      <c r="B2047" s="58" t="s">
        <v>907</v>
      </c>
      <c r="C2047" s="58">
        <v>48</v>
      </c>
      <c r="D2047" s="58">
        <v>67.22</v>
      </c>
      <c r="E2047" s="58">
        <v>18</v>
      </c>
      <c r="F2047" s="58">
        <v>240</v>
      </c>
      <c r="G2047" s="58" t="s">
        <v>89</v>
      </c>
      <c r="H2047" s="58" t="s">
        <v>1106</v>
      </c>
      <c r="I2047" s="58">
        <v>1985558888</v>
      </c>
      <c r="J2047" s="58" t="s">
        <v>975</v>
      </c>
      <c r="K2047" s="58" t="s">
        <v>90</v>
      </c>
      <c r="L2047" s="58" t="s">
        <v>1043</v>
      </c>
      <c r="M2047" s="58" t="s">
        <v>63</v>
      </c>
      <c r="N2047" s="58">
        <v>1501</v>
      </c>
      <c r="O2047" s="58">
        <v>93900</v>
      </c>
      <c r="P2047" s="58">
        <v>10232</v>
      </c>
      <c r="Q2047" s="59">
        <v>38066</v>
      </c>
      <c r="R2047" s="59">
        <v>38076</v>
      </c>
      <c r="S2047" s="59">
        <v>38071</v>
      </c>
      <c r="T2047" s="58" t="s">
        <v>258</v>
      </c>
      <c r="U2047" s="58">
        <v>7</v>
      </c>
      <c r="V2047" s="58">
        <v>4</v>
      </c>
      <c r="W2047" s="58" t="s">
        <v>908</v>
      </c>
      <c r="X2047" s="58" t="s">
        <v>587</v>
      </c>
      <c r="Y2047" s="60">
        <v>0.52777777777777779</v>
      </c>
      <c r="Z2047" s="58" t="s">
        <v>617</v>
      </c>
      <c r="AA2047" s="58" t="s">
        <v>909</v>
      </c>
      <c r="AB2047" s="58">
        <v>7083</v>
      </c>
      <c r="AC2047" s="57">
        <v>33.97</v>
      </c>
      <c r="AD2047" s="57">
        <v>72.28</v>
      </c>
      <c r="AE2047" s="57">
        <f>'Main Order Data'!$D2047*'Main Order Data'!$C2047</f>
        <v>3226.56</v>
      </c>
      <c r="AF2047" s="57">
        <f>'Main Order Data'!$AC2047*'Main Order Data'!$C2047</f>
        <v>1630.56</v>
      </c>
      <c r="AG2047" s="57">
        <f>'Main Order Data'!$AE2047-'Main Order Data'!$AF2047</f>
        <v>1596</v>
      </c>
    </row>
    <row r="2048" spans="1:33" x14ac:dyDescent="0.35">
      <c r="A2048" s="58">
        <v>10316</v>
      </c>
      <c r="B2048" s="58" t="s">
        <v>915</v>
      </c>
      <c r="C2048" s="58">
        <v>48</v>
      </c>
      <c r="D2048" s="58">
        <v>77.599999999999994</v>
      </c>
      <c r="E2048" s="58">
        <v>5</v>
      </c>
      <c r="F2048" s="58">
        <v>240</v>
      </c>
      <c r="G2048" s="58" t="s">
        <v>89</v>
      </c>
      <c r="H2048" s="58" t="s">
        <v>1106</v>
      </c>
      <c r="I2048" s="58">
        <v>1985558888</v>
      </c>
      <c r="J2048" s="58" t="s">
        <v>975</v>
      </c>
      <c r="K2048" s="58" t="s">
        <v>90</v>
      </c>
      <c r="L2048" s="58" t="s">
        <v>1043</v>
      </c>
      <c r="M2048" s="58" t="s">
        <v>63</v>
      </c>
      <c r="N2048" s="58">
        <v>1501</v>
      </c>
      <c r="O2048" s="58">
        <v>93900</v>
      </c>
      <c r="P2048" s="58">
        <v>10232</v>
      </c>
      <c r="Q2048" s="59">
        <v>38066</v>
      </c>
      <c r="R2048" s="59">
        <v>38076</v>
      </c>
      <c r="S2048" s="59">
        <v>38071</v>
      </c>
      <c r="T2048" s="58" t="s">
        <v>258</v>
      </c>
      <c r="U2048" s="58">
        <v>7</v>
      </c>
      <c r="V2048" s="58">
        <v>4</v>
      </c>
      <c r="W2048" s="58" t="s">
        <v>916</v>
      </c>
      <c r="X2048" s="58" t="s">
        <v>585</v>
      </c>
      <c r="Y2048" s="60">
        <v>9.1666666666666674E-2</v>
      </c>
      <c r="Z2048" s="58" t="s">
        <v>621</v>
      </c>
      <c r="AA2048" s="58" t="s">
        <v>917</v>
      </c>
      <c r="AB2048" s="58">
        <v>551</v>
      </c>
      <c r="AC2048" s="57">
        <v>54.4</v>
      </c>
      <c r="AD2048" s="57">
        <v>80</v>
      </c>
      <c r="AE2048" s="57">
        <f>'Main Order Data'!$D2048*'Main Order Data'!$C2048</f>
        <v>3724.7999999999997</v>
      </c>
      <c r="AF2048" s="57">
        <f>'Main Order Data'!$AC2048*'Main Order Data'!$C2048</f>
        <v>2611.1999999999998</v>
      </c>
      <c r="AG2048" s="57">
        <f>'Main Order Data'!$AE2048-'Main Order Data'!$AF2048</f>
        <v>1113.5999999999999</v>
      </c>
    </row>
    <row r="2049" spans="1:33" x14ac:dyDescent="0.35">
      <c r="A2049" s="58">
        <v>10316</v>
      </c>
      <c r="B2049" s="58" t="s">
        <v>923</v>
      </c>
      <c r="C2049" s="58">
        <v>44</v>
      </c>
      <c r="D2049" s="58">
        <v>68.11</v>
      </c>
      <c r="E2049" s="58">
        <v>7</v>
      </c>
      <c r="F2049" s="58">
        <v>240</v>
      </c>
      <c r="G2049" s="58" t="s">
        <v>89</v>
      </c>
      <c r="H2049" s="58" t="s">
        <v>1106</v>
      </c>
      <c r="I2049" s="58">
        <v>1985558888</v>
      </c>
      <c r="J2049" s="58" t="s">
        <v>975</v>
      </c>
      <c r="K2049" s="58" t="s">
        <v>90</v>
      </c>
      <c r="L2049" s="58" t="s">
        <v>1043</v>
      </c>
      <c r="M2049" s="58" t="s">
        <v>63</v>
      </c>
      <c r="N2049" s="58">
        <v>1501</v>
      </c>
      <c r="O2049" s="58">
        <v>93900</v>
      </c>
      <c r="P2049" s="58">
        <v>10232</v>
      </c>
      <c r="Q2049" s="59">
        <v>38066</v>
      </c>
      <c r="R2049" s="59">
        <v>38076</v>
      </c>
      <c r="S2049" s="59">
        <v>38071</v>
      </c>
      <c r="T2049" s="58" t="s">
        <v>258</v>
      </c>
      <c r="U2049" s="58">
        <v>7</v>
      </c>
      <c r="V2049" s="58">
        <v>4</v>
      </c>
      <c r="W2049" s="58" t="s">
        <v>924</v>
      </c>
      <c r="X2049" s="58" t="s">
        <v>585</v>
      </c>
      <c r="Y2049" s="60">
        <v>0.52777777777777779</v>
      </c>
      <c r="Z2049" s="58" t="s">
        <v>625</v>
      </c>
      <c r="AA2049" s="58" t="s">
        <v>925</v>
      </c>
      <c r="AB2049" s="58">
        <v>8820</v>
      </c>
      <c r="AC2049" s="57">
        <v>36.270000000000003</v>
      </c>
      <c r="AD2049" s="57">
        <v>74.03</v>
      </c>
      <c r="AE2049" s="57">
        <f>'Main Order Data'!$D2049*'Main Order Data'!$C2049</f>
        <v>2996.84</v>
      </c>
      <c r="AF2049" s="57">
        <f>'Main Order Data'!$AC2049*'Main Order Data'!$C2049</f>
        <v>1595.88</v>
      </c>
      <c r="AG2049" s="57">
        <f>'Main Order Data'!$AE2049-'Main Order Data'!$AF2049</f>
        <v>1400.96</v>
      </c>
    </row>
    <row r="2050" spans="1:33" x14ac:dyDescent="0.35">
      <c r="A2050" s="58">
        <v>10316</v>
      </c>
      <c r="B2050" s="58" t="s">
        <v>926</v>
      </c>
      <c r="C2050" s="58">
        <v>34</v>
      </c>
      <c r="D2050" s="58">
        <v>43.7</v>
      </c>
      <c r="E2050" s="58">
        <v>12</v>
      </c>
      <c r="F2050" s="58">
        <v>240</v>
      </c>
      <c r="G2050" s="58" t="s">
        <v>89</v>
      </c>
      <c r="H2050" s="58" t="s">
        <v>1106</v>
      </c>
      <c r="I2050" s="58">
        <v>1985558888</v>
      </c>
      <c r="J2050" s="58" t="s">
        <v>975</v>
      </c>
      <c r="K2050" s="58" t="s">
        <v>90</v>
      </c>
      <c r="L2050" s="58" t="s">
        <v>1043</v>
      </c>
      <c r="M2050" s="58" t="s">
        <v>63</v>
      </c>
      <c r="N2050" s="58">
        <v>1501</v>
      </c>
      <c r="O2050" s="58">
        <v>93900</v>
      </c>
      <c r="P2050" s="58">
        <v>10232</v>
      </c>
      <c r="Q2050" s="59">
        <v>38066</v>
      </c>
      <c r="R2050" s="59">
        <v>38076</v>
      </c>
      <c r="S2050" s="59">
        <v>38071</v>
      </c>
      <c r="T2050" s="58" t="s">
        <v>258</v>
      </c>
      <c r="U2050" s="58">
        <v>7</v>
      </c>
      <c r="V2050" s="58">
        <v>4</v>
      </c>
      <c r="W2050" s="58" t="s">
        <v>927</v>
      </c>
      <c r="X2050" s="58" t="s">
        <v>585</v>
      </c>
      <c r="Y2050" s="60">
        <v>9.1666666666666674E-2</v>
      </c>
      <c r="Z2050" s="58" t="s">
        <v>621</v>
      </c>
      <c r="AA2050" s="58" t="s">
        <v>917</v>
      </c>
      <c r="AB2050" s="58">
        <v>4857</v>
      </c>
      <c r="AC2050" s="57">
        <v>32.770000000000003</v>
      </c>
      <c r="AD2050" s="57">
        <v>49.66</v>
      </c>
      <c r="AE2050" s="57">
        <f>'Main Order Data'!$D2050*'Main Order Data'!$C2050</f>
        <v>1485.8000000000002</v>
      </c>
      <c r="AF2050" s="57">
        <f>'Main Order Data'!$AC2050*'Main Order Data'!$C2050</f>
        <v>1114.18</v>
      </c>
      <c r="AG2050" s="57">
        <f>'Main Order Data'!$AE2050-'Main Order Data'!$AF2050</f>
        <v>371.62000000000012</v>
      </c>
    </row>
    <row r="2051" spans="1:33" x14ac:dyDescent="0.35">
      <c r="A2051" s="58">
        <v>10317</v>
      </c>
      <c r="B2051" s="58" t="s">
        <v>853</v>
      </c>
      <c r="C2051" s="58">
        <v>35</v>
      </c>
      <c r="D2051" s="58">
        <v>69.55</v>
      </c>
      <c r="E2051" s="58">
        <v>1</v>
      </c>
      <c r="F2051" s="58">
        <v>161</v>
      </c>
      <c r="G2051" s="58" t="s">
        <v>38</v>
      </c>
      <c r="H2051" s="58" t="s">
        <v>1081</v>
      </c>
      <c r="I2051" s="58">
        <v>6505556809</v>
      </c>
      <c r="J2051" s="58" t="s">
        <v>953</v>
      </c>
      <c r="K2051" s="58" t="s">
        <v>39</v>
      </c>
      <c r="L2051" s="58">
        <v>94217</v>
      </c>
      <c r="M2051" s="58" t="s">
        <v>6</v>
      </c>
      <c r="N2051" s="58">
        <v>1165</v>
      </c>
      <c r="O2051" s="58">
        <v>84600</v>
      </c>
      <c r="P2051" s="58">
        <v>10140</v>
      </c>
      <c r="Q2051" s="59">
        <v>37826</v>
      </c>
      <c r="R2051" s="59">
        <v>37835</v>
      </c>
      <c r="S2051" s="59">
        <v>37832</v>
      </c>
      <c r="T2051" s="58" t="s">
        <v>258</v>
      </c>
      <c r="U2051" s="58">
        <v>7</v>
      </c>
      <c r="V2051" s="58">
        <v>5</v>
      </c>
      <c r="W2051" s="58" t="s">
        <v>854</v>
      </c>
      <c r="X2051" s="58" t="s">
        <v>585</v>
      </c>
      <c r="Y2051" s="60">
        <v>5.8333333333333327E-2</v>
      </c>
      <c r="Z2051" s="58" t="s">
        <v>638</v>
      </c>
      <c r="AA2051" s="58" t="s">
        <v>855</v>
      </c>
      <c r="AB2051" s="58">
        <v>2756</v>
      </c>
      <c r="AC2051" s="57">
        <v>36.229999999999997</v>
      </c>
      <c r="AD2051" s="57">
        <v>72.45</v>
      </c>
      <c r="AE2051" s="57">
        <f>'Main Order Data'!$D2051*'Main Order Data'!$C2051</f>
        <v>2434.25</v>
      </c>
      <c r="AF2051" s="57">
        <f>'Main Order Data'!$AC2051*'Main Order Data'!$C2051</f>
        <v>1268.05</v>
      </c>
      <c r="AG2051" s="57">
        <f>'Main Order Data'!$AE2051-'Main Order Data'!$AF2051</f>
        <v>1166.2</v>
      </c>
    </row>
    <row r="2052" spans="1:33" x14ac:dyDescent="0.35">
      <c r="A2052" s="58">
        <v>10318</v>
      </c>
      <c r="B2052" s="58" t="s">
        <v>603</v>
      </c>
      <c r="C2052" s="58">
        <v>46</v>
      </c>
      <c r="D2052" s="58">
        <v>84.22</v>
      </c>
      <c r="E2052" s="58">
        <v>1</v>
      </c>
      <c r="F2052" s="58">
        <v>157</v>
      </c>
      <c r="G2052" s="58" t="s">
        <v>36</v>
      </c>
      <c r="H2052" s="58" t="s">
        <v>1080</v>
      </c>
      <c r="I2052" s="58">
        <v>2155551555</v>
      </c>
      <c r="J2052" s="58" t="s">
        <v>952</v>
      </c>
      <c r="K2052" s="58" t="s">
        <v>37</v>
      </c>
      <c r="L2052" s="58">
        <v>70267</v>
      </c>
      <c r="M2052" s="58" t="s">
        <v>6</v>
      </c>
      <c r="N2052" s="58">
        <v>1216</v>
      </c>
      <c r="O2052" s="58">
        <v>100600</v>
      </c>
      <c r="P2052" s="58">
        <v>10272</v>
      </c>
      <c r="Q2052" s="59">
        <v>38188</v>
      </c>
      <c r="R2052" s="59">
        <v>38194</v>
      </c>
      <c r="S2052" s="59">
        <v>38190</v>
      </c>
      <c r="T2052" s="58" t="s">
        <v>258</v>
      </c>
      <c r="U2052" s="58">
        <v>5</v>
      </c>
      <c r="V2052" s="58">
        <v>3</v>
      </c>
      <c r="W2052" s="58" t="s">
        <v>604</v>
      </c>
      <c r="X2052" s="58" t="s">
        <v>583</v>
      </c>
      <c r="Y2052" s="60">
        <v>4.8611111111111112E-2</v>
      </c>
      <c r="Z2052" s="58" t="s">
        <v>605</v>
      </c>
      <c r="AA2052" s="58" t="s">
        <v>606</v>
      </c>
      <c r="AB2052" s="58">
        <v>7933</v>
      </c>
      <c r="AC2052" s="57">
        <v>48.81</v>
      </c>
      <c r="AD2052" s="57">
        <v>95.7</v>
      </c>
      <c r="AE2052" s="57">
        <f>'Main Order Data'!$D2052*'Main Order Data'!$C2052</f>
        <v>3874.12</v>
      </c>
      <c r="AF2052" s="57">
        <f>'Main Order Data'!$AC2052*'Main Order Data'!$C2052</f>
        <v>2245.2600000000002</v>
      </c>
      <c r="AG2052" s="57">
        <f>'Main Order Data'!$AE2052-'Main Order Data'!$AF2052</f>
        <v>1628.8599999999997</v>
      </c>
    </row>
    <row r="2053" spans="1:33" x14ac:dyDescent="0.35">
      <c r="A2053" s="58">
        <v>10318</v>
      </c>
      <c r="B2053" s="58" t="s">
        <v>611</v>
      </c>
      <c r="C2053" s="58">
        <v>45</v>
      </c>
      <c r="D2053" s="58">
        <v>102.29</v>
      </c>
      <c r="E2053" s="58">
        <v>4</v>
      </c>
      <c r="F2053" s="58">
        <v>157</v>
      </c>
      <c r="G2053" s="58" t="s">
        <v>36</v>
      </c>
      <c r="H2053" s="58" t="s">
        <v>1080</v>
      </c>
      <c r="I2053" s="58">
        <v>2155551555</v>
      </c>
      <c r="J2053" s="58" t="s">
        <v>952</v>
      </c>
      <c r="K2053" s="58" t="s">
        <v>37</v>
      </c>
      <c r="L2053" s="58">
        <v>70267</v>
      </c>
      <c r="M2053" s="58" t="s">
        <v>6</v>
      </c>
      <c r="N2053" s="58">
        <v>1216</v>
      </c>
      <c r="O2053" s="58">
        <v>100600</v>
      </c>
      <c r="P2053" s="58">
        <v>10272</v>
      </c>
      <c r="Q2053" s="59">
        <v>38188</v>
      </c>
      <c r="R2053" s="59">
        <v>38194</v>
      </c>
      <c r="S2053" s="59">
        <v>38190</v>
      </c>
      <c r="T2053" s="58" t="s">
        <v>258</v>
      </c>
      <c r="U2053" s="58">
        <v>5</v>
      </c>
      <c r="V2053" s="58">
        <v>3</v>
      </c>
      <c r="W2053" s="58" t="s">
        <v>612</v>
      </c>
      <c r="X2053" s="58" t="s">
        <v>583</v>
      </c>
      <c r="Y2053" s="60">
        <v>4.8611111111111112E-2</v>
      </c>
      <c r="Z2053" s="58" t="s">
        <v>613</v>
      </c>
      <c r="AA2053" s="58" t="s">
        <v>614</v>
      </c>
      <c r="AB2053" s="58">
        <v>6625</v>
      </c>
      <c r="AC2053" s="57">
        <v>68.989999999999995</v>
      </c>
      <c r="AD2053" s="57">
        <v>118.94</v>
      </c>
      <c r="AE2053" s="57">
        <f>'Main Order Data'!$D2053*'Main Order Data'!$C2053</f>
        <v>4603.05</v>
      </c>
      <c r="AF2053" s="57">
        <f>'Main Order Data'!$AC2053*'Main Order Data'!$C2053</f>
        <v>3104.5499999999997</v>
      </c>
      <c r="AG2053" s="57">
        <f>'Main Order Data'!$AE2053-'Main Order Data'!$AF2053</f>
        <v>1498.5000000000005</v>
      </c>
    </row>
    <row r="2054" spans="1:33" x14ac:dyDescent="0.35">
      <c r="A2054" s="58">
        <v>10318</v>
      </c>
      <c r="B2054" s="58" t="s">
        <v>615</v>
      </c>
      <c r="C2054" s="58">
        <v>37</v>
      </c>
      <c r="D2054" s="58">
        <v>189.79</v>
      </c>
      <c r="E2054" s="58">
        <v>3</v>
      </c>
      <c r="F2054" s="58">
        <v>157</v>
      </c>
      <c r="G2054" s="58" t="s">
        <v>36</v>
      </c>
      <c r="H2054" s="58" t="s">
        <v>1080</v>
      </c>
      <c r="I2054" s="58">
        <v>2155551555</v>
      </c>
      <c r="J2054" s="58" t="s">
        <v>952</v>
      </c>
      <c r="K2054" s="58" t="s">
        <v>37</v>
      </c>
      <c r="L2054" s="58">
        <v>70267</v>
      </c>
      <c r="M2054" s="58" t="s">
        <v>6</v>
      </c>
      <c r="N2054" s="58">
        <v>1216</v>
      </c>
      <c r="O2054" s="58">
        <v>100600</v>
      </c>
      <c r="P2054" s="58">
        <v>10272</v>
      </c>
      <c r="Q2054" s="59">
        <v>38188</v>
      </c>
      <c r="R2054" s="59">
        <v>38194</v>
      </c>
      <c r="S2054" s="59">
        <v>38190</v>
      </c>
      <c r="T2054" s="58" t="s">
        <v>258</v>
      </c>
      <c r="U2054" s="58">
        <v>5</v>
      </c>
      <c r="V2054" s="58">
        <v>3</v>
      </c>
      <c r="W2054" s="58" t="s">
        <v>616</v>
      </c>
      <c r="X2054" s="58" t="s">
        <v>583</v>
      </c>
      <c r="Y2054" s="60">
        <v>4.8611111111111112E-2</v>
      </c>
      <c r="Z2054" s="58" t="s">
        <v>617</v>
      </c>
      <c r="AA2054" s="58" t="s">
        <v>618</v>
      </c>
      <c r="AB2054" s="58">
        <v>5582</v>
      </c>
      <c r="AC2054" s="57">
        <v>91.02</v>
      </c>
      <c r="AD2054" s="57">
        <v>193.66</v>
      </c>
      <c r="AE2054" s="57">
        <f>'Main Order Data'!$D2054*'Main Order Data'!$C2054</f>
        <v>7022.23</v>
      </c>
      <c r="AF2054" s="57">
        <f>'Main Order Data'!$AC2054*'Main Order Data'!$C2054</f>
        <v>3367.74</v>
      </c>
      <c r="AG2054" s="57">
        <f>'Main Order Data'!$AE2054-'Main Order Data'!$AF2054</f>
        <v>3654.49</v>
      </c>
    </row>
    <row r="2055" spans="1:33" x14ac:dyDescent="0.35">
      <c r="A2055" s="58">
        <v>10318</v>
      </c>
      <c r="B2055" s="58" t="s">
        <v>702</v>
      </c>
      <c r="C2055" s="58">
        <v>31</v>
      </c>
      <c r="D2055" s="58">
        <v>81.95</v>
      </c>
      <c r="E2055" s="58">
        <v>9</v>
      </c>
      <c r="F2055" s="58">
        <v>157</v>
      </c>
      <c r="G2055" s="58" t="s">
        <v>36</v>
      </c>
      <c r="H2055" s="58" t="s">
        <v>1080</v>
      </c>
      <c r="I2055" s="58">
        <v>2155551555</v>
      </c>
      <c r="J2055" s="58" t="s">
        <v>952</v>
      </c>
      <c r="K2055" s="58" t="s">
        <v>37</v>
      </c>
      <c r="L2055" s="58">
        <v>70267</v>
      </c>
      <c r="M2055" s="58" t="s">
        <v>6</v>
      </c>
      <c r="N2055" s="58">
        <v>1216</v>
      </c>
      <c r="O2055" s="58">
        <v>100600</v>
      </c>
      <c r="P2055" s="58">
        <v>10272</v>
      </c>
      <c r="Q2055" s="59">
        <v>38188</v>
      </c>
      <c r="R2055" s="59">
        <v>38194</v>
      </c>
      <c r="S2055" s="59">
        <v>38190</v>
      </c>
      <c r="T2055" s="58" t="s">
        <v>258</v>
      </c>
      <c r="U2055" s="58">
        <v>5</v>
      </c>
      <c r="V2055" s="58">
        <v>3</v>
      </c>
      <c r="W2055" s="58" t="s">
        <v>703</v>
      </c>
      <c r="X2055" s="58" t="s">
        <v>585</v>
      </c>
      <c r="Y2055" s="60">
        <v>9.1666666999999993E-2</v>
      </c>
      <c r="Z2055" s="58" t="s">
        <v>682</v>
      </c>
      <c r="AA2055" s="58" t="s">
        <v>704</v>
      </c>
      <c r="AB2055" s="58">
        <v>992</v>
      </c>
      <c r="AC2055" s="57">
        <v>49</v>
      </c>
      <c r="AD2055" s="57">
        <v>84.48</v>
      </c>
      <c r="AE2055" s="57">
        <f>'Main Order Data'!$D2055*'Main Order Data'!$C2055</f>
        <v>2540.4500000000003</v>
      </c>
      <c r="AF2055" s="57">
        <f>'Main Order Data'!$AC2055*'Main Order Data'!$C2055</f>
        <v>1519</v>
      </c>
      <c r="AG2055" s="57">
        <f>'Main Order Data'!$AE2055-'Main Order Data'!$AF2055</f>
        <v>1021.4500000000003</v>
      </c>
    </row>
    <row r="2056" spans="1:33" x14ac:dyDescent="0.35">
      <c r="A2056" s="58">
        <v>10318</v>
      </c>
      <c r="B2056" s="58" t="s">
        <v>705</v>
      </c>
      <c r="C2056" s="58">
        <v>42</v>
      </c>
      <c r="D2056" s="58">
        <v>49.67</v>
      </c>
      <c r="E2056" s="58">
        <v>5</v>
      </c>
      <c r="F2056" s="58">
        <v>157</v>
      </c>
      <c r="G2056" s="58" t="s">
        <v>36</v>
      </c>
      <c r="H2056" s="58" t="s">
        <v>1080</v>
      </c>
      <c r="I2056" s="58">
        <v>2155551555</v>
      </c>
      <c r="J2056" s="58" t="s">
        <v>952</v>
      </c>
      <c r="K2056" s="58" t="s">
        <v>37</v>
      </c>
      <c r="L2056" s="58">
        <v>70267</v>
      </c>
      <c r="M2056" s="58" t="s">
        <v>6</v>
      </c>
      <c r="N2056" s="58">
        <v>1216</v>
      </c>
      <c r="O2056" s="58">
        <v>100600</v>
      </c>
      <c r="P2056" s="58">
        <v>10272</v>
      </c>
      <c r="Q2056" s="59">
        <v>38188</v>
      </c>
      <c r="R2056" s="59">
        <v>38194</v>
      </c>
      <c r="S2056" s="59">
        <v>38190</v>
      </c>
      <c r="T2056" s="58" t="s">
        <v>258</v>
      </c>
      <c r="U2056" s="58">
        <v>5</v>
      </c>
      <c r="V2056" s="58">
        <v>3</v>
      </c>
      <c r="W2056" s="58" t="s">
        <v>706</v>
      </c>
      <c r="X2056" s="58" t="s">
        <v>583</v>
      </c>
      <c r="Y2056" s="60">
        <v>5.4166666666666669E-2</v>
      </c>
      <c r="Z2056" s="58" t="s">
        <v>634</v>
      </c>
      <c r="AA2056" s="58" t="s">
        <v>707</v>
      </c>
      <c r="AB2056" s="58">
        <v>4357</v>
      </c>
      <c r="AC2056" s="57">
        <v>24.23</v>
      </c>
      <c r="AD2056" s="57">
        <v>60.57</v>
      </c>
      <c r="AE2056" s="57">
        <f>'Main Order Data'!$D2056*'Main Order Data'!$C2056</f>
        <v>2086.14</v>
      </c>
      <c r="AF2056" s="57">
        <f>'Main Order Data'!$AC2056*'Main Order Data'!$C2056</f>
        <v>1017.66</v>
      </c>
      <c r="AG2056" s="57">
        <f>'Main Order Data'!$AE2056-'Main Order Data'!$AF2056</f>
        <v>1068.48</v>
      </c>
    </row>
    <row r="2057" spans="1:33" x14ac:dyDescent="0.35">
      <c r="A2057" s="58">
        <v>10318</v>
      </c>
      <c r="B2057" s="58" t="s">
        <v>782</v>
      </c>
      <c r="C2057" s="58">
        <v>48</v>
      </c>
      <c r="D2057" s="58">
        <v>93.54</v>
      </c>
      <c r="E2057" s="58">
        <v>2</v>
      </c>
      <c r="F2057" s="58">
        <v>157</v>
      </c>
      <c r="G2057" s="58" t="s">
        <v>36</v>
      </c>
      <c r="H2057" s="58" t="s">
        <v>1080</v>
      </c>
      <c r="I2057" s="58">
        <v>2155551555</v>
      </c>
      <c r="J2057" s="58" t="s">
        <v>952</v>
      </c>
      <c r="K2057" s="58" t="s">
        <v>37</v>
      </c>
      <c r="L2057" s="58">
        <v>70267</v>
      </c>
      <c r="M2057" s="58" t="s">
        <v>6</v>
      </c>
      <c r="N2057" s="58">
        <v>1216</v>
      </c>
      <c r="O2057" s="58">
        <v>100600</v>
      </c>
      <c r="P2057" s="58">
        <v>10272</v>
      </c>
      <c r="Q2057" s="59">
        <v>38188</v>
      </c>
      <c r="R2057" s="59">
        <v>38194</v>
      </c>
      <c r="S2057" s="59">
        <v>38190</v>
      </c>
      <c r="T2057" s="58" t="s">
        <v>258</v>
      </c>
      <c r="U2057" s="58">
        <v>5</v>
      </c>
      <c r="V2057" s="58">
        <v>3</v>
      </c>
      <c r="W2057" s="58" t="s">
        <v>783</v>
      </c>
      <c r="X2057" s="58" t="s">
        <v>583</v>
      </c>
      <c r="Y2057" s="60">
        <v>5.8333333333333327E-2</v>
      </c>
      <c r="Z2057" s="58" t="s">
        <v>628</v>
      </c>
      <c r="AA2057" s="58" t="s">
        <v>784</v>
      </c>
      <c r="AB2057" s="58">
        <v>7003</v>
      </c>
      <c r="AC2057" s="57">
        <v>60.86</v>
      </c>
      <c r="AD2057" s="57">
        <v>112.7</v>
      </c>
      <c r="AE2057" s="57">
        <f>'Main Order Data'!$D2057*'Main Order Data'!$C2057</f>
        <v>4489.92</v>
      </c>
      <c r="AF2057" s="57">
        <f>'Main Order Data'!$AC2057*'Main Order Data'!$C2057</f>
        <v>2921.2799999999997</v>
      </c>
      <c r="AG2057" s="57">
        <f>'Main Order Data'!$AE2057-'Main Order Data'!$AF2057</f>
        <v>1568.6400000000003</v>
      </c>
    </row>
    <row r="2058" spans="1:33" x14ac:dyDescent="0.35">
      <c r="A2058" s="58">
        <v>10318</v>
      </c>
      <c r="B2058" s="58" t="s">
        <v>794</v>
      </c>
      <c r="C2058" s="58">
        <v>26</v>
      </c>
      <c r="D2058" s="58">
        <v>60.94</v>
      </c>
      <c r="E2058" s="58">
        <v>6</v>
      </c>
      <c r="F2058" s="58">
        <v>157</v>
      </c>
      <c r="G2058" s="58" t="s">
        <v>36</v>
      </c>
      <c r="H2058" s="58" t="s">
        <v>1080</v>
      </c>
      <c r="I2058" s="58">
        <v>2155551555</v>
      </c>
      <c r="J2058" s="58" t="s">
        <v>952</v>
      </c>
      <c r="K2058" s="58" t="s">
        <v>37</v>
      </c>
      <c r="L2058" s="58">
        <v>70267</v>
      </c>
      <c r="M2058" s="58" t="s">
        <v>6</v>
      </c>
      <c r="N2058" s="58">
        <v>1216</v>
      </c>
      <c r="O2058" s="58">
        <v>100600</v>
      </c>
      <c r="P2058" s="58">
        <v>10272</v>
      </c>
      <c r="Q2058" s="59">
        <v>38188</v>
      </c>
      <c r="R2058" s="59">
        <v>38194</v>
      </c>
      <c r="S2058" s="59">
        <v>38190</v>
      </c>
      <c r="T2058" s="58" t="s">
        <v>258</v>
      </c>
      <c r="U2058" s="58">
        <v>5</v>
      </c>
      <c r="V2058" s="58">
        <v>3</v>
      </c>
      <c r="W2058" s="58" t="s">
        <v>795</v>
      </c>
      <c r="X2058" s="58" t="s">
        <v>583</v>
      </c>
      <c r="Y2058" s="60">
        <v>5.8333333333333327E-2</v>
      </c>
      <c r="Z2058" s="58" t="s">
        <v>613</v>
      </c>
      <c r="AA2058" s="58" t="s">
        <v>784</v>
      </c>
      <c r="AB2058" s="58">
        <v>15</v>
      </c>
      <c r="AC2058" s="57">
        <v>37.32</v>
      </c>
      <c r="AD2058" s="57">
        <v>76.17</v>
      </c>
      <c r="AE2058" s="57">
        <f>'Main Order Data'!$D2058*'Main Order Data'!$C2058</f>
        <v>1584.44</v>
      </c>
      <c r="AF2058" s="57">
        <f>'Main Order Data'!$AC2058*'Main Order Data'!$C2058</f>
        <v>970.32</v>
      </c>
      <c r="AG2058" s="57">
        <f>'Main Order Data'!$AE2058-'Main Order Data'!$AF2058</f>
        <v>614.12</v>
      </c>
    </row>
    <row r="2059" spans="1:33" x14ac:dyDescent="0.35">
      <c r="A2059" s="58">
        <v>10318</v>
      </c>
      <c r="B2059" s="58" t="s">
        <v>862</v>
      </c>
      <c r="C2059" s="58">
        <v>47</v>
      </c>
      <c r="D2059" s="58">
        <v>81.91</v>
      </c>
      <c r="E2059" s="58">
        <v>7</v>
      </c>
      <c r="F2059" s="58">
        <v>157</v>
      </c>
      <c r="G2059" s="58" t="s">
        <v>36</v>
      </c>
      <c r="H2059" s="58" t="s">
        <v>1080</v>
      </c>
      <c r="I2059" s="58">
        <v>2155551555</v>
      </c>
      <c r="J2059" s="58" t="s">
        <v>952</v>
      </c>
      <c r="K2059" s="58" t="s">
        <v>37</v>
      </c>
      <c r="L2059" s="58">
        <v>70267</v>
      </c>
      <c r="M2059" s="58" t="s">
        <v>6</v>
      </c>
      <c r="N2059" s="58">
        <v>1216</v>
      </c>
      <c r="O2059" s="58">
        <v>100600</v>
      </c>
      <c r="P2059" s="58">
        <v>10272</v>
      </c>
      <c r="Q2059" s="59">
        <v>38188</v>
      </c>
      <c r="R2059" s="59">
        <v>38194</v>
      </c>
      <c r="S2059" s="59">
        <v>38190</v>
      </c>
      <c r="T2059" s="58" t="s">
        <v>258</v>
      </c>
      <c r="U2059" s="58">
        <v>5</v>
      </c>
      <c r="V2059" s="58">
        <v>3</v>
      </c>
      <c r="W2059" s="58" t="s">
        <v>863</v>
      </c>
      <c r="X2059" s="58" t="s">
        <v>583</v>
      </c>
      <c r="Y2059" s="60">
        <v>6.3888888888888884E-2</v>
      </c>
      <c r="Z2059" s="58" t="s">
        <v>654</v>
      </c>
      <c r="AA2059" s="58" t="s">
        <v>864</v>
      </c>
      <c r="AB2059" s="58">
        <v>178</v>
      </c>
      <c r="AC2059" s="57">
        <v>66.92</v>
      </c>
      <c r="AD2059" s="57">
        <v>99.89</v>
      </c>
      <c r="AE2059" s="57">
        <f>'Main Order Data'!$D2059*'Main Order Data'!$C2059</f>
        <v>3849.77</v>
      </c>
      <c r="AF2059" s="57">
        <f>'Main Order Data'!$AC2059*'Main Order Data'!$C2059</f>
        <v>3145.2400000000002</v>
      </c>
      <c r="AG2059" s="57">
        <f>'Main Order Data'!$AE2059-'Main Order Data'!$AF2059</f>
        <v>704.52999999999975</v>
      </c>
    </row>
    <row r="2060" spans="1:33" x14ac:dyDescent="0.35">
      <c r="A2060" s="58">
        <v>10318</v>
      </c>
      <c r="B2060" s="58" t="s">
        <v>913</v>
      </c>
      <c r="C2060" s="58">
        <v>50</v>
      </c>
      <c r="D2060" s="58">
        <v>102.04</v>
      </c>
      <c r="E2060" s="58">
        <v>8</v>
      </c>
      <c r="F2060" s="58">
        <v>157</v>
      </c>
      <c r="G2060" s="58" t="s">
        <v>36</v>
      </c>
      <c r="H2060" s="58" t="s">
        <v>1080</v>
      </c>
      <c r="I2060" s="58">
        <v>2155551555</v>
      </c>
      <c r="J2060" s="58" t="s">
        <v>952</v>
      </c>
      <c r="K2060" s="58" t="s">
        <v>37</v>
      </c>
      <c r="L2060" s="58">
        <v>70267</v>
      </c>
      <c r="M2060" s="58" t="s">
        <v>6</v>
      </c>
      <c r="N2060" s="58">
        <v>1216</v>
      </c>
      <c r="O2060" s="58">
        <v>100600</v>
      </c>
      <c r="P2060" s="58">
        <v>10272</v>
      </c>
      <c r="Q2060" s="59">
        <v>38188</v>
      </c>
      <c r="R2060" s="59">
        <v>38194</v>
      </c>
      <c r="S2060" s="59">
        <v>38190</v>
      </c>
      <c r="T2060" s="58" t="s">
        <v>258</v>
      </c>
      <c r="U2060" s="58">
        <v>5</v>
      </c>
      <c r="V2060" s="58">
        <v>3</v>
      </c>
      <c r="W2060" s="58" t="s">
        <v>914</v>
      </c>
      <c r="X2060" s="58" t="s">
        <v>585</v>
      </c>
      <c r="Y2060" s="60">
        <v>0.52777777777777779</v>
      </c>
      <c r="Z2060" s="58" t="s">
        <v>613</v>
      </c>
      <c r="AA2060" s="58" t="s">
        <v>897</v>
      </c>
      <c r="AB2060" s="58">
        <v>7106</v>
      </c>
      <c r="AC2060" s="57">
        <v>59.33</v>
      </c>
      <c r="AD2060" s="57">
        <v>118.65</v>
      </c>
      <c r="AE2060" s="57">
        <f>'Main Order Data'!$D2060*'Main Order Data'!$C2060</f>
        <v>5102</v>
      </c>
      <c r="AF2060" s="57">
        <f>'Main Order Data'!$AC2060*'Main Order Data'!$C2060</f>
        <v>2966.5</v>
      </c>
      <c r="AG2060" s="57">
        <f>'Main Order Data'!$AE2060-'Main Order Data'!$AF2060</f>
        <v>2135.5</v>
      </c>
    </row>
    <row r="2061" spans="1:33" x14ac:dyDescent="0.35">
      <c r="A2061" s="58">
        <v>10319</v>
      </c>
      <c r="B2061" s="58" t="s">
        <v>636</v>
      </c>
      <c r="C2061" s="58">
        <v>30</v>
      </c>
      <c r="D2061" s="58">
        <v>134.05000000000001</v>
      </c>
      <c r="E2061" s="58">
        <v>9</v>
      </c>
      <c r="F2061" s="58">
        <v>456</v>
      </c>
      <c r="G2061" s="58" t="s">
        <v>176</v>
      </c>
      <c r="H2061" s="58" t="s">
        <v>1153</v>
      </c>
      <c r="I2061" s="58">
        <v>2125551957</v>
      </c>
      <c r="J2061" s="58" t="s">
        <v>1021</v>
      </c>
      <c r="K2061" s="58" t="s">
        <v>22</v>
      </c>
      <c r="L2061" s="58">
        <v>10022</v>
      </c>
      <c r="M2061" s="58" t="s">
        <v>6</v>
      </c>
      <c r="N2061" s="58">
        <v>1286</v>
      </c>
      <c r="O2061" s="58">
        <v>39800</v>
      </c>
      <c r="P2061" s="58">
        <v>10242</v>
      </c>
      <c r="Q2061" s="59">
        <v>38097</v>
      </c>
      <c r="R2061" s="59">
        <v>38105</v>
      </c>
      <c r="S2061" s="59">
        <v>38102</v>
      </c>
      <c r="T2061" s="58" t="s">
        <v>258</v>
      </c>
      <c r="U2061" s="58">
        <v>7</v>
      </c>
      <c r="V2061" s="58">
        <v>4</v>
      </c>
      <c r="W2061" s="58" t="s">
        <v>637</v>
      </c>
      <c r="X2061" s="58" t="s">
        <v>583</v>
      </c>
      <c r="Y2061" s="60">
        <v>4.9999999999999996E-2</v>
      </c>
      <c r="Z2061" s="58" t="s">
        <v>638</v>
      </c>
      <c r="AA2061" s="58" t="s">
        <v>639</v>
      </c>
      <c r="AB2061" s="58">
        <v>9997</v>
      </c>
      <c r="AC2061" s="57">
        <v>66.27</v>
      </c>
      <c r="AD2061" s="57">
        <v>150.62</v>
      </c>
      <c r="AE2061" s="57">
        <f>'Main Order Data'!$D2061*'Main Order Data'!$C2061</f>
        <v>4021.5000000000005</v>
      </c>
      <c r="AF2061" s="57">
        <f>'Main Order Data'!$AC2061*'Main Order Data'!$C2061</f>
        <v>1988.1</v>
      </c>
      <c r="AG2061" s="57">
        <f>'Main Order Data'!$AE2061-'Main Order Data'!$AF2061</f>
        <v>2033.4000000000005</v>
      </c>
    </row>
    <row r="2062" spans="1:33" x14ac:dyDescent="0.35">
      <c r="A2062" s="58">
        <v>10319</v>
      </c>
      <c r="B2062" s="58" t="s">
        <v>738</v>
      </c>
      <c r="C2062" s="58">
        <v>46</v>
      </c>
      <c r="D2062" s="58">
        <v>77.19</v>
      </c>
      <c r="E2062" s="58">
        <v>1</v>
      </c>
      <c r="F2062" s="58">
        <v>456</v>
      </c>
      <c r="G2062" s="58" t="s">
        <v>176</v>
      </c>
      <c r="H2062" s="58" t="s">
        <v>1153</v>
      </c>
      <c r="I2062" s="58">
        <v>2125551957</v>
      </c>
      <c r="J2062" s="58" t="s">
        <v>1021</v>
      </c>
      <c r="K2062" s="58" t="s">
        <v>22</v>
      </c>
      <c r="L2062" s="58">
        <v>10022</v>
      </c>
      <c r="M2062" s="58" t="s">
        <v>6</v>
      </c>
      <c r="N2062" s="58">
        <v>1286</v>
      </c>
      <c r="O2062" s="58">
        <v>39800</v>
      </c>
      <c r="P2062" s="58">
        <v>10242</v>
      </c>
      <c r="Q2062" s="59">
        <v>38097</v>
      </c>
      <c r="R2062" s="59">
        <v>38105</v>
      </c>
      <c r="S2062" s="59">
        <v>38102</v>
      </c>
      <c r="T2062" s="58" t="s">
        <v>258</v>
      </c>
      <c r="U2062" s="58">
        <v>7</v>
      </c>
      <c r="V2062" s="58">
        <v>4</v>
      </c>
      <c r="W2062" s="58" t="s">
        <v>739</v>
      </c>
      <c r="X2062" s="58" t="s">
        <v>581</v>
      </c>
      <c r="Y2062" s="60">
        <v>5.4166666666666669E-2</v>
      </c>
      <c r="Z2062" s="58" t="s">
        <v>605</v>
      </c>
      <c r="AA2062" s="58" t="s">
        <v>740</v>
      </c>
      <c r="AB2062" s="58">
        <v>1917</v>
      </c>
      <c r="AC2062" s="57">
        <v>49.05</v>
      </c>
      <c r="AD2062" s="57">
        <v>80.41</v>
      </c>
      <c r="AE2062" s="57">
        <f>'Main Order Data'!$D2062*'Main Order Data'!$C2062</f>
        <v>3550.74</v>
      </c>
      <c r="AF2062" s="57">
        <f>'Main Order Data'!$AC2062*'Main Order Data'!$C2062</f>
        <v>2256.2999999999997</v>
      </c>
      <c r="AG2062" s="57">
        <f>'Main Order Data'!$AE2062-'Main Order Data'!$AF2062</f>
        <v>1294.44</v>
      </c>
    </row>
    <row r="2063" spans="1:33" x14ac:dyDescent="0.35">
      <c r="A2063" s="58">
        <v>10319</v>
      </c>
      <c r="B2063" s="58" t="s">
        <v>750</v>
      </c>
      <c r="C2063" s="58">
        <v>44</v>
      </c>
      <c r="D2063" s="58">
        <v>54.71</v>
      </c>
      <c r="E2063" s="58">
        <v>4</v>
      </c>
      <c r="F2063" s="58">
        <v>456</v>
      </c>
      <c r="G2063" s="58" t="s">
        <v>176</v>
      </c>
      <c r="H2063" s="58" t="s">
        <v>1153</v>
      </c>
      <c r="I2063" s="58">
        <v>2125551957</v>
      </c>
      <c r="J2063" s="58" t="s">
        <v>1021</v>
      </c>
      <c r="K2063" s="58" t="s">
        <v>22</v>
      </c>
      <c r="L2063" s="58">
        <v>10022</v>
      </c>
      <c r="M2063" s="58" t="s">
        <v>6</v>
      </c>
      <c r="N2063" s="58">
        <v>1286</v>
      </c>
      <c r="O2063" s="58">
        <v>39800</v>
      </c>
      <c r="P2063" s="58">
        <v>10242</v>
      </c>
      <c r="Q2063" s="59">
        <v>38097</v>
      </c>
      <c r="R2063" s="59">
        <v>38105</v>
      </c>
      <c r="S2063" s="59">
        <v>38102</v>
      </c>
      <c r="T2063" s="58" t="s">
        <v>258</v>
      </c>
      <c r="U2063" s="58">
        <v>7</v>
      </c>
      <c r="V2063" s="58">
        <v>4</v>
      </c>
      <c r="W2063" s="58" t="s">
        <v>751</v>
      </c>
      <c r="X2063" s="58" t="s">
        <v>583</v>
      </c>
      <c r="Y2063" s="60">
        <v>5.4166666666666669E-2</v>
      </c>
      <c r="Z2063" s="58" t="s">
        <v>650</v>
      </c>
      <c r="AA2063" s="58" t="s">
        <v>752</v>
      </c>
      <c r="AB2063" s="58">
        <v>7689</v>
      </c>
      <c r="AC2063" s="57">
        <v>32.950000000000003</v>
      </c>
      <c r="AD2063" s="57">
        <v>62.17</v>
      </c>
      <c r="AE2063" s="57">
        <f>'Main Order Data'!$D2063*'Main Order Data'!$C2063</f>
        <v>2407.2400000000002</v>
      </c>
      <c r="AF2063" s="57">
        <f>'Main Order Data'!$AC2063*'Main Order Data'!$C2063</f>
        <v>1449.8000000000002</v>
      </c>
      <c r="AG2063" s="57">
        <f>'Main Order Data'!$AE2063-'Main Order Data'!$AF2063</f>
        <v>957.44</v>
      </c>
    </row>
    <row r="2064" spans="1:33" x14ac:dyDescent="0.35">
      <c r="A2064" s="58">
        <v>10319</v>
      </c>
      <c r="B2064" s="58" t="s">
        <v>770</v>
      </c>
      <c r="C2064" s="58">
        <v>45</v>
      </c>
      <c r="D2064" s="58">
        <v>120.53</v>
      </c>
      <c r="E2064" s="58">
        <v>3</v>
      </c>
      <c r="F2064" s="58">
        <v>456</v>
      </c>
      <c r="G2064" s="58" t="s">
        <v>176</v>
      </c>
      <c r="H2064" s="58" t="s">
        <v>1153</v>
      </c>
      <c r="I2064" s="58">
        <v>2125551957</v>
      </c>
      <c r="J2064" s="58" t="s">
        <v>1021</v>
      </c>
      <c r="K2064" s="58" t="s">
        <v>22</v>
      </c>
      <c r="L2064" s="58">
        <v>10022</v>
      </c>
      <c r="M2064" s="58" t="s">
        <v>6</v>
      </c>
      <c r="N2064" s="58">
        <v>1286</v>
      </c>
      <c r="O2064" s="58">
        <v>39800</v>
      </c>
      <c r="P2064" s="58">
        <v>10242</v>
      </c>
      <c r="Q2064" s="59">
        <v>38097</v>
      </c>
      <c r="R2064" s="59">
        <v>38105</v>
      </c>
      <c r="S2064" s="59">
        <v>38102</v>
      </c>
      <c r="T2064" s="58" t="s">
        <v>258</v>
      </c>
      <c r="U2064" s="58">
        <v>7</v>
      </c>
      <c r="V2064" s="58">
        <v>4</v>
      </c>
      <c r="W2064" s="58" t="s">
        <v>771</v>
      </c>
      <c r="X2064" s="58" t="s">
        <v>581</v>
      </c>
      <c r="Y2064" s="60">
        <v>5.4166666666666669E-2</v>
      </c>
      <c r="Z2064" s="58" t="s">
        <v>609</v>
      </c>
      <c r="AA2064" s="58" t="s">
        <v>772</v>
      </c>
      <c r="AB2064" s="58">
        <v>1249</v>
      </c>
      <c r="AC2064" s="57">
        <v>69.930000000000007</v>
      </c>
      <c r="AD2064" s="57">
        <v>148.80000000000001</v>
      </c>
      <c r="AE2064" s="57">
        <f>'Main Order Data'!$D2064*'Main Order Data'!$C2064</f>
        <v>5423.85</v>
      </c>
      <c r="AF2064" s="57">
        <f>'Main Order Data'!$AC2064*'Main Order Data'!$C2064</f>
        <v>3146.8500000000004</v>
      </c>
      <c r="AG2064" s="57">
        <f>'Main Order Data'!$AE2064-'Main Order Data'!$AF2064</f>
        <v>2277</v>
      </c>
    </row>
    <row r="2065" spans="1:33" x14ac:dyDescent="0.35">
      <c r="A2065" s="58">
        <v>10319</v>
      </c>
      <c r="B2065" s="58" t="s">
        <v>805</v>
      </c>
      <c r="C2065" s="58">
        <v>31</v>
      </c>
      <c r="D2065" s="58">
        <v>65.8</v>
      </c>
      <c r="E2065" s="58">
        <v>7</v>
      </c>
      <c r="F2065" s="58">
        <v>456</v>
      </c>
      <c r="G2065" s="58" t="s">
        <v>176</v>
      </c>
      <c r="H2065" s="58" t="s">
        <v>1153</v>
      </c>
      <c r="I2065" s="58">
        <v>2125551957</v>
      </c>
      <c r="J2065" s="58" t="s">
        <v>1021</v>
      </c>
      <c r="K2065" s="58" t="s">
        <v>22</v>
      </c>
      <c r="L2065" s="58">
        <v>10022</v>
      </c>
      <c r="M2065" s="58" t="s">
        <v>6</v>
      </c>
      <c r="N2065" s="58">
        <v>1286</v>
      </c>
      <c r="O2065" s="58">
        <v>39800</v>
      </c>
      <c r="P2065" s="58">
        <v>10242</v>
      </c>
      <c r="Q2065" s="59">
        <v>38097</v>
      </c>
      <c r="R2065" s="59">
        <v>38105</v>
      </c>
      <c r="S2065" s="59">
        <v>38102</v>
      </c>
      <c r="T2065" s="58" t="s">
        <v>258</v>
      </c>
      <c r="U2065" s="58">
        <v>7</v>
      </c>
      <c r="V2065" s="58">
        <v>4</v>
      </c>
      <c r="W2065" s="58" t="s">
        <v>806</v>
      </c>
      <c r="X2065" s="58" t="s">
        <v>583</v>
      </c>
      <c r="Y2065" s="60">
        <v>5.8333333333333327E-2</v>
      </c>
      <c r="Z2065" s="58" t="s">
        <v>613</v>
      </c>
      <c r="AA2065" s="58" t="s">
        <v>807</v>
      </c>
      <c r="AB2065" s="58">
        <v>6840</v>
      </c>
      <c r="AC2065" s="57">
        <v>47.1</v>
      </c>
      <c r="AD2065" s="57">
        <v>69.260000000000005</v>
      </c>
      <c r="AE2065" s="57">
        <f>'Main Order Data'!$D2065*'Main Order Data'!$C2065</f>
        <v>2039.8</v>
      </c>
      <c r="AF2065" s="57">
        <f>'Main Order Data'!$AC2065*'Main Order Data'!$C2065</f>
        <v>1460.1000000000001</v>
      </c>
      <c r="AG2065" s="57">
        <f>'Main Order Data'!$AE2065-'Main Order Data'!$AF2065</f>
        <v>579.69999999999982</v>
      </c>
    </row>
    <row r="2066" spans="1:33" x14ac:dyDescent="0.35">
      <c r="A2066" s="58">
        <v>10319</v>
      </c>
      <c r="B2066" s="58" t="s">
        <v>856</v>
      </c>
      <c r="C2066" s="58">
        <v>43</v>
      </c>
      <c r="D2066" s="58">
        <v>78.41</v>
      </c>
      <c r="E2066" s="58">
        <v>2</v>
      </c>
      <c r="F2066" s="58">
        <v>456</v>
      </c>
      <c r="G2066" s="58" t="s">
        <v>176</v>
      </c>
      <c r="H2066" s="58" t="s">
        <v>1153</v>
      </c>
      <c r="I2066" s="58">
        <v>2125551957</v>
      </c>
      <c r="J2066" s="58" t="s">
        <v>1021</v>
      </c>
      <c r="K2066" s="58" t="s">
        <v>22</v>
      </c>
      <c r="L2066" s="58">
        <v>10022</v>
      </c>
      <c r="M2066" s="58" t="s">
        <v>6</v>
      </c>
      <c r="N2066" s="58">
        <v>1286</v>
      </c>
      <c r="O2066" s="58">
        <v>39800</v>
      </c>
      <c r="P2066" s="58">
        <v>10242</v>
      </c>
      <c r="Q2066" s="59">
        <v>38097</v>
      </c>
      <c r="R2066" s="59">
        <v>38105</v>
      </c>
      <c r="S2066" s="59">
        <v>38102</v>
      </c>
      <c r="T2066" s="58" t="s">
        <v>258</v>
      </c>
      <c r="U2066" s="58">
        <v>7</v>
      </c>
      <c r="V2066" s="58">
        <v>4</v>
      </c>
      <c r="W2066" s="58" t="s">
        <v>857</v>
      </c>
      <c r="X2066" s="58" t="s">
        <v>581</v>
      </c>
      <c r="Y2066" s="60">
        <v>5.4166666666666669E-2</v>
      </c>
      <c r="Z2066" s="58" t="s">
        <v>609</v>
      </c>
      <c r="AA2066" s="58" t="s">
        <v>858</v>
      </c>
      <c r="AB2066" s="58">
        <v>7869</v>
      </c>
      <c r="AC2066" s="57">
        <v>32.33</v>
      </c>
      <c r="AD2066" s="57">
        <v>80.84</v>
      </c>
      <c r="AE2066" s="57">
        <f>'Main Order Data'!$D2066*'Main Order Data'!$C2066</f>
        <v>3371.6299999999997</v>
      </c>
      <c r="AF2066" s="57">
        <f>'Main Order Data'!$AC2066*'Main Order Data'!$C2066</f>
        <v>1390.1899999999998</v>
      </c>
      <c r="AG2066" s="57">
        <f>'Main Order Data'!$AE2066-'Main Order Data'!$AF2066</f>
        <v>1981.4399999999998</v>
      </c>
    </row>
    <row r="2067" spans="1:33" x14ac:dyDescent="0.35">
      <c r="A2067" s="58">
        <v>10319</v>
      </c>
      <c r="B2067" s="58" t="s">
        <v>865</v>
      </c>
      <c r="C2067" s="58">
        <v>29</v>
      </c>
      <c r="D2067" s="58">
        <v>35</v>
      </c>
      <c r="E2067" s="58">
        <v>5</v>
      </c>
      <c r="F2067" s="58">
        <v>456</v>
      </c>
      <c r="G2067" s="58" t="s">
        <v>176</v>
      </c>
      <c r="H2067" s="58" t="s">
        <v>1153</v>
      </c>
      <c r="I2067" s="58">
        <v>2125551957</v>
      </c>
      <c r="J2067" s="58" t="s">
        <v>1021</v>
      </c>
      <c r="K2067" s="58" t="s">
        <v>22</v>
      </c>
      <c r="L2067" s="58">
        <v>10022</v>
      </c>
      <c r="M2067" s="58" t="s">
        <v>6</v>
      </c>
      <c r="N2067" s="58">
        <v>1286</v>
      </c>
      <c r="O2067" s="58">
        <v>39800</v>
      </c>
      <c r="P2067" s="58">
        <v>10242</v>
      </c>
      <c r="Q2067" s="59">
        <v>38097</v>
      </c>
      <c r="R2067" s="59">
        <v>38105</v>
      </c>
      <c r="S2067" s="59">
        <v>38102</v>
      </c>
      <c r="T2067" s="58" t="s">
        <v>258</v>
      </c>
      <c r="U2067" s="58">
        <v>7</v>
      </c>
      <c r="V2067" s="58">
        <v>4</v>
      </c>
      <c r="W2067" s="58" t="s">
        <v>866</v>
      </c>
      <c r="X2067" s="58" t="s">
        <v>583</v>
      </c>
      <c r="Y2067" s="60">
        <v>6.3888888888888884E-2</v>
      </c>
      <c r="Z2067" s="58" t="s">
        <v>682</v>
      </c>
      <c r="AA2067" s="58" t="s">
        <v>752</v>
      </c>
      <c r="AB2067" s="58">
        <v>9241</v>
      </c>
      <c r="AC2067" s="57">
        <v>24.14</v>
      </c>
      <c r="AD2067" s="57">
        <v>40.229999999999997</v>
      </c>
      <c r="AE2067" s="57">
        <f>'Main Order Data'!$D2067*'Main Order Data'!$C2067</f>
        <v>1015</v>
      </c>
      <c r="AF2067" s="57">
        <f>'Main Order Data'!$AC2067*'Main Order Data'!$C2067</f>
        <v>700.06000000000006</v>
      </c>
      <c r="AG2067" s="57">
        <f>'Main Order Data'!$AE2067-'Main Order Data'!$AF2067</f>
        <v>314.93999999999994</v>
      </c>
    </row>
    <row r="2068" spans="1:33" x14ac:dyDescent="0.35">
      <c r="A2068" s="58">
        <v>10319</v>
      </c>
      <c r="B2068" s="58" t="s">
        <v>879</v>
      </c>
      <c r="C2068" s="58">
        <v>22</v>
      </c>
      <c r="D2068" s="58">
        <v>96.95</v>
      </c>
      <c r="E2068" s="58">
        <v>8</v>
      </c>
      <c r="F2068" s="58">
        <v>456</v>
      </c>
      <c r="G2068" s="58" t="s">
        <v>176</v>
      </c>
      <c r="H2068" s="58" t="s">
        <v>1153</v>
      </c>
      <c r="I2068" s="58">
        <v>2125551957</v>
      </c>
      <c r="J2068" s="58" t="s">
        <v>1021</v>
      </c>
      <c r="K2068" s="58" t="s">
        <v>22</v>
      </c>
      <c r="L2068" s="58">
        <v>10022</v>
      </c>
      <c r="M2068" s="58" t="s">
        <v>6</v>
      </c>
      <c r="N2068" s="58">
        <v>1286</v>
      </c>
      <c r="O2068" s="58">
        <v>39800</v>
      </c>
      <c r="P2068" s="58">
        <v>10242</v>
      </c>
      <c r="Q2068" s="59">
        <v>38097</v>
      </c>
      <c r="R2068" s="59">
        <v>38105</v>
      </c>
      <c r="S2068" s="59">
        <v>38102</v>
      </c>
      <c r="T2068" s="58" t="s">
        <v>258</v>
      </c>
      <c r="U2068" s="58">
        <v>7</v>
      </c>
      <c r="V2068" s="58">
        <v>4</v>
      </c>
      <c r="W2068" s="58" t="s">
        <v>880</v>
      </c>
      <c r="X2068" s="58" t="s">
        <v>583</v>
      </c>
      <c r="Y2068" s="60">
        <v>6.3888888888888884E-2</v>
      </c>
      <c r="Z2068" s="58" t="s">
        <v>625</v>
      </c>
      <c r="AA2068" s="58" t="s">
        <v>881</v>
      </c>
      <c r="AB2068" s="58">
        <v>3341</v>
      </c>
      <c r="AC2068" s="57">
        <v>56.13</v>
      </c>
      <c r="AD2068" s="57">
        <v>102.05</v>
      </c>
      <c r="AE2068" s="57">
        <f>'Main Order Data'!$D2068*'Main Order Data'!$C2068</f>
        <v>2132.9</v>
      </c>
      <c r="AF2068" s="57">
        <f>'Main Order Data'!$AC2068*'Main Order Data'!$C2068</f>
        <v>1234.8600000000001</v>
      </c>
      <c r="AG2068" s="57">
        <f>'Main Order Data'!$AE2068-'Main Order Data'!$AF2068</f>
        <v>898.04</v>
      </c>
    </row>
    <row r="2069" spans="1:33" x14ac:dyDescent="0.35">
      <c r="A2069" s="58">
        <v>10319</v>
      </c>
      <c r="B2069" s="58" t="s">
        <v>890</v>
      </c>
      <c r="C2069" s="58">
        <v>45</v>
      </c>
      <c r="D2069" s="58">
        <v>79.73</v>
      </c>
      <c r="E2069" s="58">
        <v>6</v>
      </c>
      <c r="F2069" s="58">
        <v>456</v>
      </c>
      <c r="G2069" s="58" t="s">
        <v>176</v>
      </c>
      <c r="H2069" s="58" t="s">
        <v>1153</v>
      </c>
      <c r="I2069" s="58">
        <v>2125551957</v>
      </c>
      <c r="J2069" s="58" t="s">
        <v>1021</v>
      </c>
      <c r="K2069" s="58" t="s">
        <v>22</v>
      </c>
      <c r="L2069" s="58">
        <v>10022</v>
      </c>
      <c r="M2069" s="58" t="s">
        <v>6</v>
      </c>
      <c r="N2069" s="58">
        <v>1286</v>
      </c>
      <c r="O2069" s="58">
        <v>39800</v>
      </c>
      <c r="P2069" s="58">
        <v>10242</v>
      </c>
      <c r="Q2069" s="59">
        <v>38097</v>
      </c>
      <c r="R2069" s="59">
        <v>38105</v>
      </c>
      <c r="S2069" s="59">
        <v>38102</v>
      </c>
      <c r="T2069" s="58" t="s">
        <v>258</v>
      </c>
      <c r="U2069" s="58">
        <v>7</v>
      </c>
      <c r="V2069" s="58">
        <v>4</v>
      </c>
      <c r="W2069" s="58" t="s">
        <v>891</v>
      </c>
      <c r="X2069" s="58" t="s">
        <v>583</v>
      </c>
      <c r="Y2069" s="60">
        <v>7.6388888888888895E-2</v>
      </c>
      <c r="Z2069" s="58" t="s">
        <v>628</v>
      </c>
      <c r="AA2069" s="58" t="s">
        <v>752</v>
      </c>
      <c r="AB2069" s="58">
        <v>600</v>
      </c>
      <c r="AC2069" s="57">
        <v>34.17</v>
      </c>
      <c r="AD2069" s="57">
        <v>81.36</v>
      </c>
      <c r="AE2069" s="57">
        <f>'Main Order Data'!$D2069*'Main Order Data'!$C2069</f>
        <v>3587.8500000000004</v>
      </c>
      <c r="AF2069" s="57">
        <f>'Main Order Data'!$AC2069*'Main Order Data'!$C2069</f>
        <v>1537.65</v>
      </c>
      <c r="AG2069" s="57">
        <f>'Main Order Data'!$AE2069-'Main Order Data'!$AF2069</f>
        <v>2050.2000000000003</v>
      </c>
    </row>
    <row r="2070" spans="1:33" x14ac:dyDescent="0.35">
      <c r="A2070" s="58">
        <v>10320</v>
      </c>
      <c r="B2070" s="58" t="s">
        <v>626</v>
      </c>
      <c r="C2070" s="58">
        <v>31</v>
      </c>
      <c r="D2070" s="58">
        <v>184.84</v>
      </c>
      <c r="E2070" s="58">
        <v>3</v>
      </c>
      <c r="F2070" s="58">
        <v>144</v>
      </c>
      <c r="G2070" s="58" t="s">
        <v>26</v>
      </c>
      <c r="H2070" s="58" t="s">
        <v>1075</v>
      </c>
      <c r="I2070" s="58">
        <v>921123555</v>
      </c>
      <c r="J2070" s="58" t="s">
        <v>1050</v>
      </c>
      <c r="K2070" s="58" t="s">
        <v>1051</v>
      </c>
      <c r="L2070" s="58" t="s">
        <v>1037</v>
      </c>
      <c r="M2070" s="58" t="s">
        <v>27</v>
      </c>
      <c r="N2070" s="58">
        <v>1504</v>
      </c>
      <c r="O2070" s="58">
        <v>53100</v>
      </c>
      <c r="P2070" s="58">
        <v>10112</v>
      </c>
      <c r="Q2070" s="59">
        <v>37704</v>
      </c>
      <c r="R2070" s="59">
        <v>37714</v>
      </c>
      <c r="S2070" s="59">
        <v>37709</v>
      </c>
      <c r="T2070" s="58" t="s">
        <v>258</v>
      </c>
      <c r="U2070" s="58">
        <v>9</v>
      </c>
      <c r="V2070" s="58">
        <v>5</v>
      </c>
      <c r="W2070" s="58" t="s">
        <v>627</v>
      </c>
      <c r="X2070" s="58" t="s">
        <v>581</v>
      </c>
      <c r="Y2070" s="60">
        <v>4.9999999999999996E-2</v>
      </c>
      <c r="Z2070" s="58" t="s">
        <v>628</v>
      </c>
      <c r="AA2070" s="58" t="s">
        <v>629</v>
      </c>
      <c r="AB2070" s="58">
        <v>68</v>
      </c>
      <c r="AC2070" s="57">
        <v>95.34</v>
      </c>
      <c r="AD2070" s="57">
        <v>194.57</v>
      </c>
      <c r="AE2070" s="57">
        <f>'Main Order Data'!$D2070*'Main Order Data'!$C2070</f>
        <v>5730.04</v>
      </c>
      <c r="AF2070" s="57">
        <f>'Main Order Data'!$AC2070*'Main Order Data'!$C2070</f>
        <v>2955.54</v>
      </c>
      <c r="AG2070" s="57">
        <f>'Main Order Data'!$AE2070-'Main Order Data'!$AF2070</f>
        <v>2774.5</v>
      </c>
    </row>
    <row r="2071" spans="1:33" x14ac:dyDescent="0.35">
      <c r="A2071" s="58">
        <v>10320</v>
      </c>
      <c r="B2071" s="58" t="s">
        <v>643</v>
      </c>
      <c r="C2071" s="58">
        <v>35</v>
      </c>
      <c r="D2071" s="58">
        <v>102.17</v>
      </c>
      <c r="E2071" s="58">
        <v>1</v>
      </c>
      <c r="F2071" s="58">
        <v>144</v>
      </c>
      <c r="G2071" s="58" t="s">
        <v>26</v>
      </c>
      <c r="H2071" s="58" t="s">
        <v>1075</v>
      </c>
      <c r="I2071" s="58">
        <v>921123555</v>
      </c>
      <c r="J2071" s="58" t="s">
        <v>1050</v>
      </c>
      <c r="K2071" s="58" t="s">
        <v>1051</v>
      </c>
      <c r="L2071" s="58" t="s">
        <v>1037</v>
      </c>
      <c r="M2071" s="58" t="s">
        <v>27</v>
      </c>
      <c r="N2071" s="58">
        <v>1504</v>
      </c>
      <c r="O2071" s="58">
        <v>53100</v>
      </c>
      <c r="P2071" s="58">
        <v>10112</v>
      </c>
      <c r="Q2071" s="59">
        <v>37704</v>
      </c>
      <c r="R2071" s="59">
        <v>37714</v>
      </c>
      <c r="S2071" s="59">
        <v>37709</v>
      </c>
      <c r="T2071" s="58" t="s">
        <v>258</v>
      </c>
      <c r="U2071" s="58">
        <v>9</v>
      </c>
      <c r="V2071" s="58">
        <v>5</v>
      </c>
      <c r="W2071" s="58" t="s">
        <v>644</v>
      </c>
      <c r="X2071" s="58" t="s">
        <v>581</v>
      </c>
      <c r="Y2071" s="60">
        <v>4.9999999999999996E-2</v>
      </c>
      <c r="Z2071" s="58" t="s">
        <v>634</v>
      </c>
      <c r="AA2071" s="58" t="s">
        <v>645</v>
      </c>
      <c r="AB2071" s="58">
        <v>9123</v>
      </c>
      <c r="AC2071" s="57">
        <v>75.16</v>
      </c>
      <c r="AD2071" s="57">
        <v>117.44</v>
      </c>
      <c r="AE2071" s="57">
        <f>'Main Order Data'!$D2071*'Main Order Data'!$C2071</f>
        <v>3575.9500000000003</v>
      </c>
      <c r="AF2071" s="57">
        <f>'Main Order Data'!$AC2071*'Main Order Data'!$C2071</f>
        <v>2630.6</v>
      </c>
      <c r="AG2071" s="57">
        <f>'Main Order Data'!$AE2071-'Main Order Data'!$AF2071</f>
        <v>945.35000000000036</v>
      </c>
    </row>
    <row r="2072" spans="1:33" x14ac:dyDescent="0.35">
      <c r="A2072" s="58">
        <v>10320</v>
      </c>
      <c r="B2072" s="58" t="s">
        <v>648</v>
      </c>
      <c r="C2072" s="58">
        <v>38</v>
      </c>
      <c r="D2072" s="58">
        <v>63.84</v>
      </c>
      <c r="E2072" s="58">
        <v>4</v>
      </c>
      <c r="F2072" s="58">
        <v>144</v>
      </c>
      <c r="G2072" s="58" t="s">
        <v>26</v>
      </c>
      <c r="H2072" s="58" t="s">
        <v>1075</v>
      </c>
      <c r="I2072" s="58">
        <v>921123555</v>
      </c>
      <c r="J2072" s="58" t="s">
        <v>1050</v>
      </c>
      <c r="K2072" s="58" t="s">
        <v>1051</v>
      </c>
      <c r="L2072" s="58" t="s">
        <v>1037</v>
      </c>
      <c r="M2072" s="58" t="s">
        <v>27</v>
      </c>
      <c r="N2072" s="58">
        <v>1504</v>
      </c>
      <c r="O2072" s="58">
        <v>53100</v>
      </c>
      <c r="P2072" s="58">
        <v>10112</v>
      </c>
      <c r="Q2072" s="59">
        <v>37704</v>
      </c>
      <c r="R2072" s="59">
        <v>37714</v>
      </c>
      <c r="S2072" s="59">
        <v>37709</v>
      </c>
      <c r="T2072" s="58" t="s">
        <v>258</v>
      </c>
      <c r="U2072" s="58">
        <v>9</v>
      </c>
      <c r="V2072" s="58">
        <v>5</v>
      </c>
      <c r="W2072" s="58" t="s">
        <v>649</v>
      </c>
      <c r="X2072" s="58" t="s">
        <v>581</v>
      </c>
      <c r="Y2072" s="60">
        <v>4.9999999999999996E-2</v>
      </c>
      <c r="Z2072" s="58" t="s">
        <v>650</v>
      </c>
      <c r="AA2072" s="58" t="s">
        <v>651</v>
      </c>
      <c r="AB2072" s="58">
        <v>5663</v>
      </c>
      <c r="AC2072" s="57">
        <v>31.92</v>
      </c>
      <c r="AD2072" s="57">
        <v>79.8</v>
      </c>
      <c r="AE2072" s="57">
        <f>'Main Order Data'!$D2072*'Main Order Data'!$C2072</f>
        <v>2425.92</v>
      </c>
      <c r="AF2072" s="57">
        <f>'Main Order Data'!$AC2072*'Main Order Data'!$C2072</f>
        <v>1212.96</v>
      </c>
      <c r="AG2072" s="57">
        <f>'Main Order Data'!$AE2072-'Main Order Data'!$AF2072</f>
        <v>1212.96</v>
      </c>
    </row>
    <row r="2073" spans="1:33" x14ac:dyDescent="0.35">
      <c r="A2073" s="58">
        <v>10320</v>
      </c>
      <c r="B2073" s="58" t="s">
        <v>744</v>
      </c>
      <c r="C2073" s="58">
        <v>25</v>
      </c>
      <c r="D2073" s="58">
        <v>139.63999999999999</v>
      </c>
      <c r="E2073" s="58">
        <v>5</v>
      </c>
      <c r="F2073" s="58">
        <v>144</v>
      </c>
      <c r="G2073" s="58" t="s">
        <v>26</v>
      </c>
      <c r="H2073" s="58" t="s">
        <v>1075</v>
      </c>
      <c r="I2073" s="58">
        <v>921123555</v>
      </c>
      <c r="J2073" s="58" t="s">
        <v>1050</v>
      </c>
      <c r="K2073" s="58" t="s">
        <v>1051</v>
      </c>
      <c r="L2073" s="58" t="s">
        <v>1037</v>
      </c>
      <c r="M2073" s="58" t="s">
        <v>27</v>
      </c>
      <c r="N2073" s="58">
        <v>1504</v>
      </c>
      <c r="O2073" s="58">
        <v>53100</v>
      </c>
      <c r="P2073" s="58">
        <v>10112</v>
      </c>
      <c r="Q2073" s="59">
        <v>37704</v>
      </c>
      <c r="R2073" s="59">
        <v>37714</v>
      </c>
      <c r="S2073" s="59">
        <v>37709</v>
      </c>
      <c r="T2073" s="58" t="s">
        <v>258</v>
      </c>
      <c r="U2073" s="58">
        <v>9</v>
      </c>
      <c r="V2073" s="58">
        <v>5</v>
      </c>
      <c r="W2073" s="58" t="s">
        <v>745</v>
      </c>
      <c r="X2073" s="58" t="s">
        <v>581</v>
      </c>
      <c r="Y2073" s="60">
        <v>5.4166666666666669E-2</v>
      </c>
      <c r="Z2073" s="58" t="s">
        <v>682</v>
      </c>
      <c r="AA2073" s="58" t="s">
        <v>746</v>
      </c>
      <c r="AB2073" s="58">
        <v>9127</v>
      </c>
      <c r="AC2073" s="57">
        <v>73.489999999999995</v>
      </c>
      <c r="AD2073" s="57">
        <v>146.99</v>
      </c>
      <c r="AE2073" s="57">
        <f>'Main Order Data'!$D2073*'Main Order Data'!$C2073</f>
        <v>3490.9999999999995</v>
      </c>
      <c r="AF2073" s="57">
        <f>'Main Order Data'!$AC2073*'Main Order Data'!$C2073</f>
        <v>1837.2499999999998</v>
      </c>
      <c r="AG2073" s="57">
        <f>'Main Order Data'!$AE2073-'Main Order Data'!$AF2073</f>
        <v>1653.7499999999998</v>
      </c>
    </row>
    <row r="2074" spans="1:33" x14ac:dyDescent="0.35">
      <c r="A2074" s="58">
        <v>10320</v>
      </c>
      <c r="B2074" s="58" t="s">
        <v>828</v>
      </c>
      <c r="C2074" s="58">
        <v>26</v>
      </c>
      <c r="D2074" s="58">
        <v>60.62</v>
      </c>
      <c r="E2074" s="58">
        <v>2</v>
      </c>
      <c r="F2074" s="58">
        <v>144</v>
      </c>
      <c r="G2074" s="58" t="s">
        <v>26</v>
      </c>
      <c r="H2074" s="58" t="s">
        <v>1075</v>
      </c>
      <c r="I2074" s="58">
        <v>921123555</v>
      </c>
      <c r="J2074" s="58" t="s">
        <v>1050</v>
      </c>
      <c r="K2074" s="58" t="s">
        <v>1051</v>
      </c>
      <c r="L2074" s="58" t="s">
        <v>1037</v>
      </c>
      <c r="M2074" s="58" t="s">
        <v>27</v>
      </c>
      <c r="N2074" s="58">
        <v>1504</v>
      </c>
      <c r="O2074" s="58">
        <v>53100</v>
      </c>
      <c r="P2074" s="58">
        <v>10112</v>
      </c>
      <c r="Q2074" s="59">
        <v>37704</v>
      </c>
      <c r="R2074" s="59">
        <v>37714</v>
      </c>
      <c r="S2074" s="59">
        <v>37709</v>
      </c>
      <c r="T2074" s="58" t="s">
        <v>258</v>
      </c>
      <c r="U2074" s="58">
        <v>9</v>
      </c>
      <c r="V2074" s="58">
        <v>5</v>
      </c>
      <c r="W2074" s="58" t="s">
        <v>829</v>
      </c>
      <c r="X2074" s="58" t="s">
        <v>581</v>
      </c>
      <c r="Y2074" s="60">
        <v>5.8333333333333327E-2</v>
      </c>
      <c r="Z2074" s="58" t="s">
        <v>634</v>
      </c>
      <c r="AA2074" s="58" t="s">
        <v>830</v>
      </c>
      <c r="AB2074" s="58">
        <v>7995</v>
      </c>
      <c r="AC2074" s="57">
        <v>38.58</v>
      </c>
      <c r="AD2074" s="57">
        <v>61.23</v>
      </c>
      <c r="AE2074" s="57">
        <f>'Main Order Data'!$D2074*'Main Order Data'!$C2074</f>
        <v>1576.12</v>
      </c>
      <c r="AF2074" s="57">
        <f>'Main Order Data'!$AC2074*'Main Order Data'!$C2074</f>
        <v>1003.0799999999999</v>
      </c>
      <c r="AG2074" s="57">
        <f>'Main Order Data'!$AE2074-'Main Order Data'!$AF2074</f>
        <v>573.04</v>
      </c>
    </row>
    <row r="2075" spans="1:33" x14ac:dyDescent="0.35">
      <c r="A2075" s="58">
        <v>10321</v>
      </c>
      <c r="B2075" s="58" t="s">
        <v>656</v>
      </c>
      <c r="C2075" s="58">
        <v>24</v>
      </c>
      <c r="D2075" s="58">
        <v>105.95</v>
      </c>
      <c r="E2075" s="58">
        <v>15</v>
      </c>
      <c r="F2075" s="58">
        <v>462</v>
      </c>
      <c r="G2075" s="58" t="s">
        <v>178</v>
      </c>
      <c r="H2075" s="58" t="s">
        <v>1155</v>
      </c>
      <c r="I2075" s="58">
        <v>5085552555</v>
      </c>
      <c r="J2075" s="58" t="s">
        <v>1023</v>
      </c>
      <c r="K2075" s="58" t="s">
        <v>119</v>
      </c>
      <c r="L2075" s="58">
        <v>50553</v>
      </c>
      <c r="M2075" s="58" t="s">
        <v>6</v>
      </c>
      <c r="N2075" s="58">
        <v>1216</v>
      </c>
      <c r="O2075" s="58">
        <v>85800</v>
      </c>
      <c r="P2075" s="58">
        <v>10166</v>
      </c>
      <c r="Q2075" s="59">
        <v>37915</v>
      </c>
      <c r="R2075" s="59">
        <v>37924</v>
      </c>
      <c r="S2075" s="59">
        <v>37921</v>
      </c>
      <c r="T2075" s="58" t="s">
        <v>258</v>
      </c>
      <c r="U2075" s="58">
        <v>8</v>
      </c>
      <c r="V2075" s="58">
        <v>5</v>
      </c>
      <c r="W2075" s="58" t="s">
        <v>657</v>
      </c>
      <c r="X2075" s="58" t="s">
        <v>581</v>
      </c>
      <c r="Y2075" s="60">
        <v>4.9999999999999996E-2</v>
      </c>
      <c r="Z2075" s="58" t="s">
        <v>634</v>
      </c>
      <c r="AA2075" s="58" t="s">
        <v>658</v>
      </c>
      <c r="AB2075" s="58">
        <v>7323</v>
      </c>
      <c r="AC2075" s="57">
        <v>58.73</v>
      </c>
      <c r="AD2075" s="57">
        <v>115.16</v>
      </c>
      <c r="AE2075" s="57">
        <f>'Main Order Data'!$D2075*'Main Order Data'!$C2075</f>
        <v>2542.8000000000002</v>
      </c>
      <c r="AF2075" s="57">
        <f>'Main Order Data'!$AC2075*'Main Order Data'!$C2075</f>
        <v>1409.52</v>
      </c>
      <c r="AG2075" s="57">
        <f>'Main Order Data'!$AE2075-'Main Order Data'!$AF2075</f>
        <v>1133.2800000000002</v>
      </c>
    </row>
    <row r="2076" spans="1:33" x14ac:dyDescent="0.35">
      <c r="A2076" s="58">
        <v>10321</v>
      </c>
      <c r="B2076" s="58" t="s">
        <v>662</v>
      </c>
      <c r="C2076" s="58">
        <v>41</v>
      </c>
      <c r="D2076" s="58">
        <v>123.14</v>
      </c>
      <c r="E2076" s="58">
        <v>10</v>
      </c>
      <c r="F2076" s="58">
        <v>462</v>
      </c>
      <c r="G2076" s="58" t="s">
        <v>178</v>
      </c>
      <c r="H2076" s="58" t="s">
        <v>1155</v>
      </c>
      <c r="I2076" s="58">
        <v>5085552555</v>
      </c>
      <c r="J2076" s="58" t="s">
        <v>1023</v>
      </c>
      <c r="K2076" s="58" t="s">
        <v>119</v>
      </c>
      <c r="L2076" s="58">
        <v>50553</v>
      </c>
      <c r="M2076" s="58" t="s">
        <v>6</v>
      </c>
      <c r="N2076" s="58">
        <v>1216</v>
      </c>
      <c r="O2076" s="58">
        <v>85800</v>
      </c>
      <c r="P2076" s="58">
        <v>10166</v>
      </c>
      <c r="Q2076" s="59">
        <v>37915</v>
      </c>
      <c r="R2076" s="59">
        <v>37924</v>
      </c>
      <c r="S2076" s="59">
        <v>37921</v>
      </c>
      <c r="T2076" s="58" t="s">
        <v>258</v>
      </c>
      <c r="U2076" s="58">
        <v>8</v>
      </c>
      <c r="V2076" s="58">
        <v>5</v>
      </c>
      <c r="W2076" s="58" t="s">
        <v>663</v>
      </c>
      <c r="X2076" s="58" t="s">
        <v>581</v>
      </c>
      <c r="Y2076" s="60">
        <v>5.4166666666666669E-2</v>
      </c>
      <c r="Z2076" s="58" t="s">
        <v>613</v>
      </c>
      <c r="AA2076" s="58" t="s">
        <v>664</v>
      </c>
      <c r="AB2076" s="58">
        <v>3975</v>
      </c>
      <c r="AC2076" s="57">
        <v>83.51</v>
      </c>
      <c r="AD2076" s="57">
        <v>141.54</v>
      </c>
      <c r="AE2076" s="57">
        <f>'Main Order Data'!$D2076*'Main Order Data'!$C2076</f>
        <v>5048.74</v>
      </c>
      <c r="AF2076" s="57">
        <f>'Main Order Data'!$AC2076*'Main Order Data'!$C2076</f>
        <v>3423.9100000000003</v>
      </c>
      <c r="AG2076" s="57">
        <f>'Main Order Data'!$AE2076-'Main Order Data'!$AF2076</f>
        <v>1624.8299999999995</v>
      </c>
    </row>
    <row r="2077" spans="1:33" x14ac:dyDescent="0.35">
      <c r="A2077" s="58">
        <v>10321</v>
      </c>
      <c r="B2077" s="58" t="s">
        <v>671</v>
      </c>
      <c r="C2077" s="58">
        <v>44</v>
      </c>
      <c r="D2077" s="58">
        <v>120.71</v>
      </c>
      <c r="E2077" s="58">
        <v>6</v>
      </c>
      <c r="F2077" s="58">
        <v>462</v>
      </c>
      <c r="G2077" s="58" t="s">
        <v>178</v>
      </c>
      <c r="H2077" s="58" t="s">
        <v>1155</v>
      </c>
      <c r="I2077" s="58">
        <v>5085552555</v>
      </c>
      <c r="J2077" s="58" t="s">
        <v>1023</v>
      </c>
      <c r="K2077" s="58" t="s">
        <v>119</v>
      </c>
      <c r="L2077" s="58">
        <v>50553</v>
      </c>
      <c r="M2077" s="58" t="s">
        <v>6</v>
      </c>
      <c r="N2077" s="58">
        <v>1216</v>
      </c>
      <c r="O2077" s="58">
        <v>85800</v>
      </c>
      <c r="P2077" s="58">
        <v>10166</v>
      </c>
      <c r="Q2077" s="59">
        <v>37915</v>
      </c>
      <c r="R2077" s="59">
        <v>37924</v>
      </c>
      <c r="S2077" s="59">
        <v>37921</v>
      </c>
      <c r="T2077" s="58" t="s">
        <v>258</v>
      </c>
      <c r="U2077" s="58">
        <v>8</v>
      </c>
      <c r="V2077" s="58">
        <v>5</v>
      </c>
      <c r="W2077" s="58" t="s">
        <v>672</v>
      </c>
      <c r="X2077" s="58" t="s">
        <v>581</v>
      </c>
      <c r="Y2077" s="60">
        <v>5.4166666666666669E-2</v>
      </c>
      <c r="Z2077" s="58" t="s">
        <v>609</v>
      </c>
      <c r="AA2077" s="58" t="s">
        <v>673</v>
      </c>
      <c r="AB2077" s="58">
        <v>9042</v>
      </c>
      <c r="AC2077" s="57">
        <v>65.959999999999994</v>
      </c>
      <c r="AD2077" s="57">
        <v>124.44</v>
      </c>
      <c r="AE2077" s="57">
        <f>'Main Order Data'!$D2077*'Main Order Data'!$C2077</f>
        <v>5311.24</v>
      </c>
      <c r="AF2077" s="57">
        <f>'Main Order Data'!$AC2077*'Main Order Data'!$C2077</f>
        <v>2902.24</v>
      </c>
      <c r="AG2077" s="57">
        <f>'Main Order Data'!$AE2077-'Main Order Data'!$AF2077</f>
        <v>2409</v>
      </c>
    </row>
    <row r="2078" spans="1:33" x14ac:dyDescent="0.35">
      <c r="A2078" s="58">
        <v>10321</v>
      </c>
      <c r="B2078" s="58" t="s">
        <v>680</v>
      </c>
      <c r="C2078" s="58">
        <v>37</v>
      </c>
      <c r="D2078" s="58">
        <v>73.92</v>
      </c>
      <c r="E2078" s="58">
        <v>14</v>
      </c>
      <c r="F2078" s="58">
        <v>462</v>
      </c>
      <c r="G2078" s="58" t="s">
        <v>178</v>
      </c>
      <c r="H2078" s="58" t="s">
        <v>1155</v>
      </c>
      <c r="I2078" s="58">
        <v>5085552555</v>
      </c>
      <c r="J2078" s="58" t="s">
        <v>1023</v>
      </c>
      <c r="K2078" s="58" t="s">
        <v>119</v>
      </c>
      <c r="L2078" s="58">
        <v>50553</v>
      </c>
      <c r="M2078" s="58" t="s">
        <v>6</v>
      </c>
      <c r="N2078" s="58">
        <v>1216</v>
      </c>
      <c r="O2078" s="58">
        <v>85800</v>
      </c>
      <c r="P2078" s="58">
        <v>10166</v>
      </c>
      <c r="Q2078" s="59">
        <v>37915</v>
      </c>
      <c r="R2078" s="59">
        <v>37924</v>
      </c>
      <c r="S2078" s="59">
        <v>37921</v>
      </c>
      <c r="T2078" s="58" t="s">
        <v>258</v>
      </c>
      <c r="U2078" s="58">
        <v>8</v>
      </c>
      <c r="V2078" s="58">
        <v>5</v>
      </c>
      <c r="W2078" s="58" t="s">
        <v>681</v>
      </c>
      <c r="X2078" s="58" t="s">
        <v>581</v>
      </c>
      <c r="Y2078" s="60">
        <v>5.4166666666666669E-2</v>
      </c>
      <c r="Z2078" s="58" t="s">
        <v>682</v>
      </c>
      <c r="AA2078" s="58" t="s">
        <v>683</v>
      </c>
      <c r="AB2078" s="58">
        <v>8826</v>
      </c>
      <c r="AC2078" s="57">
        <v>53.9</v>
      </c>
      <c r="AD2078" s="57">
        <v>77</v>
      </c>
      <c r="AE2078" s="57">
        <f>'Main Order Data'!$D2078*'Main Order Data'!$C2078</f>
        <v>2735.04</v>
      </c>
      <c r="AF2078" s="57">
        <f>'Main Order Data'!$AC2078*'Main Order Data'!$C2078</f>
        <v>1994.3</v>
      </c>
      <c r="AG2078" s="57">
        <f>'Main Order Data'!$AE2078-'Main Order Data'!$AF2078</f>
        <v>740.74</v>
      </c>
    </row>
    <row r="2079" spans="1:33" x14ac:dyDescent="0.35">
      <c r="A2079" s="58">
        <v>10321</v>
      </c>
      <c r="B2079" s="58" t="s">
        <v>684</v>
      </c>
      <c r="C2079" s="58">
        <v>25</v>
      </c>
      <c r="D2079" s="58">
        <v>142.25</v>
      </c>
      <c r="E2079" s="58">
        <v>9</v>
      </c>
      <c r="F2079" s="58">
        <v>462</v>
      </c>
      <c r="G2079" s="58" t="s">
        <v>178</v>
      </c>
      <c r="H2079" s="58" t="s">
        <v>1155</v>
      </c>
      <c r="I2079" s="58">
        <v>5085552555</v>
      </c>
      <c r="J2079" s="58" t="s">
        <v>1023</v>
      </c>
      <c r="K2079" s="58" t="s">
        <v>119</v>
      </c>
      <c r="L2079" s="58">
        <v>50553</v>
      </c>
      <c r="M2079" s="58" t="s">
        <v>6</v>
      </c>
      <c r="N2079" s="58">
        <v>1216</v>
      </c>
      <c r="O2079" s="58">
        <v>85800</v>
      </c>
      <c r="P2079" s="58">
        <v>10166</v>
      </c>
      <c r="Q2079" s="59">
        <v>37915</v>
      </c>
      <c r="R2079" s="59">
        <v>37924</v>
      </c>
      <c r="S2079" s="59">
        <v>37921</v>
      </c>
      <c r="T2079" s="58" t="s">
        <v>258</v>
      </c>
      <c r="U2079" s="58">
        <v>8</v>
      </c>
      <c r="V2079" s="58">
        <v>5</v>
      </c>
      <c r="W2079" s="58" t="s">
        <v>685</v>
      </c>
      <c r="X2079" s="58" t="s">
        <v>581</v>
      </c>
      <c r="Y2079" s="60">
        <v>5.4166666666666669E-2</v>
      </c>
      <c r="Z2079" s="58" t="s">
        <v>605</v>
      </c>
      <c r="AA2079" s="58" t="s">
        <v>686</v>
      </c>
      <c r="AB2079" s="58">
        <v>9772</v>
      </c>
      <c r="AC2079" s="57">
        <v>93.89</v>
      </c>
      <c r="AD2079" s="57">
        <v>142.25</v>
      </c>
      <c r="AE2079" s="57">
        <f>'Main Order Data'!$D2079*'Main Order Data'!$C2079</f>
        <v>3556.25</v>
      </c>
      <c r="AF2079" s="57">
        <f>'Main Order Data'!$AC2079*'Main Order Data'!$C2079</f>
        <v>2347.25</v>
      </c>
      <c r="AG2079" s="57">
        <f>'Main Order Data'!$AE2079-'Main Order Data'!$AF2079</f>
        <v>1209</v>
      </c>
    </row>
    <row r="2080" spans="1:33" x14ac:dyDescent="0.35">
      <c r="A2080" s="58">
        <v>10321</v>
      </c>
      <c r="B2080" s="58" t="s">
        <v>711</v>
      </c>
      <c r="C2080" s="58">
        <v>27</v>
      </c>
      <c r="D2080" s="58">
        <v>126.72</v>
      </c>
      <c r="E2080" s="58">
        <v>7</v>
      </c>
      <c r="F2080" s="58">
        <v>462</v>
      </c>
      <c r="G2080" s="58" t="s">
        <v>178</v>
      </c>
      <c r="H2080" s="58" t="s">
        <v>1155</v>
      </c>
      <c r="I2080" s="58">
        <v>5085552555</v>
      </c>
      <c r="J2080" s="58" t="s">
        <v>1023</v>
      </c>
      <c r="K2080" s="58" t="s">
        <v>119</v>
      </c>
      <c r="L2080" s="58">
        <v>50553</v>
      </c>
      <c r="M2080" s="58" t="s">
        <v>6</v>
      </c>
      <c r="N2080" s="58">
        <v>1216</v>
      </c>
      <c r="O2080" s="58">
        <v>85800</v>
      </c>
      <c r="P2080" s="58">
        <v>10166</v>
      </c>
      <c r="Q2080" s="59">
        <v>37915</v>
      </c>
      <c r="R2080" s="59">
        <v>37924</v>
      </c>
      <c r="S2080" s="59">
        <v>37921</v>
      </c>
      <c r="T2080" s="58" t="s">
        <v>258</v>
      </c>
      <c r="U2080" s="58">
        <v>8</v>
      </c>
      <c r="V2080" s="58">
        <v>5</v>
      </c>
      <c r="W2080" s="58" t="s">
        <v>712</v>
      </c>
      <c r="X2080" s="58" t="s">
        <v>581</v>
      </c>
      <c r="Y2080" s="60">
        <v>5.4166666666666669E-2</v>
      </c>
      <c r="Z2080" s="58" t="s">
        <v>617</v>
      </c>
      <c r="AA2080" s="58" t="s">
        <v>713</v>
      </c>
      <c r="AB2080" s="58">
        <v>8164</v>
      </c>
      <c r="AC2080" s="57">
        <v>56.76</v>
      </c>
      <c r="AD2080" s="57">
        <v>132</v>
      </c>
      <c r="AE2080" s="57">
        <f>'Main Order Data'!$D2080*'Main Order Data'!$C2080</f>
        <v>3421.44</v>
      </c>
      <c r="AF2080" s="57">
        <f>'Main Order Data'!$AC2080*'Main Order Data'!$C2080</f>
        <v>1532.52</v>
      </c>
      <c r="AG2080" s="57">
        <f>'Main Order Data'!$AE2080-'Main Order Data'!$AF2080</f>
        <v>1888.92</v>
      </c>
    </row>
    <row r="2081" spans="1:33" x14ac:dyDescent="0.35">
      <c r="A2081" s="58">
        <v>10321</v>
      </c>
      <c r="B2081" s="58" t="s">
        <v>729</v>
      </c>
      <c r="C2081" s="58">
        <v>33</v>
      </c>
      <c r="D2081" s="58">
        <v>164.26</v>
      </c>
      <c r="E2081" s="58">
        <v>11</v>
      </c>
      <c r="F2081" s="58">
        <v>462</v>
      </c>
      <c r="G2081" s="58" t="s">
        <v>178</v>
      </c>
      <c r="H2081" s="58" t="s">
        <v>1155</v>
      </c>
      <c r="I2081" s="58">
        <v>5085552555</v>
      </c>
      <c r="J2081" s="58" t="s">
        <v>1023</v>
      </c>
      <c r="K2081" s="58" t="s">
        <v>119</v>
      </c>
      <c r="L2081" s="58">
        <v>50553</v>
      </c>
      <c r="M2081" s="58" t="s">
        <v>6</v>
      </c>
      <c r="N2081" s="58">
        <v>1216</v>
      </c>
      <c r="O2081" s="58">
        <v>85800</v>
      </c>
      <c r="P2081" s="58">
        <v>10166</v>
      </c>
      <c r="Q2081" s="59">
        <v>37915</v>
      </c>
      <c r="R2081" s="59">
        <v>37924</v>
      </c>
      <c r="S2081" s="59">
        <v>37921</v>
      </c>
      <c r="T2081" s="58" t="s">
        <v>258</v>
      </c>
      <c r="U2081" s="58">
        <v>8</v>
      </c>
      <c r="V2081" s="58">
        <v>5</v>
      </c>
      <c r="W2081" s="58" t="s">
        <v>730</v>
      </c>
      <c r="X2081" s="58" t="s">
        <v>581</v>
      </c>
      <c r="Y2081" s="60">
        <v>5.4166666666666669E-2</v>
      </c>
      <c r="Z2081" s="58" t="s">
        <v>638</v>
      </c>
      <c r="AA2081" s="58" t="s">
        <v>731</v>
      </c>
      <c r="AB2081" s="58">
        <v>8347</v>
      </c>
      <c r="AC2081" s="57">
        <v>77.900000000000006</v>
      </c>
      <c r="AD2081" s="57">
        <v>169.34</v>
      </c>
      <c r="AE2081" s="57">
        <f>'Main Order Data'!$D2081*'Main Order Data'!$C2081</f>
        <v>5420.58</v>
      </c>
      <c r="AF2081" s="57">
        <f>'Main Order Data'!$AC2081*'Main Order Data'!$C2081</f>
        <v>2570.7000000000003</v>
      </c>
      <c r="AG2081" s="57">
        <f>'Main Order Data'!$AE2081-'Main Order Data'!$AF2081</f>
        <v>2849.8799999999997</v>
      </c>
    </row>
    <row r="2082" spans="1:33" x14ac:dyDescent="0.35">
      <c r="A2082" s="58">
        <v>10321</v>
      </c>
      <c r="B2082" s="58" t="s">
        <v>747</v>
      </c>
      <c r="C2082" s="58">
        <v>28</v>
      </c>
      <c r="D2082" s="58">
        <v>138.44999999999999</v>
      </c>
      <c r="E2082" s="58">
        <v>8</v>
      </c>
      <c r="F2082" s="58">
        <v>462</v>
      </c>
      <c r="G2082" s="58" t="s">
        <v>178</v>
      </c>
      <c r="H2082" s="58" t="s">
        <v>1155</v>
      </c>
      <c r="I2082" s="58">
        <v>5085552555</v>
      </c>
      <c r="J2082" s="58" t="s">
        <v>1023</v>
      </c>
      <c r="K2082" s="58" t="s">
        <v>119</v>
      </c>
      <c r="L2082" s="58">
        <v>50553</v>
      </c>
      <c r="M2082" s="58" t="s">
        <v>6</v>
      </c>
      <c r="N2082" s="58">
        <v>1216</v>
      </c>
      <c r="O2082" s="58">
        <v>85800</v>
      </c>
      <c r="P2082" s="58">
        <v>10166</v>
      </c>
      <c r="Q2082" s="59">
        <v>37915</v>
      </c>
      <c r="R2082" s="59">
        <v>37924</v>
      </c>
      <c r="S2082" s="59">
        <v>37921</v>
      </c>
      <c r="T2082" s="58" t="s">
        <v>258</v>
      </c>
      <c r="U2082" s="58">
        <v>8</v>
      </c>
      <c r="V2082" s="58">
        <v>5</v>
      </c>
      <c r="W2082" s="58" t="s">
        <v>748</v>
      </c>
      <c r="X2082" s="58" t="s">
        <v>581</v>
      </c>
      <c r="Y2082" s="60">
        <v>5.4166666666666669E-2</v>
      </c>
      <c r="Z2082" s="58" t="s">
        <v>682</v>
      </c>
      <c r="AA2082" s="58" t="s">
        <v>749</v>
      </c>
      <c r="AB2082" s="58">
        <v>8990</v>
      </c>
      <c r="AC2082" s="57">
        <v>62.16</v>
      </c>
      <c r="AD2082" s="57">
        <v>141.28</v>
      </c>
      <c r="AE2082" s="57">
        <f>'Main Order Data'!$D2082*'Main Order Data'!$C2082</f>
        <v>3876.5999999999995</v>
      </c>
      <c r="AF2082" s="57">
        <f>'Main Order Data'!$AC2082*'Main Order Data'!$C2082</f>
        <v>1740.48</v>
      </c>
      <c r="AG2082" s="57">
        <f>'Main Order Data'!$AE2082-'Main Order Data'!$AF2082</f>
        <v>2136.1199999999994</v>
      </c>
    </row>
    <row r="2083" spans="1:33" x14ac:dyDescent="0.35">
      <c r="A2083" s="58">
        <v>10321</v>
      </c>
      <c r="B2083" s="58" t="s">
        <v>776</v>
      </c>
      <c r="C2083" s="58">
        <v>30</v>
      </c>
      <c r="D2083" s="58">
        <v>68.349999999999994</v>
      </c>
      <c r="E2083" s="58">
        <v>3</v>
      </c>
      <c r="F2083" s="58">
        <v>462</v>
      </c>
      <c r="G2083" s="58" t="s">
        <v>178</v>
      </c>
      <c r="H2083" s="58" t="s">
        <v>1155</v>
      </c>
      <c r="I2083" s="58">
        <v>5085552555</v>
      </c>
      <c r="J2083" s="58" t="s">
        <v>1023</v>
      </c>
      <c r="K2083" s="58" t="s">
        <v>119</v>
      </c>
      <c r="L2083" s="58">
        <v>50553</v>
      </c>
      <c r="M2083" s="58" t="s">
        <v>6</v>
      </c>
      <c r="N2083" s="58">
        <v>1216</v>
      </c>
      <c r="O2083" s="58">
        <v>85800</v>
      </c>
      <c r="P2083" s="58">
        <v>10166</v>
      </c>
      <c r="Q2083" s="59">
        <v>37915</v>
      </c>
      <c r="R2083" s="59">
        <v>37924</v>
      </c>
      <c r="S2083" s="59">
        <v>37921</v>
      </c>
      <c r="T2083" s="58" t="s">
        <v>258</v>
      </c>
      <c r="U2083" s="58">
        <v>8</v>
      </c>
      <c r="V2083" s="58">
        <v>5</v>
      </c>
      <c r="W2083" s="58" t="s">
        <v>777</v>
      </c>
      <c r="X2083" s="58" t="s">
        <v>581</v>
      </c>
      <c r="Y2083" s="60">
        <v>5.8333333333333327E-2</v>
      </c>
      <c r="Z2083" s="58" t="s">
        <v>638</v>
      </c>
      <c r="AA2083" s="58" t="s">
        <v>778</v>
      </c>
      <c r="AB2083" s="58">
        <v>1005</v>
      </c>
      <c r="AC2083" s="57">
        <v>49.24</v>
      </c>
      <c r="AD2083" s="57">
        <v>73.489999999999995</v>
      </c>
      <c r="AE2083" s="57">
        <f>'Main Order Data'!$D2083*'Main Order Data'!$C2083</f>
        <v>2050.5</v>
      </c>
      <c r="AF2083" s="57">
        <f>'Main Order Data'!$AC2083*'Main Order Data'!$C2083</f>
        <v>1477.2</v>
      </c>
      <c r="AG2083" s="57">
        <f>'Main Order Data'!$AE2083-'Main Order Data'!$AF2083</f>
        <v>573.29999999999995</v>
      </c>
    </row>
    <row r="2084" spans="1:33" x14ac:dyDescent="0.35">
      <c r="A2084" s="58">
        <v>10321</v>
      </c>
      <c r="B2084" s="58" t="s">
        <v>785</v>
      </c>
      <c r="C2084" s="58">
        <v>48</v>
      </c>
      <c r="D2084" s="58">
        <v>42.76</v>
      </c>
      <c r="E2084" s="58">
        <v>5</v>
      </c>
      <c r="F2084" s="58">
        <v>462</v>
      </c>
      <c r="G2084" s="58" t="s">
        <v>178</v>
      </c>
      <c r="H2084" s="58" t="s">
        <v>1155</v>
      </c>
      <c r="I2084" s="58">
        <v>5085552555</v>
      </c>
      <c r="J2084" s="58" t="s">
        <v>1023</v>
      </c>
      <c r="K2084" s="58" t="s">
        <v>119</v>
      </c>
      <c r="L2084" s="58">
        <v>50553</v>
      </c>
      <c r="M2084" s="58" t="s">
        <v>6</v>
      </c>
      <c r="N2084" s="58">
        <v>1216</v>
      </c>
      <c r="O2084" s="58">
        <v>85800</v>
      </c>
      <c r="P2084" s="58">
        <v>10166</v>
      </c>
      <c r="Q2084" s="59">
        <v>37915</v>
      </c>
      <c r="R2084" s="59">
        <v>37924</v>
      </c>
      <c r="S2084" s="59">
        <v>37921</v>
      </c>
      <c r="T2084" s="58" t="s">
        <v>258</v>
      </c>
      <c r="U2084" s="58">
        <v>8</v>
      </c>
      <c r="V2084" s="58">
        <v>5</v>
      </c>
      <c r="W2084" s="58" t="s">
        <v>786</v>
      </c>
      <c r="X2084" s="58" t="s">
        <v>581</v>
      </c>
      <c r="Y2084" s="60">
        <v>5.8333333333333327E-2</v>
      </c>
      <c r="Z2084" s="58" t="s">
        <v>700</v>
      </c>
      <c r="AA2084" s="58" t="s">
        <v>787</v>
      </c>
      <c r="AB2084" s="58">
        <v>8197</v>
      </c>
      <c r="AC2084" s="57">
        <v>29.18</v>
      </c>
      <c r="AD2084" s="57">
        <v>50.31</v>
      </c>
      <c r="AE2084" s="57">
        <f>'Main Order Data'!$D2084*'Main Order Data'!$C2084</f>
        <v>2052.48</v>
      </c>
      <c r="AF2084" s="57">
        <f>'Main Order Data'!$AC2084*'Main Order Data'!$C2084</f>
        <v>1400.6399999999999</v>
      </c>
      <c r="AG2084" s="57">
        <f>'Main Order Data'!$AE2084-'Main Order Data'!$AF2084</f>
        <v>651.84000000000015</v>
      </c>
    </row>
    <row r="2085" spans="1:33" x14ac:dyDescent="0.35">
      <c r="A2085" s="58">
        <v>10321</v>
      </c>
      <c r="B2085" s="58" t="s">
        <v>808</v>
      </c>
      <c r="C2085" s="58">
        <v>30</v>
      </c>
      <c r="D2085" s="58">
        <v>74.510000000000005</v>
      </c>
      <c r="E2085" s="58">
        <v>1</v>
      </c>
      <c r="F2085" s="58">
        <v>462</v>
      </c>
      <c r="G2085" s="58" t="s">
        <v>178</v>
      </c>
      <c r="H2085" s="58" t="s">
        <v>1155</v>
      </c>
      <c r="I2085" s="58">
        <v>5085552555</v>
      </c>
      <c r="J2085" s="58" t="s">
        <v>1023</v>
      </c>
      <c r="K2085" s="58" t="s">
        <v>119</v>
      </c>
      <c r="L2085" s="58">
        <v>50553</v>
      </c>
      <c r="M2085" s="58" t="s">
        <v>6</v>
      </c>
      <c r="N2085" s="58">
        <v>1216</v>
      </c>
      <c r="O2085" s="58">
        <v>85800</v>
      </c>
      <c r="P2085" s="58">
        <v>10166</v>
      </c>
      <c r="Q2085" s="59">
        <v>37915</v>
      </c>
      <c r="R2085" s="59">
        <v>37924</v>
      </c>
      <c r="S2085" s="59">
        <v>37921</v>
      </c>
      <c r="T2085" s="58" t="s">
        <v>258</v>
      </c>
      <c r="U2085" s="58">
        <v>8</v>
      </c>
      <c r="V2085" s="58">
        <v>5</v>
      </c>
      <c r="W2085" s="58" t="s">
        <v>809</v>
      </c>
      <c r="X2085" s="58" t="s">
        <v>581</v>
      </c>
      <c r="Y2085" s="60">
        <v>5.8333333333333327E-2</v>
      </c>
      <c r="Z2085" s="58" t="s">
        <v>609</v>
      </c>
      <c r="AA2085" s="58" t="s">
        <v>810</v>
      </c>
      <c r="AB2085" s="58">
        <v>2350</v>
      </c>
      <c r="AC2085" s="57">
        <v>47.25</v>
      </c>
      <c r="AD2085" s="57">
        <v>90.87</v>
      </c>
      <c r="AE2085" s="57">
        <f>'Main Order Data'!$D2085*'Main Order Data'!$C2085</f>
        <v>2235.3000000000002</v>
      </c>
      <c r="AF2085" s="57">
        <f>'Main Order Data'!$AC2085*'Main Order Data'!$C2085</f>
        <v>1417.5</v>
      </c>
      <c r="AG2085" s="57">
        <f>'Main Order Data'!$AE2085-'Main Order Data'!$AF2085</f>
        <v>817.80000000000018</v>
      </c>
    </row>
    <row r="2086" spans="1:33" x14ac:dyDescent="0.35">
      <c r="A2086" s="58">
        <v>10321</v>
      </c>
      <c r="B2086" s="58" t="s">
        <v>820</v>
      </c>
      <c r="C2086" s="58">
        <v>37</v>
      </c>
      <c r="D2086" s="58">
        <v>31.72</v>
      </c>
      <c r="E2086" s="58">
        <v>12</v>
      </c>
      <c r="F2086" s="58">
        <v>462</v>
      </c>
      <c r="G2086" s="58" t="s">
        <v>178</v>
      </c>
      <c r="H2086" s="58" t="s">
        <v>1155</v>
      </c>
      <c r="I2086" s="58">
        <v>5085552555</v>
      </c>
      <c r="J2086" s="58" t="s">
        <v>1023</v>
      </c>
      <c r="K2086" s="58" t="s">
        <v>119</v>
      </c>
      <c r="L2086" s="58">
        <v>50553</v>
      </c>
      <c r="M2086" s="58" t="s">
        <v>6</v>
      </c>
      <c r="N2086" s="58">
        <v>1216</v>
      </c>
      <c r="O2086" s="58">
        <v>85800</v>
      </c>
      <c r="P2086" s="58">
        <v>10166</v>
      </c>
      <c r="Q2086" s="59">
        <v>37915</v>
      </c>
      <c r="R2086" s="59">
        <v>37924</v>
      </c>
      <c r="S2086" s="59">
        <v>37921</v>
      </c>
      <c r="T2086" s="58" t="s">
        <v>258</v>
      </c>
      <c r="U2086" s="58">
        <v>8</v>
      </c>
      <c r="V2086" s="58">
        <v>5</v>
      </c>
      <c r="W2086" s="58" t="s">
        <v>821</v>
      </c>
      <c r="X2086" s="58" t="s">
        <v>581</v>
      </c>
      <c r="Y2086" s="60">
        <v>5.8333333333333327E-2</v>
      </c>
      <c r="Z2086" s="58" t="s">
        <v>625</v>
      </c>
      <c r="AA2086" s="58" t="s">
        <v>740</v>
      </c>
      <c r="AB2086" s="58">
        <v>7723</v>
      </c>
      <c r="AC2086" s="57">
        <v>16.239999999999998</v>
      </c>
      <c r="AD2086" s="57">
        <v>37.76</v>
      </c>
      <c r="AE2086" s="57">
        <f>'Main Order Data'!$D2086*'Main Order Data'!$C2086</f>
        <v>1173.6399999999999</v>
      </c>
      <c r="AF2086" s="57">
        <f>'Main Order Data'!$AC2086*'Main Order Data'!$C2086</f>
        <v>600.88</v>
      </c>
      <c r="AG2086" s="57">
        <f>'Main Order Data'!$AE2086-'Main Order Data'!$AF2086</f>
        <v>572.75999999999988</v>
      </c>
    </row>
    <row r="2087" spans="1:33" x14ac:dyDescent="0.35">
      <c r="A2087" s="58">
        <v>10321</v>
      </c>
      <c r="B2087" s="58" t="s">
        <v>825</v>
      </c>
      <c r="C2087" s="58">
        <v>39</v>
      </c>
      <c r="D2087" s="58">
        <v>81.33</v>
      </c>
      <c r="E2087" s="58">
        <v>2</v>
      </c>
      <c r="F2087" s="58">
        <v>462</v>
      </c>
      <c r="G2087" s="58" t="s">
        <v>178</v>
      </c>
      <c r="H2087" s="58" t="s">
        <v>1155</v>
      </c>
      <c r="I2087" s="58">
        <v>5085552555</v>
      </c>
      <c r="J2087" s="58" t="s">
        <v>1023</v>
      </c>
      <c r="K2087" s="58" t="s">
        <v>119</v>
      </c>
      <c r="L2087" s="58">
        <v>50553</v>
      </c>
      <c r="M2087" s="58" t="s">
        <v>6</v>
      </c>
      <c r="N2087" s="58">
        <v>1216</v>
      </c>
      <c r="O2087" s="58">
        <v>85800</v>
      </c>
      <c r="P2087" s="58">
        <v>10166</v>
      </c>
      <c r="Q2087" s="59">
        <v>37915</v>
      </c>
      <c r="R2087" s="59">
        <v>37924</v>
      </c>
      <c r="S2087" s="59">
        <v>37921</v>
      </c>
      <c r="T2087" s="58" t="s">
        <v>258</v>
      </c>
      <c r="U2087" s="58">
        <v>8</v>
      </c>
      <c r="V2087" s="58">
        <v>5</v>
      </c>
      <c r="W2087" s="58" t="s">
        <v>826</v>
      </c>
      <c r="X2087" s="58" t="s">
        <v>581</v>
      </c>
      <c r="Y2087" s="60">
        <v>5.8333333333333327E-2</v>
      </c>
      <c r="Z2087" s="58" t="s">
        <v>654</v>
      </c>
      <c r="AA2087" s="58" t="s">
        <v>827</v>
      </c>
      <c r="AB2087" s="58">
        <v>4695</v>
      </c>
      <c r="AC2087" s="57">
        <v>50.51</v>
      </c>
      <c r="AD2087" s="57">
        <v>85.61</v>
      </c>
      <c r="AE2087" s="57">
        <f>'Main Order Data'!$D2087*'Main Order Data'!$C2087</f>
        <v>3171.87</v>
      </c>
      <c r="AF2087" s="57">
        <f>'Main Order Data'!$AC2087*'Main Order Data'!$C2087</f>
        <v>1969.8899999999999</v>
      </c>
      <c r="AG2087" s="57">
        <f>'Main Order Data'!$AE2087-'Main Order Data'!$AF2087</f>
        <v>1201.98</v>
      </c>
    </row>
    <row r="2088" spans="1:33" x14ac:dyDescent="0.35">
      <c r="A2088" s="58">
        <v>10321</v>
      </c>
      <c r="B2088" s="58" t="s">
        <v>834</v>
      </c>
      <c r="C2088" s="58">
        <v>21</v>
      </c>
      <c r="D2088" s="58">
        <v>103.87</v>
      </c>
      <c r="E2088" s="58">
        <v>4</v>
      </c>
      <c r="F2088" s="58">
        <v>462</v>
      </c>
      <c r="G2088" s="58" t="s">
        <v>178</v>
      </c>
      <c r="H2088" s="58" t="s">
        <v>1155</v>
      </c>
      <c r="I2088" s="58">
        <v>5085552555</v>
      </c>
      <c r="J2088" s="58" t="s">
        <v>1023</v>
      </c>
      <c r="K2088" s="58" t="s">
        <v>119</v>
      </c>
      <c r="L2088" s="58">
        <v>50553</v>
      </c>
      <c r="M2088" s="58" t="s">
        <v>6</v>
      </c>
      <c r="N2088" s="58">
        <v>1216</v>
      </c>
      <c r="O2088" s="58">
        <v>85800</v>
      </c>
      <c r="P2088" s="58">
        <v>10166</v>
      </c>
      <c r="Q2088" s="59">
        <v>37915</v>
      </c>
      <c r="R2088" s="59">
        <v>37924</v>
      </c>
      <c r="S2088" s="59">
        <v>37921</v>
      </c>
      <c r="T2088" s="58" t="s">
        <v>258</v>
      </c>
      <c r="U2088" s="58">
        <v>8</v>
      </c>
      <c r="V2088" s="58">
        <v>5</v>
      </c>
      <c r="W2088" s="58" t="s">
        <v>835</v>
      </c>
      <c r="X2088" s="58" t="s">
        <v>581</v>
      </c>
      <c r="Y2088" s="60">
        <v>5.8333333333333327E-2</v>
      </c>
      <c r="Z2088" s="58" t="s">
        <v>682</v>
      </c>
      <c r="AA2088" s="58" t="s">
        <v>836</v>
      </c>
      <c r="AB2088" s="58">
        <v>9446</v>
      </c>
      <c r="AC2088" s="57">
        <v>62.11</v>
      </c>
      <c r="AD2088" s="57">
        <v>107.08</v>
      </c>
      <c r="AE2088" s="57">
        <f>'Main Order Data'!$D2088*'Main Order Data'!$C2088</f>
        <v>2181.27</v>
      </c>
      <c r="AF2088" s="57">
        <f>'Main Order Data'!$AC2088*'Main Order Data'!$C2088</f>
        <v>1304.31</v>
      </c>
      <c r="AG2088" s="57">
        <f>'Main Order Data'!$AE2088-'Main Order Data'!$AF2088</f>
        <v>876.96</v>
      </c>
    </row>
    <row r="2089" spans="1:33" x14ac:dyDescent="0.35">
      <c r="A2089" s="58">
        <v>10321</v>
      </c>
      <c r="B2089" s="58" t="s">
        <v>840</v>
      </c>
      <c r="C2089" s="58">
        <v>26</v>
      </c>
      <c r="D2089" s="58">
        <v>137.62</v>
      </c>
      <c r="E2089" s="58">
        <v>13</v>
      </c>
      <c r="F2089" s="58">
        <v>462</v>
      </c>
      <c r="G2089" s="58" t="s">
        <v>178</v>
      </c>
      <c r="H2089" s="58" t="s">
        <v>1155</v>
      </c>
      <c r="I2089" s="58">
        <v>5085552555</v>
      </c>
      <c r="J2089" s="58" t="s">
        <v>1023</v>
      </c>
      <c r="K2089" s="58" t="s">
        <v>119</v>
      </c>
      <c r="L2089" s="58">
        <v>50553</v>
      </c>
      <c r="M2089" s="58" t="s">
        <v>6</v>
      </c>
      <c r="N2089" s="58">
        <v>1216</v>
      </c>
      <c r="O2089" s="58">
        <v>85800</v>
      </c>
      <c r="P2089" s="58">
        <v>10166</v>
      </c>
      <c r="Q2089" s="59">
        <v>37915</v>
      </c>
      <c r="R2089" s="59">
        <v>37924</v>
      </c>
      <c r="S2089" s="59">
        <v>37921</v>
      </c>
      <c r="T2089" s="58" t="s">
        <v>258</v>
      </c>
      <c r="U2089" s="58">
        <v>8</v>
      </c>
      <c r="V2089" s="58">
        <v>5</v>
      </c>
      <c r="W2089" s="58" t="s">
        <v>841</v>
      </c>
      <c r="X2089" s="58" t="s">
        <v>581</v>
      </c>
      <c r="Y2089" s="60">
        <v>5.4166666666666669E-2</v>
      </c>
      <c r="Z2089" s="58" t="s">
        <v>609</v>
      </c>
      <c r="AA2089" s="58" t="s">
        <v>622</v>
      </c>
      <c r="AB2089" s="58">
        <v>6600</v>
      </c>
      <c r="AC2089" s="57">
        <v>98.3</v>
      </c>
      <c r="AD2089" s="57">
        <v>140.43</v>
      </c>
      <c r="AE2089" s="57">
        <f>'Main Order Data'!$D2089*'Main Order Data'!$C2089</f>
        <v>3578.12</v>
      </c>
      <c r="AF2089" s="57">
        <f>'Main Order Data'!$AC2089*'Main Order Data'!$C2089</f>
        <v>2555.7999999999997</v>
      </c>
      <c r="AG2089" s="57">
        <f>'Main Order Data'!$AE2089-'Main Order Data'!$AF2089</f>
        <v>1022.3200000000002</v>
      </c>
    </row>
    <row r="2090" spans="1:33" x14ac:dyDescent="0.35">
      <c r="A2090" s="58">
        <v>10322</v>
      </c>
      <c r="B2090" s="58" t="s">
        <v>607</v>
      </c>
      <c r="C2090" s="58">
        <v>40</v>
      </c>
      <c r="D2090" s="58">
        <v>180.01</v>
      </c>
      <c r="E2090" s="58">
        <v>1</v>
      </c>
      <c r="F2090" s="58">
        <v>363</v>
      </c>
      <c r="G2090" s="58" t="s">
        <v>145</v>
      </c>
      <c r="H2090" s="58" t="s">
        <v>1136</v>
      </c>
      <c r="I2090" s="58">
        <v>6035558647</v>
      </c>
      <c r="J2090" s="58" t="s">
        <v>1005</v>
      </c>
      <c r="K2090" s="58" t="s">
        <v>146</v>
      </c>
      <c r="L2090" s="58">
        <v>62005</v>
      </c>
      <c r="M2090" s="58" t="s">
        <v>6</v>
      </c>
      <c r="N2090" s="58">
        <v>1216</v>
      </c>
      <c r="O2090" s="58">
        <v>114200</v>
      </c>
      <c r="P2090" s="58">
        <v>10100</v>
      </c>
      <c r="Q2090" s="59">
        <v>37627</v>
      </c>
      <c r="R2090" s="59">
        <v>37634</v>
      </c>
      <c r="S2090" s="59">
        <v>37631</v>
      </c>
      <c r="T2090" s="58" t="s">
        <v>258</v>
      </c>
      <c r="U2090" s="58">
        <v>6</v>
      </c>
      <c r="V2090" s="58">
        <v>5</v>
      </c>
      <c r="W2090" s="58" t="s">
        <v>608</v>
      </c>
      <c r="X2090" s="58" t="s">
        <v>581</v>
      </c>
      <c r="Y2090" s="60">
        <v>4.8611111111111112E-2</v>
      </c>
      <c r="Z2090" s="58" t="s">
        <v>609</v>
      </c>
      <c r="AA2090" s="58" t="s">
        <v>610</v>
      </c>
      <c r="AB2090" s="58">
        <v>7305</v>
      </c>
      <c r="AC2090" s="57">
        <v>98.58</v>
      </c>
      <c r="AD2090" s="57">
        <v>214.3</v>
      </c>
      <c r="AE2090" s="57">
        <f>'Main Order Data'!$D2090*'Main Order Data'!$C2090</f>
        <v>7200.4</v>
      </c>
      <c r="AF2090" s="57">
        <f>'Main Order Data'!$AC2090*'Main Order Data'!$C2090</f>
        <v>3943.2</v>
      </c>
      <c r="AG2090" s="57">
        <f>'Main Order Data'!$AE2090-'Main Order Data'!$AF2090</f>
        <v>3257.2</v>
      </c>
    </row>
    <row r="2091" spans="1:33" x14ac:dyDescent="0.35">
      <c r="A2091" s="58">
        <v>10322</v>
      </c>
      <c r="B2091" s="58" t="s">
        <v>623</v>
      </c>
      <c r="C2091" s="58">
        <v>46</v>
      </c>
      <c r="D2091" s="58">
        <v>141.83000000000001</v>
      </c>
      <c r="E2091" s="58">
        <v>8</v>
      </c>
      <c r="F2091" s="58">
        <v>363</v>
      </c>
      <c r="G2091" s="58" t="s">
        <v>145</v>
      </c>
      <c r="H2091" s="58" t="s">
        <v>1136</v>
      </c>
      <c r="I2091" s="58">
        <v>6035558647</v>
      </c>
      <c r="J2091" s="58" t="s">
        <v>1005</v>
      </c>
      <c r="K2091" s="58" t="s">
        <v>146</v>
      </c>
      <c r="L2091" s="58">
        <v>62005</v>
      </c>
      <c r="M2091" s="58" t="s">
        <v>6</v>
      </c>
      <c r="N2091" s="58">
        <v>1216</v>
      </c>
      <c r="O2091" s="58">
        <v>114200</v>
      </c>
      <c r="P2091" s="58">
        <v>10100</v>
      </c>
      <c r="Q2091" s="59">
        <v>37627</v>
      </c>
      <c r="R2091" s="59">
        <v>37634</v>
      </c>
      <c r="S2091" s="59">
        <v>37631</v>
      </c>
      <c r="T2091" s="58" t="s">
        <v>258</v>
      </c>
      <c r="U2091" s="58">
        <v>6</v>
      </c>
      <c r="V2091" s="58">
        <v>5</v>
      </c>
      <c r="W2091" s="58" t="s">
        <v>624</v>
      </c>
      <c r="X2091" s="58" t="s">
        <v>581</v>
      </c>
      <c r="Y2091" s="60">
        <v>4.8611111111111112E-2</v>
      </c>
      <c r="Z2091" s="58" t="s">
        <v>625</v>
      </c>
      <c r="AA2091" s="58" t="s">
        <v>622</v>
      </c>
      <c r="AB2091" s="58">
        <v>6791</v>
      </c>
      <c r="AC2091" s="57">
        <v>103.42</v>
      </c>
      <c r="AD2091" s="57">
        <v>147.74</v>
      </c>
      <c r="AE2091" s="57">
        <f>'Main Order Data'!$D2091*'Main Order Data'!$C2091</f>
        <v>6524.18</v>
      </c>
      <c r="AF2091" s="57">
        <f>'Main Order Data'!$AC2091*'Main Order Data'!$C2091</f>
        <v>4757.32</v>
      </c>
      <c r="AG2091" s="57">
        <f>'Main Order Data'!$AE2091-'Main Order Data'!$AF2091</f>
        <v>1766.8600000000006</v>
      </c>
    </row>
    <row r="2092" spans="1:33" x14ac:dyDescent="0.35">
      <c r="A2092" s="58">
        <v>10322</v>
      </c>
      <c r="B2092" s="58" t="s">
        <v>632</v>
      </c>
      <c r="C2092" s="58">
        <v>27</v>
      </c>
      <c r="D2092" s="58">
        <v>136.66999999999999</v>
      </c>
      <c r="E2092" s="58">
        <v>9</v>
      </c>
      <c r="F2092" s="58">
        <v>363</v>
      </c>
      <c r="G2092" s="58" t="s">
        <v>145</v>
      </c>
      <c r="H2092" s="58" t="s">
        <v>1136</v>
      </c>
      <c r="I2092" s="58">
        <v>6035558647</v>
      </c>
      <c r="J2092" s="58" t="s">
        <v>1005</v>
      </c>
      <c r="K2092" s="58" t="s">
        <v>146</v>
      </c>
      <c r="L2092" s="58">
        <v>62005</v>
      </c>
      <c r="M2092" s="58" t="s">
        <v>6</v>
      </c>
      <c r="N2092" s="58">
        <v>1216</v>
      </c>
      <c r="O2092" s="58">
        <v>114200</v>
      </c>
      <c r="P2092" s="58">
        <v>10100</v>
      </c>
      <c r="Q2092" s="59">
        <v>37627</v>
      </c>
      <c r="R2092" s="59">
        <v>37634</v>
      </c>
      <c r="S2092" s="59">
        <v>37631</v>
      </c>
      <c r="T2092" s="58" t="s">
        <v>258</v>
      </c>
      <c r="U2092" s="58">
        <v>6</v>
      </c>
      <c r="V2092" s="58">
        <v>5</v>
      </c>
      <c r="W2092" s="58" t="s">
        <v>633</v>
      </c>
      <c r="X2092" s="58" t="s">
        <v>591</v>
      </c>
      <c r="Y2092" s="60">
        <v>4.9999999999999996E-2</v>
      </c>
      <c r="Z2092" s="58" t="s">
        <v>634</v>
      </c>
      <c r="AA2092" s="58" t="s">
        <v>635</v>
      </c>
      <c r="AB2092" s="58">
        <v>1579</v>
      </c>
      <c r="AC2092" s="57">
        <v>77.900000000000006</v>
      </c>
      <c r="AD2092" s="57">
        <v>136.66999999999999</v>
      </c>
      <c r="AE2092" s="57">
        <f>'Main Order Data'!$D2092*'Main Order Data'!$C2092</f>
        <v>3690.0899999999997</v>
      </c>
      <c r="AF2092" s="57">
        <f>'Main Order Data'!$AC2092*'Main Order Data'!$C2092</f>
        <v>2103.3000000000002</v>
      </c>
      <c r="AG2092" s="57">
        <f>'Main Order Data'!$AE2092-'Main Order Data'!$AF2092</f>
        <v>1586.7899999999995</v>
      </c>
    </row>
    <row r="2093" spans="1:33" x14ac:dyDescent="0.35">
      <c r="A2093" s="58">
        <v>10322</v>
      </c>
      <c r="B2093" s="58" t="s">
        <v>659</v>
      </c>
      <c r="C2093" s="58">
        <v>22</v>
      </c>
      <c r="D2093" s="58">
        <v>101.5</v>
      </c>
      <c r="E2093" s="58">
        <v>10</v>
      </c>
      <c r="F2093" s="58">
        <v>363</v>
      </c>
      <c r="G2093" s="58" t="s">
        <v>145</v>
      </c>
      <c r="H2093" s="58" t="s">
        <v>1136</v>
      </c>
      <c r="I2093" s="58">
        <v>6035558647</v>
      </c>
      <c r="J2093" s="58" t="s">
        <v>1005</v>
      </c>
      <c r="K2093" s="58" t="s">
        <v>146</v>
      </c>
      <c r="L2093" s="58">
        <v>62005</v>
      </c>
      <c r="M2093" s="58" t="s">
        <v>6</v>
      </c>
      <c r="N2093" s="58">
        <v>1216</v>
      </c>
      <c r="O2093" s="58">
        <v>114200</v>
      </c>
      <c r="P2093" s="58">
        <v>10100</v>
      </c>
      <c r="Q2093" s="59">
        <v>37627</v>
      </c>
      <c r="R2093" s="59">
        <v>37634</v>
      </c>
      <c r="S2093" s="59">
        <v>37631</v>
      </c>
      <c r="T2093" s="58" t="s">
        <v>258</v>
      </c>
      <c r="U2093" s="58">
        <v>6</v>
      </c>
      <c r="V2093" s="58">
        <v>5</v>
      </c>
      <c r="W2093" s="58" t="s">
        <v>660</v>
      </c>
      <c r="X2093" s="58" t="s">
        <v>591</v>
      </c>
      <c r="Y2093" s="60">
        <v>5.4166666666666669E-2</v>
      </c>
      <c r="Z2093" s="58" t="s">
        <v>650</v>
      </c>
      <c r="AA2093" s="58" t="s">
        <v>661</v>
      </c>
      <c r="AB2093" s="58">
        <v>2613</v>
      </c>
      <c r="AC2093" s="57">
        <v>58.33</v>
      </c>
      <c r="AD2093" s="57">
        <v>116.67</v>
      </c>
      <c r="AE2093" s="57">
        <f>'Main Order Data'!$D2093*'Main Order Data'!$C2093</f>
        <v>2233</v>
      </c>
      <c r="AF2093" s="57">
        <f>'Main Order Data'!$AC2093*'Main Order Data'!$C2093</f>
        <v>1283.26</v>
      </c>
      <c r="AG2093" s="57">
        <f>'Main Order Data'!$AE2093-'Main Order Data'!$AF2093</f>
        <v>949.74</v>
      </c>
    </row>
    <row r="2094" spans="1:33" x14ac:dyDescent="0.35">
      <c r="A2094" s="58">
        <v>10322</v>
      </c>
      <c r="B2094" s="58" t="s">
        <v>665</v>
      </c>
      <c r="C2094" s="58">
        <v>43</v>
      </c>
      <c r="D2094" s="58">
        <v>92.47</v>
      </c>
      <c r="E2094" s="58">
        <v>14</v>
      </c>
      <c r="F2094" s="58">
        <v>363</v>
      </c>
      <c r="G2094" s="58" t="s">
        <v>145</v>
      </c>
      <c r="H2094" s="58" t="s">
        <v>1136</v>
      </c>
      <c r="I2094" s="58">
        <v>6035558647</v>
      </c>
      <c r="J2094" s="58" t="s">
        <v>1005</v>
      </c>
      <c r="K2094" s="58" t="s">
        <v>146</v>
      </c>
      <c r="L2094" s="58">
        <v>62005</v>
      </c>
      <c r="M2094" s="58" t="s">
        <v>6</v>
      </c>
      <c r="N2094" s="58">
        <v>1216</v>
      </c>
      <c r="O2094" s="58">
        <v>114200</v>
      </c>
      <c r="P2094" s="58">
        <v>10100</v>
      </c>
      <c r="Q2094" s="59">
        <v>37627</v>
      </c>
      <c r="R2094" s="59">
        <v>37634</v>
      </c>
      <c r="S2094" s="59">
        <v>37631</v>
      </c>
      <c r="T2094" s="58" t="s">
        <v>258</v>
      </c>
      <c r="U2094" s="58">
        <v>6</v>
      </c>
      <c r="V2094" s="58">
        <v>5</v>
      </c>
      <c r="W2094" s="58" t="s">
        <v>666</v>
      </c>
      <c r="X2094" s="58" t="s">
        <v>593</v>
      </c>
      <c r="Y2094" s="60">
        <v>5.4166666666666669E-2</v>
      </c>
      <c r="Z2094" s="58" t="s">
        <v>621</v>
      </c>
      <c r="AA2094" s="58" t="s">
        <v>667</v>
      </c>
      <c r="AB2094" s="58">
        <v>8693</v>
      </c>
      <c r="AC2094" s="57">
        <v>60.62</v>
      </c>
      <c r="AD2094" s="57">
        <v>102.74</v>
      </c>
      <c r="AE2094" s="57">
        <f>'Main Order Data'!$D2094*'Main Order Data'!$C2094</f>
        <v>3976.21</v>
      </c>
      <c r="AF2094" s="57">
        <f>'Main Order Data'!$AC2094*'Main Order Data'!$C2094</f>
        <v>2606.66</v>
      </c>
      <c r="AG2094" s="57">
        <f>'Main Order Data'!$AE2094-'Main Order Data'!$AF2094</f>
        <v>1369.5500000000002</v>
      </c>
    </row>
    <row r="2095" spans="1:33" x14ac:dyDescent="0.35">
      <c r="A2095" s="58">
        <v>10322</v>
      </c>
      <c r="B2095" s="58" t="s">
        <v>668</v>
      </c>
      <c r="C2095" s="58">
        <v>41</v>
      </c>
      <c r="D2095" s="58">
        <v>44.21</v>
      </c>
      <c r="E2095" s="58">
        <v>5</v>
      </c>
      <c r="F2095" s="58">
        <v>363</v>
      </c>
      <c r="G2095" s="58" t="s">
        <v>145</v>
      </c>
      <c r="H2095" s="58" t="s">
        <v>1136</v>
      </c>
      <c r="I2095" s="58">
        <v>6035558647</v>
      </c>
      <c r="J2095" s="58" t="s">
        <v>1005</v>
      </c>
      <c r="K2095" s="58" t="s">
        <v>146</v>
      </c>
      <c r="L2095" s="58">
        <v>62005</v>
      </c>
      <c r="M2095" s="58" t="s">
        <v>6</v>
      </c>
      <c r="N2095" s="58">
        <v>1216</v>
      </c>
      <c r="O2095" s="58">
        <v>114200</v>
      </c>
      <c r="P2095" s="58">
        <v>10100</v>
      </c>
      <c r="Q2095" s="59">
        <v>37627</v>
      </c>
      <c r="R2095" s="59">
        <v>37634</v>
      </c>
      <c r="S2095" s="59">
        <v>37631</v>
      </c>
      <c r="T2095" s="58" t="s">
        <v>258</v>
      </c>
      <c r="U2095" s="58">
        <v>6</v>
      </c>
      <c r="V2095" s="58">
        <v>5</v>
      </c>
      <c r="W2095" s="58" t="s">
        <v>669</v>
      </c>
      <c r="X2095" s="58" t="s">
        <v>593</v>
      </c>
      <c r="Y2095" s="60">
        <v>5.4166666666666669E-2</v>
      </c>
      <c r="Z2095" s="58" t="s">
        <v>650</v>
      </c>
      <c r="AA2095" s="58" t="s">
        <v>670</v>
      </c>
      <c r="AB2095" s="58">
        <v>8635</v>
      </c>
      <c r="AC2095" s="57">
        <v>24.26</v>
      </c>
      <c r="AD2095" s="57">
        <v>53.91</v>
      </c>
      <c r="AE2095" s="57">
        <f>'Main Order Data'!$D2095*'Main Order Data'!$C2095</f>
        <v>1812.6100000000001</v>
      </c>
      <c r="AF2095" s="57">
        <f>'Main Order Data'!$AC2095*'Main Order Data'!$C2095</f>
        <v>994.66000000000008</v>
      </c>
      <c r="AG2095" s="57">
        <f>'Main Order Data'!$AE2095-'Main Order Data'!$AF2095</f>
        <v>817.95</v>
      </c>
    </row>
    <row r="2096" spans="1:33" x14ac:dyDescent="0.35">
      <c r="A2096" s="58">
        <v>10322</v>
      </c>
      <c r="B2096" s="58" t="s">
        <v>695</v>
      </c>
      <c r="C2096" s="58">
        <v>50</v>
      </c>
      <c r="D2096" s="58">
        <v>120.77</v>
      </c>
      <c r="E2096" s="58">
        <v>6</v>
      </c>
      <c r="F2096" s="58">
        <v>363</v>
      </c>
      <c r="G2096" s="58" t="s">
        <v>145</v>
      </c>
      <c r="H2096" s="58" t="s">
        <v>1136</v>
      </c>
      <c r="I2096" s="58">
        <v>6035558647</v>
      </c>
      <c r="J2096" s="58" t="s">
        <v>1005</v>
      </c>
      <c r="K2096" s="58" t="s">
        <v>146</v>
      </c>
      <c r="L2096" s="58">
        <v>62005</v>
      </c>
      <c r="M2096" s="58" t="s">
        <v>6</v>
      </c>
      <c r="N2096" s="58">
        <v>1216</v>
      </c>
      <c r="O2096" s="58">
        <v>114200</v>
      </c>
      <c r="P2096" s="58">
        <v>10100</v>
      </c>
      <c r="Q2096" s="59">
        <v>37627</v>
      </c>
      <c r="R2096" s="59">
        <v>37634</v>
      </c>
      <c r="S2096" s="59">
        <v>37631</v>
      </c>
      <c r="T2096" s="58" t="s">
        <v>258</v>
      </c>
      <c r="U2096" s="58">
        <v>6</v>
      </c>
      <c r="V2096" s="58">
        <v>5</v>
      </c>
      <c r="W2096" s="58" t="s">
        <v>696</v>
      </c>
      <c r="X2096" s="58" t="s">
        <v>593</v>
      </c>
      <c r="Y2096" s="60">
        <v>5.4166666666666669E-2</v>
      </c>
      <c r="Z2096" s="58" t="s">
        <v>628</v>
      </c>
      <c r="AA2096" s="58" t="s">
        <v>697</v>
      </c>
      <c r="AB2096" s="58">
        <v>9354</v>
      </c>
      <c r="AC2096" s="57">
        <v>58.48</v>
      </c>
      <c r="AD2096" s="57">
        <v>127.13</v>
      </c>
      <c r="AE2096" s="57">
        <f>'Main Order Data'!$D2096*'Main Order Data'!$C2096</f>
        <v>6038.5</v>
      </c>
      <c r="AF2096" s="57">
        <f>'Main Order Data'!$AC2096*'Main Order Data'!$C2096</f>
        <v>2924</v>
      </c>
      <c r="AG2096" s="57">
        <f>'Main Order Data'!$AE2096-'Main Order Data'!$AF2096</f>
        <v>3114.5</v>
      </c>
    </row>
    <row r="2097" spans="1:33" x14ac:dyDescent="0.35">
      <c r="A2097" s="58">
        <v>10322</v>
      </c>
      <c r="B2097" s="58" t="s">
        <v>698</v>
      </c>
      <c r="C2097" s="58">
        <v>35</v>
      </c>
      <c r="D2097" s="58">
        <v>57.12</v>
      </c>
      <c r="E2097" s="58">
        <v>11</v>
      </c>
      <c r="F2097" s="58">
        <v>363</v>
      </c>
      <c r="G2097" s="58" t="s">
        <v>145</v>
      </c>
      <c r="H2097" s="58" t="s">
        <v>1136</v>
      </c>
      <c r="I2097" s="58">
        <v>6035558647</v>
      </c>
      <c r="J2097" s="58" t="s">
        <v>1005</v>
      </c>
      <c r="K2097" s="58" t="s">
        <v>146</v>
      </c>
      <c r="L2097" s="58">
        <v>62005</v>
      </c>
      <c r="M2097" s="58" t="s">
        <v>6</v>
      </c>
      <c r="N2097" s="58">
        <v>1216</v>
      </c>
      <c r="O2097" s="58">
        <v>114200</v>
      </c>
      <c r="P2097" s="58">
        <v>10100</v>
      </c>
      <c r="Q2097" s="59">
        <v>37627</v>
      </c>
      <c r="R2097" s="59">
        <v>37634</v>
      </c>
      <c r="S2097" s="59">
        <v>37631</v>
      </c>
      <c r="T2097" s="58" t="s">
        <v>258</v>
      </c>
      <c r="U2097" s="58">
        <v>6</v>
      </c>
      <c r="V2097" s="58">
        <v>5</v>
      </c>
      <c r="W2097" s="58" t="s">
        <v>699</v>
      </c>
      <c r="X2097" s="58" t="s">
        <v>591</v>
      </c>
      <c r="Y2097" s="60">
        <v>5.4166666666666669E-2</v>
      </c>
      <c r="Z2097" s="58" t="s">
        <v>700</v>
      </c>
      <c r="AA2097" s="58" t="s">
        <v>701</v>
      </c>
      <c r="AB2097" s="58">
        <v>2018</v>
      </c>
      <c r="AC2097" s="57">
        <v>24.92</v>
      </c>
      <c r="AD2097" s="57">
        <v>60.77</v>
      </c>
      <c r="AE2097" s="57">
        <f>'Main Order Data'!$D2097*'Main Order Data'!$C2097</f>
        <v>1999.1999999999998</v>
      </c>
      <c r="AF2097" s="57">
        <f>'Main Order Data'!$AC2097*'Main Order Data'!$C2097</f>
        <v>872.2</v>
      </c>
      <c r="AG2097" s="57">
        <f>'Main Order Data'!$AE2097-'Main Order Data'!$AF2097</f>
        <v>1126.9999999999998</v>
      </c>
    </row>
    <row r="2098" spans="1:33" x14ac:dyDescent="0.35">
      <c r="A2098" s="58">
        <v>10322</v>
      </c>
      <c r="B2098" s="58" t="s">
        <v>708</v>
      </c>
      <c r="C2098" s="58">
        <v>36</v>
      </c>
      <c r="D2098" s="58">
        <v>158.63</v>
      </c>
      <c r="E2098" s="58">
        <v>2</v>
      </c>
      <c r="F2098" s="58">
        <v>363</v>
      </c>
      <c r="G2098" s="58" t="s">
        <v>145</v>
      </c>
      <c r="H2098" s="58" t="s">
        <v>1136</v>
      </c>
      <c r="I2098" s="58">
        <v>6035558647</v>
      </c>
      <c r="J2098" s="58" t="s">
        <v>1005</v>
      </c>
      <c r="K2098" s="58" t="s">
        <v>146</v>
      </c>
      <c r="L2098" s="58">
        <v>62005</v>
      </c>
      <c r="M2098" s="58" t="s">
        <v>6</v>
      </c>
      <c r="N2098" s="58">
        <v>1216</v>
      </c>
      <c r="O2098" s="58">
        <v>114200</v>
      </c>
      <c r="P2098" s="58">
        <v>10100</v>
      </c>
      <c r="Q2098" s="59">
        <v>37627</v>
      </c>
      <c r="R2098" s="59">
        <v>37634</v>
      </c>
      <c r="S2098" s="59">
        <v>37631</v>
      </c>
      <c r="T2098" s="58" t="s">
        <v>258</v>
      </c>
      <c r="U2098" s="58">
        <v>6</v>
      </c>
      <c r="V2098" s="58">
        <v>5</v>
      </c>
      <c r="W2098" s="58" t="s">
        <v>709</v>
      </c>
      <c r="X2098" s="58" t="s">
        <v>593</v>
      </c>
      <c r="Y2098" s="60">
        <v>5.4166666666666669E-2</v>
      </c>
      <c r="Z2098" s="58" t="s">
        <v>682</v>
      </c>
      <c r="AA2098" s="58" t="s">
        <v>710</v>
      </c>
      <c r="AB2098" s="58">
        <v>548</v>
      </c>
      <c r="AC2098" s="57">
        <v>72.56</v>
      </c>
      <c r="AD2098" s="57">
        <v>168.75</v>
      </c>
      <c r="AE2098" s="57">
        <f>'Main Order Data'!$D2098*'Main Order Data'!$C2098</f>
        <v>5710.68</v>
      </c>
      <c r="AF2098" s="57">
        <f>'Main Order Data'!$AC2098*'Main Order Data'!$C2098</f>
        <v>2612.16</v>
      </c>
      <c r="AG2098" s="57">
        <f>'Main Order Data'!$AE2098-'Main Order Data'!$AF2098</f>
        <v>3098.5200000000004</v>
      </c>
    </row>
    <row r="2099" spans="1:33" x14ac:dyDescent="0.35">
      <c r="A2099" s="58">
        <v>10322</v>
      </c>
      <c r="B2099" s="58" t="s">
        <v>714</v>
      </c>
      <c r="C2099" s="58">
        <v>33</v>
      </c>
      <c r="D2099" s="58">
        <v>100.3</v>
      </c>
      <c r="E2099" s="58">
        <v>12</v>
      </c>
      <c r="F2099" s="58">
        <v>363</v>
      </c>
      <c r="G2099" s="58" t="s">
        <v>145</v>
      </c>
      <c r="H2099" s="58" t="s">
        <v>1136</v>
      </c>
      <c r="I2099" s="58">
        <v>6035558647</v>
      </c>
      <c r="J2099" s="58" t="s">
        <v>1005</v>
      </c>
      <c r="K2099" s="58" t="s">
        <v>146</v>
      </c>
      <c r="L2099" s="58">
        <v>62005</v>
      </c>
      <c r="M2099" s="58" t="s">
        <v>6</v>
      </c>
      <c r="N2099" s="58">
        <v>1216</v>
      </c>
      <c r="O2099" s="58">
        <v>114200</v>
      </c>
      <c r="P2099" s="58">
        <v>10100</v>
      </c>
      <c r="Q2099" s="59">
        <v>37627</v>
      </c>
      <c r="R2099" s="59">
        <v>37634</v>
      </c>
      <c r="S2099" s="59">
        <v>37631</v>
      </c>
      <c r="T2099" s="58" t="s">
        <v>258</v>
      </c>
      <c r="U2099" s="58">
        <v>6</v>
      </c>
      <c r="V2099" s="58">
        <v>5</v>
      </c>
      <c r="W2099" s="58" t="s">
        <v>715</v>
      </c>
      <c r="X2099" s="58" t="s">
        <v>593</v>
      </c>
      <c r="Y2099" s="60">
        <v>5.4166666666666669E-2</v>
      </c>
      <c r="Z2099" s="58" t="s">
        <v>700</v>
      </c>
      <c r="AA2099" s="58" t="s">
        <v>716</v>
      </c>
      <c r="AB2099" s="58">
        <v>4189</v>
      </c>
      <c r="AC2099" s="57">
        <v>60.78</v>
      </c>
      <c r="AD2099" s="57">
        <v>101.31</v>
      </c>
      <c r="AE2099" s="57">
        <f>'Main Order Data'!$D2099*'Main Order Data'!$C2099</f>
        <v>3309.9</v>
      </c>
      <c r="AF2099" s="57">
        <f>'Main Order Data'!$AC2099*'Main Order Data'!$C2099</f>
        <v>2005.74</v>
      </c>
      <c r="AG2099" s="57">
        <f>'Main Order Data'!$AE2099-'Main Order Data'!$AF2099</f>
        <v>1304.1600000000001</v>
      </c>
    </row>
    <row r="2100" spans="1:33" x14ac:dyDescent="0.35">
      <c r="A2100" s="58">
        <v>10322</v>
      </c>
      <c r="B2100" s="58" t="s">
        <v>717</v>
      </c>
      <c r="C2100" s="58">
        <v>41</v>
      </c>
      <c r="D2100" s="58">
        <v>54.34</v>
      </c>
      <c r="E2100" s="58">
        <v>13</v>
      </c>
      <c r="F2100" s="58">
        <v>363</v>
      </c>
      <c r="G2100" s="58" t="s">
        <v>145</v>
      </c>
      <c r="H2100" s="58" t="s">
        <v>1136</v>
      </c>
      <c r="I2100" s="58">
        <v>6035558647</v>
      </c>
      <c r="J2100" s="58" t="s">
        <v>1005</v>
      </c>
      <c r="K2100" s="58" t="s">
        <v>146</v>
      </c>
      <c r="L2100" s="58">
        <v>62005</v>
      </c>
      <c r="M2100" s="58" t="s">
        <v>6</v>
      </c>
      <c r="N2100" s="58">
        <v>1216</v>
      </c>
      <c r="O2100" s="58">
        <v>114200</v>
      </c>
      <c r="P2100" s="58">
        <v>10100</v>
      </c>
      <c r="Q2100" s="59">
        <v>37627</v>
      </c>
      <c r="R2100" s="59">
        <v>37634</v>
      </c>
      <c r="S2100" s="59">
        <v>37631</v>
      </c>
      <c r="T2100" s="58" t="s">
        <v>258</v>
      </c>
      <c r="U2100" s="58">
        <v>6</v>
      </c>
      <c r="V2100" s="58">
        <v>5</v>
      </c>
      <c r="W2100" s="58" t="s">
        <v>718</v>
      </c>
      <c r="X2100" s="58" t="s">
        <v>593</v>
      </c>
      <c r="Y2100" s="60">
        <v>5.4166666666666669E-2</v>
      </c>
      <c r="Z2100" s="58" t="s">
        <v>605</v>
      </c>
      <c r="AA2100" s="58" t="s">
        <v>719</v>
      </c>
      <c r="AB2100" s="58">
        <v>5649</v>
      </c>
      <c r="AC2100" s="57">
        <v>34.35</v>
      </c>
      <c r="AD2100" s="57">
        <v>62.46</v>
      </c>
      <c r="AE2100" s="57">
        <f>'Main Order Data'!$D2100*'Main Order Data'!$C2100</f>
        <v>2227.94</v>
      </c>
      <c r="AF2100" s="57">
        <f>'Main Order Data'!$AC2100*'Main Order Data'!$C2100</f>
        <v>1408.3500000000001</v>
      </c>
      <c r="AG2100" s="57">
        <f>'Main Order Data'!$AE2100-'Main Order Data'!$AF2100</f>
        <v>819.58999999999992</v>
      </c>
    </row>
    <row r="2101" spans="1:33" x14ac:dyDescent="0.35">
      <c r="A2101" s="58">
        <v>10322</v>
      </c>
      <c r="B2101" s="58" t="s">
        <v>723</v>
      </c>
      <c r="C2101" s="58">
        <v>48</v>
      </c>
      <c r="D2101" s="58">
        <v>90.06</v>
      </c>
      <c r="E2101" s="58">
        <v>7</v>
      </c>
      <c r="F2101" s="58">
        <v>363</v>
      </c>
      <c r="G2101" s="58" t="s">
        <v>145</v>
      </c>
      <c r="H2101" s="58" t="s">
        <v>1136</v>
      </c>
      <c r="I2101" s="58">
        <v>6035558647</v>
      </c>
      <c r="J2101" s="58" t="s">
        <v>1005</v>
      </c>
      <c r="K2101" s="58" t="s">
        <v>146</v>
      </c>
      <c r="L2101" s="58">
        <v>62005</v>
      </c>
      <c r="M2101" s="58" t="s">
        <v>6</v>
      </c>
      <c r="N2101" s="58">
        <v>1216</v>
      </c>
      <c r="O2101" s="58">
        <v>114200</v>
      </c>
      <c r="P2101" s="58">
        <v>10100</v>
      </c>
      <c r="Q2101" s="59">
        <v>37627</v>
      </c>
      <c r="R2101" s="59">
        <v>37634</v>
      </c>
      <c r="S2101" s="59">
        <v>37631</v>
      </c>
      <c r="T2101" s="58" t="s">
        <v>258</v>
      </c>
      <c r="U2101" s="58">
        <v>6</v>
      </c>
      <c r="V2101" s="58">
        <v>5</v>
      </c>
      <c r="W2101" s="58" t="s">
        <v>724</v>
      </c>
      <c r="X2101" s="58" t="s">
        <v>593</v>
      </c>
      <c r="Y2101" s="60">
        <v>5.4166666666666669E-2</v>
      </c>
      <c r="Z2101" s="58" t="s">
        <v>617</v>
      </c>
      <c r="AA2101" s="58" t="s">
        <v>725</v>
      </c>
      <c r="AB2101" s="58">
        <v>5992</v>
      </c>
      <c r="AC2101" s="57">
        <v>60.74</v>
      </c>
      <c r="AD2101" s="57">
        <v>104.72</v>
      </c>
      <c r="AE2101" s="57">
        <f>'Main Order Data'!$D2101*'Main Order Data'!$C2101</f>
        <v>4322.88</v>
      </c>
      <c r="AF2101" s="57">
        <f>'Main Order Data'!$AC2101*'Main Order Data'!$C2101</f>
        <v>2915.52</v>
      </c>
      <c r="AG2101" s="57">
        <f>'Main Order Data'!$AE2101-'Main Order Data'!$AF2101</f>
        <v>1407.3600000000001</v>
      </c>
    </row>
    <row r="2102" spans="1:33" x14ac:dyDescent="0.35">
      <c r="A2102" s="58">
        <v>10322</v>
      </c>
      <c r="B2102" s="58" t="s">
        <v>791</v>
      </c>
      <c r="C2102" s="58">
        <v>20</v>
      </c>
      <c r="D2102" s="58">
        <v>26.55</v>
      </c>
      <c r="E2102" s="58">
        <v>3</v>
      </c>
      <c r="F2102" s="58">
        <v>363</v>
      </c>
      <c r="G2102" s="58" t="s">
        <v>145</v>
      </c>
      <c r="H2102" s="58" t="s">
        <v>1136</v>
      </c>
      <c r="I2102" s="58">
        <v>6035558647</v>
      </c>
      <c r="J2102" s="58" t="s">
        <v>1005</v>
      </c>
      <c r="K2102" s="58" t="s">
        <v>146</v>
      </c>
      <c r="L2102" s="58">
        <v>62005</v>
      </c>
      <c r="M2102" s="58" t="s">
        <v>6</v>
      </c>
      <c r="N2102" s="58">
        <v>1216</v>
      </c>
      <c r="O2102" s="58">
        <v>114200</v>
      </c>
      <c r="P2102" s="58">
        <v>10100</v>
      </c>
      <c r="Q2102" s="59">
        <v>37627</v>
      </c>
      <c r="R2102" s="59">
        <v>37634</v>
      </c>
      <c r="S2102" s="59">
        <v>37631</v>
      </c>
      <c r="T2102" s="58" t="s">
        <v>258</v>
      </c>
      <c r="U2102" s="58">
        <v>6</v>
      </c>
      <c r="V2102" s="58">
        <v>5</v>
      </c>
      <c r="W2102" s="58" t="s">
        <v>792</v>
      </c>
      <c r="X2102" s="58" t="s">
        <v>593</v>
      </c>
      <c r="Y2102" s="60">
        <v>5.8333333333333327E-2</v>
      </c>
      <c r="Z2102" s="58" t="s">
        <v>621</v>
      </c>
      <c r="AA2102" s="58" t="s">
        <v>793</v>
      </c>
      <c r="AB2102" s="58">
        <v>7332</v>
      </c>
      <c r="AC2102" s="57">
        <v>22.57</v>
      </c>
      <c r="AD2102" s="57">
        <v>33.19</v>
      </c>
      <c r="AE2102" s="57">
        <f>'Main Order Data'!$D2102*'Main Order Data'!$C2102</f>
        <v>531</v>
      </c>
      <c r="AF2102" s="57">
        <f>'Main Order Data'!$AC2102*'Main Order Data'!$C2102</f>
        <v>451.4</v>
      </c>
      <c r="AG2102" s="57">
        <f>'Main Order Data'!$AE2102-'Main Order Data'!$AF2102</f>
        <v>79.600000000000023</v>
      </c>
    </row>
    <row r="2103" spans="1:33" x14ac:dyDescent="0.35">
      <c r="A2103" s="58">
        <v>10322</v>
      </c>
      <c r="B2103" s="58" t="s">
        <v>799</v>
      </c>
      <c r="C2103" s="58">
        <v>30</v>
      </c>
      <c r="D2103" s="58">
        <v>40.770000000000003</v>
      </c>
      <c r="E2103" s="58">
        <v>4</v>
      </c>
      <c r="F2103" s="58">
        <v>363</v>
      </c>
      <c r="G2103" s="58" t="s">
        <v>145</v>
      </c>
      <c r="H2103" s="58" t="s">
        <v>1136</v>
      </c>
      <c r="I2103" s="58">
        <v>6035558647</v>
      </c>
      <c r="J2103" s="58" t="s">
        <v>1005</v>
      </c>
      <c r="K2103" s="58" t="s">
        <v>146</v>
      </c>
      <c r="L2103" s="58">
        <v>62005</v>
      </c>
      <c r="M2103" s="58" t="s">
        <v>6</v>
      </c>
      <c r="N2103" s="58">
        <v>1216</v>
      </c>
      <c r="O2103" s="58">
        <v>114200</v>
      </c>
      <c r="P2103" s="58">
        <v>10100</v>
      </c>
      <c r="Q2103" s="59">
        <v>37627</v>
      </c>
      <c r="R2103" s="59">
        <v>37634</v>
      </c>
      <c r="S2103" s="59">
        <v>37631</v>
      </c>
      <c r="T2103" s="58" t="s">
        <v>258</v>
      </c>
      <c r="U2103" s="58">
        <v>6</v>
      </c>
      <c r="V2103" s="58">
        <v>5</v>
      </c>
      <c r="W2103" s="58" t="s">
        <v>800</v>
      </c>
      <c r="X2103" s="58" t="s">
        <v>593</v>
      </c>
      <c r="Y2103" s="60">
        <v>5.8333333333333327E-2</v>
      </c>
      <c r="Z2103" s="58" t="s">
        <v>609</v>
      </c>
      <c r="AA2103" s="58" t="s">
        <v>801</v>
      </c>
      <c r="AB2103" s="58">
        <v>2847</v>
      </c>
      <c r="AC2103" s="57">
        <v>20.61</v>
      </c>
      <c r="AD2103" s="57">
        <v>44.8</v>
      </c>
      <c r="AE2103" s="57">
        <f>'Main Order Data'!$D2103*'Main Order Data'!$C2103</f>
        <v>1223.1000000000001</v>
      </c>
      <c r="AF2103" s="57">
        <f>'Main Order Data'!$AC2103*'Main Order Data'!$C2103</f>
        <v>618.29999999999995</v>
      </c>
      <c r="AG2103" s="57">
        <f>'Main Order Data'!$AE2103-'Main Order Data'!$AF2103</f>
        <v>604.80000000000018</v>
      </c>
    </row>
    <row r="2104" spans="1:33" x14ac:dyDescent="0.35">
      <c r="A2104" s="58">
        <v>10323</v>
      </c>
      <c r="B2104" s="58" t="s">
        <v>741</v>
      </c>
      <c r="C2104" s="58">
        <v>33</v>
      </c>
      <c r="D2104" s="58">
        <v>88.3</v>
      </c>
      <c r="E2104" s="58">
        <v>2</v>
      </c>
      <c r="F2104" s="58">
        <v>128</v>
      </c>
      <c r="G2104" s="58" t="s">
        <v>16</v>
      </c>
      <c r="H2104" s="58" t="s">
        <v>1071</v>
      </c>
      <c r="I2104" s="58">
        <v>496966902555</v>
      </c>
      <c r="J2104" s="58" t="s">
        <v>945</v>
      </c>
      <c r="K2104" s="58" t="s">
        <v>17</v>
      </c>
      <c r="L2104" s="58">
        <v>60528</v>
      </c>
      <c r="M2104" s="58" t="s">
        <v>18</v>
      </c>
      <c r="N2104" s="58">
        <v>1504</v>
      </c>
      <c r="O2104" s="58">
        <v>59700</v>
      </c>
      <c r="P2104" s="58">
        <v>10101</v>
      </c>
      <c r="Q2104" s="59">
        <v>37630</v>
      </c>
      <c r="R2104" s="59">
        <v>37639</v>
      </c>
      <c r="S2104" s="59">
        <v>37632</v>
      </c>
      <c r="T2104" s="58" t="s">
        <v>258</v>
      </c>
      <c r="U2104" s="58">
        <v>7</v>
      </c>
      <c r="V2104" s="58">
        <v>2</v>
      </c>
      <c r="W2104" s="58" t="s">
        <v>742</v>
      </c>
      <c r="X2104" s="58" t="s">
        <v>593</v>
      </c>
      <c r="Y2104" s="60">
        <v>5.4166666666666669E-2</v>
      </c>
      <c r="Z2104" s="58" t="s">
        <v>654</v>
      </c>
      <c r="AA2104" s="58" t="s">
        <v>743</v>
      </c>
      <c r="AB2104" s="58">
        <v>7913</v>
      </c>
      <c r="AC2104" s="57">
        <v>57.54</v>
      </c>
      <c r="AD2104" s="57">
        <v>99.21</v>
      </c>
      <c r="AE2104" s="57">
        <f>'Main Order Data'!$D2104*'Main Order Data'!$C2104</f>
        <v>2913.9</v>
      </c>
      <c r="AF2104" s="57">
        <f>'Main Order Data'!$AC2104*'Main Order Data'!$C2104</f>
        <v>1898.82</v>
      </c>
      <c r="AG2104" s="57">
        <f>'Main Order Data'!$AE2104-'Main Order Data'!$AF2104</f>
        <v>1015.0800000000002</v>
      </c>
    </row>
    <row r="2105" spans="1:33" x14ac:dyDescent="0.35">
      <c r="A2105" s="58">
        <v>10323</v>
      </c>
      <c r="B2105" s="58" t="s">
        <v>764</v>
      </c>
      <c r="C2105" s="58">
        <v>47</v>
      </c>
      <c r="D2105" s="58">
        <v>96.86</v>
      </c>
      <c r="E2105" s="58">
        <v>1</v>
      </c>
      <c r="F2105" s="58">
        <v>128</v>
      </c>
      <c r="G2105" s="58" t="s">
        <v>16</v>
      </c>
      <c r="H2105" s="58" t="s">
        <v>1071</v>
      </c>
      <c r="I2105" s="58">
        <v>496966902555</v>
      </c>
      <c r="J2105" s="58" t="s">
        <v>945</v>
      </c>
      <c r="K2105" s="58" t="s">
        <v>17</v>
      </c>
      <c r="L2105" s="58">
        <v>60528</v>
      </c>
      <c r="M2105" s="58" t="s">
        <v>18</v>
      </c>
      <c r="N2105" s="58">
        <v>1504</v>
      </c>
      <c r="O2105" s="58">
        <v>59700</v>
      </c>
      <c r="P2105" s="58">
        <v>10101</v>
      </c>
      <c r="Q2105" s="59">
        <v>37630</v>
      </c>
      <c r="R2105" s="59">
        <v>37639</v>
      </c>
      <c r="S2105" s="59">
        <v>37632</v>
      </c>
      <c r="T2105" s="58" t="s">
        <v>258</v>
      </c>
      <c r="U2105" s="58">
        <v>7</v>
      </c>
      <c r="V2105" s="58">
        <v>2</v>
      </c>
      <c r="W2105" s="58" t="s">
        <v>765</v>
      </c>
      <c r="X2105" s="58" t="s">
        <v>591</v>
      </c>
      <c r="Y2105" s="60">
        <v>5.4166666666666669E-2</v>
      </c>
      <c r="Z2105" s="58" t="s">
        <v>621</v>
      </c>
      <c r="AA2105" s="58" t="s">
        <v>766</v>
      </c>
      <c r="AB2105" s="58">
        <v>3128</v>
      </c>
      <c r="AC2105" s="57">
        <v>84.76</v>
      </c>
      <c r="AD2105" s="57">
        <v>121.08</v>
      </c>
      <c r="AE2105" s="57">
        <f>'Main Order Data'!$D2105*'Main Order Data'!$C2105</f>
        <v>4552.42</v>
      </c>
      <c r="AF2105" s="57">
        <f>'Main Order Data'!$AC2105*'Main Order Data'!$C2105</f>
        <v>3983.7200000000003</v>
      </c>
      <c r="AG2105" s="57">
        <f>'Main Order Data'!$AE2105-'Main Order Data'!$AF2105</f>
        <v>568.69999999999982</v>
      </c>
    </row>
    <row r="2106" spans="1:33" x14ac:dyDescent="0.35">
      <c r="A2106" s="58">
        <v>10324</v>
      </c>
      <c r="B2106" s="58" t="s">
        <v>640</v>
      </c>
      <c r="C2106" s="58">
        <v>27</v>
      </c>
      <c r="D2106" s="58">
        <v>148.06</v>
      </c>
      <c r="E2106" s="58">
        <v>1</v>
      </c>
      <c r="F2106" s="58">
        <v>181</v>
      </c>
      <c r="G2106" s="58" t="s">
        <v>57</v>
      </c>
      <c r="H2106" s="58" t="s">
        <v>1090</v>
      </c>
      <c r="I2106" s="58">
        <v>2125551500</v>
      </c>
      <c r="J2106" s="58" t="s">
        <v>961</v>
      </c>
      <c r="K2106" s="58" t="s">
        <v>22</v>
      </c>
      <c r="L2106" s="58">
        <v>10022</v>
      </c>
      <c r="M2106" s="58" t="s">
        <v>6</v>
      </c>
      <c r="N2106" s="58">
        <v>1286</v>
      </c>
      <c r="O2106" s="58">
        <v>76400</v>
      </c>
      <c r="P2106" s="58">
        <v>10102</v>
      </c>
      <c r="Q2106" s="59">
        <v>37631</v>
      </c>
      <c r="R2106" s="59">
        <v>37639</v>
      </c>
      <c r="S2106" s="59">
        <v>37635</v>
      </c>
      <c r="T2106" s="58" t="s">
        <v>258</v>
      </c>
      <c r="U2106" s="58">
        <v>6</v>
      </c>
      <c r="V2106" s="58">
        <v>3</v>
      </c>
      <c r="W2106" s="58" t="s">
        <v>641</v>
      </c>
      <c r="X2106" s="58" t="s">
        <v>581</v>
      </c>
      <c r="Y2106" s="60">
        <v>5.4166666666666669E-2</v>
      </c>
      <c r="Z2106" s="58" t="s">
        <v>634</v>
      </c>
      <c r="AA2106" s="58" t="s">
        <v>642</v>
      </c>
      <c r="AB2106" s="58">
        <v>6906</v>
      </c>
      <c r="AC2106" s="57">
        <v>89.14</v>
      </c>
      <c r="AD2106" s="57">
        <v>151.08000000000001</v>
      </c>
      <c r="AE2106" s="57">
        <f>'Main Order Data'!$D2106*'Main Order Data'!$C2106</f>
        <v>3997.62</v>
      </c>
      <c r="AF2106" s="57">
        <f>'Main Order Data'!$AC2106*'Main Order Data'!$C2106</f>
        <v>2406.7800000000002</v>
      </c>
      <c r="AG2106" s="57">
        <f>'Main Order Data'!$AE2106-'Main Order Data'!$AF2106</f>
        <v>1590.8399999999997</v>
      </c>
    </row>
    <row r="2107" spans="1:33" x14ac:dyDescent="0.35">
      <c r="A2107" s="58">
        <v>10324</v>
      </c>
      <c r="B2107" s="58" t="s">
        <v>652</v>
      </c>
      <c r="C2107" s="58">
        <v>26</v>
      </c>
      <c r="D2107" s="58">
        <v>100.73</v>
      </c>
      <c r="E2107" s="58">
        <v>7</v>
      </c>
      <c r="F2107" s="58">
        <v>181</v>
      </c>
      <c r="G2107" s="58" t="s">
        <v>57</v>
      </c>
      <c r="H2107" s="58" t="s">
        <v>1090</v>
      </c>
      <c r="I2107" s="58">
        <v>2125551500</v>
      </c>
      <c r="J2107" s="58" t="s">
        <v>961</v>
      </c>
      <c r="K2107" s="58" t="s">
        <v>22</v>
      </c>
      <c r="L2107" s="58">
        <v>10022</v>
      </c>
      <c r="M2107" s="58" t="s">
        <v>6</v>
      </c>
      <c r="N2107" s="58">
        <v>1286</v>
      </c>
      <c r="O2107" s="58">
        <v>76400</v>
      </c>
      <c r="P2107" s="58">
        <v>10102</v>
      </c>
      <c r="Q2107" s="59">
        <v>37631</v>
      </c>
      <c r="R2107" s="59">
        <v>37639</v>
      </c>
      <c r="S2107" s="59">
        <v>37635</v>
      </c>
      <c r="T2107" s="58" t="s">
        <v>258</v>
      </c>
      <c r="U2107" s="58">
        <v>6</v>
      </c>
      <c r="V2107" s="58">
        <v>3</v>
      </c>
      <c r="W2107" s="58" t="s">
        <v>653</v>
      </c>
      <c r="X2107" s="58" t="s">
        <v>591</v>
      </c>
      <c r="Y2107" s="60">
        <v>4.9999999999999996E-2</v>
      </c>
      <c r="Z2107" s="58" t="s">
        <v>654</v>
      </c>
      <c r="AA2107" s="58" t="s">
        <v>655</v>
      </c>
      <c r="AB2107" s="58">
        <v>6125</v>
      </c>
      <c r="AC2107" s="57">
        <v>55.7</v>
      </c>
      <c r="AD2107" s="57">
        <v>118.5</v>
      </c>
      <c r="AE2107" s="57">
        <f>'Main Order Data'!$D2107*'Main Order Data'!$C2107</f>
        <v>2618.98</v>
      </c>
      <c r="AF2107" s="57">
        <f>'Main Order Data'!$AC2107*'Main Order Data'!$C2107</f>
        <v>1448.2</v>
      </c>
      <c r="AG2107" s="57">
        <f>'Main Order Data'!$AE2107-'Main Order Data'!$AF2107</f>
        <v>1170.78</v>
      </c>
    </row>
    <row r="2108" spans="1:33" x14ac:dyDescent="0.35">
      <c r="A2108" s="58">
        <v>10324</v>
      </c>
      <c r="B2108" s="58" t="s">
        <v>687</v>
      </c>
      <c r="C2108" s="58">
        <v>47</v>
      </c>
      <c r="D2108" s="58">
        <v>142.44999999999999</v>
      </c>
      <c r="E2108" s="58">
        <v>8</v>
      </c>
      <c r="F2108" s="58">
        <v>181</v>
      </c>
      <c r="G2108" s="58" t="s">
        <v>57</v>
      </c>
      <c r="H2108" s="58" t="s">
        <v>1090</v>
      </c>
      <c r="I2108" s="58">
        <v>2125551500</v>
      </c>
      <c r="J2108" s="58" t="s">
        <v>961</v>
      </c>
      <c r="K2108" s="58" t="s">
        <v>22</v>
      </c>
      <c r="L2108" s="58">
        <v>10022</v>
      </c>
      <c r="M2108" s="58" t="s">
        <v>6</v>
      </c>
      <c r="N2108" s="58">
        <v>1286</v>
      </c>
      <c r="O2108" s="58">
        <v>76400</v>
      </c>
      <c r="P2108" s="58">
        <v>10102</v>
      </c>
      <c r="Q2108" s="59">
        <v>37631</v>
      </c>
      <c r="R2108" s="59">
        <v>37639</v>
      </c>
      <c r="S2108" s="59">
        <v>37635</v>
      </c>
      <c r="T2108" s="58" t="s">
        <v>258</v>
      </c>
      <c r="U2108" s="58">
        <v>6</v>
      </c>
      <c r="V2108" s="58">
        <v>3</v>
      </c>
      <c r="W2108" s="58" t="s">
        <v>688</v>
      </c>
      <c r="X2108" s="58" t="s">
        <v>581</v>
      </c>
      <c r="Y2108" s="60">
        <v>5.4166666666666669E-2</v>
      </c>
      <c r="Z2108" s="58" t="s">
        <v>682</v>
      </c>
      <c r="AA2108" s="58" t="s">
        <v>610</v>
      </c>
      <c r="AB2108" s="58">
        <v>4724</v>
      </c>
      <c r="AC2108" s="57">
        <v>101.51</v>
      </c>
      <c r="AD2108" s="57">
        <v>163.72999999999999</v>
      </c>
      <c r="AE2108" s="57">
        <f>'Main Order Data'!$D2108*'Main Order Data'!$C2108</f>
        <v>6695.15</v>
      </c>
      <c r="AF2108" s="57">
        <f>'Main Order Data'!$AC2108*'Main Order Data'!$C2108</f>
        <v>4770.97</v>
      </c>
      <c r="AG2108" s="57">
        <f>'Main Order Data'!$AE2108-'Main Order Data'!$AF2108</f>
        <v>1924.1799999999994</v>
      </c>
    </row>
    <row r="2109" spans="1:33" x14ac:dyDescent="0.35">
      <c r="A2109" s="58">
        <v>10324</v>
      </c>
      <c r="B2109" s="58" t="s">
        <v>692</v>
      </c>
      <c r="C2109" s="58">
        <v>33</v>
      </c>
      <c r="D2109" s="58">
        <v>105.55</v>
      </c>
      <c r="E2109" s="58">
        <v>10</v>
      </c>
      <c r="F2109" s="58">
        <v>181</v>
      </c>
      <c r="G2109" s="58" t="s">
        <v>57</v>
      </c>
      <c r="H2109" s="58" t="s">
        <v>1090</v>
      </c>
      <c r="I2109" s="58">
        <v>2125551500</v>
      </c>
      <c r="J2109" s="58" t="s">
        <v>961</v>
      </c>
      <c r="K2109" s="58" t="s">
        <v>22</v>
      </c>
      <c r="L2109" s="58">
        <v>10022</v>
      </c>
      <c r="M2109" s="58" t="s">
        <v>6</v>
      </c>
      <c r="N2109" s="58">
        <v>1286</v>
      </c>
      <c r="O2109" s="58">
        <v>76400</v>
      </c>
      <c r="P2109" s="58">
        <v>10102</v>
      </c>
      <c r="Q2109" s="59">
        <v>37631</v>
      </c>
      <c r="R2109" s="59">
        <v>37639</v>
      </c>
      <c r="S2109" s="59">
        <v>37635</v>
      </c>
      <c r="T2109" s="58" t="s">
        <v>258</v>
      </c>
      <c r="U2109" s="58">
        <v>6</v>
      </c>
      <c r="V2109" s="58">
        <v>3</v>
      </c>
      <c r="W2109" s="58" t="s">
        <v>693</v>
      </c>
      <c r="X2109" s="58" t="s">
        <v>591</v>
      </c>
      <c r="Y2109" s="60">
        <v>5.4166666666666669E-2</v>
      </c>
      <c r="Z2109" s="58" t="s">
        <v>638</v>
      </c>
      <c r="AA2109" s="58" t="s">
        <v>694</v>
      </c>
      <c r="AB2109" s="58">
        <v>8258</v>
      </c>
      <c r="AC2109" s="57">
        <v>74.86</v>
      </c>
      <c r="AD2109" s="57">
        <v>122.73</v>
      </c>
      <c r="AE2109" s="57">
        <f>'Main Order Data'!$D2109*'Main Order Data'!$C2109</f>
        <v>3483.15</v>
      </c>
      <c r="AF2109" s="57">
        <f>'Main Order Data'!$AC2109*'Main Order Data'!$C2109</f>
        <v>2470.38</v>
      </c>
      <c r="AG2109" s="57">
        <f>'Main Order Data'!$AE2109-'Main Order Data'!$AF2109</f>
        <v>1012.77</v>
      </c>
    </row>
    <row r="2110" spans="1:33" x14ac:dyDescent="0.35">
      <c r="A2110" s="58">
        <v>10324</v>
      </c>
      <c r="B2110" s="58" t="s">
        <v>729</v>
      </c>
      <c r="C2110" s="58">
        <v>27</v>
      </c>
      <c r="D2110" s="58">
        <v>137.16999999999999</v>
      </c>
      <c r="E2110" s="58">
        <v>12</v>
      </c>
      <c r="F2110" s="58">
        <v>181</v>
      </c>
      <c r="G2110" s="58" t="s">
        <v>57</v>
      </c>
      <c r="H2110" s="58" t="s">
        <v>1090</v>
      </c>
      <c r="I2110" s="58">
        <v>2125551500</v>
      </c>
      <c r="J2110" s="58" t="s">
        <v>961</v>
      </c>
      <c r="K2110" s="58" t="s">
        <v>22</v>
      </c>
      <c r="L2110" s="58">
        <v>10022</v>
      </c>
      <c r="M2110" s="58" t="s">
        <v>6</v>
      </c>
      <c r="N2110" s="58">
        <v>1286</v>
      </c>
      <c r="O2110" s="58">
        <v>76400</v>
      </c>
      <c r="P2110" s="58">
        <v>10102</v>
      </c>
      <c r="Q2110" s="59">
        <v>37631</v>
      </c>
      <c r="R2110" s="59">
        <v>37639</v>
      </c>
      <c r="S2110" s="59">
        <v>37635</v>
      </c>
      <c r="T2110" s="58" t="s">
        <v>258</v>
      </c>
      <c r="U2110" s="58">
        <v>6</v>
      </c>
      <c r="V2110" s="58">
        <v>3</v>
      </c>
      <c r="W2110" s="58" t="s">
        <v>730</v>
      </c>
      <c r="X2110" s="58" t="s">
        <v>581</v>
      </c>
      <c r="Y2110" s="60">
        <v>5.4166666666666669E-2</v>
      </c>
      <c r="Z2110" s="58" t="s">
        <v>638</v>
      </c>
      <c r="AA2110" s="58" t="s">
        <v>731</v>
      </c>
      <c r="AB2110" s="58">
        <v>8347</v>
      </c>
      <c r="AC2110" s="57">
        <v>77.900000000000006</v>
      </c>
      <c r="AD2110" s="57">
        <v>169.34</v>
      </c>
      <c r="AE2110" s="57">
        <f>'Main Order Data'!$D2110*'Main Order Data'!$C2110</f>
        <v>3703.5899999999997</v>
      </c>
      <c r="AF2110" s="57">
        <f>'Main Order Data'!$AC2110*'Main Order Data'!$C2110</f>
        <v>2103.3000000000002</v>
      </c>
      <c r="AG2110" s="57">
        <f>'Main Order Data'!$AE2110-'Main Order Data'!$AF2110</f>
        <v>1600.2899999999995</v>
      </c>
    </row>
    <row r="2111" spans="1:33" x14ac:dyDescent="0.35">
      <c r="A2111" s="58">
        <v>10324</v>
      </c>
      <c r="B2111" s="58" t="s">
        <v>756</v>
      </c>
      <c r="C2111" s="58">
        <v>49</v>
      </c>
      <c r="D2111" s="58">
        <v>120.64</v>
      </c>
      <c r="E2111" s="58">
        <v>13</v>
      </c>
      <c r="F2111" s="58">
        <v>181</v>
      </c>
      <c r="G2111" s="58" t="s">
        <v>57</v>
      </c>
      <c r="H2111" s="58" t="s">
        <v>1090</v>
      </c>
      <c r="I2111" s="58">
        <v>2125551500</v>
      </c>
      <c r="J2111" s="58" t="s">
        <v>961</v>
      </c>
      <c r="K2111" s="58" t="s">
        <v>22</v>
      </c>
      <c r="L2111" s="58">
        <v>10022</v>
      </c>
      <c r="M2111" s="58" t="s">
        <v>6</v>
      </c>
      <c r="N2111" s="58">
        <v>1286</v>
      </c>
      <c r="O2111" s="58">
        <v>76400</v>
      </c>
      <c r="P2111" s="58">
        <v>10102</v>
      </c>
      <c r="Q2111" s="59">
        <v>37631</v>
      </c>
      <c r="R2111" s="59">
        <v>37639</v>
      </c>
      <c r="S2111" s="59">
        <v>37635</v>
      </c>
      <c r="T2111" s="58" t="s">
        <v>258</v>
      </c>
      <c r="U2111" s="58">
        <v>6</v>
      </c>
      <c r="V2111" s="58">
        <v>3</v>
      </c>
      <c r="W2111" s="58" t="s">
        <v>757</v>
      </c>
      <c r="X2111" s="58" t="s">
        <v>581</v>
      </c>
      <c r="Y2111" s="60">
        <v>5.4166666666666669E-2</v>
      </c>
      <c r="Z2111" s="58" t="s">
        <v>605</v>
      </c>
      <c r="AA2111" s="58" t="s">
        <v>758</v>
      </c>
      <c r="AB2111" s="58">
        <v>5545</v>
      </c>
      <c r="AC2111" s="57">
        <v>91.92</v>
      </c>
      <c r="AD2111" s="57">
        <v>143.62</v>
      </c>
      <c r="AE2111" s="57">
        <f>'Main Order Data'!$D2111*'Main Order Data'!$C2111</f>
        <v>5911.36</v>
      </c>
      <c r="AF2111" s="57">
        <f>'Main Order Data'!$AC2111*'Main Order Data'!$C2111</f>
        <v>4504.08</v>
      </c>
      <c r="AG2111" s="57">
        <f>'Main Order Data'!$AE2111-'Main Order Data'!$AF2111</f>
        <v>1407.2799999999997</v>
      </c>
    </row>
    <row r="2112" spans="1:33" x14ac:dyDescent="0.35">
      <c r="A2112" s="58">
        <v>10324</v>
      </c>
      <c r="B2112" s="58" t="s">
        <v>767</v>
      </c>
      <c r="C2112" s="58">
        <v>38</v>
      </c>
      <c r="D2112" s="58">
        <v>49.81</v>
      </c>
      <c r="E2112" s="58">
        <v>6</v>
      </c>
      <c r="F2112" s="58">
        <v>181</v>
      </c>
      <c r="G2112" s="58" t="s">
        <v>57</v>
      </c>
      <c r="H2112" s="58" t="s">
        <v>1090</v>
      </c>
      <c r="I2112" s="58">
        <v>2125551500</v>
      </c>
      <c r="J2112" s="58" t="s">
        <v>961</v>
      </c>
      <c r="K2112" s="58" t="s">
        <v>22</v>
      </c>
      <c r="L2112" s="58">
        <v>10022</v>
      </c>
      <c r="M2112" s="58" t="s">
        <v>6</v>
      </c>
      <c r="N2112" s="58">
        <v>1286</v>
      </c>
      <c r="O2112" s="58">
        <v>76400</v>
      </c>
      <c r="P2112" s="58">
        <v>10102</v>
      </c>
      <c r="Q2112" s="59">
        <v>37631</v>
      </c>
      <c r="R2112" s="59">
        <v>37639</v>
      </c>
      <c r="S2112" s="59">
        <v>37635</v>
      </c>
      <c r="T2112" s="58" t="s">
        <v>258</v>
      </c>
      <c r="U2112" s="58">
        <v>6</v>
      </c>
      <c r="V2112" s="58">
        <v>3</v>
      </c>
      <c r="W2112" s="58" t="s">
        <v>768</v>
      </c>
      <c r="X2112" s="58" t="s">
        <v>593</v>
      </c>
      <c r="Y2112" s="60">
        <v>5.4166666666666669E-2</v>
      </c>
      <c r="Z2112" s="58" t="s">
        <v>650</v>
      </c>
      <c r="AA2112" s="58" t="s">
        <v>769</v>
      </c>
      <c r="AB2112" s="58">
        <v>6645</v>
      </c>
      <c r="AC2112" s="57">
        <v>23.14</v>
      </c>
      <c r="AD2112" s="57">
        <v>50.31</v>
      </c>
      <c r="AE2112" s="57">
        <f>'Main Order Data'!$D2112*'Main Order Data'!$C2112</f>
        <v>1892.7800000000002</v>
      </c>
      <c r="AF2112" s="57">
        <f>'Main Order Data'!$AC2112*'Main Order Data'!$C2112</f>
        <v>879.32</v>
      </c>
      <c r="AG2112" s="57">
        <f>'Main Order Data'!$AE2112-'Main Order Data'!$AF2112</f>
        <v>1013.4600000000002</v>
      </c>
    </row>
    <row r="2113" spans="1:33" x14ac:dyDescent="0.35">
      <c r="A2113" s="58">
        <v>10324</v>
      </c>
      <c r="B2113" s="58" t="s">
        <v>779</v>
      </c>
      <c r="C2113" s="58">
        <v>25</v>
      </c>
      <c r="D2113" s="58">
        <v>49.71</v>
      </c>
      <c r="E2113" s="58">
        <v>14</v>
      </c>
      <c r="F2113" s="58">
        <v>181</v>
      </c>
      <c r="G2113" s="58" t="s">
        <v>57</v>
      </c>
      <c r="H2113" s="58" t="s">
        <v>1090</v>
      </c>
      <c r="I2113" s="58">
        <v>2125551500</v>
      </c>
      <c r="J2113" s="58" t="s">
        <v>961</v>
      </c>
      <c r="K2113" s="58" t="s">
        <v>22</v>
      </c>
      <c r="L2113" s="58">
        <v>10022</v>
      </c>
      <c r="M2113" s="58" t="s">
        <v>6</v>
      </c>
      <c r="N2113" s="58">
        <v>1286</v>
      </c>
      <c r="O2113" s="58">
        <v>76400</v>
      </c>
      <c r="P2113" s="58">
        <v>10102</v>
      </c>
      <c r="Q2113" s="59">
        <v>37631</v>
      </c>
      <c r="R2113" s="59">
        <v>37639</v>
      </c>
      <c r="S2113" s="59">
        <v>37635</v>
      </c>
      <c r="T2113" s="58" t="s">
        <v>258</v>
      </c>
      <c r="U2113" s="58">
        <v>6</v>
      </c>
      <c r="V2113" s="58">
        <v>3</v>
      </c>
      <c r="W2113" s="58" t="s">
        <v>780</v>
      </c>
      <c r="X2113" s="58" t="s">
        <v>581</v>
      </c>
      <c r="Y2113" s="60">
        <v>5.8333333333333327E-2</v>
      </c>
      <c r="Z2113" s="58" t="s">
        <v>613</v>
      </c>
      <c r="AA2113" s="58" t="s">
        <v>781</v>
      </c>
      <c r="AB2113" s="58">
        <v>4074</v>
      </c>
      <c r="AC2113" s="57">
        <v>32.369999999999997</v>
      </c>
      <c r="AD2113" s="57">
        <v>57.8</v>
      </c>
      <c r="AE2113" s="57">
        <f>'Main Order Data'!$D2113*'Main Order Data'!$C2113</f>
        <v>1242.75</v>
      </c>
      <c r="AF2113" s="57">
        <f>'Main Order Data'!$AC2113*'Main Order Data'!$C2113</f>
        <v>809.24999999999989</v>
      </c>
      <c r="AG2113" s="57">
        <f>'Main Order Data'!$AE2113-'Main Order Data'!$AF2113</f>
        <v>433.50000000000011</v>
      </c>
    </row>
    <row r="2114" spans="1:33" x14ac:dyDescent="0.35">
      <c r="A2114" s="58">
        <v>10324</v>
      </c>
      <c r="B2114" s="58" t="s">
        <v>802</v>
      </c>
      <c r="C2114" s="58">
        <v>31</v>
      </c>
      <c r="D2114" s="58">
        <v>107.34</v>
      </c>
      <c r="E2114" s="58">
        <v>2</v>
      </c>
      <c r="F2114" s="58">
        <v>181</v>
      </c>
      <c r="G2114" s="58" t="s">
        <v>57</v>
      </c>
      <c r="H2114" s="58" t="s">
        <v>1090</v>
      </c>
      <c r="I2114" s="58">
        <v>2125551500</v>
      </c>
      <c r="J2114" s="58" t="s">
        <v>961</v>
      </c>
      <c r="K2114" s="58" t="s">
        <v>22</v>
      </c>
      <c r="L2114" s="58">
        <v>10022</v>
      </c>
      <c r="M2114" s="58" t="s">
        <v>6</v>
      </c>
      <c r="N2114" s="58">
        <v>1286</v>
      </c>
      <c r="O2114" s="58">
        <v>76400</v>
      </c>
      <c r="P2114" s="58">
        <v>10102</v>
      </c>
      <c r="Q2114" s="59">
        <v>37631</v>
      </c>
      <c r="R2114" s="59">
        <v>37639</v>
      </c>
      <c r="S2114" s="59">
        <v>37635</v>
      </c>
      <c r="T2114" s="58" t="s">
        <v>258</v>
      </c>
      <c r="U2114" s="58">
        <v>6</v>
      </c>
      <c r="V2114" s="58">
        <v>3</v>
      </c>
      <c r="W2114" s="58" t="s">
        <v>803</v>
      </c>
      <c r="X2114" s="58" t="s">
        <v>591</v>
      </c>
      <c r="Y2114" s="60">
        <v>5.8333333333333327E-2</v>
      </c>
      <c r="Z2114" s="58" t="s">
        <v>628</v>
      </c>
      <c r="AA2114" s="58" t="s">
        <v>804</v>
      </c>
      <c r="AB2114" s="58">
        <v>2327</v>
      </c>
      <c r="AC2114" s="57">
        <v>61.34</v>
      </c>
      <c r="AD2114" s="57">
        <v>127.79</v>
      </c>
      <c r="AE2114" s="57">
        <f>'Main Order Data'!$D2114*'Main Order Data'!$C2114</f>
        <v>3327.54</v>
      </c>
      <c r="AF2114" s="57">
        <f>'Main Order Data'!$AC2114*'Main Order Data'!$C2114</f>
        <v>1901.5400000000002</v>
      </c>
      <c r="AG2114" s="57">
        <f>'Main Order Data'!$AE2114-'Main Order Data'!$AF2114</f>
        <v>1425.9999999999998</v>
      </c>
    </row>
    <row r="2115" spans="1:33" x14ac:dyDescent="0.35">
      <c r="A2115" s="58">
        <v>10324</v>
      </c>
      <c r="B2115" s="58" t="s">
        <v>811</v>
      </c>
      <c r="C2115" s="58">
        <v>30</v>
      </c>
      <c r="D2115" s="58">
        <v>29.35</v>
      </c>
      <c r="E2115" s="58">
        <v>9</v>
      </c>
      <c r="F2115" s="58">
        <v>181</v>
      </c>
      <c r="G2115" s="58" t="s">
        <v>57</v>
      </c>
      <c r="H2115" s="58" t="s">
        <v>1090</v>
      </c>
      <c r="I2115" s="58">
        <v>2125551500</v>
      </c>
      <c r="J2115" s="58" t="s">
        <v>961</v>
      </c>
      <c r="K2115" s="58" t="s">
        <v>22</v>
      </c>
      <c r="L2115" s="58">
        <v>10022</v>
      </c>
      <c r="M2115" s="58" t="s">
        <v>6</v>
      </c>
      <c r="N2115" s="58">
        <v>1286</v>
      </c>
      <c r="O2115" s="58">
        <v>76400</v>
      </c>
      <c r="P2115" s="58">
        <v>10102</v>
      </c>
      <c r="Q2115" s="59">
        <v>37631</v>
      </c>
      <c r="R2115" s="59">
        <v>37639</v>
      </c>
      <c r="S2115" s="59">
        <v>37635</v>
      </c>
      <c r="T2115" s="58" t="s">
        <v>258</v>
      </c>
      <c r="U2115" s="58">
        <v>6</v>
      </c>
      <c r="V2115" s="58">
        <v>3</v>
      </c>
      <c r="W2115" s="58" t="s">
        <v>812</v>
      </c>
      <c r="X2115" s="58" t="s">
        <v>581</v>
      </c>
      <c r="Y2115" s="60">
        <v>5.8333333333333327E-2</v>
      </c>
      <c r="Z2115" s="58" t="s">
        <v>700</v>
      </c>
      <c r="AA2115" s="58" t="s">
        <v>813</v>
      </c>
      <c r="AB2115" s="58">
        <v>2542</v>
      </c>
      <c r="AC2115" s="57">
        <v>15.91</v>
      </c>
      <c r="AD2115" s="57">
        <v>35.36</v>
      </c>
      <c r="AE2115" s="57">
        <f>'Main Order Data'!$D2115*'Main Order Data'!$C2115</f>
        <v>880.5</v>
      </c>
      <c r="AF2115" s="57">
        <f>'Main Order Data'!$AC2115*'Main Order Data'!$C2115</f>
        <v>477.3</v>
      </c>
      <c r="AG2115" s="57">
        <f>'Main Order Data'!$AE2115-'Main Order Data'!$AF2115</f>
        <v>403.2</v>
      </c>
    </row>
    <row r="2116" spans="1:33" x14ac:dyDescent="0.35">
      <c r="A2116" s="58">
        <v>10324</v>
      </c>
      <c r="B2116" s="58" t="s">
        <v>850</v>
      </c>
      <c r="C2116" s="58">
        <v>33</v>
      </c>
      <c r="D2116" s="58">
        <v>95.44</v>
      </c>
      <c r="E2116" s="58">
        <v>3</v>
      </c>
      <c r="F2116" s="58">
        <v>181</v>
      </c>
      <c r="G2116" s="58" t="s">
        <v>57</v>
      </c>
      <c r="H2116" s="58" t="s">
        <v>1090</v>
      </c>
      <c r="I2116" s="58">
        <v>2125551500</v>
      </c>
      <c r="J2116" s="58" t="s">
        <v>961</v>
      </c>
      <c r="K2116" s="58" t="s">
        <v>22</v>
      </c>
      <c r="L2116" s="58">
        <v>10022</v>
      </c>
      <c r="M2116" s="58" t="s">
        <v>6</v>
      </c>
      <c r="N2116" s="58">
        <v>1286</v>
      </c>
      <c r="O2116" s="58">
        <v>76400</v>
      </c>
      <c r="P2116" s="58">
        <v>10102</v>
      </c>
      <c r="Q2116" s="59">
        <v>37631</v>
      </c>
      <c r="R2116" s="59">
        <v>37639</v>
      </c>
      <c r="S2116" s="59">
        <v>37635</v>
      </c>
      <c r="T2116" s="58" t="s">
        <v>258</v>
      </c>
      <c r="U2116" s="58">
        <v>6</v>
      </c>
      <c r="V2116" s="58">
        <v>3</v>
      </c>
      <c r="W2116" s="58" t="s">
        <v>851</v>
      </c>
      <c r="X2116" s="58" t="s">
        <v>593</v>
      </c>
      <c r="Y2116" s="60">
        <v>5.8333333333333327E-2</v>
      </c>
      <c r="Z2116" s="58" t="s">
        <v>625</v>
      </c>
      <c r="AA2116" s="58" t="s">
        <v>852</v>
      </c>
      <c r="AB2116" s="58">
        <v>4710</v>
      </c>
      <c r="AC2116" s="57">
        <v>57.46</v>
      </c>
      <c r="AD2116" s="57">
        <v>97.39</v>
      </c>
      <c r="AE2116" s="57">
        <f>'Main Order Data'!$D2116*'Main Order Data'!$C2116</f>
        <v>3149.52</v>
      </c>
      <c r="AF2116" s="57">
        <f>'Main Order Data'!$AC2116*'Main Order Data'!$C2116</f>
        <v>1896.18</v>
      </c>
      <c r="AG2116" s="57">
        <f>'Main Order Data'!$AE2116-'Main Order Data'!$AF2116</f>
        <v>1253.3399999999999</v>
      </c>
    </row>
    <row r="2117" spans="1:33" x14ac:dyDescent="0.35">
      <c r="A2117" s="58">
        <v>10324</v>
      </c>
      <c r="B2117" s="58" t="s">
        <v>859</v>
      </c>
      <c r="C2117" s="58">
        <v>20</v>
      </c>
      <c r="D2117" s="58">
        <v>91.49</v>
      </c>
      <c r="E2117" s="58">
        <v>11</v>
      </c>
      <c r="F2117" s="58">
        <v>181</v>
      </c>
      <c r="G2117" s="58" t="s">
        <v>57</v>
      </c>
      <c r="H2117" s="58" t="s">
        <v>1090</v>
      </c>
      <c r="I2117" s="58">
        <v>2125551500</v>
      </c>
      <c r="J2117" s="58" t="s">
        <v>961</v>
      </c>
      <c r="K2117" s="58" t="s">
        <v>22</v>
      </c>
      <c r="L2117" s="58">
        <v>10022</v>
      </c>
      <c r="M2117" s="58" t="s">
        <v>6</v>
      </c>
      <c r="N2117" s="58">
        <v>1286</v>
      </c>
      <c r="O2117" s="58">
        <v>76400</v>
      </c>
      <c r="P2117" s="58">
        <v>10102</v>
      </c>
      <c r="Q2117" s="59">
        <v>37631</v>
      </c>
      <c r="R2117" s="59">
        <v>37639</v>
      </c>
      <c r="S2117" s="59">
        <v>37635</v>
      </c>
      <c r="T2117" s="58" t="s">
        <v>258</v>
      </c>
      <c r="U2117" s="58">
        <v>6</v>
      </c>
      <c r="V2117" s="58">
        <v>3</v>
      </c>
      <c r="W2117" s="58" t="s">
        <v>860</v>
      </c>
      <c r="X2117" s="58" t="s">
        <v>591</v>
      </c>
      <c r="Y2117" s="60">
        <v>6.3888888888888884E-2</v>
      </c>
      <c r="Z2117" s="58" t="s">
        <v>621</v>
      </c>
      <c r="AA2117" s="58" t="s">
        <v>861</v>
      </c>
      <c r="AB2117" s="58">
        <v>5099</v>
      </c>
      <c r="AC2117" s="57">
        <v>53.93</v>
      </c>
      <c r="AD2117" s="57">
        <v>96.31</v>
      </c>
      <c r="AE2117" s="57">
        <f>'Main Order Data'!$D2117*'Main Order Data'!$C2117</f>
        <v>1829.8</v>
      </c>
      <c r="AF2117" s="57">
        <f>'Main Order Data'!$AC2117*'Main Order Data'!$C2117</f>
        <v>1078.5999999999999</v>
      </c>
      <c r="AG2117" s="57">
        <f>'Main Order Data'!$AE2117-'Main Order Data'!$AF2117</f>
        <v>751.2</v>
      </c>
    </row>
    <row r="2118" spans="1:33" x14ac:dyDescent="0.35">
      <c r="A2118" s="58">
        <v>10324</v>
      </c>
      <c r="B2118" s="58" t="s">
        <v>873</v>
      </c>
      <c r="C2118" s="58">
        <v>48</v>
      </c>
      <c r="D2118" s="58">
        <v>60.76</v>
      </c>
      <c r="E2118" s="58">
        <v>4</v>
      </c>
      <c r="F2118" s="58">
        <v>181</v>
      </c>
      <c r="G2118" s="58" t="s">
        <v>57</v>
      </c>
      <c r="H2118" s="58" t="s">
        <v>1090</v>
      </c>
      <c r="I2118" s="58">
        <v>2125551500</v>
      </c>
      <c r="J2118" s="58" t="s">
        <v>961</v>
      </c>
      <c r="K2118" s="58" t="s">
        <v>22</v>
      </c>
      <c r="L2118" s="58">
        <v>10022</v>
      </c>
      <c r="M2118" s="58" t="s">
        <v>6</v>
      </c>
      <c r="N2118" s="58">
        <v>1286</v>
      </c>
      <c r="O2118" s="58">
        <v>76400</v>
      </c>
      <c r="P2118" s="58">
        <v>10102</v>
      </c>
      <c r="Q2118" s="59">
        <v>37631</v>
      </c>
      <c r="R2118" s="59">
        <v>37639</v>
      </c>
      <c r="S2118" s="59">
        <v>37635</v>
      </c>
      <c r="T2118" s="58" t="s">
        <v>258</v>
      </c>
      <c r="U2118" s="58">
        <v>6</v>
      </c>
      <c r="V2118" s="58">
        <v>3</v>
      </c>
      <c r="W2118" s="58" t="s">
        <v>874</v>
      </c>
      <c r="X2118" s="58" t="s">
        <v>591</v>
      </c>
      <c r="Y2118" s="60">
        <v>6.3888888888888884E-2</v>
      </c>
      <c r="Z2118" s="58" t="s">
        <v>617</v>
      </c>
      <c r="AA2118" s="58" t="s">
        <v>875</v>
      </c>
      <c r="AB2118" s="58">
        <v>814</v>
      </c>
      <c r="AC2118" s="57">
        <v>33.61</v>
      </c>
      <c r="AD2118" s="57">
        <v>64.64</v>
      </c>
      <c r="AE2118" s="57">
        <f>'Main Order Data'!$D2118*'Main Order Data'!$C2118</f>
        <v>2916.48</v>
      </c>
      <c r="AF2118" s="57">
        <f>'Main Order Data'!$AC2118*'Main Order Data'!$C2118</f>
        <v>1613.28</v>
      </c>
      <c r="AG2118" s="57">
        <f>'Main Order Data'!$AE2118-'Main Order Data'!$AF2118</f>
        <v>1303.2</v>
      </c>
    </row>
    <row r="2119" spans="1:33" x14ac:dyDescent="0.35">
      <c r="A2119" s="58">
        <v>10324</v>
      </c>
      <c r="B2119" s="58" t="s">
        <v>910</v>
      </c>
      <c r="C2119" s="58">
        <v>34</v>
      </c>
      <c r="D2119" s="58">
        <v>80.92</v>
      </c>
      <c r="E2119" s="58">
        <v>5</v>
      </c>
      <c r="F2119" s="58">
        <v>181</v>
      </c>
      <c r="G2119" s="58" t="s">
        <v>57</v>
      </c>
      <c r="H2119" s="58" t="s">
        <v>1090</v>
      </c>
      <c r="I2119" s="58">
        <v>2125551500</v>
      </c>
      <c r="J2119" s="58" t="s">
        <v>961</v>
      </c>
      <c r="K2119" s="58" t="s">
        <v>22</v>
      </c>
      <c r="L2119" s="58">
        <v>10022</v>
      </c>
      <c r="M2119" s="58" t="s">
        <v>6</v>
      </c>
      <c r="N2119" s="58">
        <v>1286</v>
      </c>
      <c r="O2119" s="58">
        <v>76400</v>
      </c>
      <c r="P2119" s="58">
        <v>10102</v>
      </c>
      <c r="Q2119" s="59">
        <v>37631</v>
      </c>
      <c r="R2119" s="59">
        <v>37639</v>
      </c>
      <c r="S2119" s="59">
        <v>37635</v>
      </c>
      <c r="T2119" s="58" t="s">
        <v>258</v>
      </c>
      <c r="U2119" s="58">
        <v>6</v>
      </c>
      <c r="V2119" s="58">
        <v>3</v>
      </c>
      <c r="W2119" s="58" t="s">
        <v>911</v>
      </c>
      <c r="X2119" s="58" t="s">
        <v>581</v>
      </c>
      <c r="Y2119" s="60">
        <v>5.4166666666666669E-2</v>
      </c>
      <c r="Z2119" s="58" t="s">
        <v>700</v>
      </c>
      <c r="AA2119" s="58" t="s">
        <v>912</v>
      </c>
      <c r="AB2119" s="58">
        <v>6934</v>
      </c>
      <c r="AC2119" s="57">
        <v>46.53</v>
      </c>
      <c r="AD2119" s="57">
        <v>101.15</v>
      </c>
      <c r="AE2119" s="57">
        <f>'Main Order Data'!$D2119*'Main Order Data'!$C2119</f>
        <v>2751.28</v>
      </c>
      <c r="AF2119" s="57">
        <f>'Main Order Data'!$AC2119*'Main Order Data'!$C2119</f>
        <v>1582.02</v>
      </c>
      <c r="AG2119" s="57">
        <f>'Main Order Data'!$AE2119-'Main Order Data'!$AF2119</f>
        <v>1169.2600000000002</v>
      </c>
    </row>
    <row r="2120" spans="1:33" x14ac:dyDescent="0.35">
      <c r="A2120" s="58">
        <v>10325</v>
      </c>
      <c r="B2120" s="58" t="s">
        <v>619</v>
      </c>
      <c r="C2120" s="58">
        <v>47</v>
      </c>
      <c r="D2120" s="58">
        <v>111.52</v>
      </c>
      <c r="E2120" s="58">
        <v>6</v>
      </c>
      <c r="F2120" s="58">
        <v>121</v>
      </c>
      <c r="G2120" s="58" t="s">
        <v>11</v>
      </c>
      <c r="H2120" s="58" t="s">
        <v>1069</v>
      </c>
      <c r="I2120" s="58">
        <v>7989555</v>
      </c>
      <c r="J2120" s="58" t="s">
        <v>943</v>
      </c>
      <c r="K2120" s="58" t="s">
        <v>12</v>
      </c>
      <c r="L2120" s="58">
        <v>4110</v>
      </c>
      <c r="M2120" s="58" t="s">
        <v>13</v>
      </c>
      <c r="N2120" s="58">
        <v>1504</v>
      </c>
      <c r="O2120" s="58">
        <v>81700</v>
      </c>
      <c r="P2120" s="58">
        <v>10103</v>
      </c>
      <c r="Q2120" s="59">
        <v>37650</v>
      </c>
      <c r="R2120" s="59">
        <v>37659</v>
      </c>
      <c r="S2120" s="59">
        <v>37654</v>
      </c>
      <c r="T2120" s="58" t="s">
        <v>258</v>
      </c>
      <c r="U2120" s="58">
        <v>8</v>
      </c>
      <c r="V2120" s="58">
        <v>3</v>
      </c>
      <c r="W2120" s="58" t="s">
        <v>620</v>
      </c>
      <c r="X2120" s="58" t="s">
        <v>581</v>
      </c>
      <c r="Y2120" s="60">
        <v>4.8611111111111112E-2</v>
      </c>
      <c r="Z2120" s="58" t="s">
        <v>621</v>
      </c>
      <c r="AA2120" s="58" t="s">
        <v>622</v>
      </c>
      <c r="AB2120" s="58">
        <v>3252</v>
      </c>
      <c r="AC2120" s="57">
        <v>85.68</v>
      </c>
      <c r="AD2120" s="57">
        <v>136</v>
      </c>
      <c r="AE2120" s="57">
        <f>'Main Order Data'!$D2120*'Main Order Data'!$C2120</f>
        <v>5241.4399999999996</v>
      </c>
      <c r="AF2120" s="57">
        <f>'Main Order Data'!$AC2120*'Main Order Data'!$C2120</f>
        <v>4026.9600000000005</v>
      </c>
      <c r="AG2120" s="57">
        <f>'Main Order Data'!$AE2120-'Main Order Data'!$AF2120</f>
        <v>1214.4799999999991</v>
      </c>
    </row>
    <row r="2121" spans="1:33" x14ac:dyDescent="0.35">
      <c r="A2121" s="58">
        <v>10325</v>
      </c>
      <c r="B2121" s="58" t="s">
        <v>630</v>
      </c>
      <c r="C2121" s="58">
        <v>42</v>
      </c>
      <c r="D2121" s="58">
        <v>193.25</v>
      </c>
      <c r="E2121" s="58">
        <v>8</v>
      </c>
      <c r="F2121" s="58">
        <v>121</v>
      </c>
      <c r="G2121" s="58" t="s">
        <v>11</v>
      </c>
      <c r="H2121" s="58" t="s">
        <v>1069</v>
      </c>
      <c r="I2121" s="58">
        <v>7989555</v>
      </c>
      <c r="J2121" s="58" t="s">
        <v>943</v>
      </c>
      <c r="K2121" s="58" t="s">
        <v>12</v>
      </c>
      <c r="L2121" s="58">
        <v>4110</v>
      </c>
      <c r="M2121" s="58" t="s">
        <v>13</v>
      </c>
      <c r="N2121" s="58">
        <v>1504</v>
      </c>
      <c r="O2121" s="58">
        <v>81700</v>
      </c>
      <c r="P2121" s="58">
        <v>10103</v>
      </c>
      <c r="Q2121" s="59">
        <v>37650</v>
      </c>
      <c r="R2121" s="59">
        <v>37659</v>
      </c>
      <c r="S2121" s="59">
        <v>37654</v>
      </c>
      <c r="T2121" s="58" t="s">
        <v>258</v>
      </c>
      <c r="U2121" s="58">
        <v>8</v>
      </c>
      <c r="V2121" s="58">
        <v>3</v>
      </c>
      <c r="W2121" s="58" t="s">
        <v>631</v>
      </c>
      <c r="X2121" s="58" t="s">
        <v>581</v>
      </c>
      <c r="Y2121" s="60">
        <v>4.9999999999999996E-2</v>
      </c>
      <c r="Z2121" s="58" t="s">
        <v>625</v>
      </c>
      <c r="AA2121" s="58" t="s">
        <v>610</v>
      </c>
      <c r="AB2121" s="58">
        <v>3619</v>
      </c>
      <c r="AC2121" s="57">
        <v>95.59</v>
      </c>
      <c r="AD2121" s="57">
        <v>207.8</v>
      </c>
      <c r="AE2121" s="57">
        <f>'Main Order Data'!$D2121*'Main Order Data'!$C2121</f>
        <v>8116.5</v>
      </c>
      <c r="AF2121" s="57">
        <f>'Main Order Data'!$AC2121*'Main Order Data'!$C2121</f>
        <v>4014.78</v>
      </c>
      <c r="AG2121" s="57">
        <f>'Main Order Data'!$AE2121-'Main Order Data'!$AF2121</f>
        <v>4101.7199999999993</v>
      </c>
    </row>
    <row r="2122" spans="1:33" x14ac:dyDescent="0.35">
      <c r="A2122" s="58">
        <v>10325</v>
      </c>
      <c r="B2122" s="58" t="s">
        <v>646</v>
      </c>
      <c r="C2122" s="58">
        <v>24</v>
      </c>
      <c r="D2122" s="58">
        <v>166.1</v>
      </c>
      <c r="E2122" s="58">
        <v>1</v>
      </c>
      <c r="F2122" s="58">
        <v>121</v>
      </c>
      <c r="G2122" s="58" t="s">
        <v>11</v>
      </c>
      <c r="H2122" s="58" t="s">
        <v>1069</v>
      </c>
      <c r="I2122" s="58">
        <v>7989555</v>
      </c>
      <c r="J2122" s="58" t="s">
        <v>943</v>
      </c>
      <c r="K2122" s="58" t="s">
        <v>12</v>
      </c>
      <c r="L2122" s="58">
        <v>4110</v>
      </c>
      <c r="M2122" s="58" t="s">
        <v>13</v>
      </c>
      <c r="N2122" s="58">
        <v>1504</v>
      </c>
      <c r="O2122" s="58">
        <v>81700</v>
      </c>
      <c r="P2122" s="58">
        <v>10103</v>
      </c>
      <c r="Q2122" s="59">
        <v>37650</v>
      </c>
      <c r="R2122" s="59">
        <v>37659</v>
      </c>
      <c r="S2122" s="59">
        <v>37654</v>
      </c>
      <c r="T2122" s="58" t="s">
        <v>258</v>
      </c>
      <c r="U2122" s="58">
        <v>8</v>
      </c>
      <c r="V2122" s="58">
        <v>3</v>
      </c>
      <c r="W2122" s="58" t="s">
        <v>647</v>
      </c>
      <c r="X2122" s="58" t="s">
        <v>581</v>
      </c>
      <c r="Y2122" s="60">
        <v>4.9999999999999996E-2</v>
      </c>
      <c r="Z2122" s="58" t="s">
        <v>625</v>
      </c>
      <c r="AA2122" s="58" t="s">
        <v>610</v>
      </c>
      <c r="AB2122" s="58">
        <v>1049</v>
      </c>
      <c r="AC2122" s="57">
        <v>83.05</v>
      </c>
      <c r="AD2122" s="57">
        <v>173.02</v>
      </c>
      <c r="AE2122" s="57">
        <f>'Main Order Data'!$D2122*'Main Order Data'!$C2122</f>
        <v>3986.3999999999996</v>
      </c>
      <c r="AF2122" s="57">
        <f>'Main Order Data'!$AC2122*'Main Order Data'!$C2122</f>
        <v>1993.1999999999998</v>
      </c>
      <c r="AG2122" s="57">
        <f>'Main Order Data'!$AE2122-'Main Order Data'!$AF2122</f>
        <v>1993.1999999999998</v>
      </c>
    </row>
    <row r="2123" spans="1:33" x14ac:dyDescent="0.35">
      <c r="A2123" s="58">
        <v>10325</v>
      </c>
      <c r="B2123" s="58" t="s">
        <v>726</v>
      </c>
      <c r="C2123" s="58">
        <v>24</v>
      </c>
      <c r="D2123" s="58">
        <v>114.74</v>
      </c>
      <c r="E2123" s="58">
        <v>9</v>
      </c>
      <c r="F2123" s="58">
        <v>121</v>
      </c>
      <c r="G2123" s="58" t="s">
        <v>11</v>
      </c>
      <c r="H2123" s="58" t="s">
        <v>1069</v>
      </c>
      <c r="I2123" s="58">
        <v>7989555</v>
      </c>
      <c r="J2123" s="58" t="s">
        <v>943</v>
      </c>
      <c r="K2123" s="58" t="s">
        <v>12</v>
      </c>
      <c r="L2123" s="58">
        <v>4110</v>
      </c>
      <c r="M2123" s="58" t="s">
        <v>13</v>
      </c>
      <c r="N2123" s="58">
        <v>1504</v>
      </c>
      <c r="O2123" s="58">
        <v>81700</v>
      </c>
      <c r="P2123" s="58">
        <v>10103</v>
      </c>
      <c r="Q2123" s="59">
        <v>37650</v>
      </c>
      <c r="R2123" s="59">
        <v>37659</v>
      </c>
      <c r="S2123" s="59">
        <v>37654</v>
      </c>
      <c r="T2123" s="58" t="s">
        <v>258</v>
      </c>
      <c r="U2123" s="58">
        <v>8</v>
      </c>
      <c r="V2123" s="58">
        <v>3</v>
      </c>
      <c r="W2123" s="58" t="s">
        <v>727</v>
      </c>
      <c r="X2123" s="58" t="s">
        <v>593</v>
      </c>
      <c r="Y2123" s="60">
        <v>5.4166666666666669E-2</v>
      </c>
      <c r="Z2123" s="58" t="s">
        <v>638</v>
      </c>
      <c r="AA2123" s="58" t="s">
        <v>728</v>
      </c>
      <c r="AB2123" s="58">
        <v>3913</v>
      </c>
      <c r="AC2123" s="57">
        <v>68.3</v>
      </c>
      <c r="AD2123" s="57">
        <v>136.59</v>
      </c>
      <c r="AE2123" s="57">
        <f>'Main Order Data'!$D2123*'Main Order Data'!$C2123</f>
        <v>2753.7599999999998</v>
      </c>
      <c r="AF2123" s="57">
        <f>'Main Order Data'!$AC2123*'Main Order Data'!$C2123</f>
        <v>1639.1999999999998</v>
      </c>
      <c r="AG2123" s="57">
        <f>'Main Order Data'!$AE2123-'Main Order Data'!$AF2123</f>
        <v>1114.56</v>
      </c>
    </row>
    <row r="2124" spans="1:33" x14ac:dyDescent="0.35">
      <c r="A2124" s="58">
        <v>10325</v>
      </c>
      <c r="B2124" s="58" t="s">
        <v>848</v>
      </c>
      <c r="C2124" s="58">
        <v>44</v>
      </c>
      <c r="D2124" s="58">
        <v>114.73</v>
      </c>
      <c r="E2124" s="58">
        <v>5</v>
      </c>
      <c r="F2124" s="58">
        <v>121</v>
      </c>
      <c r="G2124" s="58" t="s">
        <v>11</v>
      </c>
      <c r="H2124" s="58" t="s">
        <v>1069</v>
      </c>
      <c r="I2124" s="58">
        <v>7989555</v>
      </c>
      <c r="J2124" s="58" t="s">
        <v>943</v>
      </c>
      <c r="K2124" s="58" t="s">
        <v>12</v>
      </c>
      <c r="L2124" s="58">
        <v>4110</v>
      </c>
      <c r="M2124" s="58" t="s">
        <v>13</v>
      </c>
      <c r="N2124" s="58">
        <v>1504</v>
      </c>
      <c r="O2124" s="58">
        <v>81700</v>
      </c>
      <c r="P2124" s="58">
        <v>10103</v>
      </c>
      <c r="Q2124" s="59">
        <v>37650</v>
      </c>
      <c r="R2124" s="59">
        <v>37659</v>
      </c>
      <c r="S2124" s="59">
        <v>37654</v>
      </c>
      <c r="T2124" s="58" t="s">
        <v>258</v>
      </c>
      <c r="U2124" s="58">
        <v>8</v>
      </c>
      <c r="V2124" s="58">
        <v>3</v>
      </c>
      <c r="W2124" s="58" t="s">
        <v>849</v>
      </c>
      <c r="X2124" s="58" t="s">
        <v>581</v>
      </c>
      <c r="Y2124" s="60">
        <v>5.8333333333333327E-2</v>
      </c>
      <c r="Z2124" s="58" t="s">
        <v>654</v>
      </c>
      <c r="AA2124" s="58" t="s">
        <v>740</v>
      </c>
      <c r="AB2124" s="58">
        <v>6582</v>
      </c>
      <c r="AC2124" s="57">
        <v>69.78</v>
      </c>
      <c r="AD2124" s="57">
        <v>118.28</v>
      </c>
      <c r="AE2124" s="57">
        <f>'Main Order Data'!$D2124*'Main Order Data'!$C2124</f>
        <v>5048.12</v>
      </c>
      <c r="AF2124" s="57">
        <f>'Main Order Data'!$AC2124*'Main Order Data'!$C2124</f>
        <v>3070.32</v>
      </c>
      <c r="AG2124" s="57">
        <f>'Main Order Data'!$AE2124-'Main Order Data'!$AF2124</f>
        <v>1977.7999999999997</v>
      </c>
    </row>
    <row r="2125" spans="1:33" x14ac:dyDescent="0.35">
      <c r="A2125" s="58">
        <v>10325</v>
      </c>
      <c r="B2125" s="58" t="s">
        <v>867</v>
      </c>
      <c r="C2125" s="58">
        <v>38</v>
      </c>
      <c r="D2125" s="58">
        <v>44.37</v>
      </c>
      <c r="E2125" s="58">
        <v>3</v>
      </c>
      <c r="F2125" s="58">
        <v>121</v>
      </c>
      <c r="G2125" s="58" t="s">
        <v>11</v>
      </c>
      <c r="H2125" s="58" t="s">
        <v>1069</v>
      </c>
      <c r="I2125" s="58">
        <v>7989555</v>
      </c>
      <c r="J2125" s="58" t="s">
        <v>943</v>
      </c>
      <c r="K2125" s="58" t="s">
        <v>12</v>
      </c>
      <c r="L2125" s="58">
        <v>4110</v>
      </c>
      <c r="M2125" s="58" t="s">
        <v>13</v>
      </c>
      <c r="N2125" s="58">
        <v>1504</v>
      </c>
      <c r="O2125" s="58">
        <v>81700</v>
      </c>
      <c r="P2125" s="58">
        <v>10103</v>
      </c>
      <c r="Q2125" s="59">
        <v>37650</v>
      </c>
      <c r="R2125" s="59">
        <v>37659</v>
      </c>
      <c r="S2125" s="59">
        <v>37654</v>
      </c>
      <c r="T2125" s="58" t="s">
        <v>258</v>
      </c>
      <c r="U2125" s="58">
        <v>8</v>
      </c>
      <c r="V2125" s="58">
        <v>3</v>
      </c>
      <c r="W2125" s="58" t="s">
        <v>868</v>
      </c>
      <c r="X2125" s="58" t="s">
        <v>591</v>
      </c>
      <c r="Y2125" s="60">
        <v>6.3888888888888884E-2</v>
      </c>
      <c r="Z2125" s="58" t="s">
        <v>609</v>
      </c>
      <c r="AA2125" s="58" t="s">
        <v>869</v>
      </c>
      <c r="AB2125" s="58">
        <v>2874</v>
      </c>
      <c r="AC2125" s="57">
        <v>25.98</v>
      </c>
      <c r="AD2125" s="57">
        <v>54.11</v>
      </c>
      <c r="AE2125" s="57">
        <f>'Main Order Data'!$D2125*'Main Order Data'!$C2125</f>
        <v>1686.06</v>
      </c>
      <c r="AF2125" s="57">
        <f>'Main Order Data'!$AC2125*'Main Order Data'!$C2125</f>
        <v>987.24</v>
      </c>
      <c r="AG2125" s="57">
        <f>'Main Order Data'!$AE2125-'Main Order Data'!$AF2125</f>
        <v>698.81999999999994</v>
      </c>
    </row>
    <row r="2126" spans="1:33" x14ac:dyDescent="0.35">
      <c r="A2126" s="58">
        <v>10325</v>
      </c>
      <c r="B2126" s="58" t="s">
        <v>870</v>
      </c>
      <c r="C2126" s="58">
        <v>28</v>
      </c>
      <c r="D2126" s="58">
        <v>55.3</v>
      </c>
      <c r="E2126" s="58">
        <v>2</v>
      </c>
      <c r="F2126" s="58">
        <v>121</v>
      </c>
      <c r="G2126" s="58" t="s">
        <v>11</v>
      </c>
      <c r="H2126" s="58" t="s">
        <v>1069</v>
      </c>
      <c r="I2126" s="58">
        <v>7989555</v>
      </c>
      <c r="J2126" s="58" t="s">
        <v>943</v>
      </c>
      <c r="K2126" s="58" t="s">
        <v>12</v>
      </c>
      <c r="L2126" s="58">
        <v>4110</v>
      </c>
      <c r="M2126" s="58" t="s">
        <v>13</v>
      </c>
      <c r="N2126" s="58">
        <v>1504</v>
      </c>
      <c r="O2126" s="58">
        <v>81700</v>
      </c>
      <c r="P2126" s="58">
        <v>10103</v>
      </c>
      <c r="Q2126" s="59">
        <v>37650</v>
      </c>
      <c r="R2126" s="59">
        <v>37659</v>
      </c>
      <c r="S2126" s="59">
        <v>37654</v>
      </c>
      <c r="T2126" s="58" t="s">
        <v>258</v>
      </c>
      <c r="U2126" s="58">
        <v>8</v>
      </c>
      <c r="V2126" s="58">
        <v>3</v>
      </c>
      <c r="W2126" s="58" t="s">
        <v>871</v>
      </c>
      <c r="X2126" s="58" t="s">
        <v>589</v>
      </c>
      <c r="Y2126" s="60">
        <v>6.3888888888888884E-2</v>
      </c>
      <c r="Z2126" s="58" t="s">
        <v>682</v>
      </c>
      <c r="AA2126" s="58" t="s">
        <v>872</v>
      </c>
      <c r="AB2126" s="58">
        <v>8601</v>
      </c>
      <c r="AC2126" s="57">
        <v>26.72</v>
      </c>
      <c r="AD2126" s="57">
        <v>62.14</v>
      </c>
      <c r="AE2126" s="57">
        <f>'Main Order Data'!$D2126*'Main Order Data'!$C2126</f>
        <v>1548.3999999999999</v>
      </c>
      <c r="AF2126" s="57">
        <f>'Main Order Data'!$AC2126*'Main Order Data'!$C2126</f>
        <v>748.16</v>
      </c>
      <c r="AG2126" s="57">
        <f>'Main Order Data'!$AE2126-'Main Order Data'!$AF2126</f>
        <v>800.2399999999999</v>
      </c>
    </row>
    <row r="2127" spans="1:33" x14ac:dyDescent="0.35">
      <c r="A2127" s="58">
        <v>10325</v>
      </c>
      <c r="B2127" s="58" t="s">
        <v>884</v>
      </c>
      <c r="C2127" s="58">
        <v>38</v>
      </c>
      <c r="D2127" s="58">
        <v>99.55</v>
      </c>
      <c r="E2127" s="58">
        <v>4</v>
      </c>
      <c r="F2127" s="58">
        <v>121</v>
      </c>
      <c r="G2127" s="58" t="s">
        <v>11</v>
      </c>
      <c r="H2127" s="58" t="s">
        <v>1069</v>
      </c>
      <c r="I2127" s="58">
        <v>7989555</v>
      </c>
      <c r="J2127" s="58" t="s">
        <v>943</v>
      </c>
      <c r="K2127" s="58" t="s">
        <v>12</v>
      </c>
      <c r="L2127" s="58">
        <v>4110</v>
      </c>
      <c r="M2127" s="58" t="s">
        <v>13</v>
      </c>
      <c r="N2127" s="58">
        <v>1504</v>
      </c>
      <c r="O2127" s="58">
        <v>81700</v>
      </c>
      <c r="P2127" s="58">
        <v>10103</v>
      </c>
      <c r="Q2127" s="59">
        <v>37650</v>
      </c>
      <c r="R2127" s="59">
        <v>37659</v>
      </c>
      <c r="S2127" s="59">
        <v>37654</v>
      </c>
      <c r="T2127" s="58" t="s">
        <v>258</v>
      </c>
      <c r="U2127" s="58">
        <v>8</v>
      </c>
      <c r="V2127" s="58">
        <v>3</v>
      </c>
      <c r="W2127" s="58" t="s">
        <v>885</v>
      </c>
      <c r="X2127" s="58" t="s">
        <v>591</v>
      </c>
      <c r="Y2127" s="60">
        <v>7.6388888888888895E-2</v>
      </c>
      <c r="Z2127" s="58" t="s">
        <v>613</v>
      </c>
      <c r="AA2127" s="58" t="s">
        <v>886</v>
      </c>
      <c r="AB2127" s="58">
        <v>1016</v>
      </c>
      <c r="AC2127" s="57">
        <v>68.290000000000006</v>
      </c>
      <c r="AD2127" s="57">
        <v>115.75</v>
      </c>
      <c r="AE2127" s="57">
        <f>'Main Order Data'!$D2127*'Main Order Data'!$C2127</f>
        <v>3782.9</v>
      </c>
      <c r="AF2127" s="57">
        <f>'Main Order Data'!$AC2127*'Main Order Data'!$C2127</f>
        <v>2595.0200000000004</v>
      </c>
      <c r="AG2127" s="57">
        <f>'Main Order Data'!$AE2127-'Main Order Data'!$AF2127</f>
        <v>1187.8799999999997</v>
      </c>
    </row>
    <row r="2128" spans="1:33" x14ac:dyDescent="0.35">
      <c r="A2128" s="58">
        <v>10325</v>
      </c>
      <c r="B2128" s="58" t="s">
        <v>887</v>
      </c>
      <c r="C2128" s="58">
        <v>44</v>
      </c>
      <c r="D2128" s="58">
        <v>56.24</v>
      </c>
      <c r="E2128" s="58">
        <v>7</v>
      </c>
      <c r="F2128" s="58">
        <v>121</v>
      </c>
      <c r="G2128" s="58" t="s">
        <v>11</v>
      </c>
      <c r="H2128" s="58" t="s">
        <v>1069</v>
      </c>
      <c r="I2128" s="58">
        <v>7989555</v>
      </c>
      <c r="J2128" s="58" t="s">
        <v>943</v>
      </c>
      <c r="K2128" s="58" t="s">
        <v>12</v>
      </c>
      <c r="L2128" s="58">
        <v>4110</v>
      </c>
      <c r="M2128" s="58" t="s">
        <v>13</v>
      </c>
      <c r="N2128" s="58">
        <v>1504</v>
      </c>
      <c r="O2128" s="58">
        <v>81700</v>
      </c>
      <c r="P2128" s="58">
        <v>10103</v>
      </c>
      <c r="Q2128" s="59">
        <v>37650</v>
      </c>
      <c r="R2128" s="59">
        <v>37659</v>
      </c>
      <c r="S2128" s="59">
        <v>37654</v>
      </c>
      <c r="T2128" s="58" t="s">
        <v>258</v>
      </c>
      <c r="U2128" s="58">
        <v>8</v>
      </c>
      <c r="V2128" s="58">
        <v>3</v>
      </c>
      <c r="W2128" s="58" t="s">
        <v>888</v>
      </c>
      <c r="X2128" s="58" t="s">
        <v>589</v>
      </c>
      <c r="Y2128" s="60">
        <v>7.6388888888888895E-2</v>
      </c>
      <c r="Z2128" s="58" t="s">
        <v>609</v>
      </c>
      <c r="AA2128" s="58" t="s">
        <v>889</v>
      </c>
      <c r="AB2128" s="58">
        <v>1645</v>
      </c>
      <c r="AC2128" s="57">
        <v>37.49</v>
      </c>
      <c r="AD2128" s="57">
        <v>58.58</v>
      </c>
      <c r="AE2128" s="57">
        <f>'Main Order Data'!$D2128*'Main Order Data'!$C2128</f>
        <v>2474.56</v>
      </c>
      <c r="AF2128" s="57">
        <f>'Main Order Data'!$AC2128*'Main Order Data'!$C2128</f>
        <v>1649.5600000000002</v>
      </c>
      <c r="AG2128" s="57">
        <f>'Main Order Data'!$AE2128-'Main Order Data'!$AF2128</f>
        <v>824.99999999999977</v>
      </c>
    </row>
    <row r="2129" spans="1:33" x14ac:dyDescent="0.35">
      <c r="A2129" s="58">
        <v>10326</v>
      </c>
      <c r="B2129" s="58" t="s">
        <v>735</v>
      </c>
      <c r="C2129" s="58">
        <v>32</v>
      </c>
      <c r="D2129" s="58">
        <v>94.79</v>
      </c>
      <c r="E2129" s="58">
        <v>6</v>
      </c>
      <c r="F2129" s="58">
        <v>144</v>
      </c>
      <c r="G2129" s="58" t="s">
        <v>26</v>
      </c>
      <c r="H2129" s="58" t="s">
        <v>1075</v>
      </c>
      <c r="I2129" s="58">
        <v>921123555</v>
      </c>
      <c r="J2129" s="58" t="s">
        <v>1050</v>
      </c>
      <c r="K2129" s="58" t="s">
        <v>1051</v>
      </c>
      <c r="L2129" s="58" t="s">
        <v>1037</v>
      </c>
      <c r="M2129" s="58" t="s">
        <v>27</v>
      </c>
      <c r="N2129" s="58">
        <v>1504</v>
      </c>
      <c r="O2129" s="58">
        <v>53100</v>
      </c>
      <c r="P2129" s="58">
        <v>10112</v>
      </c>
      <c r="Q2129" s="59">
        <v>37704</v>
      </c>
      <c r="R2129" s="59">
        <v>37714</v>
      </c>
      <c r="S2129" s="59">
        <v>37709</v>
      </c>
      <c r="T2129" s="58" t="s">
        <v>258</v>
      </c>
      <c r="U2129" s="58">
        <v>9</v>
      </c>
      <c r="V2129" s="58">
        <v>5</v>
      </c>
      <c r="W2129" s="58" t="s">
        <v>736</v>
      </c>
      <c r="X2129" s="58" t="s">
        <v>589</v>
      </c>
      <c r="Y2129" s="60">
        <v>5.4166666666666669E-2</v>
      </c>
      <c r="Z2129" s="58" t="s">
        <v>700</v>
      </c>
      <c r="AA2129" s="58" t="s">
        <v>737</v>
      </c>
      <c r="AB2129" s="58">
        <v>6450</v>
      </c>
      <c r="AC2129" s="57">
        <v>67.56</v>
      </c>
      <c r="AD2129" s="57">
        <v>100.84</v>
      </c>
      <c r="AE2129" s="57">
        <f>'Main Order Data'!$D2129*'Main Order Data'!$C2129</f>
        <v>3033.28</v>
      </c>
      <c r="AF2129" s="57">
        <f>'Main Order Data'!$AC2129*'Main Order Data'!$C2129</f>
        <v>2161.92</v>
      </c>
      <c r="AG2129" s="57">
        <f>'Main Order Data'!$AE2129-'Main Order Data'!$AF2129</f>
        <v>871.36000000000013</v>
      </c>
    </row>
    <row r="2130" spans="1:33" x14ac:dyDescent="0.35">
      <c r="A2130" s="58">
        <v>10326</v>
      </c>
      <c r="B2130" s="58" t="s">
        <v>762</v>
      </c>
      <c r="C2130" s="58">
        <v>50</v>
      </c>
      <c r="D2130" s="58">
        <v>73.73</v>
      </c>
      <c r="E2130" s="58">
        <v>5</v>
      </c>
      <c r="F2130" s="58">
        <v>144</v>
      </c>
      <c r="G2130" s="58" t="s">
        <v>26</v>
      </c>
      <c r="H2130" s="58" t="s">
        <v>1075</v>
      </c>
      <c r="I2130" s="58">
        <v>921123555</v>
      </c>
      <c r="J2130" s="58" t="s">
        <v>1050</v>
      </c>
      <c r="K2130" s="58" t="s">
        <v>1051</v>
      </c>
      <c r="L2130" s="58" t="s">
        <v>1037</v>
      </c>
      <c r="M2130" s="58" t="s">
        <v>27</v>
      </c>
      <c r="N2130" s="58">
        <v>1504</v>
      </c>
      <c r="O2130" s="58">
        <v>53100</v>
      </c>
      <c r="P2130" s="58">
        <v>10112</v>
      </c>
      <c r="Q2130" s="59">
        <v>37704</v>
      </c>
      <c r="R2130" s="59">
        <v>37714</v>
      </c>
      <c r="S2130" s="59">
        <v>37709</v>
      </c>
      <c r="T2130" s="58" t="s">
        <v>258</v>
      </c>
      <c r="U2130" s="58">
        <v>9</v>
      </c>
      <c r="V2130" s="58">
        <v>5</v>
      </c>
      <c r="W2130" s="58" t="s">
        <v>763</v>
      </c>
      <c r="X2130" s="58" t="s">
        <v>593</v>
      </c>
      <c r="Y2130" s="60">
        <v>5.4166666666666669E-2</v>
      </c>
      <c r="Z2130" s="58" t="s">
        <v>654</v>
      </c>
      <c r="AA2130" s="58" t="s">
        <v>728</v>
      </c>
      <c r="AB2130" s="58">
        <v>8290</v>
      </c>
      <c r="AC2130" s="57">
        <v>52.66</v>
      </c>
      <c r="AD2130" s="57">
        <v>87.77</v>
      </c>
      <c r="AE2130" s="57">
        <f>'Main Order Data'!$D2130*'Main Order Data'!$C2130</f>
        <v>3686.5</v>
      </c>
      <c r="AF2130" s="57">
        <f>'Main Order Data'!$AC2130*'Main Order Data'!$C2130</f>
        <v>2633</v>
      </c>
      <c r="AG2130" s="57">
        <f>'Main Order Data'!$AE2130-'Main Order Data'!$AF2130</f>
        <v>1053.5</v>
      </c>
    </row>
    <row r="2131" spans="1:33" x14ac:dyDescent="0.35">
      <c r="A2131" s="58">
        <v>10326</v>
      </c>
      <c r="B2131" s="58" t="s">
        <v>796</v>
      </c>
      <c r="C2131" s="58">
        <v>41</v>
      </c>
      <c r="D2131" s="58">
        <v>120.43</v>
      </c>
      <c r="E2131" s="58">
        <v>4</v>
      </c>
      <c r="F2131" s="58">
        <v>144</v>
      </c>
      <c r="G2131" s="58" t="s">
        <v>26</v>
      </c>
      <c r="H2131" s="58" t="s">
        <v>1075</v>
      </c>
      <c r="I2131" s="58">
        <v>921123555</v>
      </c>
      <c r="J2131" s="58" t="s">
        <v>1050</v>
      </c>
      <c r="K2131" s="58" t="s">
        <v>1051</v>
      </c>
      <c r="L2131" s="58" t="s">
        <v>1037</v>
      </c>
      <c r="M2131" s="58" t="s">
        <v>27</v>
      </c>
      <c r="N2131" s="58">
        <v>1504</v>
      </c>
      <c r="O2131" s="58">
        <v>53100</v>
      </c>
      <c r="P2131" s="58">
        <v>10112</v>
      </c>
      <c r="Q2131" s="59">
        <v>37704</v>
      </c>
      <c r="R2131" s="59">
        <v>37714</v>
      </c>
      <c r="S2131" s="59">
        <v>37709</v>
      </c>
      <c r="T2131" s="58" t="s">
        <v>258</v>
      </c>
      <c r="U2131" s="58">
        <v>9</v>
      </c>
      <c r="V2131" s="58">
        <v>5</v>
      </c>
      <c r="W2131" s="58" t="s">
        <v>797</v>
      </c>
      <c r="X2131" s="58" t="s">
        <v>587</v>
      </c>
      <c r="Y2131" s="60">
        <v>5.8333333333333327E-2</v>
      </c>
      <c r="Z2131" s="58" t="s">
        <v>700</v>
      </c>
      <c r="AA2131" s="58" t="s">
        <v>798</v>
      </c>
      <c r="AB2131" s="58">
        <v>1898</v>
      </c>
      <c r="AC2131" s="57">
        <v>82.34</v>
      </c>
      <c r="AD2131" s="57">
        <v>122.89</v>
      </c>
      <c r="AE2131" s="57">
        <f>'Main Order Data'!$D2131*'Main Order Data'!$C2131</f>
        <v>4937.63</v>
      </c>
      <c r="AF2131" s="57">
        <f>'Main Order Data'!$AC2131*'Main Order Data'!$C2131</f>
        <v>3375.94</v>
      </c>
      <c r="AG2131" s="57">
        <f>'Main Order Data'!$AE2131-'Main Order Data'!$AF2131</f>
        <v>1561.69</v>
      </c>
    </row>
    <row r="2132" spans="1:33" x14ac:dyDescent="0.35">
      <c r="A2132" s="58">
        <v>10326</v>
      </c>
      <c r="B2132" s="58" t="s">
        <v>822</v>
      </c>
      <c r="C2132" s="58">
        <v>41</v>
      </c>
      <c r="D2132" s="58">
        <v>86.74</v>
      </c>
      <c r="E2132" s="58">
        <v>3</v>
      </c>
      <c r="F2132" s="58">
        <v>144</v>
      </c>
      <c r="G2132" s="58" t="s">
        <v>26</v>
      </c>
      <c r="H2132" s="58" t="s">
        <v>1075</v>
      </c>
      <c r="I2132" s="58">
        <v>921123555</v>
      </c>
      <c r="J2132" s="58" t="s">
        <v>1050</v>
      </c>
      <c r="K2132" s="58" t="s">
        <v>1051</v>
      </c>
      <c r="L2132" s="58" t="s">
        <v>1037</v>
      </c>
      <c r="M2132" s="58" t="s">
        <v>27</v>
      </c>
      <c r="N2132" s="58">
        <v>1504</v>
      </c>
      <c r="O2132" s="58">
        <v>53100</v>
      </c>
      <c r="P2132" s="58">
        <v>10112</v>
      </c>
      <c r="Q2132" s="59">
        <v>37704</v>
      </c>
      <c r="R2132" s="59">
        <v>37714</v>
      </c>
      <c r="S2132" s="59">
        <v>37709</v>
      </c>
      <c r="T2132" s="58" t="s">
        <v>258</v>
      </c>
      <c r="U2132" s="58">
        <v>9</v>
      </c>
      <c r="V2132" s="58">
        <v>5</v>
      </c>
      <c r="W2132" s="58" t="s">
        <v>823</v>
      </c>
      <c r="X2132" s="58" t="s">
        <v>593</v>
      </c>
      <c r="Y2132" s="60">
        <v>5.8333333333333327E-2</v>
      </c>
      <c r="Z2132" s="58" t="s">
        <v>605</v>
      </c>
      <c r="AA2132" s="58" t="s">
        <v>824</v>
      </c>
      <c r="AB2132" s="58">
        <v>9173</v>
      </c>
      <c r="AC2132" s="57">
        <v>46.91</v>
      </c>
      <c r="AD2132" s="57">
        <v>88.51</v>
      </c>
      <c r="AE2132" s="57">
        <f>'Main Order Data'!$D2132*'Main Order Data'!$C2132</f>
        <v>3556.3399999999997</v>
      </c>
      <c r="AF2132" s="57">
        <f>'Main Order Data'!$AC2132*'Main Order Data'!$C2132</f>
        <v>1923.31</v>
      </c>
      <c r="AG2132" s="57">
        <f>'Main Order Data'!$AE2132-'Main Order Data'!$AF2132</f>
        <v>1633.0299999999997</v>
      </c>
    </row>
    <row r="2133" spans="1:33" x14ac:dyDescent="0.35">
      <c r="A2133" s="58">
        <v>10326</v>
      </c>
      <c r="B2133" s="58" t="s">
        <v>837</v>
      </c>
      <c r="C2133" s="58">
        <v>20</v>
      </c>
      <c r="D2133" s="58">
        <v>81.34</v>
      </c>
      <c r="E2133" s="58">
        <v>2</v>
      </c>
      <c r="F2133" s="58">
        <v>144</v>
      </c>
      <c r="G2133" s="58" t="s">
        <v>26</v>
      </c>
      <c r="H2133" s="58" t="s">
        <v>1075</v>
      </c>
      <c r="I2133" s="58">
        <v>921123555</v>
      </c>
      <c r="J2133" s="58" t="s">
        <v>1050</v>
      </c>
      <c r="K2133" s="58" t="s">
        <v>1051</v>
      </c>
      <c r="L2133" s="58" t="s">
        <v>1037</v>
      </c>
      <c r="M2133" s="58" t="s">
        <v>27</v>
      </c>
      <c r="N2133" s="58">
        <v>1504</v>
      </c>
      <c r="O2133" s="58">
        <v>53100</v>
      </c>
      <c r="P2133" s="58">
        <v>10112</v>
      </c>
      <c r="Q2133" s="59">
        <v>37704</v>
      </c>
      <c r="R2133" s="59">
        <v>37714</v>
      </c>
      <c r="S2133" s="59">
        <v>37709</v>
      </c>
      <c r="T2133" s="58" t="s">
        <v>258</v>
      </c>
      <c r="U2133" s="58">
        <v>9</v>
      </c>
      <c r="V2133" s="58">
        <v>5</v>
      </c>
      <c r="W2133" s="58" t="s">
        <v>838</v>
      </c>
      <c r="X2133" s="58" t="s">
        <v>593</v>
      </c>
      <c r="Y2133" s="60">
        <v>5.8333333333333327E-2</v>
      </c>
      <c r="Z2133" s="58" t="s">
        <v>700</v>
      </c>
      <c r="AA2133" s="58" t="s">
        <v>839</v>
      </c>
      <c r="AB2133" s="58">
        <v>6621</v>
      </c>
      <c r="AC2133" s="57">
        <v>48.64</v>
      </c>
      <c r="AD2133" s="57">
        <v>83.86</v>
      </c>
      <c r="AE2133" s="57">
        <f>'Main Order Data'!$D2133*'Main Order Data'!$C2133</f>
        <v>1626.8000000000002</v>
      </c>
      <c r="AF2133" s="57">
        <f>'Main Order Data'!$AC2133*'Main Order Data'!$C2133</f>
        <v>972.8</v>
      </c>
      <c r="AG2133" s="57">
        <f>'Main Order Data'!$AE2133-'Main Order Data'!$AF2133</f>
        <v>654.00000000000023</v>
      </c>
    </row>
    <row r="2134" spans="1:33" x14ac:dyDescent="0.35">
      <c r="A2134" s="58">
        <v>10326</v>
      </c>
      <c r="B2134" s="58" t="s">
        <v>892</v>
      </c>
      <c r="C2134" s="58">
        <v>39</v>
      </c>
      <c r="D2134" s="58">
        <v>60.67</v>
      </c>
      <c r="E2134" s="58">
        <v>1</v>
      </c>
      <c r="F2134" s="58">
        <v>144</v>
      </c>
      <c r="G2134" s="58" t="s">
        <v>26</v>
      </c>
      <c r="H2134" s="58" t="s">
        <v>1075</v>
      </c>
      <c r="I2134" s="58">
        <v>921123555</v>
      </c>
      <c r="J2134" s="58" t="s">
        <v>1050</v>
      </c>
      <c r="K2134" s="58" t="s">
        <v>1051</v>
      </c>
      <c r="L2134" s="58" t="s">
        <v>1037</v>
      </c>
      <c r="M2134" s="58" t="s">
        <v>27</v>
      </c>
      <c r="N2134" s="58">
        <v>1504</v>
      </c>
      <c r="O2134" s="58">
        <v>53100</v>
      </c>
      <c r="P2134" s="58">
        <v>10112</v>
      </c>
      <c r="Q2134" s="59">
        <v>37704</v>
      </c>
      <c r="R2134" s="59">
        <v>37714</v>
      </c>
      <c r="S2134" s="59">
        <v>37709</v>
      </c>
      <c r="T2134" s="58" t="s">
        <v>258</v>
      </c>
      <c r="U2134" s="58">
        <v>9</v>
      </c>
      <c r="V2134" s="58">
        <v>5</v>
      </c>
      <c r="W2134" s="58" t="s">
        <v>893</v>
      </c>
      <c r="X2134" s="58" t="s">
        <v>587</v>
      </c>
      <c r="Y2134" s="60">
        <v>0.52777777777777779</v>
      </c>
      <c r="Z2134" s="58" t="s">
        <v>628</v>
      </c>
      <c r="AA2134" s="58" t="s">
        <v>894</v>
      </c>
      <c r="AB2134" s="58">
        <v>1897</v>
      </c>
      <c r="AC2134" s="57">
        <v>34</v>
      </c>
      <c r="AD2134" s="57">
        <v>66.67</v>
      </c>
      <c r="AE2134" s="57">
        <f>'Main Order Data'!$D2134*'Main Order Data'!$C2134</f>
        <v>2366.13</v>
      </c>
      <c r="AF2134" s="57">
        <f>'Main Order Data'!$AC2134*'Main Order Data'!$C2134</f>
        <v>1326</v>
      </c>
      <c r="AG2134" s="57">
        <f>'Main Order Data'!$AE2134-'Main Order Data'!$AF2134</f>
        <v>1040.1300000000001</v>
      </c>
    </row>
    <row r="2135" spans="1:33" x14ac:dyDescent="0.35">
      <c r="A2135" s="58">
        <v>10327</v>
      </c>
      <c r="B2135" s="58" t="s">
        <v>674</v>
      </c>
      <c r="C2135" s="58">
        <v>25</v>
      </c>
      <c r="D2135" s="58">
        <v>154.54</v>
      </c>
      <c r="E2135" s="58">
        <v>6</v>
      </c>
      <c r="F2135" s="58">
        <v>145</v>
      </c>
      <c r="G2135" s="58" t="s">
        <v>28</v>
      </c>
      <c r="H2135" s="58" t="s">
        <v>1076</v>
      </c>
      <c r="I2135" s="58">
        <v>31123555</v>
      </c>
      <c r="J2135" s="58" t="s">
        <v>1052</v>
      </c>
      <c r="K2135" s="58" t="s">
        <v>29</v>
      </c>
      <c r="L2135" s="58">
        <v>1734</v>
      </c>
      <c r="M2135" s="58" t="s">
        <v>30</v>
      </c>
      <c r="N2135" s="58">
        <v>1401</v>
      </c>
      <c r="O2135" s="58">
        <v>83400</v>
      </c>
      <c r="P2135" s="58">
        <v>10105</v>
      </c>
      <c r="Q2135" s="59">
        <v>37663</v>
      </c>
      <c r="R2135" s="59">
        <v>37673</v>
      </c>
      <c r="S2135" s="59">
        <v>37664</v>
      </c>
      <c r="T2135" s="58" t="s">
        <v>258</v>
      </c>
      <c r="U2135" s="58">
        <v>9</v>
      </c>
      <c r="V2135" s="58">
        <v>2</v>
      </c>
      <c r="W2135" s="58" t="s">
        <v>675</v>
      </c>
      <c r="X2135" s="58" t="s">
        <v>585</v>
      </c>
      <c r="Y2135" s="60">
        <v>5.4166666666666669E-2</v>
      </c>
      <c r="Z2135" s="58" t="s">
        <v>617</v>
      </c>
      <c r="AA2135" s="58" t="s">
        <v>676</v>
      </c>
      <c r="AB2135" s="58">
        <v>5330</v>
      </c>
      <c r="AC2135" s="57">
        <v>77.27</v>
      </c>
      <c r="AD2135" s="57">
        <v>157.69</v>
      </c>
      <c r="AE2135" s="57">
        <f>'Main Order Data'!$D2135*'Main Order Data'!$C2135</f>
        <v>3863.5</v>
      </c>
      <c r="AF2135" s="57">
        <f>'Main Order Data'!$AC2135*'Main Order Data'!$C2135</f>
        <v>1931.75</v>
      </c>
      <c r="AG2135" s="57">
        <f>'Main Order Data'!$AE2135-'Main Order Data'!$AF2135</f>
        <v>1931.75</v>
      </c>
    </row>
    <row r="2136" spans="1:33" x14ac:dyDescent="0.35">
      <c r="A2136" s="58">
        <v>10327</v>
      </c>
      <c r="B2136" s="58" t="s">
        <v>702</v>
      </c>
      <c r="C2136" s="58">
        <v>45</v>
      </c>
      <c r="D2136" s="58">
        <v>74.34</v>
      </c>
      <c r="E2136" s="58">
        <v>8</v>
      </c>
      <c r="F2136" s="58">
        <v>145</v>
      </c>
      <c r="G2136" s="58" t="s">
        <v>28</v>
      </c>
      <c r="H2136" s="58" t="s">
        <v>1076</v>
      </c>
      <c r="I2136" s="58">
        <v>31123555</v>
      </c>
      <c r="J2136" s="58" t="s">
        <v>1052</v>
      </c>
      <c r="K2136" s="58" t="s">
        <v>29</v>
      </c>
      <c r="L2136" s="58">
        <v>1734</v>
      </c>
      <c r="M2136" s="58" t="s">
        <v>30</v>
      </c>
      <c r="N2136" s="58">
        <v>1401</v>
      </c>
      <c r="O2136" s="58">
        <v>83400</v>
      </c>
      <c r="P2136" s="58">
        <v>10105</v>
      </c>
      <c r="Q2136" s="59">
        <v>37663</v>
      </c>
      <c r="R2136" s="59">
        <v>37673</v>
      </c>
      <c r="S2136" s="59">
        <v>37664</v>
      </c>
      <c r="T2136" s="58" t="s">
        <v>258</v>
      </c>
      <c r="U2136" s="58">
        <v>9</v>
      </c>
      <c r="V2136" s="58">
        <v>2</v>
      </c>
      <c r="W2136" s="58" t="s">
        <v>703</v>
      </c>
      <c r="X2136" s="58" t="s">
        <v>585</v>
      </c>
      <c r="Y2136" s="60">
        <v>9.1666666999999993E-2</v>
      </c>
      <c r="Z2136" s="58" t="s">
        <v>682</v>
      </c>
      <c r="AA2136" s="58" t="s">
        <v>704</v>
      </c>
      <c r="AB2136" s="58">
        <v>992</v>
      </c>
      <c r="AC2136" s="57">
        <v>49</v>
      </c>
      <c r="AD2136" s="57">
        <v>84.48</v>
      </c>
      <c r="AE2136" s="57">
        <f>'Main Order Data'!$D2136*'Main Order Data'!$C2136</f>
        <v>3345.3</v>
      </c>
      <c r="AF2136" s="57">
        <f>'Main Order Data'!$AC2136*'Main Order Data'!$C2136</f>
        <v>2205</v>
      </c>
      <c r="AG2136" s="57">
        <f>'Main Order Data'!$AE2136-'Main Order Data'!$AF2136</f>
        <v>1140.3000000000002</v>
      </c>
    </row>
    <row r="2137" spans="1:33" x14ac:dyDescent="0.35">
      <c r="A2137" s="58">
        <v>10327</v>
      </c>
      <c r="B2137" s="58" t="s">
        <v>720</v>
      </c>
      <c r="C2137" s="58">
        <v>25</v>
      </c>
      <c r="D2137" s="58">
        <v>74.84</v>
      </c>
      <c r="E2137" s="58">
        <v>5</v>
      </c>
      <c r="F2137" s="58">
        <v>145</v>
      </c>
      <c r="G2137" s="58" t="s">
        <v>28</v>
      </c>
      <c r="H2137" s="58" t="s">
        <v>1076</v>
      </c>
      <c r="I2137" s="58">
        <v>31123555</v>
      </c>
      <c r="J2137" s="58" t="s">
        <v>1052</v>
      </c>
      <c r="K2137" s="58" t="s">
        <v>29</v>
      </c>
      <c r="L2137" s="58">
        <v>1734</v>
      </c>
      <c r="M2137" s="58" t="s">
        <v>30</v>
      </c>
      <c r="N2137" s="58">
        <v>1401</v>
      </c>
      <c r="O2137" s="58">
        <v>83400</v>
      </c>
      <c r="P2137" s="58">
        <v>10105</v>
      </c>
      <c r="Q2137" s="59">
        <v>37663</v>
      </c>
      <c r="R2137" s="59">
        <v>37673</v>
      </c>
      <c r="S2137" s="59">
        <v>37664</v>
      </c>
      <c r="T2137" s="58" t="s">
        <v>258</v>
      </c>
      <c r="U2137" s="58">
        <v>9</v>
      </c>
      <c r="V2137" s="58">
        <v>2</v>
      </c>
      <c r="W2137" s="58" t="s">
        <v>721</v>
      </c>
      <c r="X2137" s="58" t="s">
        <v>587</v>
      </c>
      <c r="Y2137" s="60">
        <v>5.4166666666666669E-2</v>
      </c>
      <c r="Z2137" s="58" t="s">
        <v>605</v>
      </c>
      <c r="AA2137" s="58" t="s">
        <v>722</v>
      </c>
      <c r="AB2137" s="58">
        <v>4259</v>
      </c>
      <c r="AC2137" s="57">
        <v>51.61</v>
      </c>
      <c r="AD2137" s="57">
        <v>86.02</v>
      </c>
      <c r="AE2137" s="57">
        <f>'Main Order Data'!$D2137*'Main Order Data'!$C2137</f>
        <v>1871</v>
      </c>
      <c r="AF2137" s="57">
        <f>'Main Order Data'!$AC2137*'Main Order Data'!$C2137</f>
        <v>1290.25</v>
      </c>
      <c r="AG2137" s="57">
        <f>'Main Order Data'!$AE2137-'Main Order Data'!$AF2137</f>
        <v>580.75</v>
      </c>
    </row>
    <row r="2138" spans="1:33" x14ac:dyDescent="0.35">
      <c r="A2138" s="58">
        <v>10327</v>
      </c>
      <c r="B2138" s="58" t="s">
        <v>898</v>
      </c>
      <c r="C2138" s="58">
        <v>20</v>
      </c>
      <c r="D2138" s="58">
        <v>79.680000000000007</v>
      </c>
      <c r="E2138" s="58">
        <v>7</v>
      </c>
      <c r="F2138" s="58">
        <v>145</v>
      </c>
      <c r="G2138" s="58" t="s">
        <v>28</v>
      </c>
      <c r="H2138" s="58" t="s">
        <v>1076</v>
      </c>
      <c r="I2138" s="58">
        <v>31123555</v>
      </c>
      <c r="J2138" s="58" t="s">
        <v>1052</v>
      </c>
      <c r="K2138" s="58" t="s">
        <v>29</v>
      </c>
      <c r="L2138" s="58">
        <v>1734</v>
      </c>
      <c r="M2138" s="58" t="s">
        <v>30</v>
      </c>
      <c r="N2138" s="58">
        <v>1401</v>
      </c>
      <c r="O2138" s="58">
        <v>83400</v>
      </c>
      <c r="P2138" s="58">
        <v>10105</v>
      </c>
      <c r="Q2138" s="59">
        <v>37663</v>
      </c>
      <c r="R2138" s="59">
        <v>37673</v>
      </c>
      <c r="S2138" s="59">
        <v>37664</v>
      </c>
      <c r="T2138" s="58" t="s">
        <v>258</v>
      </c>
      <c r="U2138" s="58">
        <v>9</v>
      </c>
      <c r="V2138" s="58">
        <v>2</v>
      </c>
      <c r="W2138" s="58" t="s">
        <v>899</v>
      </c>
      <c r="X2138" s="58" t="s">
        <v>587</v>
      </c>
      <c r="Y2138" s="60">
        <v>0.52777777777777779</v>
      </c>
      <c r="Z2138" s="58" t="s">
        <v>650</v>
      </c>
      <c r="AA2138" s="58" t="s">
        <v>900</v>
      </c>
      <c r="AB2138" s="58">
        <v>737</v>
      </c>
      <c r="AC2138" s="57">
        <v>43.3</v>
      </c>
      <c r="AD2138" s="57">
        <v>86.61</v>
      </c>
      <c r="AE2138" s="57">
        <f>'Main Order Data'!$D2138*'Main Order Data'!$C2138</f>
        <v>1593.6000000000001</v>
      </c>
      <c r="AF2138" s="57">
        <f>'Main Order Data'!$AC2138*'Main Order Data'!$C2138</f>
        <v>866</v>
      </c>
      <c r="AG2138" s="57">
        <f>'Main Order Data'!$AE2138-'Main Order Data'!$AF2138</f>
        <v>727.60000000000014</v>
      </c>
    </row>
    <row r="2139" spans="1:33" x14ac:dyDescent="0.35">
      <c r="A2139" s="58">
        <v>10327</v>
      </c>
      <c r="B2139" s="58" t="s">
        <v>907</v>
      </c>
      <c r="C2139" s="58">
        <v>21</v>
      </c>
      <c r="D2139" s="58">
        <v>65.05</v>
      </c>
      <c r="E2139" s="58">
        <v>1</v>
      </c>
      <c r="F2139" s="58">
        <v>145</v>
      </c>
      <c r="G2139" s="58" t="s">
        <v>28</v>
      </c>
      <c r="H2139" s="58" t="s">
        <v>1076</v>
      </c>
      <c r="I2139" s="58">
        <v>31123555</v>
      </c>
      <c r="J2139" s="58" t="s">
        <v>1052</v>
      </c>
      <c r="K2139" s="58" t="s">
        <v>29</v>
      </c>
      <c r="L2139" s="58">
        <v>1734</v>
      </c>
      <c r="M2139" s="58" t="s">
        <v>30</v>
      </c>
      <c r="N2139" s="58">
        <v>1401</v>
      </c>
      <c r="O2139" s="58">
        <v>83400</v>
      </c>
      <c r="P2139" s="58">
        <v>10105</v>
      </c>
      <c r="Q2139" s="59">
        <v>37663</v>
      </c>
      <c r="R2139" s="59">
        <v>37673</v>
      </c>
      <c r="S2139" s="59">
        <v>37664</v>
      </c>
      <c r="T2139" s="58" t="s">
        <v>258</v>
      </c>
      <c r="U2139" s="58">
        <v>9</v>
      </c>
      <c r="V2139" s="58">
        <v>2</v>
      </c>
      <c r="W2139" s="58" t="s">
        <v>908</v>
      </c>
      <c r="X2139" s="58" t="s">
        <v>587</v>
      </c>
      <c r="Y2139" s="60">
        <v>0.52777777777777779</v>
      </c>
      <c r="Z2139" s="58" t="s">
        <v>617</v>
      </c>
      <c r="AA2139" s="58" t="s">
        <v>909</v>
      </c>
      <c r="AB2139" s="58">
        <v>7083</v>
      </c>
      <c r="AC2139" s="57">
        <v>33.97</v>
      </c>
      <c r="AD2139" s="57">
        <v>72.28</v>
      </c>
      <c r="AE2139" s="57">
        <f>'Main Order Data'!$D2139*'Main Order Data'!$C2139</f>
        <v>1366.05</v>
      </c>
      <c r="AF2139" s="57">
        <f>'Main Order Data'!$AC2139*'Main Order Data'!$C2139</f>
        <v>713.37</v>
      </c>
      <c r="AG2139" s="57">
        <f>'Main Order Data'!$AE2139-'Main Order Data'!$AF2139</f>
        <v>652.67999999999995</v>
      </c>
    </row>
    <row r="2140" spans="1:33" x14ac:dyDescent="0.35">
      <c r="A2140" s="58">
        <v>10327</v>
      </c>
      <c r="B2140" s="58" t="s">
        <v>918</v>
      </c>
      <c r="C2140" s="58">
        <v>43</v>
      </c>
      <c r="D2140" s="58">
        <v>85.14</v>
      </c>
      <c r="E2140" s="58">
        <v>2</v>
      </c>
      <c r="F2140" s="58">
        <v>145</v>
      </c>
      <c r="G2140" s="58" t="s">
        <v>28</v>
      </c>
      <c r="H2140" s="58" t="s">
        <v>1076</v>
      </c>
      <c r="I2140" s="58">
        <v>31123555</v>
      </c>
      <c r="J2140" s="58" t="s">
        <v>1052</v>
      </c>
      <c r="K2140" s="58" t="s">
        <v>29</v>
      </c>
      <c r="L2140" s="58">
        <v>1734</v>
      </c>
      <c r="M2140" s="58" t="s">
        <v>30</v>
      </c>
      <c r="N2140" s="58">
        <v>1401</v>
      </c>
      <c r="O2140" s="58">
        <v>83400</v>
      </c>
      <c r="P2140" s="58">
        <v>10105</v>
      </c>
      <c r="Q2140" s="59">
        <v>37663</v>
      </c>
      <c r="R2140" s="59">
        <v>37673</v>
      </c>
      <c r="S2140" s="59">
        <v>37664</v>
      </c>
      <c r="T2140" s="58" t="s">
        <v>258</v>
      </c>
      <c r="U2140" s="58">
        <v>9</v>
      </c>
      <c r="V2140" s="58">
        <v>2</v>
      </c>
      <c r="W2140" s="58" t="s">
        <v>919</v>
      </c>
      <c r="X2140" s="58" t="s">
        <v>587</v>
      </c>
      <c r="Y2140" s="60">
        <v>0.52777777777777779</v>
      </c>
      <c r="Z2140" s="58" t="s">
        <v>700</v>
      </c>
      <c r="AA2140" s="58" t="s">
        <v>920</v>
      </c>
      <c r="AB2140" s="58">
        <v>1956</v>
      </c>
      <c r="AC2140" s="57">
        <v>51.09</v>
      </c>
      <c r="AD2140" s="57">
        <v>100.17</v>
      </c>
      <c r="AE2140" s="57">
        <f>'Main Order Data'!$D2140*'Main Order Data'!$C2140</f>
        <v>3661.02</v>
      </c>
      <c r="AF2140" s="57">
        <f>'Main Order Data'!$AC2140*'Main Order Data'!$C2140</f>
        <v>2196.8700000000003</v>
      </c>
      <c r="AG2140" s="57">
        <f>'Main Order Data'!$AE2140-'Main Order Data'!$AF2140</f>
        <v>1464.1499999999996</v>
      </c>
    </row>
    <row r="2141" spans="1:33" x14ac:dyDescent="0.35">
      <c r="A2141" s="58">
        <v>10327</v>
      </c>
      <c r="B2141" s="58" t="s">
        <v>921</v>
      </c>
      <c r="C2141" s="58">
        <v>37</v>
      </c>
      <c r="D2141" s="58">
        <v>83.42</v>
      </c>
      <c r="E2141" s="58">
        <v>3</v>
      </c>
      <c r="F2141" s="58">
        <v>145</v>
      </c>
      <c r="G2141" s="58" t="s">
        <v>28</v>
      </c>
      <c r="H2141" s="58" t="s">
        <v>1076</v>
      </c>
      <c r="I2141" s="58">
        <v>31123555</v>
      </c>
      <c r="J2141" s="58" t="s">
        <v>1052</v>
      </c>
      <c r="K2141" s="58" t="s">
        <v>29</v>
      </c>
      <c r="L2141" s="58">
        <v>1734</v>
      </c>
      <c r="M2141" s="58" t="s">
        <v>30</v>
      </c>
      <c r="N2141" s="58">
        <v>1401</v>
      </c>
      <c r="O2141" s="58">
        <v>83400</v>
      </c>
      <c r="P2141" s="58">
        <v>10105</v>
      </c>
      <c r="Q2141" s="59">
        <v>37663</v>
      </c>
      <c r="R2141" s="59">
        <v>37673</v>
      </c>
      <c r="S2141" s="59">
        <v>37664</v>
      </c>
      <c r="T2141" s="58" t="s">
        <v>258</v>
      </c>
      <c r="U2141" s="58">
        <v>9</v>
      </c>
      <c r="V2141" s="58">
        <v>2</v>
      </c>
      <c r="W2141" s="58" t="s">
        <v>922</v>
      </c>
      <c r="X2141" s="58" t="s">
        <v>587</v>
      </c>
      <c r="Y2141" s="60">
        <v>0.52777777777777779</v>
      </c>
      <c r="Z2141" s="58" t="s">
        <v>634</v>
      </c>
      <c r="AA2141" s="58" t="s">
        <v>722</v>
      </c>
      <c r="AB2141" s="58">
        <v>5088</v>
      </c>
      <c r="AC2141" s="57">
        <v>53.63</v>
      </c>
      <c r="AD2141" s="57">
        <v>99.31</v>
      </c>
      <c r="AE2141" s="57">
        <f>'Main Order Data'!$D2141*'Main Order Data'!$C2141</f>
        <v>3086.54</v>
      </c>
      <c r="AF2141" s="57">
        <f>'Main Order Data'!$AC2141*'Main Order Data'!$C2141</f>
        <v>1984.3100000000002</v>
      </c>
      <c r="AG2141" s="57">
        <f>'Main Order Data'!$AE2141-'Main Order Data'!$AF2141</f>
        <v>1102.2299999999998</v>
      </c>
    </row>
    <row r="2142" spans="1:33" x14ac:dyDescent="0.35">
      <c r="A2142" s="58">
        <v>10327</v>
      </c>
      <c r="B2142" s="58" t="s">
        <v>928</v>
      </c>
      <c r="C2142" s="58">
        <v>37</v>
      </c>
      <c r="D2142" s="58">
        <v>48.05</v>
      </c>
      <c r="E2142" s="58">
        <v>4</v>
      </c>
      <c r="F2142" s="58">
        <v>145</v>
      </c>
      <c r="G2142" s="58" t="s">
        <v>28</v>
      </c>
      <c r="H2142" s="58" t="s">
        <v>1076</v>
      </c>
      <c r="I2142" s="58">
        <v>31123555</v>
      </c>
      <c r="J2142" s="58" t="s">
        <v>1052</v>
      </c>
      <c r="K2142" s="58" t="s">
        <v>29</v>
      </c>
      <c r="L2142" s="58">
        <v>1734</v>
      </c>
      <c r="M2142" s="58" t="s">
        <v>30</v>
      </c>
      <c r="N2142" s="58">
        <v>1401</v>
      </c>
      <c r="O2142" s="58">
        <v>83400</v>
      </c>
      <c r="P2142" s="58">
        <v>10105</v>
      </c>
      <c r="Q2142" s="59">
        <v>37663</v>
      </c>
      <c r="R2142" s="59">
        <v>37673</v>
      </c>
      <c r="S2142" s="59">
        <v>37664</v>
      </c>
      <c r="T2142" s="58" t="s">
        <v>258</v>
      </c>
      <c r="U2142" s="58">
        <v>9</v>
      </c>
      <c r="V2142" s="58">
        <v>2</v>
      </c>
      <c r="W2142" s="58" t="s">
        <v>929</v>
      </c>
      <c r="X2142" s="58" t="s">
        <v>587</v>
      </c>
      <c r="Y2142" s="60">
        <v>9.1666666666666674E-2</v>
      </c>
      <c r="Z2142" s="58" t="s">
        <v>638</v>
      </c>
      <c r="AA2142" s="58" t="s">
        <v>930</v>
      </c>
      <c r="AB2142" s="58">
        <v>414</v>
      </c>
      <c r="AC2142" s="57">
        <v>33.299999999999997</v>
      </c>
      <c r="AD2142" s="57">
        <v>54.6</v>
      </c>
      <c r="AE2142" s="57">
        <f>'Main Order Data'!$D2142*'Main Order Data'!$C2142</f>
        <v>1777.85</v>
      </c>
      <c r="AF2142" s="57">
        <f>'Main Order Data'!$AC2142*'Main Order Data'!$C2142</f>
        <v>1232.0999999999999</v>
      </c>
      <c r="AG2142" s="57">
        <f>'Main Order Data'!$AE2142-'Main Order Data'!$AF2142</f>
        <v>545.75</v>
      </c>
    </row>
    <row r="2143" spans="1:33" x14ac:dyDescent="0.35">
      <c r="A2143" s="58">
        <v>10328</v>
      </c>
      <c r="B2143" s="58" t="s">
        <v>753</v>
      </c>
      <c r="C2143" s="58">
        <v>34</v>
      </c>
      <c r="D2143" s="58">
        <v>104.81</v>
      </c>
      <c r="E2143" s="58">
        <v>6</v>
      </c>
      <c r="F2143" s="58">
        <v>278</v>
      </c>
      <c r="G2143" s="58" t="s">
        <v>102</v>
      </c>
      <c r="H2143" s="58" t="s">
        <v>1114</v>
      </c>
      <c r="I2143" s="58">
        <v>35640555</v>
      </c>
      <c r="J2143" s="58" t="s">
        <v>983</v>
      </c>
      <c r="K2143" s="58" t="s">
        <v>103</v>
      </c>
      <c r="L2143" s="58">
        <v>24100</v>
      </c>
      <c r="M2143" s="58" t="s">
        <v>95</v>
      </c>
      <c r="N2143" s="58">
        <v>1401</v>
      </c>
      <c r="O2143" s="58">
        <v>119600</v>
      </c>
      <c r="P2143" s="58">
        <v>10106</v>
      </c>
      <c r="Q2143" s="59">
        <v>37669</v>
      </c>
      <c r="R2143" s="59">
        <v>37676</v>
      </c>
      <c r="S2143" s="59">
        <v>37673</v>
      </c>
      <c r="T2143" s="58" t="s">
        <v>258</v>
      </c>
      <c r="U2143" s="58">
        <v>6</v>
      </c>
      <c r="V2143" s="58">
        <v>5</v>
      </c>
      <c r="W2143" s="58" t="s">
        <v>754</v>
      </c>
      <c r="X2143" s="58" t="s">
        <v>593</v>
      </c>
      <c r="Y2143" s="60">
        <v>5.4166666666666669E-2</v>
      </c>
      <c r="Z2143" s="58" t="s">
        <v>654</v>
      </c>
      <c r="AA2143" s="58" t="s">
        <v>755</v>
      </c>
      <c r="AB2143" s="58">
        <v>2378</v>
      </c>
      <c r="AC2143" s="57">
        <v>64.58</v>
      </c>
      <c r="AD2143" s="57">
        <v>105.87</v>
      </c>
      <c r="AE2143" s="57">
        <f>'Main Order Data'!$D2143*'Main Order Data'!$C2143</f>
        <v>3563.54</v>
      </c>
      <c r="AF2143" s="57">
        <f>'Main Order Data'!$AC2143*'Main Order Data'!$C2143</f>
        <v>2195.7199999999998</v>
      </c>
      <c r="AG2143" s="57">
        <f>'Main Order Data'!$AE2143-'Main Order Data'!$AF2143</f>
        <v>1367.8200000000002</v>
      </c>
    </row>
    <row r="2144" spans="1:33" x14ac:dyDescent="0.35">
      <c r="A2144" s="58">
        <v>10328</v>
      </c>
      <c r="B2144" s="58" t="s">
        <v>788</v>
      </c>
      <c r="C2144" s="58">
        <v>47</v>
      </c>
      <c r="D2144" s="58">
        <v>87.54</v>
      </c>
      <c r="E2144" s="58">
        <v>14</v>
      </c>
      <c r="F2144" s="58">
        <v>278</v>
      </c>
      <c r="G2144" s="58" t="s">
        <v>102</v>
      </c>
      <c r="H2144" s="58" t="s">
        <v>1114</v>
      </c>
      <c r="I2144" s="58">
        <v>35640555</v>
      </c>
      <c r="J2144" s="58" t="s">
        <v>983</v>
      </c>
      <c r="K2144" s="58" t="s">
        <v>103</v>
      </c>
      <c r="L2144" s="58">
        <v>24100</v>
      </c>
      <c r="M2144" s="58" t="s">
        <v>95</v>
      </c>
      <c r="N2144" s="58">
        <v>1401</v>
      </c>
      <c r="O2144" s="58">
        <v>119600</v>
      </c>
      <c r="P2144" s="58">
        <v>10106</v>
      </c>
      <c r="Q2144" s="59">
        <v>37669</v>
      </c>
      <c r="R2144" s="59">
        <v>37676</v>
      </c>
      <c r="S2144" s="59">
        <v>37673</v>
      </c>
      <c r="T2144" s="58" t="s">
        <v>258</v>
      </c>
      <c r="U2144" s="58">
        <v>6</v>
      </c>
      <c r="V2144" s="58">
        <v>5</v>
      </c>
      <c r="W2144" s="58" t="s">
        <v>789</v>
      </c>
      <c r="X2144" s="58" t="s">
        <v>585</v>
      </c>
      <c r="Y2144" s="60">
        <v>5.8333333333333327E-2</v>
      </c>
      <c r="Z2144" s="58" t="s">
        <v>609</v>
      </c>
      <c r="AA2144" s="58" t="s">
        <v>790</v>
      </c>
      <c r="AB2144" s="58">
        <v>3627</v>
      </c>
      <c r="AC2144" s="57">
        <v>66.739999999999995</v>
      </c>
      <c r="AD2144" s="57">
        <v>109.42</v>
      </c>
      <c r="AE2144" s="57">
        <f>'Main Order Data'!$D2144*'Main Order Data'!$C2144</f>
        <v>4114.38</v>
      </c>
      <c r="AF2144" s="57">
        <f>'Main Order Data'!$AC2144*'Main Order Data'!$C2144</f>
        <v>3136.7799999999997</v>
      </c>
      <c r="AG2144" s="57">
        <f>'Main Order Data'!$AE2144-'Main Order Data'!$AF2144</f>
        <v>977.60000000000036</v>
      </c>
    </row>
    <row r="2145" spans="1:33" x14ac:dyDescent="0.35">
      <c r="A2145" s="58">
        <v>10328</v>
      </c>
      <c r="B2145" s="58" t="s">
        <v>814</v>
      </c>
      <c r="C2145" s="58">
        <v>48</v>
      </c>
      <c r="D2145" s="58">
        <v>67.819999999999993</v>
      </c>
      <c r="E2145" s="58">
        <v>1</v>
      </c>
      <c r="F2145" s="58">
        <v>278</v>
      </c>
      <c r="G2145" s="58" t="s">
        <v>102</v>
      </c>
      <c r="H2145" s="58" t="s">
        <v>1114</v>
      </c>
      <c r="I2145" s="58">
        <v>35640555</v>
      </c>
      <c r="J2145" s="58" t="s">
        <v>983</v>
      </c>
      <c r="K2145" s="58" t="s">
        <v>103</v>
      </c>
      <c r="L2145" s="58">
        <v>24100</v>
      </c>
      <c r="M2145" s="58" t="s">
        <v>95</v>
      </c>
      <c r="N2145" s="58">
        <v>1401</v>
      </c>
      <c r="O2145" s="58">
        <v>119600</v>
      </c>
      <c r="P2145" s="58">
        <v>10106</v>
      </c>
      <c r="Q2145" s="59">
        <v>37669</v>
      </c>
      <c r="R2145" s="59">
        <v>37676</v>
      </c>
      <c r="S2145" s="59">
        <v>37673</v>
      </c>
      <c r="T2145" s="58" t="s">
        <v>258</v>
      </c>
      <c r="U2145" s="58">
        <v>6</v>
      </c>
      <c r="V2145" s="58">
        <v>5</v>
      </c>
      <c r="W2145" s="58" t="s">
        <v>815</v>
      </c>
      <c r="X2145" s="58" t="s">
        <v>585</v>
      </c>
      <c r="Y2145" s="60">
        <v>5.8333333333333327E-2</v>
      </c>
      <c r="Z2145" s="58" t="s">
        <v>628</v>
      </c>
      <c r="AA2145" s="58" t="s">
        <v>816</v>
      </c>
      <c r="AB2145" s="58">
        <v>5942</v>
      </c>
      <c r="AC2145" s="57">
        <v>34.25</v>
      </c>
      <c r="AD2145" s="57">
        <v>68.510000000000005</v>
      </c>
      <c r="AE2145" s="57">
        <f>'Main Order Data'!$D2145*'Main Order Data'!$C2145</f>
        <v>3255.3599999999997</v>
      </c>
      <c r="AF2145" s="57">
        <f>'Main Order Data'!$AC2145*'Main Order Data'!$C2145</f>
        <v>1644</v>
      </c>
      <c r="AG2145" s="57">
        <f>'Main Order Data'!$AE2145-'Main Order Data'!$AF2145</f>
        <v>1611.3599999999997</v>
      </c>
    </row>
    <row r="2146" spans="1:33" x14ac:dyDescent="0.35">
      <c r="A2146" s="58">
        <v>10328</v>
      </c>
      <c r="B2146" s="58" t="s">
        <v>831</v>
      </c>
      <c r="C2146" s="58">
        <v>20</v>
      </c>
      <c r="D2146" s="58">
        <v>56.55</v>
      </c>
      <c r="E2146" s="58">
        <v>2</v>
      </c>
      <c r="F2146" s="58">
        <v>278</v>
      </c>
      <c r="G2146" s="58" t="s">
        <v>102</v>
      </c>
      <c r="H2146" s="58" t="s">
        <v>1114</v>
      </c>
      <c r="I2146" s="58">
        <v>35640555</v>
      </c>
      <c r="J2146" s="58" t="s">
        <v>983</v>
      </c>
      <c r="K2146" s="58" t="s">
        <v>103</v>
      </c>
      <c r="L2146" s="58">
        <v>24100</v>
      </c>
      <c r="M2146" s="58" t="s">
        <v>95</v>
      </c>
      <c r="N2146" s="58">
        <v>1401</v>
      </c>
      <c r="O2146" s="58">
        <v>119600</v>
      </c>
      <c r="P2146" s="58">
        <v>10106</v>
      </c>
      <c r="Q2146" s="59">
        <v>37669</v>
      </c>
      <c r="R2146" s="59">
        <v>37676</v>
      </c>
      <c r="S2146" s="59">
        <v>37673</v>
      </c>
      <c r="T2146" s="58" t="s">
        <v>258</v>
      </c>
      <c r="U2146" s="58">
        <v>6</v>
      </c>
      <c r="V2146" s="58">
        <v>5</v>
      </c>
      <c r="W2146" s="58" t="s">
        <v>832</v>
      </c>
      <c r="X2146" s="58" t="s">
        <v>593</v>
      </c>
      <c r="Y2146" s="60">
        <v>5.8333333333333327E-2</v>
      </c>
      <c r="Z2146" s="58" t="s">
        <v>628</v>
      </c>
      <c r="AA2146" s="58" t="s">
        <v>833</v>
      </c>
      <c r="AB2146" s="58">
        <v>2902</v>
      </c>
      <c r="AC2146" s="57">
        <v>26.3</v>
      </c>
      <c r="AD2146" s="57">
        <v>65.75</v>
      </c>
      <c r="AE2146" s="57">
        <f>'Main Order Data'!$D2146*'Main Order Data'!$C2146</f>
        <v>1131</v>
      </c>
      <c r="AF2146" s="57">
        <f>'Main Order Data'!$AC2146*'Main Order Data'!$C2146</f>
        <v>526</v>
      </c>
      <c r="AG2146" s="57">
        <f>'Main Order Data'!$AE2146-'Main Order Data'!$AF2146</f>
        <v>605</v>
      </c>
    </row>
    <row r="2147" spans="1:33" x14ac:dyDescent="0.35">
      <c r="A2147" s="58">
        <v>10328</v>
      </c>
      <c r="B2147" s="58" t="s">
        <v>842</v>
      </c>
      <c r="C2147" s="58">
        <v>35</v>
      </c>
      <c r="D2147" s="58">
        <v>55.96</v>
      </c>
      <c r="E2147" s="58">
        <v>3</v>
      </c>
      <c r="F2147" s="58">
        <v>278</v>
      </c>
      <c r="G2147" s="58" t="s">
        <v>102</v>
      </c>
      <c r="H2147" s="58" t="s">
        <v>1114</v>
      </c>
      <c r="I2147" s="58">
        <v>35640555</v>
      </c>
      <c r="J2147" s="58" t="s">
        <v>983</v>
      </c>
      <c r="K2147" s="58" t="s">
        <v>103</v>
      </c>
      <c r="L2147" s="58">
        <v>24100</v>
      </c>
      <c r="M2147" s="58" t="s">
        <v>95</v>
      </c>
      <c r="N2147" s="58">
        <v>1401</v>
      </c>
      <c r="O2147" s="58">
        <v>119600</v>
      </c>
      <c r="P2147" s="58">
        <v>10106</v>
      </c>
      <c r="Q2147" s="59">
        <v>37669</v>
      </c>
      <c r="R2147" s="59">
        <v>37676</v>
      </c>
      <c r="S2147" s="59">
        <v>37673</v>
      </c>
      <c r="T2147" s="58" t="s">
        <v>258</v>
      </c>
      <c r="U2147" s="58">
        <v>6</v>
      </c>
      <c r="V2147" s="58">
        <v>5</v>
      </c>
      <c r="W2147" s="58" t="s">
        <v>843</v>
      </c>
      <c r="X2147" s="58" t="s">
        <v>585</v>
      </c>
      <c r="Y2147" s="60">
        <v>5.8333333333333327E-2</v>
      </c>
      <c r="Z2147" s="58" t="s">
        <v>625</v>
      </c>
      <c r="AA2147" s="58" t="s">
        <v>844</v>
      </c>
      <c r="AB2147" s="58">
        <v>6812</v>
      </c>
      <c r="AC2147" s="57">
        <v>29.34</v>
      </c>
      <c r="AD2147" s="57">
        <v>68.239999999999995</v>
      </c>
      <c r="AE2147" s="57">
        <f>'Main Order Data'!$D2147*'Main Order Data'!$C2147</f>
        <v>1958.6000000000001</v>
      </c>
      <c r="AF2147" s="57">
        <f>'Main Order Data'!$AC2147*'Main Order Data'!$C2147</f>
        <v>1026.9000000000001</v>
      </c>
      <c r="AG2147" s="57">
        <f>'Main Order Data'!$AE2147-'Main Order Data'!$AF2147</f>
        <v>931.7</v>
      </c>
    </row>
    <row r="2148" spans="1:33" x14ac:dyDescent="0.35">
      <c r="A2148" s="58">
        <v>10328</v>
      </c>
      <c r="B2148" s="58" t="s">
        <v>853</v>
      </c>
      <c r="C2148" s="58">
        <v>43</v>
      </c>
      <c r="D2148" s="58">
        <v>69.55</v>
      </c>
      <c r="E2148" s="58">
        <v>4</v>
      </c>
      <c r="F2148" s="58">
        <v>278</v>
      </c>
      <c r="G2148" s="58" t="s">
        <v>102</v>
      </c>
      <c r="H2148" s="58" t="s">
        <v>1114</v>
      </c>
      <c r="I2148" s="58">
        <v>35640555</v>
      </c>
      <c r="J2148" s="58" t="s">
        <v>983</v>
      </c>
      <c r="K2148" s="58" t="s">
        <v>103</v>
      </c>
      <c r="L2148" s="58">
        <v>24100</v>
      </c>
      <c r="M2148" s="58" t="s">
        <v>95</v>
      </c>
      <c r="N2148" s="58">
        <v>1401</v>
      </c>
      <c r="O2148" s="58">
        <v>119600</v>
      </c>
      <c r="P2148" s="58">
        <v>10106</v>
      </c>
      <c r="Q2148" s="59">
        <v>37669</v>
      </c>
      <c r="R2148" s="59">
        <v>37676</v>
      </c>
      <c r="S2148" s="59">
        <v>37673</v>
      </c>
      <c r="T2148" s="58" t="s">
        <v>258</v>
      </c>
      <c r="U2148" s="58">
        <v>6</v>
      </c>
      <c r="V2148" s="58">
        <v>5</v>
      </c>
      <c r="W2148" s="58" t="s">
        <v>854</v>
      </c>
      <c r="X2148" s="58" t="s">
        <v>585</v>
      </c>
      <c r="Y2148" s="60">
        <v>5.8333333333333327E-2</v>
      </c>
      <c r="Z2148" s="58" t="s">
        <v>638</v>
      </c>
      <c r="AA2148" s="58" t="s">
        <v>855</v>
      </c>
      <c r="AB2148" s="58">
        <v>2756</v>
      </c>
      <c r="AC2148" s="57">
        <v>36.229999999999997</v>
      </c>
      <c r="AD2148" s="57">
        <v>72.45</v>
      </c>
      <c r="AE2148" s="57">
        <f>'Main Order Data'!$D2148*'Main Order Data'!$C2148</f>
        <v>2990.65</v>
      </c>
      <c r="AF2148" s="57">
        <f>'Main Order Data'!$AC2148*'Main Order Data'!$C2148</f>
        <v>1557.8899999999999</v>
      </c>
      <c r="AG2148" s="57">
        <f>'Main Order Data'!$AE2148-'Main Order Data'!$AF2148</f>
        <v>1432.7600000000002</v>
      </c>
    </row>
    <row r="2149" spans="1:33" x14ac:dyDescent="0.35">
      <c r="A2149" s="58">
        <v>10328</v>
      </c>
      <c r="B2149" s="58" t="s">
        <v>876</v>
      </c>
      <c r="C2149" s="58">
        <v>24</v>
      </c>
      <c r="D2149" s="58">
        <v>57.1</v>
      </c>
      <c r="E2149" s="58">
        <v>5</v>
      </c>
      <c r="F2149" s="58">
        <v>278</v>
      </c>
      <c r="G2149" s="58" t="s">
        <v>102</v>
      </c>
      <c r="H2149" s="58" t="s">
        <v>1114</v>
      </c>
      <c r="I2149" s="58">
        <v>35640555</v>
      </c>
      <c r="J2149" s="58" t="s">
        <v>983</v>
      </c>
      <c r="K2149" s="58" t="s">
        <v>103</v>
      </c>
      <c r="L2149" s="58">
        <v>24100</v>
      </c>
      <c r="M2149" s="58" t="s">
        <v>95</v>
      </c>
      <c r="N2149" s="58">
        <v>1401</v>
      </c>
      <c r="O2149" s="58">
        <v>119600</v>
      </c>
      <c r="P2149" s="58">
        <v>10106</v>
      </c>
      <c r="Q2149" s="59">
        <v>37669</v>
      </c>
      <c r="R2149" s="59">
        <v>37676</v>
      </c>
      <c r="S2149" s="59">
        <v>37673</v>
      </c>
      <c r="T2149" s="58" t="s">
        <v>258</v>
      </c>
      <c r="U2149" s="58">
        <v>6</v>
      </c>
      <c r="V2149" s="58">
        <v>5</v>
      </c>
      <c r="W2149" s="58" t="s">
        <v>877</v>
      </c>
      <c r="X2149" s="58" t="s">
        <v>593</v>
      </c>
      <c r="Y2149" s="60">
        <v>6.3888888888888884E-2</v>
      </c>
      <c r="Z2149" s="58" t="s">
        <v>613</v>
      </c>
      <c r="AA2149" s="58" t="s">
        <v>878</v>
      </c>
      <c r="AB2149" s="58">
        <v>136</v>
      </c>
      <c r="AC2149" s="57">
        <v>33.020000000000003</v>
      </c>
      <c r="AD2149" s="57">
        <v>68.790000000000006</v>
      </c>
      <c r="AE2149" s="57">
        <f>'Main Order Data'!$D2149*'Main Order Data'!$C2149</f>
        <v>1370.4</v>
      </c>
      <c r="AF2149" s="57">
        <f>'Main Order Data'!$AC2149*'Main Order Data'!$C2149</f>
        <v>792.48</v>
      </c>
      <c r="AG2149" s="57">
        <f>'Main Order Data'!$AE2149-'Main Order Data'!$AF2149</f>
        <v>577.92000000000007</v>
      </c>
    </row>
    <row r="2150" spans="1:33" x14ac:dyDescent="0.35">
      <c r="A2150" s="58">
        <v>10328</v>
      </c>
      <c r="B2150" s="58" t="s">
        <v>882</v>
      </c>
      <c r="C2150" s="58">
        <v>34</v>
      </c>
      <c r="D2150" s="58">
        <v>42.33</v>
      </c>
      <c r="E2150" s="58">
        <v>7</v>
      </c>
      <c r="F2150" s="58">
        <v>278</v>
      </c>
      <c r="G2150" s="58" t="s">
        <v>102</v>
      </c>
      <c r="H2150" s="58" t="s">
        <v>1114</v>
      </c>
      <c r="I2150" s="58">
        <v>35640555</v>
      </c>
      <c r="J2150" s="58" t="s">
        <v>983</v>
      </c>
      <c r="K2150" s="58" t="s">
        <v>103</v>
      </c>
      <c r="L2150" s="58">
        <v>24100</v>
      </c>
      <c r="M2150" s="58" t="s">
        <v>95</v>
      </c>
      <c r="N2150" s="58">
        <v>1401</v>
      </c>
      <c r="O2150" s="58">
        <v>119600</v>
      </c>
      <c r="P2150" s="58">
        <v>10106</v>
      </c>
      <c r="Q2150" s="59">
        <v>37669</v>
      </c>
      <c r="R2150" s="59">
        <v>37676</v>
      </c>
      <c r="S2150" s="59">
        <v>37673</v>
      </c>
      <c r="T2150" s="58" t="s">
        <v>258</v>
      </c>
      <c r="U2150" s="58">
        <v>6</v>
      </c>
      <c r="V2150" s="58">
        <v>5</v>
      </c>
      <c r="W2150" s="58" t="s">
        <v>883</v>
      </c>
      <c r="X2150" s="58" t="s">
        <v>593</v>
      </c>
      <c r="Y2150" s="60">
        <v>7.6388888888888895E-2</v>
      </c>
      <c r="Z2150" s="58" t="s">
        <v>650</v>
      </c>
      <c r="AA2150" s="58" t="s">
        <v>728</v>
      </c>
      <c r="AB2150" s="58">
        <v>7062</v>
      </c>
      <c r="AC2150" s="57">
        <v>27.06</v>
      </c>
      <c r="AD2150" s="57">
        <v>43.64</v>
      </c>
      <c r="AE2150" s="57">
        <f>'Main Order Data'!$D2150*'Main Order Data'!$C2150</f>
        <v>1439.22</v>
      </c>
      <c r="AF2150" s="57">
        <f>'Main Order Data'!$AC2150*'Main Order Data'!$C2150</f>
        <v>920.04</v>
      </c>
      <c r="AG2150" s="57">
        <f>'Main Order Data'!$AE2150-'Main Order Data'!$AF2150</f>
        <v>519.18000000000006</v>
      </c>
    </row>
    <row r="2151" spans="1:33" x14ac:dyDescent="0.35">
      <c r="A2151" s="58">
        <v>10328</v>
      </c>
      <c r="B2151" s="58" t="s">
        <v>895</v>
      </c>
      <c r="C2151" s="58">
        <v>27</v>
      </c>
      <c r="D2151" s="58">
        <v>84.03</v>
      </c>
      <c r="E2151" s="58">
        <v>8</v>
      </c>
      <c r="F2151" s="58">
        <v>278</v>
      </c>
      <c r="G2151" s="58" t="s">
        <v>102</v>
      </c>
      <c r="H2151" s="58" t="s">
        <v>1114</v>
      </c>
      <c r="I2151" s="58">
        <v>35640555</v>
      </c>
      <c r="J2151" s="58" t="s">
        <v>983</v>
      </c>
      <c r="K2151" s="58" t="s">
        <v>103</v>
      </c>
      <c r="L2151" s="58">
        <v>24100</v>
      </c>
      <c r="M2151" s="58" t="s">
        <v>95</v>
      </c>
      <c r="N2151" s="58">
        <v>1401</v>
      </c>
      <c r="O2151" s="58">
        <v>119600</v>
      </c>
      <c r="P2151" s="58">
        <v>10106</v>
      </c>
      <c r="Q2151" s="59">
        <v>37669</v>
      </c>
      <c r="R2151" s="59">
        <v>37676</v>
      </c>
      <c r="S2151" s="59">
        <v>37673</v>
      </c>
      <c r="T2151" s="58" t="s">
        <v>258</v>
      </c>
      <c r="U2151" s="58">
        <v>6</v>
      </c>
      <c r="V2151" s="58">
        <v>5</v>
      </c>
      <c r="W2151" s="58" t="s">
        <v>896</v>
      </c>
      <c r="X2151" s="58" t="s">
        <v>585</v>
      </c>
      <c r="Y2151" s="60">
        <v>0.52777777777777779</v>
      </c>
      <c r="Z2151" s="58" t="s">
        <v>605</v>
      </c>
      <c r="AA2151" s="58" t="s">
        <v>897</v>
      </c>
      <c r="AB2151" s="58">
        <v>5841</v>
      </c>
      <c r="AC2151" s="57">
        <v>51.15</v>
      </c>
      <c r="AD2151" s="57">
        <v>91.34</v>
      </c>
      <c r="AE2151" s="57">
        <f>'Main Order Data'!$D2151*'Main Order Data'!$C2151</f>
        <v>2268.81</v>
      </c>
      <c r="AF2151" s="57">
        <f>'Main Order Data'!$AC2151*'Main Order Data'!$C2151</f>
        <v>1381.05</v>
      </c>
      <c r="AG2151" s="57">
        <f>'Main Order Data'!$AE2151-'Main Order Data'!$AF2151</f>
        <v>887.76</v>
      </c>
    </row>
    <row r="2152" spans="1:33" x14ac:dyDescent="0.35">
      <c r="A2152" s="58">
        <v>10328</v>
      </c>
      <c r="B2152" s="58" t="s">
        <v>901</v>
      </c>
      <c r="C2152" s="58">
        <v>41</v>
      </c>
      <c r="D2152" s="58">
        <v>75.13</v>
      </c>
      <c r="E2152" s="58">
        <v>9</v>
      </c>
      <c r="F2152" s="58">
        <v>278</v>
      </c>
      <c r="G2152" s="58" t="s">
        <v>102</v>
      </c>
      <c r="H2152" s="58" t="s">
        <v>1114</v>
      </c>
      <c r="I2152" s="58">
        <v>35640555</v>
      </c>
      <c r="J2152" s="58" t="s">
        <v>983</v>
      </c>
      <c r="K2152" s="58" t="s">
        <v>103</v>
      </c>
      <c r="L2152" s="58">
        <v>24100</v>
      </c>
      <c r="M2152" s="58" t="s">
        <v>95</v>
      </c>
      <c r="N2152" s="58">
        <v>1401</v>
      </c>
      <c r="O2152" s="58">
        <v>119600</v>
      </c>
      <c r="P2152" s="58">
        <v>10106</v>
      </c>
      <c r="Q2152" s="59">
        <v>37669</v>
      </c>
      <c r="R2152" s="59">
        <v>37676</v>
      </c>
      <c r="S2152" s="59">
        <v>37673</v>
      </c>
      <c r="T2152" s="58" t="s">
        <v>258</v>
      </c>
      <c r="U2152" s="58">
        <v>6</v>
      </c>
      <c r="V2152" s="58">
        <v>5</v>
      </c>
      <c r="W2152" s="58" t="s">
        <v>902</v>
      </c>
      <c r="X2152" s="58" t="s">
        <v>587</v>
      </c>
      <c r="Y2152" s="60">
        <v>0.52777777777777779</v>
      </c>
      <c r="Z2152" s="58" t="s">
        <v>638</v>
      </c>
      <c r="AA2152" s="58" t="s">
        <v>903</v>
      </c>
      <c r="AB2152" s="58">
        <v>3501</v>
      </c>
      <c r="AC2152" s="57">
        <v>39.83</v>
      </c>
      <c r="AD2152" s="57">
        <v>90.52</v>
      </c>
      <c r="AE2152" s="57">
        <f>'Main Order Data'!$D2152*'Main Order Data'!$C2152</f>
        <v>3080.33</v>
      </c>
      <c r="AF2152" s="57">
        <f>'Main Order Data'!$AC2152*'Main Order Data'!$C2152</f>
        <v>1633.03</v>
      </c>
      <c r="AG2152" s="57">
        <f>'Main Order Data'!$AE2152-'Main Order Data'!$AF2152</f>
        <v>1447.3</v>
      </c>
    </row>
    <row r="2153" spans="1:33" x14ac:dyDescent="0.35">
      <c r="A2153" s="58">
        <v>10328</v>
      </c>
      <c r="B2153" s="58" t="s">
        <v>904</v>
      </c>
      <c r="C2153" s="58">
        <v>37</v>
      </c>
      <c r="D2153" s="58">
        <v>95.73</v>
      </c>
      <c r="E2153" s="58">
        <v>10</v>
      </c>
      <c r="F2153" s="58">
        <v>278</v>
      </c>
      <c r="G2153" s="58" t="s">
        <v>102</v>
      </c>
      <c r="H2153" s="58" t="s">
        <v>1114</v>
      </c>
      <c r="I2153" s="58">
        <v>35640555</v>
      </c>
      <c r="J2153" s="58" t="s">
        <v>983</v>
      </c>
      <c r="K2153" s="58" t="s">
        <v>103</v>
      </c>
      <c r="L2153" s="58">
        <v>24100</v>
      </c>
      <c r="M2153" s="58" t="s">
        <v>95</v>
      </c>
      <c r="N2153" s="58">
        <v>1401</v>
      </c>
      <c r="O2153" s="58">
        <v>119600</v>
      </c>
      <c r="P2153" s="58">
        <v>10106</v>
      </c>
      <c r="Q2153" s="59">
        <v>37669</v>
      </c>
      <c r="R2153" s="59">
        <v>37676</v>
      </c>
      <c r="S2153" s="59">
        <v>37673</v>
      </c>
      <c r="T2153" s="58" t="s">
        <v>258</v>
      </c>
      <c r="U2153" s="58">
        <v>6</v>
      </c>
      <c r="V2153" s="58">
        <v>5</v>
      </c>
      <c r="W2153" s="58" t="s">
        <v>905</v>
      </c>
      <c r="X2153" s="58" t="s">
        <v>585</v>
      </c>
      <c r="Y2153" s="60">
        <v>0.52777777777777779</v>
      </c>
      <c r="Z2153" s="58" t="s">
        <v>621</v>
      </c>
      <c r="AA2153" s="58" t="s">
        <v>906</v>
      </c>
      <c r="AB2153" s="58">
        <v>9653</v>
      </c>
      <c r="AC2153" s="57">
        <v>68.8</v>
      </c>
      <c r="AD2153" s="57">
        <v>99.72</v>
      </c>
      <c r="AE2153" s="57">
        <f>'Main Order Data'!$D2153*'Main Order Data'!$C2153</f>
        <v>3542.01</v>
      </c>
      <c r="AF2153" s="57">
        <f>'Main Order Data'!$AC2153*'Main Order Data'!$C2153</f>
        <v>2545.6</v>
      </c>
      <c r="AG2153" s="57">
        <f>'Main Order Data'!$AE2153-'Main Order Data'!$AF2153</f>
        <v>996.41000000000031</v>
      </c>
    </row>
    <row r="2154" spans="1:33" x14ac:dyDescent="0.35">
      <c r="A2154" s="58">
        <v>10328</v>
      </c>
      <c r="B2154" s="58" t="s">
        <v>913</v>
      </c>
      <c r="C2154" s="58">
        <v>33</v>
      </c>
      <c r="D2154" s="58">
        <v>117.46</v>
      </c>
      <c r="E2154" s="58">
        <v>11</v>
      </c>
      <c r="F2154" s="58">
        <v>278</v>
      </c>
      <c r="G2154" s="58" t="s">
        <v>102</v>
      </c>
      <c r="H2154" s="58" t="s">
        <v>1114</v>
      </c>
      <c r="I2154" s="58">
        <v>35640555</v>
      </c>
      <c r="J2154" s="58" t="s">
        <v>983</v>
      </c>
      <c r="K2154" s="58" t="s">
        <v>103</v>
      </c>
      <c r="L2154" s="58">
        <v>24100</v>
      </c>
      <c r="M2154" s="58" t="s">
        <v>95</v>
      </c>
      <c r="N2154" s="58">
        <v>1401</v>
      </c>
      <c r="O2154" s="58">
        <v>119600</v>
      </c>
      <c r="P2154" s="58">
        <v>10106</v>
      </c>
      <c r="Q2154" s="59">
        <v>37669</v>
      </c>
      <c r="R2154" s="59">
        <v>37676</v>
      </c>
      <c r="S2154" s="59">
        <v>37673</v>
      </c>
      <c r="T2154" s="58" t="s">
        <v>258</v>
      </c>
      <c r="U2154" s="58">
        <v>6</v>
      </c>
      <c r="V2154" s="58">
        <v>5</v>
      </c>
      <c r="W2154" s="58" t="s">
        <v>914</v>
      </c>
      <c r="X2154" s="58" t="s">
        <v>585</v>
      </c>
      <c r="Y2154" s="60">
        <v>0.52777777777777779</v>
      </c>
      <c r="Z2154" s="58" t="s">
        <v>613</v>
      </c>
      <c r="AA2154" s="58" t="s">
        <v>897</v>
      </c>
      <c r="AB2154" s="58">
        <v>7106</v>
      </c>
      <c r="AC2154" s="57">
        <v>59.33</v>
      </c>
      <c r="AD2154" s="57">
        <v>118.65</v>
      </c>
      <c r="AE2154" s="57">
        <f>'Main Order Data'!$D2154*'Main Order Data'!$C2154</f>
        <v>3876.18</v>
      </c>
      <c r="AF2154" s="57">
        <f>'Main Order Data'!$AC2154*'Main Order Data'!$C2154</f>
        <v>1957.8899999999999</v>
      </c>
      <c r="AG2154" s="57">
        <f>'Main Order Data'!$AE2154-'Main Order Data'!$AF2154</f>
        <v>1918.29</v>
      </c>
    </row>
    <row r="2155" spans="1:33" x14ac:dyDescent="0.35">
      <c r="A2155" s="58">
        <v>10328</v>
      </c>
      <c r="B2155" s="58" t="s">
        <v>915</v>
      </c>
      <c r="C2155" s="58">
        <v>33</v>
      </c>
      <c r="D2155" s="58">
        <v>71.2</v>
      </c>
      <c r="E2155" s="58">
        <v>13</v>
      </c>
      <c r="F2155" s="58">
        <v>278</v>
      </c>
      <c r="G2155" s="58" t="s">
        <v>102</v>
      </c>
      <c r="H2155" s="58" t="s">
        <v>1114</v>
      </c>
      <c r="I2155" s="58">
        <v>35640555</v>
      </c>
      <c r="J2155" s="58" t="s">
        <v>983</v>
      </c>
      <c r="K2155" s="58" t="s">
        <v>103</v>
      </c>
      <c r="L2155" s="58">
        <v>24100</v>
      </c>
      <c r="M2155" s="58" t="s">
        <v>95</v>
      </c>
      <c r="N2155" s="58">
        <v>1401</v>
      </c>
      <c r="O2155" s="58">
        <v>119600</v>
      </c>
      <c r="P2155" s="58">
        <v>10106</v>
      </c>
      <c r="Q2155" s="59">
        <v>37669</v>
      </c>
      <c r="R2155" s="59">
        <v>37676</v>
      </c>
      <c r="S2155" s="59">
        <v>37673</v>
      </c>
      <c r="T2155" s="58" t="s">
        <v>258</v>
      </c>
      <c r="U2155" s="58">
        <v>6</v>
      </c>
      <c r="V2155" s="58">
        <v>5</v>
      </c>
      <c r="W2155" s="58" t="s">
        <v>916</v>
      </c>
      <c r="X2155" s="58" t="s">
        <v>585</v>
      </c>
      <c r="Y2155" s="60">
        <v>9.1666666666666674E-2</v>
      </c>
      <c r="Z2155" s="58" t="s">
        <v>621</v>
      </c>
      <c r="AA2155" s="58" t="s">
        <v>917</v>
      </c>
      <c r="AB2155" s="58">
        <v>551</v>
      </c>
      <c r="AC2155" s="57">
        <v>54.4</v>
      </c>
      <c r="AD2155" s="57">
        <v>80</v>
      </c>
      <c r="AE2155" s="57">
        <f>'Main Order Data'!$D2155*'Main Order Data'!$C2155</f>
        <v>2349.6</v>
      </c>
      <c r="AF2155" s="57">
        <f>'Main Order Data'!$AC2155*'Main Order Data'!$C2155</f>
        <v>1795.2</v>
      </c>
      <c r="AG2155" s="57">
        <f>'Main Order Data'!$AE2155-'Main Order Data'!$AF2155</f>
        <v>554.39999999999986</v>
      </c>
    </row>
    <row r="2156" spans="1:33" x14ac:dyDescent="0.35">
      <c r="A2156" s="58">
        <v>10328</v>
      </c>
      <c r="B2156" s="58" t="s">
        <v>923</v>
      </c>
      <c r="C2156" s="58">
        <v>39</v>
      </c>
      <c r="D2156" s="58">
        <v>69.59</v>
      </c>
      <c r="E2156" s="58">
        <v>12</v>
      </c>
      <c r="F2156" s="58">
        <v>278</v>
      </c>
      <c r="G2156" s="58" t="s">
        <v>102</v>
      </c>
      <c r="H2156" s="58" t="s">
        <v>1114</v>
      </c>
      <c r="I2156" s="58">
        <v>35640555</v>
      </c>
      <c r="J2156" s="58" t="s">
        <v>983</v>
      </c>
      <c r="K2156" s="58" t="s">
        <v>103</v>
      </c>
      <c r="L2156" s="58">
        <v>24100</v>
      </c>
      <c r="M2156" s="58" t="s">
        <v>95</v>
      </c>
      <c r="N2156" s="58">
        <v>1401</v>
      </c>
      <c r="O2156" s="58">
        <v>119600</v>
      </c>
      <c r="P2156" s="58">
        <v>10106</v>
      </c>
      <c r="Q2156" s="59">
        <v>37669</v>
      </c>
      <c r="R2156" s="59">
        <v>37676</v>
      </c>
      <c r="S2156" s="59">
        <v>37673</v>
      </c>
      <c r="T2156" s="58" t="s">
        <v>258</v>
      </c>
      <c r="U2156" s="58">
        <v>6</v>
      </c>
      <c r="V2156" s="58">
        <v>5</v>
      </c>
      <c r="W2156" s="58" t="s">
        <v>924</v>
      </c>
      <c r="X2156" s="58" t="s">
        <v>585</v>
      </c>
      <c r="Y2156" s="60">
        <v>0.52777777777777779</v>
      </c>
      <c r="Z2156" s="58" t="s">
        <v>625</v>
      </c>
      <c r="AA2156" s="58" t="s">
        <v>925</v>
      </c>
      <c r="AB2156" s="58">
        <v>8820</v>
      </c>
      <c r="AC2156" s="57">
        <v>36.270000000000003</v>
      </c>
      <c r="AD2156" s="57">
        <v>74.03</v>
      </c>
      <c r="AE2156" s="57">
        <f>'Main Order Data'!$D2156*'Main Order Data'!$C2156</f>
        <v>2714.01</v>
      </c>
      <c r="AF2156" s="57">
        <f>'Main Order Data'!$AC2156*'Main Order Data'!$C2156</f>
        <v>1414.5300000000002</v>
      </c>
      <c r="AG2156" s="57">
        <f>'Main Order Data'!$AE2156-'Main Order Data'!$AF2156</f>
        <v>1299.48</v>
      </c>
    </row>
    <row r="2157" spans="1:33" x14ac:dyDescent="0.35">
      <c r="A2157" s="58">
        <v>10329</v>
      </c>
      <c r="B2157" s="58" t="s">
        <v>603</v>
      </c>
      <c r="C2157" s="58">
        <v>42</v>
      </c>
      <c r="D2157" s="58">
        <v>80.39</v>
      </c>
      <c r="E2157" s="58">
        <v>1</v>
      </c>
      <c r="F2157" s="58">
        <v>131</v>
      </c>
      <c r="G2157" s="58" t="s">
        <v>21</v>
      </c>
      <c r="H2157" s="58" t="s">
        <v>1073</v>
      </c>
      <c r="I2157" s="58">
        <v>2125557818</v>
      </c>
      <c r="J2157" s="58" t="s">
        <v>947</v>
      </c>
      <c r="K2157" s="58" t="s">
        <v>22</v>
      </c>
      <c r="L2157" s="58">
        <v>10022</v>
      </c>
      <c r="M2157" s="58" t="s">
        <v>6</v>
      </c>
      <c r="N2157" s="58">
        <v>1323</v>
      </c>
      <c r="O2157" s="58">
        <v>114900</v>
      </c>
      <c r="P2157" s="58">
        <v>10107</v>
      </c>
      <c r="Q2157" s="59">
        <v>37676</v>
      </c>
      <c r="R2157" s="59">
        <v>37683</v>
      </c>
      <c r="S2157" s="59">
        <v>37678</v>
      </c>
      <c r="T2157" s="58" t="s">
        <v>258</v>
      </c>
      <c r="U2157" s="58">
        <v>6</v>
      </c>
      <c r="V2157" s="58">
        <v>3</v>
      </c>
      <c r="W2157" s="58" t="s">
        <v>604</v>
      </c>
      <c r="X2157" s="58" t="s">
        <v>583</v>
      </c>
      <c r="Y2157" s="60">
        <v>4.8611111111111112E-2</v>
      </c>
      <c r="Z2157" s="58" t="s">
        <v>605</v>
      </c>
      <c r="AA2157" s="58" t="s">
        <v>606</v>
      </c>
      <c r="AB2157" s="58">
        <v>7933</v>
      </c>
      <c r="AC2157" s="57">
        <v>48.81</v>
      </c>
      <c r="AD2157" s="57">
        <v>95.7</v>
      </c>
      <c r="AE2157" s="57">
        <f>'Main Order Data'!$D2157*'Main Order Data'!$C2157</f>
        <v>3376.38</v>
      </c>
      <c r="AF2157" s="57">
        <f>'Main Order Data'!$AC2157*'Main Order Data'!$C2157</f>
        <v>2050.02</v>
      </c>
      <c r="AG2157" s="57">
        <f>'Main Order Data'!$AE2157-'Main Order Data'!$AF2157</f>
        <v>1326.3600000000001</v>
      </c>
    </row>
    <row r="2158" spans="1:33" x14ac:dyDescent="0.35">
      <c r="A2158" s="58">
        <v>10329</v>
      </c>
      <c r="B2158" s="58" t="s">
        <v>611</v>
      </c>
      <c r="C2158" s="58">
        <v>20</v>
      </c>
      <c r="D2158" s="58">
        <v>109.42</v>
      </c>
      <c r="E2158" s="58">
        <v>2</v>
      </c>
      <c r="F2158" s="58">
        <v>131</v>
      </c>
      <c r="G2158" s="58" t="s">
        <v>21</v>
      </c>
      <c r="H2158" s="58" t="s">
        <v>1073</v>
      </c>
      <c r="I2158" s="58">
        <v>2125557818</v>
      </c>
      <c r="J2158" s="58" t="s">
        <v>947</v>
      </c>
      <c r="K2158" s="58" t="s">
        <v>22</v>
      </c>
      <c r="L2158" s="58">
        <v>10022</v>
      </c>
      <c r="M2158" s="58" t="s">
        <v>6</v>
      </c>
      <c r="N2158" s="58">
        <v>1323</v>
      </c>
      <c r="O2158" s="58">
        <v>114900</v>
      </c>
      <c r="P2158" s="58">
        <v>10107</v>
      </c>
      <c r="Q2158" s="59">
        <v>37676</v>
      </c>
      <c r="R2158" s="59">
        <v>37683</v>
      </c>
      <c r="S2158" s="59">
        <v>37678</v>
      </c>
      <c r="T2158" s="58" t="s">
        <v>258</v>
      </c>
      <c r="U2158" s="58">
        <v>6</v>
      </c>
      <c r="V2158" s="58">
        <v>3</v>
      </c>
      <c r="W2158" s="58" t="s">
        <v>612</v>
      </c>
      <c r="X2158" s="58" t="s">
        <v>583</v>
      </c>
      <c r="Y2158" s="60">
        <v>4.8611111111111112E-2</v>
      </c>
      <c r="Z2158" s="58" t="s">
        <v>613</v>
      </c>
      <c r="AA2158" s="58" t="s">
        <v>614</v>
      </c>
      <c r="AB2158" s="58">
        <v>6625</v>
      </c>
      <c r="AC2158" s="57">
        <v>68.989999999999995</v>
      </c>
      <c r="AD2158" s="57">
        <v>118.94</v>
      </c>
      <c r="AE2158" s="57">
        <f>'Main Order Data'!$D2158*'Main Order Data'!$C2158</f>
        <v>2188.4</v>
      </c>
      <c r="AF2158" s="57">
        <f>'Main Order Data'!$AC2158*'Main Order Data'!$C2158</f>
        <v>1379.8</v>
      </c>
      <c r="AG2158" s="57">
        <f>'Main Order Data'!$AE2158-'Main Order Data'!$AF2158</f>
        <v>808.60000000000014</v>
      </c>
    </row>
    <row r="2159" spans="1:33" x14ac:dyDescent="0.35">
      <c r="A2159" s="58">
        <v>10329</v>
      </c>
      <c r="B2159" s="58" t="s">
        <v>615</v>
      </c>
      <c r="C2159" s="58">
        <v>26</v>
      </c>
      <c r="D2159" s="58">
        <v>164.61</v>
      </c>
      <c r="E2159" s="58">
        <v>3</v>
      </c>
      <c r="F2159" s="58">
        <v>131</v>
      </c>
      <c r="G2159" s="58" t="s">
        <v>21</v>
      </c>
      <c r="H2159" s="58" t="s">
        <v>1073</v>
      </c>
      <c r="I2159" s="58">
        <v>2125557818</v>
      </c>
      <c r="J2159" s="58" t="s">
        <v>947</v>
      </c>
      <c r="K2159" s="58" t="s">
        <v>22</v>
      </c>
      <c r="L2159" s="58">
        <v>10022</v>
      </c>
      <c r="M2159" s="58" t="s">
        <v>6</v>
      </c>
      <c r="N2159" s="58">
        <v>1323</v>
      </c>
      <c r="O2159" s="58">
        <v>114900</v>
      </c>
      <c r="P2159" s="58">
        <v>10107</v>
      </c>
      <c r="Q2159" s="59">
        <v>37676</v>
      </c>
      <c r="R2159" s="59">
        <v>37683</v>
      </c>
      <c r="S2159" s="59">
        <v>37678</v>
      </c>
      <c r="T2159" s="58" t="s">
        <v>258</v>
      </c>
      <c r="U2159" s="58">
        <v>6</v>
      </c>
      <c r="V2159" s="58">
        <v>3</v>
      </c>
      <c r="W2159" s="58" t="s">
        <v>616</v>
      </c>
      <c r="X2159" s="58" t="s">
        <v>583</v>
      </c>
      <c r="Y2159" s="60">
        <v>4.8611111111111112E-2</v>
      </c>
      <c r="Z2159" s="58" t="s">
        <v>617</v>
      </c>
      <c r="AA2159" s="58" t="s">
        <v>618</v>
      </c>
      <c r="AB2159" s="58">
        <v>5582</v>
      </c>
      <c r="AC2159" s="57">
        <v>91.02</v>
      </c>
      <c r="AD2159" s="57">
        <v>193.66</v>
      </c>
      <c r="AE2159" s="57">
        <f>'Main Order Data'!$D2159*'Main Order Data'!$C2159</f>
        <v>4279.8600000000006</v>
      </c>
      <c r="AF2159" s="57">
        <f>'Main Order Data'!$AC2159*'Main Order Data'!$C2159</f>
        <v>2366.52</v>
      </c>
      <c r="AG2159" s="57">
        <f>'Main Order Data'!$AE2159-'Main Order Data'!$AF2159</f>
        <v>1913.3400000000006</v>
      </c>
    </row>
    <row r="2160" spans="1:33" x14ac:dyDescent="0.35">
      <c r="A2160" s="58">
        <v>10329</v>
      </c>
      <c r="B2160" s="58" t="s">
        <v>626</v>
      </c>
      <c r="C2160" s="58">
        <v>41</v>
      </c>
      <c r="D2160" s="58">
        <v>182.9</v>
      </c>
      <c r="E2160" s="58">
        <v>5</v>
      </c>
      <c r="F2160" s="58">
        <v>131</v>
      </c>
      <c r="G2160" s="58" t="s">
        <v>21</v>
      </c>
      <c r="H2160" s="58" t="s">
        <v>1073</v>
      </c>
      <c r="I2160" s="58">
        <v>2125557818</v>
      </c>
      <c r="J2160" s="58" t="s">
        <v>947</v>
      </c>
      <c r="K2160" s="58" t="s">
        <v>22</v>
      </c>
      <c r="L2160" s="58">
        <v>10022</v>
      </c>
      <c r="M2160" s="58" t="s">
        <v>6</v>
      </c>
      <c r="N2160" s="58">
        <v>1323</v>
      </c>
      <c r="O2160" s="58">
        <v>114900</v>
      </c>
      <c r="P2160" s="58">
        <v>10107</v>
      </c>
      <c r="Q2160" s="59">
        <v>37676</v>
      </c>
      <c r="R2160" s="59">
        <v>37683</v>
      </c>
      <c r="S2160" s="59">
        <v>37678</v>
      </c>
      <c r="T2160" s="58" t="s">
        <v>258</v>
      </c>
      <c r="U2160" s="58">
        <v>6</v>
      </c>
      <c r="V2160" s="58">
        <v>3</v>
      </c>
      <c r="W2160" s="58" t="s">
        <v>627</v>
      </c>
      <c r="X2160" s="58" t="s">
        <v>581</v>
      </c>
      <c r="Y2160" s="60">
        <v>4.9999999999999996E-2</v>
      </c>
      <c r="Z2160" s="58" t="s">
        <v>628</v>
      </c>
      <c r="AA2160" s="58" t="s">
        <v>629</v>
      </c>
      <c r="AB2160" s="58">
        <v>68</v>
      </c>
      <c r="AC2160" s="57">
        <v>95.34</v>
      </c>
      <c r="AD2160" s="57">
        <v>194.57</v>
      </c>
      <c r="AE2160" s="57">
        <f>'Main Order Data'!$D2160*'Main Order Data'!$C2160</f>
        <v>7498.9000000000005</v>
      </c>
      <c r="AF2160" s="57">
        <f>'Main Order Data'!$AC2160*'Main Order Data'!$C2160</f>
        <v>3908.94</v>
      </c>
      <c r="AG2160" s="57">
        <f>'Main Order Data'!$AE2160-'Main Order Data'!$AF2160</f>
        <v>3589.9600000000005</v>
      </c>
    </row>
    <row r="2161" spans="1:33" x14ac:dyDescent="0.35">
      <c r="A2161" s="58">
        <v>10329</v>
      </c>
      <c r="B2161" s="58" t="s">
        <v>636</v>
      </c>
      <c r="C2161" s="58">
        <v>24</v>
      </c>
      <c r="D2161" s="58">
        <v>128.03</v>
      </c>
      <c r="E2161" s="58">
        <v>6</v>
      </c>
      <c r="F2161" s="58">
        <v>131</v>
      </c>
      <c r="G2161" s="58" t="s">
        <v>21</v>
      </c>
      <c r="H2161" s="58" t="s">
        <v>1073</v>
      </c>
      <c r="I2161" s="58">
        <v>2125557818</v>
      </c>
      <c r="J2161" s="58" t="s">
        <v>947</v>
      </c>
      <c r="K2161" s="58" t="s">
        <v>22</v>
      </c>
      <c r="L2161" s="58">
        <v>10022</v>
      </c>
      <c r="M2161" s="58" t="s">
        <v>6</v>
      </c>
      <c r="N2161" s="58">
        <v>1323</v>
      </c>
      <c r="O2161" s="58">
        <v>114900</v>
      </c>
      <c r="P2161" s="58">
        <v>10107</v>
      </c>
      <c r="Q2161" s="59">
        <v>37676</v>
      </c>
      <c r="R2161" s="59">
        <v>37683</v>
      </c>
      <c r="S2161" s="59">
        <v>37678</v>
      </c>
      <c r="T2161" s="58" t="s">
        <v>258</v>
      </c>
      <c r="U2161" s="58">
        <v>6</v>
      </c>
      <c r="V2161" s="58">
        <v>3</v>
      </c>
      <c r="W2161" s="58" t="s">
        <v>637</v>
      </c>
      <c r="X2161" s="58" t="s">
        <v>583</v>
      </c>
      <c r="Y2161" s="60">
        <v>4.9999999999999996E-2</v>
      </c>
      <c r="Z2161" s="58" t="s">
        <v>638</v>
      </c>
      <c r="AA2161" s="58" t="s">
        <v>639</v>
      </c>
      <c r="AB2161" s="58">
        <v>9997</v>
      </c>
      <c r="AC2161" s="57">
        <v>66.27</v>
      </c>
      <c r="AD2161" s="57">
        <v>150.62</v>
      </c>
      <c r="AE2161" s="57">
        <f>'Main Order Data'!$D2161*'Main Order Data'!$C2161</f>
        <v>3072.7200000000003</v>
      </c>
      <c r="AF2161" s="57">
        <f>'Main Order Data'!$AC2161*'Main Order Data'!$C2161</f>
        <v>1590.48</v>
      </c>
      <c r="AG2161" s="57">
        <f>'Main Order Data'!$AE2161-'Main Order Data'!$AF2161</f>
        <v>1482.2400000000002</v>
      </c>
    </row>
    <row r="2162" spans="1:33" x14ac:dyDescent="0.35">
      <c r="A2162" s="58">
        <v>10329</v>
      </c>
      <c r="B2162" s="58" t="s">
        <v>643</v>
      </c>
      <c r="C2162" s="58">
        <v>46</v>
      </c>
      <c r="D2162" s="58">
        <v>117.44</v>
      </c>
      <c r="E2162" s="58">
        <v>13</v>
      </c>
      <c r="F2162" s="58">
        <v>131</v>
      </c>
      <c r="G2162" s="58" t="s">
        <v>21</v>
      </c>
      <c r="H2162" s="58" t="s">
        <v>1073</v>
      </c>
      <c r="I2162" s="58">
        <v>2125557818</v>
      </c>
      <c r="J2162" s="58" t="s">
        <v>947</v>
      </c>
      <c r="K2162" s="58" t="s">
        <v>22</v>
      </c>
      <c r="L2162" s="58">
        <v>10022</v>
      </c>
      <c r="M2162" s="58" t="s">
        <v>6</v>
      </c>
      <c r="N2162" s="58">
        <v>1323</v>
      </c>
      <c r="O2162" s="58">
        <v>114900</v>
      </c>
      <c r="P2162" s="58">
        <v>10107</v>
      </c>
      <c r="Q2162" s="59">
        <v>37676</v>
      </c>
      <c r="R2162" s="59">
        <v>37683</v>
      </c>
      <c r="S2162" s="59">
        <v>37678</v>
      </c>
      <c r="T2162" s="58" t="s">
        <v>258</v>
      </c>
      <c r="U2162" s="58">
        <v>6</v>
      </c>
      <c r="V2162" s="58">
        <v>3</v>
      </c>
      <c r="W2162" s="58" t="s">
        <v>644</v>
      </c>
      <c r="X2162" s="58" t="s">
        <v>581</v>
      </c>
      <c r="Y2162" s="60">
        <v>4.9999999999999996E-2</v>
      </c>
      <c r="Z2162" s="58" t="s">
        <v>634</v>
      </c>
      <c r="AA2162" s="58" t="s">
        <v>645</v>
      </c>
      <c r="AB2162" s="58">
        <v>9123</v>
      </c>
      <c r="AC2162" s="57">
        <v>75.16</v>
      </c>
      <c r="AD2162" s="57">
        <v>117.44</v>
      </c>
      <c r="AE2162" s="57">
        <f>'Main Order Data'!$D2162*'Main Order Data'!$C2162</f>
        <v>5402.24</v>
      </c>
      <c r="AF2162" s="57">
        <f>'Main Order Data'!$AC2162*'Main Order Data'!$C2162</f>
        <v>3457.3599999999997</v>
      </c>
      <c r="AG2162" s="57">
        <f>'Main Order Data'!$AE2162-'Main Order Data'!$AF2162</f>
        <v>1944.88</v>
      </c>
    </row>
    <row r="2163" spans="1:33" x14ac:dyDescent="0.35">
      <c r="A2163" s="58">
        <v>10329</v>
      </c>
      <c r="B2163" s="58" t="s">
        <v>648</v>
      </c>
      <c r="C2163" s="58">
        <v>33</v>
      </c>
      <c r="D2163" s="58">
        <v>74.209999999999994</v>
      </c>
      <c r="E2163" s="58">
        <v>14</v>
      </c>
      <c r="F2163" s="58">
        <v>131</v>
      </c>
      <c r="G2163" s="58" t="s">
        <v>21</v>
      </c>
      <c r="H2163" s="58" t="s">
        <v>1073</v>
      </c>
      <c r="I2163" s="58">
        <v>2125557818</v>
      </c>
      <c r="J2163" s="58" t="s">
        <v>947</v>
      </c>
      <c r="K2163" s="58" t="s">
        <v>22</v>
      </c>
      <c r="L2163" s="58">
        <v>10022</v>
      </c>
      <c r="M2163" s="58" t="s">
        <v>6</v>
      </c>
      <c r="N2163" s="58">
        <v>1323</v>
      </c>
      <c r="O2163" s="58">
        <v>114900</v>
      </c>
      <c r="P2163" s="58">
        <v>10107</v>
      </c>
      <c r="Q2163" s="59">
        <v>37676</v>
      </c>
      <c r="R2163" s="59">
        <v>37683</v>
      </c>
      <c r="S2163" s="59">
        <v>37678</v>
      </c>
      <c r="T2163" s="58" t="s">
        <v>258</v>
      </c>
      <c r="U2163" s="58">
        <v>6</v>
      </c>
      <c r="V2163" s="58">
        <v>3</v>
      </c>
      <c r="W2163" s="58" t="s">
        <v>649</v>
      </c>
      <c r="X2163" s="58" t="s">
        <v>581</v>
      </c>
      <c r="Y2163" s="60">
        <v>4.9999999999999996E-2</v>
      </c>
      <c r="Z2163" s="58" t="s">
        <v>650</v>
      </c>
      <c r="AA2163" s="58" t="s">
        <v>651</v>
      </c>
      <c r="AB2163" s="58">
        <v>5663</v>
      </c>
      <c r="AC2163" s="57">
        <v>31.92</v>
      </c>
      <c r="AD2163" s="57">
        <v>79.8</v>
      </c>
      <c r="AE2163" s="57">
        <f>'Main Order Data'!$D2163*'Main Order Data'!$C2163</f>
        <v>2448.9299999999998</v>
      </c>
      <c r="AF2163" s="57">
        <f>'Main Order Data'!$AC2163*'Main Order Data'!$C2163</f>
        <v>1053.3600000000001</v>
      </c>
      <c r="AG2163" s="57">
        <f>'Main Order Data'!$AE2163-'Main Order Data'!$AF2163</f>
        <v>1395.5699999999997</v>
      </c>
    </row>
    <row r="2164" spans="1:33" x14ac:dyDescent="0.35">
      <c r="A2164" s="58">
        <v>10329</v>
      </c>
      <c r="B2164" s="58" t="s">
        <v>656</v>
      </c>
      <c r="C2164" s="58">
        <v>39</v>
      </c>
      <c r="D2164" s="58">
        <v>102.49</v>
      </c>
      <c r="E2164" s="58">
        <v>15</v>
      </c>
      <c r="F2164" s="58">
        <v>131</v>
      </c>
      <c r="G2164" s="58" t="s">
        <v>21</v>
      </c>
      <c r="H2164" s="58" t="s">
        <v>1073</v>
      </c>
      <c r="I2164" s="58">
        <v>2125557818</v>
      </c>
      <c r="J2164" s="58" t="s">
        <v>947</v>
      </c>
      <c r="K2164" s="58" t="s">
        <v>22</v>
      </c>
      <c r="L2164" s="58">
        <v>10022</v>
      </c>
      <c r="M2164" s="58" t="s">
        <v>6</v>
      </c>
      <c r="N2164" s="58">
        <v>1323</v>
      </c>
      <c r="O2164" s="58">
        <v>114900</v>
      </c>
      <c r="P2164" s="58">
        <v>10107</v>
      </c>
      <c r="Q2164" s="59">
        <v>37676</v>
      </c>
      <c r="R2164" s="59">
        <v>37683</v>
      </c>
      <c r="S2164" s="59">
        <v>37678</v>
      </c>
      <c r="T2164" s="58" t="s">
        <v>258</v>
      </c>
      <c r="U2164" s="58">
        <v>6</v>
      </c>
      <c r="V2164" s="58">
        <v>3</v>
      </c>
      <c r="W2164" s="58" t="s">
        <v>657</v>
      </c>
      <c r="X2164" s="58" t="s">
        <v>581</v>
      </c>
      <c r="Y2164" s="60">
        <v>4.9999999999999996E-2</v>
      </c>
      <c r="Z2164" s="58" t="s">
        <v>634</v>
      </c>
      <c r="AA2164" s="58" t="s">
        <v>658</v>
      </c>
      <c r="AB2164" s="58">
        <v>7323</v>
      </c>
      <c r="AC2164" s="57">
        <v>58.73</v>
      </c>
      <c r="AD2164" s="57">
        <v>115.16</v>
      </c>
      <c r="AE2164" s="57">
        <f>'Main Order Data'!$D2164*'Main Order Data'!$C2164</f>
        <v>3997.1099999999997</v>
      </c>
      <c r="AF2164" s="57">
        <f>'Main Order Data'!$AC2164*'Main Order Data'!$C2164</f>
        <v>2290.4699999999998</v>
      </c>
      <c r="AG2164" s="57">
        <f>'Main Order Data'!$AE2164-'Main Order Data'!$AF2164</f>
        <v>1706.6399999999999</v>
      </c>
    </row>
    <row r="2165" spans="1:33" x14ac:dyDescent="0.35">
      <c r="A2165" s="58">
        <v>10329</v>
      </c>
      <c r="B2165" s="58" t="s">
        <v>680</v>
      </c>
      <c r="C2165" s="58">
        <v>29</v>
      </c>
      <c r="D2165" s="58">
        <v>66.22</v>
      </c>
      <c r="E2165" s="58">
        <v>9</v>
      </c>
      <c r="F2165" s="58">
        <v>131</v>
      </c>
      <c r="G2165" s="58" t="s">
        <v>21</v>
      </c>
      <c r="H2165" s="58" t="s">
        <v>1073</v>
      </c>
      <c r="I2165" s="58">
        <v>2125557818</v>
      </c>
      <c r="J2165" s="58" t="s">
        <v>947</v>
      </c>
      <c r="K2165" s="58" t="s">
        <v>22</v>
      </c>
      <c r="L2165" s="58">
        <v>10022</v>
      </c>
      <c r="M2165" s="58" t="s">
        <v>6</v>
      </c>
      <c r="N2165" s="58">
        <v>1323</v>
      </c>
      <c r="O2165" s="58">
        <v>114900</v>
      </c>
      <c r="P2165" s="58">
        <v>10107</v>
      </c>
      <c r="Q2165" s="59">
        <v>37676</v>
      </c>
      <c r="R2165" s="59">
        <v>37683</v>
      </c>
      <c r="S2165" s="59">
        <v>37678</v>
      </c>
      <c r="T2165" s="58" t="s">
        <v>258</v>
      </c>
      <c r="U2165" s="58">
        <v>6</v>
      </c>
      <c r="V2165" s="58">
        <v>3</v>
      </c>
      <c r="W2165" s="58" t="s">
        <v>681</v>
      </c>
      <c r="X2165" s="58" t="s">
        <v>581</v>
      </c>
      <c r="Y2165" s="60">
        <v>5.4166666666666669E-2</v>
      </c>
      <c r="Z2165" s="58" t="s">
        <v>682</v>
      </c>
      <c r="AA2165" s="58" t="s">
        <v>683</v>
      </c>
      <c r="AB2165" s="58">
        <v>8826</v>
      </c>
      <c r="AC2165" s="57">
        <v>53.9</v>
      </c>
      <c r="AD2165" s="57">
        <v>77</v>
      </c>
      <c r="AE2165" s="57">
        <f>'Main Order Data'!$D2165*'Main Order Data'!$C2165</f>
        <v>1920.3799999999999</v>
      </c>
      <c r="AF2165" s="57">
        <f>'Main Order Data'!$AC2165*'Main Order Data'!$C2165</f>
        <v>1563.1</v>
      </c>
      <c r="AG2165" s="57">
        <f>'Main Order Data'!$AE2165-'Main Order Data'!$AF2165</f>
        <v>357.28</v>
      </c>
    </row>
    <row r="2166" spans="1:33" x14ac:dyDescent="0.35">
      <c r="A2166" s="58">
        <v>10329</v>
      </c>
      <c r="B2166" s="58" t="s">
        <v>705</v>
      </c>
      <c r="C2166" s="58">
        <v>38</v>
      </c>
      <c r="D2166" s="58">
        <v>55.72</v>
      </c>
      <c r="E2166" s="58">
        <v>12</v>
      </c>
      <c r="F2166" s="58">
        <v>131</v>
      </c>
      <c r="G2166" s="58" t="s">
        <v>21</v>
      </c>
      <c r="H2166" s="58" t="s">
        <v>1073</v>
      </c>
      <c r="I2166" s="58">
        <v>2125557818</v>
      </c>
      <c r="J2166" s="58" t="s">
        <v>947</v>
      </c>
      <c r="K2166" s="58" t="s">
        <v>22</v>
      </c>
      <c r="L2166" s="58">
        <v>10022</v>
      </c>
      <c r="M2166" s="58" t="s">
        <v>6</v>
      </c>
      <c r="N2166" s="58">
        <v>1323</v>
      </c>
      <c r="O2166" s="58">
        <v>114900</v>
      </c>
      <c r="P2166" s="58">
        <v>10107</v>
      </c>
      <c r="Q2166" s="59">
        <v>37676</v>
      </c>
      <c r="R2166" s="59">
        <v>37683</v>
      </c>
      <c r="S2166" s="59">
        <v>37678</v>
      </c>
      <c r="T2166" s="58" t="s">
        <v>258</v>
      </c>
      <c r="U2166" s="58">
        <v>6</v>
      </c>
      <c r="V2166" s="58">
        <v>3</v>
      </c>
      <c r="W2166" s="58" t="s">
        <v>706</v>
      </c>
      <c r="X2166" s="58" t="s">
        <v>583</v>
      </c>
      <c r="Y2166" s="60">
        <v>5.4166666666666669E-2</v>
      </c>
      <c r="Z2166" s="58" t="s">
        <v>634</v>
      </c>
      <c r="AA2166" s="58" t="s">
        <v>707</v>
      </c>
      <c r="AB2166" s="58">
        <v>4357</v>
      </c>
      <c r="AC2166" s="57">
        <v>24.23</v>
      </c>
      <c r="AD2166" s="57">
        <v>60.57</v>
      </c>
      <c r="AE2166" s="57">
        <f>'Main Order Data'!$D2166*'Main Order Data'!$C2166</f>
        <v>2117.36</v>
      </c>
      <c r="AF2166" s="57">
        <f>'Main Order Data'!$AC2166*'Main Order Data'!$C2166</f>
        <v>920.74</v>
      </c>
      <c r="AG2166" s="57">
        <f>'Main Order Data'!$AE2166-'Main Order Data'!$AF2166</f>
        <v>1196.6200000000001</v>
      </c>
    </row>
    <row r="2167" spans="1:33" x14ac:dyDescent="0.35">
      <c r="A2167" s="58">
        <v>10329</v>
      </c>
      <c r="B2167" s="58" t="s">
        <v>738</v>
      </c>
      <c r="C2167" s="58">
        <v>38</v>
      </c>
      <c r="D2167" s="58">
        <v>65.13</v>
      </c>
      <c r="E2167" s="58">
        <v>10</v>
      </c>
      <c r="F2167" s="58">
        <v>131</v>
      </c>
      <c r="G2167" s="58" t="s">
        <v>21</v>
      </c>
      <c r="H2167" s="58" t="s">
        <v>1073</v>
      </c>
      <c r="I2167" s="58">
        <v>2125557818</v>
      </c>
      <c r="J2167" s="58" t="s">
        <v>947</v>
      </c>
      <c r="K2167" s="58" t="s">
        <v>22</v>
      </c>
      <c r="L2167" s="58">
        <v>10022</v>
      </c>
      <c r="M2167" s="58" t="s">
        <v>6</v>
      </c>
      <c r="N2167" s="58">
        <v>1323</v>
      </c>
      <c r="O2167" s="58">
        <v>114900</v>
      </c>
      <c r="P2167" s="58">
        <v>10107</v>
      </c>
      <c r="Q2167" s="59">
        <v>37676</v>
      </c>
      <c r="R2167" s="59">
        <v>37683</v>
      </c>
      <c r="S2167" s="59">
        <v>37678</v>
      </c>
      <c r="T2167" s="58" t="s">
        <v>258</v>
      </c>
      <c r="U2167" s="58">
        <v>6</v>
      </c>
      <c r="V2167" s="58">
        <v>3</v>
      </c>
      <c r="W2167" s="58" t="s">
        <v>739</v>
      </c>
      <c r="X2167" s="58" t="s">
        <v>581</v>
      </c>
      <c r="Y2167" s="60">
        <v>5.4166666666666669E-2</v>
      </c>
      <c r="Z2167" s="58" t="s">
        <v>605</v>
      </c>
      <c r="AA2167" s="58" t="s">
        <v>740</v>
      </c>
      <c r="AB2167" s="58">
        <v>1917</v>
      </c>
      <c r="AC2167" s="57">
        <v>49.05</v>
      </c>
      <c r="AD2167" s="57">
        <v>80.41</v>
      </c>
      <c r="AE2167" s="57">
        <f>'Main Order Data'!$D2167*'Main Order Data'!$C2167</f>
        <v>2474.9399999999996</v>
      </c>
      <c r="AF2167" s="57">
        <f>'Main Order Data'!$AC2167*'Main Order Data'!$C2167</f>
        <v>1863.8999999999999</v>
      </c>
      <c r="AG2167" s="57">
        <f>'Main Order Data'!$AE2167-'Main Order Data'!$AF2167</f>
        <v>611.03999999999974</v>
      </c>
    </row>
    <row r="2168" spans="1:33" x14ac:dyDescent="0.35">
      <c r="A2168" s="58">
        <v>10329</v>
      </c>
      <c r="B2168" s="58" t="s">
        <v>782</v>
      </c>
      <c r="C2168" s="58">
        <v>30</v>
      </c>
      <c r="D2168" s="58">
        <v>104.81</v>
      </c>
      <c r="E2168" s="58">
        <v>7</v>
      </c>
      <c r="F2168" s="58">
        <v>131</v>
      </c>
      <c r="G2168" s="58" t="s">
        <v>21</v>
      </c>
      <c r="H2168" s="58" t="s">
        <v>1073</v>
      </c>
      <c r="I2168" s="58">
        <v>2125557818</v>
      </c>
      <c r="J2168" s="58" t="s">
        <v>947</v>
      </c>
      <c r="K2168" s="58" t="s">
        <v>22</v>
      </c>
      <c r="L2168" s="58">
        <v>10022</v>
      </c>
      <c r="M2168" s="58" t="s">
        <v>6</v>
      </c>
      <c r="N2168" s="58">
        <v>1323</v>
      </c>
      <c r="O2168" s="58">
        <v>114900</v>
      </c>
      <c r="P2168" s="58">
        <v>10107</v>
      </c>
      <c r="Q2168" s="59">
        <v>37676</v>
      </c>
      <c r="R2168" s="59">
        <v>37683</v>
      </c>
      <c r="S2168" s="59">
        <v>37678</v>
      </c>
      <c r="T2168" s="58" t="s">
        <v>258</v>
      </c>
      <c r="U2168" s="58">
        <v>6</v>
      </c>
      <c r="V2168" s="58">
        <v>3</v>
      </c>
      <c r="W2168" s="58" t="s">
        <v>783</v>
      </c>
      <c r="X2168" s="58" t="s">
        <v>583</v>
      </c>
      <c r="Y2168" s="60">
        <v>5.8333333333333327E-2</v>
      </c>
      <c r="Z2168" s="58" t="s">
        <v>628</v>
      </c>
      <c r="AA2168" s="58" t="s">
        <v>784</v>
      </c>
      <c r="AB2168" s="58">
        <v>7003</v>
      </c>
      <c r="AC2168" s="57">
        <v>60.86</v>
      </c>
      <c r="AD2168" s="57">
        <v>112.7</v>
      </c>
      <c r="AE2168" s="57">
        <f>'Main Order Data'!$D2168*'Main Order Data'!$C2168</f>
        <v>3144.3</v>
      </c>
      <c r="AF2168" s="57">
        <f>'Main Order Data'!$AC2168*'Main Order Data'!$C2168</f>
        <v>1825.8</v>
      </c>
      <c r="AG2168" s="57">
        <f>'Main Order Data'!$AE2168-'Main Order Data'!$AF2168</f>
        <v>1318.5000000000002</v>
      </c>
    </row>
    <row r="2169" spans="1:33" x14ac:dyDescent="0.35">
      <c r="A2169" s="58">
        <v>10329</v>
      </c>
      <c r="B2169" s="58" t="s">
        <v>794</v>
      </c>
      <c r="C2169" s="58">
        <v>37</v>
      </c>
      <c r="D2169" s="58">
        <v>71.599999999999994</v>
      </c>
      <c r="E2169" s="58">
        <v>4</v>
      </c>
      <c r="F2169" s="58">
        <v>131</v>
      </c>
      <c r="G2169" s="58" t="s">
        <v>21</v>
      </c>
      <c r="H2169" s="58" t="s">
        <v>1073</v>
      </c>
      <c r="I2169" s="58">
        <v>2125557818</v>
      </c>
      <c r="J2169" s="58" t="s">
        <v>947</v>
      </c>
      <c r="K2169" s="58" t="s">
        <v>22</v>
      </c>
      <c r="L2169" s="58">
        <v>10022</v>
      </c>
      <c r="M2169" s="58" t="s">
        <v>6</v>
      </c>
      <c r="N2169" s="58">
        <v>1323</v>
      </c>
      <c r="O2169" s="58">
        <v>114900</v>
      </c>
      <c r="P2169" s="58">
        <v>10107</v>
      </c>
      <c r="Q2169" s="59">
        <v>37676</v>
      </c>
      <c r="R2169" s="59">
        <v>37683</v>
      </c>
      <c r="S2169" s="59">
        <v>37678</v>
      </c>
      <c r="T2169" s="58" t="s">
        <v>258</v>
      </c>
      <c r="U2169" s="58">
        <v>6</v>
      </c>
      <c r="V2169" s="58">
        <v>3</v>
      </c>
      <c r="W2169" s="58" t="s">
        <v>795</v>
      </c>
      <c r="X2169" s="58" t="s">
        <v>583</v>
      </c>
      <c r="Y2169" s="60">
        <v>5.8333333333333327E-2</v>
      </c>
      <c r="Z2169" s="58" t="s">
        <v>613</v>
      </c>
      <c r="AA2169" s="58" t="s">
        <v>784</v>
      </c>
      <c r="AB2169" s="58">
        <v>15</v>
      </c>
      <c r="AC2169" s="57">
        <v>37.32</v>
      </c>
      <c r="AD2169" s="57">
        <v>76.17</v>
      </c>
      <c r="AE2169" s="57">
        <f>'Main Order Data'!$D2169*'Main Order Data'!$C2169</f>
        <v>2649.2</v>
      </c>
      <c r="AF2169" s="57">
        <f>'Main Order Data'!$AC2169*'Main Order Data'!$C2169</f>
        <v>1380.84</v>
      </c>
      <c r="AG2169" s="57">
        <f>'Main Order Data'!$AE2169-'Main Order Data'!$AF2169</f>
        <v>1268.3599999999999</v>
      </c>
    </row>
    <row r="2170" spans="1:33" x14ac:dyDescent="0.35">
      <c r="A2170" s="58">
        <v>10329</v>
      </c>
      <c r="B2170" s="58" t="s">
        <v>862</v>
      </c>
      <c r="C2170" s="58">
        <v>45</v>
      </c>
      <c r="D2170" s="58">
        <v>80.91</v>
      </c>
      <c r="E2170" s="58">
        <v>11</v>
      </c>
      <c r="F2170" s="58">
        <v>131</v>
      </c>
      <c r="G2170" s="58" t="s">
        <v>21</v>
      </c>
      <c r="H2170" s="58" t="s">
        <v>1073</v>
      </c>
      <c r="I2170" s="58">
        <v>2125557818</v>
      </c>
      <c r="J2170" s="58" t="s">
        <v>947</v>
      </c>
      <c r="K2170" s="58" t="s">
        <v>22</v>
      </c>
      <c r="L2170" s="58">
        <v>10022</v>
      </c>
      <c r="M2170" s="58" t="s">
        <v>6</v>
      </c>
      <c r="N2170" s="58">
        <v>1323</v>
      </c>
      <c r="O2170" s="58">
        <v>114900</v>
      </c>
      <c r="P2170" s="58">
        <v>10107</v>
      </c>
      <c r="Q2170" s="59">
        <v>37676</v>
      </c>
      <c r="R2170" s="59">
        <v>37683</v>
      </c>
      <c r="S2170" s="59">
        <v>37678</v>
      </c>
      <c r="T2170" s="58" t="s">
        <v>258</v>
      </c>
      <c r="U2170" s="58">
        <v>6</v>
      </c>
      <c r="V2170" s="58">
        <v>3</v>
      </c>
      <c r="W2170" s="58" t="s">
        <v>863</v>
      </c>
      <c r="X2170" s="58" t="s">
        <v>583</v>
      </c>
      <c r="Y2170" s="60">
        <v>6.3888888888888884E-2</v>
      </c>
      <c r="Z2170" s="58" t="s">
        <v>654</v>
      </c>
      <c r="AA2170" s="58" t="s">
        <v>864</v>
      </c>
      <c r="AB2170" s="58">
        <v>178</v>
      </c>
      <c r="AC2170" s="57">
        <v>66.92</v>
      </c>
      <c r="AD2170" s="57">
        <v>99.89</v>
      </c>
      <c r="AE2170" s="57">
        <f>'Main Order Data'!$D2170*'Main Order Data'!$C2170</f>
        <v>3640.95</v>
      </c>
      <c r="AF2170" s="57">
        <f>'Main Order Data'!$AC2170*'Main Order Data'!$C2170</f>
        <v>3011.4</v>
      </c>
      <c r="AG2170" s="57">
        <f>'Main Order Data'!$AE2170-'Main Order Data'!$AF2170</f>
        <v>629.54999999999973</v>
      </c>
    </row>
    <row r="2171" spans="1:33" x14ac:dyDescent="0.35">
      <c r="A2171" s="58">
        <v>10329</v>
      </c>
      <c r="B2171" s="58" t="s">
        <v>926</v>
      </c>
      <c r="C2171" s="58">
        <v>44</v>
      </c>
      <c r="D2171" s="58">
        <v>41.22</v>
      </c>
      <c r="E2171" s="58">
        <v>8</v>
      </c>
      <c r="F2171" s="58">
        <v>131</v>
      </c>
      <c r="G2171" s="58" t="s">
        <v>21</v>
      </c>
      <c r="H2171" s="58" t="s">
        <v>1073</v>
      </c>
      <c r="I2171" s="58">
        <v>2125557818</v>
      </c>
      <c r="J2171" s="58" t="s">
        <v>947</v>
      </c>
      <c r="K2171" s="58" t="s">
        <v>22</v>
      </c>
      <c r="L2171" s="58">
        <v>10022</v>
      </c>
      <c r="M2171" s="58" t="s">
        <v>6</v>
      </c>
      <c r="N2171" s="58">
        <v>1323</v>
      </c>
      <c r="O2171" s="58">
        <v>114900</v>
      </c>
      <c r="P2171" s="58">
        <v>10107</v>
      </c>
      <c r="Q2171" s="59">
        <v>37676</v>
      </c>
      <c r="R2171" s="59">
        <v>37683</v>
      </c>
      <c r="S2171" s="59">
        <v>37678</v>
      </c>
      <c r="T2171" s="58" t="s">
        <v>258</v>
      </c>
      <c r="U2171" s="58">
        <v>6</v>
      </c>
      <c r="V2171" s="58">
        <v>3</v>
      </c>
      <c r="W2171" s="58" t="s">
        <v>927</v>
      </c>
      <c r="X2171" s="58" t="s">
        <v>585</v>
      </c>
      <c r="Y2171" s="60">
        <v>9.1666666666666674E-2</v>
      </c>
      <c r="Z2171" s="58" t="s">
        <v>621</v>
      </c>
      <c r="AA2171" s="58" t="s">
        <v>917</v>
      </c>
      <c r="AB2171" s="58">
        <v>4857</v>
      </c>
      <c r="AC2171" s="57">
        <v>32.770000000000003</v>
      </c>
      <c r="AD2171" s="57">
        <v>49.66</v>
      </c>
      <c r="AE2171" s="57">
        <f>'Main Order Data'!$D2171*'Main Order Data'!$C2171</f>
        <v>1813.6799999999998</v>
      </c>
      <c r="AF2171" s="57">
        <f>'Main Order Data'!$AC2171*'Main Order Data'!$C2171</f>
        <v>1441.88</v>
      </c>
      <c r="AG2171" s="57">
        <f>'Main Order Data'!$AE2171-'Main Order Data'!$AF2171</f>
        <v>371.79999999999973</v>
      </c>
    </row>
    <row r="2172" spans="1:33" x14ac:dyDescent="0.35">
      <c r="A2172" s="58">
        <v>10330</v>
      </c>
      <c r="B2172" s="58" t="s">
        <v>744</v>
      </c>
      <c r="C2172" s="58">
        <v>37</v>
      </c>
      <c r="D2172" s="58">
        <v>136.69999999999999</v>
      </c>
      <c r="E2172" s="58">
        <v>3</v>
      </c>
      <c r="F2172" s="58">
        <v>385</v>
      </c>
      <c r="G2172" s="58" t="s">
        <v>155</v>
      </c>
      <c r="H2172" s="58" t="s">
        <v>1141</v>
      </c>
      <c r="I2172" s="58">
        <v>6325553587</v>
      </c>
      <c r="J2172" s="58" t="s">
        <v>1010</v>
      </c>
      <c r="K2172" s="58" t="s">
        <v>156</v>
      </c>
      <c r="L2172" s="58" t="s">
        <v>1047</v>
      </c>
      <c r="M2172" s="58" t="s">
        <v>157</v>
      </c>
      <c r="N2172" s="58">
        <v>1621</v>
      </c>
      <c r="O2172" s="58">
        <v>81500</v>
      </c>
      <c r="P2172" s="58">
        <v>10108</v>
      </c>
      <c r="Q2172" s="59">
        <v>37683</v>
      </c>
      <c r="R2172" s="59">
        <v>37692</v>
      </c>
      <c r="S2172" s="59">
        <v>37688</v>
      </c>
      <c r="T2172" s="58" t="s">
        <v>258</v>
      </c>
      <c r="U2172" s="58">
        <v>8</v>
      </c>
      <c r="V2172" s="58">
        <v>5</v>
      </c>
      <c r="W2172" s="58" t="s">
        <v>745</v>
      </c>
      <c r="X2172" s="58" t="s">
        <v>581</v>
      </c>
      <c r="Y2172" s="60">
        <v>5.4166666666666669E-2</v>
      </c>
      <c r="Z2172" s="58" t="s">
        <v>682</v>
      </c>
      <c r="AA2172" s="58" t="s">
        <v>746</v>
      </c>
      <c r="AB2172" s="58">
        <v>9127</v>
      </c>
      <c r="AC2172" s="57">
        <v>73.489999999999995</v>
      </c>
      <c r="AD2172" s="57">
        <v>146.99</v>
      </c>
      <c r="AE2172" s="57">
        <f>'Main Order Data'!$D2172*'Main Order Data'!$C2172</f>
        <v>5057.8999999999996</v>
      </c>
      <c r="AF2172" s="57">
        <f>'Main Order Data'!$AC2172*'Main Order Data'!$C2172</f>
        <v>2719.1299999999997</v>
      </c>
      <c r="AG2172" s="57">
        <f>'Main Order Data'!$AE2172-'Main Order Data'!$AF2172</f>
        <v>2338.77</v>
      </c>
    </row>
    <row r="2173" spans="1:33" x14ac:dyDescent="0.35">
      <c r="A2173" s="58">
        <v>10330</v>
      </c>
      <c r="B2173" s="58" t="s">
        <v>750</v>
      </c>
      <c r="C2173" s="58">
        <v>29</v>
      </c>
      <c r="D2173" s="58">
        <v>59.06</v>
      </c>
      <c r="E2173" s="58">
        <v>2</v>
      </c>
      <c r="F2173" s="58">
        <v>385</v>
      </c>
      <c r="G2173" s="58" t="s">
        <v>155</v>
      </c>
      <c r="H2173" s="58" t="s">
        <v>1141</v>
      </c>
      <c r="I2173" s="58">
        <v>6325553587</v>
      </c>
      <c r="J2173" s="58" t="s">
        <v>1010</v>
      </c>
      <c r="K2173" s="58" t="s">
        <v>156</v>
      </c>
      <c r="L2173" s="58" t="s">
        <v>1047</v>
      </c>
      <c r="M2173" s="58" t="s">
        <v>157</v>
      </c>
      <c r="N2173" s="58">
        <v>1621</v>
      </c>
      <c r="O2173" s="58">
        <v>81500</v>
      </c>
      <c r="P2173" s="58">
        <v>10108</v>
      </c>
      <c r="Q2173" s="59">
        <v>37683</v>
      </c>
      <c r="R2173" s="59">
        <v>37692</v>
      </c>
      <c r="S2173" s="59">
        <v>37688</v>
      </c>
      <c r="T2173" s="58" t="s">
        <v>258</v>
      </c>
      <c r="U2173" s="58">
        <v>8</v>
      </c>
      <c r="V2173" s="58">
        <v>5</v>
      </c>
      <c r="W2173" s="58" t="s">
        <v>751</v>
      </c>
      <c r="X2173" s="58" t="s">
        <v>583</v>
      </c>
      <c r="Y2173" s="60">
        <v>5.4166666666666669E-2</v>
      </c>
      <c r="Z2173" s="58" t="s">
        <v>650</v>
      </c>
      <c r="AA2173" s="58" t="s">
        <v>752</v>
      </c>
      <c r="AB2173" s="58">
        <v>7689</v>
      </c>
      <c r="AC2173" s="57">
        <v>32.950000000000003</v>
      </c>
      <c r="AD2173" s="57">
        <v>62.17</v>
      </c>
      <c r="AE2173" s="57">
        <f>'Main Order Data'!$D2173*'Main Order Data'!$C2173</f>
        <v>1712.74</v>
      </c>
      <c r="AF2173" s="57">
        <f>'Main Order Data'!$AC2173*'Main Order Data'!$C2173</f>
        <v>955.55000000000007</v>
      </c>
      <c r="AG2173" s="57">
        <f>'Main Order Data'!$AE2173-'Main Order Data'!$AF2173</f>
        <v>757.18999999999994</v>
      </c>
    </row>
    <row r="2174" spans="1:33" x14ac:dyDescent="0.35">
      <c r="A2174" s="58">
        <v>10330</v>
      </c>
      <c r="B2174" s="58" t="s">
        <v>770</v>
      </c>
      <c r="C2174" s="58">
        <v>50</v>
      </c>
      <c r="D2174" s="58">
        <v>133.91999999999999</v>
      </c>
      <c r="E2174" s="58">
        <v>4</v>
      </c>
      <c r="F2174" s="58">
        <v>385</v>
      </c>
      <c r="G2174" s="58" t="s">
        <v>155</v>
      </c>
      <c r="H2174" s="58" t="s">
        <v>1141</v>
      </c>
      <c r="I2174" s="58">
        <v>6325553587</v>
      </c>
      <c r="J2174" s="58" t="s">
        <v>1010</v>
      </c>
      <c r="K2174" s="58" t="s">
        <v>156</v>
      </c>
      <c r="L2174" s="58" t="s">
        <v>1047</v>
      </c>
      <c r="M2174" s="58" t="s">
        <v>157</v>
      </c>
      <c r="N2174" s="58">
        <v>1621</v>
      </c>
      <c r="O2174" s="58">
        <v>81500</v>
      </c>
      <c r="P2174" s="58">
        <v>10108</v>
      </c>
      <c r="Q2174" s="59">
        <v>37683</v>
      </c>
      <c r="R2174" s="59">
        <v>37692</v>
      </c>
      <c r="S2174" s="59">
        <v>37688</v>
      </c>
      <c r="T2174" s="58" t="s">
        <v>258</v>
      </c>
      <c r="U2174" s="58">
        <v>8</v>
      </c>
      <c r="V2174" s="58">
        <v>5</v>
      </c>
      <c r="W2174" s="58" t="s">
        <v>771</v>
      </c>
      <c r="X2174" s="58" t="s">
        <v>581</v>
      </c>
      <c r="Y2174" s="60">
        <v>5.4166666666666669E-2</v>
      </c>
      <c r="Z2174" s="58" t="s">
        <v>609</v>
      </c>
      <c r="AA2174" s="58" t="s">
        <v>772</v>
      </c>
      <c r="AB2174" s="58">
        <v>1249</v>
      </c>
      <c r="AC2174" s="57">
        <v>69.930000000000007</v>
      </c>
      <c r="AD2174" s="57">
        <v>148.80000000000001</v>
      </c>
      <c r="AE2174" s="57">
        <f>'Main Order Data'!$D2174*'Main Order Data'!$C2174</f>
        <v>6695.9999999999991</v>
      </c>
      <c r="AF2174" s="57">
        <f>'Main Order Data'!$AC2174*'Main Order Data'!$C2174</f>
        <v>3496.5000000000005</v>
      </c>
      <c r="AG2174" s="57">
        <f>'Main Order Data'!$AE2174-'Main Order Data'!$AF2174</f>
        <v>3199.4999999999986</v>
      </c>
    </row>
    <row r="2175" spans="1:33" x14ac:dyDescent="0.35">
      <c r="A2175" s="58">
        <v>10330</v>
      </c>
      <c r="B2175" s="58" t="s">
        <v>805</v>
      </c>
      <c r="C2175" s="58">
        <v>42</v>
      </c>
      <c r="D2175" s="58">
        <v>56.1</v>
      </c>
      <c r="E2175" s="58">
        <v>1</v>
      </c>
      <c r="F2175" s="58">
        <v>385</v>
      </c>
      <c r="G2175" s="58" t="s">
        <v>155</v>
      </c>
      <c r="H2175" s="58" t="s">
        <v>1141</v>
      </c>
      <c r="I2175" s="58">
        <v>6325553587</v>
      </c>
      <c r="J2175" s="58" t="s">
        <v>1010</v>
      </c>
      <c r="K2175" s="58" t="s">
        <v>156</v>
      </c>
      <c r="L2175" s="58" t="s">
        <v>1047</v>
      </c>
      <c r="M2175" s="58" t="s">
        <v>157</v>
      </c>
      <c r="N2175" s="58">
        <v>1621</v>
      </c>
      <c r="O2175" s="58">
        <v>81500</v>
      </c>
      <c r="P2175" s="58">
        <v>10108</v>
      </c>
      <c r="Q2175" s="59">
        <v>37683</v>
      </c>
      <c r="R2175" s="59">
        <v>37692</v>
      </c>
      <c r="S2175" s="59">
        <v>37688</v>
      </c>
      <c r="T2175" s="58" t="s">
        <v>258</v>
      </c>
      <c r="U2175" s="58">
        <v>8</v>
      </c>
      <c r="V2175" s="58">
        <v>5</v>
      </c>
      <c r="W2175" s="58" t="s">
        <v>806</v>
      </c>
      <c r="X2175" s="58" t="s">
        <v>583</v>
      </c>
      <c r="Y2175" s="60">
        <v>5.8333333333333327E-2</v>
      </c>
      <c r="Z2175" s="58" t="s">
        <v>613</v>
      </c>
      <c r="AA2175" s="58" t="s">
        <v>807</v>
      </c>
      <c r="AB2175" s="58">
        <v>6840</v>
      </c>
      <c r="AC2175" s="57">
        <v>47.1</v>
      </c>
      <c r="AD2175" s="57">
        <v>69.260000000000005</v>
      </c>
      <c r="AE2175" s="57">
        <f>'Main Order Data'!$D2175*'Main Order Data'!$C2175</f>
        <v>2356.2000000000003</v>
      </c>
      <c r="AF2175" s="57">
        <f>'Main Order Data'!$AC2175*'Main Order Data'!$C2175</f>
        <v>1978.2</v>
      </c>
      <c r="AG2175" s="57">
        <f>'Main Order Data'!$AE2175-'Main Order Data'!$AF2175</f>
        <v>378.00000000000023</v>
      </c>
    </row>
    <row r="2176" spans="1:33" x14ac:dyDescent="0.35">
      <c r="A2176" s="58">
        <v>10331</v>
      </c>
      <c r="B2176" s="58" t="s">
        <v>662</v>
      </c>
      <c r="C2176" s="58">
        <v>46</v>
      </c>
      <c r="D2176" s="58">
        <v>120.31</v>
      </c>
      <c r="E2176" s="58">
        <v>6</v>
      </c>
      <c r="F2176" s="58">
        <v>486</v>
      </c>
      <c r="G2176" s="58" t="s">
        <v>187</v>
      </c>
      <c r="H2176" s="58" t="s">
        <v>1160</v>
      </c>
      <c r="I2176" s="58">
        <v>2155559857</v>
      </c>
      <c r="J2176" s="58" t="s">
        <v>1028</v>
      </c>
      <c r="K2176" s="58" t="s">
        <v>133</v>
      </c>
      <c r="L2176" s="58">
        <v>71270</v>
      </c>
      <c r="M2176" s="58" t="s">
        <v>6</v>
      </c>
      <c r="N2176" s="58">
        <v>1323</v>
      </c>
      <c r="O2176" s="58">
        <v>72600</v>
      </c>
      <c r="P2176" s="58">
        <v>10109</v>
      </c>
      <c r="Q2176" s="59">
        <v>37690</v>
      </c>
      <c r="R2176" s="59">
        <v>37699</v>
      </c>
      <c r="S2176" s="59">
        <v>37691</v>
      </c>
      <c r="T2176" s="58" t="s">
        <v>258</v>
      </c>
      <c r="U2176" s="58">
        <v>8</v>
      </c>
      <c r="V2176" s="58">
        <v>2</v>
      </c>
      <c r="W2176" s="58" t="s">
        <v>663</v>
      </c>
      <c r="X2176" s="58" t="s">
        <v>581</v>
      </c>
      <c r="Y2176" s="60">
        <v>5.4166666666666669E-2</v>
      </c>
      <c r="Z2176" s="58" t="s">
        <v>613</v>
      </c>
      <c r="AA2176" s="58" t="s">
        <v>664</v>
      </c>
      <c r="AB2176" s="58">
        <v>3975</v>
      </c>
      <c r="AC2176" s="57">
        <v>83.51</v>
      </c>
      <c r="AD2176" s="57">
        <v>141.54</v>
      </c>
      <c r="AE2176" s="57">
        <f>'Main Order Data'!$D2176*'Main Order Data'!$C2176</f>
        <v>5534.26</v>
      </c>
      <c r="AF2176" s="57">
        <f>'Main Order Data'!$AC2176*'Main Order Data'!$C2176</f>
        <v>3841.46</v>
      </c>
      <c r="AG2176" s="57">
        <f>'Main Order Data'!$AE2176-'Main Order Data'!$AF2176</f>
        <v>1692.8000000000002</v>
      </c>
    </row>
    <row r="2177" spans="1:33" x14ac:dyDescent="0.35">
      <c r="A2177" s="58">
        <v>10331</v>
      </c>
      <c r="B2177" s="58" t="s">
        <v>671</v>
      </c>
      <c r="C2177" s="58">
        <v>44</v>
      </c>
      <c r="D2177" s="58">
        <v>99.55</v>
      </c>
      <c r="E2177" s="58">
        <v>14</v>
      </c>
      <c r="F2177" s="58">
        <v>486</v>
      </c>
      <c r="G2177" s="58" t="s">
        <v>187</v>
      </c>
      <c r="H2177" s="58" t="s">
        <v>1160</v>
      </c>
      <c r="I2177" s="58">
        <v>2155559857</v>
      </c>
      <c r="J2177" s="58" t="s">
        <v>1028</v>
      </c>
      <c r="K2177" s="58" t="s">
        <v>133</v>
      </c>
      <c r="L2177" s="58">
        <v>71270</v>
      </c>
      <c r="M2177" s="58" t="s">
        <v>6</v>
      </c>
      <c r="N2177" s="58">
        <v>1323</v>
      </c>
      <c r="O2177" s="58">
        <v>72600</v>
      </c>
      <c r="P2177" s="58">
        <v>10109</v>
      </c>
      <c r="Q2177" s="59">
        <v>37690</v>
      </c>
      <c r="R2177" s="59">
        <v>37699</v>
      </c>
      <c r="S2177" s="59">
        <v>37691</v>
      </c>
      <c r="T2177" s="58" t="s">
        <v>258</v>
      </c>
      <c r="U2177" s="58">
        <v>8</v>
      </c>
      <c r="V2177" s="58">
        <v>2</v>
      </c>
      <c r="W2177" s="58" t="s">
        <v>672</v>
      </c>
      <c r="X2177" s="58" t="s">
        <v>581</v>
      </c>
      <c r="Y2177" s="60">
        <v>5.4166666666666669E-2</v>
      </c>
      <c r="Z2177" s="58" t="s">
        <v>609</v>
      </c>
      <c r="AA2177" s="58" t="s">
        <v>673</v>
      </c>
      <c r="AB2177" s="58">
        <v>9042</v>
      </c>
      <c r="AC2177" s="57">
        <v>65.959999999999994</v>
      </c>
      <c r="AD2177" s="57">
        <v>124.44</v>
      </c>
      <c r="AE2177" s="57">
        <f>'Main Order Data'!$D2177*'Main Order Data'!$C2177</f>
        <v>4380.2</v>
      </c>
      <c r="AF2177" s="57">
        <f>'Main Order Data'!$AC2177*'Main Order Data'!$C2177</f>
        <v>2902.24</v>
      </c>
      <c r="AG2177" s="57">
        <f>'Main Order Data'!$AE2177-'Main Order Data'!$AF2177</f>
        <v>1477.96</v>
      </c>
    </row>
    <row r="2178" spans="1:33" x14ac:dyDescent="0.35">
      <c r="A2178" s="58">
        <v>10331</v>
      </c>
      <c r="B2178" s="58" t="s">
        <v>677</v>
      </c>
      <c r="C2178" s="58">
        <v>44</v>
      </c>
      <c r="D2178" s="58">
        <v>154.69999999999999</v>
      </c>
      <c r="E2178" s="58">
        <v>7</v>
      </c>
      <c r="F2178" s="58">
        <v>486</v>
      </c>
      <c r="G2178" s="58" t="s">
        <v>187</v>
      </c>
      <c r="H2178" s="58" t="s">
        <v>1160</v>
      </c>
      <c r="I2178" s="58">
        <v>2155559857</v>
      </c>
      <c r="J2178" s="58" t="s">
        <v>1028</v>
      </c>
      <c r="K2178" s="58" t="s">
        <v>133</v>
      </c>
      <c r="L2178" s="58">
        <v>71270</v>
      </c>
      <c r="M2178" s="58" t="s">
        <v>6</v>
      </c>
      <c r="N2178" s="58">
        <v>1323</v>
      </c>
      <c r="O2178" s="58">
        <v>72600</v>
      </c>
      <c r="P2178" s="58">
        <v>10109</v>
      </c>
      <c r="Q2178" s="59">
        <v>37690</v>
      </c>
      <c r="R2178" s="59">
        <v>37699</v>
      </c>
      <c r="S2178" s="59">
        <v>37691</v>
      </c>
      <c r="T2178" s="58" t="s">
        <v>258</v>
      </c>
      <c r="U2178" s="58">
        <v>8</v>
      </c>
      <c r="V2178" s="58">
        <v>2</v>
      </c>
      <c r="W2178" s="58" t="s">
        <v>678</v>
      </c>
      <c r="X2178" s="58" t="s">
        <v>593</v>
      </c>
      <c r="Y2178" s="60">
        <v>5.4166666666666669E-2</v>
      </c>
      <c r="Z2178" s="58" t="s">
        <v>634</v>
      </c>
      <c r="AA2178" s="58" t="s">
        <v>679</v>
      </c>
      <c r="AB2178" s="58">
        <v>2724</v>
      </c>
      <c r="AC2178" s="57">
        <v>86.7</v>
      </c>
      <c r="AD2178" s="57">
        <v>170</v>
      </c>
      <c r="AE2178" s="57">
        <f>'Main Order Data'!$D2178*'Main Order Data'!$C2178</f>
        <v>6806.7999999999993</v>
      </c>
      <c r="AF2178" s="57">
        <f>'Main Order Data'!$AC2178*'Main Order Data'!$C2178</f>
        <v>3814.8</v>
      </c>
      <c r="AG2178" s="57">
        <f>'Main Order Data'!$AE2178-'Main Order Data'!$AF2178</f>
        <v>2991.9999999999991</v>
      </c>
    </row>
    <row r="2179" spans="1:33" x14ac:dyDescent="0.35">
      <c r="A2179" s="58">
        <v>10331</v>
      </c>
      <c r="B2179" s="58" t="s">
        <v>684</v>
      </c>
      <c r="C2179" s="58">
        <v>30</v>
      </c>
      <c r="D2179" s="58">
        <v>135.13999999999999</v>
      </c>
      <c r="E2179" s="58">
        <v>8</v>
      </c>
      <c r="F2179" s="58">
        <v>486</v>
      </c>
      <c r="G2179" s="58" t="s">
        <v>187</v>
      </c>
      <c r="H2179" s="58" t="s">
        <v>1160</v>
      </c>
      <c r="I2179" s="58">
        <v>2155559857</v>
      </c>
      <c r="J2179" s="58" t="s">
        <v>1028</v>
      </c>
      <c r="K2179" s="58" t="s">
        <v>133</v>
      </c>
      <c r="L2179" s="58">
        <v>71270</v>
      </c>
      <c r="M2179" s="58" t="s">
        <v>6</v>
      </c>
      <c r="N2179" s="58">
        <v>1323</v>
      </c>
      <c r="O2179" s="58">
        <v>72600</v>
      </c>
      <c r="P2179" s="58">
        <v>10109</v>
      </c>
      <c r="Q2179" s="59">
        <v>37690</v>
      </c>
      <c r="R2179" s="59">
        <v>37699</v>
      </c>
      <c r="S2179" s="59">
        <v>37691</v>
      </c>
      <c r="T2179" s="58" t="s">
        <v>258</v>
      </c>
      <c r="U2179" s="58">
        <v>8</v>
      </c>
      <c r="V2179" s="58">
        <v>2</v>
      </c>
      <c r="W2179" s="58" t="s">
        <v>685</v>
      </c>
      <c r="X2179" s="58" t="s">
        <v>581</v>
      </c>
      <c r="Y2179" s="60">
        <v>5.4166666666666669E-2</v>
      </c>
      <c r="Z2179" s="58" t="s">
        <v>605</v>
      </c>
      <c r="AA2179" s="58" t="s">
        <v>686</v>
      </c>
      <c r="AB2179" s="58">
        <v>9772</v>
      </c>
      <c r="AC2179" s="57">
        <v>93.89</v>
      </c>
      <c r="AD2179" s="57">
        <v>142.25</v>
      </c>
      <c r="AE2179" s="57">
        <f>'Main Order Data'!$D2179*'Main Order Data'!$C2179</f>
        <v>4054.2</v>
      </c>
      <c r="AF2179" s="57">
        <f>'Main Order Data'!$AC2179*'Main Order Data'!$C2179</f>
        <v>2816.7</v>
      </c>
      <c r="AG2179" s="57">
        <f>'Main Order Data'!$AE2179-'Main Order Data'!$AF2179</f>
        <v>1237.5</v>
      </c>
    </row>
    <row r="2180" spans="1:33" x14ac:dyDescent="0.35">
      <c r="A2180" s="58">
        <v>10331</v>
      </c>
      <c r="B2180" s="58" t="s">
        <v>711</v>
      </c>
      <c r="C2180" s="58">
        <v>26</v>
      </c>
      <c r="D2180" s="58">
        <v>130.68</v>
      </c>
      <c r="E2180" s="58">
        <v>10</v>
      </c>
      <c r="F2180" s="58">
        <v>486</v>
      </c>
      <c r="G2180" s="58" t="s">
        <v>187</v>
      </c>
      <c r="H2180" s="58" t="s">
        <v>1160</v>
      </c>
      <c r="I2180" s="58">
        <v>2155559857</v>
      </c>
      <c r="J2180" s="58" t="s">
        <v>1028</v>
      </c>
      <c r="K2180" s="58" t="s">
        <v>133</v>
      </c>
      <c r="L2180" s="58">
        <v>71270</v>
      </c>
      <c r="M2180" s="58" t="s">
        <v>6</v>
      </c>
      <c r="N2180" s="58">
        <v>1323</v>
      </c>
      <c r="O2180" s="58">
        <v>72600</v>
      </c>
      <c r="P2180" s="58">
        <v>10109</v>
      </c>
      <c r="Q2180" s="59">
        <v>37690</v>
      </c>
      <c r="R2180" s="59">
        <v>37699</v>
      </c>
      <c r="S2180" s="59">
        <v>37691</v>
      </c>
      <c r="T2180" s="58" t="s">
        <v>258</v>
      </c>
      <c r="U2180" s="58">
        <v>8</v>
      </c>
      <c r="V2180" s="58">
        <v>2</v>
      </c>
      <c r="W2180" s="58" t="s">
        <v>712</v>
      </c>
      <c r="X2180" s="58" t="s">
        <v>581</v>
      </c>
      <c r="Y2180" s="60">
        <v>5.4166666666666669E-2</v>
      </c>
      <c r="Z2180" s="58" t="s">
        <v>617</v>
      </c>
      <c r="AA2180" s="58" t="s">
        <v>713</v>
      </c>
      <c r="AB2180" s="58">
        <v>8164</v>
      </c>
      <c r="AC2180" s="57">
        <v>56.76</v>
      </c>
      <c r="AD2180" s="57">
        <v>132</v>
      </c>
      <c r="AE2180" s="57">
        <f>'Main Order Data'!$D2180*'Main Order Data'!$C2180</f>
        <v>3397.6800000000003</v>
      </c>
      <c r="AF2180" s="57">
        <f>'Main Order Data'!$AC2180*'Main Order Data'!$C2180</f>
        <v>1475.76</v>
      </c>
      <c r="AG2180" s="57">
        <f>'Main Order Data'!$AE2180-'Main Order Data'!$AF2180</f>
        <v>1921.9200000000003</v>
      </c>
    </row>
    <row r="2181" spans="1:33" x14ac:dyDescent="0.35">
      <c r="A2181" s="58">
        <v>10331</v>
      </c>
      <c r="B2181" s="58" t="s">
        <v>729</v>
      </c>
      <c r="C2181" s="58">
        <v>27</v>
      </c>
      <c r="D2181" s="58">
        <v>169.34</v>
      </c>
      <c r="E2181" s="58">
        <v>11</v>
      </c>
      <c r="F2181" s="58">
        <v>486</v>
      </c>
      <c r="G2181" s="58" t="s">
        <v>187</v>
      </c>
      <c r="H2181" s="58" t="s">
        <v>1160</v>
      </c>
      <c r="I2181" s="58">
        <v>2155559857</v>
      </c>
      <c r="J2181" s="58" t="s">
        <v>1028</v>
      </c>
      <c r="K2181" s="58" t="s">
        <v>133</v>
      </c>
      <c r="L2181" s="58">
        <v>71270</v>
      </c>
      <c r="M2181" s="58" t="s">
        <v>6</v>
      </c>
      <c r="N2181" s="58">
        <v>1323</v>
      </c>
      <c r="O2181" s="58">
        <v>72600</v>
      </c>
      <c r="P2181" s="58">
        <v>10109</v>
      </c>
      <c r="Q2181" s="59">
        <v>37690</v>
      </c>
      <c r="R2181" s="59">
        <v>37699</v>
      </c>
      <c r="S2181" s="59">
        <v>37691</v>
      </c>
      <c r="T2181" s="58" t="s">
        <v>258</v>
      </c>
      <c r="U2181" s="58">
        <v>8</v>
      </c>
      <c r="V2181" s="58">
        <v>2</v>
      </c>
      <c r="W2181" s="58" t="s">
        <v>730</v>
      </c>
      <c r="X2181" s="58" t="s">
        <v>581</v>
      </c>
      <c r="Y2181" s="60">
        <v>5.4166666666666669E-2</v>
      </c>
      <c r="Z2181" s="58" t="s">
        <v>638</v>
      </c>
      <c r="AA2181" s="58" t="s">
        <v>731</v>
      </c>
      <c r="AB2181" s="58">
        <v>8347</v>
      </c>
      <c r="AC2181" s="57">
        <v>77.900000000000006</v>
      </c>
      <c r="AD2181" s="57">
        <v>169.34</v>
      </c>
      <c r="AE2181" s="57">
        <f>'Main Order Data'!$D2181*'Main Order Data'!$C2181</f>
        <v>4572.18</v>
      </c>
      <c r="AF2181" s="57">
        <f>'Main Order Data'!$AC2181*'Main Order Data'!$C2181</f>
        <v>2103.3000000000002</v>
      </c>
      <c r="AG2181" s="57">
        <f>'Main Order Data'!$AE2181-'Main Order Data'!$AF2181</f>
        <v>2468.88</v>
      </c>
    </row>
    <row r="2182" spans="1:33" x14ac:dyDescent="0.35">
      <c r="A2182" s="58">
        <v>10331</v>
      </c>
      <c r="B2182" s="58" t="s">
        <v>747</v>
      </c>
      <c r="C2182" s="58">
        <v>26</v>
      </c>
      <c r="D2182" s="58">
        <v>132.80000000000001</v>
      </c>
      <c r="E2182" s="58">
        <v>12</v>
      </c>
      <c r="F2182" s="58">
        <v>486</v>
      </c>
      <c r="G2182" s="58" t="s">
        <v>187</v>
      </c>
      <c r="H2182" s="58" t="s">
        <v>1160</v>
      </c>
      <c r="I2182" s="58">
        <v>2155559857</v>
      </c>
      <c r="J2182" s="58" t="s">
        <v>1028</v>
      </c>
      <c r="K2182" s="58" t="s">
        <v>133</v>
      </c>
      <c r="L2182" s="58">
        <v>71270</v>
      </c>
      <c r="M2182" s="58" t="s">
        <v>6</v>
      </c>
      <c r="N2182" s="58">
        <v>1323</v>
      </c>
      <c r="O2182" s="58">
        <v>72600</v>
      </c>
      <c r="P2182" s="58">
        <v>10109</v>
      </c>
      <c r="Q2182" s="59">
        <v>37690</v>
      </c>
      <c r="R2182" s="59">
        <v>37699</v>
      </c>
      <c r="S2182" s="59">
        <v>37691</v>
      </c>
      <c r="T2182" s="58" t="s">
        <v>258</v>
      </c>
      <c r="U2182" s="58">
        <v>8</v>
      </c>
      <c r="V2182" s="58">
        <v>2</v>
      </c>
      <c r="W2182" s="58" t="s">
        <v>748</v>
      </c>
      <c r="X2182" s="58" t="s">
        <v>581</v>
      </c>
      <c r="Y2182" s="60">
        <v>5.4166666666666669E-2</v>
      </c>
      <c r="Z2182" s="58" t="s">
        <v>682</v>
      </c>
      <c r="AA2182" s="58" t="s">
        <v>749</v>
      </c>
      <c r="AB2182" s="58">
        <v>8990</v>
      </c>
      <c r="AC2182" s="57">
        <v>62.16</v>
      </c>
      <c r="AD2182" s="57">
        <v>141.28</v>
      </c>
      <c r="AE2182" s="57">
        <f>'Main Order Data'!$D2182*'Main Order Data'!$C2182</f>
        <v>3452.8</v>
      </c>
      <c r="AF2182" s="57">
        <f>'Main Order Data'!$AC2182*'Main Order Data'!$C2182</f>
        <v>1616.1599999999999</v>
      </c>
      <c r="AG2182" s="57">
        <f>'Main Order Data'!$AE2182-'Main Order Data'!$AF2182</f>
        <v>1836.6400000000003</v>
      </c>
    </row>
    <row r="2183" spans="1:33" x14ac:dyDescent="0.35">
      <c r="A2183" s="58">
        <v>10331</v>
      </c>
      <c r="B2183" s="58" t="s">
        <v>820</v>
      </c>
      <c r="C2183" s="58">
        <v>27</v>
      </c>
      <c r="D2183" s="58">
        <v>37</v>
      </c>
      <c r="E2183" s="58">
        <v>13</v>
      </c>
      <c r="F2183" s="58">
        <v>486</v>
      </c>
      <c r="G2183" s="58" t="s">
        <v>187</v>
      </c>
      <c r="H2183" s="58" t="s">
        <v>1160</v>
      </c>
      <c r="I2183" s="58">
        <v>2155559857</v>
      </c>
      <c r="J2183" s="58" t="s">
        <v>1028</v>
      </c>
      <c r="K2183" s="58" t="s">
        <v>133</v>
      </c>
      <c r="L2183" s="58">
        <v>71270</v>
      </c>
      <c r="M2183" s="58" t="s">
        <v>6</v>
      </c>
      <c r="N2183" s="58">
        <v>1323</v>
      </c>
      <c r="O2183" s="58">
        <v>72600</v>
      </c>
      <c r="P2183" s="58">
        <v>10109</v>
      </c>
      <c r="Q2183" s="59">
        <v>37690</v>
      </c>
      <c r="R2183" s="59">
        <v>37699</v>
      </c>
      <c r="S2183" s="59">
        <v>37691</v>
      </c>
      <c r="T2183" s="58" t="s">
        <v>258</v>
      </c>
      <c r="U2183" s="58">
        <v>8</v>
      </c>
      <c r="V2183" s="58">
        <v>2</v>
      </c>
      <c r="W2183" s="58" t="s">
        <v>821</v>
      </c>
      <c r="X2183" s="58" t="s">
        <v>581</v>
      </c>
      <c r="Y2183" s="60">
        <v>5.8333333333333327E-2</v>
      </c>
      <c r="Z2183" s="58" t="s">
        <v>625</v>
      </c>
      <c r="AA2183" s="58" t="s">
        <v>740</v>
      </c>
      <c r="AB2183" s="58">
        <v>7723</v>
      </c>
      <c r="AC2183" s="57">
        <v>16.239999999999998</v>
      </c>
      <c r="AD2183" s="57">
        <v>37.76</v>
      </c>
      <c r="AE2183" s="57">
        <f>'Main Order Data'!$D2183*'Main Order Data'!$C2183</f>
        <v>999</v>
      </c>
      <c r="AF2183" s="57">
        <f>'Main Order Data'!$AC2183*'Main Order Data'!$C2183</f>
        <v>438.47999999999996</v>
      </c>
      <c r="AG2183" s="57">
        <f>'Main Order Data'!$AE2183-'Main Order Data'!$AF2183</f>
        <v>560.52</v>
      </c>
    </row>
    <row r="2184" spans="1:33" x14ac:dyDescent="0.35">
      <c r="A2184" s="58">
        <v>10331</v>
      </c>
      <c r="B2184" s="58" t="s">
        <v>828</v>
      </c>
      <c r="C2184" s="58">
        <v>25</v>
      </c>
      <c r="D2184" s="58">
        <v>55.11</v>
      </c>
      <c r="E2184" s="58">
        <v>9</v>
      </c>
      <c r="F2184" s="58">
        <v>486</v>
      </c>
      <c r="G2184" s="58" t="s">
        <v>187</v>
      </c>
      <c r="H2184" s="58" t="s">
        <v>1160</v>
      </c>
      <c r="I2184" s="58">
        <v>2155559857</v>
      </c>
      <c r="J2184" s="58" t="s">
        <v>1028</v>
      </c>
      <c r="K2184" s="58" t="s">
        <v>133</v>
      </c>
      <c r="L2184" s="58">
        <v>71270</v>
      </c>
      <c r="M2184" s="58" t="s">
        <v>6</v>
      </c>
      <c r="N2184" s="58">
        <v>1323</v>
      </c>
      <c r="O2184" s="58">
        <v>72600</v>
      </c>
      <c r="P2184" s="58">
        <v>10109</v>
      </c>
      <c r="Q2184" s="59">
        <v>37690</v>
      </c>
      <c r="R2184" s="59">
        <v>37699</v>
      </c>
      <c r="S2184" s="59">
        <v>37691</v>
      </c>
      <c r="T2184" s="58" t="s">
        <v>258</v>
      </c>
      <c r="U2184" s="58">
        <v>8</v>
      </c>
      <c r="V2184" s="58">
        <v>2</v>
      </c>
      <c r="W2184" s="58" t="s">
        <v>829</v>
      </c>
      <c r="X2184" s="58" t="s">
        <v>581</v>
      </c>
      <c r="Y2184" s="60">
        <v>5.8333333333333327E-2</v>
      </c>
      <c r="Z2184" s="58" t="s">
        <v>634</v>
      </c>
      <c r="AA2184" s="58" t="s">
        <v>830</v>
      </c>
      <c r="AB2184" s="58">
        <v>7995</v>
      </c>
      <c r="AC2184" s="57">
        <v>38.58</v>
      </c>
      <c r="AD2184" s="57">
        <v>61.23</v>
      </c>
      <c r="AE2184" s="57">
        <f>'Main Order Data'!$D2184*'Main Order Data'!$C2184</f>
        <v>1377.75</v>
      </c>
      <c r="AF2184" s="57">
        <f>'Main Order Data'!$AC2184*'Main Order Data'!$C2184</f>
        <v>964.5</v>
      </c>
      <c r="AG2184" s="57">
        <f>'Main Order Data'!$AE2184-'Main Order Data'!$AF2184</f>
        <v>413.25</v>
      </c>
    </row>
    <row r="2185" spans="1:33" x14ac:dyDescent="0.35">
      <c r="A2185" s="58">
        <v>10331</v>
      </c>
      <c r="B2185" s="58" t="s">
        <v>840</v>
      </c>
      <c r="C2185" s="58">
        <v>21</v>
      </c>
      <c r="D2185" s="58">
        <v>139.03</v>
      </c>
      <c r="E2185" s="58">
        <v>1</v>
      </c>
      <c r="F2185" s="58">
        <v>486</v>
      </c>
      <c r="G2185" s="58" t="s">
        <v>187</v>
      </c>
      <c r="H2185" s="58" t="s">
        <v>1160</v>
      </c>
      <c r="I2185" s="58">
        <v>2155559857</v>
      </c>
      <c r="J2185" s="58" t="s">
        <v>1028</v>
      </c>
      <c r="K2185" s="58" t="s">
        <v>133</v>
      </c>
      <c r="L2185" s="58">
        <v>71270</v>
      </c>
      <c r="M2185" s="58" t="s">
        <v>6</v>
      </c>
      <c r="N2185" s="58">
        <v>1323</v>
      </c>
      <c r="O2185" s="58">
        <v>72600</v>
      </c>
      <c r="P2185" s="58">
        <v>10109</v>
      </c>
      <c r="Q2185" s="59">
        <v>37690</v>
      </c>
      <c r="R2185" s="59">
        <v>37699</v>
      </c>
      <c r="S2185" s="59">
        <v>37691</v>
      </c>
      <c r="T2185" s="58" t="s">
        <v>258</v>
      </c>
      <c r="U2185" s="58">
        <v>8</v>
      </c>
      <c r="V2185" s="58">
        <v>2</v>
      </c>
      <c r="W2185" s="58" t="s">
        <v>841</v>
      </c>
      <c r="X2185" s="58" t="s">
        <v>581</v>
      </c>
      <c r="Y2185" s="60">
        <v>5.4166666666666669E-2</v>
      </c>
      <c r="Z2185" s="58" t="s">
        <v>609</v>
      </c>
      <c r="AA2185" s="58" t="s">
        <v>622</v>
      </c>
      <c r="AB2185" s="58">
        <v>6600</v>
      </c>
      <c r="AC2185" s="57">
        <v>98.3</v>
      </c>
      <c r="AD2185" s="57">
        <v>140.43</v>
      </c>
      <c r="AE2185" s="57">
        <f>'Main Order Data'!$D2185*'Main Order Data'!$C2185</f>
        <v>2919.63</v>
      </c>
      <c r="AF2185" s="57">
        <f>'Main Order Data'!$AC2185*'Main Order Data'!$C2185</f>
        <v>2064.2999999999997</v>
      </c>
      <c r="AG2185" s="57">
        <f>'Main Order Data'!$AE2185-'Main Order Data'!$AF2185</f>
        <v>855.33000000000038</v>
      </c>
    </row>
    <row r="2186" spans="1:33" x14ac:dyDescent="0.35">
      <c r="A2186" s="58">
        <v>10331</v>
      </c>
      <c r="B2186" s="58" t="s">
        <v>856</v>
      </c>
      <c r="C2186" s="58">
        <v>41</v>
      </c>
      <c r="D2186" s="58">
        <v>70.33</v>
      </c>
      <c r="E2186" s="58">
        <v>2</v>
      </c>
      <c r="F2186" s="58">
        <v>486</v>
      </c>
      <c r="G2186" s="58" t="s">
        <v>187</v>
      </c>
      <c r="H2186" s="58" t="s">
        <v>1160</v>
      </c>
      <c r="I2186" s="58">
        <v>2155559857</v>
      </c>
      <c r="J2186" s="58" t="s">
        <v>1028</v>
      </c>
      <c r="K2186" s="58" t="s">
        <v>133</v>
      </c>
      <c r="L2186" s="58">
        <v>71270</v>
      </c>
      <c r="M2186" s="58" t="s">
        <v>6</v>
      </c>
      <c r="N2186" s="58">
        <v>1323</v>
      </c>
      <c r="O2186" s="58">
        <v>72600</v>
      </c>
      <c r="P2186" s="58">
        <v>10109</v>
      </c>
      <c r="Q2186" s="59">
        <v>37690</v>
      </c>
      <c r="R2186" s="59">
        <v>37699</v>
      </c>
      <c r="S2186" s="59">
        <v>37691</v>
      </c>
      <c r="T2186" s="58" t="s">
        <v>258</v>
      </c>
      <c r="U2186" s="58">
        <v>8</v>
      </c>
      <c r="V2186" s="58">
        <v>2</v>
      </c>
      <c r="W2186" s="58" t="s">
        <v>857</v>
      </c>
      <c r="X2186" s="58" t="s">
        <v>581</v>
      </c>
      <c r="Y2186" s="60">
        <v>5.4166666666666669E-2</v>
      </c>
      <c r="Z2186" s="58" t="s">
        <v>609</v>
      </c>
      <c r="AA2186" s="58" t="s">
        <v>858</v>
      </c>
      <c r="AB2186" s="58">
        <v>7869</v>
      </c>
      <c r="AC2186" s="57">
        <v>32.33</v>
      </c>
      <c r="AD2186" s="57">
        <v>80.84</v>
      </c>
      <c r="AE2186" s="57">
        <f>'Main Order Data'!$D2186*'Main Order Data'!$C2186</f>
        <v>2883.5299999999997</v>
      </c>
      <c r="AF2186" s="57">
        <f>'Main Order Data'!$AC2186*'Main Order Data'!$C2186</f>
        <v>1325.53</v>
      </c>
      <c r="AG2186" s="57">
        <f>'Main Order Data'!$AE2186-'Main Order Data'!$AF2186</f>
        <v>1557.9999999999998</v>
      </c>
    </row>
    <row r="2187" spans="1:33" x14ac:dyDescent="0.35">
      <c r="A2187" s="58">
        <v>10331</v>
      </c>
      <c r="B2187" s="58" t="s">
        <v>865</v>
      </c>
      <c r="C2187" s="58">
        <v>28</v>
      </c>
      <c r="D2187" s="58">
        <v>33.39</v>
      </c>
      <c r="E2187" s="58">
        <v>3</v>
      </c>
      <c r="F2187" s="58">
        <v>486</v>
      </c>
      <c r="G2187" s="58" t="s">
        <v>187</v>
      </c>
      <c r="H2187" s="58" t="s">
        <v>1160</v>
      </c>
      <c r="I2187" s="58">
        <v>2155559857</v>
      </c>
      <c r="J2187" s="58" t="s">
        <v>1028</v>
      </c>
      <c r="K2187" s="58" t="s">
        <v>133</v>
      </c>
      <c r="L2187" s="58">
        <v>71270</v>
      </c>
      <c r="M2187" s="58" t="s">
        <v>6</v>
      </c>
      <c r="N2187" s="58">
        <v>1323</v>
      </c>
      <c r="O2187" s="58">
        <v>72600</v>
      </c>
      <c r="P2187" s="58">
        <v>10109</v>
      </c>
      <c r="Q2187" s="59">
        <v>37690</v>
      </c>
      <c r="R2187" s="59">
        <v>37699</v>
      </c>
      <c r="S2187" s="59">
        <v>37691</v>
      </c>
      <c r="T2187" s="58" t="s">
        <v>258</v>
      </c>
      <c r="U2187" s="58">
        <v>8</v>
      </c>
      <c r="V2187" s="58">
        <v>2</v>
      </c>
      <c r="W2187" s="58" t="s">
        <v>866</v>
      </c>
      <c r="X2187" s="58" t="s">
        <v>583</v>
      </c>
      <c r="Y2187" s="60">
        <v>6.3888888888888884E-2</v>
      </c>
      <c r="Z2187" s="58" t="s">
        <v>682</v>
      </c>
      <c r="AA2187" s="58" t="s">
        <v>752</v>
      </c>
      <c r="AB2187" s="58">
        <v>9241</v>
      </c>
      <c r="AC2187" s="57">
        <v>24.14</v>
      </c>
      <c r="AD2187" s="57">
        <v>40.229999999999997</v>
      </c>
      <c r="AE2187" s="57">
        <f>'Main Order Data'!$D2187*'Main Order Data'!$C2187</f>
        <v>934.92000000000007</v>
      </c>
      <c r="AF2187" s="57">
        <f>'Main Order Data'!$AC2187*'Main Order Data'!$C2187</f>
        <v>675.92000000000007</v>
      </c>
      <c r="AG2187" s="57">
        <f>'Main Order Data'!$AE2187-'Main Order Data'!$AF2187</f>
        <v>259</v>
      </c>
    </row>
    <row r="2188" spans="1:33" x14ac:dyDescent="0.35">
      <c r="A2188" s="58">
        <v>10331</v>
      </c>
      <c r="B2188" s="58" t="s">
        <v>879</v>
      </c>
      <c r="C2188" s="58">
        <v>32</v>
      </c>
      <c r="D2188" s="58">
        <v>100.01</v>
      </c>
      <c r="E2188" s="58">
        <v>4</v>
      </c>
      <c r="F2188" s="58">
        <v>486</v>
      </c>
      <c r="G2188" s="58" t="s">
        <v>187</v>
      </c>
      <c r="H2188" s="58" t="s">
        <v>1160</v>
      </c>
      <c r="I2188" s="58">
        <v>2155559857</v>
      </c>
      <c r="J2188" s="58" t="s">
        <v>1028</v>
      </c>
      <c r="K2188" s="58" t="s">
        <v>133</v>
      </c>
      <c r="L2188" s="58">
        <v>71270</v>
      </c>
      <c r="M2188" s="58" t="s">
        <v>6</v>
      </c>
      <c r="N2188" s="58">
        <v>1323</v>
      </c>
      <c r="O2188" s="58">
        <v>72600</v>
      </c>
      <c r="P2188" s="58">
        <v>10109</v>
      </c>
      <c r="Q2188" s="59">
        <v>37690</v>
      </c>
      <c r="R2188" s="59">
        <v>37699</v>
      </c>
      <c r="S2188" s="59">
        <v>37691</v>
      </c>
      <c r="T2188" s="58" t="s">
        <v>258</v>
      </c>
      <c r="U2188" s="58">
        <v>8</v>
      </c>
      <c r="V2188" s="58">
        <v>2</v>
      </c>
      <c r="W2188" s="58" t="s">
        <v>880</v>
      </c>
      <c r="X2188" s="58" t="s">
        <v>583</v>
      </c>
      <c r="Y2188" s="60">
        <v>6.3888888888888884E-2</v>
      </c>
      <c r="Z2188" s="58" t="s">
        <v>625</v>
      </c>
      <c r="AA2188" s="58" t="s">
        <v>881</v>
      </c>
      <c r="AB2188" s="58">
        <v>3341</v>
      </c>
      <c r="AC2188" s="57">
        <v>56.13</v>
      </c>
      <c r="AD2188" s="57">
        <v>102.05</v>
      </c>
      <c r="AE2188" s="57">
        <f>'Main Order Data'!$D2188*'Main Order Data'!$C2188</f>
        <v>3200.32</v>
      </c>
      <c r="AF2188" s="57">
        <f>'Main Order Data'!$AC2188*'Main Order Data'!$C2188</f>
        <v>1796.16</v>
      </c>
      <c r="AG2188" s="57">
        <f>'Main Order Data'!$AE2188-'Main Order Data'!$AF2188</f>
        <v>1404.16</v>
      </c>
    </row>
    <row r="2189" spans="1:33" x14ac:dyDescent="0.35">
      <c r="A2189" s="58">
        <v>10331</v>
      </c>
      <c r="B2189" s="58" t="s">
        <v>890</v>
      </c>
      <c r="C2189" s="58">
        <v>20</v>
      </c>
      <c r="D2189" s="58">
        <v>74.040000000000006</v>
      </c>
      <c r="E2189" s="58">
        <v>5</v>
      </c>
      <c r="F2189" s="58">
        <v>486</v>
      </c>
      <c r="G2189" s="58" t="s">
        <v>187</v>
      </c>
      <c r="H2189" s="58" t="s">
        <v>1160</v>
      </c>
      <c r="I2189" s="58">
        <v>2155559857</v>
      </c>
      <c r="J2189" s="58" t="s">
        <v>1028</v>
      </c>
      <c r="K2189" s="58" t="s">
        <v>133</v>
      </c>
      <c r="L2189" s="58">
        <v>71270</v>
      </c>
      <c r="M2189" s="58" t="s">
        <v>6</v>
      </c>
      <c r="N2189" s="58">
        <v>1323</v>
      </c>
      <c r="O2189" s="58">
        <v>72600</v>
      </c>
      <c r="P2189" s="58">
        <v>10109</v>
      </c>
      <c r="Q2189" s="59">
        <v>37690</v>
      </c>
      <c r="R2189" s="59">
        <v>37699</v>
      </c>
      <c r="S2189" s="59">
        <v>37691</v>
      </c>
      <c r="T2189" s="58" t="s">
        <v>258</v>
      </c>
      <c r="U2189" s="58">
        <v>8</v>
      </c>
      <c r="V2189" s="58">
        <v>2</v>
      </c>
      <c r="W2189" s="58" t="s">
        <v>891</v>
      </c>
      <c r="X2189" s="58" t="s">
        <v>583</v>
      </c>
      <c r="Y2189" s="60">
        <v>7.6388888888888895E-2</v>
      </c>
      <c r="Z2189" s="58" t="s">
        <v>628</v>
      </c>
      <c r="AA2189" s="58" t="s">
        <v>752</v>
      </c>
      <c r="AB2189" s="58">
        <v>600</v>
      </c>
      <c r="AC2189" s="57">
        <v>34.17</v>
      </c>
      <c r="AD2189" s="57">
        <v>81.36</v>
      </c>
      <c r="AE2189" s="57">
        <f>'Main Order Data'!$D2189*'Main Order Data'!$C2189</f>
        <v>1480.8000000000002</v>
      </c>
      <c r="AF2189" s="57">
        <f>'Main Order Data'!$AC2189*'Main Order Data'!$C2189</f>
        <v>683.40000000000009</v>
      </c>
      <c r="AG2189" s="57">
        <f>'Main Order Data'!$AE2189-'Main Order Data'!$AF2189</f>
        <v>797.40000000000009</v>
      </c>
    </row>
    <row r="2190" spans="1:33" x14ac:dyDescent="0.35">
      <c r="A2190" s="58">
        <v>10332</v>
      </c>
      <c r="B2190" s="58" t="s">
        <v>665</v>
      </c>
      <c r="C2190" s="58">
        <v>46</v>
      </c>
      <c r="D2190" s="58">
        <v>89.38</v>
      </c>
      <c r="E2190" s="58">
        <v>15</v>
      </c>
      <c r="F2190" s="58">
        <v>187</v>
      </c>
      <c r="G2190" s="58" t="s">
        <v>61</v>
      </c>
      <c r="H2190" s="58" t="s">
        <v>1092</v>
      </c>
      <c r="I2190" s="58">
        <v>1715551555</v>
      </c>
      <c r="J2190" s="58" t="s">
        <v>963</v>
      </c>
      <c r="K2190" s="58" t="s">
        <v>62</v>
      </c>
      <c r="L2190" s="58" t="s">
        <v>1039</v>
      </c>
      <c r="M2190" s="58" t="s">
        <v>63</v>
      </c>
      <c r="N2190" s="58">
        <v>1501</v>
      </c>
      <c r="O2190" s="58">
        <v>136800</v>
      </c>
      <c r="P2190" s="58">
        <v>10110</v>
      </c>
      <c r="Q2190" s="59">
        <v>37698</v>
      </c>
      <c r="R2190" s="59">
        <v>37704</v>
      </c>
      <c r="S2190" s="59">
        <v>37700</v>
      </c>
      <c r="T2190" s="58" t="s">
        <v>258</v>
      </c>
      <c r="U2190" s="58">
        <v>5</v>
      </c>
      <c r="V2190" s="58">
        <v>3</v>
      </c>
      <c r="W2190" s="58" t="s">
        <v>666</v>
      </c>
      <c r="X2190" s="58" t="s">
        <v>593</v>
      </c>
      <c r="Y2190" s="60">
        <v>5.4166666666666669E-2</v>
      </c>
      <c r="Z2190" s="58" t="s">
        <v>621</v>
      </c>
      <c r="AA2190" s="58" t="s">
        <v>667</v>
      </c>
      <c r="AB2190" s="58">
        <v>8693</v>
      </c>
      <c r="AC2190" s="57">
        <v>60.62</v>
      </c>
      <c r="AD2190" s="57">
        <v>102.74</v>
      </c>
      <c r="AE2190" s="57">
        <f>'Main Order Data'!$D2190*'Main Order Data'!$C2190</f>
        <v>4111.4799999999996</v>
      </c>
      <c r="AF2190" s="57">
        <f>'Main Order Data'!$AC2190*'Main Order Data'!$C2190</f>
        <v>2788.52</v>
      </c>
      <c r="AG2190" s="57">
        <f>'Main Order Data'!$AE2190-'Main Order Data'!$AF2190</f>
        <v>1322.9599999999996</v>
      </c>
    </row>
    <row r="2191" spans="1:33" x14ac:dyDescent="0.35">
      <c r="A2191" s="58">
        <v>10332</v>
      </c>
      <c r="B2191" s="58" t="s">
        <v>668</v>
      </c>
      <c r="C2191" s="58">
        <v>27</v>
      </c>
      <c r="D2191" s="58">
        <v>51.21</v>
      </c>
      <c r="E2191" s="58">
        <v>16</v>
      </c>
      <c r="F2191" s="58">
        <v>187</v>
      </c>
      <c r="G2191" s="58" t="s">
        <v>61</v>
      </c>
      <c r="H2191" s="58" t="s">
        <v>1092</v>
      </c>
      <c r="I2191" s="58">
        <v>1715551555</v>
      </c>
      <c r="J2191" s="58" t="s">
        <v>963</v>
      </c>
      <c r="K2191" s="58" t="s">
        <v>62</v>
      </c>
      <c r="L2191" s="58" t="s">
        <v>1039</v>
      </c>
      <c r="M2191" s="58" t="s">
        <v>63</v>
      </c>
      <c r="N2191" s="58">
        <v>1501</v>
      </c>
      <c r="O2191" s="58">
        <v>136800</v>
      </c>
      <c r="P2191" s="58">
        <v>10110</v>
      </c>
      <c r="Q2191" s="59">
        <v>37698</v>
      </c>
      <c r="R2191" s="59">
        <v>37704</v>
      </c>
      <c r="S2191" s="59">
        <v>37700</v>
      </c>
      <c r="T2191" s="58" t="s">
        <v>258</v>
      </c>
      <c r="U2191" s="58">
        <v>5</v>
      </c>
      <c r="V2191" s="58">
        <v>3</v>
      </c>
      <c r="W2191" s="58" t="s">
        <v>669</v>
      </c>
      <c r="X2191" s="58" t="s">
        <v>593</v>
      </c>
      <c r="Y2191" s="60">
        <v>5.4166666666666669E-2</v>
      </c>
      <c r="Z2191" s="58" t="s">
        <v>650</v>
      </c>
      <c r="AA2191" s="58" t="s">
        <v>670</v>
      </c>
      <c r="AB2191" s="58">
        <v>8635</v>
      </c>
      <c r="AC2191" s="57">
        <v>24.26</v>
      </c>
      <c r="AD2191" s="57">
        <v>53.91</v>
      </c>
      <c r="AE2191" s="57">
        <f>'Main Order Data'!$D2191*'Main Order Data'!$C2191</f>
        <v>1382.67</v>
      </c>
      <c r="AF2191" s="57">
        <f>'Main Order Data'!$AC2191*'Main Order Data'!$C2191</f>
        <v>655.0200000000001</v>
      </c>
      <c r="AG2191" s="57">
        <f>'Main Order Data'!$AE2191-'Main Order Data'!$AF2191</f>
        <v>727.65</v>
      </c>
    </row>
    <row r="2192" spans="1:33" x14ac:dyDescent="0.35">
      <c r="A2192" s="58">
        <v>10332</v>
      </c>
      <c r="B2192" s="58" t="s">
        <v>689</v>
      </c>
      <c r="C2192" s="58">
        <v>38</v>
      </c>
      <c r="D2192" s="58">
        <v>53.88</v>
      </c>
      <c r="E2192" s="58">
        <v>9</v>
      </c>
      <c r="F2192" s="58">
        <v>187</v>
      </c>
      <c r="G2192" s="58" t="s">
        <v>61</v>
      </c>
      <c r="H2192" s="58" t="s">
        <v>1092</v>
      </c>
      <c r="I2192" s="58">
        <v>1715551555</v>
      </c>
      <c r="J2192" s="58" t="s">
        <v>963</v>
      </c>
      <c r="K2192" s="58" t="s">
        <v>62</v>
      </c>
      <c r="L2192" s="58" t="s">
        <v>1039</v>
      </c>
      <c r="M2192" s="58" t="s">
        <v>63</v>
      </c>
      <c r="N2192" s="58">
        <v>1501</v>
      </c>
      <c r="O2192" s="58">
        <v>136800</v>
      </c>
      <c r="P2192" s="58">
        <v>10110</v>
      </c>
      <c r="Q2192" s="59">
        <v>37698</v>
      </c>
      <c r="R2192" s="59">
        <v>37704</v>
      </c>
      <c r="S2192" s="59">
        <v>37700</v>
      </c>
      <c r="T2192" s="58" t="s">
        <v>258</v>
      </c>
      <c r="U2192" s="58">
        <v>5</v>
      </c>
      <c r="V2192" s="58">
        <v>3</v>
      </c>
      <c r="W2192" s="58" t="s">
        <v>690</v>
      </c>
      <c r="X2192" s="58" t="s">
        <v>593</v>
      </c>
      <c r="Y2192" s="60">
        <v>5.4166666666666669E-2</v>
      </c>
      <c r="Z2192" s="58" t="s">
        <v>621</v>
      </c>
      <c r="AA2192" s="58" t="s">
        <v>691</v>
      </c>
      <c r="AB2192" s="58">
        <v>540</v>
      </c>
      <c r="AC2192" s="57">
        <v>33.299999999999997</v>
      </c>
      <c r="AD2192" s="57">
        <v>60.54</v>
      </c>
      <c r="AE2192" s="57">
        <f>'Main Order Data'!$D2192*'Main Order Data'!$C2192</f>
        <v>2047.44</v>
      </c>
      <c r="AF2192" s="57">
        <f>'Main Order Data'!$AC2192*'Main Order Data'!$C2192</f>
        <v>1265.3999999999999</v>
      </c>
      <c r="AG2192" s="57">
        <f>'Main Order Data'!$AE2192-'Main Order Data'!$AF2192</f>
        <v>782.04000000000019</v>
      </c>
    </row>
    <row r="2193" spans="1:33" x14ac:dyDescent="0.35">
      <c r="A2193" s="58">
        <v>10332</v>
      </c>
      <c r="B2193" s="58" t="s">
        <v>695</v>
      </c>
      <c r="C2193" s="58">
        <v>35</v>
      </c>
      <c r="D2193" s="58">
        <v>116.96</v>
      </c>
      <c r="E2193" s="58">
        <v>8</v>
      </c>
      <c r="F2193" s="58">
        <v>187</v>
      </c>
      <c r="G2193" s="58" t="s">
        <v>61</v>
      </c>
      <c r="H2193" s="58" t="s">
        <v>1092</v>
      </c>
      <c r="I2193" s="58">
        <v>1715551555</v>
      </c>
      <c r="J2193" s="58" t="s">
        <v>963</v>
      </c>
      <c r="K2193" s="58" t="s">
        <v>62</v>
      </c>
      <c r="L2193" s="58" t="s">
        <v>1039</v>
      </c>
      <c r="M2193" s="58" t="s">
        <v>63</v>
      </c>
      <c r="N2193" s="58">
        <v>1501</v>
      </c>
      <c r="O2193" s="58">
        <v>136800</v>
      </c>
      <c r="P2193" s="58">
        <v>10110</v>
      </c>
      <c r="Q2193" s="59">
        <v>37698</v>
      </c>
      <c r="R2193" s="59">
        <v>37704</v>
      </c>
      <c r="S2193" s="59">
        <v>37700</v>
      </c>
      <c r="T2193" s="58" t="s">
        <v>258</v>
      </c>
      <c r="U2193" s="58">
        <v>5</v>
      </c>
      <c r="V2193" s="58">
        <v>3</v>
      </c>
      <c r="W2193" s="58" t="s">
        <v>696</v>
      </c>
      <c r="X2193" s="58" t="s">
        <v>593</v>
      </c>
      <c r="Y2193" s="60">
        <v>5.4166666666666669E-2</v>
      </c>
      <c r="Z2193" s="58" t="s">
        <v>628</v>
      </c>
      <c r="AA2193" s="58" t="s">
        <v>697</v>
      </c>
      <c r="AB2193" s="58">
        <v>9354</v>
      </c>
      <c r="AC2193" s="57">
        <v>58.48</v>
      </c>
      <c r="AD2193" s="57">
        <v>127.13</v>
      </c>
      <c r="AE2193" s="57">
        <f>'Main Order Data'!$D2193*'Main Order Data'!$C2193</f>
        <v>4093.6</v>
      </c>
      <c r="AF2193" s="57">
        <f>'Main Order Data'!$AC2193*'Main Order Data'!$C2193</f>
        <v>2046.8</v>
      </c>
      <c r="AG2193" s="57">
        <f>'Main Order Data'!$AE2193-'Main Order Data'!$AF2193</f>
        <v>2046.8</v>
      </c>
    </row>
    <row r="2194" spans="1:33" x14ac:dyDescent="0.35">
      <c r="A2194" s="58">
        <v>10332</v>
      </c>
      <c r="B2194" s="58" t="s">
        <v>708</v>
      </c>
      <c r="C2194" s="58">
        <v>24</v>
      </c>
      <c r="D2194" s="58">
        <v>138.38</v>
      </c>
      <c r="E2194" s="58">
        <v>1</v>
      </c>
      <c r="F2194" s="58">
        <v>187</v>
      </c>
      <c r="G2194" s="58" t="s">
        <v>61</v>
      </c>
      <c r="H2194" s="58" t="s">
        <v>1092</v>
      </c>
      <c r="I2194" s="58">
        <v>1715551555</v>
      </c>
      <c r="J2194" s="58" t="s">
        <v>963</v>
      </c>
      <c r="K2194" s="58" t="s">
        <v>62</v>
      </c>
      <c r="L2194" s="58" t="s">
        <v>1039</v>
      </c>
      <c r="M2194" s="58" t="s">
        <v>63</v>
      </c>
      <c r="N2194" s="58">
        <v>1501</v>
      </c>
      <c r="O2194" s="58">
        <v>136800</v>
      </c>
      <c r="P2194" s="58">
        <v>10110</v>
      </c>
      <c r="Q2194" s="59">
        <v>37698</v>
      </c>
      <c r="R2194" s="59">
        <v>37704</v>
      </c>
      <c r="S2194" s="59">
        <v>37700</v>
      </c>
      <c r="T2194" s="58" t="s">
        <v>258</v>
      </c>
      <c r="U2194" s="58">
        <v>5</v>
      </c>
      <c r="V2194" s="58">
        <v>3</v>
      </c>
      <c r="W2194" s="58" t="s">
        <v>709</v>
      </c>
      <c r="X2194" s="58" t="s">
        <v>593</v>
      </c>
      <c r="Y2194" s="60">
        <v>5.4166666666666669E-2</v>
      </c>
      <c r="Z2194" s="58" t="s">
        <v>682</v>
      </c>
      <c r="AA2194" s="58" t="s">
        <v>710</v>
      </c>
      <c r="AB2194" s="58">
        <v>548</v>
      </c>
      <c r="AC2194" s="57">
        <v>72.56</v>
      </c>
      <c r="AD2194" s="57">
        <v>168.75</v>
      </c>
      <c r="AE2194" s="57">
        <f>'Main Order Data'!$D2194*'Main Order Data'!$C2194</f>
        <v>3321.12</v>
      </c>
      <c r="AF2194" s="57">
        <f>'Main Order Data'!$AC2194*'Main Order Data'!$C2194</f>
        <v>1741.44</v>
      </c>
      <c r="AG2194" s="57">
        <f>'Main Order Data'!$AE2194-'Main Order Data'!$AF2194</f>
        <v>1579.6799999999998</v>
      </c>
    </row>
    <row r="2195" spans="1:33" x14ac:dyDescent="0.35">
      <c r="A2195" s="58">
        <v>10332</v>
      </c>
      <c r="B2195" s="58" t="s">
        <v>717</v>
      </c>
      <c r="C2195" s="58">
        <v>26</v>
      </c>
      <c r="D2195" s="58">
        <v>53.09</v>
      </c>
      <c r="E2195" s="58">
        <v>17</v>
      </c>
      <c r="F2195" s="58">
        <v>187</v>
      </c>
      <c r="G2195" s="58" t="s">
        <v>61</v>
      </c>
      <c r="H2195" s="58" t="s">
        <v>1092</v>
      </c>
      <c r="I2195" s="58">
        <v>1715551555</v>
      </c>
      <c r="J2195" s="58" t="s">
        <v>963</v>
      </c>
      <c r="K2195" s="58" t="s">
        <v>62</v>
      </c>
      <c r="L2195" s="58" t="s">
        <v>1039</v>
      </c>
      <c r="M2195" s="58" t="s">
        <v>63</v>
      </c>
      <c r="N2195" s="58">
        <v>1501</v>
      </c>
      <c r="O2195" s="58">
        <v>136800</v>
      </c>
      <c r="P2195" s="58">
        <v>10110</v>
      </c>
      <c r="Q2195" s="59">
        <v>37698</v>
      </c>
      <c r="R2195" s="59">
        <v>37704</v>
      </c>
      <c r="S2195" s="59">
        <v>37700</v>
      </c>
      <c r="T2195" s="58" t="s">
        <v>258</v>
      </c>
      <c r="U2195" s="58">
        <v>5</v>
      </c>
      <c r="V2195" s="58">
        <v>3</v>
      </c>
      <c r="W2195" s="58" t="s">
        <v>718</v>
      </c>
      <c r="X2195" s="58" t="s">
        <v>593</v>
      </c>
      <c r="Y2195" s="60">
        <v>5.4166666666666669E-2</v>
      </c>
      <c r="Z2195" s="58" t="s">
        <v>605</v>
      </c>
      <c r="AA2195" s="58" t="s">
        <v>719</v>
      </c>
      <c r="AB2195" s="58">
        <v>5649</v>
      </c>
      <c r="AC2195" s="57">
        <v>34.35</v>
      </c>
      <c r="AD2195" s="57">
        <v>62.46</v>
      </c>
      <c r="AE2195" s="57">
        <f>'Main Order Data'!$D2195*'Main Order Data'!$C2195</f>
        <v>1380.3400000000001</v>
      </c>
      <c r="AF2195" s="57">
        <f>'Main Order Data'!$AC2195*'Main Order Data'!$C2195</f>
        <v>893.1</v>
      </c>
      <c r="AG2195" s="57">
        <f>'Main Order Data'!$AE2195-'Main Order Data'!$AF2195</f>
        <v>487.24000000000012</v>
      </c>
    </row>
    <row r="2196" spans="1:33" x14ac:dyDescent="0.35">
      <c r="A2196" s="58">
        <v>10332</v>
      </c>
      <c r="B2196" s="58" t="s">
        <v>723</v>
      </c>
      <c r="C2196" s="58">
        <v>40</v>
      </c>
      <c r="D2196" s="58">
        <v>100.53</v>
      </c>
      <c r="E2196" s="58">
        <v>18</v>
      </c>
      <c r="F2196" s="58">
        <v>187</v>
      </c>
      <c r="G2196" s="58" t="s">
        <v>61</v>
      </c>
      <c r="H2196" s="58" t="s">
        <v>1092</v>
      </c>
      <c r="I2196" s="58">
        <v>1715551555</v>
      </c>
      <c r="J2196" s="58" t="s">
        <v>963</v>
      </c>
      <c r="K2196" s="58" t="s">
        <v>62</v>
      </c>
      <c r="L2196" s="58" t="s">
        <v>1039</v>
      </c>
      <c r="M2196" s="58" t="s">
        <v>63</v>
      </c>
      <c r="N2196" s="58">
        <v>1501</v>
      </c>
      <c r="O2196" s="58">
        <v>136800</v>
      </c>
      <c r="P2196" s="58">
        <v>10110</v>
      </c>
      <c r="Q2196" s="59">
        <v>37698</v>
      </c>
      <c r="R2196" s="59">
        <v>37704</v>
      </c>
      <c r="S2196" s="59">
        <v>37700</v>
      </c>
      <c r="T2196" s="58" t="s">
        <v>258</v>
      </c>
      <c r="U2196" s="58">
        <v>5</v>
      </c>
      <c r="V2196" s="58">
        <v>3</v>
      </c>
      <c r="W2196" s="58" t="s">
        <v>724</v>
      </c>
      <c r="X2196" s="58" t="s">
        <v>593</v>
      </c>
      <c r="Y2196" s="60">
        <v>5.4166666666666669E-2</v>
      </c>
      <c r="Z2196" s="58" t="s">
        <v>617</v>
      </c>
      <c r="AA2196" s="58" t="s">
        <v>725</v>
      </c>
      <c r="AB2196" s="58">
        <v>5992</v>
      </c>
      <c r="AC2196" s="57">
        <v>60.74</v>
      </c>
      <c r="AD2196" s="57">
        <v>104.72</v>
      </c>
      <c r="AE2196" s="57">
        <f>'Main Order Data'!$D2196*'Main Order Data'!$C2196</f>
        <v>4021.2</v>
      </c>
      <c r="AF2196" s="57">
        <f>'Main Order Data'!$AC2196*'Main Order Data'!$C2196</f>
        <v>2429.6</v>
      </c>
      <c r="AG2196" s="57">
        <f>'Main Order Data'!$AE2196-'Main Order Data'!$AF2196</f>
        <v>1591.6</v>
      </c>
    </row>
    <row r="2197" spans="1:33" x14ac:dyDescent="0.35">
      <c r="A2197" s="58">
        <v>10332</v>
      </c>
      <c r="B2197" s="58" t="s">
        <v>759</v>
      </c>
      <c r="C2197" s="58">
        <v>50</v>
      </c>
      <c r="D2197" s="58">
        <v>92.03</v>
      </c>
      <c r="E2197" s="58">
        <v>2</v>
      </c>
      <c r="F2197" s="58">
        <v>187</v>
      </c>
      <c r="G2197" s="58" t="s">
        <v>61</v>
      </c>
      <c r="H2197" s="58" t="s">
        <v>1092</v>
      </c>
      <c r="I2197" s="58">
        <v>1715551555</v>
      </c>
      <c r="J2197" s="58" t="s">
        <v>963</v>
      </c>
      <c r="K2197" s="58" t="s">
        <v>62</v>
      </c>
      <c r="L2197" s="58" t="s">
        <v>1039</v>
      </c>
      <c r="M2197" s="58" t="s">
        <v>63</v>
      </c>
      <c r="N2197" s="58">
        <v>1501</v>
      </c>
      <c r="O2197" s="58">
        <v>136800</v>
      </c>
      <c r="P2197" s="58">
        <v>10110</v>
      </c>
      <c r="Q2197" s="59">
        <v>37698</v>
      </c>
      <c r="R2197" s="59">
        <v>37704</v>
      </c>
      <c r="S2197" s="59">
        <v>37700</v>
      </c>
      <c r="T2197" s="58" t="s">
        <v>258</v>
      </c>
      <c r="U2197" s="58">
        <v>5</v>
      </c>
      <c r="V2197" s="58">
        <v>3</v>
      </c>
      <c r="W2197" s="58" t="s">
        <v>760</v>
      </c>
      <c r="X2197" s="58" t="s">
        <v>593</v>
      </c>
      <c r="Y2197" s="60">
        <v>5.4166666666666669E-2</v>
      </c>
      <c r="Z2197" s="58" t="s">
        <v>654</v>
      </c>
      <c r="AA2197" s="58" t="s">
        <v>761</v>
      </c>
      <c r="AB2197" s="58">
        <v>6553</v>
      </c>
      <c r="AC2197" s="57">
        <v>43.26</v>
      </c>
      <c r="AD2197" s="57">
        <v>92.03</v>
      </c>
      <c r="AE2197" s="57">
        <f>'Main Order Data'!$D2197*'Main Order Data'!$C2197</f>
        <v>4601.5</v>
      </c>
      <c r="AF2197" s="57">
        <f>'Main Order Data'!$AC2197*'Main Order Data'!$C2197</f>
        <v>2163</v>
      </c>
      <c r="AG2197" s="57">
        <f>'Main Order Data'!$AE2197-'Main Order Data'!$AF2197</f>
        <v>2438.5</v>
      </c>
    </row>
    <row r="2198" spans="1:33" x14ac:dyDescent="0.35">
      <c r="A2198" s="58">
        <v>10332</v>
      </c>
      <c r="B2198" s="58" t="s">
        <v>773</v>
      </c>
      <c r="C2198" s="58">
        <v>21</v>
      </c>
      <c r="D2198" s="58">
        <v>70.56</v>
      </c>
      <c r="E2198" s="58">
        <v>3</v>
      </c>
      <c r="F2198" s="58">
        <v>187</v>
      </c>
      <c r="G2198" s="58" t="s">
        <v>61</v>
      </c>
      <c r="H2198" s="58" t="s">
        <v>1092</v>
      </c>
      <c r="I2198" s="58">
        <v>1715551555</v>
      </c>
      <c r="J2198" s="58" t="s">
        <v>963</v>
      </c>
      <c r="K2198" s="58" t="s">
        <v>62</v>
      </c>
      <c r="L2198" s="58" t="s">
        <v>1039</v>
      </c>
      <c r="M2198" s="58" t="s">
        <v>63</v>
      </c>
      <c r="N2198" s="58">
        <v>1501</v>
      </c>
      <c r="O2198" s="58">
        <v>136800</v>
      </c>
      <c r="P2198" s="58">
        <v>10110</v>
      </c>
      <c r="Q2198" s="59">
        <v>37698</v>
      </c>
      <c r="R2198" s="59">
        <v>37704</v>
      </c>
      <c r="S2198" s="59">
        <v>37700</v>
      </c>
      <c r="T2198" s="58" t="s">
        <v>258</v>
      </c>
      <c r="U2198" s="58">
        <v>5</v>
      </c>
      <c r="V2198" s="58">
        <v>3</v>
      </c>
      <c r="W2198" s="58" t="s">
        <v>774</v>
      </c>
      <c r="X2198" s="58" t="s">
        <v>581</v>
      </c>
      <c r="Y2198" s="60">
        <v>5.4166666666666669E-2</v>
      </c>
      <c r="Z2198" s="58" t="s">
        <v>650</v>
      </c>
      <c r="AA2198" s="58" t="s">
        <v>775</v>
      </c>
      <c r="AB2198" s="58">
        <v>3209</v>
      </c>
      <c r="AC2198" s="57">
        <v>34.21</v>
      </c>
      <c r="AD2198" s="57">
        <v>71.27</v>
      </c>
      <c r="AE2198" s="57">
        <f>'Main Order Data'!$D2198*'Main Order Data'!$C2198</f>
        <v>1481.76</v>
      </c>
      <c r="AF2198" s="57">
        <f>'Main Order Data'!$AC2198*'Main Order Data'!$C2198</f>
        <v>718.41</v>
      </c>
      <c r="AG2198" s="57">
        <f>'Main Order Data'!$AE2198-'Main Order Data'!$AF2198</f>
        <v>763.35</v>
      </c>
    </row>
    <row r="2199" spans="1:33" x14ac:dyDescent="0.35">
      <c r="A2199" s="58">
        <v>10332</v>
      </c>
      <c r="B2199" s="58" t="s">
        <v>776</v>
      </c>
      <c r="C2199" s="58">
        <v>23</v>
      </c>
      <c r="D2199" s="58">
        <v>61.73</v>
      </c>
      <c r="E2199" s="58">
        <v>4</v>
      </c>
      <c r="F2199" s="58">
        <v>187</v>
      </c>
      <c r="G2199" s="58" t="s">
        <v>61</v>
      </c>
      <c r="H2199" s="58" t="s">
        <v>1092</v>
      </c>
      <c r="I2199" s="58">
        <v>1715551555</v>
      </c>
      <c r="J2199" s="58" t="s">
        <v>963</v>
      </c>
      <c r="K2199" s="58" t="s">
        <v>62</v>
      </c>
      <c r="L2199" s="58" t="s">
        <v>1039</v>
      </c>
      <c r="M2199" s="58" t="s">
        <v>63</v>
      </c>
      <c r="N2199" s="58">
        <v>1501</v>
      </c>
      <c r="O2199" s="58">
        <v>136800</v>
      </c>
      <c r="P2199" s="58">
        <v>10110</v>
      </c>
      <c r="Q2199" s="59">
        <v>37698</v>
      </c>
      <c r="R2199" s="59">
        <v>37704</v>
      </c>
      <c r="S2199" s="59">
        <v>37700</v>
      </c>
      <c r="T2199" s="58" t="s">
        <v>258</v>
      </c>
      <c r="U2199" s="58">
        <v>5</v>
      </c>
      <c r="V2199" s="58">
        <v>3</v>
      </c>
      <c r="W2199" s="58" t="s">
        <v>777</v>
      </c>
      <c r="X2199" s="58" t="s">
        <v>581</v>
      </c>
      <c r="Y2199" s="60">
        <v>5.8333333333333327E-2</v>
      </c>
      <c r="Z2199" s="58" t="s">
        <v>638</v>
      </c>
      <c r="AA2199" s="58" t="s">
        <v>778</v>
      </c>
      <c r="AB2199" s="58">
        <v>1005</v>
      </c>
      <c r="AC2199" s="57">
        <v>49.24</v>
      </c>
      <c r="AD2199" s="57">
        <v>73.489999999999995</v>
      </c>
      <c r="AE2199" s="57">
        <f>'Main Order Data'!$D2199*'Main Order Data'!$C2199</f>
        <v>1419.79</v>
      </c>
      <c r="AF2199" s="57">
        <f>'Main Order Data'!$AC2199*'Main Order Data'!$C2199</f>
        <v>1132.52</v>
      </c>
      <c r="AG2199" s="57">
        <f>'Main Order Data'!$AE2199-'Main Order Data'!$AF2199</f>
        <v>287.27</v>
      </c>
    </row>
    <row r="2200" spans="1:33" x14ac:dyDescent="0.35">
      <c r="A2200" s="58">
        <v>10332</v>
      </c>
      <c r="B2200" s="58" t="s">
        <v>785</v>
      </c>
      <c r="C2200" s="58">
        <v>20</v>
      </c>
      <c r="D2200" s="58">
        <v>47.29</v>
      </c>
      <c r="E2200" s="58">
        <v>5</v>
      </c>
      <c r="F2200" s="58">
        <v>187</v>
      </c>
      <c r="G2200" s="58" t="s">
        <v>61</v>
      </c>
      <c r="H2200" s="58" t="s">
        <v>1092</v>
      </c>
      <c r="I2200" s="58">
        <v>1715551555</v>
      </c>
      <c r="J2200" s="58" t="s">
        <v>963</v>
      </c>
      <c r="K2200" s="58" t="s">
        <v>62</v>
      </c>
      <c r="L2200" s="58" t="s">
        <v>1039</v>
      </c>
      <c r="M2200" s="58" t="s">
        <v>63</v>
      </c>
      <c r="N2200" s="58">
        <v>1501</v>
      </c>
      <c r="O2200" s="58">
        <v>136800</v>
      </c>
      <c r="P2200" s="58">
        <v>10110</v>
      </c>
      <c r="Q2200" s="59">
        <v>37698</v>
      </c>
      <c r="R2200" s="59">
        <v>37704</v>
      </c>
      <c r="S2200" s="59">
        <v>37700</v>
      </c>
      <c r="T2200" s="58" t="s">
        <v>258</v>
      </c>
      <c r="U2200" s="58">
        <v>5</v>
      </c>
      <c r="V2200" s="58">
        <v>3</v>
      </c>
      <c r="W2200" s="58" t="s">
        <v>786</v>
      </c>
      <c r="X2200" s="58" t="s">
        <v>581</v>
      </c>
      <c r="Y2200" s="60">
        <v>5.8333333333333327E-2</v>
      </c>
      <c r="Z2200" s="58" t="s">
        <v>700</v>
      </c>
      <c r="AA2200" s="58" t="s">
        <v>787</v>
      </c>
      <c r="AB2200" s="58">
        <v>8197</v>
      </c>
      <c r="AC2200" s="57">
        <v>29.18</v>
      </c>
      <c r="AD2200" s="57">
        <v>50.31</v>
      </c>
      <c r="AE2200" s="57">
        <f>'Main Order Data'!$D2200*'Main Order Data'!$C2200</f>
        <v>945.8</v>
      </c>
      <c r="AF2200" s="57">
        <f>'Main Order Data'!$AC2200*'Main Order Data'!$C2200</f>
        <v>583.6</v>
      </c>
      <c r="AG2200" s="57">
        <f>'Main Order Data'!$AE2200-'Main Order Data'!$AF2200</f>
        <v>362.19999999999993</v>
      </c>
    </row>
    <row r="2201" spans="1:33" x14ac:dyDescent="0.35">
      <c r="A2201" s="58">
        <v>10332</v>
      </c>
      <c r="B2201" s="58" t="s">
        <v>791</v>
      </c>
      <c r="C2201" s="58">
        <v>45</v>
      </c>
      <c r="D2201" s="58">
        <v>29.87</v>
      </c>
      <c r="E2201" s="58">
        <v>6</v>
      </c>
      <c r="F2201" s="58">
        <v>187</v>
      </c>
      <c r="G2201" s="58" t="s">
        <v>61</v>
      </c>
      <c r="H2201" s="58" t="s">
        <v>1092</v>
      </c>
      <c r="I2201" s="58">
        <v>1715551555</v>
      </c>
      <c r="J2201" s="58" t="s">
        <v>963</v>
      </c>
      <c r="K2201" s="58" t="s">
        <v>62</v>
      </c>
      <c r="L2201" s="58" t="s">
        <v>1039</v>
      </c>
      <c r="M2201" s="58" t="s">
        <v>63</v>
      </c>
      <c r="N2201" s="58">
        <v>1501</v>
      </c>
      <c r="O2201" s="58">
        <v>136800</v>
      </c>
      <c r="P2201" s="58">
        <v>10110</v>
      </c>
      <c r="Q2201" s="59">
        <v>37698</v>
      </c>
      <c r="R2201" s="59">
        <v>37704</v>
      </c>
      <c r="S2201" s="59">
        <v>37700</v>
      </c>
      <c r="T2201" s="58" t="s">
        <v>258</v>
      </c>
      <c r="U2201" s="58">
        <v>5</v>
      </c>
      <c r="V2201" s="58">
        <v>3</v>
      </c>
      <c r="W2201" s="58" t="s">
        <v>792</v>
      </c>
      <c r="X2201" s="58" t="s">
        <v>593</v>
      </c>
      <c r="Y2201" s="60">
        <v>5.8333333333333327E-2</v>
      </c>
      <c r="Z2201" s="58" t="s">
        <v>621</v>
      </c>
      <c r="AA2201" s="58" t="s">
        <v>793</v>
      </c>
      <c r="AB2201" s="58">
        <v>7332</v>
      </c>
      <c r="AC2201" s="57">
        <v>22.57</v>
      </c>
      <c r="AD2201" s="57">
        <v>33.19</v>
      </c>
      <c r="AE2201" s="57">
        <f>'Main Order Data'!$D2201*'Main Order Data'!$C2201</f>
        <v>1344.15</v>
      </c>
      <c r="AF2201" s="57">
        <f>'Main Order Data'!$AC2201*'Main Order Data'!$C2201</f>
        <v>1015.65</v>
      </c>
      <c r="AG2201" s="57">
        <f>'Main Order Data'!$AE2201-'Main Order Data'!$AF2201</f>
        <v>328.50000000000011</v>
      </c>
    </row>
    <row r="2202" spans="1:33" x14ac:dyDescent="0.35">
      <c r="A2202" s="58">
        <v>10332</v>
      </c>
      <c r="B2202" s="58" t="s">
        <v>799</v>
      </c>
      <c r="C2202" s="58">
        <v>26</v>
      </c>
      <c r="D2202" s="58">
        <v>43.01</v>
      </c>
      <c r="E2202" s="58">
        <v>10</v>
      </c>
      <c r="F2202" s="58">
        <v>187</v>
      </c>
      <c r="G2202" s="58" t="s">
        <v>61</v>
      </c>
      <c r="H2202" s="58" t="s">
        <v>1092</v>
      </c>
      <c r="I2202" s="58">
        <v>1715551555</v>
      </c>
      <c r="J2202" s="58" t="s">
        <v>963</v>
      </c>
      <c r="K2202" s="58" t="s">
        <v>62</v>
      </c>
      <c r="L2202" s="58" t="s">
        <v>1039</v>
      </c>
      <c r="M2202" s="58" t="s">
        <v>63</v>
      </c>
      <c r="N2202" s="58">
        <v>1501</v>
      </c>
      <c r="O2202" s="58">
        <v>136800</v>
      </c>
      <c r="P2202" s="58">
        <v>10110</v>
      </c>
      <c r="Q2202" s="59">
        <v>37698</v>
      </c>
      <c r="R2202" s="59">
        <v>37704</v>
      </c>
      <c r="S2202" s="59">
        <v>37700</v>
      </c>
      <c r="T2202" s="58" t="s">
        <v>258</v>
      </c>
      <c r="U2202" s="58">
        <v>5</v>
      </c>
      <c r="V2202" s="58">
        <v>3</v>
      </c>
      <c r="W2202" s="58" t="s">
        <v>800</v>
      </c>
      <c r="X2202" s="58" t="s">
        <v>593</v>
      </c>
      <c r="Y2202" s="60">
        <v>5.8333333333333327E-2</v>
      </c>
      <c r="Z2202" s="58" t="s">
        <v>609</v>
      </c>
      <c r="AA2202" s="58" t="s">
        <v>801</v>
      </c>
      <c r="AB2202" s="58">
        <v>2847</v>
      </c>
      <c r="AC2202" s="57">
        <v>20.61</v>
      </c>
      <c r="AD2202" s="57">
        <v>44.8</v>
      </c>
      <c r="AE2202" s="57">
        <f>'Main Order Data'!$D2202*'Main Order Data'!$C2202</f>
        <v>1118.26</v>
      </c>
      <c r="AF2202" s="57">
        <f>'Main Order Data'!$AC2202*'Main Order Data'!$C2202</f>
        <v>535.86</v>
      </c>
      <c r="AG2202" s="57">
        <f>'Main Order Data'!$AE2202-'Main Order Data'!$AF2202</f>
        <v>582.4</v>
      </c>
    </row>
    <row r="2203" spans="1:33" x14ac:dyDescent="0.35">
      <c r="A2203" s="58">
        <v>10332</v>
      </c>
      <c r="B2203" s="58" t="s">
        <v>808</v>
      </c>
      <c r="C2203" s="58">
        <v>39</v>
      </c>
      <c r="D2203" s="58">
        <v>84.51</v>
      </c>
      <c r="E2203" s="58">
        <v>7</v>
      </c>
      <c r="F2203" s="58">
        <v>187</v>
      </c>
      <c r="G2203" s="58" t="s">
        <v>61</v>
      </c>
      <c r="H2203" s="58" t="s">
        <v>1092</v>
      </c>
      <c r="I2203" s="58">
        <v>1715551555</v>
      </c>
      <c r="J2203" s="58" t="s">
        <v>963</v>
      </c>
      <c r="K2203" s="58" t="s">
        <v>62</v>
      </c>
      <c r="L2203" s="58" t="s">
        <v>1039</v>
      </c>
      <c r="M2203" s="58" t="s">
        <v>63</v>
      </c>
      <c r="N2203" s="58">
        <v>1501</v>
      </c>
      <c r="O2203" s="58">
        <v>136800</v>
      </c>
      <c r="P2203" s="58">
        <v>10110</v>
      </c>
      <c r="Q2203" s="59">
        <v>37698</v>
      </c>
      <c r="R2203" s="59">
        <v>37704</v>
      </c>
      <c r="S2203" s="59">
        <v>37700</v>
      </c>
      <c r="T2203" s="58" t="s">
        <v>258</v>
      </c>
      <c r="U2203" s="58">
        <v>5</v>
      </c>
      <c r="V2203" s="58">
        <v>3</v>
      </c>
      <c r="W2203" s="58" t="s">
        <v>809</v>
      </c>
      <c r="X2203" s="58" t="s">
        <v>581</v>
      </c>
      <c r="Y2203" s="60">
        <v>5.8333333333333327E-2</v>
      </c>
      <c r="Z2203" s="58" t="s">
        <v>609</v>
      </c>
      <c r="AA2203" s="58" t="s">
        <v>810</v>
      </c>
      <c r="AB2203" s="58">
        <v>2350</v>
      </c>
      <c r="AC2203" s="57">
        <v>47.25</v>
      </c>
      <c r="AD2203" s="57">
        <v>90.87</v>
      </c>
      <c r="AE2203" s="57">
        <f>'Main Order Data'!$D2203*'Main Order Data'!$C2203</f>
        <v>3295.8900000000003</v>
      </c>
      <c r="AF2203" s="57">
        <f>'Main Order Data'!$AC2203*'Main Order Data'!$C2203</f>
        <v>1842.75</v>
      </c>
      <c r="AG2203" s="57">
        <f>'Main Order Data'!$AE2203-'Main Order Data'!$AF2203</f>
        <v>1453.1400000000003</v>
      </c>
    </row>
    <row r="2204" spans="1:33" x14ac:dyDescent="0.35">
      <c r="A2204" s="58">
        <v>10332</v>
      </c>
      <c r="B2204" s="58" t="s">
        <v>817</v>
      </c>
      <c r="C2204" s="58">
        <v>44</v>
      </c>
      <c r="D2204" s="58">
        <v>108.04</v>
      </c>
      <c r="E2204" s="58">
        <v>11</v>
      </c>
      <c r="F2204" s="58">
        <v>187</v>
      </c>
      <c r="G2204" s="58" t="s">
        <v>61</v>
      </c>
      <c r="H2204" s="58" t="s">
        <v>1092</v>
      </c>
      <c r="I2204" s="58">
        <v>1715551555</v>
      </c>
      <c r="J2204" s="58" t="s">
        <v>963</v>
      </c>
      <c r="K2204" s="58" t="s">
        <v>62</v>
      </c>
      <c r="L2204" s="58" t="s">
        <v>1039</v>
      </c>
      <c r="M2204" s="58" t="s">
        <v>63</v>
      </c>
      <c r="N2204" s="58">
        <v>1501</v>
      </c>
      <c r="O2204" s="58">
        <v>136800</v>
      </c>
      <c r="P2204" s="58">
        <v>10110</v>
      </c>
      <c r="Q2204" s="59">
        <v>37698</v>
      </c>
      <c r="R2204" s="59">
        <v>37704</v>
      </c>
      <c r="S2204" s="59">
        <v>37700</v>
      </c>
      <c r="T2204" s="58" t="s">
        <v>258</v>
      </c>
      <c r="U2204" s="58">
        <v>5</v>
      </c>
      <c r="V2204" s="58">
        <v>3</v>
      </c>
      <c r="W2204" s="58" t="s">
        <v>818</v>
      </c>
      <c r="X2204" s="58" t="s">
        <v>581</v>
      </c>
      <c r="Y2204" s="60">
        <v>5.8333333333333327E-2</v>
      </c>
      <c r="Z2204" s="58" t="s">
        <v>654</v>
      </c>
      <c r="AA2204" s="58" t="s">
        <v>819</v>
      </c>
      <c r="AB2204" s="58">
        <v>1452</v>
      </c>
      <c r="AC2204" s="57">
        <v>72.819999999999993</v>
      </c>
      <c r="AD2204" s="57">
        <v>117.44</v>
      </c>
      <c r="AE2204" s="57">
        <f>'Main Order Data'!$D2204*'Main Order Data'!$C2204</f>
        <v>4753.76</v>
      </c>
      <c r="AF2204" s="57">
        <f>'Main Order Data'!$AC2204*'Main Order Data'!$C2204</f>
        <v>3204.08</v>
      </c>
      <c r="AG2204" s="57">
        <f>'Main Order Data'!$AE2204-'Main Order Data'!$AF2204</f>
        <v>1549.6800000000003</v>
      </c>
    </row>
    <row r="2205" spans="1:33" x14ac:dyDescent="0.35">
      <c r="A2205" s="58">
        <v>10332</v>
      </c>
      <c r="B2205" s="58" t="s">
        <v>825</v>
      </c>
      <c r="C2205" s="58">
        <v>45</v>
      </c>
      <c r="D2205" s="58">
        <v>77.91</v>
      </c>
      <c r="E2205" s="58">
        <v>12</v>
      </c>
      <c r="F2205" s="58">
        <v>187</v>
      </c>
      <c r="G2205" s="58" t="s">
        <v>61</v>
      </c>
      <c r="H2205" s="58" t="s">
        <v>1092</v>
      </c>
      <c r="I2205" s="58">
        <v>1715551555</v>
      </c>
      <c r="J2205" s="58" t="s">
        <v>963</v>
      </c>
      <c r="K2205" s="58" t="s">
        <v>62</v>
      </c>
      <c r="L2205" s="58" t="s">
        <v>1039</v>
      </c>
      <c r="M2205" s="58" t="s">
        <v>63</v>
      </c>
      <c r="N2205" s="58">
        <v>1501</v>
      </c>
      <c r="O2205" s="58">
        <v>136800</v>
      </c>
      <c r="P2205" s="58">
        <v>10110</v>
      </c>
      <c r="Q2205" s="59">
        <v>37698</v>
      </c>
      <c r="R2205" s="59">
        <v>37704</v>
      </c>
      <c r="S2205" s="59">
        <v>37700</v>
      </c>
      <c r="T2205" s="58" t="s">
        <v>258</v>
      </c>
      <c r="U2205" s="58">
        <v>5</v>
      </c>
      <c r="V2205" s="58">
        <v>3</v>
      </c>
      <c r="W2205" s="58" t="s">
        <v>826</v>
      </c>
      <c r="X2205" s="58" t="s">
        <v>581</v>
      </c>
      <c r="Y2205" s="60">
        <v>5.8333333333333327E-2</v>
      </c>
      <c r="Z2205" s="58" t="s">
        <v>654</v>
      </c>
      <c r="AA2205" s="58" t="s">
        <v>827</v>
      </c>
      <c r="AB2205" s="58">
        <v>4695</v>
      </c>
      <c r="AC2205" s="57">
        <v>50.51</v>
      </c>
      <c r="AD2205" s="57">
        <v>85.61</v>
      </c>
      <c r="AE2205" s="57">
        <f>'Main Order Data'!$D2205*'Main Order Data'!$C2205</f>
        <v>3505.95</v>
      </c>
      <c r="AF2205" s="57">
        <f>'Main Order Data'!$AC2205*'Main Order Data'!$C2205</f>
        <v>2272.9499999999998</v>
      </c>
      <c r="AG2205" s="57">
        <f>'Main Order Data'!$AE2205-'Main Order Data'!$AF2205</f>
        <v>1233</v>
      </c>
    </row>
    <row r="2206" spans="1:33" x14ac:dyDescent="0.35">
      <c r="A2206" s="58">
        <v>10332</v>
      </c>
      <c r="B2206" s="58" t="s">
        <v>834</v>
      </c>
      <c r="C2206" s="58">
        <v>31</v>
      </c>
      <c r="D2206" s="58">
        <v>94.23</v>
      </c>
      <c r="E2206" s="58">
        <v>13</v>
      </c>
      <c r="F2206" s="58">
        <v>187</v>
      </c>
      <c r="G2206" s="58" t="s">
        <v>61</v>
      </c>
      <c r="H2206" s="58" t="s">
        <v>1092</v>
      </c>
      <c r="I2206" s="58">
        <v>1715551555</v>
      </c>
      <c r="J2206" s="58" t="s">
        <v>963</v>
      </c>
      <c r="K2206" s="58" t="s">
        <v>62</v>
      </c>
      <c r="L2206" s="58" t="s">
        <v>1039</v>
      </c>
      <c r="M2206" s="58" t="s">
        <v>63</v>
      </c>
      <c r="N2206" s="58">
        <v>1501</v>
      </c>
      <c r="O2206" s="58">
        <v>136800</v>
      </c>
      <c r="P2206" s="58">
        <v>10110</v>
      </c>
      <c r="Q2206" s="59">
        <v>37698</v>
      </c>
      <c r="R2206" s="59">
        <v>37704</v>
      </c>
      <c r="S2206" s="59">
        <v>37700</v>
      </c>
      <c r="T2206" s="58" t="s">
        <v>258</v>
      </c>
      <c r="U2206" s="58">
        <v>5</v>
      </c>
      <c r="V2206" s="58">
        <v>3</v>
      </c>
      <c r="W2206" s="58" t="s">
        <v>835</v>
      </c>
      <c r="X2206" s="58" t="s">
        <v>581</v>
      </c>
      <c r="Y2206" s="60">
        <v>5.8333333333333327E-2</v>
      </c>
      <c r="Z2206" s="58" t="s">
        <v>682</v>
      </c>
      <c r="AA2206" s="58" t="s">
        <v>836</v>
      </c>
      <c r="AB2206" s="58">
        <v>9446</v>
      </c>
      <c r="AC2206" s="57">
        <v>62.11</v>
      </c>
      <c r="AD2206" s="57">
        <v>107.08</v>
      </c>
      <c r="AE2206" s="57">
        <f>'Main Order Data'!$D2206*'Main Order Data'!$C2206</f>
        <v>2921.13</v>
      </c>
      <c r="AF2206" s="57">
        <f>'Main Order Data'!$AC2206*'Main Order Data'!$C2206</f>
        <v>1925.41</v>
      </c>
      <c r="AG2206" s="57">
        <f>'Main Order Data'!$AE2206-'Main Order Data'!$AF2206</f>
        <v>995.72</v>
      </c>
    </row>
    <row r="2207" spans="1:33" x14ac:dyDescent="0.35">
      <c r="A2207" s="58">
        <v>10332</v>
      </c>
      <c r="B2207" s="58" t="s">
        <v>845</v>
      </c>
      <c r="C2207" s="58">
        <v>41</v>
      </c>
      <c r="D2207" s="58">
        <v>34.47</v>
      </c>
      <c r="E2207" s="58">
        <v>14</v>
      </c>
      <c r="F2207" s="58">
        <v>187</v>
      </c>
      <c r="G2207" s="58" t="s">
        <v>61</v>
      </c>
      <c r="H2207" s="58" t="s">
        <v>1092</v>
      </c>
      <c r="I2207" s="58">
        <v>1715551555</v>
      </c>
      <c r="J2207" s="58" t="s">
        <v>963</v>
      </c>
      <c r="K2207" s="58" t="s">
        <v>62</v>
      </c>
      <c r="L2207" s="58" t="s">
        <v>1039</v>
      </c>
      <c r="M2207" s="58" t="s">
        <v>63</v>
      </c>
      <c r="N2207" s="58">
        <v>1501</v>
      </c>
      <c r="O2207" s="58">
        <v>136800</v>
      </c>
      <c r="P2207" s="58">
        <v>10110</v>
      </c>
      <c r="Q2207" s="59">
        <v>37698</v>
      </c>
      <c r="R2207" s="59">
        <v>37704</v>
      </c>
      <c r="S2207" s="59">
        <v>37700</v>
      </c>
      <c r="T2207" s="58" t="s">
        <v>258</v>
      </c>
      <c r="U2207" s="58">
        <v>5</v>
      </c>
      <c r="V2207" s="58">
        <v>3</v>
      </c>
      <c r="W2207" s="58" t="s">
        <v>846</v>
      </c>
      <c r="X2207" s="58" t="s">
        <v>593</v>
      </c>
      <c r="Y2207" s="60">
        <v>5.8333333333333327E-2</v>
      </c>
      <c r="Z2207" s="58" t="s">
        <v>617</v>
      </c>
      <c r="AA2207" s="58" t="s">
        <v>847</v>
      </c>
      <c r="AB2207" s="58">
        <v>2081</v>
      </c>
      <c r="AC2207" s="57">
        <v>21.75</v>
      </c>
      <c r="AD2207" s="57">
        <v>41.03</v>
      </c>
      <c r="AE2207" s="57">
        <f>'Main Order Data'!$D2207*'Main Order Data'!$C2207</f>
        <v>1413.27</v>
      </c>
      <c r="AF2207" s="57">
        <f>'Main Order Data'!$AC2207*'Main Order Data'!$C2207</f>
        <v>891.75</v>
      </c>
      <c r="AG2207" s="57">
        <f>'Main Order Data'!$AE2207-'Main Order Data'!$AF2207</f>
        <v>521.52</v>
      </c>
    </row>
    <row r="2208" spans="1:33" x14ac:dyDescent="0.35">
      <c r="A2208" s="58">
        <v>10333</v>
      </c>
      <c r="B2208" s="58" t="s">
        <v>607</v>
      </c>
      <c r="C2208" s="58">
        <v>26</v>
      </c>
      <c r="D2208" s="58">
        <v>188.58</v>
      </c>
      <c r="E2208" s="58">
        <v>3</v>
      </c>
      <c r="F2208" s="58">
        <v>129</v>
      </c>
      <c r="G2208" s="58" t="s">
        <v>19</v>
      </c>
      <c r="H2208" s="58" t="s">
        <v>1072</v>
      </c>
      <c r="I2208" s="58">
        <v>6505555787</v>
      </c>
      <c r="J2208" s="58" t="s">
        <v>946</v>
      </c>
      <c r="K2208" s="58" t="s">
        <v>20</v>
      </c>
      <c r="L2208" s="58">
        <v>94217</v>
      </c>
      <c r="M2208" s="58" t="s">
        <v>6</v>
      </c>
      <c r="N2208" s="58">
        <v>1165</v>
      </c>
      <c r="O2208" s="58">
        <v>64600</v>
      </c>
      <c r="P2208" s="58">
        <v>10111</v>
      </c>
      <c r="Q2208" s="59">
        <v>37705</v>
      </c>
      <c r="R2208" s="59">
        <v>37711</v>
      </c>
      <c r="S2208" s="59">
        <v>37710</v>
      </c>
      <c r="T2208" s="58" t="s">
        <v>258</v>
      </c>
      <c r="U2208" s="58">
        <v>5</v>
      </c>
      <c r="V2208" s="58">
        <v>4</v>
      </c>
      <c r="W2208" s="58" t="s">
        <v>608</v>
      </c>
      <c r="X2208" s="58" t="s">
        <v>581</v>
      </c>
      <c r="Y2208" s="60">
        <v>4.8611111111111112E-2</v>
      </c>
      <c r="Z2208" s="58" t="s">
        <v>609</v>
      </c>
      <c r="AA2208" s="58" t="s">
        <v>610</v>
      </c>
      <c r="AB2208" s="58">
        <v>7305</v>
      </c>
      <c r="AC2208" s="57">
        <v>98.58</v>
      </c>
      <c r="AD2208" s="57">
        <v>214.3</v>
      </c>
      <c r="AE2208" s="57">
        <f>'Main Order Data'!$D2208*'Main Order Data'!$C2208</f>
        <v>4903.08</v>
      </c>
      <c r="AF2208" s="57">
        <f>'Main Order Data'!$AC2208*'Main Order Data'!$C2208</f>
        <v>2563.08</v>
      </c>
      <c r="AG2208" s="57">
        <f>'Main Order Data'!$AE2208-'Main Order Data'!$AF2208</f>
        <v>2340</v>
      </c>
    </row>
    <row r="2209" spans="1:33" x14ac:dyDescent="0.35">
      <c r="A2209" s="58">
        <v>10333</v>
      </c>
      <c r="B2209" s="58" t="s">
        <v>632</v>
      </c>
      <c r="C2209" s="58">
        <v>33</v>
      </c>
      <c r="D2209" s="58">
        <v>121.64</v>
      </c>
      <c r="E2209" s="58">
        <v>6</v>
      </c>
      <c r="F2209" s="58">
        <v>129</v>
      </c>
      <c r="G2209" s="58" t="s">
        <v>19</v>
      </c>
      <c r="H2209" s="58" t="s">
        <v>1072</v>
      </c>
      <c r="I2209" s="58">
        <v>6505555787</v>
      </c>
      <c r="J2209" s="58" t="s">
        <v>946</v>
      </c>
      <c r="K2209" s="58" t="s">
        <v>20</v>
      </c>
      <c r="L2209" s="58">
        <v>94217</v>
      </c>
      <c r="M2209" s="58" t="s">
        <v>6</v>
      </c>
      <c r="N2209" s="58">
        <v>1165</v>
      </c>
      <c r="O2209" s="58">
        <v>64600</v>
      </c>
      <c r="P2209" s="58">
        <v>10111</v>
      </c>
      <c r="Q2209" s="59">
        <v>37705</v>
      </c>
      <c r="R2209" s="59">
        <v>37711</v>
      </c>
      <c r="S2209" s="59">
        <v>37710</v>
      </c>
      <c r="T2209" s="58" t="s">
        <v>258</v>
      </c>
      <c r="U2209" s="58">
        <v>5</v>
      </c>
      <c r="V2209" s="58">
        <v>4</v>
      </c>
      <c r="W2209" s="58" t="s">
        <v>633</v>
      </c>
      <c r="X2209" s="58" t="s">
        <v>591</v>
      </c>
      <c r="Y2209" s="60">
        <v>4.9999999999999996E-2</v>
      </c>
      <c r="Z2209" s="58" t="s">
        <v>634</v>
      </c>
      <c r="AA2209" s="58" t="s">
        <v>635</v>
      </c>
      <c r="AB2209" s="58">
        <v>1579</v>
      </c>
      <c r="AC2209" s="57">
        <v>77.900000000000006</v>
      </c>
      <c r="AD2209" s="57">
        <v>136.66999999999999</v>
      </c>
      <c r="AE2209" s="57">
        <f>'Main Order Data'!$D2209*'Main Order Data'!$C2209</f>
        <v>4014.12</v>
      </c>
      <c r="AF2209" s="57">
        <f>'Main Order Data'!$AC2209*'Main Order Data'!$C2209</f>
        <v>2570.7000000000003</v>
      </c>
      <c r="AG2209" s="57">
        <f>'Main Order Data'!$AE2209-'Main Order Data'!$AF2209</f>
        <v>1443.4199999999996</v>
      </c>
    </row>
    <row r="2210" spans="1:33" x14ac:dyDescent="0.35">
      <c r="A2210" s="58">
        <v>10333</v>
      </c>
      <c r="B2210" s="58" t="s">
        <v>659</v>
      </c>
      <c r="C2210" s="58">
        <v>29</v>
      </c>
      <c r="D2210" s="58">
        <v>110.84</v>
      </c>
      <c r="E2210" s="58">
        <v>7</v>
      </c>
      <c r="F2210" s="58">
        <v>129</v>
      </c>
      <c r="G2210" s="58" t="s">
        <v>19</v>
      </c>
      <c r="H2210" s="58" t="s">
        <v>1072</v>
      </c>
      <c r="I2210" s="58">
        <v>6505555787</v>
      </c>
      <c r="J2210" s="58" t="s">
        <v>946</v>
      </c>
      <c r="K2210" s="58" t="s">
        <v>20</v>
      </c>
      <c r="L2210" s="58">
        <v>94217</v>
      </c>
      <c r="M2210" s="58" t="s">
        <v>6</v>
      </c>
      <c r="N2210" s="58">
        <v>1165</v>
      </c>
      <c r="O2210" s="58">
        <v>64600</v>
      </c>
      <c r="P2210" s="58">
        <v>10111</v>
      </c>
      <c r="Q2210" s="59">
        <v>37705</v>
      </c>
      <c r="R2210" s="59">
        <v>37711</v>
      </c>
      <c r="S2210" s="59">
        <v>37710</v>
      </c>
      <c r="T2210" s="58" t="s">
        <v>258</v>
      </c>
      <c r="U2210" s="58">
        <v>5</v>
      </c>
      <c r="V2210" s="58">
        <v>4</v>
      </c>
      <c r="W2210" s="58" t="s">
        <v>660</v>
      </c>
      <c r="X2210" s="58" t="s">
        <v>591</v>
      </c>
      <c r="Y2210" s="60">
        <v>5.4166666666666669E-2</v>
      </c>
      <c r="Z2210" s="58" t="s">
        <v>650</v>
      </c>
      <c r="AA2210" s="58" t="s">
        <v>661</v>
      </c>
      <c r="AB2210" s="58">
        <v>2613</v>
      </c>
      <c r="AC2210" s="57">
        <v>58.33</v>
      </c>
      <c r="AD2210" s="57">
        <v>116.67</v>
      </c>
      <c r="AE2210" s="57">
        <f>'Main Order Data'!$D2210*'Main Order Data'!$C2210</f>
        <v>3214.36</v>
      </c>
      <c r="AF2210" s="57">
        <f>'Main Order Data'!$AC2210*'Main Order Data'!$C2210</f>
        <v>1691.57</v>
      </c>
      <c r="AG2210" s="57">
        <f>'Main Order Data'!$AE2210-'Main Order Data'!$AF2210</f>
        <v>1522.7900000000002</v>
      </c>
    </row>
    <row r="2211" spans="1:33" x14ac:dyDescent="0.35">
      <c r="A2211" s="58">
        <v>10333</v>
      </c>
      <c r="B2211" s="58" t="s">
        <v>714</v>
      </c>
      <c r="C2211" s="58">
        <v>31</v>
      </c>
      <c r="D2211" s="58">
        <v>95.23</v>
      </c>
      <c r="E2211" s="58">
        <v>5</v>
      </c>
      <c r="F2211" s="58">
        <v>129</v>
      </c>
      <c r="G2211" s="58" t="s">
        <v>19</v>
      </c>
      <c r="H2211" s="58" t="s">
        <v>1072</v>
      </c>
      <c r="I2211" s="58">
        <v>6505555787</v>
      </c>
      <c r="J2211" s="58" t="s">
        <v>946</v>
      </c>
      <c r="K2211" s="58" t="s">
        <v>20</v>
      </c>
      <c r="L2211" s="58">
        <v>94217</v>
      </c>
      <c r="M2211" s="58" t="s">
        <v>6</v>
      </c>
      <c r="N2211" s="58">
        <v>1165</v>
      </c>
      <c r="O2211" s="58">
        <v>64600</v>
      </c>
      <c r="P2211" s="58">
        <v>10111</v>
      </c>
      <c r="Q2211" s="59">
        <v>37705</v>
      </c>
      <c r="R2211" s="59">
        <v>37711</v>
      </c>
      <c r="S2211" s="59">
        <v>37710</v>
      </c>
      <c r="T2211" s="58" t="s">
        <v>258</v>
      </c>
      <c r="U2211" s="58">
        <v>5</v>
      </c>
      <c r="V2211" s="58">
        <v>4</v>
      </c>
      <c r="W2211" s="58" t="s">
        <v>715</v>
      </c>
      <c r="X2211" s="58" t="s">
        <v>593</v>
      </c>
      <c r="Y2211" s="60">
        <v>5.4166666666666669E-2</v>
      </c>
      <c r="Z2211" s="58" t="s">
        <v>700</v>
      </c>
      <c r="AA2211" s="58" t="s">
        <v>716</v>
      </c>
      <c r="AB2211" s="58">
        <v>4189</v>
      </c>
      <c r="AC2211" s="57">
        <v>60.78</v>
      </c>
      <c r="AD2211" s="57">
        <v>101.31</v>
      </c>
      <c r="AE2211" s="57">
        <f>'Main Order Data'!$D2211*'Main Order Data'!$C2211</f>
        <v>2952.13</v>
      </c>
      <c r="AF2211" s="57">
        <f>'Main Order Data'!$AC2211*'Main Order Data'!$C2211</f>
        <v>1884.18</v>
      </c>
      <c r="AG2211" s="57">
        <f>'Main Order Data'!$AE2211-'Main Order Data'!$AF2211</f>
        <v>1067.95</v>
      </c>
    </row>
    <row r="2212" spans="1:33" x14ac:dyDescent="0.35">
      <c r="A2212" s="58">
        <v>10333</v>
      </c>
      <c r="B2212" s="58" t="s">
        <v>741</v>
      </c>
      <c r="C2212" s="58">
        <v>46</v>
      </c>
      <c r="D2212" s="58">
        <v>95.24</v>
      </c>
      <c r="E2212" s="58">
        <v>2</v>
      </c>
      <c r="F2212" s="58">
        <v>129</v>
      </c>
      <c r="G2212" s="58" t="s">
        <v>19</v>
      </c>
      <c r="H2212" s="58" t="s">
        <v>1072</v>
      </c>
      <c r="I2212" s="58">
        <v>6505555787</v>
      </c>
      <c r="J2212" s="58" t="s">
        <v>946</v>
      </c>
      <c r="K2212" s="58" t="s">
        <v>20</v>
      </c>
      <c r="L2212" s="58">
        <v>94217</v>
      </c>
      <c r="M2212" s="58" t="s">
        <v>6</v>
      </c>
      <c r="N2212" s="58">
        <v>1165</v>
      </c>
      <c r="O2212" s="58">
        <v>64600</v>
      </c>
      <c r="P2212" s="58">
        <v>10111</v>
      </c>
      <c r="Q2212" s="59">
        <v>37705</v>
      </c>
      <c r="R2212" s="59">
        <v>37711</v>
      </c>
      <c r="S2212" s="59">
        <v>37710</v>
      </c>
      <c r="T2212" s="58" t="s">
        <v>258</v>
      </c>
      <c r="U2212" s="58">
        <v>5</v>
      </c>
      <c r="V2212" s="58">
        <v>4</v>
      </c>
      <c r="W2212" s="58" t="s">
        <v>742</v>
      </c>
      <c r="X2212" s="58" t="s">
        <v>593</v>
      </c>
      <c r="Y2212" s="60">
        <v>5.4166666666666669E-2</v>
      </c>
      <c r="Z2212" s="58" t="s">
        <v>654</v>
      </c>
      <c r="AA2212" s="58" t="s">
        <v>743</v>
      </c>
      <c r="AB2212" s="58">
        <v>7913</v>
      </c>
      <c r="AC2212" s="57">
        <v>57.54</v>
      </c>
      <c r="AD2212" s="57">
        <v>99.21</v>
      </c>
      <c r="AE2212" s="57">
        <f>'Main Order Data'!$D2212*'Main Order Data'!$C2212</f>
        <v>4381.04</v>
      </c>
      <c r="AF2212" s="57">
        <f>'Main Order Data'!$AC2212*'Main Order Data'!$C2212</f>
        <v>2646.84</v>
      </c>
      <c r="AG2212" s="57">
        <f>'Main Order Data'!$AE2212-'Main Order Data'!$AF2212</f>
        <v>1734.1999999999998</v>
      </c>
    </row>
    <row r="2213" spans="1:33" x14ac:dyDescent="0.35">
      <c r="A2213" s="58">
        <v>10333</v>
      </c>
      <c r="B2213" s="58" t="s">
        <v>767</v>
      </c>
      <c r="C2213" s="58">
        <v>24</v>
      </c>
      <c r="D2213" s="58">
        <v>42.26</v>
      </c>
      <c r="E2213" s="58">
        <v>8</v>
      </c>
      <c r="F2213" s="58">
        <v>129</v>
      </c>
      <c r="G2213" s="58" t="s">
        <v>19</v>
      </c>
      <c r="H2213" s="58" t="s">
        <v>1072</v>
      </c>
      <c r="I2213" s="58">
        <v>6505555787</v>
      </c>
      <c r="J2213" s="58" t="s">
        <v>946</v>
      </c>
      <c r="K2213" s="58" t="s">
        <v>20</v>
      </c>
      <c r="L2213" s="58">
        <v>94217</v>
      </c>
      <c r="M2213" s="58" t="s">
        <v>6</v>
      </c>
      <c r="N2213" s="58">
        <v>1165</v>
      </c>
      <c r="O2213" s="58">
        <v>64600</v>
      </c>
      <c r="P2213" s="58">
        <v>10111</v>
      </c>
      <c r="Q2213" s="59">
        <v>37705</v>
      </c>
      <c r="R2213" s="59">
        <v>37711</v>
      </c>
      <c r="S2213" s="59">
        <v>37710</v>
      </c>
      <c r="T2213" s="58" t="s">
        <v>258</v>
      </c>
      <c r="U2213" s="58">
        <v>5</v>
      </c>
      <c r="V2213" s="58">
        <v>4</v>
      </c>
      <c r="W2213" s="58" t="s">
        <v>768</v>
      </c>
      <c r="X2213" s="58" t="s">
        <v>593</v>
      </c>
      <c r="Y2213" s="60">
        <v>5.4166666666666669E-2</v>
      </c>
      <c r="Z2213" s="58" t="s">
        <v>650</v>
      </c>
      <c r="AA2213" s="58" t="s">
        <v>769</v>
      </c>
      <c r="AB2213" s="58">
        <v>6645</v>
      </c>
      <c r="AC2213" s="57">
        <v>23.14</v>
      </c>
      <c r="AD2213" s="57">
        <v>50.31</v>
      </c>
      <c r="AE2213" s="57">
        <f>'Main Order Data'!$D2213*'Main Order Data'!$C2213</f>
        <v>1014.24</v>
      </c>
      <c r="AF2213" s="57">
        <f>'Main Order Data'!$AC2213*'Main Order Data'!$C2213</f>
        <v>555.36</v>
      </c>
      <c r="AG2213" s="57">
        <f>'Main Order Data'!$AE2213-'Main Order Data'!$AF2213</f>
        <v>458.88</v>
      </c>
    </row>
    <row r="2214" spans="1:33" x14ac:dyDescent="0.35">
      <c r="A2214" s="58">
        <v>10333</v>
      </c>
      <c r="B2214" s="58" t="s">
        <v>850</v>
      </c>
      <c r="C2214" s="58">
        <v>39</v>
      </c>
      <c r="D2214" s="58">
        <v>95.44</v>
      </c>
      <c r="E2214" s="58">
        <v>1</v>
      </c>
      <c r="F2214" s="58">
        <v>129</v>
      </c>
      <c r="G2214" s="58" t="s">
        <v>19</v>
      </c>
      <c r="H2214" s="58" t="s">
        <v>1072</v>
      </c>
      <c r="I2214" s="58">
        <v>6505555787</v>
      </c>
      <c r="J2214" s="58" t="s">
        <v>946</v>
      </c>
      <c r="K2214" s="58" t="s">
        <v>20</v>
      </c>
      <c r="L2214" s="58">
        <v>94217</v>
      </c>
      <c r="M2214" s="58" t="s">
        <v>6</v>
      </c>
      <c r="N2214" s="58">
        <v>1165</v>
      </c>
      <c r="O2214" s="58">
        <v>64600</v>
      </c>
      <c r="P2214" s="58">
        <v>10111</v>
      </c>
      <c r="Q2214" s="59">
        <v>37705</v>
      </c>
      <c r="R2214" s="59">
        <v>37711</v>
      </c>
      <c r="S2214" s="59">
        <v>37710</v>
      </c>
      <c r="T2214" s="58" t="s">
        <v>258</v>
      </c>
      <c r="U2214" s="58">
        <v>5</v>
      </c>
      <c r="V2214" s="58">
        <v>4</v>
      </c>
      <c r="W2214" s="58" t="s">
        <v>851</v>
      </c>
      <c r="X2214" s="58" t="s">
        <v>593</v>
      </c>
      <c r="Y2214" s="60">
        <v>5.8333333333333327E-2</v>
      </c>
      <c r="Z2214" s="58" t="s">
        <v>625</v>
      </c>
      <c r="AA2214" s="58" t="s">
        <v>852</v>
      </c>
      <c r="AB2214" s="58">
        <v>4710</v>
      </c>
      <c r="AC2214" s="57">
        <v>57.46</v>
      </c>
      <c r="AD2214" s="57">
        <v>97.39</v>
      </c>
      <c r="AE2214" s="57">
        <f>'Main Order Data'!$D2214*'Main Order Data'!$C2214</f>
        <v>3722.16</v>
      </c>
      <c r="AF2214" s="57">
        <f>'Main Order Data'!$AC2214*'Main Order Data'!$C2214</f>
        <v>2240.94</v>
      </c>
      <c r="AG2214" s="57">
        <f>'Main Order Data'!$AE2214-'Main Order Data'!$AF2214</f>
        <v>1481.2199999999998</v>
      </c>
    </row>
    <row r="2215" spans="1:33" x14ac:dyDescent="0.35">
      <c r="A2215" s="58">
        <v>10333</v>
      </c>
      <c r="B2215" s="58" t="s">
        <v>873</v>
      </c>
      <c r="C2215" s="58">
        <v>33</v>
      </c>
      <c r="D2215" s="58">
        <v>62.05</v>
      </c>
      <c r="E2215" s="58">
        <v>4</v>
      </c>
      <c r="F2215" s="58">
        <v>129</v>
      </c>
      <c r="G2215" s="58" t="s">
        <v>19</v>
      </c>
      <c r="H2215" s="58" t="s">
        <v>1072</v>
      </c>
      <c r="I2215" s="58">
        <v>6505555787</v>
      </c>
      <c r="J2215" s="58" t="s">
        <v>946</v>
      </c>
      <c r="K2215" s="58" t="s">
        <v>20</v>
      </c>
      <c r="L2215" s="58">
        <v>94217</v>
      </c>
      <c r="M2215" s="58" t="s">
        <v>6</v>
      </c>
      <c r="N2215" s="58">
        <v>1165</v>
      </c>
      <c r="O2215" s="58">
        <v>64600</v>
      </c>
      <c r="P2215" s="58">
        <v>10111</v>
      </c>
      <c r="Q2215" s="59">
        <v>37705</v>
      </c>
      <c r="R2215" s="59">
        <v>37711</v>
      </c>
      <c r="S2215" s="59">
        <v>37710</v>
      </c>
      <c r="T2215" s="58" t="s">
        <v>258</v>
      </c>
      <c r="U2215" s="58">
        <v>5</v>
      </c>
      <c r="V2215" s="58">
        <v>4</v>
      </c>
      <c r="W2215" s="58" t="s">
        <v>874</v>
      </c>
      <c r="X2215" s="58" t="s">
        <v>591</v>
      </c>
      <c r="Y2215" s="60">
        <v>6.3888888888888884E-2</v>
      </c>
      <c r="Z2215" s="58" t="s">
        <v>617</v>
      </c>
      <c r="AA2215" s="58" t="s">
        <v>875</v>
      </c>
      <c r="AB2215" s="58">
        <v>814</v>
      </c>
      <c r="AC2215" s="57">
        <v>33.61</v>
      </c>
      <c r="AD2215" s="57">
        <v>64.64</v>
      </c>
      <c r="AE2215" s="57">
        <f>'Main Order Data'!$D2215*'Main Order Data'!$C2215</f>
        <v>2047.6499999999999</v>
      </c>
      <c r="AF2215" s="57">
        <f>'Main Order Data'!$AC2215*'Main Order Data'!$C2215</f>
        <v>1109.1299999999999</v>
      </c>
      <c r="AG2215" s="57">
        <f>'Main Order Data'!$AE2215-'Main Order Data'!$AF2215</f>
        <v>938.52</v>
      </c>
    </row>
    <row r="2216" spans="1:33" x14ac:dyDescent="0.35">
      <c r="A2216" s="58">
        <v>10334</v>
      </c>
      <c r="B2216" s="58" t="s">
        <v>623</v>
      </c>
      <c r="C2216" s="58">
        <v>26</v>
      </c>
      <c r="D2216" s="58">
        <v>130.01</v>
      </c>
      <c r="E2216" s="58">
        <v>2</v>
      </c>
      <c r="F2216" s="58">
        <v>144</v>
      </c>
      <c r="G2216" s="58" t="s">
        <v>26</v>
      </c>
      <c r="H2216" s="58" t="s">
        <v>1075</v>
      </c>
      <c r="I2216" s="58">
        <v>921123555</v>
      </c>
      <c r="J2216" s="58" t="s">
        <v>1050</v>
      </c>
      <c r="K2216" s="58" t="s">
        <v>1051</v>
      </c>
      <c r="L2216" s="58" t="s">
        <v>1037</v>
      </c>
      <c r="M2216" s="58" t="s">
        <v>27</v>
      </c>
      <c r="N2216" s="58">
        <v>1504</v>
      </c>
      <c r="O2216" s="58">
        <v>53100</v>
      </c>
      <c r="P2216" s="58">
        <v>10112</v>
      </c>
      <c r="Q2216" s="59">
        <v>37704</v>
      </c>
      <c r="R2216" s="59">
        <v>37714</v>
      </c>
      <c r="S2216" s="59">
        <v>37709</v>
      </c>
      <c r="T2216" s="58" t="s">
        <v>258</v>
      </c>
      <c r="U2216" s="58">
        <v>9</v>
      </c>
      <c r="V2216" s="58">
        <v>5</v>
      </c>
      <c r="W2216" s="58" t="s">
        <v>624</v>
      </c>
      <c r="X2216" s="58" t="s">
        <v>581</v>
      </c>
      <c r="Y2216" s="60">
        <v>4.8611111111111112E-2</v>
      </c>
      <c r="Z2216" s="58" t="s">
        <v>625</v>
      </c>
      <c r="AA2216" s="58" t="s">
        <v>622</v>
      </c>
      <c r="AB2216" s="58">
        <v>6791</v>
      </c>
      <c r="AC2216" s="57">
        <v>103.42</v>
      </c>
      <c r="AD2216" s="57">
        <v>147.74</v>
      </c>
      <c r="AE2216" s="57">
        <f>'Main Order Data'!$D2216*'Main Order Data'!$C2216</f>
        <v>3380.2599999999998</v>
      </c>
      <c r="AF2216" s="57">
        <f>'Main Order Data'!$AC2216*'Main Order Data'!$C2216</f>
        <v>2688.92</v>
      </c>
      <c r="AG2216" s="57">
        <f>'Main Order Data'!$AE2216-'Main Order Data'!$AF2216</f>
        <v>691.33999999999969</v>
      </c>
    </row>
    <row r="2217" spans="1:33" x14ac:dyDescent="0.35">
      <c r="A2217" s="58">
        <v>10334</v>
      </c>
      <c r="B2217" s="58" t="s">
        <v>692</v>
      </c>
      <c r="C2217" s="58">
        <v>46</v>
      </c>
      <c r="D2217" s="58">
        <v>108</v>
      </c>
      <c r="E2217" s="58">
        <v>6</v>
      </c>
      <c r="F2217" s="58">
        <v>144</v>
      </c>
      <c r="G2217" s="58" t="s">
        <v>26</v>
      </c>
      <c r="H2217" s="58" t="s">
        <v>1075</v>
      </c>
      <c r="I2217" s="58">
        <v>921123555</v>
      </c>
      <c r="J2217" s="58" t="s">
        <v>1050</v>
      </c>
      <c r="K2217" s="58" t="s">
        <v>1051</v>
      </c>
      <c r="L2217" s="58" t="s">
        <v>1037</v>
      </c>
      <c r="M2217" s="58" t="s">
        <v>27</v>
      </c>
      <c r="N2217" s="58">
        <v>1504</v>
      </c>
      <c r="O2217" s="58">
        <v>53100</v>
      </c>
      <c r="P2217" s="58">
        <v>10112</v>
      </c>
      <c r="Q2217" s="59">
        <v>37704</v>
      </c>
      <c r="R2217" s="59">
        <v>37714</v>
      </c>
      <c r="S2217" s="59">
        <v>37709</v>
      </c>
      <c r="T2217" s="58" t="s">
        <v>258</v>
      </c>
      <c r="U2217" s="58">
        <v>9</v>
      </c>
      <c r="V2217" s="58">
        <v>5</v>
      </c>
      <c r="W2217" s="58" t="s">
        <v>693</v>
      </c>
      <c r="X2217" s="58" t="s">
        <v>591</v>
      </c>
      <c r="Y2217" s="60">
        <v>5.4166666666666669E-2</v>
      </c>
      <c r="Z2217" s="58" t="s">
        <v>638</v>
      </c>
      <c r="AA2217" s="58" t="s">
        <v>694</v>
      </c>
      <c r="AB2217" s="58">
        <v>8258</v>
      </c>
      <c r="AC2217" s="57">
        <v>74.86</v>
      </c>
      <c r="AD2217" s="57">
        <v>122.73</v>
      </c>
      <c r="AE2217" s="57">
        <f>'Main Order Data'!$D2217*'Main Order Data'!$C2217</f>
        <v>4968</v>
      </c>
      <c r="AF2217" s="57">
        <f>'Main Order Data'!$AC2217*'Main Order Data'!$C2217</f>
        <v>3443.56</v>
      </c>
      <c r="AG2217" s="57">
        <f>'Main Order Data'!$AE2217-'Main Order Data'!$AF2217</f>
        <v>1524.44</v>
      </c>
    </row>
    <row r="2218" spans="1:33" x14ac:dyDescent="0.35">
      <c r="A2218" s="58">
        <v>10334</v>
      </c>
      <c r="B2218" s="58" t="s">
        <v>698</v>
      </c>
      <c r="C2218" s="58">
        <v>34</v>
      </c>
      <c r="D2218" s="58">
        <v>52.87</v>
      </c>
      <c r="E2218" s="58">
        <v>1</v>
      </c>
      <c r="F2218" s="58">
        <v>144</v>
      </c>
      <c r="G2218" s="58" t="s">
        <v>26</v>
      </c>
      <c r="H2218" s="58" t="s">
        <v>1075</v>
      </c>
      <c r="I2218" s="58">
        <v>921123555</v>
      </c>
      <c r="J2218" s="58" t="s">
        <v>1050</v>
      </c>
      <c r="K2218" s="58" t="s">
        <v>1051</v>
      </c>
      <c r="L2218" s="58" t="s">
        <v>1037</v>
      </c>
      <c r="M2218" s="58" t="s">
        <v>27</v>
      </c>
      <c r="N2218" s="58">
        <v>1504</v>
      </c>
      <c r="O2218" s="58">
        <v>53100</v>
      </c>
      <c r="P2218" s="58">
        <v>10112</v>
      </c>
      <c r="Q2218" s="59">
        <v>37704</v>
      </c>
      <c r="R2218" s="59">
        <v>37714</v>
      </c>
      <c r="S2218" s="59">
        <v>37709</v>
      </c>
      <c r="T2218" s="58" t="s">
        <v>258</v>
      </c>
      <c r="U2218" s="58">
        <v>9</v>
      </c>
      <c r="V2218" s="58">
        <v>5</v>
      </c>
      <c r="W2218" s="58" t="s">
        <v>699</v>
      </c>
      <c r="X2218" s="58" t="s">
        <v>591</v>
      </c>
      <c r="Y2218" s="60">
        <v>5.4166666666666669E-2</v>
      </c>
      <c r="Z2218" s="58" t="s">
        <v>700</v>
      </c>
      <c r="AA2218" s="58" t="s">
        <v>701</v>
      </c>
      <c r="AB2218" s="58">
        <v>2018</v>
      </c>
      <c r="AC2218" s="57">
        <v>24.92</v>
      </c>
      <c r="AD2218" s="57">
        <v>60.77</v>
      </c>
      <c r="AE2218" s="57">
        <f>'Main Order Data'!$D2218*'Main Order Data'!$C2218</f>
        <v>1797.58</v>
      </c>
      <c r="AF2218" s="57">
        <f>'Main Order Data'!$AC2218*'Main Order Data'!$C2218</f>
        <v>847.28000000000009</v>
      </c>
      <c r="AG2218" s="57">
        <f>'Main Order Data'!$AE2218-'Main Order Data'!$AF2218</f>
        <v>950.29999999999984</v>
      </c>
    </row>
    <row r="2219" spans="1:33" x14ac:dyDescent="0.35">
      <c r="A2219" s="58">
        <v>10334</v>
      </c>
      <c r="B2219" s="58" t="s">
        <v>729</v>
      </c>
      <c r="C2219" s="58">
        <v>20</v>
      </c>
      <c r="D2219" s="58">
        <v>147.33000000000001</v>
      </c>
      <c r="E2219" s="58">
        <v>3</v>
      </c>
      <c r="F2219" s="58">
        <v>144</v>
      </c>
      <c r="G2219" s="58" t="s">
        <v>26</v>
      </c>
      <c r="H2219" s="58" t="s">
        <v>1075</v>
      </c>
      <c r="I2219" s="58">
        <v>921123555</v>
      </c>
      <c r="J2219" s="58" t="s">
        <v>1050</v>
      </c>
      <c r="K2219" s="58" t="s">
        <v>1051</v>
      </c>
      <c r="L2219" s="58" t="s">
        <v>1037</v>
      </c>
      <c r="M2219" s="58" t="s">
        <v>27</v>
      </c>
      <c r="N2219" s="58">
        <v>1504</v>
      </c>
      <c r="O2219" s="58">
        <v>53100</v>
      </c>
      <c r="P2219" s="58">
        <v>10112</v>
      </c>
      <c r="Q2219" s="59">
        <v>37704</v>
      </c>
      <c r="R2219" s="59">
        <v>37714</v>
      </c>
      <c r="S2219" s="59">
        <v>37709</v>
      </c>
      <c r="T2219" s="58" t="s">
        <v>258</v>
      </c>
      <c r="U2219" s="58">
        <v>9</v>
      </c>
      <c r="V2219" s="58">
        <v>5</v>
      </c>
      <c r="W2219" s="58" t="s">
        <v>730</v>
      </c>
      <c r="X2219" s="58" t="s">
        <v>581</v>
      </c>
      <c r="Y2219" s="60">
        <v>5.4166666666666669E-2</v>
      </c>
      <c r="Z2219" s="58" t="s">
        <v>638</v>
      </c>
      <c r="AA2219" s="58" t="s">
        <v>731</v>
      </c>
      <c r="AB2219" s="58">
        <v>8347</v>
      </c>
      <c r="AC2219" s="57">
        <v>77.900000000000006</v>
      </c>
      <c r="AD2219" s="57">
        <v>169.34</v>
      </c>
      <c r="AE2219" s="57">
        <f>'Main Order Data'!$D2219*'Main Order Data'!$C2219</f>
        <v>2946.6000000000004</v>
      </c>
      <c r="AF2219" s="57">
        <f>'Main Order Data'!$AC2219*'Main Order Data'!$C2219</f>
        <v>1558</v>
      </c>
      <c r="AG2219" s="57">
        <f>'Main Order Data'!$AE2219-'Main Order Data'!$AF2219</f>
        <v>1388.6000000000004</v>
      </c>
    </row>
    <row r="2220" spans="1:33" x14ac:dyDescent="0.35">
      <c r="A2220" s="58">
        <v>10334</v>
      </c>
      <c r="B2220" s="58" t="s">
        <v>764</v>
      </c>
      <c r="C2220" s="58">
        <v>49</v>
      </c>
      <c r="D2220" s="58">
        <v>101.71</v>
      </c>
      <c r="E2220" s="58">
        <v>4</v>
      </c>
      <c r="F2220" s="58">
        <v>144</v>
      </c>
      <c r="G2220" s="58" t="s">
        <v>26</v>
      </c>
      <c r="H2220" s="58" t="s">
        <v>1075</v>
      </c>
      <c r="I2220" s="58">
        <v>921123555</v>
      </c>
      <c r="J2220" s="58" t="s">
        <v>1050</v>
      </c>
      <c r="K2220" s="58" t="s">
        <v>1051</v>
      </c>
      <c r="L2220" s="58" t="s">
        <v>1037</v>
      </c>
      <c r="M2220" s="58" t="s">
        <v>27</v>
      </c>
      <c r="N2220" s="58">
        <v>1504</v>
      </c>
      <c r="O2220" s="58">
        <v>53100</v>
      </c>
      <c r="P2220" s="58">
        <v>10112</v>
      </c>
      <c r="Q2220" s="59">
        <v>37704</v>
      </c>
      <c r="R2220" s="59">
        <v>37714</v>
      </c>
      <c r="S2220" s="59">
        <v>37709</v>
      </c>
      <c r="T2220" s="58" t="s">
        <v>258</v>
      </c>
      <c r="U2220" s="58">
        <v>9</v>
      </c>
      <c r="V2220" s="58">
        <v>5</v>
      </c>
      <c r="W2220" s="58" t="s">
        <v>765</v>
      </c>
      <c r="X2220" s="58" t="s">
        <v>591</v>
      </c>
      <c r="Y2220" s="60">
        <v>5.4166666666666669E-2</v>
      </c>
      <c r="Z2220" s="58" t="s">
        <v>621</v>
      </c>
      <c r="AA2220" s="58" t="s">
        <v>766</v>
      </c>
      <c r="AB2220" s="58">
        <v>3128</v>
      </c>
      <c r="AC2220" s="57">
        <v>84.76</v>
      </c>
      <c r="AD2220" s="57">
        <v>121.08</v>
      </c>
      <c r="AE2220" s="57">
        <f>'Main Order Data'!$D2220*'Main Order Data'!$C2220</f>
        <v>4983.79</v>
      </c>
      <c r="AF2220" s="57">
        <f>'Main Order Data'!$AC2220*'Main Order Data'!$C2220</f>
        <v>4153.2400000000007</v>
      </c>
      <c r="AG2220" s="57">
        <f>'Main Order Data'!$AE2220-'Main Order Data'!$AF2220</f>
        <v>830.54999999999927</v>
      </c>
    </row>
    <row r="2221" spans="1:33" x14ac:dyDescent="0.35">
      <c r="A2221" s="58">
        <v>10334</v>
      </c>
      <c r="B2221" s="58" t="s">
        <v>802</v>
      </c>
      <c r="C2221" s="58">
        <v>42</v>
      </c>
      <c r="D2221" s="58">
        <v>117.57</v>
      </c>
      <c r="E2221" s="58">
        <v>5</v>
      </c>
      <c r="F2221" s="58">
        <v>144</v>
      </c>
      <c r="G2221" s="58" t="s">
        <v>26</v>
      </c>
      <c r="H2221" s="58" t="s">
        <v>1075</v>
      </c>
      <c r="I2221" s="58">
        <v>921123555</v>
      </c>
      <c r="J2221" s="58" t="s">
        <v>1050</v>
      </c>
      <c r="K2221" s="58" t="s">
        <v>1051</v>
      </c>
      <c r="L2221" s="58" t="s">
        <v>1037</v>
      </c>
      <c r="M2221" s="58" t="s">
        <v>27</v>
      </c>
      <c r="N2221" s="58">
        <v>1504</v>
      </c>
      <c r="O2221" s="58">
        <v>53100</v>
      </c>
      <c r="P2221" s="58">
        <v>10112</v>
      </c>
      <c r="Q2221" s="59">
        <v>37704</v>
      </c>
      <c r="R2221" s="59">
        <v>37714</v>
      </c>
      <c r="S2221" s="59">
        <v>37709</v>
      </c>
      <c r="T2221" s="58" t="s">
        <v>258</v>
      </c>
      <c r="U2221" s="58">
        <v>9</v>
      </c>
      <c r="V2221" s="58">
        <v>5</v>
      </c>
      <c r="W2221" s="58" t="s">
        <v>803</v>
      </c>
      <c r="X2221" s="58" t="s">
        <v>591</v>
      </c>
      <c r="Y2221" s="60">
        <v>5.8333333333333327E-2</v>
      </c>
      <c r="Z2221" s="58" t="s">
        <v>628</v>
      </c>
      <c r="AA2221" s="58" t="s">
        <v>804</v>
      </c>
      <c r="AB2221" s="58">
        <v>2327</v>
      </c>
      <c r="AC2221" s="57">
        <v>61.34</v>
      </c>
      <c r="AD2221" s="57">
        <v>127.79</v>
      </c>
      <c r="AE2221" s="57">
        <f>'Main Order Data'!$D2221*'Main Order Data'!$C2221</f>
        <v>4937.9399999999996</v>
      </c>
      <c r="AF2221" s="57">
        <f>'Main Order Data'!$AC2221*'Main Order Data'!$C2221</f>
        <v>2576.2800000000002</v>
      </c>
      <c r="AG2221" s="57">
        <f>'Main Order Data'!$AE2221-'Main Order Data'!$AF2221</f>
        <v>2361.6599999999994</v>
      </c>
    </row>
    <row r="2222" spans="1:33" x14ac:dyDescent="0.35">
      <c r="A2222" s="58">
        <v>10335</v>
      </c>
      <c r="B2222" s="58" t="s">
        <v>811</v>
      </c>
      <c r="C2222" s="58">
        <v>33</v>
      </c>
      <c r="D2222" s="58">
        <v>32.880000000000003</v>
      </c>
      <c r="E2222" s="58">
        <v>2</v>
      </c>
      <c r="F2222" s="58">
        <v>124</v>
      </c>
      <c r="G2222" s="58" t="s">
        <v>14</v>
      </c>
      <c r="H2222" s="58" t="s">
        <v>1070</v>
      </c>
      <c r="I2222" s="58">
        <v>4155551450</v>
      </c>
      <c r="J2222" s="58" t="s">
        <v>944</v>
      </c>
      <c r="K2222" s="58" t="s">
        <v>15</v>
      </c>
      <c r="L2222" s="58">
        <v>97562</v>
      </c>
      <c r="M2222" s="58" t="s">
        <v>6</v>
      </c>
      <c r="N2222" s="58">
        <v>1165</v>
      </c>
      <c r="O2222" s="58">
        <v>210500</v>
      </c>
      <c r="P2222" s="58">
        <v>10113</v>
      </c>
      <c r="Q2222" s="59">
        <v>37706</v>
      </c>
      <c r="R2222" s="59">
        <v>37713</v>
      </c>
      <c r="S2222" s="59">
        <v>37707</v>
      </c>
      <c r="T2222" s="58" t="s">
        <v>258</v>
      </c>
      <c r="U2222" s="58">
        <v>6</v>
      </c>
      <c r="V2222" s="58">
        <v>2</v>
      </c>
      <c r="W2222" s="58" t="s">
        <v>812</v>
      </c>
      <c r="X2222" s="58" t="s">
        <v>581</v>
      </c>
      <c r="Y2222" s="60">
        <v>5.8333333333333327E-2</v>
      </c>
      <c r="Z2222" s="58" t="s">
        <v>700</v>
      </c>
      <c r="AA2222" s="58" t="s">
        <v>813</v>
      </c>
      <c r="AB2222" s="58">
        <v>2542</v>
      </c>
      <c r="AC2222" s="57">
        <v>15.91</v>
      </c>
      <c r="AD2222" s="57">
        <v>35.36</v>
      </c>
      <c r="AE2222" s="57">
        <f>'Main Order Data'!$D2222*'Main Order Data'!$C2222</f>
        <v>1085.0400000000002</v>
      </c>
      <c r="AF2222" s="57">
        <f>'Main Order Data'!$AC2222*'Main Order Data'!$C2222</f>
        <v>525.03</v>
      </c>
      <c r="AG2222" s="57">
        <f>'Main Order Data'!$AE2222-'Main Order Data'!$AF2222</f>
        <v>560.01000000000022</v>
      </c>
    </row>
    <row r="2223" spans="1:33" x14ac:dyDescent="0.35">
      <c r="A2223" s="58">
        <v>10335</v>
      </c>
      <c r="B2223" s="58" t="s">
        <v>859</v>
      </c>
      <c r="C2223" s="58">
        <v>44</v>
      </c>
      <c r="D2223" s="58">
        <v>77.05</v>
      </c>
      <c r="E2223" s="58">
        <v>1</v>
      </c>
      <c r="F2223" s="58">
        <v>124</v>
      </c>
      <c r="G2223" s="58" t="s">
        <v>14</v>
      </c>
      <c r="H2223" s="58" t="s">
        <v>1070</v>
      </c>
      <c r="I2223" s="58">
        <v>4155551450</v>
      </c>
      <c r="J2223" s="58" t="s">
        <v>944</v>
      </c>
      <c r="K2223" s="58" t="s">
        <v>15</v>
      </c>
      <c r="L2223" s="58">
        <v>97562</v>
      </c>
      <c r="M2223" s="58" t="s">
        <v>6</v>
      </c>
      <c r="N2223" s="58">
        <v>1165</v>
      </c>
      <c r="O2223" s="58">
        <v>210500</v>
      </c>
      <c r="P2223" s="58">
        <v>10113</v>
      </c>
      <c r="Q2223" s="59">
        <v>37706</v>
      </c>
      <c r="R2223" s="59">
        <v>37713</v>
      </c>
      <c r="S2223" s="59">
        <v>37707</v>
      </c>
      <c r="T2223" s="58" t="s">
        <v>258</v>
      </c>
      <c r="U2223" s="58">
        <v>6</v>
      </c>
      <c r="V2223" s="58">
        <v>2</v>
      </c>
      <c r="W2223" s="58" t="s">
        <v>860</v>
      </c>
      <c r="X2223" s="58" t="s">
        <v>591</v>
      </c>
      <c r="Y2223" s="60">
        <v>6.3888888888888884E-2</v>
      </c>
      <c r="Z2223" s="58" t="s">
        <v>621</v>
      </c>
      <c r="AA2223" s="58" t="s">
        <v>861</v>
      </c>
      <c r="AB2223" s="58">
        <v>5099</v>
      </c>
      <c r="AC2223" s="57">
        <v>53.93</v>
      </c>
      <c r="AD2223" s="57">
        <v>96.31</v>
      </c>
      <c r="AE2223" s="57">
        <f>'Main Order Data'!$D2223*'Main Order Data'!$C2223</f>
        <v>3390.2</v>
      </c>
      <c r="AF2223" s="57">
        <f>'Main Order Data'!$AC2223*'Main Order Data'!$C2223</f>
        <v>2372.92</v>
      </c>
      <c r="AG2223" s="57">
        <f>'Main Order Data'!$AE2223-'Main Order Data'!$AF2223</f>
        <v>1017.2799999999997</v>
      </c>
    </row>
    <row r="2224" spans="1:33" x14ac:dyDescent="0.35">
      <c r="A2224" s="58">
        <v>10335</v>
      </c>
      <c r="B2224" s="58" t="s">
        <v>867</v>
      </c>
      <c r="C2224" s="58">
        <v>40</v>
      </c>
      <c r="D2224" s="58">
        <v>49.78</v>
      </c>
      <c r="E2224" s="58">
        <v>3</v>
      </c>
      <c r="F2224" s="58">
        <v>124</v>
      </c>
      <c r="G2224" s="58" t="s">
        <v>14</v>
      </c>
      <c r="H2224" s="58" t="s">
        <v>1070</v>
      </c>
      <c r="I2224" s="58">
        <v>4155551450</v>
      </c>
      <c r="J2224" s="58" t="s">
        <v>944</v>
      </c>
      <c r="K2224" s="58" t="s">
        <v>15</v>
      </c>
      <c r="L2224" s="58">
        <v>97562</v>
      </c>
      <c r="M2224" s="58" t="s">
        <v>6</v>
      </c>
      <c r="N2224" s="58">
        <v>1165</v>
      </c>
      <c r="O2224" s="58">
        <v>210500</v>
      </c>
      <c r="P2224" s="58">
        <v>10113</v>
      </c>
      <c r="Q2224" s="59">
        <v>37706</v>
      </c>
      <c r="R2224" s="59">
        <v>37713</v>
      </c>
      <c r="S2224" s="59">
        <v>37707</v>
      </c>
      <c r="T2224" s="58" t="s">
        <v>258</v>
      </c>
      <c r="U2224" s="58">
        <v>6</v>
      </c>
      <c r="V2224" s="58">
        <v>2</v>
      </c>
      <c r="W2224" s="58" t="s">
        <v>868</v>
      </c>
      <c r="X2224" s="58" t="s">
        <v>591</v>
      </c>
      <c r="Y2224" s="60">
        <v>6.3888888888888884E-2</v>
      </c>
      <c r="Z2224" s="58" t="s">
        <v>609</v>
      </c>
      <c r="AA2224" s="58" t="s">
        <v>869</v>
      </c>
      <c r="AB2224" s="58">
        <v>2874</v>
      </c>
      <c r="AC2224" s="57">
        <v>25.98</v>
      </c>
      <c r="AD2224" s="57">
        <v>54.11</v>
      </c>
      <c r="AE2224" s="57">
        <f>'Main Order Data'!$D2224*'Main Order Data'!$C2224</f>
        <v>1991.2</v>
      </c>
      <c r="AF2224" s="57">
        <f>'Main Order Data'!$AC2224*'Main Order Data'!$C2224</f>
        <v>1039.2</v>
      </c>
      <c r="AG2224" s="57">
        <f>'Main Order Data'!$AE2224-'Main Order Data'!$AF2224</f>
        <v>952</v>
      </c>
    </row>
    <row r="2225" spans="1:33" x14ac:dyDescent="0.35">
      <c r="A2225" s="58">
        <v>10336</v>
      </c>
      <c r="B2225" s="58" t="s">
        <v>630</v>
      </c>
      <c r="C2225" s="58">
        <v>33</v>
      </c>
      <c r="D2225" s="58">
        <v>176.63</v>
      </c>
      <c r="E2225" s="58">
        <v>10</v>
      </c>
      <c r="F2225" s="58">
        <v>172</v>
      </c>
      <c r="G2225" s="58" t="s">
        <v>48</v>
      </c>
      <c r="H2225" s="58" t="s">
        <v>1086</v>
      </c>
      <c r="I2225" s="58">
        <v>142342555</v>
      </c>
      <c r="J2225" s="58" t="s">
        <v>957</v>
      </c>
      <c r="K2225" s="58" t="s">
        <v>49</v>
      </c>
      <c r="L2225" s="58">
        <v>75012</v>
      </c>
      <c r="M2225" s="58" t="s">
        <v>3</v>
      </c>
      <c r="N2225" s="58">
        <v>1337</v>
      </c>
      <c r="O2225" s="58">
        <v>84300</v>
      </c>
      <c r="P2225" s="58">
        <v>10114</v>
      </c>
      <c r="Q2225" s="59">
        <v>37712</v>
      </c>
      <c r="R2225" s="59">
        <v>37718</v>
      </c>
      <c r="S2225" s="59">
        <v>37713</v>
      </c>
      <c r="T2225" s="58" t="s">
        <v>258</v>
      </c>
      <c r="U2225" s="58">
        <v>5</v>
      </c>
      <c r="V2225" s="58">
        <v>2</v>
      </c>
      <c r="W2225" s="58" t="s">
        <v>631</v>
      </c>
      <c r="X2225" s="58" t="s">
        <v>581</v>
      </c>
      <c r="Y2225" s="60">
        <v>4.9999999999999996E-2</v>
      </c>
      <c r="Z2225" s="58" t="s">
        <v>625</v>
      </c>
      <c r="AA2225" s="58" t="s">
        <v>610</v>
      </c>
      <c r="AB2225" s="58">
        <v>3619</v>
      </c>
      <c r="AC2225" s="57">
        <v>95.59</v>
      </c>
      <c r="AD2225" s="57">
        <v>207.8</v>
      </c>
      <c r="AE2225" s="57">
        <f>'Main Order Data'!$D2225*'Main Order Data'!$C2225</f>
        <v>5828.79</v>
      </c>
      <c r="AF2225" s="57">
        <f>'Main Order Data'!$AC2225*'Main Order Data'!$C2225</f>
        <v>3154.4700000000003</v>
      </c>
      <c r="AG2225" s="57">
        <f>'Main Order Data'!$AE2225-'Main Order Data'!$AF2225</f>
        <v>2674.3199999999997</v>
      </c>
    </row>
    <row r="2226" spans="1:33" x14ac:dyDescent="0.35">
      <c r="A2226" s="58">
        <v>10336</v>
      </c>
      <c r="B2226" s="58" t="s">
        <v>640</v>
      </c>
      <c r="C2226" s="58">
        <v>33</v>
      </c>
      <c r="D2226" s="58">
        <v>126.91</v>
      </c>
      <c r="E2226" s="58">
        <v>11</v>
      </c>
      <c r="F2226" s="58">
        <v>172</v>
      </c>
      <c r="G2226" s="58" t="s">
        <v>48</v>
      </c>
      <c r="H2226" s="58" t="s">
        <v>1086</v>
      </c>
      <c r="I2226" s="58">
        <v>142342555</v>
      </c>
      <c r="J2226" s="58" t="s">
        <v>957</v>
      </c>
      <c r="K2226" s="58" t="s">
        <v>49</v>
      </c>
      <c r="L2226" s="58">
        <v>75012</v>
      </c>
      <c r="M2226" s="58" t="s">
        <v>3</v>
      </c>
      <c r="N2226" s="58">
        <v>1337</v>
      </c>
      <c r="O2226" s="58">
        <v>84300</v>
      </c>
      <c r="P2226" s="58">
        <v>10114</v>
      </c>
      <c r="Q2226" s="59">
        <v>37712</v>
      </c>
      <c r="R2226" s="59">
        <v>37718</v>
      </c>
      <c r="S2226" s="59">
        <v>37713</v>
      </c>
      <c r="T2226" s="58" t="s">
        <v>258</v>
      </c>
      <c r="U2226" s="58">
        <v>5</v>
      </c>
      <c r="V2226" s="58">
        <v>2</v>
      </c>
      <c r="W2226" s="58" t="s">
        <v>641</v>
      </c>
      <c r="X2226" s="58" t="s">
        <v>581</v>
      </c>
      <c r="Y2226" s="60">
        <v>5.4166666666666669E-2</v>
      </c>
      <c r="Z2226" s="58" t="s">
        <v>634</v>
      </c>
      <c r="AA2226" s="58" t="s">
        <v>642</v>
      </c>
      <c r="AB2226" s="58">
        <v>6906</v>
      </c>
      <c r="AC2226" s="57">
        <v>89.14</v>
      </c>
      <c r="AD2226" s="57">
        <v>151.08000000000001</v>
      </c>
      <c r="AE2226" s="57">
        <f>'Main Order Data'!$D2226*'Main Order Data'!$C2226</f>
        <v>4188.03</v>
      </c>
      <c r="AF2226" s="57">
        <f>'Main Order Data'!$AC2226*'Main Order Data'!$C2226</f>
        <v>2941.62</v>
      </c>
      <c r="AG2226" s="57">
        <f>'Main Order Data'!$AE2226-'Main Order Data'!$AF2226</f>
        <v>1246.4099999999999</v>
      </c>
    </row>
    <row r="2227" spans="1:33" x14ac:dyDescent="0.35">
      <c r="A2227" s="58">
        <v>10336</v>
      </c>
      <c r="B2227" s="58" t="s">
        <v>646</v>
      </c>
      <c r="C2227" s="58">
        <v>49</v>
      </c>
      <c r="D2227" s="58">
        <v>141.88</v>
      </c>
      <c r="E2227" s="58">
        <v>1</v>
      </c>
      <c r="F2227" s="58">
        <v>172</v>
      </c>
      <c r="G2227" s="58" t="s">
        <v>48</v>
      </c>
      <c r="H2227" s="58" t="s">
        <v>1086</v>
      </c>
      <c r="I2227" s="58">
        <v>142342555</v>
      </c>
      <c r="J2227" s="58" t="s">
        <v>957</v>
      </c>
      <c r="K2227" s="58" t="s">
        <v>49</v>
      </c>
      <c r="L2227" s="58">
        <v>75012</v>
      </c>
      <c r="M2227" s="58" t="s">
        <v>3</v>
      </c>
      <c r="N2227" s="58">
        <v>1337</v>
      </c>
      <c r="O2227" s="58">
        <v>84300</v>
      </c>
      <c r="P2227" s="58">
        <v>10114</v>
      </c>
      <c r="Q2227" s="59">
        <v>37712</v>
      </c>
      <c r="R2227" s="59">
        <v>37718</v>
      </c>
      <c r="S2227" s="59">
        <v>37713</v>
      </c>
      <c r="T2227" s="58" t="s">
        <v>258</v>
      </c>
      <c r="U2227" s="58">
        <v>5</v>
      </c>
      <c r="V2227" s="58">
        <v>2</v>
      </c>
      <c r="W2227" s="58" t="s">
        <v>647</v>
      </c>
      <c r="X2227" s="58" t="s">
        <v>581</v>
      </c>
      <c r="Y2227" s="60">
        <v>4.9999999999999996E-2</v>
      </c>
      <c r="Z2227" s="58" t="s">
        <v>625</v>
      </c>
      <c r="AA2227" s="58" t="s">
        <v>610</v>
      </c>
      <c r="AB2227" s="58">
        <v>1049</v>
      </c>
      <c r="AC2227" s="57">
        <v>83.05</v>
      </c>
      <c r="AD2227" s="57">
        <v>173.02</v>
      </c>
      <c r="AE2227" s="57">
        <f>'Main Order Data'!$D2227*'Main Order Data'!$C2227</f>
        <v>6952.12</v>
      </c>
      <c r="AF2227" s="57">
        <f>'Main Order Data'!$AC2227*'Main Order Data'!$C2227</f>
        <v>4069.45</v>
      </c>
      <c r="AG2227" s="57">
        <f>'Main Order Data'!$AE2227-'Main Order Data'!$AF2227</f>
        <v>2882.67</v>
      </c>
    </row>
    <row r="2228" spans="1:33" x14ac:dyDescent="0.35">
      <c r="A2228" s="58">
        <v>10336</v>
      </c>
      <c r="B2228" s="58" t="s">
        <v>652</v>
      </c>
      <c r="C2228" s="58">
        <v>38</v>
      </c>
      <c r="D2228" s="58">
        <v>95.99</v>
      </c>
      <c r="E2228" s="58">
        <v>3</v>
      </c>
      <c r="F2228" s="58">
        <v>172</v>
      </c>
      <c r="G2228" s="58" t="s">
        <v>48</v>
      </c>
      <c r="H2228" s="58" t="s">
        <v>1086</v>
      </c>
      <c r="I2228" s="58">
        <v>142342555</v>
      </c>
      <c r="J2228" s="58" t="s">
        <v>957</v>
      </c>
      <c r="K2228" s="58" t="s">
        <v>49</v>
      </c>
      <c r="L2228" s="58">
        <v>75012</v>
      </c>
      <c r="M2228" s="58" t="s">
        <v>3</v>
      </c>
      <c r="N2228" s="58">
        <v>1337</v>
      </c>
      <c r="O2228" s="58">
        <v>84300</v>
      </c>
      <c r="P2228" s="58">
        <v>10114</v>
      </c>
      <c r="Q2228" s="59">
        <v>37712</v>
      </c>
      <c r="R2228" s="59">
        <v>37718</v>
      </c>
      <c r="S2228" s="59">
        <v>37713</v>
      </c>
      <c r="T2228" s="58" t="s">
        <v>258</v>
      </c>
      <c r="U2228" s="58">
        <v>5</v>
      </c>
      <c r="V2228" s="58">
        <v>2</v>
      </c>
      <c r="W2228" s="58" t="s">
        <v>653</v>
      </c>
      <c r="X2228" s="58" t="s">
        <v>591</v>
      </c>
      <c r="Y2228" s="60">
        <v>4.9999999999999996E-2</v>
      </c>
      <c r="Z2228" s="58" t="s">
        <v>654</v>
      </c>
      <c r="AA2228" s="58" t="s">
        <v>655</v>
      </c>
      <c r="AB2228" s="58">
        <v>6125</v>
      </c>
      <c r="AC2228" s="57">
        <v>55.7</v>
      </c>
      <c r="AD2228" s="57">
        <v>118.5</v>
      </c>
      <c r="AE2228" s="57">
        <f>'Main Order Data'!$D2228*'Main Order Data'!$C2228</f>
        <v>3647.62</v>
      </c>
      <c r="AF2228" s="57">
        <f>'Main Order Data'!$AC2228*'Main Order Data'!$C2228</f>
        <v>2116.6</v>
      </c>
      <c r="AG2228" s="57">
        <f>'Main Order Data'!$AE2228-'Main Order Data'!$AF2228</f>
        <v>1531.02</v>
      </c>
    </row>
    <row r="2229" spans="1:33" x14ac:dyDescent="0.35">
      <c r="A2229" s="58">
        <v>10336</v>
      </c>
      <c r="B2229" s="58" t="s">
        <v>687</v>
      </c>
      <c r="C2229" s="58">
        <v>49</v>
      </c>
      <c r="D2229" s="58">
        <v>153.91</v>
      </c>
      <c r="E2229" s="58">
        <v>6</v>
      </c>
      <c r="F2229" s="58">
        <v>172</v>
      </c>
      <c r="G2229" s="58" t="s">
        <v>48</v>
      </c>
      <c r="H2229" s="58" t="s">
        <v>1086</v>
      </c>
      <c r="I2229" s="58">
        <v>142342555</v>
      </c>
      <c r="J2229" s="58" t="s">
        <v>957</v>
      </c>
      <c r="K2229" s="58" t="s">
        <v>49</v>
      </c>
      <c r="L2229" s="58">
        <v>75012</v>
      </c>
      <c r="M2229" s="58" t="s">
        <v>3</v>
      </c>
      <c r="N2229" s="58">
        <v>1337</v>
      </c>
      <c r="O2229" s="58">
        <v>84300</v>
      </c>
      <c r="P2229" s="58">
        <v>10114</v>
      </c>
      <c r="Q2229" s="59">
        <v>37712</v>
      </c>
      <c r="R2229" s="59">
        <v>37718</v>
      </c>
      <c r="S2229" s="59">
        <v>37713</v>
      </c>
      <c r="T2229" s="58" t="s">
        <v>258</v>
      </c>
      <c r="U2229" s="58">
        <v>5</v>
      </c>
      <c r="V2229" s="58">
        <v>2</v>
      </c>
      <c r="W2229" s="58" t="s">
        <v>688</v>
      </c>
      <c r="X2229" s="58" t="s">
        <v>581</v>
      </c>
      <c r="Y2229" s="60">
        <v>5.4166666666666669E-2</v>
      </c>
      <c r="Z2229" s="58" t="s">
        <v>682</v>
      </c>
      <c r="AA2229" s="58" t="s">
        <v>610</v>
      </c>
      <c r="AB2229" s="58">
        <v>4724</v>
      </c>
      <c r="AC2229" s="57">
        <v>101.51</v>
      </c>
      <c r="AD2229" s="57">
        <v>163.72999999999999</v>
      </c>
      <c r="AE2229" s="57">
        <f>'Main Order Data'!$D2229*'Main Order Data'!$C2229</f>
        <v>7541.59</v>
      </c>
      <c r="AF2229" s="57">
        <f>'Main Order Data'!$AC2229*'Main Order Data'!$C2229</f>
        <v>4973.9900000000007</v>
      </c>
      <c r="AG2229" s="57">
        <f>'Main Order Data'!$AE2229-'Main Order Data'!$AF2229</f>
        <v>2567.5999999999995</v>
      </c>
    </row>
    <row r="2230" spans="1:33" x14ac:dyDescent="0.35">
      <c r="A2230" s="58">
        <v>10336</v>
      </c>
      <c r="B2230" s="58" t="s">
        <v>726</v>
      </c>
      <c r="C2230" s="58">
        <v>48</v>
      </c>
      <c r="D2230" s="58">
        <v>135.22</v>
      </c>
      <c r="E2230" s="58">
        <v>12</v>
      </c>
      <c r="F2230" s="58">
        <v>172</v>
      </c>
      <c r="G2230" s="58" t="s">
        <v>48</v>
      </c>
      <c r="H2230" s="58" t="s">
        <v>1086</v>
      </c>
      <c r="I2230" s="58">
        <v>142342555</v>
      </c>
      <c r="J2230" s="58" t="s">
        <v>957</v>
      </c>
      <c r="K2230" s="58" t="s">
        <v>49</v>
      </c>
      <c r="L2230" s="58">
        <v>75012</v>
      </c>
      <c r="M2230" s="58" t="s">
        <v>3</v>
      </c>
      <c r="N2230" s="58">
        <v>1337</v>
      </c>
      <c r="O2230" s="58">
        <v>84300</v>
      </c>
      <c r="P2230" s="58">
        <v>10114</v>
      </c>
      <c r="Q2230" s="59">
        <v>37712</v>
      </c>
      <c r="R2230" s="59">
        <v>37718</v>
      </c>
      <c r="S2230" s="59">
        <v>37713</v>
      </c>
      <c r="T2230" s="58" t="s">
        <v>258</v>
      </c>
      <c r="U2230" s="58">
        <v>5</v>
      </c>
      <c r="V2230" s="58">
        <v>2</v>
      </c>
      <c r="W2230" s="58" t="s">
        <v>727</v>
      </c>
      <c r="X2230" s="58" t="s">
        <v>593</v>
      </c>
      <c r="Y2230" s="60">
        <v>5.4166666666666669E-2</v>
      </c>
      <c r="Z2230" s="58" t="s">
        <v>638</v>
      </c>
      <c r="AA2230" s="58" t="s">
        <v>728</v>
      </c>
      <c r="AB2230" s="58">
        <v>3913</v>
      </c>
      <c r="AC2230" s="57">
        <v>68.3</v>
      </c>
      <c r="AD2230" s="57">
        <v>136.59</v>
      </c>
      <c r="AE2230" s="57">
        <f>'Main Order Data'!$D2230*'Main Order Data'!$C2230</f>
        <v>6490.5599999999995</v>
      </c>
      <c r="AF2230" s="57">
        <f>'Main Order Data'!$AC2230*'Main Order Data'!$C2230</f>
        <v>3278.3999999999996</v>
      </c>
      <c r="AG2230" s="57">
        <f>'Main Order Data'!$AE2230-'Main Order Data'!$AF2230</f>
        <v>3212.16</v>
      </c>
    </row>
    <row r="2231" spans="1:33" x14ac:dyDescent="0.35">
      <c r="A2231" s="58">
        <v>10336</v>
      </c>
      <c r="B2231" s="58" t="s">
        <v>735</v>
      </c>
      <c r="C2231" s="58">
        <v>21</v>
      </c>
      <c r="D2231" s="58">
        <v>100.84</v>
      </c>
      <c r="E2231" s="58">
        <v>7</v>
      </c>
      <c r="F2231" s="58">
        <v>172</v>
      </c>
      <c r="G2231" s="58" t="s">
        <v>48</v>
      </c>
      <c r="H2231" s="58" t="s">
        <v>1086</v>
      </c>
      <c r="I2231" s="58">
        <v>142342555</v>
      </c>
      <c r="J2231" s="58" t="s">
        <v>957</v>
      </c>
      <c r="K2231" s="58" t="s">
        <v>49</v>
      </c>
      <c r="L2231" s="58">
        <v>75012</v>
      </c>
      <c r="M2231" s="58" t="s">
        <v>3</v>
      </c>
      <c r="N2231" s="58">
        <v>1337</v>
      </c>
      <c r="O2231" s="58">
        <v>84300</v>
      </c>
      <c r="P2231" s="58">
        <v>10114</v>
      </c>
      <c r="Q2231" s="59">
        <v>37712</v>
      </c>
      <c r="R2231" s="59">
        <v>37718</v>
      </c>
      <c r="S2231" s="59">
        <v>37713</v>
      </c>
      <c r="T2231" s="58" t="s">
        <v>258</v>
      </c>
      <c r="U2231" s="58">
        <v>5</v>
      </c>
      <c r="V2231" s="58">
        <v>2</v>
      </c>
      <c r="W2231" s="58" t="s">
        <v>736</v>
      </c>
      <c r="X2231" s="58" t="s">
        <v>589</v>
      </c>
      <c r="Y2231" s="60">
        <v>5.4166666666666669E-2</v>
      </c>
      <c r="Z2231" s="58" t="s">
        <v>700</v>
      </c>
      <c r="AA2231" s="58" t="s">
        <v>737</v>
      </c>
      <c r="AB2231" s="58">
        <v>6450</v>
      </c>
      <c r="AC2231" s="57">
        <v>67.56</v>
      </c>
      <c r="AD2231" s="57">
        <v>100.84</v>
      </c>
      <c r="AE2231" s="57">
        <f>'Main Order Data'!$D2231*'Main Order Data'!$C2231</f>
        <v>2117.64</v>
      </c>
      <c r="AF2231" s="57">
        <f>'Main Order Data'!$AC2231*'Main Order Data'!$C2231</f>
        <v>1418.76</v>
      </c>
      <c r="AG2231" s="57">
        <f>'Main Order Data'!$AE2231-'Main Order Data'!$AF2231</f>
        <v>698.87999999999988</v>
      </c>
    </row>
    <row r="2232" spans="1:33" x14ac:dyDescent="0.35">
      <c r="A2232" s="58">
        <v>10336</v>
      </c>
      <c r="B2232" s="58" t="s">
        <v>779</v>
      </c>
      <c r="C2232" s="58">
        <v>45</v>
      </c>
      <c r="D2232" s="58">
        <v>49.71</v>
      </c>
      <c r="E2232" s="58">
        <v>4</v>
      </c>
      <c r="F2232" s="58">
        <v>172</v>
      </c>
      <c r="G2232" s="58" t="s">
        <v>48</v>
      </c>
      <c r="H2232" s="58" t="s">
        <v>1086</v>
      </c>
      <c r="I2232" s="58">
        <v>142342555</v>
      </c>
      <c r="J2232" s="58" t="s">
        <v>957</v>
      </c>
      <c r="K2232" s="58" t="s">
        <v>49</v>
      </c>
      <c r="L2232" s="58">
        <v>75012</v>
      </c>
      <c r="M2232" s="58" t="s">
        <v>3</v>
      </c>
      <c r="N2232" s="58">
        <v>1337</v>
      </c>
      <c r="O2232" s="58">
        <v>84300</v>
      </c>
      <c r="P2232" s="58">
        <v>10114</v>
      </c>
      <c r="Q2232" s="59">
        <v>37712</v>
      </c>
      <c r="R2232" s="59">
        <v>37718</v>
      </c>
      <c r="S2232" s="59">
        <v>37713</v>
      </c>
      <c r="T2232" s="58" t="s">
        <v>258</v>
      </c>
      <c r="U2232" s="58">
        <v>5</v>
      </c>
      <c r="V2232" s="58">
        <v>2</v>
      </c>
      <c r="W2232" s="58" t="s">
        <v>780</v>
      </c>
      <c r="X2232" s="58" t="s">
        <v>581</v>
      </c>
      <c r="Y2232" s="60">
        <v>5.8333333333333327E-2</v>
      </c>
      <c r="Z2232" s="58" t="s">
        <v>613</v>
      </c>
      <c r="AA2232" s="58" t="s">
        <v>781</v>
      </c>
      <c r="AB2232" s="58">
        <v>4074</v>
      </c>
      <c r="AC2232" s="57">
        <v>32.369999999999997</v>
      </c>
      <c r="AD2232" s="57">
        <v>57.8</v>
      </c>
      <c r="AE2232" s="57">
        <f>'Main Order Data'!$D2232*'Main Order Data'!$C2232</f>
        <v>2236.9499999999998</v>
      </c>
      <c r="AF2232" s="57">
        <f>'Main Order Data'!$AC2232*'Main Order Data'!$C2232</f>
        <v>1456.6499999999999</v>
      </c>
      <c r="AG2232" s="57">
        <f>'Main Order Data'!$AE2232-'Main Order Data'!$AF2232</f>
        <v>780.3</v>
      </c>
    </row>
    <row r="2233" spans="1:33" x14ac:dyDescent="0.35">
      <c r="A2233" s="58">
        <v>10336</v>
      </c>
      <c r="B2233" s="58" t="s">
        <v>848</v>
      </c>
      <c r="C2233" s="58">
        <v>31</v>
      </c>
      <c r="D2233" s="58">
        <v>113.55</v>
      </c>
      <c r="E2233" s="58">
        <v>5</v>
      </c>
      <c r="F2233" s="58">
        <v>172</v>
      </c>
      <c r="G2233" s="58" t="s">
        <v>48</v>
      </c>
      <c r="H2233" s="58" t="s">
        <v>1086</v>
      </c>
      <c r="I2233" s="58">
        <v>142342555</v>
      </c>
      <c r="J2233" s="58" t="s">
        <v>957</v>
      </c>
      <c r="K2233" s="58" t="s">
        <v>49</v>
      </c>
      <c r="L2233" s="58">
        <v>75012</v>
      </c>
      <c r="M2233" s="58" t="s">
        <v>3</v>
      </c>
      <c r="N2233" s="58">
        <v>1337</v>
      </c>
      <c r="O2233" s="58">
        <v>84300</v>
      </c>
      <c r="P2233" s="58">
        <v>10114</v>
      </c>
      <c r="Q2233" s="59">
        <v>37712</v>
      </c>
      <c r="R2233" s="59">
        <v>37718</v>
      </c>
      <c r="S2233" s="59">
        <v>37713</v>
      </c>
      <c r="T2233" s="58" t="s">
        <v>258</v>
      </c>
      <c r="U2233" s="58">
        <v>5</v>
      </c>
      <c r="V2233" s="58">
        <v>2</v>
      </c>
      <c r="W2233" s="58" t="s">
        <v>849</v>
      </c>
      <c r="X2233" s="58" t="s">
        <v>581</v>
      </c>
      <c r="Y2233" s="60">
        <v>5.8333333333333327E-2</v>
      </c>
      <c r="Z2233" s="58" t="s">
        <v>654</v>
      </c>
      <c r="AA2233" s="58" t="s">
        <v>740</v>
      </c>
      <c r="AB2233" s="58">
        <v>6582</v>
      </c>
      <c r="AC2233" s="57">
        <v>69.78</v>
      </c>
      <c r="AD2233" s="57">
        <v>118.28</v>
      </c>
      <c r="AE2233" s="57">
        <f>'Main Order Data'!$D2233*'Main Order Data'!$C2233</f>
        <v>3520.0499999999997</v>
      </c>
      <c r="AF2233" s="57">
        <f>'Main Order Data'!$AC2233*'Main Order Data'!$C2233</f>
        <v>2163.1799999999998</v>
      </c>
      <c r="AG2233" s="57">
        <f>'Main Order Data'!$AE2233-'Main Order Data'!$AF2233</f>
        <v>1356.87</v>
      </c>
    </row>
    <row r="2234" spans="1:33" x14ac:dyDescent="0.35">
      <c r="A2234" s="58">
        <v>10336</v>
      </c>
      <c r="B2234" s="58" t="s">
        <v>870</v>
      </c>
      <c r="C2234" s="58">
        <v>31</v>
      </c>
      <c r="D2234" s="58">
        <v>59.03</v>
      </c>
      <c r="E2234" s="58">
        <v>9</v>
      </c>
      <c r="F2234" s="58">
        <v>172</v>
      </c>
      <c r="G2234" s="58" t="s">
        <v>48</v>
      </c>
      <c r="H2234" s="58" t="s">
        <v>1086</v>
      </c>
      <c r="I2234" s="58">
        <v>142342555</v>
      </c>
      <c r="J2234" s="58" t="s">
        <v>957</v>
      </c>
      <c r="K2234" s="58" t="s">
        <v>49</v>
      </c>
      <c r="L2234" s="58">
        <v>75012</v>
      </c>
      <c r="M2234" s="58" t="s">
        <v>3</v>
      </c>
      <c r="N2234" s="58">
        <v>1337</v>
      </c>
      <c r="O2234" s="58">
        <v>84300</v>
      </c>
      <c r="P2234" s="58">
        <v>10114</v>
      </c>
      <c r="Q2234" s="59">
        <v>37712</v>
      </c>
      <c r="R2234" s="59">
        <v>37718</v>
      </c>
      <c r="S2234" s="59">
        <v>37713</v>
      </c>
      <c r="T2234" s="58" t="s">
        <v>258</v>
      </c>
      <c r="U2234" s="58">
        <v>5</v>
      </c>
      <c r="V2234" s="58">
        <v>2</v>
      </c>
      <c r="W2234" s="58" t="s">
        <v>871</v>
      </c>
      <c r="X2234" s="58" t="s">
        <v>589</v>
      </c>
      <c r="Y2234" s="60">
        <v>6.3888888888888884E-2</v>
      </c>
      <c r="Z2234" s="58" t="s">
        <v>682</v>
      </c>
      <c r="AA2234" s="58" t="s">
        <v>872</v>
      </c>
      <c r="AB2234" s="58">
        <v>8601</v>
      </c>
      <c r="AC2234" s="57">
        <v>26.72</v>
      </c>
      <c r="AD2234" s="57">
        <v>62.14</v>
      </c>
      <c r="AE2234" s="57">
        <f>'Main Order Data'!$D2234*'Main Order Data'!$C2234</f>
        <v>1829.93</v>
      </c>
      <c r="AF2234" s="57">
        <f>'Main Order Data'!$AC2234*'Main Order Data'!$C2234</f>
        <v>828.31999999999994</v>
      </c>
      <c r="AG2234" s="57">
        <f>'Main Order Data'!$AE2234-'Main Order Data'!$AF2234</f>
        <v>1001.6100000000001</v>
      </c>
    </row>
    <row r="2235" spans="1:33" x14ac:dyDescent="0.35">
      <c r="A2235" s="58">
        <v>10336</v>
      </c>
      <c r="B2235" s="58" t="s">
        <v>884</v>
      </c>
      <c r="C2235" s="58">
        <v>23</v>
      </c>
      <c r="D2235" s="58">
        <v>109.96</v>
      </c>
      <c r="E2235" s="58">
        <v>8</v>
      </c>
      <c r="F2235" s="58">
        <v>172</v>
      </c>
      <c r="G2235" s="58" t="s">
        <v>48</v>
      </c>
      <c r="H2235" s="58" t="s">
        <v>1086</v>
      </c>
      <c r="I2235" s="58">
        <v>142342555</v>
      </c>
      <c r="J2235" s="58" t="s">
        <v>957</v>
      </c>
      <c r="K2235" s="58" t="s">
        <v>49</v>
      </c>
      <c r="L2235" s="58">
        <v>75012</v>
      </c>
      <c r="M2235" s="58" t="s">
        <v>3</v>
      </c>
      <c r="N2235" s="58">
        <v>1337</v>
      </c>
      <c r="O2235" s="58">
        <v>84300</v>
      </c>
      <c r="P2235" s="58">
        <v>10114</v>
      </c>
      <c r="Q2235" s="59">
        <v>37712</v>
      </c>
      <c r="R2235" s="59">
        <v>37718</v>
      </c>
      <c r="S2235" s="59">
        <v>37713</v>
      </c>
      <c r="T2235" s="58" t="s">
        <v>258</v>
      </c>
      <c r="U2235" s="58">
        <v>5</v>
      </c>
      <c r="V2235" s="58">
        <v>2</v>
      </c>
      <c r="W2235" s="58" t="s">
        <v>885</v>
      </c>
      <c r="X2235" s="58" t="s">
        <v>591</v>
      </c>
      <c r="Y2235" s="60">
        <v>7.6388888888888895E-2</v>
      </c>
      <c r="Z2235" s="58" t="s">
        <v>613</v>
      </c>
      <c r="AA2235" s="58" t="s">
        <v>886</v>
      </c>
      <c r="AB2235" s="58">
        <v>1016</v>
      </c>
      <c r="AC2235" s="57">
        <v>68.290000000000006</v>
      </c>
      <c r="AD2235" s="57">
        <v>115.75</v>
      </c>
      <c r="AE2235" s="57">
        <f>'Main Order Data'!$D2235*'Main Order Data'!$C2235</f>
        <v>2529.08</v>
      </c>
      <c r="AF2235" s="57">
        <f>'Main Order Data'!$AC2235*'Main Order Data'!$C2235</f>
        <v>1570.67</v>
      </c>
      <c r="AG2235" s="57">
        <f>'Main Order Data'!$AE2235-'Main Order Data'!$AF2235</f>
        <v>958.40999999999985</v>
      </c>
    </row>
    <row r="2236" spans="1:33" x14ac:dyDescent="0.35">
      <c r="A2236" s="58">
        <v>10336</v>
      </c>
      <c r="B2236" s="58" t="s">
        <v>910</v>
      </c>
      <c r="C2236" s="58">
        <v>46</v>
      </c>
      <c r="D2236" s="58">
        <v>94.07</v>
      </c>
      <c r="E2236" s="58">
        <v>2</v>
      </c>
      <c r="F2236" s="58">
        <v>172</v>
      </c>
      <c r="G2236" s="58" t="s">
        <v>48</v>
      </c>
      <c r="H2236" s="58" t="s">
        <v>1086</v>
      </c>
      <c r="I2236" s="58">
        <v>142342555</v>
      </c>
      <c r="J2236" s="58" t="s">
        <v>957</v>
      </c>
      <c r="K2236" s="58" t="s">
        <v>49</v>
      </c>
      <c r="L2236" s="58">
        <v>75012</v>
      </c>
      <c r="M2236" s="58" t="s">
        <v>3</v>
      </c>
      <c r="N2236" s="58">
        <v>1337</v>
      </c>
      <c r="O2236" s="58">
        <v>84300</v>
      </c>
      <c r="P2236" s="58">
        <v>10114</v>
      </c>
      <c r="Q2236" s="59">
        <v>37712</v>
      </c>
      <c r="R2236" s="59">
        <v>37718</v>
      </c>
      <c r="S2236" s="59">
        <v>37713</v>
      </c>
      <c r="T2236" s="58" t="s">
        <v>258</v>
      </c>
      <c r="U2236" s="58">
        <v>5</v>
      </c>
      <c r="V2236" s="58">
        <v>2</v>
      </c>
      <c r="W2236" s="58" t="s">
        <v>911</v>
      </c>
      <c r="X2236" s="58" t="s">
        <v>581</v>
      </c>
      <c r="Y2236" s="60">
        <v>5.4166666666666669E-2</v>
      </c>
      <c r="Z2236" s="58" t="s">
        <v>700</v>
      </c>
      <c r="AA2236" s="58" t="s">
        <v>912</v>
      </c>
      <c r="AB2236" s="58">
        <v>6934</v>
      </c>
      <c r="AC2236" s="57">
        <v>46.53</v>
      </c>
      <c r="AD2236" s="57">
        <v>101.15</v>
      </c>
      <c r="AE2236" s="57">
        <f>'Main Order Data'!$D2236*'Main Order Data'!$C2236</f>
        <v>4327.2199999999993</v>
      </c>
      <c r="AF2236" s="57">
        <f>'Main Order Data'!$AC2236*'Main Order Data'!$C2236</f>
        <v>2140.38</v>
      </c>
      <c r="AG2236" s="57">
        <f>'Main Order Data'!$AE2236-'Main Order Data'!$AF2236</f>
        <v>2186.8399999999992</v>
      </c>
    </row>
    <row r="2237" spans="1:33" x14ac:dyDescent="0.35">
      <c r="A2237" s="58">
        <v>10337</v>
      </c>
      <c r="B2237" s="58" t="s">
        <v>619</v>
      </c>
      <c r="C2237" s="58">
        <v>25</v>
      </c>
      <c r="D2237" s="58">
        <v>131.91999999999999</v>
      </c>
      <c r="E2237" s="58">
        <v>8</v>
      </c>
      <c r="F2237" s="58">
        <v>424</v>
      </c>
      <c r="G2237" s="58" t="s">
        <v>168</v>
      </c>
      <c r="H2237" s="58" t="s">
        <v>1147</v>
      </c>
      <c r="I2237" s="58">
        <v>2125558493</v>
      </c>
      <c r="J2237" s="58" t="s">
        <v>1016</v>
      </c>
      <c r="K2237" s="58" t="s">
        <v>22</v>
      </c>
      <c r="L2237" s="58">
        <v>10022</v>
      </c>
      <c r="M2237" s="58" t="s">
        <v>6</v>
      </c>
      <c r="N2237" s="58">
        <v>1286</v>
      </c>
      <c r="O2237" s="58">
        <v>67500</v>
      </c>
      <c r="P2237" s="58">
        <v>10115</v>
      </c>
      <c r="Q2237" s="59">
        <v>37715</v>
      </c>
      <c r="R2237" s="59">
        <v>37723</v>
      </c>
      <c r="S2237" s="59">
        <v>37718</v>
      </c>
      <c r="T2237" s="58" t="s">
        <v>258</v>
      </c>
      <c r="U2237" s="58">
        <v>6</v>
      </c>
      <c r="V2237" s="58">
        <v>2</v>
      </c>
      <c r="W2237" s="58" t="s">
        <v>620</v>
      </c>
      <c r="X2237" s="58" t="s">
        <v>581</v>
      </c>
      <c r="Y2237" s="60">
        <v>4.8611111111111112E-2</v>
      </c>
      <c r="Z2237" s="58" t="s">
        <v>621</v>
      </c>
      <c r="AA2237" s="58" t="s">
        <v>622</v>
      </c>
      <c r="AB2237" s="58">
        <v>3252</v>
      </c>
      <c r="AC2237" s="57">
        <v>85.68</v>
      </c>
      <c r="AD2237" s="57">
        <v>136</v>
      </c>
      <c r="AE2237" s="57">
        <f>'Main Order Data'!$D2237*'Main Order Data'!$C2237</f>
        <v>3297.9999999999995</v>
      </c>
      <c r="AF2237" s="57">
        <f>'Main Order Data'!$AC2237*'Main Order Data'!$C2237</f>
        <v>2142</v>
      </c>
      <c r="AG2237" s="57">
        <f>'Main Order Data'!$AE2237-'Main Order Data'!$AF2237</f>
        <v>1155.9999999999995</v>
      </c>
    </row>
    <row r="2238" spans="1:33" x14ac:dyDescent="0.35">
      <c r="A2238" s="58">
        <v>10337</v>
      </c>
      <c r="B2238" s="58" t="s">
        <v>756</v>
      </c>
      <c r="C2238" s="58">
        <v>36</v>
      </c>
      <c r="D2238" s="58">
        <v>140.75</v>
      </c>
      <c r="E2238" s="58">
        <v>3</v>
      </c>
      <c r="F2238" s="58">
        <v>424</v>
      </c>
      <c r="G2238" s="58" t="s">
        <v>168</v>
      </c>
      <c r="H2238" s="58" t="s">
        <v>1147</v>
      </c>
      <c r="I2238" s="58">
        <v>2125558493</v>
      </c>
      <c r="J2238" s="58" t="s">
        <v>1016</v>
      </c>
      <c r="K2238" s="58" t="s">
        <v>22</v>
      </c>
      <c r="L2238" s="58">
        <v>10022</v>
      </c>
      <c r="M2238" s="58" t="s">
        <v>6</v>
      </c>
      <c r="N2238" s="58">
        <v>1286</v>
      </c>
      <c r="O2238" s="58">
        <v>67500</v>
      </c>
      <c r="P2238" s="58">
        <v>10115</v>
      </c>
      <c r="Q2238" s="59">
        <v>37715</v>
      </c>
      <c r="R2238" s="59">
        <v>37723</v>
      </c>
      <c r="S2238" s="59">
        <v>37718</v>
      </c>
      <c r="T2238" s="58" t="s">
        <v>258</v>
      </c>
      <c r="U2238" s="58">
        <v>6</v>
      </c>
      <c r="V2238" s="58">
        <v>2</v>
      </c>
      <c r="W2238" s="58" t="s">
        <v>757</v>
      </c>
      <c r="X2238" s="58" t="s">
        <v>581</v>
      </c>
      <c r="Y2238" s="60">
        <v>5.4166666666666669E-2</v>
      </c>
      <c r="Z2238" s="58" t="s">
        <v>605</v>
      </c>
      <c r="AA2238" s="58" t="s">
        <v>758</v>
      </c>
      <c r="AB2238" s="58">
        <v>5545</v>
      </c>
      <c r="AC2238" s="57">
        <v>91.92</v>
      </c>
      <c r="AD2238" s="57">
        <v>143.62</v>
      </c>
      <c r="AE2238" s="57">
        <f>'Main Order Data'!$D2238*'Main Order Data'!$C2238</f>
        <v>5067</v>
      </c>
      <c r="AF2238" s="57">
        <f>'Main Order Data'!$AC2238*'Main Order Data'!$C2238</f>
        <v>3309.12</v>
      </c>
      <c r="AG2238" s="57">
        <f>'Main Order Data'!$AE2238-'Main Order Data'!$AF2238</f>
        <v>1757.88</v>
      </c>
    </row>
    <row r="2239" spans="1:33" x14ac:dyDescent="0.35">
      <c r="A2239" s="58">
        <v>10337</v>
      </c>
      <c r="B2239" s="58" t="s">
        <v>762</v>
      </c>
      <c r="C2239" s="58">
        <v>29</v>
      </c>
      <c r="D2239" s="58">
        <v>76.36</v>
      </c>
      <c r="E2239" s="58">
        <v>2</v>
      </c>
      <c r="F2239" s="58">
        <v>424</v>
      </c>
      <c r="G2239" s="58" t="s">
        <v>168</v>
      </c>
      <c r="H2239" s="58" t="s">
        <v>1147</v>
      </c>
      <c r="I2239" s="58">
        <v>2125558493</v>
      </c>
      <c r="J2239" s="58" t="s">
        <v>1016</v>
      </c>
      <c r="K2239" s="58" t="s">
        <v>22</v>
      </c>
      <c r="L2239" s="58">
        <v>10022</v>
      </c>
      <c r="M2239" s="58" t="s">
        <v>6</v>
      </c>
      <c r="N2239" s="58">
        <v>1286</v>
      </c>
      <c r="O2239" s="58">
        <v>67500</v>
      </c>
      <c r="P2239" s="58">
        <v>10115</v>
      </c>
      <c r="Q2239" s="59">
        <v>37715</v>
      </c>
      <c r="R2239" s="59">
        <v>37723</v>
      </c>
      <c r="S2239" s="59">
        <v>37718</v>
      </c>
      <c r="T2239" s="58" t="s">
        <v>258</v>
      </c>
      <c r="U2239" s="58">
        <v>6</v>
      </c>
      <c r="V2239" s="58">
        <v>2</v>
      </c>
      <c r="W2239" s="58" t="s">
        <v>763</v>
      </c>
      <c r="X2239" s="58" t="s">
        <v>593</v>
      </c>
      <c r="Y2239" s="60">
        <v>5.4166666666666669E-2</v>
      </c>
      <c r="Z2239" s="58" t="s">
        <v>654</v>
      </c>
      <c r="AA2239" s="58" t="s">
        <v>728</v>
      </c>
      <c r="AB2239" s="58">
        <v>8290</v>
      </c>
      <c r="AC2239" s="57">
        <v>52.66</v>
      </c>
      <c r="AD2239" s="57">
        <v>87.77</v>
      </c>
      <c r="AE2239" s="57">
        <f>'Main Order Data'!$D2239*'Main Order Data'!$C2239</f>
        <v>2214.44</v>
      </c>
      <c r="AF2239" s="57">
        <f>'Main Order Data'!$AC2239*'Main Order Data'!$C2239</f>
        <v>1527.1399999999999</v>
      </c>
      <c r="AG2239" s="57">
        <f>'Main Order Data'!$AE2239-'Main Order Data'!$AF2239</f>
        <v>687.30000000000018</v>
      </c>
    </row>
    <row r="2240" spans="1:33" x14ac:dyDescent="0.35">
      <c r="A2240" s="58">
        <v>10337</v>
      </c>
      <c r="B2240" s="58" t="s">
        <v>796</v>
      </c>
      <c r="C2240" s="58">
        <v>29</v>
      </c>
      <c r="D2240" s="58">
        <v>119.2</v>
      </c>
      <c r="E2240" s="58">
        <v>4</v>
      </c>
      <c r="F2240" s="58">
        <v>424</v>
      </c>
      <c r="G2240" s="58" t="s">
        <v>168</v>
      </c>
      <c r="H2240" s="58" t="s">
        <v>1147</v>
      </c>
      <c r="I2240" s="58">
        <v>2125558493</v>
      </c>
      <c r="J2240" s="58" t="s">
        <v>1016</v>
      </c>
      <c r="K2240" s="58" t="s">
        <v>22</v>
      </c>
      <c r="L2240" s="58">
        <v>10022</v>
      </c>
      <c r="M2240" s="58" t="s">
        <v>6</v>
      </c>
      <c r="N2240" s="58">
        <v>1286</v>
      </c>
      <c r="O2240" s="58">
        <v>67500</v>
      </c>
      <c r="P2240" s="58">
        <v>10115</v>
      </c>
      <c r="Q2240" s="59">
        <v>37715</v>
      </c>
      <c r="R2240" s="59">
        <v>37723</v>
      </c>
      <c r="S2240" s="59">
        <v>37718</v>
      </c>
      <c r="T2240" s="58" t="s">
        <v>258</v>
      </c>
      <c r="U2240" s="58">
        <v>6</v>
      </c>
      <c r="V2240" s="58">
        <v>2</v>
      </c>
      <c r="W2240" s="58" t="s">
        <v>797</v>
      </c>
      <c r="X2240" s="58" t="s">
        <v>587</v>
      </c>
      <c r="Y2240" s="60">
        <v>5.8333333333333327E-2</v>
      </c>
      <c r="Z2240" s="58" t="s">
        <v>700</v>
      </c>
      <c r="AA2240" s="58" t="s">
        <v>798</v>
      </c>
      <c r="AB2240" s="58">
        <v>1898</v>
      </c>
      <c r="AC2240" s="57">
        <v>82.34</v>
      </c>
      <c r="AD2240" s="57">
        <v>122.89</v>
      </c>
      <c r="AE2240" s="57">
        <f>'Main Order Data'!$D2240*'Main Order Data'!$C2240</f>
        <v>3456.8</v>
      </c>
      <c r="AF2240" s="57">
        <f>'Main Order Data'!$AC2240*'Main Order Data'!$C2240</f>
        <v>2387.86</v>
      </c>
      <c r="AG2240" s="57">
        <f>'Main Order Data'!$AE2240-'Main Order Data'!$AF2240</f>
        <v>1068.94</v>
      </c>
    </row>
    <row r="2241" spans="1:33" x14ac:dyDescent="0.35">
      <c r="A2241" s="58">
        <v>10337</v>
      </c>
      <c r="B2241" s="58" t="s">
        <v>887</v>
      </c>
      <c r="C2241" s="58">
        <v>21</v>
      </c>
      <c r="D2241" s="58">
        <v>54.48</v>
      </c>
      <c r="E2241" s="58">
        <v>6</v>
      </c>
      <c r="F2241" s="58">
        <v>424</v>
      </c>
      <c r="G2241" s="58" t="s">
        <v>168</v>
      </c>
      <c r="H2241" s="58" t="s">
        <v>1147</v>
      </c>
      <c r="I2241" s="58">
        <v>2125558493</v>
      </c>
      <c r="J2241" s="58" t="s">
        <v>1016</v>
      </c>
      <c r="K2241" s="58" t="s">
        <v>22</v>
      </c>
      <c r="L2241" s="58">
        <v>10022</v>
      </c>
      <c r="M2241" s="58" t="s">
        <v>6</v>
      </c>
      <c r="N2241" s="58">
        <v>1286</v>
      </c>
      <c r="O2241" s="58">
        <v>67500</v>
      </c>
      <c r="P2241" s="58">
        <v>10115</v>
      </c>
      <c r="Q2241" s="59">
        <v>37715</v>
      </c>
      <c r="R2241" s="59">
        <v>37723</v>
      </c>
      <c r="S2241" s="59">
        <v>37718</v>
      </c>
      <c r="T2241" s="58" t="s">
        <v>258</v>
      </c>
      <c r="U2241" s="58">
        <v>6</v>
      </c>
      <c r="V2241" s="58">
        <v>2</v>
      </c>
      <c r="W2241" s="58" t="s">
        <v>888</v>
      </c>
      <c r="X2241" s="58" t="s">
        <v>589</v>
      </c>
      <c r="Y2241" s="60">
        <v>7.6388888888888895E-2</v>
      </c>
      <c r="Z2241" s="58" t="s">
        <v>609</v>
      </c>
      <c r="AA2241" s="58" t="s">
        <v>889</v>
      </c>
      <c r="AB2241" s="58">
        <v>1645</v>
      </c>
      <c r="AC2241" s="57">
        <v>37.49</v>
      </c>
      <c r="AD2241" s="57">
        <v>58.58</v>
      </c>
      <c r="AE2241" s="57">
        <f>'Main Order Data'!$D2241*'Main Order Data'!$C2241</f>
        <v>1144.08</v>
      </c>
      <c r="AF2241" s="57">
        <f>'Main Order Data'!$AC2241*'Main Order Data'!$C2241</f>
        <v>787.29000000000008</v>
      </c>
      <c r="AG2241" s="57">
        <f>'Main Order Data'!$AE2241-'Main Order Data'!$AF2241</f>
        <v>356.78999999999985</v>
      </c>
    </row>
    <row r="2242" spans="1:33" x14ac:dyDescent="0.35">
      <c r="A2242" s="58">
        <v>10337</v>
      </c>
      <c r="B2242" s="58" t="s">
        <v>898</v>
      </c>
      <c r="C2242" s="58">
        <v>36</v>
      </c>
      <c r="D2242" s="58">
        <v>73.62</v>
      </c>
      <c r="E2242" s="58">
        <v>9</v>
      </c>
      <c r="F2242" s="58">
        <v>424</v>
      </c>
      <c r="G2242" s="58" t="s">
        <v>168</v>
      </c>
      <c r="H2242" s="58" t="s">
        <v>1147</v>
      </c>
      <c r="I2242" s="58">
        <v>2125558493</v>
      </c>
      <c r="J2242" s="58" t="s">
        <v>1016</v>
      </c>
      <c r="K2242" s="58" t="s">
        <v>22</v>
      </c>
      <c r="L2242" s="58">
        <v>10022</v>
      </c>
      <c r="M2242" s="58" t="s">
        <v>6</v>
      </c>
      <c r="N2242" s="58">
        <v>1286</v>
      </c>
      <c r="O2242" s="58">
        <v>67500</v>
      </c>
      <c r="P2242" s="58">
        <v>10115</v>
      </c>
      <c r="Q2242" s="59">
        <v>37715</v>
      </c>
      <c r="R2242" s="59">
        <v>37723</v>
      </c>
      <c r="S2242" s="59">
        <v>37718</v>
      </c>
      <c r="T2242" s="58" t="s">
        <v>258</v>
      </c>
      <c r="U2242" s="58">
        <v>6</v>
      </c>
      <c r="V2242" s="58">
        <v>2</v>
      </c>
      <c r="W2242" s="58" t="s">
        <v>899</v>
      </c>
      <c r="X2242" s="58" t="s">
        <v>587</v>
      </c>
      <c r="Y2242" s="60">
        <v>0.52777777777777779</v>
      </c>
      <c r="Z2242" s="58" t="s">
        <v>650</v>
      </c>
      <c r="AA2242" s="58" t="s">
        <v>900</v>
      </c>
      <c r="AB2242" s="58">
        <v>737</v>
      </c>
      <c r="AC2242" s="57">
        <v>43.3</v>
      </c>
      <c r="AD2242" s="57">
        <v>86.61</v>
      </c>
      <c r="AE2242" s="57">
        <f>'Main Order Data'!$D2242*'Main Order Data'!$C2242</f>
        <v>2650.32</v>
      </c>
      <c r="AF2242" s="57">
        <f>'Main Order Data'!$AC2242*'Main Order Data'!$C2242</f>
        <v>1558.8</v>
      </c>
      <c r="AG2242" s="57">
        <f>'Main Order Data'!$AE2242-'Main Order Data'!$AF2242</f>
        <v>1091.5200000000002</v>
      </c>
    </row>
    <row r="2243" spans="1:33" x14ac:dyDescent="0.35">
      <c r="A2243" s="58">
        <v>10337</v>
      </c>
      <c r="B2243" s="58" t="s">
        <v>918</v>
      </c>
      <c r="C2243" s="58">
        <v>31</v>
      </c>
      <c r="D2243" s="58">
        <v>84.14</v>
      </c>
      <c r="E2243" s="58">
        <v>1</v>
      </c>
      <c r="F2243" s="58">
        <v>424</v>
      </c>
      <c r="G2243" s="58" t="s">
        <v>168</v>
      </c>
      <c r="H2243" s="58" t="s">
        <v>1147</v>
      </c>
      <c r="I2243" s="58">
        <v>2125558493</v>
      </c>
      <c r="J2243" s="58" t="s">
        <v>1016</v>
      </c>
      <c r="K2243" s="58" t="s">
        <v>22</v>
      </c>
      <c r="L2243" s="58">
        <v>10022</v>
      </c>
      <c r="M2243" s="58" t="s">
        <v>6</v>
      </c>
      <c r="N2243" s="58">
        <v>1286</v>
      </c>
      <c r="O2243" s="58">
        <v>67500</v>
      </c>
      <c r="P2243" s="58">
        <v>10115</v>
      </c>
      <c r="Q2243" s="59">
        <v>37715</v>
      </c>
      <c r="R2243" s="59">
        <v>37723</v>
      </c>
      <c r="S2243" s="59">
        <v>37718</v>
      </c>
      <c r="T2243" s="58" t="s">
        <v>258</v>
      </c>
      <c r="U2243" s="58">
        <v>6</v>
      </c>
      <c r="V2243" s="58">
        <v>2</v>
      </c>
      <c r="W2243" s="58" t="s">
        <v>919</v>
      </c>
      <c r="X2243" s="58" t="s">
        <v>587</v>
      </c>
      <c r="Y2243" s="60">
        <v>0.52777777777777779</v>
      </c>
      <c r="Z2243" s="58" t="s">
        <v>700</v>
      </c>
      <c r="AA2243" s="58" t="s">
        <v>920</v>
      </c>
      <c r="AB2243" s="58">
        <v>1956</v>
      </c>
      <c r="AC2243" s="57">
        <v>51.09</v>
      </c>
      <c r="AD2243" s="57">
        <v>100.17</v>
      </c>
      <c r="AE2243" s="57">
        <f>'Main Order Data'!$D2243*'Main Order Data'!$C2243</f>
        <v>2608.34</v>
      </c>
      <c r="AF2243" s="57">
        <f>'Main Order Data'!$AC2243*'Main Order Data'!$C2243</f>
        <v>1583.7900000000002</v>
      </c>
      <c r="AG2243" s="57">
        <f>'Main Order Data'!$AE2243-'Main Order Data'!$AF2243</f>
        <v>1024.55</v>
      </c>
    </row>
    <row r="2244" spans="1:33" x14ac:dyDescent="0.35">
      <c r="A2244" s="58">
        <v>10337</v>
      </c>
      <c r="B2244" s="58" t="s">
        <v>921</v>
      </c>
      <c r="C2244" s="58">
        <v>36</v>
      </c>
      <c r="D2244" s="58">
        <v>83.42</v>
      </c>
      <c r="E2244" s="58">
        <v>7</v>
      </c>
      <c r="F2244" s="58">
        <v>424</v>
      </c>
      <c r="G2244" s="58" t="s">
        <v>168</v>
      </c>
      <c r="H2244" s="58" t="s">
        <v>1147</v>
      </c>
      <c r="I2244" s="58">
        <v>2125558493</v>
      </c>
      <c r="J2244" s="58" t="s">
        <v>1016</v>
      </c>
      <c r="K2244" s="58" t="s">
        <v>22</v>
      </c>
      <c r="L2244" s="58">
        <v>10022</v>
      </c>
      <c r="M2244" s="58" t="s">
        <v>6</v>
      </c>
      <c r="N2244" s="58">
        <v>1286</v>
      </c>
      <c r="O2244" s="58">
        <v>67500</v>
      </c>
      <c r="P2244" s="58">
        <v>10115</v>
      </c>
      <c r="Q2244" s="59">
        <v>37715</v>
      </c>
      <c r="R2244" s="59">
        <v>37723</v>
      </c>
      <c r="S2244" s="59">
        <v>37718</v>
      </c>
      <c r="T2244" s="58" t="s">
        <v>258</v>
      </c>
      <c r="U2244" s="58">
        <v>6</v>
      </c>
      <c r="V2244" s="58">
        <v>2</v>
      </c>
      <c r="W2244" s="58" t="s">
        <v>922</v>
      </c>
      <c r="X2244" s="58" t="s">
        <v>587</v>
      </c>
      <c r="Y2244" s="60">
        <v>0.52777777777777779</v>
      </c>
      <c r="Z2244" s="58" t="s">
        <v>634</v>
      </c>
      <c r="AA2244" s="58" t="s">
        <v>722</v>
      </c>
      <c r="AB2244" s="58">
        <v>5088</v>
      </c>
      <c r="AC2244" s="57">
        <v>53.63</v>
      </c>
      <c r="AD2244" s="57">
        <v>99.31</v>
      </c>
      <c r="AE2244" s="57">
        <f>'Main Order Data'!$D2244*'Main Order Data'!$C2244</f>
        <v>3003.12</v>
      </c>
      <c r="AF2244" s="57">
        <f>'Main Order Data'!$AC2244*'Main Order Data'!$C2244</f>
        <v>1930.68</v>
      </c>
      <c r="AG2244" s="57">
        <f>'Main Order Data'!$AE2244-'Main Order Data'!$AF2244</f>
        <v>1072.4399999999998</v>
      </c>
    </row>
    <row r="2245" spans="1:33" x14ac:dyDescent="0.35">
      <c r="A2245" s="58">
        <v>10337</v>
      </c>
      <c r="B2245" s="58" t="s">
        <v>928</v>
      </c>
      <c r="C2245" s="58">
        <v>42</v>
      </c>
      <c r="D2245" s="58">
        <v>49.14</v>
      </c>
      <c r="E2245" s="58">
        <v>5</v>
      </c>
      <c r="F2245" s="58">
        <v>424</v>
      </c>
      <c r="G2245" s="58" t="s">
        <v>168</v>
      </c>
      <c r="H2245" s="58" t="s">
        <v>1147</v>
      </c>
      <c r="I2245" s="58">
        <v>2125558493</v>
      </c>
      <c r="J2245" s="58" t="s">
        <v>1016</v>
      </c>
      <c r="K2245" s="58" t="s">
        <v>22</v>
      </c>
      <c r="L2245" s="58">
        <v>10022</v>
      </c>
      <c r="M2245" s="58" t="s">
        <v>6</v>
      </c>
      <c r="N2245" s="58">
        <v>1286</v>
      </c>
      <c r="O2245" s="58">
        <v>67500</v>
      </c>
      <c r="P2245" s="58">
        <v>10115</v>
      </c>
      <c r="Q2245" s="59">
        <v>37715</v>
      </c>
      <c r="R2245" s="59">
        <v>37723</v>
      </c>
      <c r="S2245" s="59">
        <v>37718</v>
      </c>
      <c r="T2245" s="58" t="s">
        <v>258</v>
      </c>
      <c r="U2245" s="58">
        <v>6</v>
      </c>
      <c r="V2245" s="58">
        <v>2</v>
      </c>
      <c r="W2245" s="58" t="s">
        <v>929</v>
      </c>
      <c r="X2245" s="58" t="s">
        <v>587</v>
      </c>
      <c r="Y2245" s="60">
        <v>9.1666666666666674E-2</v>
      </c>
      <c r="Z2245" s="58" t="s">
        <v>638</v>
      </c>
      <c r="AA2245" s="58" t="s">
        <v>930</v>
      </c>
      <c r="AB2245" s="58">
        <v>414</v>
      </c>
      <c r="AC2245" s="57">
        <v>33.299999999999997</v>
      </c>
      <c r="AD2245" s="57">
        <v>54.6</v>
      </c>
      <c r="AE2245" s="57">
        <f>'Main Order Data'!$D2245*'Main Order Data'!$C2245</f>
        <v>2063.88</v>
      </c>
      <c r="AF2245" s="57">
        <f>'Main Order Data'!$AC2245*'Main Order Data'!$C2245</f>
        <v>1398.6</v>
      </c>
      <c r="AG2245" s="57">
        <f>'Main Order Data'!$AE2245-'Main Order Data'!$AF2245</f>
        <v>665.2800000000002</v>
      </c>
    </row>
    <row r="2246" spans="1:33" x14ac:dyDescent="0.35">
      <c r="A2246" s="58">
        <v>10338</v>
      </c>
      <c r="B2246" s="58" t="s">
        <v>674</v>
      </c>
      <c r="C2246" s="58">
        <v>41</v>
      </c>
      <c r="D2246" s="58">
        <v>137.19</v>
      </c>
      <c r="E2246" s="58">
        <v>1</v>
      </c>
      <c r="F2246" s="58">
        <v>381</v>
      </c>
      <c r="G2246" s="58" t="s">
        <v>150</v>
      </c>
      <c r="H2246" s="58" t="s">
        <v>1139</v>
      </c>
      <c r="I2246" s="58">
        <v>7123672555</v>
      </c>
      <c r="J2246" s="58" t="s">
        <v>1008</v>
      </c>
      <c r="K2246" s="58" t="s">
        <v>151</v>
      </c>
      <c r="L2246" s="58" t="s">
        <v>1036</v>
      </c>
      <c r="M2246" s="58" t="s">
        <v>115</v>
      </c>
      <c r="N2246" s="58">
        <v>1401</v>
      </c>
      <c r="O2246" s="58">
        <v>23500</v>
      </c>
      <c r="P2246" s="58">
        <v>10116</v>
      </c>
      <c r="Q2246" s="59">
        <v>37722</v>
      </c>
      <c r="R2246" s="59">
        <v>37730</v>
      </c>
      <c r="S2246" s="59">
        <v>37724</v>
      </c>
      <c r="T2246" s="58" t="s">
        <v>258</v>
      </c>
      <c r="U2246" s="58">
        <v>6</v>
      </c>
      <c r="V2246" s="58">
        <v>1</v>
      </c>
      <c r="W2246" s="58" t="s">
        <v>675</v>
      </c>
      <c r="X2246" s="58" t="s">
        <v>585</v>
      </c>
      <c r="Y2246" s="60">
        <v>5.4166666666666669E-2</v>
      </c>
      <c r="Z2246" s="58" t="s">
        <v>617</v>
      </c>
      <c r="AA2246" s="58" t="s">
        <v>676</v>
      </c>
      <c r="AB2246" s="58">
        <v>5330</v>
      </c>
      <c r="AC2246" s="57">
        <v>77.27</v>
      </c>
      <c r="AD2246" s="57">
        <v>157.69</v>
      </c>
      <c r="AE2246" s="57">
        <f>'Main Order Data'!$D2246*'Main Order Data'!$C2246</f>
        <v>5624.79</v>
      </c>
      <c r="AF2246" s="57">
        <f>'Main Order Data'!$AC2246*'Main Order Data'!$C2246</f>
        <v>3168.0699999999997</v>
      </c>
      <c r="AG2246" s="57">
        <f>'Main Order Data'!$AE2246-'Main Order Data'!$AF2246</f>
        <v>2456.7200000000003</v>
      </c>
    </row>
    <row r="2247" spans="1:33" x14ac:dyDescent="0.35">
      <c r="A2247" s="58">
        <v>10338</v>
      </c>
      <c r="B2247" s="58" t="s">
        <v>720</v>
      </c>
      <c r="C2247" s="58">
        <v>28</v>
      </c>
      <c r="D2247" s="58">
        <v>80.86</v>
      </c>
      <c r="E2247" s="58">
        <v>3</v>
      </c>
      <c r="F2247" s="58">
        <v>381</v>
      </c>
      <c r="G2247" s="58" t="s">
        <v>150</v>
      </c>
      <c r="H2247" s="58" t="s">
        <v>1139</v>
      </c>
      <c r="I2247" s="58">
        <v>7123672555</v>
      </c>
      <c r="J2247" s="58" t="s">
        <v>1008</v>
      </c>
      <c r="K2247" s="58" t="s">
        <v>151</v>
      </c>
      <c r="L2247" s="58" t="s">
        <v>1036</v>
      </c>
      <c r="M2247" s="58" t="s">
        <v>115</v>
      </c>
      <c r="N2247" s="58">
        <v>1401</v>
      </c>
      <c r="O2247" s="58">
        <v>23500</v>
      </c>
      <c r="P2247" s="58">
        <v>10116</v>
      </c>
      <c r="Q2247" s="59">
        <v>37722</v>
      </c>
      <c r="R2247" s="59">
        <v>37730</v>
      </c>
      <c r="S2247" s="59">
        <v>37724</v>
      </c>
      <c r="T2247" s="58" t="s">
        <v>258</v>
      </c>
      <c r="U2247" s="58">
        <v>6</v>
      </c>
      <c r="V2247" s="58">
        <v>1</v>
      </c>
      <c r="W2247" s="58" t="s">
        <v>721</v>
      </c>
      <c r="X2247" s="58" t="s">
        <v>587</v>
      </c>
      <c r="Y2247" s="60">
        <v>5.4166666666666669E-2</v>
      </c>
      <c r="Z2247" s="58" t="s">
        <v>605</v>
      </c>
      <c r="AA2247" s="58" t="s">
        <v>722</v>
      </c>
      <c r="AB2247" s="58">
        <v>4259</v>
      </c>
      <c r="AC2247" s="57">
        <v>51.61</v>
      </c>
      <c r="AD2247" s="57">
        <v>86.02</v>
      </c>
      <c r="AE2247" s="57">
        <f>'Main Order Data'!$D2247*'Main Order Data'!$C2247</f>
        <v>2264.08</v>
      </c>
      <c r="AF2247" s="57">
        <f>'Main Order Data'!$AC2247*'Main Order Data'!$C2247</f>
        <v>1445.08</v>
      </c>
      <c r="AG2247" s="57">
        <f>'Main Order Data'!$AE2247-'Main Order Data'!$AF2247</f>
        <v>819</v>
      </c>
    </row>
    <row r="2248" spans="1:33" x14ac:dyDescent="0.35">
      <c r="A2248" s="58">
        <v>10338</v>
      </c>
      <c r="B2248" s="58" t="s">
        <v>753</v>
      </c>
      <c r="C2248" s="58">
        <v>45</v>
      </c>
      <c r="D2248" s="58">
        <v>93.17</v>
      </c>
      <c r="E2248" s="58">
        <v>2</v>
      </c>
      <c r="F2248" s="58">
        <v>381</v>
      </c>
      <c r="G2248" s="58" t="s">
        <v>150</v>
      </c>
      <c r="H2248" s="58" t="s">
        <v>1139</v>
      </c>
      <c r="I2248" s="58">
        <v>7123672555</v>
      </c>
      <c r="J2248" s="58" t="s">
        <v>1008</v>
      </c>
      <c r="K2248" s="58" t="s">
        <v>151</v>
      </c>
      <c r="L2248" s="58" t="s">
        <v>1036</v>
      </c>
      <c r="M2248" s="58" t="s">
        <v>115</v>
      </c>
      <c r="N2248" s="58">
        <v>1401</v>
      </c>
      <c r="O2248" s="58">
        <v>23500</v>
      </c>
      <c r="P2248" s="58">
        <v>10116</v>
      </c>
      <c r="Q2248" s="59">
        <v>37722</v>
      </c>
      <c r="R2248" s="59">
        <v>37730</v>
      </c>
      <c r="S2248" s="59">
        <v>37724</v>
      </c>
      <c r="T2248" s="58" t="s">
        <v>258</v>
      </c>
      <c r="U2248" s="58">
        <v>6</v>
      </c>
      <c r="V2248" s="58">
        <v>1</v>
      </c>
      <c r="W2248" s="58" t="s">
        <v>754</v>
      </c>
      <c r="X2248" s="58" t="s">
        <v>593</v>
      </c>
      <c r="Y2248" s="60">
        <v>5.4166666666666669E-2</v>
      </c>
      <c r="Z2248" s="58" t="s">
        <v>654</v>
      </c>
      <c r="AA2248" s="58" t="s">
        <v>755</v>
      </c>
      <c r="AB2248" s="58">
        <v>2378</v>
      </c>
      <c r="AC2248" s="57">
        <v>64.58</v>
      </c>
      <c r="AD2248" s="57">
        <v>105.87</v>
      </c>
      <c r="AE2248" s="57">
        <f>'Main Order Data'!$D2248*'Main Order Data'!$C2248</f>
        <v>4192.6499999999996</v>
      </c>
      <c r="AF2248" s="57">
        <f>'Main Order Data'!$AC2248*'Main Order Data'!$C2248</f>
        <v>2906.1</v>
      </c>
      <c r="AG2248" s="57">
        <f>'Main Order Data'!$AE2248-'Main Order Data'!$AF2248</f>
        <v>1286.5499999999997</v>
      </c>
    </row>
    <row r="2249" spans="1:33" x14ac:dyDescent="0.35">
      <c r="A2249" s="58">
        <v>10339</v>
      </c>
      <c r="B2249" s="58" t="s">
        <v>611</v>
      </c>
      <c r="C2249" s="58">
        <v>40</v>
      </c>
      <c r="D2249" s="58">
        <v>117.75</v>
      </c>
      <c r="E2249" s="58">
        <v>4</v>
      </c>
      <c r="F2249" s="58">
        <v>398</v>
      </c>
      <c r="G2249" s="58" t="s">
        <v>160</v>
      </c>
      <c r="H2249" s="58" t="s">
        <v>1143</v>
      </c>
      <c r="I2249" s="58">
        <v>81335840555</v>
      </c>
      <c r="J2249" s="58" t="s">
        <v>1012</v>
      </c>
      <c r="K2249" s="58" t="s">
        <v>161</v>
      </c>
      <c r="L2249" s="58">
        <v>1060032</v>
      </c>
      <c r="M2249" s="58" t="s">
        <v>56</v>
      </c>
      <c r="N2249" s="58">
        <v>1621</v>
      </c>
      <c r="O2249" s="58">
        <v>94400</v>
      </c>
      <c r="P2249" s="58">
        <v>10258</v>
      </c>
      <c r="Q2249" s="59">
        <v>38153</v>
      </c>
      <c r="R2249" s="59">
        <v>38163</v>
      </c>
      <c r="S2249" s="59">
        <v>38161</v>
      </c>
      <c r="T2249" s="58" t="s">
        <v>258</v>
      </c>
      <c r="U2249" s="58">
        <v>9</v>
      </c>
      <c r="V2249" s="58">
        <v>7</v>
      </c>
      <c r="W2249" s="58" t="s">
        <v>612</v>
      </c>
      <c r="X2249" s="58" t="s">
        <v>583</v>
      </c>
      <c r="Y2249" s="60">
        <v>4.8611111111111112E-2</v>
      </c>
      <c r="Z2249" s="58" t="s">
        <v>613</v>
      </c>
      <c r="AA2249" s="58" t="s">
        <v>614</v>
      </c>
      <c r="AB2249" s="58">
        <v>6625</v>
      </c>
      <c r="AC2249" s="57">
        <v>68.989999999999995</v>
      </c>
      <c r="AD2249" s="57">
        <v>118.94</v>
      </c>
      <c r="AE2249" s="57">
        <f>'Main Order Data'!$D2249*'Main Order Data'!$C2249</f>
        <v>4710</v>
      </c>
      <c r="AF2249" s="57">
        <f>'Main Order Data'!$AC2249*'Main Order Data'!$C2249</f>
        <v>2759.6</v>
      </c>
      <c r="AG2249" s="57">
        <f>'Main Order Data'!$AE2249-'Main Order Data'!$AF2249</f>
        <v>1950.4</v>
      </c>
    </row>
    <row r="2250" spans="1:33" x14ac:dyDescent="0.35">
      <c r="A2250" s="58">
        <v>10339</v>
      </c>
      <c r="B2250" s="58" t="s">
        <v>615</v>
      </c>
      <c r="C2250" s="58">
        <v>39</v>
      </c>
      <c r="D2250" s="58">
        <v>178.17</v>
      </c>
      <c r="E2250" s="58">
        <v>3</v>
      </c>
      <c r="F2250" s="58">
        <v>398</v>
      </c>
      <c r="G2250" s="58" t="s">
        <v>160</v>
      </c>
      <c r="H2250" s="58" t="s">
        <v>1143</v>
      </c>
      <c r="I2250" s="58">
        <v>81335840555</v>
      </c>
      <c r="J2250" s="58" t="s">
        <v>1012</v>
      </c>
      <c r="K2250" s="58" t="s">
        <v>161</v>
      </c>
      <c r="L2250" s="58">
        <v>1060032</v>
      </c>
      <c r="M2250" s="58" t="s">
        <v>56</v>
      </c>
      <c r="N2250" s="58">
        <v>1621</v>
      </c>
      <c r="O2250" s="58">
        <v>94400</v>
      </c>
      <c r="P2250" s="58">
        <v>10258</v>
      </c>
      <c r="Q2250" s="59">
        <v>38153</v>
      </c>
      <c r="R2250" s="59">
        <v>38163</v>
      </c>
      <c r="S2250" s="59">
        <v>38161</v>
      </c>
      <c r="T2250" s="58" t="s">
        <v>258</v>
      </c>
      <c r="U2250" s="58">
        <v>9</v>
      </c>
      <c r="V2250" s="58">
        <v>7</v>
      </c>
      <c r="W2250" s="58" t="s">
        <v>616</v>
      </c>
      <c r="X2250" s="58" t="s">
        <v>583</v>
      </c>
      <c r="Y2250" s="60">
        <v>4.8611111111111112E-2</v>
      </c>
      <c r="Z2250" s="58" t="s">
        <v>617</v>
      </c>
      <c r="AA2250" s="58" t="s">
        <v>618</v>
      </c>
      <c r="AB2250" s="58">
        <v>5582</v>
      </c>
      <c r="AC2250" s="57">
        <v>91.02</v>
      </c>
      <c r="AD2250" s="57">
        <v>193.66</v>
      </c>
      <c r="AE2250" s="57">
        <f>'Main Order Data'!$D2250*'Main Order Data'!$C2250</f>
        <v>6948.6299999999992</v>
      </c>
      <c r="AF2250" s="57">
        <f>'Main Order Data'!$AC2250*'Main Order Data'!$C2250</f>
        <v>3549.7799999999997</v>
      </c>
      <c r="AG2250" s="57">
        <f>'Main Order Data'!$AE2250-'Main Order Data'!$AF2250</f>
        <v>3398.8499999999995</v>
      </c>
    </row>
    <row r="2251" spans="1:33" x14ac:dyDescent="0.35">
      <c r="A2251" s="58">
        <v>10339</v>
      </c>
      <c r="B2251" s="58" t="s">
        <v>702</v>
      </c>
      <c r="C2251" s="58">
        <v>27</v>
      </c>
      <c r="D2251" s="58">
        <v>79.41</v>
      </c>
      <c r="E2251" s="58">
        <v>2</v>
      </c>
      <c r="F2251" s="58">
        <v>398</v>
      </c>
      <c r="G2251" s="58" t="s">
        <v>160</v>
      </c>
      <c r="H2251" s="58" t="s">
        <v>1143</v>
      </c>
      <c r="I2251" s="58">
        <v>81335840555</v>
      </c>
      <c r="J2251" s="58" t="s">
        <v>1012</v>
      </c>
      <c r="K2251" s="58" t="s">
        <v>161</v>
      </c>
      <c r="L2251" s="58">
        <v>1060032</v>
      </c>
      <c r="M2251" s="58" t="s">
        <v>56</v>
      </c>
      <c r="N2251" s="58">
        <v>1621</v>
      </c>
      <c r="O2251" s="58">
        <v>94400</v>
      </c>
      <c r="P2251" s="58">
        <v>10258</v>
      </c>
      <c r="Q2251" s="59">
        <v>38153</v>
      </c>
      <c r="R2251" s="59">
        <v>38163</v>
      </c>
      <c r="S2251" s="59">
        <v>38161</v>
      </c>
      <c r="T2251" s="58" t="s">
        <v>258</v>
      </c>
      <c r="U2251" s="58">
        <v>9</v>
      </c>
      <c r="V2251" s="58">
        <v>7</v>
      </c>
      <c r="W2251" s="58" t="s">
        <v>703</v>
      </c>
      <c r="X2251" s="58" t="s">
        <v>585</v>
      </c>
      <c r="Y2251" s="60">
        <v>9.1666666999999993E-2</v>
      </c>
      <c r="Z2251" s="58" t="s">
        <v>682</v>
      </c>
      <c r="AA2251" s="58" t="s">
        <v>704</v>
      </c>
      <c r="AB2251" s="58">
        <v>992</v>
      </c>
      <c r="AC2251" s="57">
        <v>49</v>
      </c>
      <c r="AD2251" s="57">
        <v>84.48</v>
      </c>
      <c r="AE2251" s="57">
        <f>'Main Order Data'!$D2251*'Main Order Data'!$C2251</f>
        <v>2144.0699999999997</v>
      </c>
      <c r="AF2251" s="57">
        <f>'Main Order Data'!$AC2251*'Main Order Data'!$C2251</f>
        <v>1323</v>
      </c>
      <c r="AG2251" s="57">
        <f>'Main Order Data'!$AE2251-'Main Order Data'!$AF2251</f>
        <v>821.06999999999971</v>
      </c>
    </row>
    <row r="2252" spans="1:33" x14ac:dyDescent="0.35">
      <c r="A2252" s="58">
        <v>10339</v>
      </c>
      <c r="B2252" s="58" t="s">
        <v>705</v>
      </c>
      <c r="C2252" s="58">
        <v>30</v>
      </c>
      <c r="D2252" s="58">
        <v>48.46</v>
      </c>
      <c r="E2252" s="58">
        <v>1</v>
      </c>
      <c r="F2252" s="58">
        <v>398</v>
      </c>
      <c r="G2252" s="58" t="s">
        <v>160</v>
      </c>
      <c r="H2252" s="58" t="s">
        <v>1143</v>
      </c>
      <c r="I2252" s="58">
        <v>81335840555</v>
      </c>
      <c r="J2252" s="58" t="s">
        <v>1012</v>
      </c>
      <c r="K2252" s="58" t="s">
        <v>161</v>
      </c>
      <c r="L2252" s="58">
        <v>1060032</v>
      </c>
      <c r="M2252" s="58" t="s">
        <v>56</v>
      </c>
      <c r="N2252" s="58">
        <v>1621</v>
      </c>
      <c r="O2252" s="58">
        <v>94400</v>
      </c>
      <c r="P2252" s="58">
        <v>10258</v>
      </c>
      <c r="Q2252" s="59">
        <v>38153</v>
      </c>
      <c r="R2252" s="59">
        <v>38163</v>
      </c>
      <c r="S2252" s="59">
        <v>38161</v>
      </c>
      <c r="T2252" s="58" t="s">
        <v>258</v>
      </c>
      <c r="U2252" s="58">
        <v>9</v>
      </c>
      <c r="V2252" s="58">
        <v>7</v>
      </c>
      <c r="W2252" s="58" t="s">
        <v>706</v>
      </c>
      <c r="X2252" s="58" t="s">
        <v>583</v>
      </c>
      <c r="Y2252" s="60">
        <v>5.4166666666666669E-2</v>
      </c>
      <c r="Z2252" s="58" t="s">
        <v>634</v>
      </c>
      <c r="AA2252" s="58" t="s">
        <v>707</v>
      </c>
      <c r="AB2252" s="58">
        <v>4357</v>
      </c>
      <c r="AC2252" s="57">
        <v>24.23</v>
      </c>
      <c r="AD2252" s="57">
        <v>60.57</v>
      </c>
      <c r="AE2252" s="57">
        <f>'Main Order Data'!$D2252*'Main Order Data'!$C2252</f>
        <v>1453.8</v>
      </c>
      <c r="AF2252" s="57">
        <f>'Main Order Data'!$AC2252*'Main Order Data'!$C2252</f>
        <v>726.9</v>
      </c>
      <c r="AG2252" s="57">
        <f>'Main Order Data'!$AE2252-'Main Order Data'!$AF2252</f>
        <v>726.9</v>
      </c>
    </row>
    <row r="2253" spans="1:33" x14ac:dyDescent="0.35">
      <c r="A2253" s="58">
        <v>10339</v>
      </c>
      <c r="B2253" s="58" t="s">
        <v>782</v>
      </c>
      <c r="C2253" s="58">
        <v>27</v>
      </c>
      <c r="D2253" s="58">
        <v>96.92</v>
      </c>
      <c r="E2253" s="58">
        <v>10</v>
      </c>
      <c r="F2253" s="58">
        <v>398</v>
      </c>
      <c r="G2253" s="58" t="s">
        <v>160</v>
      </c>
      <c r="H2253" s="58" t="s">
        <v>1143</v>
      </c>
      <c r="I2253" s="58">
        <v>81335840555</v>
      </c>
      <c r="J2253" s="58" t="s">
        <v>1012</v>
      </c>
      <c r="K2253" s="58" t="s">
        <v>161</v>
      </c>
      <c r="L2253" s="58">
        <v>1060032</v>
      </c>
      <c r="M2253" s="58" t="s">
        <v>56</v>
      </c>
      <c r="N2253" s="58">
        <v>1621</v>
      </c>
      <c r="O2253" s="58">
        <v>94400</v>
      </c>
      <c r="P2253" s="58">
        <v>10258</v>
      </c>
      <c r="Q2253" s="59">
        <v>38153</v>
      </c>
      <c r="R2253" s="59">
        <v>38163</v>
      </c>
      <c r="S2253" s="59">
        <v>38161</v>
      </c>
      <c r="T2253" s="58" t="s">
        <v>258</v>
      </c>
      <c r="U2253" s="58">
        <v>9</v>
      </c>
      <c r="V2253" s="58">
        <v>7</v>
      </c>
      <c r="W2253" s="58" t="s">
        <v>783</v>
      </c>
      <c r="X2253" s="58" t="s">
        <v>583</v>
      </c>
      <c r="Y2253" s="60">
        <v>5.8333333333333327E-2</v>
      </c>
      <c r="Z2253" s="58" t="s">
        <v>628</v>
      </c>
      <c r="AA2253" s="58" t="s">
        <v>784</v>
      </c>
      <c r="AB2253" s="58">
        <v>7003</v>
      </c>
      <c r="AC2253" s="57">
        <v>60.86</v>
      </c>
      <c r="AD2253" s="57">
        <v>112.7</v>
      </c>
      <c r="AE2253" s="57">
        <f>'Main Order Data'!$D2253*'Main Order Data'!$C2253</f>
        <v>2616.84</v>
      </c>
      <c r="AF2253" s="57">
        <f>'Main Order Data'!$AC2253*'Main Order Data'!$C2253</f>
        <v>1643.22</v>
      </c>
      <c r="AG2253" s="57">
        <f>'Main Order Data'!$AE2253-'Main Order Data'!$AF2253</f>
        <v>973.62000000000012</v>
      </c>
    </row>
    <row r="2254" spans="1:33" x14ac:dyDescent="0.35">
      <c r="A2254" s="58">
        <v>10339</v>
      </c>
      <c r="B2254" s="58" t="s">
        <v>788</v>
      </c>
      <c r="C2254" s="58">
        <v>21</v>
      </c>
      <c r="D2254" s="58">
        <v>106.14</v>
      </c>
      <c r="E2254" s="58">
        <v>7</v>
      </c>
      <c r="F2254" s="58">
        <v>398</v>
      </c>
      <c r="G2254" s="58" t="s">
        <v>160</v>
      </c>
      <c r="H2254" s="58" t="s">
        <v>1143</v>
      </c>
      <c r="I2254" s="58">
        <v>81335840555</v>
      </c>
      <c r="J2254" s="58" t="s">
        <v>1012</v>
      </c>
      <c r="K2254" s="58" t="s">
        <v>161</v>
      </c>
      <c r="L2254" s="58">
        <v>1060032</v>
      </c>
      <c r="M2254" s="58" t="s">
        <v>56</v>
      </c>
      <c r="N2254" s="58">
        <v>1621</v>
      </c>
      <c r="O2254" s="58">
        <v>94400</v>
      </c>
      <c r="P2254" s="58">
        <v>10258</v>
      </c>
      <c r="Q2254" s="59">
        <v>38153</v>
      </c>
      <c r="R2254" s="59">
        <v>38163</v>
      </c>
      <c r="S2254" s="59">
        <v>38161</v>
      </c>
      <c r="T2254" s="58" t="s">
        <v>258</v>
      </c>
      <c r="U2254" s="58">
        <v>9</v>
      </c>
      <c r="V2254" s="58">
        <v>7</v>
      </c>
      <c r="W2254" s="58" t="s">
        <v>789</v>
      </c>
      <c r="X2254" s="58" t="s">
        <v>585</v>
      </c>
      <c r="Y2254" s="60">
        <v>5.8333333333333327E-2</v>
      </c>
      <c r="Z2254" s="58" t="s">
        <v>609</v>
      </c>
      <c r="AA2254" s="58" t="s">
        <v>790</v>
      </c>
      <c r="AB2254" s="58">
        <v>3627</v>
      </c>
      <c r="AC2254" s="57">
        <v>66.739999999999995</v>
      </c>
      <c r="AD2254" s="57">
        <v>109.42</v>
      </c>
      <c r="AE2254" s="57">
        <f>'Main Order Data'!$D2254*'Main Order Data'!$C2254</f>
        <v>2228.94</v>
      </c>
      <c r="AF2254" s="57">
        <f>'Main Order Data'!$AC2254*'Main Order Data'!$C2254</f>
        <v>1401.54</v>
      </c>
      <c r="AG2254" s="57">
        <f>'Main Order Data'!$AE2254-'Main Order Data'!$AF2254</f>
        <v>827.40000000000009</v>
      </c>
    </row>
    <row r="2255" spans="1:33" x14ac:dyDescent="0.35">
      <c r="A2255" s="58">
        <v>10339</v>
      </c>
      <c r="B2255" s="58" t="s">
        <v>814</v>
      </c>
      <c r="C2255" s="58">
        <v>55</v>
      </c>
      <c r="D2255" s="58">
        <v>67.819999999999993</v>
      </c>
      <c r="E2255" s="58">
        <v>12</v>
      </c>
      <c r="F2255" s="58">
        <v>398</v>
      </c>
      <c r="G2255" s="58" t="s">
        <v>160</v>
      </c>
      <c r="H2255" s="58" t="s">
        <v>1143</v>
      </c>
      <c r="I2255" s="58">
        <v>81335840555</v>
      </c>
      <c r="J2255" s="58" t="s">
        <v>1012</v>
      </c>
      <c r="K2255" s="58" t="s">
        <v>161</v>
      </c>
      <c r="L2255" s="58">
        <v>1060032</v>
      </c>
      <c r="M2255" s="58" t="s">
        <v>56</v>
      </c>
      <c r="N2255" s="58">
        <v>1621</v>
      </c>
      <c r="O2255" s="58">
        <v>94400</v>
      </c>
      <c r="P2255" s="58">
        <v>10258</v>
      </c>
      <c r="Q2255" s="59">
        <v>38153</v>
      </c>
      <c r="R2255" s="59">
        <v>38163</v>
      </c>
      <c r="S2255" s="59">
        <v>38161</v>
      </c>
      <c r="T2255" s="58" t="s">
        <v>258</v>
      </c>
      <c r="U2255" s="58">
        <v>9</v>
      </c>
      <c r="V2255" s="58">
        <v>7</v>
      </c>
      <c r="W2255" s="58" t="s">
        <v>815</v>
      </c>
      <c r="X2255" s="58" t="s">
        <v>585</v>
      </c>
      <c r="Y2255" s="60">
        <v>5.8333333333333327E-2</v>
      </c>
      <c r="Z2255" s="58" t="s">
        <v>628</v>
      </c>
      <c r="AA2255" s="58" t="s">
        <v>816</v>
      </c>
      <c r="AB2255" s="58">
        <v>5942</v>
      </c>
      <c r="AC2255" s="57">
        <v>34.25</v>
      </c>
      <c r="AD2255" s="57">
        <v>68.510000000000005</v>
      </c>
      <c r="AE2255" s="57">
        <f>'Main Order Data'!$D2255*'Main Order Data'!$C2255</f>
        <v>3730.0999999999995</v>
      </c>
      <c r="AF2255" s="57">
        <f>'Main Order Data'!$AC2255*'Main Order Data'!$C2255</f>
        <v>1883.75</v>
      </c>
      <c r="AG2255" s="57">
        <f>'Main Order Data'!$AE2255-'Main Order Data'!$AF2255</f>
        <v>1846.3499999999995</v>
      </c>
    </row>
    <row r="2256" spans="1:33" x14ac:dyDescent="0.35">
      <c r="A2256" s="58">
        <v>10339</v>
      </c>
      <c r="B2256" s="58" t="s">
        <v>822</v>
      </c>
      <c r="C2256" s="58">
        <v>55</v>
      </c>
      <c r="D2256" s="58">
        <v>73.459999999999994</v>
      </c>
      <c r="E2256" s="58">
        <v>13</v>
      </c>
      <c r="F2256" s="58">
        <v>398</v>
      </c>
      <c r="G2256" s="58" t="s">
        <v>160</v>
      </c>
      <c r="H2256" s="58" t="s">
        <v>1143</v>
      </c>
      <c r="I2256" s="58">
        <v>81335840555</v>
      </c>
      <c r="J2256" s="58" t="s">
        <v>1012</v>
      </c>
      <c r="K2256" s="58" t="s">
        <v>161</v>
      </c>
      <c r="L2256" s="58">
        <v>1060032</v>
      </c>
      <c r="M2256" s="58" t="s">
        <v>56</v>
      </c>
      <c r="N2256" s="58">
        <v>1621</v>
      </c>
      <c r="O2256" s="58">
        <v>94400</v>
      </c>
      <c r="P2256" s="58">
        <v>10258</v>
      </c>
      <c r="Q2256" s="59">
        <v>38153</v>
      </c>
      <c r="R2256" s="59">
        <v>38163</v>
      </c>
      <c r="S2256" s="59">
        <v>38161</v>
      </c>
      <c r="T2256" s="58" t="s">
        <v>258</v>
      </c>
      <c r="U2256" s="58">
        <v>9</v>
      </c>
      <c r="V2256" s="58">
        <v>7</v>
      </c>
      <c r="W2256" s="58" t="s">
        <v>823</v>
      </c>
      <c r="X2256" s="58" t="s">
        <v>593</v>
      </c>
      <c r="Y2256" s="60">
        <v>5.8333333333333327E-2</v>
      </c>
      <c r="Z2256" s="58" t="s">
        <v>605</v>
      </c>
      <c r="AA2256" s="58" t="s">
        <v>824</v>
      </c>
      <c r="AB2256" s="58">
        <v>9173</v>
      </c>
      <c r="AC2256" s="57">
        <v>46.91</v>
      </c>
      <c r="AD2256" s="57">
        <v>88.51</v>
      </c>
      <c r="AE2256" s="57">
        <f>'Main Order Data'!$D2256*'Main Order Data'!$C2256</f>
        <v>4040.2999999999997</v>
      </c>
      <c r="AF2256" s="57">
        <f>'Main Order Data'!$AC2256*'Main Order Data'!$C2256</f>
        <v>2580.0499999999997</v>
      </c>
      <c r="AG2256" s="57">
        <f>'Main Order Data'!$AE2256-'Main Order Data'!$AF2256</f>
        <v>1460.25</v>
      </c>
    </row>
    <row r="2257" spans="1:33" x14ac:dyDescent="0.35">
      <c r="A2257" s="58">
        <v>10339</v>
      </c>
      <c r="B2257" s="58" t="s">
        <v>831</v>
      </c>
      <c r="C2257" s="58">
        <v>29</v>
      </c>
      <c r="D2257" s="58">
        <v>57.86</v>
      </c>
      <c r="E2257" s="58">
        <v>14</v>
      </c>
      <c r="F2257" s="58">
        <v>398</v>
      </c>
      <c r="G2257" s="58" t="s">
        <v>160</v>
      </c>
      <c r="H2257" s="58" t="s">
        <v>1143</v>
      </c>
      <c r="I2257" s="58">
        <v>81335840555</v>
      </c>
      <c r="J2257" s="58" t="s">
        <v>1012</v>
      </c>
      <c r="K2257" s="58" t="s">
        <v>161</v>
      </c>
      <c r="L2257" s="58">
        <v>1060032</v>
      </c>
      <c r="M2257" s="58" t="s">
        <v>56</v>
      </c>
      <c r="N2257" s="58">
        <v>1621</v>
      </c>
      <c r="O2257" s="58">
        <v>94400</v>
      </c>
      <c r="P2257" s="58">
        <v>10258</v>
      </c>
      <c r="Q2257" s="59">
        <v>38153</v>
      </c>
      <c r="R2257" s="59">
        <v>38163</v>
      </c>
      <c r="S2257" s="59">
        <v>38161</v>
      </c>
      <c r="T2257" s="58" t="s">
        <v>258</v>
      </c>
      <c r="U2257" s="58">
        <v>9</v>
      </c>
      <c r="V2257" s="58">
        <v>7</v>
      </c>
      <c r="W2257" s="58" t="s">
        <v>832</v>
      </c>
      <c r="X2257" s="58" t="s">
        <v>593</v>
      </c>
      <c r="Y2257" s="60">
        <v>5.8333333333333327E-2</v>
      </c>
      <c r="Z2257" s="58" t="s">
        <v>628</v>
      </c>
      <c r="AA2257" s="58" t="s">
        <v>833</v>
      </c>
      <c r="AB2257" s="58">
        <v>2902</v>
      </c>
      <c r="AC2257" s="57">
        <v>26.3</v>
      </c>
      <c r="AD2257" s="57">
        <v>65.75</v>
      </c>
      <c r="AE2257" s="57">
        <f>'Main Order Data'!$D2257*'Main Order Data'!$C2257</f>
        <v>1677.94</v>
      </c>
      <c r="AF2257" s="57">
        <f>'Main Order Data'!$AC2257*'Main Order Data'!$C2257</f>
        <v>762.7</v>
      </c>
      <c r="AG2257" s="57">
        <f>'Main Order Data'!$AE2257-'Main Order Data'!$AF2257</f>
        <v>915.24</v>
      </c>
    </row>
    <row r="2258" spans="1:33" x14ac:dyDescent="0.35">
      <c r="A2258" s="58">
        <v>10339</v>
      </c>
      <c r="B2258" s="58" t="s">
        <v>837</v>
      </c>
      <c r="C2258" s="58">
        <v>42</v>
      </c>
      <c r="D2258" s="58">
        <v>72.959999999999994</v>
      </c>
      <c r="E2258" s="58">
        <v>16</v>
      </c>
      <c r="F2258" s="58">
        <v>398</v>
      </c>
      <c r="G2258" s="58" t="s">
        <v>160</v>
      </c>
      <c r="H2258" s="58" t="s">
        <v>1143</v>
      </c>
      <c r="I2258" s="58">
        <v>81335840555</v>
      </c>
      <c r="J2258" s="58" t="s">
        <v>1012</v>
      </c>
      <c r="K2258" s="58" t="s">
        <v>161</v>
      </c>
      <c r="L2258" s="58">
        <v>1060032</v>
      </c>
      <c r="M2258" s="58" t="s">
        <v>56</v>
      </c>
      <c r="N2258" s="58">
        <v>1621</v>
      </c>
      <c r="O2258" s="58">
        <v>94400</v>
      </c>
      <c r="P2258" s="58">
        <v>10258</v>
      </c>
      <c r="Q2258" s="59">
        <v>38153</v>
      </c>
      <c r="R2258" s="59">
        <v>38163</v>
      </c>
      <c r="S2258" s="59">
        <v>38161</v>
      </c>
      <c r="T2258" s="58" t="s">
        <v>258</v>
      </c>
      <c r="U2258" s="58">
        <v>9</v>
      </c>
      <c r="V2258" s="58">
        <v>7</v>
      </c>
      <c r="W2258" s="58" t="s">
        <v>838</v>
      </c>
      <c r="X2258" s="58" t="s">
        <v>593</v>
      </c>
      <c r="Y2258" s="60">
        <v>5.8333333333333327E-2</v>
      </c>
      <c r="Z2258" s="58" t="s">
        <v>700</v>
      </c>
      <c r="AA2258" s="58" t="s">
        <v>839</v>
      </c>
      <c r="AB2258" s="58">
        <v>6621</v>
      </c>
      <c r="AC2258" s="57">
        <v>48.64</v>
      </c>
      <c r="AD2258" s="57">
        <v>83.86</v>
      </c>
      <c r="AE2258" s="57">
        <f>'Main Order Data'!$D2258*'Main Order Data'!$C2258</f>
        <v>3064.3199999999997</v>
      </c>
      <c r="AF2258" s="57">
        <f>'Main Order Data'!$AC2258*'Main Order Data'!$C2258</f>
        <v>2042.88</v>
      </c>
      <c r="AG2258" s="57">
        <f>'Main Order Data'!$AE2258-'Main Order Data'!$AF2258</f>
        <v>1021.4399999999996</v>
      </c>
    </row>
    <row r="2259" spans="1:33" x14ac:dyDescent="0.35">
      <c r="A2259" s="58">
        <v>10339</v>
      </c>
      <c r="B2259" s="58" t="s">
        <v>842</v>
      </c>
      <c r="C2259" s="58">
        <v>45</v>
      </c>
      <c r="D2259" s="58">
        <v>57.32</v>
      </c>
      <c r="E2259" s="58">
        <v>11</v>
      </c>
      <c r="F2259" s="58">
        <v>398</v>
      </c>
      <c r="G2259" s="58" t="s">
        <v>160</v>
      </c>
      <c r="H2259" s="58" t="s">
        <v>1143</v>
      </c>
      <c r="I2259" s="58">
        <v>81335840555</v>
      </c>
      <c r="J2259" s="58" t="s">
        <v>1012</v>
      </c>
      <c r="K2259" s="58" t="s">
        <v>161</v>
      </c>
      <c r="L2259" s="58">
        <v>1060032</v>
      </c>
      <c r="M2259" s="58" t="s">
        <v>56</v>
      </c>
      <c r="N2259" s="58">
        <v>1621</v>
      </c>
      <c r="O2259" s="58">
        <v>94400</v>
      </c>
      <c r="P2259" s="58">
        <v>10258</v>
      </c>
      <c r="Q2259" s="59">
        <v>38153</v>
      </c>
      <c r="R2259" s="59">
        <v>38163</v>
      </c>
      <c r="S2259" s="59">
        <v>38161</v>
      </c>
      <c r="T2259" s="58" t="s">
        <v>258</v>
      </c>
      <c r="U2259" s="58">
        <v>9</v>
      </c>
      <c r="V2259" s="58">
        <v>7</v>
      </c>
      <c r="W2259" s="58" t="s">
        <v>843</v>
      </c>
      <c r="X2259" s="58" t="s">
        <v>585</v>
      </c>
      <c r="Y2259" s="60">
        <v>5.8333333333333327E-2</v>
      </c>
      <c r="Z2259" s="58" t="s">
        <v>625</v>
      </c>
      <c r="AA2259" s="58" t="s">
        <v>844</v>
      </c>
      <c r="AB2259" s="58">
        <v>6812</v>
      </c>
      <c r="AC2259" s="57">
        <v>29.34</v>
      </c>
      <c r="AD2259" s="57">
        <v>68.239999999999995</v>
      </c>
      <c r="AE2259" s="57">
        <f>'Main Order Data'!$D2259*'Main Order Data'!$C2259</f>
        <v>2579.4</v>
      </c>
      <c r="AF2259" s="57">
        <f>'Main Order Data'!$AC2259*'Main Order Data'!$C2259</f>
        <v>1320.3</v>
      </c>
      <c r="AG2259" s="57">
        <f>'Main Order Data'!$AE2259-'Main Order Data'!$AF2259</f>
        <v>1259.1000000000001</v>
      </c>
    </row>
    <row r="2260" spans="1:33" x14ac:dyDescent="0.35">
      <c r="A2260" s="58">
        <v>10339</v>
      </c>
      <c r="B2260" s="58" t="s">
        <v>892</v>
      </c>
      <c r="C2260" s="58">
        <v>22</v>
      </c>
      <c r="D2260" s="58">
        <v>53.34</v>
      </c>
      <c r="E2260" s="58">
        <v>5</v>
      </c>
      <c r="F2260" s="58">
        <v>398</v>
      </c>
      <c r="G2260" s="58" t="s">
        <v>160</v>
      </c>
      <c r="H2260" s="58" t="s">
        <v>1143</v>
      </c>
      <c r="I2260" s="58">
        <v>81335840555</v>
      </c>
      <c r="J2260" s="58" t="s">
        <v>1012</v>
      </c>
      <c r="K2260" s="58" t="s">
        <v>161</v>
      </c>
      <c r="L2260" s="58">
        <v>1060032</v>
      </c>
      <c r="M2260" s="58" t="s">
        <v>56</v>
      </c>
      <c r="N2260" s="58">
        <v>1621</v>
      </c>
      <c r="O2260" s="58">
        <v>94400</v>
      </c>
      <c r="P2260" s="58">
        <v>10258</v>
      </c>
      <c r="Q2260" s="59">
        <v>38153</v>
      </c>
      <c r="R2260" s="59">
        <v>38163</v>
      </c>
      <c r="S2260" s="59">
        <v>38161</v>
      </c>
      <c r="T2260" s="58" t="s">
        <v>258</v>
      </c>
      <c r="U2260" s="58">
        <v>9</v>
      </c>
      <c r="V2260" s="58">
        <v>7</v>
      </c>
      <c r="W2260" s="58" t="s">
        <v>893</v>
      </c>
      <c r="X2260" s="58" t="s">
        <v>587</v>
      </c>
      <c r="Y2260" s="60">
        <v>0.52777777777777779</v>
      </c>
      <c r="Z2260" s="58" t="s">
        <v>628</v>
      </c>
      <c r="AA2260" s="58" t="s">
        <v>894</v>
      </c>
      <c r="AB2260" s="58">
        <v>1897</v>
      </c>
      <c r="AC2260" s="57">
        <v>34</v>
      </c>
      <c r="AD2260" s="57">
        <v>66.67</v>
      </c>
      <c r="AE2260" s="57">
        <f>'Main Order Data'!$D2260*'Main Order Data'!$C2260</f>
        <v>1173.48</v>
      </c>
      <c r="AF2260" s="57">
        <f>'Main Order Data'!$AC2260*'Main Order Data'!$C2260</f>
        <v>748</v>
      </c>
      <c r="AG2260" s="57">
        <f>'Main Order Data'!$AE2260-'Main Order Data'!$AF2260</f>
        <v>425.48</v>
      </c>
    </row>
    <row r="2261" spans="1:33" x14ac:dyDescent="0.35">
      <c r="A2261" s="58">
        <v>10339</v>
      </c>
      <c r="B2261" s="58" t="s">
        <v>901</v>
      </c>
      <c r="C2261" s="58">
        <v>55</v>
      </c>
      <c r="D2261" s="58">
        <v>86.9</v>
      </c>
      <c r="E2261" s="58">
        <v>15</v>
      </c>
      <c r="F2261" s="58">
        <v>398</v>
      </c>
      <c r="G2261" s="58" t="s">
        <v>160</v>
      </c>
      <c r="H2261" s="58" t="s">
        <v>1143</v>
      </c>
      <c r="I2261" s="58">
        <v>81335840555</v>
      </c>
      <c r="J2261" s="58" t="s">
        <v>1012</v>
      </c>
      <c r="K2261" s="58" t="s">
        <v>161</v>
      </c>
      <c r="L2261" s="58">
        <v>1060032</v>
      </c>
      <c r="M2261" s="58" t="s">
        <v>56</v>
      </c>
      <c r="N2261" s="58">
        <v>1621</v>
      </c>
      <c r="O2261" s="58">
        <v>94400</v>
      </c>
      <c r="P2261" s="58">
        <v>10258</v>
      </c>
      <c r="Q2261" s="59">
        <v>38153</v>
      </c>
      <c r="R2261" s="59">
        <v>38163</v>
      </c>
      <c r="S2261" s="59">
        <v>38161</v>
      </c>
      <c r="T2261" s="58" t="s">
        <v>258</v>
      </c>
      <c r="U2261" s="58">
        <v>9</v>
      </c>
      <c r="V2261" s="58">
        <v>7</v>
      </c>
      <c r="W2261" s="58" t="s">
        <v>902</v>
      </c>
      <c r="X2261" s="58" t="s">
        <v>587</v>
      </c>
      <c r="Y2261" s="60">
        <v>0.52777777777777779</v>
      </c>
      <c r="Z2261" s="58" t="s">
        <v>638</v>
      </c>
      <c r="AA2261" s="58" t="s">
        <v>903</v>
      </c>
      <c r="AB2261" s="58">
        <v>3501</v>
      </c>
      <c r="AC2261" s="57">
        <v>39.83</v>
      </c>
      <c r="AD2261" s="57">
        <v>90.52</v>
      </c>
      <c r="AE2261" s="57">
        <f>'Main Order Data'!$D2261*'Main Order Data'!$C2261</f>
        <v>4779.5</v>
      </c>
      <c r="AF2261" s="57">
        <f>'Main Order Data'!$AC2261*'Main Order Data'!$C2261</f>
        <v>2190.65</v>
      </c>
      <c r="AG2261" s="57">
        <f>'Main Order Data'!$AE2261-'Main Order Data'!$AF2261</f>
        <v>2588.85</v>
      </c>
    </row>
    <row r="2262" spans="1:33" x14ac:dyDescent="0.35">
      <c r="A2262" s="58">
        <v>10339</v>
      </c>
      <c r="B2262" s="58" t="s">
        <v>907</v>
      </c>
      <c r="C2262" s="58">
        <v>50</v>
      </c>
      <c r="D2262" s="58">
        <v>62.16</v>
      </c>
      <c r="E2262" s="58">
        <v>9</v>
      </c>
      <c r="F2262" s="58">
        <v>398</v>
      </c>
      <c r="G2262" s="58" t="s">
        <v>160</v>
      </c>
      <c r="H2262" s="58" t="s">
        <v>1143</v>
      </c>
      <c r="I2262" s="58">
        <v>81335840555</v>
      </c>
      <c r="J2262" s="58" t="s">
        <v>1012</v>
      </c>
      <c r="K2262" s="58" t="s">
        <v>161</v>
      </c>
      <c r="L2262" s="58">
        <v>1060032</v>
      </c>
      <c r="M2262" s="58" t="s">
        <v>56</v>
      </c>
      <c r="N2262" s="58">
        <v>1621</v>
      </c>
      <c r="O2262" s="58">
        <v>94400</v>
      </c>
      <c r="P2262" s="58">
        <v>10258</v>
      </c>
      <c r="Q2262" s="59">
        <v>38153</v>
      </c>
      <c r="R2262" s="59">
        <v>38163</v>
      </c>
      <c r="S2262" s="59">
        <v>38161</v>
      </c>
      <c r="T2262" s="58" t="s">
        <v>258</v>
      </c>
      <c r="U2262" s="58">
        <v>9</v>
      </c>
      <c r="V2262" s="58">
        <v>7</v>
      </c>
      <c r="W2262" s="58" t="s">
        <v>908</v>
      </c>
      <c r="X2262" s="58" t="s">
        <v>587</v>
      </c>
      <c r="Y2262" s="60">
        <v>0.52777777777777779</v>
      </c>
      <c r="Z2262" s="58" t="s">
        <v>617</v>
      </c>
      <c r="AA2262" s="58" t="s">
        <v>909</v>
      </c>
      <c r="AB2262" s="58">
        <v>7083</v>
      </c>
      <c r="AC2262" s="57">
        <v>33.97</v>
      </c>
      <c r="AD2262" s="57">
        <v>72.28</v>
      </c>
      <c r="AE2262" s="57">
        <f>'Main Order Data'!$D2262*'Main Order Data'!$C2262</f>
        <v>3108</v>
      </c>
      <c r="AF2262" s="57">
        <f>'Main Order Data'!$AC2262*'Main Order Data'!$C2262</f>
        <v>1698.5</v>
      </c>
      <c r="AG2262" s="57">
        <f>'Main Order Data'!$AE2262-'Main Order Data'!$AF2262</f>
        <v>1409.5</v>
      </c>
    </row>
    <row r="2263" spans="1:33" x14ac:dyDescent="0.35">
      <c r="A2263" s="58">
        <v>10339</v>
      </c>
      <c r="B2263" s="58" t="s">
        <v>923</v>
      </c>
      <c r="C2263" s="58">
        <v>50</v>
      </c>
      <c r="D2263" s="58">
        <v>66.63</v>
      </c>
      <c r="E2263" s="58">
        <v>8</v>
      </c>
      <c r="F2263" s="58">
        <v>398</v>
      </c>
      <c r="G2263" s="58" t="s">
        <v>160</v>
      </c>
      <c r="H2263" s="58" t="s">
        <v>1143</v>
      </c>
      <c r="I2263" s="58">
        <v>81335840555</v>
      </c>
      <c r="J2263" s="58" t="s">
        <v>1012</v>
      </c>
      <c r="K2263" s="58" t="s">
        <v>161</v>
      </c>
      <c r="L2263" s="58">
        <v>1060032</v>
      </c>
      <c r="M2263" s="58" t="s">
        <v>56</v>
      </c>
      <c r="N2263" s="58">
        <v>1621</v>
      </c>
      <c r="O2263" s="58">
        <v>94400</v>
      </c>
      <c r="P2263" s="58">
        <v>10258</v>
      </c>
      <c r="Q2263" s="59">
        <v>38153</v>
      </c>
      <c r="R2263" s="59">
        <v>38163</v>
      </c>
      <c r="S2263" s="59">
        <v>38161</v>
      </c>
      <c r="T2263" s="58" t="s">
        <v>258</v>
      </c>
      <c r="U2263" s="58">
        <v>9</v>
      </c>
      <c r="V2263" s="58">
        <v>7</v>
      </c>
      <c r="W2263" s="58" t="s">
        <v>924</v>
      </c>
      <c r="X2263" s="58" t="s">
        <v>585</v>
      </c>
      <c r="Y2263" s="60">
        <v>0.52777777777777779</v>
      </c>
      <c r="Z2263" s="58" t="s">
        <v>625</v>
      </c>
      <c r="AA2263" s="58" t="s">
        <v>925</v>
      </c>
      <c r="AB2263" s="58">
        <v>8820</v>
      </c>
      <c r="AC2263" s="57">
        <v>36.270000000000003</v>
      </c>
      <c r="AD2263" s="57">
        <v>74.03</v>
      </c>
      <c r="AE2263" s="57">
        <f>'Main Order Data'!$D2263*'Main Order Data'!$C2263</f>
        <v>3331.5</v>
      </c>
      <c r="AF2263" s="57">
        <f>'Main Order Data'!$AC2263*'Main Order Data'!$C2263</f>
        <v>1813.5000000000002</v>
      </c>
      <c r="AG2263" s="57">
        <f>'Main Order Data'!$AE2263-'Main Order Data'!$AF2263</f>
        <v>1517.9999999999998</v>
      </c>
    </row>
    <row r="2264" spans="1:33" x14ac:dyDescent="0.35">
      <c r="A2264" s="58">
        <v>10339</v>
      </c>
      <c r="B2264" s="58" t="s">
        <v>926</v>
      </c>
      <c r="C2264" s="58">
        <v>27</v>
      </c>
      <c r="D2264" s="58">
        <v>49.66</v>
      </c>
      <c r="E2264" s="58">
        <v>6</v>
      </c>
      <c r="F2264" s="58">
        <v>398</v>
      </c>
      <c r="G2264" s="58" t="s">
        <v>160</v>
      </c>
      <c r="H2264" s="58" t="s">
        <v>1143</v>
      </c>
      <c r="I2264" s="58">
        <v>81335840555</v>
      </c>
      <c r="J2264" s="58" t="s">
        <v>1012</v>
      </c>
      <c r="K2264" s="58" t="s">
        <v>161</v>
      </c>
      <c r="L2264" s="58">
        <v>1060032</v>
      </c>
      <c r="M2264" s="58" t="s">
        <v>56</v>
      </c>
      <c r="N2264" s="58">
        <v>1621</v>
      </c>
      <c r="O2264" s="58">
        <v>94400</v>
      </c>
      <c r="P2264" s="58">
        <v>10258</v>
      </c>
      <c r="Q2264" s="59">
        <v>38153</v>
      </c>
      <c r="R2264" s="59">
        <v>38163</v>
      </c>
      <c r="S2264" s="59">
        <v>38161</v>
      </c>
      <c r="T2264" s="58" t="s">
        <v>258</v>
      </c>
      <c r="U2264" s="58">
        <v>9</v>
      </c>
      <c r="V2264" s="58">
        <v>7</v>
      </c>
      <c r="W2264" s="58" t="s">
        <v>927</v>
      </c>
      <c r="X2264" s="58" t="s">
        <v>585</v>
      </c>
      <c r="Y2264" s="60">
        <v>9.1666666666666674E-2</v>
      </c>
      <c r="Z2264" s="58" t="s">
        <v>621</v>
      </c>
      <c r="AA2264" s="58" t="s">
        <v>917</v>
      </c>
      <c r="AB2264" s="58">
        <v>4857</v>
      </c>
      <c r="AC2264" s="57">
        <v>32.770000000000003</v>
      </c>
      <c r="AD2264" s="57">
        <v>49.66</v>
      </c>
      <c r="AE2264" s="57">
        <f>'Main Order Data'!$D2264*'Main Order Data'!$C2264</f>
        <v>1340.82</v>
      </c>
      <c r="AF2264" s="57">
        <f>'Main Order Data'!$AC2264*'Main Order Data'!$C2264</f>
        <v>884.79000000000008</v>
      </c>
      <c r="AG2264" s="57">
        <f>'Main Order Data'!$AE2264-'Main Order Data'!$AF2264</f>
        <v>456.02999999999986</v>
      </c>
    </row>
    <row r="2265" spans="1:33" x14ac:dyDescent="0.35">
      <c r="A2265" s="58">
        <v>10340</v>
      </c>
      <c r="B2265" s="58" t="s">
        <v>794</v>
      </c>
      <c r="C2265" s="58">
        <v>55</v>
      </c>
      <c r="D2265" s="58">
        <v>62.46</v>
      </c>
      <c r="E2265" s="58">
        <v>8</v>
      </c>
      <c r="F2265" s="58">
        <v>216</v>
      </c>
      <c r="G2265" s="58" t="s">
        <v>82</v>
      </c>
      <c r="H2265" s="58" t="s">
        <v>1101</v>
      </c>
      <c r="I2265" s="58">
        <v>932034555</v>
      </c>
      <c r="J2265" s="58" t="s">
        <v>1055</v>
      </c>
      <c r="K2265" s="58" t="s">
        <v>83</v>
      </c>
      <c r="L2265" s="58">
        <v>8022</v>
      </c>
      <c r="M2265" s="58" t="s">
        <v>25</v>
      </c>
      <c r="N2265" s="58">
        <v>1702</v>
      </c>
      <c r="O2265" s="58">
        <v>60300</v>
      </c>
      <c r="P2265" s="58">
        <v>10118</v>
      </c>
      <c r="Q2265" s="59">
        <v>37732</v>
      </c>
      <c r="R2265" s="59">
        <v>37740</v>
      </c>
      <c r="S2265" s="59">
        <v>37737</v>
      </c>
      <c r="T2265" s="58" t="s">
        <v>258</v>
      </c>
      <c r="U2265" s="58">
        <v>7</v>
      </c>
      <c r="V2265" s="58">
        <v>5</v>
      </c>
      <c r="W2265" s="58" t="s">
        <v>795</v>
      </c>
      <c r="X2265" s="58" t="s">
        <v>583</v>
      </c>
      <c r="Y2265" s="60">
        <v>5.8333333333333327E-2</v>
      </c>
      <c r="Z2265" s="58" t="s">
        <v>613</v>
      </c>
      <c r="AA2265" s="58" t="s">
        <v>784</v>
      </c>
      <c r="AB2265" s="58">
        <v>15</v>
      </c>
      <c r="AC2265" s="57">
        <v>37.32</v>
      </c>
      <c r="AD2265" s="57">
        <v>76.17</v>
      </c>
      <c r="AE2265" s="57">
        <f>'Main Order Data'!$D2265*'Main Order Data'!$C2265</f>
        <v>3435.3</v>
      </c>
      <c r="AF2265" s="57">
        <f>'Main Order Data'!$AC2265*'Main Order Data'!$C2265</f>
        <v>2052.6</v>
      </c>
      <c r="AG2265" s="57">
        <f>'Main Order Data'!$AE2265-'Main Order Data'!$AF2265</f>
        <v>1382.7000000000003</v>
      </c>
    </row>
    <row r="2266" spans="1:33" x14ac:dyDescent="0.35">
      <c r="A2266" s="58">
        <v>10340</v>
      </c>
      <c r="B2266" s="58" t="s">
        <v>853</v>
      </c>
      <c r="C2266" s="58">
        <v>40</v>
      </c>
      <c r="D2266" s="58">
        <v>63.76</v>
      </c>
      <c r="E2266" s="58">
        <v>1</v>
      </c>
      <c r="F2266" s="58">
        <v>216</v>
      </c>
      <c r="G2266" s="58" t="s">
        <v>82</v>
      </c>
      <c r="H2266" s="58" t="s">
        <v>1101</v>
      </c>
      <c r="I2266" s="58">
        <v>932034555</v>
      </c>
      <c r="J2266" s="58" t="s">
        <v>1055</v>
      </c>
      <c r="K2266" s="58" t="s">
        <v>83</v>
      </c>
      <c r="L2266" s="58">
        <v>8022</v>
      </c>
      <c r="M2266" s="58" t="s">
        <v>25</v>
      </c>
      <c r="N2266" s="58">
        <v>1702</v>
      </c>
      <c r="O2266" s="58">
        <v>60300</v>
      </c>
      <c r="P2266" s="58">
        <v>10118</v>
      </c>
      <c r="Q2266" s="59">
        <v>37732</v>
      </c>
      <c r="R2266" s="59">
        <v>37740</v>
      </c>
      <c r="S2266" s="59">
        <v>37737</v>
      </c>
      <c r="T2266" s="58" t="s">
        <v>258</v>
      </c>
      <c r="U2266" s="58">
        <v>7</v>
      </c>
      <c r="V2266" s="58">
        <v>5</v>
      </c>
      <c r="W2266" s="58" t="s">
        <v>854</v>
      </c>
      <c r="X2266" s="58" t="s">
        <v>585</v>
      </c>
      <c r="Y2266" s="60">
        <v>5.8333333333333327E-2</v>
      </c>
      <c r="Z2266" s="58" t="s">
        <v>638</v>
      </c>
      <c r="AA2266" s="58" t="s">
        <v>855</v>
      </c>
      <c r="AB2266" s="58">
        <v>2756</v>
      </c>
      <c r="AC2266" s="57">
        <v>36.229999999999997</v>
      </c>
      <c r="AD2266" s="57">
        <v>72.45</v>
      </c>
      <c r="AE2266" s="57">
        <f>'Main Order Data'!$D2266*'Main Order Data'!$C2266</f>
        <v>2550.4</v>
      </c>
      <c r="AF2266" s="57">
        <f>'Main Order Data'!$AC2266*'Main Order Data'!$C2266</f>
        <v>1449.1999999999998</v>
      </c>
      <c r="AG2266" s="57">
        <f>'Main Order Data'!$AE2266-'Main Order Data'!$AF2266</f>
        <v>1101.2000000000003</v>
      </c>
    </row>
    <row r="2267" spans="1:33" x14ac:dyDescent="0.35">
      <c r="A2267" s="58">
        <v>10340</v>
      </c>
      <c r="B2267" s="58" t="s">
        <v>862</v>
      </c>
      <c r="C2267" s="58">
        <v>55</v>
      </c>
      <c r="D2267" s="58">
        <v>95.89</v>
      </c>
      <c r="E2267" s="58">
        <v>2</v>
      </c>
      <c r="F2267" s="58">
        <v>216</v>
      </c>
      <c r="G2267" s="58" t="s">
        <v>82</v>
      </c>
      <c r="H2267" s="58" t="s">
        <v>1101</v>
      </c>
      <c r="I2267" s="58">
        <v>932034555</v>
      </c>
      <c r="J2267" s="58" t="s">
        <v>1055</v>
      </c>
      <c r="K2267" s="58" t="s">
        <v>83</v>
      </c>
      <c r="L2267" s="58">
        <v>8022</v>
      </c>
      <c r="M2267" s="58" t="s">
        <v>25</v>
      </c>
      <c r="N2267" s="58">
        <v>1702</v>
      </c>
      <c r="O2267" s="58">
        <v>60300</v>
      </c>
      <c r="P2267" s="58">
        <v>10118</v>
      </c>
      <c r="Q2267" s="59">
        <v>37732</v>
      </c>
      <c r="R2267" s="59">
        <v>37740</v>
      </c>
      <c r="S2267" s="59">
        <v>37737</v>
      </c>
      <c r="T2267" s="58" t="s">
        <v>258</v>
      </c>
      <c r="U2267" s="58">
        <v>7</v>
      </c>
      <c r="V2267" s="58">
        <v>5</v>
      </c>
      <c r="W2267" s="58" t="s">
        <v>863</v>
      </c>
      <c r="X2267" s="58" t="s">
        <v>583</v>
      </c>
      <c r="Y2267" s="60">
        <v>6.3888888888888884E-2</v>
      </c>
      <c r="Z2267" s="58" t="s">
        <v>654</v>
      </c>
      <c r="AA2267" s="58" t="s">
        <v>864</v>
      </c>
      <c r="AB2267" s="58">
        <v>178</v>
      </c>
      <c r="AC2267" s="57">
        <v>66.92</v>
      </c>
      <c r="AD2267" s="57">
        <v>99.89</v>
      </c>
      <c r="AE2267" s="57">
        <f>'Main Order Data'!$D2267*'Main Order Data'!$C2267</f>
        <v>5273.95</v>
      </c>
      <c r="AF2267" s="57">
        <f>'Main Order Data'!$AC2267*'Main Order Data'!$C2267</f>
        <v>3680.6</v>
      </c>
      <c r="AG2267" s="57">
        <f>'Main Order Data'!$AE2267-'Main Order Data'!$AF2267</f>
        <v>1593.35</v>
      </c>
    </row>
    <row r="2268" spans="1:33" x14ac:dyDescent="0.35">
      <c r="A2268" s="58">
        <v>10340</v>
      </c>
      <c r="B2268" s="58" t="s">
        <v>876</v>
      </c>
      <c r="C2268" s="58">
        <v>39</v>
      </c>
      <c r="D2268" s="58">
        <v>67.41</v>
      </c>
      <c r="E2268" s="58">
        <v>3</v>
      </c>
      <c r="F2268" s="58">
        <v>216</v>
      </c>
      <c r="G2268" s="58" t="s">
        <v>82</v>
      </c>
      <c r="H2268" s="58" t="s">
        <v>1101</v>
      </c>
      <c r="I2268" s="58">
        <v>932034555</v>
      </c>
      <c r="J2268" s="58" t="s">
        <v>1055</v>
      </c>
      <c r="K2268" s="58" t="s">
        <v>83</v>
      </c>
      <c r="L2268" s="58">
        <v>8022</v>
      </c>
      <c r="M2268" s="58" t="s">
        <v>25</v>
      </c>
      <c r="N2268" s="58">
        <v>1702</v>
      </c>
      <c r="O2268" s="58">
        <v>60300</v>
      </c>
      <c r="P2268" s="58">
        <v>10118</v>
      </c>
      <c r="Q2268" s="59">
        <v>37732</v>
      </c>
      <c r="R2268" s="59">
        <v>37740</v>
      </c>
      <c r="S2268" s="59">
        <v>37737</v>
      </c>
      <c r="T2268" s="58" t="s">
        <v>258</v>
      </c>
      <c r="U2268" s="58">
        <v>7</v>
      </c>
      <c r="V2268" s="58">
        <v>5</v>
      </c>
      <c r="W2268" s="58" t="s">
        <v>877</v>
      </c>
      <c r="X2268" s="58" t="s">
        <v>593</v>
      </c>
      <c r="Y2268" s="60">
        <v>6.3888888888888884E-2</v>
      </c>
      <c r="Z2268" s="58" t="s">
        <v>613</v>
      </c>
      <c r="AA2268" s="58" t="s">
        <v>878</v>
      </c>
      <c r="AB2268" s="58">
        <v>136</v>
      </c>
      <c r="AC2268" s="57">
        <v>33.020000000000003</v>
      </c>
      <c r="AD2268" s="57">
        <v>68.790000000000006</v>
      </c>
      <c r="AE2268" s="57">
        <f>'Main Order Data'!$D2268*'Main Order Data'!$C2268</f>
        <v>2628.99</v>
      </c>
      <c r="AF2268" s="57">
        <f>'Main Order Data'!$AC2268*'Main Order Data'!$C2268</f>
        <v>1287.7800000000002</v>
      </c>
      <c r="AG2268" s="57">
        <f>'Main Order Data'!$AE2268-'Main Order Data'!$AF2268</f>
        <v>1341.2099999999996</v>
      </c>
    </row>
    <row r="2269" spans="1:33" x14ac:dyDescent="0.35">
      <c r="A2269" s="58">
        <v>10340</v>
      </c>
      <c r="B2269" s="58" t="s">
        <v>882</v>
      </c>
      <c r="C2269" s="58">
        <v>40</v>
      </c>
      <c r="D2269" s="58">
        <v>37.090000000000003</v>
      </c>
      <c r="E2269" s="58">
        <v>4</v>
      </c>
      <c r="F2269" s="58">
        <v>216</v>
      </c>
      <c r="G2269" s="58" t="s">
        <v>82</v>
      </c>
      <c r="H2269" s="58" t="s">
        <v>1101</v>
      </c>
      <c r="I2269" s="58">
        <v>932034555</v>
      </c>
      <c r="J2269" s="58" t="s">
        <v>1055</v>
      </c>
      <c r="K2269" s="58" t="s">
        <v>83</v>
      </c>
      <c r="L2269" s="58">
        <v>8022</v>
      </c>
      <c r="M2269" s="58" t="s">
        <v>25</v>
      </c>
      <c r="N2269" s="58">
        <v>1702</v>
      </c>
      <c r="O2269" s="58">
        <v>60300</v>
      </c>
      <c r="P2269" s="58">
        <v>10118</v>
      </c>
      <c r="Q2269" s="59">
        <v>37732</v>
      </c>
      <c r="R2269" s="59">
        <v>37740</v>
      </c>
      <c r="S2269" s="59">
        <v>37737</v>
      </c>
      <c r="T2269" s="58" t="s">
        <v>258</v>
      </c>
      <c r="U2269" s="58">
        <v>7</v>
      </c>
      <c r="V2269" s="58">
        <v>5</v>
      </c>
      <c r="W2269" s="58" t="s">
        <v>883</v>
      </c>
      <c r="X2269" s="58" t="s">
        <v>593</v>
      </c>
      <c r="Y2269" s="60">
        <v>7.6388888888888895E-2</v>
      </c>
      <c r="Z2269" s="58" t="s">
        <v>650</v>
      </c>
      <c r="AA2269" s="58" t="s">
        <v>728</v>
      </c>
      <c r="AB2269" s="58">
        <v>7062</v>
      </c>
      <c r="AC2269" s="57">
        <v>27.06</v>
      </c>
      <c r="AD2269" s="57">
        <v>43.64</v>
      </c>
      <c r="AE2269" s="57">
        <f>'Main Order Data'!$D2269*'Main Order Data'!$C2269</f>
        <v>1483.6000000000001</v>
      </c>
      <c r="AF2269" s="57">
        <f>'Main Order Data'!$AC2269*'Main Order Data'!$C2269</f>
        <v>1082.3999999999999</v>
      </c>
      <c r="AG2269" s="57">
        <f>'Main Order Data'!$AE2269-'Main Order Data'!$AF2269</f>
        <v>401.20000000000027</v>
      </c>
    </row>
    <row r="2270" spans="1:33" x14ac:dyDescent="0.35">
      <c r="A2270" s="58">
        <v>10340</v>
      </c>
      <c r="B2270" s="58" t="s">
        <v>895</v>
      </c>
      <c r="C2270" s="58">
        <v>30</v>
      </c>
      <c r="D2270" s="58">
        <v>73.989999999999995</v>
      </c>
      <c r="E2270" s="58">
        <v>5</v>
      </c>
      <c r="F2270" s="58">
        <v>216</v>
      </c>
      <c r="G2270" s="58" t="s">
        <v>82</v>
      </c>
      <c r="H2270" s="58" t="s">
        <v>1101</v>
      </c>
      <c r="I2270" s="58">
        <v>932034555</v>
      </c>
      <c r="J2270" s="58" t="s">
        <v>1055</v>
      </c>
      <c r="K2270" s="58" t="s">
        <v>83</v>
      </c>
      <c r="L2270" s="58">
        <v>8022</v>
      </c>
      <c r="M2270" s="58" t="s">
        <v>25</v>
      </c>
      <c r="N2270" s="58">
        <v>1702</v>
      </c>
      <c r="O2270" s="58">
        <v>60300</v>
      </c>
      <c r="P2270" s="58">
        <v>10118</v>
      </c>
      <c r="Q2270" s="59">
        <v>37732</v>
      </c>
      <c r="R2270" s="59">
        <v>37740</v>
      </c>
      <c r="S2270" s="59">
        <v>37737</v>
      </c>
      <c r="T2270" s="58" t="s">
        <v>258</v>
      </c>
      <c r="U2270" s="58">
        <v>7</v>
      </c>
      <c r="V2270" s="58">
        <v>5</v>
      </c>
      <c r="W2270" s="58" t="s">
        <v>896</v>
      </c>
      <c r="X2270" s="58" t="s">
        <v>585</v>
      </c>
      <c r="Y2270" s="60">
        <v>0.52777777777777779</v>
      </c>
      <c r="Z2270" s="58" t="s">
        <v>605</v>
      </c>
      <c r="AA2270" s="58" t="s">
        <v>897</v>
      </c>
      <c r="AB2270" s="58">
        <v>5841</v>
      </c>
      <c r="AC2270" s="57">
        <v>51.15</v>
      </c>
      <c r="AD2270" s="57">
        <v>91.34</v>
      </c>
      <c r="AE2270" s="57">
        <f>'Main Order Data'!$D2270*'Main Order Data'!$C2270</f>
        <v>2219.6999999999998</v>
      </c>
      <c r="AF2270" s="57">
        <f>'Main Order Data'!$AC2270*'Main Order Data'!$C2270</f>
        <v>1534.5</v>
      </c>
      <c r="AG2270" s="57">
        <f>'Main Order Data'!$AE2270-'Main Order Data'!$AF2270</f>
        <v>685.19999999999982</v>
      </c>
    </row>
    <row r="2271" spans="1:33" x14ac:dyDescent="0.35">
      <c r="A2271" s="58">
        <v>10340</v>
      </c>
      <c r="B2271" s="58" t="s">
        <v>904</v>
      </c>
      <c r="C2271" s="58">
        <v>55</v>
      </c>
      <c r="D2271" s="58">
        <v>81.77</v>
      </c>
      <c r="E2271" s="58">
        <v>7</v>
      </c>
      <c r="F2271" s="58">
        <v>216</v>
      </c>
      <c r="G2271" s="58" t="s">
        <v>82</v>
      </c>
      <c r="H2271" s="58" t="s">
        <v>1101</v>
      </c>
      <c r="I2271" s="58">
        <v>932034555</v>
      </c>
      <c r="J2271" s="58" t="s">
        <v>1055</v>
      </c>
      <c r="K2271" s="58" t="s">
        <v>83</v>
      </c>
      <c r="L2271" s="58">
        <v>8022</v>
      </c>
      <c r="M2271" s="58" t="s">
        <v>25</v>
      </c>
      <c r="N2271" s="58">
        <v>1702</v>
      </c>
      <c r="O2271" s="58">
        <v>60300</v>
      </c>
      <c r="P2271" s="58">
        <v>10118</v>
      </c>
      <c r="Q2271" s="59">
        <v>37732</v>
      </c>
      <c r="R2271" s="59">
        <v>37740</v>
      </c>
      <c r="S2271" s="59">
        <v>37737</v>
      </c>
      <c r="T2271" s="58" t="s">
        <v>258</v>
      </c>
      <c r="U2271" s="58">
        <v>7</v>
      </c>
      <c r="V2271" s="58">
        <v>5</v>
      </c>
      <c r="W2271" s="58" t="s">
        <v>905</v>
      </c>
      <c r="X2271" s="58" t="s">
        <v>585</v>
      </c>
      <c r="Y2271" s="60">
        <v>0.52777777777777779</v>
      </c>
      <c r="Z2271" s="58" t="s">
        <v>621</v>
      </c>
      <c r="AA2271" s="58" t="s">
        <v>906</v>
      </c>
      <c r="AB2271" s="58">
        <v>9653</v>
      </c>
      <c r="AC2271" s="57">
        <v>68.8</v>
      </c>
      <c r="AD2271" s="57">
        <v>99.72</v>
      </c>
      <c r="AE2271" s="57">
        <f>'Main Order Data'!$D2271*'Main Order Data'!$C2271</f>
        <v>4497.3499999999995</v>
      </c>
      <c r="AF2271" s="57">
        <f>'Main Order Data'!$AC2271*'Main Order Data'!$C2271</f>
        <v>3784</v>
      </c>
      <c r="AG2271" s="57">
        <f>'Main Order Data'!$AE2271-'Main Order Data'!$AF2271</f>
        <v>713.34999999999945</v>
      </c>
    </row>
    <row r="2272" spans="1:33" x14ac:dyDescent="0.35">
      <c r="A2272" s="58">
        <v>10340</v>
      </c>
      <c r="B2272" s="58" t="s">
        <v>913</v>
      </c>
      <c r="C2272" s="58">
        <v>29</v>
      </c>
      <c r="D2272" s="58">
        <v>98.48</v>
      </c>
      <c r="E2272" s="58">
        <v>6</v>
      </c>
      <c r="F2272" s="58">
        <v>216</v>
      </c>
      <c r="G2272" s="58" t="s">
        <v>82</v>
      </c>
      <c r="H2272" s="58" t="s">
        <v>1101</v>
      </c>
      <c r="I2272" s="58">
        <v>932034555</v>
      </c>
      <c r="J2272" s="58" t="s">
        <v>1055</v>
      </c>
      <c r="K2272" s="58" t="s">
        <v>83</v>
      </c>
      <c r="L2272" s="58">
        <v>8022</v>
      </c>
      <c r="M2272" s="58" t="s">
        <v>25</v>
      </c>
      <c r="N2272" s="58">
        <v>1702</v>
      </c>
      <c r="O2272" s="58">
        <v>60300</v>
      </c>
      <c r="P2272" s="58">
        <v>10118</v>
      </c>
      <c r="Q2272" s="59">
        <v>37732</v>
      </c>
      <c r="R2272" s="59">
        <v>37740</v>
      </c>
      <c r="S2272" s="59">
        <v>37737</v>
      </c>
      <c r="T2272" s="58" t="s">
        <v>258</v>
      </c>
      <c r="U2272" s="58">
        <v>7</v>
      </c>
      <c r="V2272" s="58">
        <v>5</v>
      </c>
      <c r="W2272" s="58" t="s">
        <v>914</v>
      </c>
      <c r="X2272" s="58" t="s">
        <v>585</v>
      </c>
      <c r="Y2272" s="60">
        <v>0.52777777777777779</v>
      </c>
      <c r="Z2272" s="58" t="s">
        <v>613</v>
      </c>
      <c r="AA2272" s="58" t="s">
        <v>897</v>
      </c>
      <c r="AB2272" s="58">
        <v>7106</v>
      </c>
      <c r="AC2272" s="57">
        <v>59.33</v>
      </c>
      <c r="AD2272" s="57">
        <v>118.65</v>
      </c>
      <c r="AE2272" s="57">
        <f>'Main Order Data'!$D2272*'Main Order Data'!$C2272</f>
        <v>2855.92</v>
      </c>
      <c r="AF2272" s="57">
        <f>'Main Order Data'!$AC2272*'Main Order Data'!$C2272</f>
        <v>1720.57</v>
      </c>
      <c r="AG2272" s="57">
        <f>'Main Order Data'!$AE2272-'Main Order Data'!$AF2272</f>
        <v>1135.3500000000001</v>
      </c>
    </row>
    <row r="2273" spans="1:33" x14ac:dyDescent="0.35">
      <c r="A2273" s="58">
        <v>10341</v>
      </c>
      <c r="B2273" s="58" t="s">
        <v>603</v>
      </c>
      <c r="C2273" s="58">
        <v>41</v>
      </c>
      <c r="D2273" s="58">
        <v>84.22</v>
      </c>
      <c r="E2273" s="58">
        <v>9</v>
      </c>
      <c r="F2273" s="58">
        <v>382</v>
      </c>
      <c r="G2273" s="58" t="s">
        <v>152</v>
      </c>
      <c r="H2273" s="58" t="s">
        <v>1140</v>
      </c>
      <c r="I2273" s="58">
        <v>65629555</v>
      </c>
      <c r="J2273" s="58" t="s">
        <v>1009</v>
      </c>
      <c r="K2273" s="58" t="s">
        <v>153</v>
      </c>
      <c r="L2273" s="58">
        <v>5020</v>
      </c>
      <c r="M2273" s="58" t="s">
        <v>154</v>
      </c>
      <c r="N2273" s="58">
        <v>1401</v>
      </c>
      <c r="O2273" s="58">
        <v>71700</v>
      </c>
      <c r="P2273" s="58">
        <v>10119</v>
      </c>
      <c r="Q2273" s="59">
        <v>37739</v>
      </c>
      <c r="R2273" s="59">
        <v>37746</v>
      </c>
      <c r="S2273" s="59">
        <v>37743</v>
      </c>
      <c r="T2273" s="58" t="s">
        <v>258</v>
      </c>
      <c r="U2273" s="58">
        <v>6</v>
      </c>
      <c r="V2273" s="58">
        <v>5</v>
      </c>
      <c r="W2273" s="58" t="s">
        <v>604</v>
      </c>
      <c r="X2273" s="58" t="s">
        <v>583</v>
      </c>
      <c r="Y2273" s="60">
        <v>4.8611111111111112E-2</v>
      </c>
      <c r="Z2273" s="58" t="s">
        <v>605</v>
      </c>
      <c r="AA2273" s="58" t="s">
        <v>606</v>
      </c>
      <c r="AB2273" s="58">
        <v>7933</v>
      </c>
      <c r="AC2273" s="57">
        <v>48.81</v>
      </c>
      <c r="AD2273" s="57">
        <v>95.7</v>
      </c>
      <c r="AE2273" s="57">
        <f>'Main Order Data'!$D2273*'Main Order Data'!$C2273</f>
        <v>3453.02</v>
      </c>
      <c r="AF2273" s="57">
        <f>'Main Order Data'!$AC2273*'Main Order Data'!$C2273</f>
        <v>2001.21</v>
      </c>
      <c r="AG2273" s="57">
        <f>'Main Order Data'!$AE2273-'Main Order Data'!$AF2273</f>
        <v>1451.81</v>
      </c>
    </row>
    <row r="2274" spans="1:33" x14ac:dyDescent="0.35">
      <c r="A2274" s="58">
        <v>10341</v>
      </c>
      <c r="B2274" s="58" t="s">
        <v>626</v>
      </c>
      <c r="C2274" s="58">
        <v>45</v>
      </c>
      <c r="D2274" s="58">
        <v>192.62</v>
      </c>
      <c r="E2274" s="58">
        <v>2</v>
      </c>
      <c r="F2274" s="58">
        <v>382</v>
      </c>
      <c r="G2274" s="58" t="s">
        <v>152</v>
      </c>
      <c r="H2274" s="58" t="s">
        <v>1140</v>
      </c>
      <c r="I2274" s="58">
        <v>65629555</v>
      </c>
      <c r="J2274" s="58" t="s">
        <v>1009</v>
      </c>
      <c r="K2274" s="58" t="s">
        <v>153</v>
      </c>
      <c r="L2274" s="58">
        <v>5020</v>
      </c>
      <c r="M2274" s="58" t="s">
        <v>154</v>
      </c>
      <c r="N2274" s="58">
        <v>1401</v>
      </c>
      <c r="O2274" s="58">
        <v>71700</v>
      </c>
      <c r="P2274" s="58">
        <v>10119</v>
      </c>
      <c r="Q2274" s="59">
        <v>37739</v>
      </c>
      <c r="R2274" s="59">
        <v>37746</v>
      </c>
      <c r="S2274" s="59">
        <v>37743</v>
      </c>
      <c r="T2274" s="58" t="s">
        <v>258</v>
      </c>
      <c r="U2274" s="58">
        <v>6</v>
      </c>
      <c r="V2274" s="58">
        <v>5</v>
      </c>
      <c r="W2274" s="58" t="s">
        <v>627</v>
      </c>
      <c r="X2274" s="58" t="s">
        <v>581</v>
      </c>
      <c r="Y2274" s="60">
        <v>4.9999999999999996E-2</v>
      </c>
      <c r="Z2274" s="58" t="s">
        <v>628</v>
      </c>
      <c r="AA2274" s="58" t="s">
        <v>629</v>
      </c>
      <c r="AB2274" s="58">
        <v>68</v>
      </c>
      <c r="AC2274" s="57">
        <v>95.34</v>
      </c>
      <c r="AD2274" s="57">
        <v>194.57</v>
      </c>
      <c r="AE2274" s="57">
        <f>'Main Order Data'!$D2274*'Main Order Data'!$C2274</f>
        <v>8667.9</v>
      </c>
      <c r="AF2274" s="57">
        <f>'Main Order Data'!$AC2274*'Main Order Data'!$C2274</f>
        <v>4290.3</v>
      </c>
      <c r="AG2274" s="57">
        <f>'Main Order Data'!$AE2274-'Main Order Data'!$AF2274</f>
        <v>4377.5999999999995</v>
      </c>
    </row>
    <row r="2275" spans="1:33" x14ac:dyDescent="0.35">
      <c r="A2275" s="58">
        <v>10341</v>
      </c>
      <c r="B2275" s="58" t="s">
        <v>636</v>
      </c>
      <c r="C2275" s="58">
        <v>55</v>
      </c>
      <c r="D2275" s="58">
        <v>120.5</v>
      </c>
      <c r="E2275" s="58">
        <v>8</v>
      </c>
      <c r="F2275" s="58">
        <v>382</v>
      </c>
      <c r="G2275" s="58" t="s">
        <v>152</v>
      </c>
      <c r="H2275" s="58" t="s">
        <v>1140</v>
      </c>
      <c r="I2275" s="58">
        <v>65629555</v>
      </c>
      <c r="J2275" s="58" t="s">
        <v>1009</v>
      </c>
      <c r="K2275" s="58" t="s">
        <v>153</v>
      </c>
      <c r="L2275" s="58">
        <v>5020</v>
      </c>
      <c r="M2275" s="58" t="s">
        <v>154</v>
      </c>
      <c r="N2275" s="58">
        <v>1401</v>
      </c>
      <c r="O2275" s="58">
        <v>71700</v>
      </c>
      <c r="P2275" s="58">
        <v>10119</v>
      </c>
      <c r="Q2275" s="59">
        <v>37739</v>
      </c>
      <c r="R2275" s="59">
        <v>37746</v>
      </c>
      <c r="S2275" s="59">
        <v>37743</v>
      </c>
      <c r="T2275" s="58" t="s">
        <v>258</v>
      </c>
      <c r="U2275" s="58">
        <v>6</v>
      </c>
      <c r="V2275" s="58">
        <v>5</v>
      </c>
      <c r="W2275" s="58" t="s">
        <v>637</v>
      </c>
      <c r="X2275" s="58" t="s">
        <v>583</v>
      </c>
      <c r="Y2275" s="60">
        <v>4.9999999999999996E-2</v>
      </c>
      <c r="Z2275" s="58" t="s">
        <v>638</v>
      </c>
      <c r="AA2275" s="58" t="s">
        <v>639</v>
      </c>
      <c r="AB2275" s="58">
        <v>9997</v>
      </c>
      <c r="AC2275" s="57">
        <v>66.27</v>
      </c>
      <c r="AD2275" s="57">
        <v>150.62</v>
      </c>
      <c r="AE2275" s="57">
        <f>'Main Order Data'!$D2275*'Main Order Data'!$C2275</f>
        <v>6627.5</v>
      </c>
      <c r="AF2275" s="57">
        <f>'Main Order Data'!$AC2275*'Main Order Data'!$C2275</f>
        <v>3644.85</v>
      </c>
      <c r="AG2275" s="57">
        <f>'Main Order Data'!$AE2275-'Main Order Data'!$AF2275</f>
        <v>2982.65</v>
      </c>
    </row>
    <row r="2276" spans="1:33" x14ac:dyDescent="0.35">
      <c r="A2276" s="58">
        <v>10341</v>
      </c>
      <c r="B2276" s="58" t="s">
        <v>643</v>
      </c>
      <c r="C2276" s="58">
        <v>44</v>
      </c>
      <c r="D2276" s="58">
        <v>111.57</v>
      </c>
      <c r="E2276" s="58">
        <v>1</v>
      </c>
      <c r="F2276" s="58">
        <v>382</v>
      </c>
      <c r="G2276" s="58" t="s">
        <v>152</v>
      </c>
      <c r="H2276" s="58" t="s">
        <v>1140</v>
      </c>
      <c r="I2276" s="58">
        <v>65629555</v>
      </c>
      <c r="J2276" s="58" t="s">
        <v>1009</v>
      </c>
      <c r="K2276" s="58" t="s">
        <v>153</v>
      </c>
      <c r="L2276" s="58">
        <v>5020</v>
      </c>
      <c r="M2276" s="58" t="s">
        <v>154</v>
      </c>
      <c r="N2276" s="58">
        <v>1401</v>
      </c>
      <c r="O2276" s="58">
        <v>71700</v>
      </c>
      <c r="P2276" s="58">
        <v>10119</v>
      </c>
      <c r="Q2276" s="59">
        <v>37739</v>
      </c>
      <c r="R2276" s="59">
        <v>37746</v>
      </c>
      <c r="S2276" s="59">
        <v>37743</v>
      </c>
      <c r="T2276" s="58" t="s">
        <v>258</v>
      </c>
      <c r="U2276" s="58">
        <v>6</v>
      </c>
      <c r="V2276" s="58">
        <v>5</v>
      </c>
      <c r="W2276" s="58" t="s">
        <v>644</v>
      </c>
      <c r="X2276" s="58" t="s">
        <v>581</v>
      </c>
      <c r="Y2276" s="60">
        <v>4.9999999999999996E-2</v>
      </c>
      <c r="Z2276" s="58" t="s">
        <v>634</v>
      </c>
      <c r="AA2276" s="58" t="s">
        <v>645</v>
      </c>
      <c r="AB2276" s="58">
        <v>9123</v>
      </c>
      <c r="AC2276" s="57">
        <v>75.16</v>
      </c>
      <c r="AD2276" s="57">
        <v>117.44</v>
      </c>
      <c r="AE2276" s="57">
        <f>'Main Order Data'!$D2276*'Main Order Data'!$C2276</f>
        <v>4909.08</v>
      </c>
      <c r="AF2276" s="57">
        <f>'Main Order Data'!$AC2276*'Main Order Data'!$C2276</f>
        <v>3307.04</v>
      </c>
      <c r="AG2276" s="57">
        <f>'Main Order Data'!$AE2276-'Main Order Data'!$AF2276</f>
        <v>1602.04</v>
      </c>
    </row>
    <row r="2277" spans="1:33" x14ac:dyDescent="0.35">
      <c r="A2277" s="58">
        <v>10341</v>
      </c>
      <c r="B2277" s="58" t="s">
        <v>648</v>
      </c>
      <c r="C2277" s="58">
        <v>36</v>
      </c>
      <c r="D2277" s="58">
        <v>77.41</v>
      </c>
      <c r="E2277" s="58">
        <v>10</v>
      </c>
      <c r="F2277" s="58">
        <v>382</v>
      </c>
      <c r="G2277" s="58" t="s">
        <v>152</v>
      </c>
      <c r="H2277" s="58" t="s">
        <v>1140</v>
      </c>
      <c r="I2277" s="58">
        <v>65629555</v>
      </c>
      <c r="J2277" s="58" t="s">
        <v>1009</v>
      </c>
      <c r="K2277" s="58" t="s">
        <v>153</v>
      </c>
      <c r="L2277" s="58">
        <v>5020</v>
      </c>
      <c r="M2277" s="58" t="s">
        <v>154</v>
      </c>
      <c r="N2277" s="58">
        <v>1401</v>
      </c>
      <c r="O2277" s="58">
        <v>71700</v>
      </c>
      <c r="P2277" s="58">
        <v>10119</v>
      </c>
      <c r="Q2277" s="59">
        <v>37739</v>
      </c>
      <c r="R2277" s="59">
        <v>37746</v>
      </c>
      <c r="S2277" s="59">
        <v>37743</v>
      </c>
      <c r="T2277" s="58" t="s">
        <v>258</v>
      </c>
      <c r="U2277" s="58">
        <v>6</v>
      </c>
      <c r="V2277" s="58">
        <v>5</v>
      </c>
      <c r="W2277" s="58" t="s">
        <v>649</v>
      </c>
      <c r="X2277" s="58" t="s">
        <v>581</v>
      </c>
      <c r="Y2277" s="60">
        <v>4.9999999999999996E-2</v>
      </c>
      <c r="Z2277" s="58" t="s">
        <v>650</v>
      </c>
      <c r="AA2277" s="58" t="s">
        <v>651</v>
      </c>
      <c r="AB2277" s="58">
        <v>5663</v>
      </c>
      <c r="AC2277" s="57">
        <v>31.92</v>
      </c>
      <c r="AD2277" s="57">
        <v>79.8</v>
      </c>
      <c r="AE2277" s="57">
        <f>'Main Order Data'!$D2277*'Main Order Data'!$C2277</f>
        <v>2786.7599999999998</v>
      </c>
      <c r="AF2277" s="57">
        <f>'Main Order Data'!$AC2277*'Main Order Data'!$C2277</f>
        <v>1149.1200000000001</v>
      </c>
      <c r="AG2277" s="57">
        <f>'Main Order Data'!$AE2277-'Main Order Data'!$AF2277</f>
        <v>1637.6399999999996</v>
      </c>
    </row>
    <row r="2278" spans="1:33" x14ac:dyDescent="0.35">
      <c r="A2278" s="58">
        <v>10341</v>
      </c>
      <c r="B2278" s="58" t="s">
        <v>656</v>
      </c>
      <c r="C2278" s="58">
        <v>55</v>
      </c>
      <c r="D2278" s="58">
        <v>109.4</v>
      </c>
      <c r="E2278" s="58">
        <v>7</v>
      </c>
      <c r="F2278" s="58">
        <v>382</v>
      </c>
      <c r="G2278" s="58" t="s">
        <v>152</v>
      </c>
      <c r="H2278" s="58" t="s">
        <v>1140</v>
      </c>
      <c r="I2278" s="58">
        <v>65629555</v>
      </c>
      <c r="J2278" s="58" t="s">
        <v>1009</v>
      </c>
      <c r="K2278" s="58" t="s">
        <v>153</v>
      </c>
      <c r="L2278" s="58">
        <v>5020</v>
      </c>
      <c r="M2278" s="58" t="s">
        <v>154</v>
      </c>
      <c r="N2278" s="58">
        <v>1401</v>
      </c>
      <c r="O2278" s="58">
        <v>71700</v>
      </c>
      <c r="P2278" s="58">
        <v>10119</v>
      </c>
      <c r="Q2278" s="59">
        <v>37739</v>
      </c>
      <c r="R2278" s="59">
        <v>37746</v>
      </c>
      <c r="S2278" s="59">
        <v>37743</v>
      </c>
      <c r="T2278" s="58" t="s">
        <v>258</v>
      </c>
      <c r="U2278" s="58">
        <v>6</v>
      </c>
      <c r="V2278" s="58">
        <v>5</v>
      </c>
      <c r="W2278" s="58" t="s">
        <v>657</v>
      </c>
      <c r="X2278" s="58" t="s">
        <v>581</v>
      </c>
      <c r="Y2278" s="60">
        <v>4.9999999999999996E-2</v>
      </c>
      <c r="Z2278" s="58" t="s">
        <v>634</v>
      </c>
      <c r="AA2278" s="58" t="s">
        <v>658</v>
      </c>
      <c r="AB2278" s="58">
        <v>7323</v>
      </c>
      <c r="AC2278" s="57">
        <v>58.73</v>
      </c>
      <c r="AD2278" s="57">
        <v>115.16</v>
      </c>
      <c r="AE2278" s="57">
        <f>'Main Order Data'!$D2278*'Main Order Data'!$C2278</f>
        <v>6017</v>
      </c>
      <c r="AF2278" s="57">
        <f>'Main Order Data'!$AC2278*'Main Order Data'!$C2278</f>
        <v>3230.1499999999996</v>
      </c>
      <c r="AG2278" s="57">
        <f>'Main Order Data'!$AE2278-'Main Order Data'!$AF2278</f>
        <v>2786.8500000000004</v>
      </c>
    </row>
    <row r="2279" spans="1:33" x14ac:dyDescent="0.35">
      <c r="A2279" s="58">
        <v>10341</v>
      </c>
      <c r="B2279" s="58" t="s">
        <v>805</v>
      </c>
      <c r="C2279" s="58">
        <v>32</v>
      </c>
      <c r="D2279" s="58">
        <v>63.03</v>
      </c>
      <c r="E2279" s="58">
        <v>6</v>
      </c>
      <c r="F2279" s="58">
        <v>382</v>
      </c>
      <c r="G2279" s="58" t="s">
        <v>152</v>
      </c>
      <c r="H2279" s="58" t="s">
        <v>1140</v>
      </c>
      <c r="I2279" s="58">
        <v>65629555</v>
      </c>
      <c r="J2279" s="58" t="s">
        <v>1009</v>
      </c>
      <c r="K2279" s="58" t="s">
        <v>153</v>
      </c>
      <c r="L2279" s="58">
        <v>5020</v>
      </c>
      <c r="M2279" s="58" t="s">
        <v>154</v>
      </c>
      <c r="N2279" s="58">
        <v>1401</v>
      </c>
      <c r="O2279" s="58">
        <v>71700</v>
      </c>
      <c r="P2279" s="58">
        <v>10119</v>
      </c>
      <c r="Q2279" s="59">
        <v>37739</v>
      </c>
      <c r="R2279" s="59">
        <v>37746</v>
      </c>
      <c r="S2279" s="59">
        <v>37743</v>
      </c>
      <c r="T2279" s="58" t="s">
        <v>258</v>
      </c>
      <c r="U2279" s="58">
        <v>6</v>
      </c>
      <c r="V2279" s="58">
        <v>5</v>
      </c>
      <c r="W2279" s="58" t="s">
        <v>806</v>
      </c>
      <c r="X2279" s="58" t="s">
        <v>583</v>
      </c>
      <c r="Y2279" s="60">
        <v>5.8333333333333327E-2</v>
      </c>
      <c r="Z2279" s="58" t="s">
        <v>613</v>
      </c>
      <c r="AA2279" s="58" t="s">
        <v>807</v>
      </c>
      <c r="AB2279" s="58">
        <v>6840</v>
      </c>
      <c r="AC2279" s="57">
        <v>47.1</v>
      </c>
      <c r="AD2279" s="57">
        <v>69.260000000000005</v>
      </c>
      <c r="AE2279" s="57">
        <f>'Main Order Data'!$D2279*'Main Order Data'!$C2279</f>
        <v>2016.96</v>
      </c>
      <c r="AF2279" s="57">
        <f>'Main Order Data'!$AC2279*'Main Order Data'!$C2279</f>
        <v>1507.2</v>
      </c>
      <c r="AG2279" s="57">
        <f>'Main Order Data'!$AE2279-'Main Order Data'!$AF2279</f>
        <v>509.76</v>
      </c>
    </row>
    <row r="2280" spans="1:33" x14ac:dyDescent="0.35">
      <c r="A2280" s="58">
        <v>10341</v>
      </c>
      <c r="B2280" s="58" t="s">
        <v>879</v>
      </c>
      <c r="C2280" s="58">
        <v>31</v>
      </c>
      <c r="D2280" s="58">
        <v>95.93</v>
      </c>
      <c r="E2280" s="58">
        <v>4</v>
      </c>
      <c r="F2280" s="58">
        <v>382</v>
      </c>
      <c r="G2280" s="58" t="s">
        <v>152</v>
      </c>
      <c r="H2280" s="58" t="s">
        <v>1140</v>
      </c>
      <c r="I2280" s="58">
        <v>65629555</v>
      </c>
      <c r="J2280" s="58" t="s">
        <v>1009</v>
      </c>
      <c r="K2280" s="58" t="s">
        <v>153</v>
      </c>
      <c r="L2280" s="58">
        <v>5020</v>
      </c>
      <c r="M2280" s="58" t="s">
        <v>154</v>
      </c>
      <c r="N2280" s="58">
        <v>1401</v>
      </c>
      <c r="O2280" s="58">
        <v>71700</v>
      </c>
      <c r="P2280" s="58">
        <v>10119</v>
      </c>
      <c r="Q2280" s="59">
        <v>37739</v>
      </c>
      <c r="R2280" s="59">
        <v>37746</v>
      </c>
      <c r="S2280" s="59">
        <v>37743</v>
      </c>
      <c r="T2280" s="58" t="s">
        <v>258</v>
      </c>
      <c r="U2280" s="58">
        <v>6</v>
      </c>
      <c r="V2280" s="58">
        <v>5</v>
      </c>
      <c r="W2280" s="58" t="s">
        <v>880</v>
      </c>
      <c r="X2280" s="58" t="s">
        <v>583</v>
      </c>
      <c r="Y2280" s="60">
        <v>6.3888888888888884E-2</v>
      </c>
      <c r="Z2280" s="58" t="s">
        <v>625</v>
      </c>
      <c r="AA2280" s="58" t="s">
        <v>881</v>
      </c>
      <c r="AB2280" s="58">
        <v>3341</v>
      </c>
      <c r="AC2280" s="57">
        <v>56.13</v>
      </c>
      <c r="AD2280" s="57">
        <v>102.05</v>
      </c>
      <c r="AE2280" s="57">
        <f>'Main Order Data'!$D2280*'Main Order Data'!$C2280</f>
        <v>2973.8300000000004</v>
      </c>
      <c r="AF2280" s="57">
        <f>'Main Order Data'!$AC2280*'Main Order Data'!$C2280</f>
        <v>1740.03</v>
      </c>
      <c r="AG2280" s="57">
        <f>'Main Order Data'!$AE2280-'Main Order Data'!$AF2280</f>
        <v>1233.8000000000004</v>
      </c>
    </row>
    <row r="2281" spans="1:33" x14ac:dyDescent="0.35">
      <c r="A2281" s="58">
        <v>10341</v>
      </c>
      <c r="B2281" s="58" t="s">
        <v>890</v>
      </c>
      <c r="C2281" s="58">
        <v>38</v>
      </c>
      <c r="D2281" s="58">
        <v>78.11</v>
      </c>
      <c r="E2281" s="58">
        <v>3</v>
      </c>
      <c r="F2281" s="58">
        <v>382</v>
      </c>
      <c r="G2281" s="58" t="s">
        <v>152</v>
      </c>
      <c r="H2281" s="58" t="s">
        <v>1140</v>
      </c>
      <c r="I2281" s="58">
        <v>65629555</v>
      </c>
      <c r="J2281" s="58" t="s">
        <v>1009</v>
      </c>
      <c r="K2281" s="58" t="s">
        <v>153</v>
      </c>
      <c r="L2281" s="58">
        <v>5020</v>
      </c>
      <c r="M2281" s="58" t="s">
        <v>154</v>
      </c>
      <c r="N2281" s="58">
        <v>1401</v>
      </c>
      <c r="O2281" s="58">
        <v>71700</v>
      </c>
      <c r="P2281" s="58">
        <v>10119</v>
      </c>
      <c r="Q2281" s="59">
        <v>37739</v>
      </c>
      <c r="R2281" s="59">
        <v>37746</v>
      </c>
      <c r="S2281" s="59">
        <v>37743</v>
      </c>
      <c r="T2281" s="58" t="s">
        <v>258</v>
      </c>
      <c r="U2281" s="58">
        <v>6</v>
      </c>
      <c r="V2281" s="58">
        <v>5</v>
      </c>
      <c r="W2281" s="58" t="s">
        <v>891</v>
      </c>
      <c r="X2281" s="58" t="s">
        <v>583</v>
      </c>
      <c r="Y2281" s="60">
        <v>7.6388888888888895E-2</v>
      </c>
      <c r="Z2281" s="58" t="s">
        <v>628</v>
      </c>
      <c r="AA2281" s="58" t="s">
        <v>752</v>
      </c>
      <c r="AB2281" s="58">
        <v>600</v>
      </c>
      <c r="AC2281" s="57">
        <v>34.17</v>
      </c>
      <c r="AD2281" s="57">
        <v>81.36</v>
      </c>
      <c r="AE2281" s="57">
        <f>'Main Order Data'!$D2281*'Main Order Data'!$C2281</f>
        <v>2968.18</v>
      </c>
      <c r="AF2281" s="57">
        <f>'Main Order Data'!$AC2281*'Main Order Data'!$C2281</f>
        <v>1298.46</v>
      </c>
      <c r="AG2281" s="57">
        <f>'Main Order Data'!$AE2281-'Main Order Data'!$AF2281</f>
        <v>1669.7199999999998</v>
      </c>
    </row>
    <row r="2282" spans="1:33" x14ac:dyDescent="0.35">
      <c r="A2282" s="58">
        <v>10341</v>
      </c>
      <c r="B2282" s="58" t="s">
        <v>915</v>
      </c>
      <c r="C2282" s="58">
        <v>34</v>
      </c>
      <c r="D2282" s="58">
        <v>70.400000000000006</v>
      </c>
      <c r="E2282" s="58">
        <v>5</v>
      </c>
      <c r="F2282" s="58">
        <v>382</v>
      </c>
      <c r="G2282" s="58" t="s">
        <v>152</v>
      </c>
      <c r="H2282" s="58" t="s">
        <v>1140</v>
      </c>
      <c r="I2282" s="58">
        <v>65629555</v>
      </c>
      <c r="J2282" s="58" t="s">
        <v>1009</v>
      </c>
      <c r="K2282" s="58" t="s">
        <v>153</v>
      </c>
      <c r="L2282" s="58">
        <v>5020</v>
      </c>
      <c r="M2282" s="58" t="s">
        <v>154</v>
      </c>
      <c r="N2282" s="58">
        <v>1401</v>
      </c>
      <c r="O2282" s="58">
        <v>71700</v>
      </c>
      <c r="P2282" s="58">
        <v>10119</v>
      </c>
      <c r="Q2282" s="59">
        <v>37739</v>
      </c>
      <c r="R2282" s="59">
        <v>37746</v>
      </c>
      <c r="S2282" s="59">
        <v>37743</v>
      </c>
      <c r="T2282" s="58" t="s">
        <v>258</v>
      </c>
      <c r="U2282" s="58">
        <v>6</v>
      </c>
      <c r="V2282" s="58">
        <v>5</v>
      </c>
      <c r="W2282" s="58" t="s">
        <v>916</v>
      </c>
      <c r="X2282" s="58" t="s">
        <v>585</v>
      </c>
      <c r="Y2282" s="60">
        <v>9.1666666666666674E-2</v>
      </c>
      <c r="Z2282" s="58" t="s">
        <v>621</v>
      </c>
      <c r="AA2282" s="58" t="s">
        <v>917</v>
      </c>
      <c r="AB2282" s="58">
        <v>551</v>
      </c>
      <c r="AC2282" s="57">
        <v>54.4</v>
      </c>
      <c r="AD2282" s="57">
        <v>80</v>
      </c>
      <c r="AE2282" s="57">
        <f>'Main Order Data'!$D2282*'Main Order Data'!$C2282</f>
        <v>2393.6000000000004</v>
      </c>
      <c r="AF2282" s="57">
        <f>'Main Order Data'!$AC2282*'Main Order Data'!$C2282</f>
        <v>1849.6</v>
      </c>
      <c r="AG2282" s="57">
        <f>'Main Order Data'!$AE2282-'Main Order Data'!$AF2282</f>
        <v>544.00000000000045</v>
      </c>
    </row>
    <row r="2283" spans="1:33" x14ac:dyDescent="0.35">
      <c r="A2283" s="58">
        <v>10342</v>
      </c>
      <c r="B2283" s="58" t="s">
        <v>662</v>
      </c>
      <c r="C2283" s="58">
        <v>40</v>
      </c>
      <c r="D2283" s="58">
        <v>118.89</v>
      </c>
      <c r="E2283" s="58">
        <v>2</v>
      </c>
      <c r="F2283" s="58">
        <v>114</v>
      </c>
      <c r="G2283" s="58" t="s">
        <v>7</v>
      </c>
      <c r="H2283" s="58" t="s">
        <v>1067</v>
      </c>
      <c r="I2283" s="58">
        <v>395204555</v>
      </c>
      <c r="J2283" s="58" t="s">
        <v>941</v>
      </c>
      <c r="K2283" s="58" t="s">
        <v>8</v>
      </c>
      <c r="L2283" s="58">
        <v>3004</v>
      </c>
      <c r="M2283" s="58" t="s">
        <v>9</v>
      </c>
      <c r="N2283" s="58">
        <v>1611</v>
      </c>
      <c r="O2283" s="58">
        <v>117300</v>
      </c>
      <c r="P2283" s="58">
        <v>10120</v>
      </c>
      <c r="Q2283" s="59">
        <v>37740</v>
      </c>
      <c r="R2283" s="59">
        <v>37749</v>
      </c>
      <c r="S2283" s="59">
        <v>37742</v>
      </c>
      <c r="T2283" s="58" t="s">
        <v>258</v>
      </c>
      <c r="U2283" s="58">
        <v>8</v>
      </c>
      <c r="V2283" s="58">
        <v>3</v>
      </c>
      <c r="W2283" s="58" t="s">
        <v>663</v>
      </c>
      <c r="X2283" s="58" t="s">
        <v>581</v>
      </c>
      <c r="Y2283" s="60">
        <v>5.4166666666666669E-2</v>
      </c>
      <c r="Z2283" s="58" t="s">
        <v>613</v>
      </c>
      <c r="AA2283" s="58" t="s">
        <v>664</v>
      </c>
      <c r="AB2283" s="58">
        <v>3975</v>
      </c>
      <c r="AC2283" s="57">
        <v>83.51</v>
      </c>
      <c r="AD2283" s="57">
        <v>141.54</v>
      </c>
      <c r="AE2283" s="57">
        <f>'Main Order Data'!$D2283*'Main Order Data'!$C2283</f>
        <v>4755.6000000000004</v>
      </c>
      <c r="AF2283" s="57">
        <f>'Main Order Data'!$AC2283*'Main Order Data'!$C2283</f>
        <v>3340.4</v>
      </c>
      <c r="AG2283" s="57">
        <f>'Main Order Data'!$AE2283-'Main Order Data'!$AF2283</f>
        <v>1415.2000000000003</v>
      </c>
    </row>
    <row r="2284" spans="1:33" x14ac:dyDescent="0.35">
      <c r="A2284" s="58">
        <v>10342</v>
      </c>
      <c r="B2284" s="58" t="s">
        <v>680</v>
      </c>
      <c r="C2284" s="58">
        <v>55</v>
      </c>
      <c r="D2284" s="58">
        <v>63.14</v>
      </c>
      <c r="E2284" s="58">
        <v>1</v>
      </c>
      <c r="F2284" s="58">
        <v>114</v>
      </c>
      <c r="G2284" s="58" t="s">
        <v>7</v>
      </c>
      <c r="H2284" s="58" t="s">
        <v>1067</v>
      </c>
      <c r="I2284" s="58">
        <v>395204555</v>
      </c>
      <c r="J2284" s="58" t="s">
        <v>941</v>
      </c>
      <c r="K2284" s="58" t="s">
        <v>8</v>
      </c>
      <c r="L2284" s="58">
        <v>3004</v>
      </c>
      <c r="M2284" s="58" t="s">
        <v>9</v>
      </c>
      <c r="N2284" s="58">
        <v>1611</v>
      </c>
      <c r="O2284" s="58">
        <v>117300</v>
      </c>
      <c r="P2284" s="58">
        <v>10120</v>
      </c>
      <c r="Q2284" s="59">
        <v>37740</v>
      </c>
      <c r="R2284" s="59">
        <v>37749</v>
      </c>
      <c r="S2284" s="59">
        <v>37742</v>
      </c>
      <c r="T2284" s="58" t="s">
        <v>258</v>
      </c>
      <c r="U2284" s="58">
        <v>8</v>
      </c>
      <c r="V2284" s="58">
        <v>3</v>
      </c>
      <c r="W2284" s="58" t="s">
        <v>681</v>
      </c>
      <c r="X2284" s="58" t="s">
        <v>581</v>
      </c>
      <c r="Y2284" s="60">
        <v>5.4166666666666669E-2</v>
      </c>
      <c r="Z2284" s="58" t="s">
        <v>682</v>
      </c>
      <c r="AA2284" s="58" t="s">
        <v>683</v>
      </c>
      <c r="AB2284" s="58">
        <v>8826</v>
      </c>
      <c r="AC2284" s="57">
        <v>53.9</v>
      </c>
      <c r="AD2284" s="57">
        <v>77</v>
      </c>
      <c r="AE2284" s="57">
        <f>'Main Order Data'!$D2284*'Main Order Data'!$C2284</f>
        <v>3472.7</v>
      </c>
      <c r="AF2284" s="57">
        <f>'Main Order Data'!$AC2284*'Main Order Data'!$C2284</f>
        <v>2964.5</v>
      </c>
      <c r="AG2284" s="57">
        <f>'Main Order Data'!$AE2284-'Main Order Data'!$AF2284</f>
        <v>508.19999999999982</v>
      </c>
    </row>
    <row r="2285" spans="1:33" x14ac:dyDescent="0.35">
      <c r="A2285" s="58">
        <v>10342</v>
      </c>
      <c r="B2285" s="58" t="s">
        <v>684</v>
      </c>
      <c r="C2285" s="58">
        <v>22</v>
      </c>
      <c r="D2285" s="58">
        <v>115.22</v>
      </c>
      <c r="E2285" s="58">
        <v>3</v>
      </c>
      <c r="F2285" s="58">
        <v>114</v>
      </c>
      <c r="G2285" s="58" t="s">
        <v>7</v>
      </c>
      <c r="H2285" s="58" t="s">
        <v>1067</v>
      </c>
      <c r="I2285" s="58">
        <v>395204555</v>
      </c>
      <c r="J2285" s="58" t="s">
        <v>941</v>
      </c>
      <c r="K2285" s="58" t="s">
        <v>8</v>
      </c>
      <c r="L2285" s="58">
        <v>3004</v>
      </c>
      <c r="M2285" s="58" t="s">
        <v>9</v>
      </c>
      <c r="N2285" s="58">
        <v>1611</v>
      </c>
      <c r="O2285" s="58">
        <v>117300</v>
      </c>
      <c r="P2285" s="58">
        <v>10120</v>
      </c>
      <c r="Q2285" s="59">
        <v>37740</v>
      </c>
      <c r="R2285" s="59">
        <v>37749</v>
      </c>
      <c r="S2285" s="59">
        <v>37742</v>
      </c>
      <c r="T2285" s="58" t="s">
        <v>258</v>
      </c>
      <c r="U2285" s="58">
        <v>8</v>
      </c>
      <c r="V2285" s="58">
        <v>3</v>
      </c>
      <c r="W2285" s="58" t="s">
        <v>685</v>
      </c>
      <c r="X2285" s="58" t="s">
        <v>581</v>
      </c>
      <c r="Y2285" s="60">
        <v>5.4166666666666669E-2</v>
      </c>
      <c r="Z2285" s="58" t="s">
        <v>605</v>
      </c>
      <c r="AA2285" s="58" t="s">
        <v>686</v>
      </c>
      <c r="AB2285" s="58">
        <v>9772</v>
      </c>
      <c r="AC2285" s="57">
        <v>93.89</v>
      </c>
      <c r="AD2285" s="57">
        <v>142.25</v>
      </c>
      <c r="AE2285" s="57">
        <f>'Main Order Data'!$D2285*'Main Order Data'!$C2285</f>
        <v>2534.84</v>
      </c>
      <c r="AF2285" s="57">
        <f>'Main Order Data'!$AC2285*'Main Order Data'!$C2285</f>
        <v>2065.58</v>
      </c>
      <c r="AG2285" s="57">
        <f>'Main Order Data'!$AE2285-'Main Order Data'!$AF2285</f>
        <v>469.26000000000022</v>
      </c>
    </row>
    <row r="2286" spans="1:33" x14ac:dyDescent="0.35">
      <c r="A2286" s="58">
        <v>10342</v>
      </c>
      <c r="B2286" s="58" t="s">
        <v>729</v>
      </c>
      <c r="C2286" s="58">
        <v>30</v>
      </c>
      <c r="D2286" s="58">
        <v>167.65</v>
      </c>
      <c r="E2286" s="58">
        <v>4</v>
      </c>
      <c r="F2286" s="58">
        <v>114</v>
      </c>
      <c r="G2286" s="58" t="s">
        <v>7</v>
      </c>
      <c r="H2286" s="58" t="s">
        <v>1067</v>
      </c>
      <c r="I2286" s="58">
        <v>395204555</v>
      </c>
      <c r="J2286" s="58" t="s">
        <v>941</v>
      </c>
      <c r="K2286" s="58" t="s">
        <v>8</v>
      </c>
      <c r="L2286" s="58">
        <v>3004</v>
      </c>
      <c r="M2286" s="58" t="s">
        <v>9</v>
      </c>
      <c r="N2286" s="58">
        <v>1611</v>
      </c>
      <c r="O2286" s="58">
        <v>117300</v>
      </c>
      <c r="P2286" s="58">
        <v>10120</v>
      </c>
      <c r="Q2286" s="59">
        <v>37740</v>
      </c>
      <c r="R2286" s="59">
        <v>37749</v>
      </c>
      <c r="S2286" s="59">
        <v>37742</v>
      </c>
      <c r="T2286" s="58" t="s">
        <v>258</v>
      </c>
      <c r="U2286" s="58">
        <v>8</v>
      </c>
      <c r="V2286" s="58">
        <v>3</v>
      </c>
      <c r="W2286" s="58" t="s">
        <v>730</v>
      </c>
      <c r="X2286" s="58" t="s">
        <v>581</v>
      </c>
      <c r="Y2286" s="60">
        <v>5.4166666666666669E-2</v>
      </c>
      <c r="Z2286" s="58" t="s">
        <v>638</v>
      </c>
      <c r="AA2286" s="58" t="s">
        <v>731</v>
      </c>
      <c r="AB2286" s="58">
        <v>8347</v>
      </c>
      <c r="AC2286" s="57">
        <v>77.900000000000006</v>
      </c>
      <c r="AD2286" s="57">
        <v>169.34</v>
      </c>
      <c r="AE2286" s="57">
        <f>'Main Order Data'!$D2286*'Main Order Data'!$C2286</f>
        <v>5029.5</v>
      </c>
      <c r="AF2286" s="57">
        <f>'Main Order Data'!$AC2286*'Main Order Data'!$C2286</f>
        <v>2337</v>
      </c>
      <c r="AG2286" s="57">
        <f>'Main Order Data'!$AE2286-'Main Order Data'!$AF2286</f>
        <v>2692.5</v>
      </c>
    </row>
    <row r="2287" spans="1:33" x14ac:dyDescent="0.35">
      <c r="A2287" s="58">
        <v>10342</v>
      </c>
      <c r="B2287" s="58" t="s">
        <v>738</v>
      </c>
      <c r="C2287" s="58">
        <v>25</v>
      </c>
      <c r="D2287" s="58">
        <v>76.39</v>
      </c>
      <c r="E2287" s="58">
        <v>5</v>
      </c>
      <c r="F2287" s="58">
        <v>114</v>
      </c>
      <c r="G2287" s="58" t="s">
        <v>7</v>
      </c>
      <c r="H2287" s="58" t="s">
        <v>1067</v>
      </c>
      <c r="I2287" s="58">
        <v>395204555</v>
      </c>
      <c r="J2287" s="58" t="s">
        <v>941</v>
      </c>
      <c r="K2287" s="58" t="s">
        <v>8</v>
      </c>
      <c r="L2287" s="58">
        <v>3004</v>
      </c>
      <c r="M2287" s="58" t="s">
        <v>9</v>
      </c>
      <c r="N2287" s="58">
        <v>1611</v>
      </c>
      <c r="O2287" s="58">
        <v>117300</v>
      </c>
      <c r="P2287" s="58">
        <v>10120</v>
      </c>
      <c r="Q2287" s="59">
        <v>37740</v>
      </c>
      <c r="R2287" s="59">
        <v>37749</v>
      </c>
      <c r="S2287" s="59">
        <v>37742</v>
      </c>
      <c r="T2287" s="58" t="s">
        <v>258</v>
      </c>
      <c r="U2287" s="58">
        <v>8</v>
      </c>
      <c r="V2287" s="58">
        <v>3</v>
      </c>
      <c r="W2287" s="58" t="s">
        <v>739</v>
      </c>
      <c r="X2287" s="58" t="s">
        <v>581</v>
      </c>
      <c r="Y2287" s="60">
        <v>5.4166666666666669E-2</v>
      </c>
      <c r="Z2287" s="58" t="s">
        <v>605</v>
      </c>
      <c r="AA2287" s="58" t="s">
        <v>740</v>
      </c>
      <c r="AB2287" s="58">
        <v>1917</v>
      </c>
      <c r="AC2287" s="57">
        <v>49.05</v>
      </c>
      <c r="AD2287" s="57">
        <v>80.41</v>
      </c>
      <c r="AE2287" s="57">
        <f>'Main Order Data'!$D2287*'Main Order Data'!$C2287</f>
        <v>1909.75</v>
      </c>
      <c r="AF2287" s="57">
        <f>'Main Order Data'!$AC2287*'Main Order Data'!$C2287</f>
        <v>1226.25</v>
      </c>
      <c r="AG2287" s="57">
        <f>'Main Order Data'!$AE2287-'Main Order Data'!$AF2287</f>
        <v>683.5</v>
      </c>
    </row>
    <row r="2288" spans="1:33" x14ac:dyDescent="0.35">
      <c r="A2288" s="58">
        <v>10342</v>
      </c>
      <c r="B2288" s="58" t="s">
        <v>744</v>
      </c>
      <c r="C2288" s="58">
        <v>55</v>
      </c>
      <c r="D2288" s="58">
        <v>136.69999999999999</v>
      </c>
      <c r="E2288" s="58">
        <v>7</v>
      </c>
      <c r="F2288" s="58">
        <v>114</v>
      </c>
      <c r="G2288" s="58" t="s">
        <v>7</v>
      </c>
      <c r="H2288" s="58" t="s">
        <v>1067</v>
      </c>
      <c r="I2288" s="58">
        <v>395204555</v>
      </c>
      <c r="J2288" s="58" t="s">
        <v>941</v>
      </c>
      <c r="K2288" s="58" t="s">
        <v>8</v>
      </c>
      <c r="L2288" s="58">
        <v>3004</v>
      </c>
      <c r="M2288" s="58" t="s">
        <v>9</v>
      </c>
      <c r="N2288" s="58">
        <v>1611</v>
      </c>
      <c r="O2288" s="58">
        <v>117300</v>
      </c>
      <c r="P2288" s="58">
        <v>10120</v>
      </c>
      <c r="Q2288" s="59">
        <v>37740</v>
      </c>
      <c r="R2288" s="59">
        <v>37749</v>
      </c>
      <c r="S2288" s="59">
        <v>37742</v>
      </c>
      <c r="T2288" s="58" t="s">
        <v>258</v>
      </c>
      <c r="U2288" s="58">
        <v>8</v>
      </c>
      <c r="V2288" s="58">
        <v>3</v>
      </c>
      <c r="W2288" s="58" t="s">
        <v>745</v>
      </c>
      <c r="X2288" s="58" t="s">
        <v>581</v>
      </c>
      <c r="Y2288" s="60">
        <v>5.4166666666666669E-2</v>
      </c>
      <c r="Z2288" s="58" t="s">
        <v>682</v>
      </c>
      <c r="AA2288" s="58" t="s">
        <v>746</v>
      </c>
      <c r="AB2288" s="58">
        <v>9127</v>
      </c>
      <c r="AC2288" s="57">
        <v>73.489999999999995</v>
      </c>
      <c r="AD2288" s="57">
        <v>146.99</v>
      </c>
      <c r="AE2288" s="57">
        <f>'Main Order Data'!$D2288*'Main Order Data'!$C2288</f>
        <v>7518.4999999999991</v>
      </c>
      <c r="AF2288" s="57">
        <f>'Main Order Data'!$AC2288*'Main Order Data'!$C2288</f>
        <v>4041.95</v>
      </c>
      <c r="AG2288" s="57">
        <f>'Main Order Data'!$AE2288-'Main Order Data'!$AF2288</f>
        <v>3476.5499999999993</v>
      </c>
    </row>
    <row r="2289" spans="1:33" x14ac:dyDescent="0.35">
      <c r="A2289" s="58">
        <v>10342</v>
      </c>
      <c r="B2289" s="58" t="s">
        <v>750</v>
      </c>
      <c r="C2289" s="58">
        <v>26</v>
      </c>
      <c r="D2289" s="58">
        <v>57.82</v>
      </c>
      <c r="E2289" s="58">
        <v>8</v>
      </c>
      <c r="F2289" s="58">
        <v>114</v>
      </c>
      <c r="G2289" s="58" t="s">
        <v>7</v>
      </c>
      <c r="H2289" s="58" t="s">
        <v>1067</v>
      </c>
      <c r="I2289" s="58">
        <v>395204555</v>
      </c>
      <c r="J2289" s="58" t="s">
        <v>941</v>
      </c>
      <c r="K2289" s="58" t="s">
        <v>8</v>
      </c>
      <c r="L2289" s="58">
        <v>3004</v>
      </c>
      <c r="M2289" s="58" t="s">
        <v>9</v>
      </c>
      <c r="N2289" s="58">
        <v>1611</v>
      </c>
      <c r="O2289" s="58">
        <v>117300</v>
      </c>
      <c r="P2289" s="58">
        <v>10120</v>
      </c>
      <c r="Q2289" s="59">
        <v>37740</v>
      </c>
      <c r="R2289" s="59">
        <v>37749</v>
      </c>
      <c r="S2289" s="59">
        <v>37742</v>
      </c>
      <c r="T2289" s="58" t="s">
        <v>258</v>
      </c>
      <c r="U2289" s="58">
        <v>8</v>
      </c>
      <c r="V2289" s="58">
        <v>3</v>
      </c>
      <c r="W2289" s="58" t="s">
        <v>751</v>
      </c>
      <c r="X2289" s="58" t="s">
        <v>583</v>
      </c>
      <c r="Y2289" s="60">
        <v>5.4166666666666669E-2</v>
      </c>
      <c r="Z2289" s="58" t="s">
        <v>650</v>
      </c>
      <c r="AA2289" s="58" t="s">
        <v>752</v>
      </c>
      <c r="AB2289" s="58">
        <v>7689</v>
      </c>
      <c r="AC2289" s="57">
        <v>32.950000000000003</v>
      </c>
      <c r="AD2289" s="57">
        <v>62.17</v>
      </c>
      <c r="AE2289" s="57">
        <f>'Main Order Data'!$D2289*'Main Order Data'!$C2289</f>
        <v>1503.32</v>
      </c>
      <c r="AF2289" s="57">
        <f>'Main Order Data'!$AC2289*'Main Order Data'!$C2289</f>
        <v>856.7</v>
      </c>
      <c r="AG2289" s="57">
        <f>'Main Order Data'!$AE2289-'Main Order Data'!$AF2289</f>
        <v>646.61999999999989</v>
      </c>
    </row>
    <row r="2290" spans="1:33" x14ac:dyDescent="0.35">
      <c r="A2290" s="58">
        <v>10342</v>
      </c>
      <c r="B2290" s="58" t="s">
        <v>770</v>
      </c>
      <c r="C2290" s="58">
        <v>38</v>
      </c>
      <c r="D2290" s="58">
        <v>124.99</v>
      </c>
      <c r="E2290" s="58">
        <v>11</v>
      </c>
      <c r="F2290" s="58">
        <v>114</v>
      </c>
      <c r="G2290" s="58" t="s">
        <v>7</v>
      </c>
      <c r="H2290" s="58" t="s">
        <v>1067</v>
      </c>
      <c r="I2290" s="58">
        <v>395204555</v>
      </c>
      <c r="J2290" s="58" t="s">
        <v>941</v>
      </c>
      <c r="K2290" s="58" t="s">
        <v>8</v>
      </c>
      <c r="L2290" s="58">
        <v>3004</v>
      </c>
      <c r="M2290" s="58" t="s">
        <v>9</v>
      </c>
      <c r="N2290" s="58">
        <v>1611</v>
      </c>
      <c r="O2290" s="58">
        <v>117300</v>
      </c>
      <c r="P2290" s="58">
        <v>10120</v>
      </c>
      <c r="Q2290" s="59">
        <v>37740</v>
      </c>
      <c r="R2290" s="59">
        <v>37749</v>
      </c>
      <c r="S2290" s="59">
        <v>37742</v>
      </c>
      <c r="T2290" s="58" t="s">
        <v>258</v>
      </c>
      <c r="U2290" s="58">
        <v>8</v>
      </c>
      <c r="V2290" s="58">
        <v>3</v>
      </c>
      <c r="W2290" s="58" t="s">
        <v>771</v>
      </c>
      <c r="X2290" s="58" t="s">
        <v>581</v>
      </c>
      <c r="Y2290" s="60">
        <v>5.4166666666666669E-2</v>
      </c>
      <c r="Z2290" s="58" t="s">
        <v>609</v>
      </c>
      <c r="AA2290" s="58" t="s">
        <v>772</v>
      </c>
      <c r="AB2290" s="58">
        <v>1249</v>
      </c>
      <c r="AC2290" s="57">
        <v>69.930000000000007</v>
      </c>
      <c r="AD2290" s="57">
        <v>148.80000000000001</v>
      </c>
      <c r="AE2290" s="57">
        <f>'Main Order Data'!$D2290*'Main Order Data'!$C2290</f>
        <v>4749.62</v>
      </c>
      <c r="AF2290" s="57">
        <f>'Main Order Data'!$AC2290*'Main Order Data'!$C2290</f>
        <v>2657.34</v>
      </c>
      <c r="AG2290" s="57">
        <f>'Main Order Data'!$AE2290-'Main Order Data'!$AF2290</f>
        <v>2092.2799999999997</v>
      </c>
    </row>
    <row r="2291" spans="1:33" x14ac:dyDescent="0.35">
      <c r="A2291" s="58">
        <v>10342</v>
      </c>
      <c r="B2291" s="58" t="s">
        <v>820</v>
      </c>
      <c r="C2291" s="58">
        <v>39</v>
      </c>
      <c r="D2291" s="58">
        <v>30.59</v>
      </c>
      <c r="E2291" s="58">
        <v>9</v>
      </c>
      <c r="F2291" s="58">
        <v>114</v>
      </c>
      <c r="G2291" s="58" t="s">
        <v>7</v>
      </c>
      <c r="H2291" s="58" t="s">
        <v>1067</v>
      </c>
      <c r="I2291" s="58">
        <v>395204555</v>
      </c>
      <c r="J2291" s="58" t="s">
        <v>941</v>
      </c>
      <c r="K2291" s="58" t="s">
        <v>8</v>
      </c>
      <c r="L2291" s="58">
        <v>3004</v>
      </c>
      <c r="M2291" s="58" t="s">
        <v>9</v>
      </c>
      <c r="N2291" s="58">
        <v>1611</v>
      </c>
      <c r="O2291" s="58">
        <v>117300</v>
      </c>
      <c r="P2291" s="58">
        <v>10120</v>
      </c>
      <c r="Q2291" s="59">
        <v>37740</v>
      </c>
      <c r="R2291" s="59">
        <v>37749</v>
      </c>
      <c r="S2291" s="59">
        <v>37742</v>
      </c>
      <c r="T2291" s="58" t="s">
        <v>258</v>
      </c>
      <c r="U2291" s="58">
        <v>8</v>
      </c>
      <c r="V2291" s="58">
        <v>3</v>
      </c>
      <c r="W2291" s="58" t="s">
        <v>821</v>
      </c>
      <c r="X2291" s="58" t="s">
        <v>581</v>
      </c>
      <c r="Y2291" s="60">
        <v>5.8333333333333327E-2</v>
      </c>
      <c r="Z2291" s="58" t="s">
        <v>625</v>
      </c>
      <c r="AA2291" s="58" t="s">
        <v>740</v>
      </c>
      <c r="AB2291" s="58">
        <v>7723</v>
      </c>
      <c r="AC2291" s="57">
        <v>16.239999999999998</v>
      </c>
      <c r="AD2291" s="57">
        <v>37.76</v>
      </c>
      <c r="AE2291" s="57">
        <f>'Main Order Data'!$D2291*'Main Order Data'!$C2291</f>
        <v>1193.01</v>
      </c>
      <c r="AF2291" s="57">
        <f>'Main Order Data'!$AC2291*'Main Order Data'!$C2291</f>
        <v>633.3599999999999</v>
      </c>
      <c r="AG2291" s="57">
        <f>'Main Order Data'!$AE2291-'Main Order Data'!$AF2291</f>
        <v>559.65000000000009</v>
      </c>
    </row>
    <row r="2292" spans="1:33" x14ac:dyDescent="0.35">
      <c r="A2292" s="58">
        <v>10342</v>
      </c>
      <c r="B2292" s="58" t="s">
        <v>828</v>
      </c>
      <c r="C2292" s="58">
        <v>48</v>
      </c>
      <c r="D2292" s="58">
        <v>60.01</v>
      </c>
      <c r="E2292" s="58">
        <v>10</v>
      </c>
      <c r="F2292" s="58">
        <v>114</v>
      </c>
      <c r="G2292" s="58" t="s">
        <v>7</v>
      </c>
      <c r="H2292" s="58" t="s">
        <v>1067</v>
      </c>
      <c r="I2292" s="58">
        <v>395204555</v>
      </c>
      <c r="J2292" s="58" t="s">
        <v>941</v>
      </c>
      <c r="K2292" s="58" t="s">
        <v>8</v>
      </c>
      <c r="L2292" s="58">
        <v>3004</v>
      </c>
      <c r="M2292" s="58" t="s">
        <v>9</v>
      </c>
      <c r="N2292" s="58">
        <v>1611</v>
      </c>
      <c r="O2292" s="58">
        <v>117300</v>
      </c>
      <c r="P2292" s="58">
        <v>10120</v>
      </c>
      <c r="Q2292" s="59">
        <v>37740</v>
      </c>
      <c r="R2292" s="59">
        <v>37749</v>
      </c>
      <c r="S2292" s="59">
        <v>37742</v>
      </c>
      <c r="T2292" s="58" t="s">
        <v>258</v>
      </c>
      <c r="U2292" s="58">
        <v>8</v>
      </c>
      <c r="V2292" s="58">
        <v>3</v>
      </c>
      <c r="W2292" s="58" t="s">
        <v>829</v>
      </c>
      <c r="X2292" s="58" t="s">
        <v>581</v>
      </c>
      <c r="Y2292" s="60">
        <v>5.8333333333333327E-2</v>
      </c>
      <c r="Z2292" s="58" t="s">
        <v>634</v>
      </c>
      <c r="AA2292" s="58" t="s">
        <v>830</v>
      </c>
      <c r="AB2292" s="58">
        <v>7995</v>
      </c>
      <c r="AC2292" s="57">
        <v>38.58</v>
      </c>
      <c r="AD2292" s="57">
        <v>61.23</v>
      </c>
      <c r="AE2292" s="57">
        <f>'Main Order Data'!$D2292*'Main Order Data'!$C2292</f>
        <v>2880.48</v>
      </c>
      <c r="AF2292" s="57">
        <f>'Main Order Data'!$AC2292*'Main Order Data'!$C2292</f>
        <v>1851.84</v>
      </c>
      <c r="AG2292" s="57">
        <f>'Main Order Data'!$AE2292-'Main Order Data'!$AF2292</f>
        <v>1028.6400000000001</v>
      </c>
    </row>
    <row r="2293" spans="1:33" x14ac:dyDescent="0.35">
      <c r="A2293" s="58">
        <v>10342</v>
      </c>
      <c r="B2293" s="58" t="s">
        <v>840</v>
      </c>
      <c r="C2293" s="58">
        <v>42</v>
      </c>
      <c r="D2293" s="58">
        <v>112.34</v>
      </c>
      <c r="E2293" s="58">
        <v>6</v>
      </c>
      <c r="F2293" s="58">
        <v>114</v>
      </c>
      <c r="G2293" s="58" t="s">
        <v>7</v>
      </c>
      <c r="H2293" s="58" t="s">
        <v>1067</v>
      </c>
      <c r="I2293" s="58">
        <v>395204555</v>
      </c>
      <c r="J2293" s="58" t="s">
        <v>941</v>
      </c>
      <c r="K2293" s="58" t="s">
        <v>8</v>
      </c>
      <c r="L2293" s="58">
        <v>3004</v>
      </c>
      <c r="M2293" s="58" t="s">
        <v>9</v>
      </c>
      <c r="N2293" s="58">
        <v>1611</v>
      </c>
      <c r="O2293" s="58">
        <v>117300</v>
      </c>
      <c r="P2293" s="58">
        <v>10120</v>
      </c>
      <c r="Q2293" s="59">
        <v>37740</v>
      </c>
      <c r="R2293" s="59">
        <v>37749</v>
      </c>
      <c r="S2293" s="59">
        <v>37742</v>
      </c>
      <c r="T2293" s="58" t="s">
        <v>258</v>
      </c>
      <c r="U2293" s="58">
        <v>8</v>
      </c>
      <c r="V2293" s="58">
        <v>3</v>
      </c>
      <c r="W2293" s="58" t="s">
        <v>841</v>
      </c>
      <c r="X2293" s="58" t="s">
        <v>581</v>
      </c>
      <c r="Y2293" s="60">
        <v>5.4166666666666669E-2</v>
      </c>
      <c r="Z2293" s="58" t="s">
        <v>609</v>
      </c>
      <c r="AA2293" s="58" t="s">
        <v>622</v>
      </c>
      <c r="AB2293" s="58">
        <v>6600</v>
      </c>
      <c r="AC2293" s="57">
        <v>98.3</v>
      </c>
      <c r="AD2293" s="57">
        <v>140.43</v>
      </c>
      <c r="AE2293" s="57">
        <f>'Main Order Data'!$D2293*'Main Order Data'!$C2293</f>
        <v>4718.28</v>
      </c>
      <c r="AF2293" s="57">
        <f>'Main Order Data'!$AC2293*'Main Order Data'!$C2293</f>
        <v>4128.5999999999995</v>
      </c>
      <c r="AG2293" s="57">
        <f>'Main Order Data'!$AE2293-'Main Order Data'!$AF2293</f>
        <v>589.68000000000029</v>
      </c>
    </row>
    <row r="2294" spans="1:33" x14ac:dyDescent="0.35">
      <c r="A2294" s="58">
        <v>10343</v>
      </c>
      <c r="B2294" s="58" t="s">
        <v>671</v>
      </c>
      <c r="C2294" s="58">
        <v>36</v>
      </c>
      <c r="D2294" s="58">
        <v>109.51</v>
      </c>
      <c r="E2294" s="58">
        <v>4</v>
      </c>
      <c r="F2294" s="58">
        <v>353</v>
      </c>
      <c r="G2294" s="58" t="s">
        <v>139</v>
      </c>
      <c r="H2294" s="58" t="s">
        <v>1133</v>
      </c>
      <c r="I2294" s="58">
        <v>26471555</v>
      </c>
      <c r="J2294" s="58" t="s">
        <v>1002</v>
      </c>
      <c r="K2294" s="58" t="s">
        <v>140</v>
      </c>
      <c r="L2294" s="58">
        <v>51100</v>
      </c>
      <c r="M2294" s="58" t="s">
        <v>3</v>
      </c>
      <c r="N2294" s="58">
        <v>1337</v>
      </c>
      <c r="O2294" s="58">
        <v>81100</v>
      </c>
      <c r="P2294" s="58">
        <v>10121</v>
      </c>
      <c r="Q2294" s="59">
        <v>37748</v>
      </c>
      <c r="R2294" s="59">
        <v>37754</v>
      </c>
      <c r="S2294" s="59">
        <v>37754</v>
      </c>
      <c r="T2294" s="58" t="s">
        <v>258</v>
      </c>
      <c r="U2294" s="58">
        <v>5</v>
      </c>
      <c r="V2294" s="58">
        <v>5</v>
      </c>
      <c r="W2294" s="58" t="s">
        <v>672</v>
      </c>
      <c r="X2294" s="58" t="s">
        <v>581</v>
      </c>
      <c r="Y2294" s="60">
        <v>5.4166666666666669E-2</v>
      </c>
      <c r="Z2294" s="58" t="s">
        <v>609</v>
      </c>
      <c r="AA2294" s="58" t="s">
        <v>673</v>
      </c>
      <c r="AB2294" s="58">
        <v>9042</v>
      </c>
      <c r="AC2294" s="57">
        <v>65.959999999999994</v>
      </c>
      <c r="AD2294" s="57">
        <v>124.44</v>
      </c>
      <c r="AE2294" s="57">
        <f>'Main Order Data'!$D2294*'Main Order Data'!$C2294</f>
        <v>3942.36</v>
      </c>
      <c r="AF2294" s="57">
        <f>'Main Order Data'!$AC2294*'Main Order Data'!$C2294</f>
        <v>2374.56</v>
      </c>
      <c r="AG2294" s="57">
        <f>'Main Order Data'!$AE2294-'Main Order Data'!$AF2294</f>
        <v>1567.8000000000002</v>
      </c>
    </row>
    <row r="2295" spans="1:33" x14ac:dyDescent="0.35">
      <c r="A2295" s="58">
        <v>10343</v>
      </c>
      <c r="B2295" s="58" t="s">
        <v>711</v>
      </c>
      <c r="C2295" s="58">
        <v>25</v>
      </c>
      <c r="D2295" s="58">
        <v>118.8</v>
      </c>
      <c r="E2295" s="58">
        <v>3</v>
      </c>
      <c r="F2295" s="58">
        <v>353</v>
      </c>
      <c r="G2295" s="58" t="s">
        <v>139</v>
      </c>
      <c r="H2295" s="58" t="s">
        <v>1133</v>
      </c>
      <c r="I2295" s="58">
        <v>26471555</v>
      </c>
      <c r="J2295" s="58" t="s">
        <v>1002</v>
      </c>
      <c r="K2295" s="58" t="s">
        <v>140</v>
      </c>
      <c r="L2295" s="58">
        <v>51100</v>
      </c>
      <c r="M2295" s="58" t="s">
        <v>3</v>
      </c>
      <c r="N2295" s="58">
        <v>1337</v>
      </c>
      <c r="O2295" s="58">
        <v>81100</v>
      </c>
      <c r="P2295" s="58">
        <v>10121</v>
      </c>
      <c r="Q2295" s="59">
        <v>37748</v>
      </c>
      <c r="R2295" s="59">
        <v>37754</v>
      </c>
      <c r="S2295" s="59">
        <v>37754</v>
      </c>
      <c r="T2295" s="58" t="s">
        <v>258</v>
      </c>
      <c r="U2295" s="58">
        <v>5</v>
      </c>
      <c r="V2295" s="58">
        <v>5</v>
      </c>
      <c r="W2295" s="58" t="s">
        <v>712</v>
      </c>
      <c r="X2295" s="58" t="s">
        <v>581</v>
      </c>
      <c r="Y2295" s="60">
        <v>5.4166666666666669E-2</v>
      </c>
      <c r="Z2295" s="58" t="s">
        <v>617</v>
      </c>
      <c r="AA2295" s="58" t="s">
        <v>713</v>
      </c>
      <c r="AB2295" s="58">
        <v>8164</v>
      </c>
      <c r="AC2295" s="57">
        <v>56.76</v>
      </c>
      <c r="AD2295" s="57">
        <v>132</v>
      </c>
      <c r="AE2295" s="57">
        <f>'Main Order Data'!$D2295*'Main Order Data'!$C2295</f>
        <v>2970</v>
      </c>
      <c r="AF2295" s="57">
        <f>'Main Order Data'!$AC2295*'Main Order Data'!$C2295</f>
        <v>1419</v>
      </c>
      <c r="AG2295" s="57">
        <f>'Main Order Data'!$AE2295-'Main Order Data'!$AF2295</f>
        <v>1551</v>
      </c>
    </row>
    <row r="2296" spans="1:33" x14ac:dyDescent="0.35">
      <c r="A2296" s="58">
        <v>10343</v>
      </c>
      <c r="B2296" s="58" t="s">
        <v>747</v>
      </c>
      <c r="C2296" s="58">
        <v>44</v>
      </c>
      <c r="D2296" s="58">
        <v>127.15</v>
      </c>
      <c r="E2296" s="58">
        <v>2</v>
      </c>
      <c r="F2296" s="58">
        <v>353</v>
      </c>
      <c r="G2296" s="58" t="s">
        <v>139</v>
      </c>
      <c r="H2296" s="58" t="s">
        <v>1133</v>
      </c>
      <c r="I2296" s="58">
        <v>26471555</v>
      </c>
      <c r="J2296" s="58" t="s">
        <v>1002</v>
      </c>
      <c r="K2296" s="58" t="s">
        <v>140</v>
      </c>
      <c r="L2296" s="58">
        <v>51100</v>
      </c>
      <c r="M2296" s="58" t="s">
        <v>3</v>
      </c>
      <c r="N2296" s="58">
        <v>1337</v>
      </c>
      <c r="O2296" s="58">
        <v>81100</v>
      </c>
      <c r="P2296" s="58">
        <v>10121</v>
      </c>
      <c r="Q2296" s="59">
        <v>37748</v>
      </c>
      <c r="R2296" s="59">
        <v>37754</v>
      </c>
      <c r="S2296" s="59">
        <v>37754</v>
      </c>
      <c r="T2296" s="58" t="s">
        <v>258</v>
      </c>
      <c r="U2296" s="58">
        <v>5</v>
      </c>
      <c r="V2296" s="58">
        <v>5</v>
      </c>
      <c r="W2296" s="58" t="s">
        <v>748</v>
      </c>
      <c r="X2296" s="58" t="s">
        <v>581</v>
      </c>
      <c r="Y2296" s="60">
        <v>5.4166666666666669E-2</v>
      </c>
      <c r="Z2296" s="58" t="s">
        <v>682</v>
      </c>
      <c r="AA2296" s="58" t="s">
        <v>749</v>
      </c>
      <c r="AB2296" s="58">
        <v>8990</v>
      </c>
      <c r="AC2296" s="57">
        <v>62.16</v>
      </c>
      <c r="AD2296" s="57">
        <v>141.28</v>
      </c>
      <c r="AE2296" s="57">
        <f>'Main Order Data'!$D2296*'Main Order Data'!$C2296</f>
        <v>5594.6</v>
      </c>
      <c r="AF2296" s="57">
        <f>'Main Order Data'!$AC2296*'Main Order Data'!$C2296</f>
        <v>2735.04</v>
      </c>
      <c r="AG2296" s="57">
        <f>'Main Order Data'!$AE2296-'Main Order Data'!$AF2296</f>
        <v>2859.5600000000004</v>
      </c>
    </row>
    <row r="2297" spans="1:33" x14ac:dyDescent="0.35">
      <c r="A2297" s="58">
        <v>10343</v>
      </c>
      <c r="B2297" s="58" t="s">
        <v>785</v>
      </c>
      <c r="C2297" s="58">
        <v>27</v>
      </c>
      <c r="D2297" s="58">
        <v>44.78</v>
      </c>
      <c r="E2297" s="58">
        <v>6</v>
      </c>
      <c r="F2297" s="58">
        <v>353</v>
      </c>
      <c r="G2297" s="58" t="s">
        <v>139</v>
      </c>
      <c r="H2297" s="58" t="s">
        <v>1133</v>
      </c>
      <c r="I2297" s="58">
        <v>26471555</v>
      </c>
      <c r="J2297" s="58" t="s">
        <v>1002</v>
      </c>
      <c r="K2297" s="58" t="s">
        <v>140</v>
      </c>
      <c r="L2297" s="58">
        <v>51100</v>
      </c>
      <c r="M2297" s="58" t="s">
        <v>3</v>
      </c>
      <c r="N2297" s="58">
        <v>1337</v>
      </c>
      <c r="O2297" s="58">
        <v>81100</v>
      </c>
      <c r="P2297" s="58">
        <v>10121</v>
      </c>
      <c r="Q2297" s="59">
        <v>37748</v>
      </c>
      <c r="R2297" s="59">
        <v>37754</v>
      </c>
      <c r="S2297" s="59">
        <v>37754</v>
      </c>
      <c r="T2297" s="58" t="s">
        <v>258</v>
      </c>
      <c r="U2297" s="58">
        <v>5</v>
      </c>
      <c r="V2297" s="58">
        <v>5</v>
      </c>
      <c r="W2297" s="58" t="s">
        <v>786</v>
      </c>
      <c r="X2297" s="58" t="s">
        <v>581</v>
      </c>
      <c r="Y2297" s="60">
        <v>5.8333333333333327E-2</v>
      </c>
      <c r="Z2297" s="58" t="s">
        <v>700</v>
      </c>
      <c r="AA2297" s="58" t="s">
        <v>787</v>
      </c>
      <c r="AB2297" s="58">
        <v>8197</v>
      </c>
      <c r="AC2297" s="57">
        <v>29.18</v>
      </c>
      <c r="AD2297" s="57">
        <v>50.31</v>
      </c>
      <c r="AE2297" s="57">
        <f>'Main Order Data'!$D2297*'Main Order Data'!$C2297</f>
        <v>1209.06</v>
      </c>
      <c r="AF2297" s="57">
        <f>'Main Order Data'!$AC2297*'Main Order Data'!$C2297</f>
        <v>787.86</v>
      </c>
      <c r="AG2297" s="57">
        <f>'Main Order Data'!$AE2297-'Main Order Data'!$AF2297</f>
        <v>421.19999999999993</v>
      </c>
    </row>
    <row r="2298" spans="1:33" x14ac:dyDescent="0.35">
      <c r="A2298" s="58">
        <v>10343</v>
      </c>
      <c r="B2298" s="58" t="s">
        <v>856</v>
      </c>
      <c r="C2298" s="58">
        <v>30</v>
      </c>
      <c r="D2298" s="58">
        <v>76.8</v>
      </c>
      <c r="E2298" s="58">
        <v>1</v>
      </c>
      <c r="F2298" s="58">
        <v>353</v>
      </c>
      <c r="G2298" s="58" t="s">
        <v>139</v>
      </c>
      <c r="H2298" s="58" t="s">
        <v>1133</v>
      </c>
      <c r="I2298" s="58">
        <v>26471555</v>
      </c>
      <c r="J2298" s="58" t="s">
        <v>1002</v>
      </c>
      <c r="K2298" s="58" t="s">
        <v>140</v>
      </c>
      <c r="L2298" s="58">
        <v>51100</v>
      </c>
      <c r="M2298" s="58" t="s">
        <v>3</v>
      </c>
      <c r="N2298" s="58">
        <v>1337</v>
      </c>
      <c r="O2298" s="58">
        <v>81100</v>
      </c>
      <c r="P2298" s="58">
        <v>10121</v>
      </c>
      <c r="Q2298" s="59">
        <v>37748</v>
      </c>
      <c r="R2298" s="59">
        <v>37754</v>
      </c>
      <c r="S2298" s="59">
        <v>37754</v>
      </c>
      <c r="T2298" s="58" t="s">
        <v>258</v>
      </c>
      <c r="U2298" s="58">
        <v>5</v>
      </c>
      <c r="V2298" s="58">
        <v>5</v>
      </c>
      <c r="W2298" s="58" t="s">
        <v>857</v>
      </c>
      <c r="X2298" s="58" t="s">
        <v>581</v>
      </c>
      <c r="Y2298" s="60">
        <v>5.4166666666666669E-2</v>
      </c>
      <c r="Z2298" s="58" t="s">
        <v>609</v>
      </c>
      <c r="AA2298" s="58" t="s">
        <v>858</v>
      </c>
      <c r="AB2298" s="58">
        <v>7869</v>
      </c>
      <c r="AC2298" s="57">
        <v>32.33</v>
      </c>
      <c r="AD2298" s="57">
        <v>80.84</v>
      </c>
      <c r="AE2298" s="57">
        <f>'Main Order Data'!$D2298*'Main Order Data'!$C2298</f>
        <v>2304</v>
      </c>
      <c r="AF2298" s="57">
        <f>'Main Order Data'!$AC2298*'Main Order Data'!$C2298</f>
        <v>969.9</v>
      </c>
      <c r="AG2298" s="57">
        <f>'Main Order Data'!$AE2298-'Main Order Data'!$AF2298</f>
        <v>1334.1</v>
      </c>
    </row>
    <row r="2299" spans="1:33" x14ac:dyDescent="0.35">
      <c r="A2299" s="58">
        <v>10343</v>
      </c>
      <c r="B2299" s="58" t="s">
        <v>865</v>
      </c>
      <c r="C2299" s="58">
        <v>29</v>
      </c>
      <c r="D2299" s="58">
        <v>37.409999999999997</v>
      </c>
      <c r="E2299" s="58">
        <v>5</v>
      </c>
      <c r="F2299" s="58">
        <v>353</v>
      </c>
      <c r="G2299" s="58" t="s">
        <v>139</v>
      </c>
      <c r="H2299" s="58" t="s">
        <v>1133</v>
      </c>
      <c r="I2299" s="58">
        <v>26471555</v>
      </c>
      <c r="J2299" s="58" t="s">
        <v>1002</v>
      </c>
      <c r="K2299" s="58" t="s">
        <v>140</v>
      </c>
      <c r="L2299" s="58">
        <v>51100</v>
      </c>
      <c r="M2299" s="58" t="s">
        <v>3</v>
      </c>
      <c r="N2299" s="58">
        <v>1337</v>
      </c>
      <c r="O2299" s="58">
        <v>81100</v>
      </c>
      <c r="P2299" s="58">
        <v>10121</v>
      </c>
      <c r="Q2299" s="59">
        <v>37748</v>
      </c>
      <c r="R2299" s="59">
        <v>37754</v>
      </c>
      <c r="S2299" s="59">
        <v>37754</v>
      </c>
      <c r="T2299" s="58" t="s">
        <v>258</v>
      </c>
      <c r="U2299" s="58">
        <v>5</v>
      </c>
      <c r="V2299" s="58">
        <v>5</v>
      </c>
      <c r="W2299" s="58" t="s">
        <v>866</v>
      </c>
      <c r="X2299" s="58" t="s">
        <v>583</v>
      </c>
      <c r="Y2299" s="60">
        <v>6.3888888888888884E-2</v>
      </c>
      <c r="Z2299" s="58" t="s">
        <v>682</v>
      </c>
      <c r="AA2299" s="58" t="s">
        <v>752</v>
      </c>
      <c r="AB2299" s="58">
        <v>9241</v>
      </c>
      <c r="AC2299" s="57">
        <v>24.14</v>
      </c>
      <c r="AD2299" s="57">
        <v>40.229999999999997</v>
      </c>
      <c r="AE2299" s="57">
        <f>'Main Order Data'!$D2299*'Main Order Data'!$C2299</f>
        <v>1084.8899999999999</v>
      </c>
      <c r="AF2299" s="57">
        <f>'Main Order Data'!$AC2299*'Main Order Data'!$C2299</f>
        <v>700.06000000000006</v>
      </c>
      <c r="AG2299" s="57">
        <f>'Main Order Data'!$AE2299-'Main Order Data'!$AF2299</f>
        <v>384.82999999999981</v>
      </c>
    </row>
    <row r="2300" spans="1:33" x14ac:dyDescent="0.35">
      <c r="A2300" s="58">
        <v>10344</v>
      </c>
      <c r="B2300" s="58" t="s">
        <v>677</v>
      </c>
      <c r="C2300" s="58">
        <v>45</v>
      </c>
      <c r="D2300" s="58">
        <v>168.3</v>
      </c>
      <c r="E2300" s="58">
        <v>1</v>
      </c>
      <c r="F2300" s="58">
        <v>350</v>
      </c>
      <c r="G2300" s="58" t="s">
        <v>137</v>
      </c>
      <c r="H2300" s="58" t="s">
        <v>1132</v>
      </c>
      <c r="I2300" s="58">
        <v>91244555</v>
      </c>
      <c r="J2300" s="58" t="s">
        <v>1001</v>
      </c>
      <c r="K2300" s="58" t="s">
        <v>138</v>
      </c>
      <c r="L2300" s="58">
        <v>13008</v>
      </c>
      <c r="M2300" s="58" t="s">
        <v>3</v>
      </c>
      <c r="N2300" s="58">
        <v>1337</v>
      </c>
      <c r="O2300" s="58">
        <v>65000</v>
      </c>
      <c r="P2300" s="58">
        <v>10122</v>
      </c>
      <c r="Q2300" s="59">
        <v>37749</v>
      </c>
      <c r="R2300" s="59">
        <v>37757</v>
      </c>
      <c r="S2300" s="59">
        <v>37754</v>
      </c>
      <c r="T2300" s="58" t="s">
        <v>258</v>
      </c>
      <c r="U2300" s="58">
        <v>7</v>
      </c>
      <c r="V2300" s="58">
        <v>4</v>
      </c>
      <c r="W2300" s="58" t="s">
        <v>678</v>
      </c>
      <c r="X2300" s="58" t="s">
        <v>593</v>
      </c>
      <c r="Y2300" s="60">
        <v>5.4166666666666669E-2</v>
      </c>
      <c r="Z2300" s="58" t="s">
        <v>634</v>
      </c>
      <c r="AA2300" s="58" t="s">
        <v>679</v>
      </c>
      <c r="AB2300" s="58">
        <v>2724</v>
      </c>
      <c r="AC2300" s="57">
        <v>86.7</v>
      </c>
      <c r="AD2300" s="57">
        <v>170</v>
      </c>
      <c r="AE2300" s="57">
        <f>'Main Order Data'!$D2300*'Main Order Data'!$C2300</f>
        <v>7573.5000000000009</v>
      </c>
      <c r="AF2300" s="57">
        <f>'Main Order Data'!$AC2300*'Main Order Data'!$C2300</f>
        <v>3901.5</v>
      </c>
      <c r="AG2300" s="57">
        <f>'Main Order Data'!$AE2300-'Main Order Data'!$AF2300</f>
        <v>3672.0000000000009</v>
      </c>
    </row>
    <row r="2301" spans="1:33" x14ac:dyDescent="0.35">
      <c r="A2301" s="58">
        <v>10344</v>
      </c>
      <c r="B2301" s="58" t="s">
        <v>689</v>
      </c>
      <c r="C2301" s="58">
        <v>40</v>
      </c>
      <c r="D2301" s="58">
        <v>49.04</v>
      </c>
      <c r="E2301" s="58">
        <v>2</v>
      </c>
      <c r="F2301" s="58">
        <v>350</v>
      </c>
      <c r="G2301" s="58" t="s">
        <v>137</v>
      </c>
      <c r="H2301" s="58" t="s">
        <v>1132</v>
      </c>
      <c r="I2301" s="58">
        <v>91244555</v>
      </c>
      <c r="J2301" s="58" t="s">
        <v>1001</v>
      </c>
      <c r="K2301" s="58" t="s">
        <v>138</v>
      </c>
      <c r="L2301" s="58">
        <v>13008</v>
      </c>
      <c r="M2301" s="58" t="s">
        <v>3</v>
      </c>
      <c r="N2301" s="58">
        <v>1337</v>
      </c>
      <c r="O2301" s="58">
        <v>65000</v>
      </c>
      <c r="P2301" s="58">
        <v>10122</v>
      </c>
      <c r="Q2301" s="59">
        <v>37749</v>
      </c>
      <c r="R2301" s="59">
        <v>37757</v>
      </c>
      <c r="S2301" s="59">
        <v>37754</v>
      </c>
      <c r="T2301" s="58" t="s">
        <v>258</v>
      </c>
      <c r="U2301" s="58">
        <v>7</v>
      </c>
      <c r="V2301" s="58">
        <v>4</v>
      </c>
      <c r="W2301" s="58" t="s">
        <v>690</v>
      </c>
      <c r="X2301" s="58" t="s">
        <v>593</v>
      </c>
      <c r="Y2301" s="60">
        <v>5.4166666666666669E-2</v>
      </c>
      <c r="Z2301" s="58" t="s">
        <v>621</v>
      </c>
      <c r="AA2301" s="58" t="s">
        <v>691</v>
      </c>
      <c r="AB2301" s="58">
        <v>540</v>
      </c>
      <c r="AC2301" s="57">
        <v>33.299999999999997</v>
      </c>
      <c r="AD2301" s="57">
        <v>60.54</v>
      </c>
      <c r="AE2301" s="57">
        <f>'Main Order Data'!$D2301*'Main Order Data'!$C2301</f>
        <v>1961.6</v>
      </c>
      <c r="AF2301" s="57">
        <f>'Main Order Data'!$AC2301*'Main Order Data'!$C2301</f>
        <v>1332</v>
      </c>
      <c r="AG2301" s="57">
        <f>'Main Order Data'!$AE2301-'Main Order Data'!$AF2301</f>
        <v>629.59999999999991</v>
      </c>
    </row>
    <row r="2302" spans="1:33" x14ac:dyDescent="0.35">
      <c r="A2302" s="58">
        <v>10344</v>
      </c>
      <c r="B2302" s="58" t="s">
        <v>695</v>
      </c>
      <c r="C2302" s="58">
        <v>30</v>
      </c>
      <c r="D2302" s="58">
        <v>118.23</v>
      </c>
      <c r="E2302" s="58">
        <v>3</v>
      </c>
      <c r="F2302" s="58">
        <v>350</v>
      </c>
      <c r="G2302" s="58" t="s">
        <v>137</v>
      </c>
      <c r="H2302" s="58" t="s">
        <v>1132</v>
      </c>
      <c r="I2302" s="58">
        <v>91244555</v>
      </c>
      <c r="J2302" s="58" t="s">
        <v>1001</v>
      </c>
      <c r="K2302" s="58" t="s">
        <v>138</v>
      </c>
      <c r="L2302" s="58">
        <v>13008</v>
      </c>
      <c r="M2302" s="58" t="s">
        <v>3</v>
      </c>
      <c r="N2302" s="58">
        <v>1337</v>
      </c>
      <c r="O2302" s="58">
        <v>65000</v>
      </c>
      <c r="P2302" s="58">
        <v>10122</v>
      </c>
      <c r="Q2302" s="59">
        <v>37749</v>
      </c>
      <c r="R2302" s="59">
        <v>37757</v>
      </c>
      <c r="S2302" s="59">
        <v>37754</v>
      </c>
      <c r="T2302" s="58" t="s">
        <v>258</v>
      </c>
      <c r="U2302" s="58">
        <v>7</v>
      </c>
      <c r="V2302" s="58">
        <v>4</v>
      </c>
      <c r="W2302" s="58" t="s">
        <v>696</v>
      </c>
      <c r="X2302" s="58" t="s">
        <v>593</v>
      </c>
      <c r="Y2302" s="60">
        <v>5.4166666666666669E-2</v>
      </c>
      <c r="Z2302" s="58" t="s">
        <v>628</v>
      </c>
      <c r="AA2302" s="58" t="s">
        <v>697</v>
      </c>
      <c r="AB2302" s="58">
        <v>9354</v>
      </c>
      <c r="AC2302" s="57">
        <v>58.48</v>
      </c>
      <c r="AD2302" s="57">
        <v>127.13</v>
      </c>
      <c r="AE2302" s="57">
        <f>'Main Order Data'!$D2302*'Main Order Data'!$C2302</f>
        <v>3546.9</v>
      </c>
      <c r="AF2302" s="57">
        <f>'Main Order Data'!$AC2302*'Main Order Data'!$C2302</f>
        <v>1754.3999999999999</v>
      </c>
      <c r="AG2302" s="57">
        <f>'Main Order Data'!$AE2302-'Main Order Data'!$AF2302</f>
        <v>1792.5000000000002</v>
      </c>
    </row>
    <row r="2303" spans="1:33" x14ac:dyDescent="0.35">
      <c r="A2303" s="58">
        <v>10344</v>
      </c>
      <c r="B2303" s="58" t="s">
        <v>759</v>
      </c>
      <c r="C2303" s="58">
        <v>21</v>
      </c>
      <c r="D2303" s="58">
        <v>80.989999999999995</v>
      </c>
      <c r="E2303" s="58">
        <v>4</v>
      </c>
      <c r="F2303" s="58">
        <v>350</v>
      </c>
      <c r="G2303" s="58" t="s">
        <v>137</v>
      </c>
      <c r="H2303" s="58" t="s">
        <v>1132</v>
      </c>
      <c r="I2303" s="58">
        <v>91244555</v>
      </c>
      <c r="J2303" s="58" t="s">
        <v>1001</v>
      </c>
      <c r="K2303" s="58" t="s">
        <v>138</v>
      </c>
      <c r="L2303" s="58">
        <v>13008</v>
      </c>
      <c r="M2303" s="58" t="s">
        <v>3</v>
      </c>
      <c r="N2303" s="58">
        <v>1337</v>
      </c>
      <c r="O2303" s="58">
        <v>65000</v>
      </c>
      <c r="P2303" s="58">
        <v>10122</v>
      </c>
      <c r="Q2303" s="59">
        <v>37749</v>
      </c>
      <c r="R2303" s="59">
        <v>37757</v>
      </c>
      <c r="S2303" s="59">
        <v>37754</v>
      </c>
      <c r="T2303" s="58" t="s">
        <v>258</v>
      </c>
      <c r="U2303" s="58">
        <v>7</v>
      </c>
      <c r="V2303" s="58">
        <v>4</v>
      </c>
      <c r="W2303" s="58" t="s">
        <v>760</v>
      </c>
      <c r="X2303" s="58" t="s">
        <v>593</v>
      </c>
      <c r="Y2303" s="60">
        <v>5.4166666666666669E-2</v>
      </c>
      <c r="Z2303" s="58" t="s">
        <v>654</v>
      </c>
      <c r="AA2303" s="58" t="s">
        <v>761</v>
      </c>
      <c r="AB2303" s="58">
        <v>6553</v>
      </c>
      <c r="AC2303" s="57">
        <v>43.26</v>
      </c>
      <c r="AD2303" s="57">
        <v>92.03</v>
      </c>
      <c r="AE2303" s="57">
        <f>'Main Order Data'!$D2303*'Main Order Data'!$C2303</f>
        <v>1700.79</v>
      </c>
      <c r="AF2303" s="57">
        <f>'Main Order Data'!$AC2303*'Main Order Data'!$C2303</f>
        <v>908.45999999999992</v>
      </c>
      <c r="AG2303" s="57">
        <f>'Main Order Data'!$AE2303-'Main Order Data'!$AF2303</f>
        <v>792.33</v>
      </c>
    </row>
    <row r="2304" spans="1:33" x14ac:dyDescent="0.35">
      <c r="A2304" s="58">
        <v>10344</v>
      </c>
      <c r="B2304" s="58" t="s">
        <v>773</v>
      </c>
      <c r="C2304" s="58">
        <v>26</v>
      </c>
      <c r="D2304" s="58">
        <v>68.42</v>
      </c>
      <c r="E2304" s="58">
        <v>5</v>
      </c>
      <c r="F2304" s="58">
        <v>350</v>
      </c>
      <c r="G2304" s="58" t="s">
        <v>137</v>
      </c>
      <c r="H2304" s="58" t="s">
        <v>1132</v>
      </c>
      <c r="I2304" s="58">
        <v>91244555</v>
      </c>
      <c r="J2304" s="58" t="s">
        <v>1001</v>
      </c>
      <c r="K2304" s="58" t="s">
        <v>138</v>
      </c>
      <c r="L2304" s="58">
        <v>13008</v>
      </c>
      <c r="M2304" s="58" t="s">
        <v>3</v>
      </c>
      <c r="N2304" s="58">
        <v>1337</v>
      </c>
      <c r="O2304" s="58">
        <v>65000</v>
      </c>
      <c r="P2304" s="58">
        <v>10122</v>
      </c>
      <c r="Q2304" s="59">
        <v>37749</v>
      </c>
      <c r="R2304" s="59">
        <v>37757</v>
      </c>
      <c r="S2304" s="59">
        <v>37754</v>
      </c>
      <c r="T2304" s="58" t="s">
        <v>258</v>
      </c>
      <c r="U2304" s="58">
        <v>7</v>
      </c>
      <c r="V2304" s="58">
        <v>4</v>
      </c>
      <c r="W2304" s="58" t="s">
        <v>774</v>
      </c>
      <c r="X2304" s="58" t="s">
        <v>581</v>
      </c>
      <c r="Y2304" s="60">
        <v>5.4166666666666669E-2</v>
      </c>
      <c r="Z2304" s="58" t="s">
        <v>650</v>
      </c>
      <c r="AA2304" s="58" t="s">
        <v>775</v>
      </c>
      <c r="AB2304" s="58">
        <v>3209</v>
      </c>
      <c r="AC2304" s="57">
        <v>34.21</v>
      </c>
      <c r="AD2304" s="57">
        <v>71.27</v>
      </c>
      <c r="AE2304" s="57">
        <f>'Main Order Data'!$D2304*'Main Order Data'!$C2304</f>
        <v>1778.92</v>
      </c>
      <c r="AF2304" s="57">
        <f>'Main Order Data'!$AC2304*'Main Order Data'!$C2304</f>
        <v>889.46</v>
      </c>
      <c r="AG2304" s="57">
        <f>'Main Order Data'!$AE2304-'Main Order Data'!$AF2304</f>
        <v>889.46</v>
      </c>
    </row>
    <row r="2305" spans="1:33" x14ac:dyDescent="0.35">
      <c r="A2305" s="58">
        <v>10344</v>
      </c>
      <c r="B2305" s="58" t="s">
        <v>776</v>
      </c>
      <c r="C2305" s="58">
        <v>29</v>
      </c>
      <c r="D2305" s="58">
        <v>61</v>
      </c>
      <c r="E2305" s="58">
        <v>7</v>
      </c>
      <c r="F2305" s="58">
        <v>350</v>
      </c>
      <c r="G2305" s="58" t="s">
        <v>137</v>
      </c>
      <c r="H2305" s="58" t="s">
        <v>1132</v>
      </c>
      <c r="I2305" s="58">
        <v>91244555</v>
      </c>
      <c r="J2305" s="58" t="s">
        <v>1001</v>
      </c>
      <c r="K2305" s="58" t="s">
        <v>138</v>
      </c>
      <c r="L2305" s="58">
        <v>13008</v>
      </c>
      <c r="M2305" s="58" t="s">
        <v>3</v>
      </c>
      <c r="N2305" s="58">
        <v>1337</v>
      </c>
      <c r="O2305" s="58">
        <v>65000</v>
      </c>
      <c r="P2305" s="58">
        <v>10122</v>
      </c>
      <c r="Q2305" s="59">
        <v>37749</v>
      </c>
      <c r="R2305" s="59">
        <v>37757</v>
      </c>
      <c r="S2305" s="59">
        <v>37754</v>
      </c>
      <c r="T2305" s="58" t="s">
        <v>258</v>
      </c>
      <c r="U2305" s="58">
        <v>7</v>
      </c>
      <c r="V2305" s="58">
        <v>4</v>
      </c>
      <c r="W2305" s="58" t="s">
        <v>777</v>
      </c>
      <c r="X2305" s="58" t="s">
        <v>581</v>
      </c>
      <c r="Y2305" s="60">
        <v>5.8333333333333327E-2</v>
      </c>
      <c r="Z2305" s="58" t="s">
        <v>638</v>
      </c>
      <c r="AA2305" s="58" t="s">
        <v>778</v>
      </c>
      <c r="AB2305" s="58">
        <v>1005</v>
      </c>
      <c r="AC2305" s="57">
        <v>49.24</v>
      </c>
      <c r="AD2305" s="57">
        <v>73.489999999999995</v>
      </c>
      <c r="AE2305" s="57">
        <f>'Main Order Data'!$D2305*'Main Order Data'!$C2305</f>
        <v>1769</v>
      </c>
      <c r="AF2305" s="57">
        <f>'Main Order Data'!$AC2305*'Main Order Data'!$C2305</f>
        <v>1427.96</v>
      </c>
      <c r="AG2305" s="57">
        <f>'Main Order Data'!$AE2305-'Main Order Data'!$AF2305</f>
        <v>341.03999999999996</v>
      </c>
    </row>
    <row r="2306" spans="1:33" x14ac:dyDescent="0.35">
      <c r="A2306" s="58">
        <v>10344</v>
      </c>
      <c r="B2306" s="58" t="s">
        <v>791</v>
      </c>
      <c r="C2306" s="58">
        <v>20</v>
      </c>
      <c r="D2306" s="58">
        <v>27.88</v>
      </c>
      <c r="E2306" s="58">
        <v>6</v>
      </c>
      <c r="F2306" s="58">
        <v>350</v>
      </c>
      <c r="G2306" s="58" t="s">
        <v>137</v>
      </c>
      <c r="H2306" s="58" t="s">
        <v>1132</v>
      </c>
      <c r="I2306" s="58">
        <v>91244555</v>
      </c>
      <c r="J2306" s="58" t="s">
        <v>1001</v>
      </c>
      <c r="K2306" s="58" t="s">
        <v>138</v>
      </c>
      <c r="L2306" s="58">
        <v>13008</v>
      </c>
      <c r="M2306" s="58" t="s">
        <v>3</v>
      </c>
      <c r="N2306" s="58">
        <v>1337</v>
      </c>
      <c r="O2306" s="58">
        <v>65000</v>
      </c>
      <c r="P2306" s="58">
        <v>10122</v>
      </c>
      <c r="Q2306" s="59">
        <v>37749</v>
      </c>
      <c r="R2306" s="59">
        <v>37757</v>
      </c>
      <c r="S2306" s="59">
        <v>37754</v>
      </c>
      <c r="T2306" s="58" t="s">
        <v>258</v>
      </c>
      <c r="U2306" s="58">
        <v>7</v>
      </c>
      <c r="V2306" s="58">
        <v>4</v>
      </c>
      <c r="W2306" s="58" t="s">
        <v>792</v>
      </c>
      <c r="X2306" s="58" t="s">
        <v>593</v>
      </c>
      <c r="Y2306" s="60">
        <v>5.8333333333333327E-2</v>
      </c>
      <c r="Z2306" s="58" t="s">
        <v>621</v>
      </c>
      <c r="AA2306" s="58" t="s">
        <v>793</v>
      </c>
      <c r="AB2306" s="58">
        <v>7332</v>
      </c>
      <c r="AC2306" s="57">
        <v>22.57</v>
      </c>
      <c r="AD2306" s="57">
        <v>33.19</v>
      </c>
      <c r="AE2306" s="57">
        <f>'Main Order Data'!$D2306*'Main Order Data'!$C2306</f>
        <v>557.6</v>
      </c>
      <c r="AF2306" s="57">
        <f>'Main Order Data'!$AC2306*'Main Order Data'!$C2306</f>
        <v>451.4</v>
      </c>
      <c r="AG2306" s="57">
        <f>'Main Order Data'!$AE2306-'Main Order Data'!$AF2306</f>
        <v>106.20000000000005</v>
      </c>
    </row>
    <row r="2307" spans="1:33" x14ac:dyDescent="0.35">
      <c r="A2307" s="58">
        <v>10345</v>
      </c>
      <c r="B2307" s="58" t="s">
        <v>799</v>
      </c>
      <c r="C2307" s="58">
        <v>43</v>
      </c>
      <c r="D2307" s="58">
        <v>38.979999999999997</v>
      </c>
      <c r="E2307" s="58">
        <v>1</v>
      </c>
      <c r="F2307" s="58">
        <v>103</v>
      </c>
      <c r="G2307" s="58" t="s">
        <v>1</v>
      </c>
      <c r="H2307" s="58" t="s">
        <v>1065</v>
      </c>
      <c r="I2307" s="58">
        <v>40322555</v>
      </c>
      <c r="J2307" s="58" t="s">
        <v>939</v>
      </c>
      <c r="K2307" s="58" t="s">
        <v>2</v>
      </c>
      <c r="L2307" s="58">
        <v>44000</v>
      </c>
      <c r="M2307" s="58" t="s">
        <v>3</v>
      </c>
      <c r="N2307" s="58">
        <v>1370</v>
      </c>
      <c r="O2307" s="58">
        <v>21000</v>
      </c>
      <c r="P2307" s="58">
        <v>10123</v>
      </c>
      <c r="Q2307" s="59">
        <v>37761</v>
      </c>
      <c r="R2307" s="59">
        <v>37770</v>
      </c>
      <c r="S2307" s="59">
        <v>37763</v>
      </c>
      <c r="T2307" s="58" t="s">
        <v>258</v>
      </c>
      <c r="U2307" s="58">
        <v>8</v>
      </c>
      <c r="V2307" s="58">
        <v>3</v>
      </c>
      <c r="W2307" s="58" t="s">
        <v>800</v>
      </c>
      <c r="X2307" s="58" t="s">
        <v>593</v>
      </c>
      <c r="Y2307" s="60">
        <v>5.8333333333333327E-2</v>
      </c>
      <c r="Z2307" s="58" t="s">
        <v>609</v>
      </c>
      <c r="AA2307" s="58" t="s">
        <v>801</v>
      </c>
      <c r="AB2307" s="58">
        <v>2847</v>
      </c>
      <c r="AC2307" s="57">
        <v>20.61</v>
      </c>
      <c r="AD2307" s="57">
        <v>44.8</v>
      </c>
      <c r="AE2307" s="57">
        <f>'Main Order Data'!$D2307*'Main Order Data'!$C2307</f>
        <v>1676.1399999999999</v>
      </c>
      <c r="AF2307" s="57">
        <f>'Main Order Data'!$AC2307*'Main Order Data'!$C2307</f>
        <v>886.23</v>
      </c>
      <c r="AG2307" s="57">
        <f>'Main Order Data'!$AE2307-'Main Order Data'!$AF2307</f>
        <v>789.90999999999985</v>
      </c>
    </row>
    <row r="2308" spans="1:33" x14ac:dyDescent="0.35">
      <c r="A2308" s="58">
        <v>10346</v>
      </c>
      <c r="B2308" s="58" t="s">
        <v>665</v>
      </c>
      <c r="C2308" s="58">
        <v>42</v>
      </c>
      <c r="D2308" s="58">
        <v>88.36</v>
      </c>
      <c r="E2308" s="58">
        <v>3</v>
      </c>
      <c r="F2308" s="58">
        <v>112</v>
      </c>
      <c r="G2308" s="58" t="s">
        <v>4</v>
      </c>
      <c r="H2308" s="58" t="s">
        <v>1066</v>
      </c>
      <c r="I2308" s="58">
        <v>7025551838</v>
      </c>
      <c r="J2308" s="58" t="s">
        <v>940</v>
      </c>
      <c r="K2308" s="58" t="s">
        <v>5</v>
      </c>
      <c r="L2308" s="58">
        <v>83030</v>
      </c>
      <c r="M2308" s="58" t="s">
        <v>6</v>
      </c>
      <c r="N2308" s="58">
        <v>1166</v>
      </c>
      <c r="O2308" s="58">
        <v>71800</v>
      </c>
      <c r="P2308" s="58">
        <v>10124</v>
      </c>
      <c r="Q2308" s="59">
        <v>37762</v>
      </c>
      <c r="R2308" s="59">
        <v>37770</v>
      </c>
      <c r="S2308" s="59">
        <v>37766</v>
      </c>
      <c r="T2308" s="58" t="s">
        <v>258</v>
      </c>
      <c r="U2308" s="58">
        <v>7</v>
      </c>
      <c r="V2308" s="58">
        <v>3</v>
      </c>
      <c r="W2308" s="58" t="s">
        <v>666</v>
      </c>
      <c r="X2308" s="58" t="s">
        <v>593</v>
      </c>
      <c r="Y2308" s="60">
        <v>5.4166666666666669E-2</v>
      </c>
      <c r="Z2308" s="58" t="s">
        <v>621</v>
      </c>
      <c r="AA2308" s="58" t="s">
        <v>667</v>
      </c>
      <c r="AB2308" s="58">
        <v>8693</v>
      </c>
      <c r="AC2308" s="57">
        <v>60.62</v>
      </c>
      <c r="AD2308" s="57">
        <v>102.74</v>
      </c>
      <c r="AE2308" s="57">
        <f>'Main Order Data'!$D2308*'Main Order Data'!$C2308</f>
        <v>3711.12</v>
      </c>
      <c r="AF2308" s="57">
        <f>'Main Order Data'!$AC2308*'Main Order Data'!$C2308</f>
        <v>2546.04</v>
      </c>
      <c r="AG2308" s="57">
        <f>'Main Order Data'!$AE2308-'Main Order Data'!$AF2308</f>
        <v>1165.08</v>
      </c>
    </row>
    <row r="2309" spans="1:33" x14ac:dyDescent="0.35">
      <c r="A2309" s="58">
        <v>10346</v>
      </c>
      <c r="B2309" s="58" t="s">
        <v>808</v>
      </c>
      <c r="C2309" s="58">
        <v>25</v>
      </c>
      <c r="D2309" s="58">
        <v>87.24</v>
      </c>
      <c r="E2309" s="58">
        <v>1</v>
      </c>
      <c r="F2309" s="58">
        <v>112</v>
      </c>
      <c r="G2309" s="58" t="s">
        <v>4</v>
      </c>
      <c r="H2309" s="58" t="s">
        <v>1066</v>
      </c>
      <c r="I2309" s="58">
        <v>7025551838</v>
      </c>
      <c r="J2309" s="58" t="s">
        <v>940</v>
      </c>
      <c r="K2309" s="58" t="s">
        <v>5</v>
      </c>
      <c r="L2309" s="58">
        <v>83030</v>
      </c>
      <c r="M2309" s="58" t="s">
        <v>6</v>
      </c>
      <c r="N2309" s="58">
        <v>1166</v>
      </c>
      <c r="O2309" s="58">
        <v>71800</v>
      </c>
      <c r="P2309" s="58">
        <v>10124</v>
      </c>
      <c r="Q2309" s="59">
        <v>37762</v>
      </c>
      <c r="R2309" s="59">
        <v>37770</v>
      </c>
      <c r="S2309" s="59">
        <v>37766</v>
      </c>
      <c r="T2309" s="58" t="s">
        <v>258</v>
      </c>
      <c r="U2309" s="58">
        <v>7</v>
      </c>
      <c r="V2309" s="58">
        <v>3</v>
      </c>
      <c r="W2309" s="58" t="s">
        <v>809</v>
      </c>
      <c r="X2309" s="58" t="s">
        <v>581</v>
      </c>
      <c r="Y2309" s="60">
        <v>5.8333333333333327E-2</v>
      </c>
      <c r="Z2309" s="58" t="s">
        <v>609</v>
      </c>
      <c r="AA2309" s="58" t="s">
        <v>810</v>
      </c>
      <c r="AB2309" s="58">
        <v>2350</v>
      </c>
      <c r="AC2309" s="57">
        <v>47.25</v>
      </c>
      <c r="AD2309" s="57">
        <v>90.87</v>
      </c>
      <c r="AE2309" s="57">
        <f>'Main Order Data'!$D2309*'Main Order Data'!$C2309</f>
        <v>2181</v>
      </c>
      <c r="AF2309" s="57">
        <f>'Main Order Data'!$AC2309*'Main Order Data'!$C2309</f>
        <v>1181.25</v>
      </c>
      <c r="AG2309" s="57">
        <f>'Main Order Data'!$AE2309-'Main Order Data'!$AF2309</f>
        <v>999.75</v>
      </c>
    </row>
    <row r="2310" spans="1:33" x14ac:dyDescent="0.35">
      <c r="A2310" s="58">
        <v>10346</v>
      </c>
      <c r="B2310" s="58" t="s">
        <v>817</v>
      </c>
      <c r="C2310" s="58">
        <v>24</v>
      </c>
      <c r="D2310" s="58">
        <v>117.44</v>
      </c>
      <c r="E2310" s="58">
        <v>5</v>
      </c>
      <c r="F2310" s="58">
        <v>112</v>
      </c>
      <c r="G2310" s="58" t="s">
        <v>4</v>
      </c>
      <c r="H2310" s="58" t="s">
        <v>1066</v>
      </c>
      <c r="I2310" s="58">
        <v>7025551838</v>
      </c>
      <c r="J2310" s="58" t="s">
        <v>940</v>
      </c>
      <c r="K2310" s="58" t="s">
        <v>5</v>
      </c>
      <c r="L2310" s="58">
        <v>83030</v>
      </c>
      <c r="M2310" s="58" t="s">
        <v>6</v>
      </c>
      <c r="N2310" s="58">
        <v>1166</v>
      </c>
      <c r="O2310" s="58">
        <v>71800</v>
      </c>
      <c r="P2310" s="58">
        <v>10124</v>
      </c>
      <c r="Q2310" s="59">
        <v>37762</v>
      </c>
      <c r="R2310" s="59">
        <v>37770</v>
      </c>
      <c r="S2310" s="59">
        <v>37766</v>
      </c>
      <c r="T2310" s="58" t="s">
        <v>258</v>
      </c>
      <c r="U2310" s="58">
        <v>7</v>
      </c>
      <c r="V2310" s="58">
        <v>3</v>
      </c>
      <c r="W2310" s="58" t="s">
        <v>818</v>
      </c>
      <c r="X2310" s="58" t="s">
        <v>581</v>
      </c>
      <c r="Y2310" s="60">
        <v>5.8333333333333327E-2</v>
      </c>
      <c r="Z2310" s="58" t="s">
        <v>654</v>
      </c>
      <c r="AA2310" s="58" t="s">
        <v>819</v>
      </c>
      <c r="AB2310" s="58">
        <v>1452</v>
      </c>
      <c r="AC2310" s="57">
        <v>72.819999999999993</v>
      </c>
      <c r="AD2310" s="57">
        <v>117.44</v>
      </c>
      <c r="AE2310" s="57">
        <f>'Main Order Data'!$D2310*'Main Order Data'!$C2310</f>
        <v>2818.56</v>
      </c>
      <c r="AF2310" s="57">
        <f>'Main Order Data'!$AC2310*'Main Order Data'!$C2310</f>
        <v>1747.6799999999998</v>
      </c>
      <c r="AG2310" s="57">
        <f>'Main Order Data'!$AE2310-'Main Order Data'!$AF2310</f>
        <v>1070.8800000000001</v>
      </c>
    </row>
    <row r="2311" spans="1:33" x14ac:dyDescent="0.35">
      <c r="A2311" s="58">
        <v>10346</v>
      </c>
      <c r="B2311" s="58" t="s">
        <v>825</v>
      </c>
      <c r="C2311" s="58">
        <v>24</v>
      </c>
      <c r="D2311" s="58">
        <v>80.47</v>
      </c>
      <c r="E2311" s="58">
        <v>2</v>
      </c>
      <c r="F2311" s="58">
        <v>112</v>
      </c>
      <c r="G2311" s="58" t="s">
        <v>4</v>
      </c>
      <c r="H2311" s="58" t="s">
        <v>1066</v>
      </c>
      <c r="I2311" s="58">
        <v>7025551838</v>
      </c>
      <c r="J2311" s="58" t="s">
        <v>940</v>
      </c>
      <c r="K2311" s="58" t="s">
        <v>5</v>
      </c>
      <c r="L2311" s="58">
        <v>83030</v>
      </c>
      <c r="M2311" s="58" t="s">
        <v>6</v>
      </c>
      <c r="N2311" s="58">
        <v>1166</v>
      </c>
      <c r="O2311" s="58">
        <v>71800</v>
      </c>
      <c r="P2311" s="58">
        <v>10124</v>
      </c>
      <c r="Q2311" s="59">
        <v>37762</v>
      </c>
      <c r="R2311" s="59">
        <v>37770</v>
      </c>
      <c r="S2311" s="59">
        <v>37766</v>
      </c>
      <c r="T2311" s="58" t="s">
        <v>258</v>
      </c>
      <c r="U2311" s="58">
        <v>7</v>
      </c>
      <c r="V2311" s="58">
        <v>3</v>
      </c>
      <c r="W2311" s="58" t="s">
        <v>826</v>
      </c>
      <c r="X2311" s="58" t="s">
        <v>581</v>
      </c>
      <c r="Y2311" s="60">
        <v>5.8333333333333327E-2</v>
      </c>
      <c r="Z2311" s="58" t="s">
        <v>654</v>
      </c>
      <c r="AA2311" s="58" t="s">
        <v>827</v>
      </c>
      <c r="AB2311" s="58">
        <v>4695</v>
      </c>
      <c r="AC2311" s="57">
        <v>50.51</v>
      </c>
      <c r="AD2311" s="57">
        <v>85.61</v>
      </c>
      <c r="AE2311" s="57">
        <f>'Main Order Data'!$D2311*'Main Order Data'!$C2311</f>
        <v>1931.28</v>
      </c>
      <c r="AF2311" s="57">
        <f>'Main Order Data'!$AC2311*'Main Order Data'!$C2311</f>
        <v>1212.24</v>
      </c>
      <c r="AG2311" s="57">
        <f>'Main Order Data'!$AE2311-'Main Order Data'!$AF2311</f>
        <v>719.04</v>
      </c>
    </row>
    <row r="2312" spans="1:33" x14ac:dyDescent="0.35">
      <c r="A2312" s="58">
        <v>10346</v>
      </c>
      <c r="B2312" s="58" t="s">
        <v>834</v>
      </c>
      <c r="C2312" s="58">
        <v>26</v>
      </c>
      <c r="D2312" s="58">
        <v>103.87</v>
      </c>
      <c r="E2312" s="58">
        <v>6</v>
      </c>
      <c r="F2312" s="58">
        <v>112</v>
      </c>
      <c r="G2312" s="58" t="s">
        <v>4</v>
      </c>
      <c r="H2312" s="58" t="s">
        <v>1066</v>
      </c>
      <c r="I2312" s="58">
        <v>7025551838</v>
      </c>
      <c r="J2312" s="58" t="s">
        <v>940</v>
      </c>
      <c r="K2312" s="58" t="s">
        <v>5</v>
      </c>
      <c r="L2312" s="58">
        <v>83030</v>
      </c>
      <c r="M2312" s="58" t="s">
        <v>6</v>
      </c>
      <c r="N2312" s="58">
        <v>1166</v>
      </c>
      <c r="O2312" s="58">
        <v>71800</v>
      </c>
      <c r="P2312" s="58">
        <v>10124</v>
      </c>
      <c r="Q2312" s="59">
        <v>37762</v>
      </c>
      <c r="R2312" s="59">
        <v>37770</v>
      </c>
      <c r="S2312" s="59">
        <v>37766</v>
      </c>
      <c r="T2312" s="58" t="s">
        <v>258</v>
      </c>
      <c r="U2312" s="58">
        <v>7</v>
      </c>
      <c r="V2312" s="58">
        <v>3</v>
      </c>
      <c r="W2312" s="58" t="s">
        <v>835</v>
      </c>
      <c r="X2312" s="58" t="s">
        <v>581</v>
      </c>
      <c r="Y2312" s="60">
        <v>5.8333333333333327E-2</v>
      </c>
      <c r="Z2312" s="58" t="s">
        <v>682</v>
      </c>
      <c r="AA2312" s="58" t="s">
        <v>836</v>
      </c>
      <c r="AB2312" s="58">
        <v>9446</v>
      </c>
      <c r="AC2312" s="57">
        <v>62.11</v>
      </c>
      <c r="AD2312" s="57">
        <v>107.08</v>
      </c>
      <c r="AE2312" s="57">
        <f>'Main Order Data'!$D2312*'Main Order Data'!$C2312</f>
        <v>2700.62</v>
      </c>
      <c r="AF2312" s="57">
        <f>'Main Order Data'!$AC2312*'Main Order Data'!$C2312</f>
        <v>1614.86</v>
      </c>
      <c r="AG2312" s="57">
        <f>'Main Order Data'!$AE2312-'Main Order Data'!$AF2312</f>
        <v>1085.76</v>
      </c>
    </row>
    <row r="2313" spans="1:33" x14ac:dyDescent="0.35">
      <c r="A2313" s="58">
        <v>10346</v>
      </c>
      <c r="B2313" s="58" t="s">
        <v>845</v>
      </c>
      <c r="C2313" s="58">
        <v>22</v>
      </c>
      <c r="D2313" s="58">
        <v>38.57</v>
      </c>
      <c r="E2313" s="58">
        <v>4</v>
      </c>
      <c r="F2313" s="58">
        <v>112</v>
      </c>
      <c r="G2313" s="58" t="s">
        <v>4</v>
      </c>
      <c r="H2313" s="58" t="s">
        <v>1066</v>
      </c>
      <c r="I2313" s="58">
        <v>7025551838</v>
      </c>
      <c r="J2313" s="58" t="s">
        <v>940</v>
      </c>
      <c r="K2313" s="58" t="s">
        <v>5</v>
      </c>
      <c r="L2313" s="58">
        <v>83030</v>
      </c>
      <c r="M2313" s="58" t="s">
        <v>6</v>
      </c>
      <c r="N2313" s="58">
        <v>1166</v>
      </c>
      <c r="O2313" s="58">
        <v>71800</v>
      </c>
      <c r="P2313" s="58">
        <v>10124</v>
      </c>
      <c r="Q2313" s="59">
        <v>37762</v>
      </c>
      <c r="R2313" s="59">
        <v>37770</v>
      </c>
      <c r="S2313" s="59">
        <v>37766</v>
      </c>
      <c r="T2313" s="58" t="s">
        <v>258</v>
      </c>
      <c r="U2313" s="58">
        <v>7</v>
      </c>
      <c r="V2313" s="58">
        <v>3</v>
      </c>
      <c r="W2313" s="58" t="s">
        <v>846</v>
      </c>
      <c r="X2313" s="58" t="s">
        <v>593</v>
      </c>
      <c r="Y2313" s="60">
        <v>5.8333333333333327E-2</v>
      </c>
      <c r="Z2313" s="58" t="s">
        <v>617</v>
      </c>
      <c r="AA2313" s="58" t="s">
        <v>847</v>
      </c>
      <c r="AB2313" s="58">
        <v>2081</v>
      </c>
      <c r="AC2313" s="57">
        <v>21.75</v>
      </c>
      <c r="AD2313" s="57">
        <v>41.03</v>
      </c>
      <c r="AE2313" s="57">
        <f>'Main Order Data'!$D2313*'Main Order Data'!$C2313</f>
        <v>848.54</v>
      </c>
      <c r="AF2313" s="57">
        <f>'Main Order Data'!$AC2313*'Main Order Data'!$C2313</f>
        <v>478.5</v>
      </c>
      <c r="AG2313" s="57">
        <f>'Main Order Data'!$AE2313-'Main Order Data'!$AF2313</f>
        <v>370.03999999999996</v>
      </c>
    </row>
    <row r="2314" spans="1:33" x14ac:dyDescent="0.35">
      <c r="A2314" s="58">
        <v>10347</v>
      </c>
      <c r="B2314" s="58" t="s">
        <v>607</v>
      </c>
      <c r="C2314" s="58">
        <v>30</v>
      </c>
      <c r="D2314" s="58">
        <v>188.58</v>
      </c>
      <c r="E2314" s="58">
        <v>1</v>
      </c>
      <c r="F2314" s="58">
        <v>114</v>
      </c>
      <c r="G2314" s="58" t="s">
        <v>7</v>
      </c>
      <c r="H2314" s="58" t="s">
        <v>1067</v>
      </c>
      <c r="I2314" s="58">
        <v>395204555</v>
      </c>
      <c r="J2314" s="58" t="s">
        <v>941</v>
      </c>
      <c r="K2314" s="58" t="s">
        <v>8</v>
      </c>
      <c r="L2314" s="58">
        <v>3004</v>
      </c>
      <c r="M2314" s="58" t="s">
        <v>9</v>
      </c>
      <c r="N2314" s="58">
        <v>1611</v>
      </c>
      <c r="O2314" s="58">
        <v>117300</v>
      </c>
      <c r="P2314" s="58">
        <v>10120</v>
      </c>
      <c r="Q2314" s="59">
        <v>37740</v>
      </c>
      <c r="R2314" s="59">
        <v>37749</v>
      </c>
      <c r="S2314" s="59">
        <v>37742</v>
      </c>
      <c r="T2314" s="58" t="s">
        <v>258</v>
      </c>
      <c r="U2314" s="58">
        <v>8</v>
      </c>
      <c r="V2314" s="58">
        <v>3</v>
      </c>
      <c r="W2314" s="58" t="s">
        <v>608</v>
      </c>
      <c r="X2314" s="58" t="s">
        <v>581</v>
      </c>
      <c r="Y2314" s="60">
        <v>4.8611111111111112E-2</v>
      </c>
      <c r="Z2314" s="58" t="s">
        <v>609</v>
      </c>
      <c r="AA2314" s="58" t="s">
        <v>610</v>
      </c>
      <c r="AB2314" s="58">
        <v>7305</v>
      </c>
      <c r="AC2314" s="57">
        <v>98.58</v>
      </c>
      <c r="AD2314" s="57">
        <v>214.3</v>
      </c>
      <c r="AE2314" s="57">
        <f>'Main Order Data'!$D2314*'Main Order Data'!$C2314</f>
        <v>5657.4000000000005</v>
      </c>
      <c r="AF2314" s="57">
        <f>'Main Order Data'!$AC2314*'Main Order Data'!$C2314</f>
        <v>2957.4</v>
      </c>
      <c r="AG2314" s="57">
        <f>'Main Order Data'!$AE2314-'Main Order Data'!$AF2314</f>
        <v>2700.0000000000005</v>
      </c>
    </row>
    <row r="2315" spans="1:33" x14ac:dyDescent="0.35">
      <c r="A2315" s="58">
        <v>10347</v>
      </c>
      <c r="B2315" s="58" t="s">
        <v>623</v>
      </c>
      <c r="C2315" s="58">
        <v>27</v>
      </c>
      <c r="D2315" s="58">
        <v>132.97</v>
      </c>
      <c r="E2315" s="58">
        <v>2</v>
      </c>
      <c r="F2315" s="58">
        <v>114</v>
      </c>
      <c r="G2315" s="58" t="s">
        <v>7</v>
      </c>
      <c r="H2315" s="58" t="s">
        <v>1067</v>
      </c>
      <c r="I2315" s="58">
        <v>395204555</v>
      </c>
      <c r="J2315" s="58" t="s">
        <v>941</v>
      </c>
      <c r="K2315" s="58" t="s">
        <v>8</v>
      </c>
      <c r="L2315" s="58">
        <v>3004</v>
      </c>
      <c r="M2315" s="58" t="s">
        <v>9</v>
      </c>
      <c r="N2315" s="58">
        <v>1611</v>
      </c>
      <c r="O2315" s="58">
        <v>117300</v>
      </c>
      <c r="P2315" s="58">
        <v>10120</v>
      </c>
      <c r="Q2315" s="59">
        <v>37740</v>
      </c>
      <c r="R2315" s="59">
        <v>37749</v>
      </c>
      <c r="S2315" s="59">
        <v>37742</v>
      </c>
      <c r="T2315" s="58" t="s">
        <v>258</v>
      </c>
      <c r="U2315" s="58">
        <v>8</v>
      </c>
      <c r="V2315" s="58">
        <v>3</v>
      </c>
      <c r="W2315" s="58" t="s">
        <v>624</v>
      </c>
      <c r="X2315" s="58" t="s">
        <v>581</v>
      </c>
      <c r="Y2315" s="60">
        <v>4.8611111111111112E-2</v>
      </c>
      <c r="Z2315" s="58" t="s">
        <v>625</v>
      </c>
      <c r="AA2315" s="58" t="s">
        <v>622</v>
      </c>
      <c r="AB2315" s="58">
        <v>6791</v>
      </c>
      <c r="AC2315" s="57">
        <v>103.42</v>
      </c>
      <c r="AD2315" s="57">
        <v>147.74</v>
      </c>
      <c r="AE2315" s="57">
        <f>'Main Order Data'!$D2315*'Main Order Data'!$C2315</f>
        <v>3590.19</v>
      </c>
      <c r="AF2315" s="57">
        <f>'Main Order Data'!$AC2315*'Main Order Data'!$C2315</f>
        <v>2792.34</v>
      </c>
      <c r="AG2315" s="57">
        <f>'Main Order Data'!$AE2315-'Main Order Data'!$AF2315</f>
        <v>797.84999999999991</v>
      </c>
    </row>
    <row r="2316" spans="1:33" x14ac:dyDescent="0.35">
      <c r="A2316" s="58">
        <v>10347</v>
      </c>
      <c r="B2316" s="58" t="s">
        <v>632</v>
      </c>
      <c r="C2316" s="58">
        <v>29</v>
      </c>
      <c r="D2316" s="58">
        <v>132.57</v>
      </c>
      <c r="E2316" s="58">
        <v>3</v>
      </c>
      <c r="F2316" s="58">
        <v>114</v>
      </c>
      <c r="G2316" s="58" t="s">
        <v>7</v>
      </c>
      <c r="H2316" s="58" t="s">
        <v>1067</v>
      </c>
      <c r="I2316" s="58">
        <v>395204555</v>
      </c>
      <c r="J2316" s="58" t="s">
        <v>941</v>
      </c>
      <c r="K2316" s="58" t="s">
        <v>8</v>
      </c>
      <c r="L2316" s="58">
        <v>3004</v>
      </c>
      <c r="M2316" s="58" t="s">
        <v>9</v>
      </c>
      <c r="N2316" s="58">
        <v>1611</v>
      </c>
      <c r="O2316" s="58">
        <v>117300</v>
      </c>
      <c r="P2316" s="58">
        <v>10120</v>
      </c>
      <c r="Q2316" s="59">
        <v>37740</v>
      </c>
      <c r="R2316" s="59">
        <v>37749</v>
      </c>
      <c r="S2316" s="59">
        <v>37742</v>
      </c>
      <c r="T2316" s="58" t="s">
        <v>258</v>
      </c>
      <c r="U2316" s="58">
        <v>8</v>
      </c>
      <c r="V2316" s="58">
        <v>3</v>
      </c>
      <c r="W2316" s="58" t="s">
        <v>633</v>
      </c>
      <c r="X2316" s="58" t="s">
        <v>591</v>
      </c>
      <c r="Y2316" s="60">
        <v>4.9999999999999996E-2</v>
      </c>
      <c r="Z2316" s="58" t="s">
        <v>634</v>
      </c>
      <c r="AA2316" s="58" t="s">
        <v>635</v>
      </c>
      <c r="AB2316" s="58">
        <v>1579</v>
      </c>
      <c r="AC2316" s="57">
        <v>77.900000000000006</v>
      </c>
      <c r="AD2316" s="57">
        <v>136.66999999999999</v>
      </c>
      <c r="AE2316" s="57">
        <f>'Main Order Data'!$D2316*'Main Order Data'!$C2316</f>
        <v>3844.5299999999997</v>
      </c>
      <c r="AF2316" s="57">
        <f>'Main Order Data'!$AC2316*'Main Order Data'!$C2316</f>
        <v>2259.1000000000004</v>
      </c>
      <c r="AG2316" s="57">
        <f>'Main Order Data'!$AE2316-'Main Order Data'!$AF2316</f>
        <v>1585.4299999999994</v>
      </c>
    </row>
    <row r="2317" spans="1:33" x14ac:dyDescent="0.35">
      <c r="A2317" s="58">
        <v>10347</v>
      </c>
      <c r="B2317" s="58" t="s">
        <v>659</v>
      </c>
      <c r="C2317" s="58">
        <v>42</v>
      </c>
      <c r="D2317" s="58">
        <v>113.17</v>
      </c>
      <c r="E2317" s="58">
        <v>5</v>
      </c>
      <c r="F2317" s="58">
        <v>114</v>
      </c>
      <c r="G2317" s="58" t="s">
        <v>7</v>
      </c>
      <c r="H2317" s="58" t="s">
        <v>1067</v>
      </c>
      <c r="I2317" s="58">
        <v>395204555</v>
      </c>
      <c r="J2317" s="58" t="s">
        <v>941</v>
      </c>
      <c r="K2317" s="58" t="s">
        <v>8</v>
      </c>
      <c r="L2317" s="58">
        <v>3004</v>
      </c>
      <c r="M2317" s="58" t="s">
        <v>9</v>
      </c>
      <c r="N2317" s="58">
        <v>1611</v>
      </c>
      <c r="O2317" s="58">
        <v>117300</v>
      </c>
      <c r="P2317" s="58">
        <v>10120</v>
      </c>
      <c r="Q2317" s="59">
        <v>37740</v>
      </c>
      <c r="R2317" s="59">
        <v>37749</v>
      </c>
      <c r="S2317" s="59">
        <v>37742</v>
      </c>
      <c r="T2317" s="58" t="s">
        <v>258</v>
      </c>
      <c r="U2317" s="58">
        <v>8</v>
      </c>
      <c r="V2317" s="58">
        <v>3</v>
      </c>
      <c r="W2317" s="58" t="s">
        <v>660</v>
      </c>
      <c r="X2317" s="58" t="s">
        <v>591</v>
      </c>
      <c r="Y2317" s="60">
        <v>5.4166666666666669E-2</v>
      </c>
      <c r="Z2317" s="58" t="s">
        <v>650</v>
      </c>
      <c r="AA2317" s="58" t="s">
        <v>661</v>
      </c>
      <c r="AB2317" s="58">
        <v>2613</v>
      </c>
      <c r="AC2317" s="57">
        <v>58.33</v>
      </c>
      <c r="AD2317" s="57">
        <v>116.67</v>
      </c>
      <c r="AE2317" s="57">
        <f>'Main Order Data'!$D2317*'Main Order Data'!$C2317</f>
        <v>4753.1400000000003</v>
      </c>
      <c r="AF2317" s="57">
        <f>'Main Order Data'!$AC2317*'Main Order Data'!$C2317</f>
        <v>2449.86</v>
      </c>
      <c r="AG2317" s="57">
        <f>'Main Order Data'!$AE2317-'Main Order Data'!$AF2317</f>
        <v>2303.2800000000002</v>
      </c>
    </row>
    <row r="2318" spans="1:33" x14ac:dyDescent="0.35">
      <c r="A2318" s="58">
        <v>10347</v>
      </c>
      <c r="B2318" s="58" t="s">
        <v>668</v>
      </c>
      <c r="C2318" s="58">
        <v>21</v>
      </c>
      <c r="D2318" s="58">
        <v>46.36</v>
      </c>
      <c r="E2318" s="58">
        <v>7</v>
      </c>
      <c r="F2318" s="58">
        <v>114</v>
      </c>
      <c r="G2318" s="58" t="s">
        <v>7</v>
      </c>
      <c r="H2318" s="58" t="s">
        <v>1067</v>
      </c>
      <c r="I2318" s="58">
        <v>395204555</v>
      </c>
      <c r="J2318" s="58" t="s">
        <v>941</v>
      </c>
      <c r="K2318" s="58" t="s">
        <v>8</v>
      </c>
      <c r="L2318" s="58">
        <v>3004</v>
      </c>
      <c r="M2318" s="58" t="s">
        <v>9</v>
      </c>
      <c r="N2318" s="58">
        <v>1611</v>
      </c>
      <c r="O2318" s="58">
        <v>117300</v>
      </c>
      <c r="P2318" s="58">
        <v>10120</v>
      </c>
      <c r="Q2318" s="59">
        <v>37740</v>
      </c>
      <c r="R2318" s="59">
        <v>37749</v>
      </c>
      <c r="S2318" s="59">
        <v>37742</v>
      </c>
      <c r="T2318" s="58" t="s">
        <v>258</v>
      </c>
      <c r="U2318" s="58">
        <v>8</v>
      </c>
      <c r="V2318" s="58">
        <v>3</v>
      </c>
      <c r="W2318" s="58" t="s">
        <v>669</v>
      </c>
      <c r="X2318" s="58" t="s">
        <v>593</v>
      </c>
      <c r="Y2318" s="60">
        <v>5.4166666666666669E-2</v>
      </c>
      <c r="Z2318" s="58" t="s">
        <v>650</v>
      </c>
      <c r="AA2318" s="58" t="s">
        <v>670</v>
      </c>
      <c r="AB2318" s="58">
        <v>8635</v>
      </c>
      <c r="AC2318" s="57">
        <v>24.26</v>
      </c>
      <c r="AD2318" s="57">
        <v>53.91</v>
      </c>
      <c r="AE2318" s="57">
        <f>'Main Order Data'!$D2318*'Main Order Data'!$C2318</f>
        <v>973.56</v>
      </c>
      <c r="AF2318" s="57">
        <f>'Main Order Data'!$AC2318*'Main Order Data'!$C2318</f>
        <v>509.46000000000004</v>
      </c>
      <c r="AG2318" s="57">
        <f>'Main Order Data'!$AE2318-'Main Order Data'!$AF2318</f>
        <v>464.09999999999991</v>
      </c>
    </row>
    <row r="2319" spans="1:33" x14ac:dyDescent="0.35">
      <c r="A2319" s="58">
        <v>10347</v>
      </c>
      <c r="B2319" s="58" t="s">
        <v>698</v>
      </c>
      <c r="C2319" s="58">
        <v>50</v>
      </c>
      <c r="D2319" s="58">
        <v>51.05</v>
      </c>
      <c r="E2319" s="58">
        <v>8</v>
      </c>
      <c r="F2319" s="58">
        <v>114</v>
      </c>
      <c r="G2319" s="58" t="s">
        <v>7</v>
      </c>
      <c r="H2319" s="58" t="s">
        <v>1067</v>
      </c>
      <c r="I2319" s="58">
        <v>395204555</v>
      </c>
      <c r="J2319" s="58" t="s">
        <v>941</v>
      </c>
      <c r="K2319" s="58" t="s">
        <v>8</v>
      </c>
      <c r="L2319" s="58">
        <v>3004</v>
      </c>
      <c r="M2319" s="58" t="s">
        <v>9</v>
      </c>
      <c r="N2319" s="58">
        <v>1611</v>
      </c>
      <c r="O2319" s="58">
        <v>117300</v>
      </c>
      <c r="P2319" s="58">
        <v>10120</v>
      </c>
      <c r="Q2319" s="59">
        <v>37740</v>
      </c>
      <c r="R2319" s="59">
        <v>37749</v>
      </c>
      <c r="S2319" s="59">
        <v>37742</v>
      </c>
      <c r="T2319" s="58" t="s">
        <v>258</v>
      </c>
      <c r="U2319" s="58">
        <v>8</v>
      </c>
      <c r="V2319" s="58">
        <v>3</v>
      </c>
      <c r="W2319" s="58" t="s">
        <v>699</v>
      </c>
      <c r="X2319" s="58" t="s">
        <v>591</v>
      </c>
      <c r="Y2319" s="60">
        <v>5.4166666666666669E-2</v>
      </c>
      <c r="Z2319" s="58" t="s">
        <v>700</v>
      </c>
      <c r="AA2319" s="58" t="s">
        <v>701</v>
      </c>
      <c r="AB2319" s="58">
        <v>2018</v>
      </c>
      <c r="AC2319" s="57">
        <v>24.92</v>
      </c>
      <c r="AD2319" s="57">
        <v>60.77</v>
      </c>
      <c r="AE2319" s="57">
        <f>'Main Order Data'!$D2319*'Main Order Data'!$C2319</f>
        <v>2552.5</v>
      </c>
      <c r="AF2319" s="57">
        <f>'Main Order Data'!$AC2319*'Main Order Data'!$C2319</f>
        <v>1246</v>
      </c>
      <c r="AG2319" s="57">
        <f>'Main Order Data'!$AE2319-'Main Order Data'!$AF2319</f>
        <v>1306.5</v>
      </c>
    </row>
    <row r="2320" spans="1:33" x14ac:dyDescent="0.35">
      <c r="A2320" s="58">
        <v>10347</v>
      </c>
      <c r="B2320" s="58" t="s">
        <v>708</v>
      </c>
      <c r="C2320" s="58">
        <v>21</v>
      </c>
      <c r="D2320" s="58">
        <v>136.69</v>
      </c>
      <c r="E2320" s="58">
        <v>6</v>
      </c>
      <c r="F2320" s="58">
        <v>114</v>
      </c>
      <c r="G2320" s="58" t="s">
        <v>7</v>
      </c>
      <c r="H2320" s="58" t="s">
        <v>1067</v>
      </c>
      <c r="I2320" s="58">
        <v>395204555</v>
      </c>
      <c r="J2320" s="58" t="s">
        <v>941</v>
      </c>
      <c r="K2320" s="58" t="s">
        <v>8</v>
      </c>
      <c r="L2320" s="58">
        <v>3004</v>
      </c>
      <c r="M2320" s="58" t="s">
        <v>9</v>
      </c>
      <c r="N2320" s="58">
        <v>1611</v>
      </c>
      <c r="O2320" s="58">
        <v>117300</v>
      </c>
      <c r="P2320" s="58">
        <v>10120</v>
      </c>
      <c r="Q2320" s="59">
        <v>37740</v>
      </c>
      <c r="R2320" s="59">
        <v>37749</v>
      </c>
      <c r="S2320" s="59">
        <v>37742</v>
      </c>
      <c r="T2320" s="58" t="s">
        <v>258</v>
      </c>
      <c r="U2320" s="58">
        <v>8</v>
      </c>
      <c r="V2320" s="58">
        <v>3</v>
      </c>
      <c r="W2320" s="58" t="s">
        <v>709</v>
      </c>
      <c r="X2320" s="58" t="s">
        <v>593</v>
      </c>
      <c r="Y2320" s="60">
        <v>5.4166666666666669E-2</v>
      </c>
      <c r="Z2320" s="58" t="s">
        <v>682</v>
      </c>
      <c r="AA2320" s="58" t="s">
        <v>710</v>
      </c>
      <c r="AB2320" s="58">
        <v>548</v>
      </c>
      <c r="AC2320" s="57">
        <v>72.56</v>
      </c>
      <c r="AD2320" s="57">
        <v>168.75</v>
      </c>
      <c r="AE2320" s="57">
        <f>'Main Order Data'!$D2320*'Main Order Data'!$C2320</f>
        <v>2870.49</v>
      </c>
      <c r="AF2320" s="57">
        <f>'Main Order Data'!$AC2320*'Main Order Data'!$C2320</f>
        <v>1523.76</v>
      </c>
      <c r="AG2320" s="57">
        <f>'Main Order Data'!$AE2320-'Main Order Data'!$AF2320</f>
        <v>1346.7299999999998</v>
      </c>
    </row>
    <row r="2321" spans="1:33" x14ac:dyDescent="0.35">
      <c r="A2321" s="58">
        <v>10347</v>
      </c>
      <c r="B2321" s="58" t="s">
        <v>714</v>
      </c>
      <c r="C2321" s="58">
        <v>48</v>
      </c>
      <c r="D2321" s="58">
        <v>84.09</v>
      </c>
      <c r="E2321" s="58">
        <v>9</v>
      </c>
      <c r="F2321" s="58">
        <v>114</v>
      </c>
      <c r="G2321" s="58" t="s">
        <v>7</v>
      </c>
      <c r="H2321" s="58" t="s">
        <v>1067</v>
      </c>
      <c r="I2321" s="58">
        <v>395204555</v>
      </c>
      <c r="J2321" s="58" t="s">
        <v>941</v>
      </c>
      <c r="K2321" s="58" t="s">
        <v>8</v>
      </c>
      <c r="L2321" s="58">
        <v>3004</v>
      </c>
      <c r="M2321" s="58" t="s">
        <v>9</v>
      </c>
      <c r="N2321" s="58">
        <v>1611</v>
      </c>
      <c r="O2321" s="58">
        <v>117300</v>
      </c>
      <c r="P2321" s="58">
        <v>10120</v>
      </c>
      <c r="Q2321" s="59">
        <v>37740</v>
      </c>
      <c r="R2321" s="59">
        <v>37749</v>
      </c>
      <c r="S2321" s="59">
        <v>37742</v>
      </c>
      <c r="T2321" s="58" t="s">
        <v>258</v>
      </c>
      <c r="U2321" s="58">
        <v>8</v>
      </c>
      <c r="V2321" s="58">
        <v>3</v>
      </c>
      <c r="W2321" s="58" t="s">
        <v>715</v>
      </c>
      <c r="X2321" s="58" t="s">
        <v>593</v>
      </c>
      <c r="Y2321" s="60">
        <v>5.4166666666666669E-2</v>
      </c>
      <c r="Z2321" s="58" t="s">
        <v>700</v>
      </c>
      <c r="AA2321" s="58" t="s">
        <v>716</v>
      </c>
      <c r="AB2321" s="58">
        <v>4189</v>
      </c>
      <c r="AC2321" s="57">
        <v>60.78</v>
      </c>
      <c r="AD2321" s="57">
        <v>101.31</v>
      </c>
      <c r="AE2321" s="57">
        <f>'Main Order Data'!$D2321*'Main Order Data'!$C2321</f>
        <v>4036.32</v>
      </c>
      <c r="AF2321" s="57">
        <f>'Main Order Data'!$AC2321*'Main Order Data'!$C2321</f>
        <v>2917.44</v>
      </c>
      <c r="AG2321" s="57">
        <f>'Main Order Data'!$AE2321-'Main Order Data'!$AF2321</f>
        <v>1118.8800000000001</v>
      </c>
    </row>
    <row r="2322" spans="1:33" x14ac:dyDescent="0.35">
      <c r="A2322" s="58">
        <v>10347</v>
      </c>
      <c r="B2322" s="58" t="s">
        <v>717</v>
      </c>
      <c r="C2322" s="58">
        <v>34</v>
      </c>
      <c r="D2322" s="58">
        <v>60.59</v>
      </c>
      <c r="E2322" s="58">
        <v>10</v>
      </c>
      <c r="F2322" s="58">
        <v>114</v>
      </c>
      <c r="G2322" s="58" t="s">
        <v>7</v>
      </c>
      <c r="H2322" s="58" t="s">
        <v>1067</v>
      </c>
      <c r="I2322" s="58">
        <v>395204555</v>
      </c>
      <c r="J2322" s="58" t="s">
        <v>941</v>
      </c>
      <c r="K2322" s="58" t="s">
        <v>8</v>
      </c>
      <c r="L2322" s="58">
        <v>3004</v>
      </c>
      <c r="M2322" s="58" t="s">
        <v>9</v>
      </c>
      <c r="N2322" s="58">
        <v>1611</v>
      </c>
      <c r="O2322" s="58">
        <v>117300</v>
      </c>
      <c r="P2322" s="58">
        <v>10120</v>
      </c>
      <c r="Q2322" s="59">
        <v>37740</v>
      </c>
      <c r="R2322" s="59">
        <v>37749</v>
      </c>
      <c r="S2322" s="59">
        <v>37742</v>
      </c>
      <c r="T2322" s="58" t="s">
        <v>258</v>
      </c>
      <c r="U2322" s="58">
        <v>8</v>
      </c>
      <c r="V2322" s="58">
        <v>3</v>
      </c>
      <c r="W2322" s="58" t="s">
        <v>718</v>
      </c>
      <c r="X2322" s="58" t="s">
        <v>593</v>
      </c>
      <c r="Y2322" s="60">
        <v>5.4166666666666669E-2</v>
      </c>
      <c r="Z2322" s="58" t="s">
        <v>605</v>
      </c>
      <c r="AA2322" s="58" t="s">
        <v>719</v>
      </c>
      <c r="AB2322" s="58">
        <v>5649</v>
      </c>
      <c r="AC2322" s="57">
        <v>34.35</v>
      </c>
      <c r="AD2322" s="57">
        <v>62.46</v>
      </c>
      <c r="AE2322" s="57">
        <f>'Main Order Data'!$D2322*'Main Order Data'!$C2322</f>
        <v>2060.06</v>
      </c>
      <c r="AF2322" s="57">
        <f>'Main Order Data'!$AC2322*'Main Order Data'!$C2322</f>
        <v>1167.9000000000001</v>
      </c>
      <c r="AG2322" s="57">
        <f>'Main Order Data'!$AE2322-'Main Order Data'!$AF2322</f>
        <v>892.15999999999985</v>
      </c>
    </row>
    <row r="2323" spans="1:33" x14ac:dyDescent="0.35">
      <c r="A2323" s="58">
        <v>10347</v>
      </c>
      <c r="B2323" s="58" t="s">
        <v>723</v>
      </c>
      <c r="C2323" s="58">
        <v>45</v>
      </c>
      <c r="D2323" s="58">
        <v>95.3</v>
      </c>
      <c r="E2323" s="58">
        <v>11</v>
      </c>
      <c r="F2323" s="58">
        <v>114</v>
      </c>
      <c r="G2323" s="58" t="s">
        <v>7</v>
      </c>
      <c r="H2323" s="58" t="s">
        <v>1067</v>
      </c>
      <c r="I2323" s="58">
        <v>395204555</v>
      </c>
      <c r="J2323" s="58" t="s">
        <v>941</v>
      </c>
      <c r="K2323" s="58" t="s">
        <v>8</v>
      </c>
      <c r="L2323" s="58">
        <v>3004</v>
      </c>
      <c r="M2323" s="58" t="s">
        <v>9</v>
      </c>
      <c r="N2323" s="58">
        <v>1611</v>
      </c>
      <c r="O2323" s="58">
        <v>117300</v>
      </c>
      <c r="P2323" s="58">
        <v>10120</v>
      </c>
      <c r="Q2323" s="59">
        <v>37740</v>
      </c>
      <c r="R2323" s="59">
        <v>37749</v>
      </c>
      <c r="S2323" s="59">
        <v>37742</v>
      </c>
      <c r="T2323" s="58" t="s">
        <v>258</v>
      </c>
      <c r="U2323" s="58">
        <v>8</v>
      </c>
      <c r="V2323" s="58">
        <v>3</v>
      </c>
      <c r="W2323" s="58" t="s">
        <v>724</v>
      </c>
      <c r="X2323" s="58" t="s">
        <v>593</v>
      </c>
      <c r="Y2323" s="60">
        <v>5.4166666666666669E-2</v>
      </c>
      <c r="Z2323" s="58" t="s">
        <v>617</v>
      </c>
      <c r="AA2323" s="58" t="s">
        <v>725</v>
      </c>
      <c r="AB2323" s="58">
        <v>5992</v>
      </c>
      <c r="AC2323" s="57">
        <v>60.74</v>
      </c>
      <c r="AD2323" s="57">
        <v>104.72</v>
      </c>
      <c r="AE2323" s="57">
        <f>'Main Order Data'!$D2323*'Main Order Data'!$C2323</f>
        <v>4288.5</v>
      </c>
      <c r="AF2323" s="57">
        <f>'Main Order Data'!$AC2323*'Main Order Data'!$C2323</f>
        <v>2733.3</v>
      </c>
      <c r="AG2323" s="57">
        <f>'Main Order Data'!$AE2323-'Main Order Data'!$AF2323</f>
        <v>1555.1999999999998</v>
      </c>
    </row>
    <row r="2324" spans="1:33" x14ac:dyDescent="0.35">
      <c r="A2324" s="58">
        <v>10347</v>
      </c>
      <c r="B2324" s="58" t="s">
        <v>741</v>
      </c>
      <c r="C2324" s="58">
        <v>26</v>
      </c>
      <c r="D2324" s="58">
        <v>84.33</v>
      </c>
      <c r="E2324" s="58">
        <v>12</v>
      </c>
      <c r="F2324" s="58">
        <v>114</v>
      </c>
      <c r="G2324" s="58" t="s">
        <v>7</v>
      </c>
      <c r="H2324" s="58" t="s">
        <v>1067</v>
      </c>
      <c r="I2324" s="58">
        <v>395204555</v>
      </c>
      <c r="J2324" s="58" t="s">
        <v>941</v>
      </c>
      <c r="K2324" s="58" t="s">
        <v>8</v>
      </c>
      <c r="L2324" s="58">
        <v>3004</v>
      </c>
      <c r="M2324" s="58" t="s">
        <v>9</v>
      </c>
      <c r="N2324" s="58">
        <v>1611</v>
      </c>
      <c r="O2324" s="58">
        <v>117300</v>
      </c>
      <c r="P2324" s="58">
        <v>10120</v>
      </c>
      <c r="Q2324" s="59">
        <v>37740</v>
      </c>
      <c r="R2324" s="59">
        <v>37749</v>
      </c>
      <c r="S2324" s="59">
        <v>37742</v>
      </c>
      <c r="T2324" s="58" t="s">
        <v>258</v>
      </c>
      <c r="U2324" s="58">
        <v>8</v>
      </c>
      <c r="V2324" s="58">
        <v>3</v>
      </c>
      <c r="W2324" s="58" t="s">
        <v>742</v>
      </c>
      <c r="X2324" s="58" t="s">
        <v>593</v>
      </c>
      <c r="Y2324" s="60">
        <v>5.4166666666666669E-2</v>
      </c>
      <c r="Z2324" s="58" t="s">
        <v>654</v>
      </c>
      <c r="AA2324" s="58" t="s">
        <v>743</v>
      </c>
      <c r="AB2324" s="58">
        <v>7913</v>
      </c>
      <c r="AC2324" s="57">
        <v>57.54</v>
      </c>
      <c r="AD2324" s="57">
        <v>99.21</v>
      </c>
      <c r="AE2324" s="57">
        <f>'Main Order Data'!$D2324*'Main Order Data'!$C2324</f>
        <v>2192.58</v>
      </c>
      <c r="AF2324" s="57">
        <f>'Main Order Data'!$AC2324*'Main Order Data'!$C2324</f>
        <v>1496.04</v>
      </c>
      <c r="AG2324" s="57">
        <f>'Main Order Data'!$AE2324-'Main Order Data'!$AF2324</f>
        <v>696.54</v>
      </c>
    </row>
    <row r="2325" spans="1:33" x14ac:dyDescent="0.35">
      <c r="A2325" s="58">
        <v>10347</v>
      </c>
      <c r="B2325" s="58" t="s">
        <v>764</v>
      </c>
      <c r="C2325" s="58">
        <v>45</v>
      </c>
      <c r="D2325" s="58">
        <v>115.03</v>
      </c>
      <c r="E2325" s="58">
        <v>4</v>
      </c>
      <c r="F2325" s="58">
        <v>114</v>
      </c>
      <c r="G2325" s="58" t="s">
        <v>7</v>
      </c>
      <c r="H2325" s="58" t="s">
        <v>1067</v>
      </c>
      <c r="I2325" s="58">
        <v>395204555</v>
      </c>
      <c r="J2325" s="58" t="s">
        <v>941</v>
      </c>
      <c r="K2325" s="58" t="s">
        <v>8</v>
      </c>
      <c r="L2325" s="58">
        <v>3004</v>
      </c>
      <c r="M2325" s="58" t="s">
        <v>9</v>
      </c>
      <c r="N2325" s="58">
        <v>1611</v>
      </c>
      <c r="O2325" s="58">
        <v>117300</v>
      </c>
      <c r="P2325" s="58">
        <v>10120</v>
      </c>
      <c r="Q2325" s="59">
        <v>37740</v>
      </c>
      <c r="R2325" s="59">
        <v>37749</v>
      </c>
      <c r="S2325" s="59">
        <v>37742</v>
      </c>
      <c r="T2325" s="58" t="s">
        <v>258</v>
      </c>
      <c r="U2325" s="58">
        <v>8</v>
      </c>
      <c r="V2325" s="58">
        <v>3</v>
      </c>
      <c r="W2325" s="58" t="s">
        <v>765</v>
      </c>
      <c r="X2325" s="58" t="s">
        <v>591</v>
      </c>
      <c r="Y2325" s="60">
        <v>5.4166666666666669E-2</v>
      </c>
      <c r="Z2325" s="58" t="s">
        <v>621</v>
      </c>
      <c r="AA2325" s="58" t="s">
        <v>766</v>
      </c>
      <c r="AB2325" s="58">
        <v>3128</v>
      </c>
      <c r="AC2325" s="57">
        <v>84.76</v>
      </c>
      <c r="AD2325" s="57">
        <v>121.08</v>
      </c>
      <c r="AE2325" s="57">
        <f>'Main Order Data'!$D2325*'Main Order Data'!$C2325</f>
        <v>5176.3500000000004</v>
      </c>
      <c r="AF2325" s="57">
        <f>'Main Order Data'!$AC2325*'Main Order Data'!$C2325</f>
        <v>3814.2000000000003</v>
      </c>
      <c r="AG2325" s="57">
        <f>'Main Order Data'!$AE2325-'Main Order Data'!$AF2325</f>
        <v>1362.15</v>
      </c>
    </row>
    <row r="2326" spans="1:33" x14ac:dyDescent="0.35">
      <c r="A2326" s="58">
        <v>10348</v>
      </c>
      <c r="B2326" s="58" t="s">
        <v>630</v>
      </c>
      <c r="C2326" s="58">
        <v>48</v>
      </c>
      <c r="D2326" s="58">
        <v>207.8</v>
      </c>
      <c r="E2326" s="58">
        <v>8</v>
      </c>
      <c r="F2326" s="58">
        <v>458</v>
      </c>
      <c r="G2326" s="58" t="s">
        <v>177</v>
      </c>
      <c r="H2326" s="58" t="s">
        <v>1154</v>
      </c>
      <c r="I2326" s="58">
        <v>915552282</v>
      </c>
      <c r="J2326" s="58" t="s">
        <v>1022</v>
      </c>
      <c r="K2326" s="58" t="s">
        <v>24</v>
      </c>
      <c r="L2326" s="58">
        <v>28023</v>
      </c>
      <c r="M2326" s="58" t="s">
        <v>25</v>
      </c>
      <c r="N2326" s="58">
        <v>1702</v>
      </c>
      <c r="O2326" s="58">
        <v>104600</v>
      </c>
      <c r="P2326" s="58">
        <v>10126</v>
      </c>
      <c r="Q2326" s="59">
        <v>37769</v>
      </c>
      <c r="R2326" s="59">
        <v>37779</v>
      </c>
      <c r="S2326" s="59">
        <v>37774</v>
      </c>
      <c r="T2326" s="58" t="s">
        <v>258</v>
      </c>
      <c r="U2326" s="58">
        <v>8</v>
      </c>
      <c r="V2326" s="58">
        <v>4</v>
      </c>
      <c r="W2326" s="58" t="s">
        <v>631</v>
      </c>
      <c r="X2326" s="58" t="s">
        <v>581</v>
      </c>
      <c r="Y2326" s="60">
        <v>4.9999999999999996E-2</v>
      </c>
      <c r="Z2326" s="58" t="s">
        <v>625</v>
      </c>
      <c r="AA2326" s="58" t="s">
        <v>610</v>
      </c>
      <c r="AB2326" s="58">
        <v>3619</v>
      </c>
      <c r="AC2326" s="57">
        <v>95.59</v>
      </c>
      <c r="AD2326" s="57">
        <v>207.8</v>
      </c>
      <c r="AE2326" s="57">
        <f>'Main Order Data'!$D2326*'Main Order Data'!$C2326</f>
        <v>9974.4000000000015</v>
      </c>
      <c r="AF2326" s="57">
        <f>'Main Order Data'!$AC2326*'Main Order Data'!$C2326</f>
        <v>4588.32</v>
      </c>
      <c r="AG2326" s="57">
        <f>'Main Order Data'!$AE2326-'Main Order Data'!$AF2326</f>
        <v>5386.0800000000017</v>
      </c>
    </row>
    <row r="2327" spans="1:33" x14ac:dyDescent="0.35">
      <c r="A2327" s="58">
        <v>10348</v>
      </c>
      <c r="B2327" s="58" t="s">
        <v>640</v>
      </c>
      <c r="C2327" s="58">
        <v>47</v>
      </c>
      <c r="D2327" s="58">
        <v>122.37</v>
      </c>
      <c r="E2327" s="58">
        <v>4</v>
      </c>
      <c r="F2327" s="58">
        <v>458</v>
      </c>
      <c r="G2327" s="58" t="s">
        <v>177</v>
      </c>
      <c r="H2327" s="58" t="s">
        <v>1154</v>
      </c>
      <c r="I2327" s="58">
        <v>915552282</v>
      </c>
      <c r="J2327" s="58" t="s">
        <v>1022</v>
      </c>
      <c r="K2327" s="58" t="s">
        <v>24</v>
      </c>
      <c r="L2327" s="58">
        <v>28023</v>
      </c>
      <c r="M2327" s="58" t="s">
        <v>25</v>
      </c>
      <c r="N2327" s="58">
        <v>1702</v>
      </c>
      <c r="O2327" s="58">
        <v>104600</v>
      </c>
      <c r="P2327" s="58">
        <v>10126</v>
      </c>
      <c r="Q2327" s="59">
        <v>37769</v>
      </c>
      <c r="R2327" s="59">
        <v>37779</v>
      </c>
      <c r="S2327" s="59">
        <v>37774</v>
      </c>
      <c r="T2327" s="58" t="s">
        <v>258</v>
      </c>
      <c r="U2327" s="58">
        <v>8</v>
      </c>
      <c r="V2327" s="58">
        <v>4</v>
      </c>
      <c r="W2327" s="58" t="s">
        <v>641</v>
      </c>
      <c r="X2327" s="58" t="s">
        <v>581</v>
      </c>
      <c r="Y2327" s="60">
        <v>5.4166666666666669E-2</v>
      </c>
      <c r="Z2327" s="58" t="s">
        <v>634</v>
      </c>
      <c r="AA2327" s="58" t="s">
        <v>642</v>
      </c>
      <c r="AB2327" s="58">
        <v>6906</v>
      </c>
      <c r="AC2327" s="57">
        <v>89.14</v>
      </c>
      <c r="AD2327" s="57">
        <v>151.08000000000001</v>
      </c>
      <c r="AE2327" s="57">
        <f>'Main Order Data'!$D2327*'Main Order Data'!$C2327</f>
        <v>5751.39</v>
      </c>
      <c r="AF2327" s="57">
        <f>'Main Order Data'!$AC2327*'Main Order Data'!$C2327</f>
        <v>4189.58</v>
      </c>
      <c r="AG2327" s="57">
        <f>'Main Order Data'!$AE2327-'Main Order Data'!$AF2327</f>
        <v>1561.8100000000004</v>
      </c>
    </row>
    <row r="2328" spans="1:33" x14ac:dyDescent="0.35">
      <c r="A2328" s="58">
        <v>10348</v>
      </c>
      <c r="B2328" s="58" t="s">
        <v>767</v>
      </c>
      <c r="C2328" s="58">
        <v>29</v>
      </c>
      <c r="D2328" s="58">
        <v>43.77</v>
      </c>
      <c r="E2328" s="58">
        <v>6</v>
      </c>
      <c r="F2328" s="58">
        <v>458</v>
      </c>
      <c r="G2328" s="58" t="s">
        <v>177</v>
      </c>
      <c r="H2328" s="58" t="s">
        <v>1154</v>
      </c>
      <c r="I2328" s="58">
        <v>915552282</v>
      </c>
      <c r="J2328" s="58" t="s">
        <v>1022</v>
      </c>
      <c r="K2328" s="58" t="s">
        <v>24</v>
      </c>
      <c r="L2328" s="58">
        <v>28023</v>
      </c>
      <c r="M2328" s="58" t="s">
        <v>25</v>
      </c>
      <c r="N2328" s="58">
        <v>1702</v>
      </c>
      <c r="O2328" s="58">
        <v>104600</v>
      </c>
      <c r="P2328" s="58">
        <v>10126</v>
      </c>
      <c r="Q2328" s="59">
        <v>37769</v>
      </c>
      <c r="R2328" s="59">
        <v>37779</v>
      </c>
      <c r="S2328" s="59">
        <v>37774</v>
      </c>
      <c r="T2328" s="58" t="s">
        <v>258</v>
      </c>
      <c r="U2328" s="58">
        <v>8</v>
      </c>
      <c r="V2328" s="58">
        <v>4</v>
      </c>
      <c r="W2328" s="58" t="s">
        <v>768</v>
      </c>
      <c r="X2328" s="58" t="s">
        <v>593</v>
      </c>
      <c r="Y2328" s="60">
        <v>5.4166666666666669E-2</v>
      </c>
      <c r="Z2328" s="58" t="s">
        <v>650</v>
      </c>
      <c r="AA2328" s="58" t="s">
        <v>769</v>
      </c>
      <c r="AB2328" s="58">
        <v>6645</v>
      </c>
      <c r="AC2328" s="57">
        <v>23.14</v>
      </c>
      <c r="AD2328" s="57">
        <v>50.31</v>
      </c>
      <c r="AE2328" s="57">
        <f>'Main Order Data'!$D2328*'Main Order Data'!$C2328</f>
        <v>1269.3300000000002</v>
      </c>
      <c r="AF2328" s="57">
        <f>'Main Order Data'!$AC2328*'Main Order Data'!$C2328</f>
        <v>671.06000000000006</v>
      </c>
      <c r="AG2328" s="57">
        <f>'Main Order Data'!$AE2328-'Main Order Data'!$AF2328</f>
        <v>598.2700000000001</v>
      </c>
    </row>
    <row r="2329" spans="1:33" x14ac:dyDescent="0.35">
      <c r="A2329" s="58">
        <v>10348</v>
      </c>
      <c r="B2329" s="58" t="s">
        <v>802</v>
      </c>
      <c r="C2329" s="58">
        <v>37</v>
      </c>
      <c r="D2329" s="58">
        <v>107.34</v>
      </c>
      <c r="E2329" s="58">
        <v>1</v>
      </c>
      <c r="F2329" s="58">
        <v>458</v>
      </c>
      <c r="G2329" s="58" t="s">
        <v>177</v>
      </c>
      <c r="H2329" s="58" t="s">
        <v>1154</v>
      </c>
      <c r="I2329" s="58">
        <v>915552282</v>
      </c>
      <c r="J2329" s="58" t="s">
        <v>1022</v>
      </c>
      <c r="K2329" s="58" t="s">
        <v>24</v>
      </c>
      <c r="L2329" s="58">
        <v>28023</v>
      </c>
      <c r="M2329" s="58" t="s">
        <v>25</v>
      </c>
      <c r="N2329" s="58">
        <v>1702</v>
      </c>
      <c r="O2329" s="58">
        <v>104600</v>
      </c>
      <c r="P2329" s="58">
        <v>10126</v>
      </c>
      <c r="Q2329" s="59">
        <v>37769</v>
      </c>
      <c r="R2329" s="59">
        <v>37779</v>
      </c>
      <c r="S2329" s="59">
        <v>37774</v>
      </c>
      <c r="T2329" s="58" t="s">
        <v>258</v>
      </c>
      <c r="U2329" s="58">
        <v>8</v>
      </c>
      <c r="V2329" s="58">
        <v>4</v>
      </c>
      <c r="W2329" s="58" t="s">
        <v>803</v>
      </c>
      <c r="X2329" s="58" t="s">
        <v>591</v>
      </c>
      <c r="Y2329" s="60">
        <v>5.8333333333333327E-2</v>
      </c>
      <c r="Z2329" s="58" t="s">
        <v>628</v>
      </c>
      <c r="AA2329" s="58" t="s">
        <v>804</v>
      </c>
      <c r="AB2329" s="58">
        <v>2327</v>
      </c>
      <c r="AC2329" s="57">
        <v>61.34</v>
      </c>
      <c r="AD2329" s="57">
        <v>127.79</v>
      </c>
      <c r="AE2329" s="57">
        <f>'Main Order Data'!$D2329*'Main Order Data'!$C2329</f>
        <v>3971.58</v>
      </c>
      <c r="AF2329" s="57">
        <f>'Main Order Data'!$AC2329*'Main Order Data'!$C2329</f>
        <v>2269.58</v>
      </c>
      <c r="AG2329" s="57">
        <f>'Main Order Data'!$AE2329-'Main Order Data'!$AF2329</f>
        <v>1702</v>
      </c>
    </row>
    <row r="2330" spans="1:33" x14ac:dyDescent="0.35">
      <c r="A2330" s="58">
        <v>10348</v>
      </c>
      <c r="B2330" s="58" t="s">
        <v>850</v>
      </c>
      <c r="C2330" s="58">
        <v>39</v>
      </c>
      <c r="D2330" s="58">
        <v>82.78</v>
      </c>
      <c r="E2330" s="58">
        <v>2</v>
      </c>
      <c r="F2330" s="58">
        <v>458</v>
      </c>
      <c r="G2330" s="58" t="s">
        <v>177</v>
      </c>
      <c r="H2330" s="58" t="s">
        <v>1154</v>
      </c>
      <c r="I2330" s="58">
        <v>915552282</v>
      </c>
      <c r="J2330" s="58" t="s">
        <v>1022</v>
      </c>
      <c r="K2330" s="58" t="s">
        <v>24</v>
      </c>
      <c r="L2330" s="58">
        <v>28023</v>
      </c>
      <c r="M2330" s="58" t="s">
        <v>25</v>
      </c>
      <c r="N2330" s="58">
        <v>1702</v>
      </c>
      <c r="O2330" s="58">
        <v>104600</v>
      </c>
      <c r="P2330" s="58">
        <v>10126</v>
      </c>
      <c r="Q2330" s="59">
        <v>37769</v>
      </c>
      <c r="R2330" s="59">
        <v>37779</v>
      </c>
      <c r="S2330" s="59">
        <v>37774</v>
      </c>
      <c r="T2330" s="58" t="s">
        <v>258</v>
      </c>
      <c r="U2330" s="58">
        <v>8</v>
      </c>
      <c r="V2330" s="58">
        <v>4</v>
      </c>
      <c r="W2330" s="58" t="s">
        <v>851</v>
      </c>
      <c r="X2330" s="58" t="s">
        <v>593</v>
      </c>
      <c r="Y2330" s="60">
        <v>5.8333333333333327E-2</v>
      </c>
      <c r="Z2330" s="58" t="s">
        <v>625</v>
      </c>
      <c r="AA2330" s="58" t="s">
        <v>852</v>
      </c>
      <c r="AB2330" s="58">
        <v>4710</v>
      </c>
      <c r="AC2330" s="57">
        <v>57.46</v>
      </c>
      <c r="AD2330" s="57">
        <v>97.39</v>
      </c>
      <c r="AE2330" s="57">
        <f>'Main Order Data'!$D2330*'Main Order Data'!$C2330</f>
        <v>3228.42</v>
      </c>
      <c r="AF2330" s="57">
        <f>'Main Order Data'!$AC2330*'Main Order Data'!$C2330</f>
        <v>2240.94</v>
      </c>
      <c r="AG2330" s="57">
        <f>'Main Order Data'!$AE2330-'Main Order Data'!$AF2330</f>
        <v>987.48</v>
      </c>
    </row>
    <row r="2331" spans="1:33" x14ac:dyDescent="0.35">
      <c r="A2331" s="58">
        <v>10348</v>
      </c>
      <c r="B2331" s="58" t="s">
        <v>859</v>
      </c>
      <c r="C2331" s="58">
        <v>42</v>
      </c>
      <c r="D2331" s="58">
        <v>90.53</v>
      </c>
      <c r="E2331" s="58">
        <v>3</v>
      </c>
      <c r="F2331" s="58">
        <v>458</v>
      </c>
      <c r="G2331" s="58" t="s">
        <v>177</v>
      </c>
      <c r="H2331" s="58" t="s">
        <v>1154</v>
      </c>
      <c r="I2331" s="58">
        <v>915552282</v>
      </c>
      <c r="J2331" s="58" t="s">
        <v>1022</v>
      </c>
      <c r="K2331" s="58" t="s">
        <v>24</v>
      </c>
      <c r="L2331" s="58">
        <v>28023</v>
      </c>
      <c r="M2331" s="58" t="s">
        <v>25</v>
      </c>
      <c r="N2331" s="58">
        <v>1702</v>
      </c>
      <c r="O2331" s="58">
        <v>104600</v>
      </c>
      <c r="P2331" s="58">
        <v>10126</v>
      </c>
      <c r="Q2331" s="59">
        <v>37769</v>
      </c>
      <c r="R2331" s="59">
        <v>37779</v>
      </c>
      <c r="S2331" s="59">
        <v>37774</v>
      </c>
      <c r="T2331" s="58" t="s">
        <v>258</v>
      </c>
      <c r="U2331" s="58">
        <v>8</v>
      </c>
      <c r="V2331" s="58">
        <v>4</v>
      </c>
      <c r="W2331" s="58" t="s">
        <v>860</v>
      </c>
      <c r="X2331" s="58" t="s">
        <v>591</v>
      </c>
      <c r="Y2331" s="60">
        <v>6.3888888888888884E-2</v>
      </c>
      <c r="Z2331" s="58" t="s">
        <v>621</v>
      </c>
      <c r="AA2331" s="58" t="s">
        <v>861</v>
      </c>
      <c r="AB2331" s="58">
        <v>5099</v>
      </c>
      <c r="AC2331" s="57">
        <v>53.93</v>
      </c>
      <c r="AD2331" s="57">
        <v>96.31</v>
      </c>
      <c r="AE2331" s="57">
        <f>'Main Order Data'!$D2331*'Main Order Data'!$C2331</f>
        <v>3802.26</v>
      </c>
      <c r="AF2331" s="57">
        <f>'Main Order Data'!$AC2331*'Main Order Data'!$C2331</f>
        <v>2265.06</v>
      </c>
      <c r="AG2331" s="57">
        <f>'Main Order Data'!$AE2331-'Main Order Data'!$AF2331</f>
        <v>1537.2000000000003</v>
      </c>
    </row>
    <row r="2332" spans="1:33" x14ac:dyDescent="0.35">
      <c r="A2332" s="58">
        <v>10348</v>
      </c>
      <c r="B2332" s="58" t="s">
        <v>873</v>
      </c>
      <c r="C2332" s="58">
        <v>31</v>
      </c>
      <c r="D2332" s="58">
        <v>62.7</v>
      </c>
      <c r="E2332" s="58">
        <v>5</v>
      </c>
      <c r="F2332" s="58">
        <v>458</v>
      </c>
      <c r="G2332" s="58" t="s">
        <v>177</v>
      </c>
      <c r="H2332" s="58" t="s">
        <v>1154</v>
      </c>
      <c r="I2332" s="58">
        <v>915552282</v>
      </c>
      <c r="J2332" s="58" t="s">
        <v>1022</v>
      </c>
      <c r="K2332" s="58" t="s">
        <v>24</v>
      </c>
      <c r="L2332" s="58">
        <v>28023</v>
      </c>
      <c r="M2332" s="58" t="s">
        <v>25</v>
      </c>
      <c r="N2332" s="58">
        <v>1702</v>
      </c>
      <c r="O2332" s="58">
        <v>104600</v>
      </c>
      <c r="P2332" s="58">
        <v>10126</v>
      </c>
      <c r="Q2332" s="59">
        <v>37769</v>
      </c>
      <c r="R2332" s="59">
        <v>37779</v>
      </c>
      <c r="S2332" s="59">
        <v>37774</v>
      </c>
      <c r="T2332" s="58" t="s">
        <v>258</v>
      </c>
      <c r="U2332" s="58">
        <v>8</v>
      </c>
      <c r="V2332" s="58">
        <v>4</v>
      </c>
      <c r="W2332" s="58" t="s">
        <v>874</v>
      </c>
      <c r="X2332" s="58" t="s">
        <v>591</v>
      </c>
      <c r="Y2332" s="60">
        <v>6.3888888888888884E-2</v>
      </c>
      <c r="Z2332" s="58" t="s">
        <v>617</v>
      </c>
      <c r="AA2332" s="58" t="s">
        <v>875</v>
      </c>
      <c r="AB2332" s="58">
        <v>814</v>
      </c>
      <c r="AC2332" s="57">
        <v>33.61</v>
      </c>
      <c r="AD2332" s="57">
        <v>64.64</v>
      </c>
      <c r="AE2332" s="57">
        <f>'Main Order Data'!$D2332*'Main Order Data'!$C2332</f>
        <v>1943.7</v>
      </c>
      <c r="AF2332" s="57">
        <f>'Main Order Data'!$AC2332*'Main Order Data'!$C2332</f>
        <v>1041.9100000000001</v>
      </c>
      <c r="AG2332" s="57">
        <f>'Main Order Data'!$AE2332-'Main Order Data'!$AF2332</f>
        <v>901.79</v>
      </c>
    </row>
    <row r="2333" spans="1:33" x14ac:dyDescent="0.35">
      <c r="A2333" s="58">
        <v>10348</v>
      </c>
      <c r="B2333" s="58" t="s">
        <v>910</v>
      </c>
      <c r="C2333" s="58">
        <v>32</v>
      </c>
      <c r="D2333" s="58">
        <v>100.14</v>
      </c>
      <c r="E2333" s="58">
        <v>7</v>
      </c>
      <c r="F2333" s="58">
        <v>458</v>
      </c>
      <c r="G2333" s="58" t="s">
        <v>177</v>
      </c>
      <c r="H2333" s="58" t="s">
        <v>1154</v>
      </c>
      <c r="I2333" s="58">
        <v>915552282</v>
      </c>
      <c r="J2333" s="58" t="s">
        <v>1022</v>
      </c>
      <c r="K2333" s="58" t="s">
        <v>24</v>
      </c>
      <c r="L2333" s="58">
        <v>28023</v>
      </c>
      <c r="M2333" s="58" t="s">
        <v>25</v>
      </c>
      <c r="N2333" s="58">
        <v>1702</v>
      </c>
      <c r="O2333" s="58">
        <v>104600</v>
      </c>
      <c r="P2333" s="58">
        <v>10126</v>
      </c>
      <c r="Q2333" s="59">
        <v>37769</v>
      </c>
      <c r="R2333" s="59">
        <v>37779</v>
      </c>
      <c r="S2333" s="59">
        <v>37774</v>
      </c>
      <c r="T2333" s="58" t="s">
        <v>258</v>
      </c>
      <c r="U2333" s="58">
        <v>8</v>
      </c>
      <c r="V2333" s="58">
        <v>4</v>
      </c>
      <c r="W2333" s="58" t="s">
        <v>911</v>
      </c>
      <c r="X2333" s="58" t="s">
        <v>581</v>
      </c>
      <c r="Y2333" s="60">
        <v>5.4166666666666669E-2</v>
      </c>
      <c r="Z2333" s="58" t="s">
        <v>700</v>
      </c>
      <c r="AA2333" s="58" t="s">
        <v>912</v>
      </c>
      <c r="AB2333" s="58">
        <v>6934</v>
      </c>
      <c r="AC2333" s="57">
        <v>46.53</v>
      </c>
      <c r="AD2333" s="57">
        <v>101.15</v>
      </c>
      <c r="AE2333" s="57">
        <f>'Main Order Data'!$D2333*'Main Order Data'!$C2333</f>
        <v>3204.48</v>
      </c>
      <c r="AF2333" s="57">
        <f>'Main Order Data'!$AC2333*'Main Order Data'!$C2333</f>
        <v>1488.96</v>
      </c>
      <c r="AG2333" s="57">
        <f>'Main Order Data'!$AE2333-'Main Order Data'!$AF2333</f>
        <v>1715.52</v>
      </c>
    </row>
    <row r="2334" spans="1:33" x14ac:dyDescent="0.35">
      <c r="A2334" s="58">
        <v>10349</v>
      </c>
      <c r="B2334" s="58" t="s">
        <v>646</v>
      </c>
      <c r="C2334" s="58">
        <v>26</v>
      </c>
      <c r="D2334" s="58">
        <v>166.1</v>
      </c>
      <c r="E2334" s="58">
        <v>10</v>
      </c>
      <c r="F2334" s="58">
        <v>151</v>
      </c>
      <c r="G2334" s="58" t="s">
        <v>35</v>
      </c>
      <c r="H2334" s="58" t="s">
        <v>1079</v>
      </c>
      <c r="I2334" s="58">
        <v>2125557413</v>
      </c>
      <c r="J2334" s="58" t="s">
        <v>951</v>
      </c>
      <c r="K2334" s="58" t="s">
        <v>22</v>
      </c>
      <c r="L2334" s="58">
        <v>10022</v>
      </c>
      <c r="M2334" s="58" t="s">
        <v>6</v>
      </c>
      <c r="N2334" s="58">
        <v>1286</v>
      </c>
      <c r="O2334" s="58">
        <v>138500</v>
      </c>
      <c r="P2334" s="58">
        <v>10127</v>
      </c>
      <c r="Q2334" s="59">
        <v>37775</v>
      </c>
      <c r="R2334" s="59">
        <v>37781</v>
      </c>
      <c r="S2334" s="59">
        <v>37778</v>
      </c>
      <c r="T2334" s="58" t="s">
        <v>258</v>
      </c>
      <c r="U2334" s="58">
        <v>5</v>
      </c>
      <c r="V2334" s="58">
        <v>4</v>
      </c>
      <c r="W2334" s="58" t="s">
        <v>647</v>
      </c>
      <c r="X2334" s="58" t="s">
        <v>581</v>
      </c>
      <c r="Y2334" s="60">
        <v>4.9999999999999996E-2</v>
      </c>
      <c r="Z2334" s="58" t="s">
        <v>625</v>
      </c>
      <c r="AA2334" s="58" t="s">
        <v>610</v>
      </c>
      <c r="AB2334" s="58">
        <v>1049</v>
      </c>
      <c r="AC2334" s="57">
        <v>83.05</v>
      </c>
      <c r="AD2334" s="57">
        <v>173.02</v>
      </c>
      <c r="AE2334" s="57">
        <f>'Main Order Data'!$D2334*'Main Order Data'!$C2334</f>
        <v>4318.5999999999995</v>
      </c>
      <c r="AF2334" s="57">
        <f>'Main Order Data'!$AC2334*'Main Order Data'!$C2334</f>
        <v>2159.2999999999997</v>
      </c>
      <c r="AG2334" s="57">
        <f>'Main Order Data'!$AE2334-'Main Order Data'!$AF2334</f>
        <v>2159.2999999999997</v>
      </c>
    </row>
    <row r="2335" spans="1:33" x14ac:dyDescent="0.35">
      <c r="A2335" s="58">
        <v>10349</v>
      </c>
      <c r="B2335" s="58" t="s">
        <v>652</v>
      </c>
      <c r="C2335" s="58">
        <v>48</v>
      </c>
      <c r="D2335" s="58">
        <v>114.95</v>
      </c>
      <c r="E2335" s="58">
        <v>9</v>
      </c>
      <c r="F2335" s="58">
        <v>151</v>
      </c>
      <c r="G2335" s="58" t="s">
        <v>35</v>
      </c>
      <c r="H2335" s="58" t="s">
        <v>1079</v>
      </c>
      <c r="I2335" s="58">
        <v>2125557413</v>
      </c>
      <c r="J2335" s="58" t="s">
        <v>951</v>
      </c>
      <c r="K2335" s="58" t="s">
        <v>22</v>
      </c>
      <c r="L2335" s="58">
        <v>10022</v>
      </c>
      <c r="M2335" s="58" t="s">
        <v>6</v>
      </c>
      <c r="N2335" s="58">
        <v>1286</v>
      </c>
      <c r="O2335" s="58">
        <v>138500</v>
      </c>
      <c r="P2335" s="58">
        <v>10127</v>
      </c>
      <c r="Q2335" s="59">
        <v>37775</v>
      </c>
      <c r="R2335" s="59">
        <v>37781</v>
      </c>
      <c r="S2335" s="59">
        <v>37778</v>
      </c>
      <c r="T2335" s="58" t="s">
        <v>258</v>
      </c>
      <c r="U2335" s="58">
        <v>5</v>
      </c>
      <c r="V2335" s="58">
        <v>4</v>
      </c>
      <c r="W2335" s="58" t="s">
        <v>653</v>
      </c>
      <c r="X2335" s="58" t="s">
        <v>591</v>
      </c>
      <c r="Y2335" s="60">
        <v>4.9999999999999996E-2</v>
      </c>
      <c r="Z2335" s="58" t="s">
        <v>654</v>
      </c>
      <c r="AA2335" s="58" t="s">
        <v>655</v>
      </c>
      <c r="AB2335" s="58">
        <v>6125</v>
      </c>
      <c r="AC2335" s="57">
        <v>55.7</v>
      </c>
      <c r="AD2335" s="57">
        <v>118.5</v>
      </c>
      <c r="AE2335" s="57">
        <f>'Main Order Data'!$D2335*'Main Order Data'!$C2335</f>
        <v>5517.6</v>
      </c>
      <c r="AF2335" s="57">
        <f>'Main Order Data'!$AC2335*'Main Order Data'!$C2335</f>
        <v>2673.6000000000004</v>
      </c>
      <c r="AG2335" s="57">
        <f>'Main Order Data'!$AE2335-'Main Order Data'!$AF2335</f>
        <v>2844</v>
      </c>
    </row>
    <row r="2336" spans="1:33" x14ac:dyDescent="0.35">
      <c r="A2336" s="58">
        <v>10349</v>
      </c>
      <c r="B2336" s="58" t="s">
        <v>687</v>
      </c>
      <c r="C2336" s="58">
        <v>38</v>
      </c>
      <c r="D2336" s="58">
        <v>142.44999999999999</v>
      </c>
      <c r="E2336" s="58">
        <v>8</v>
      </c>
      <c r="F2336" s="58">
        <v>151</v>
      </c>
      <c r="G2336" s="58" t="s">
        <v>35</v>
      </c>
      <c r="H2336" s="58" t="s">
        <v>1079</v>
      </c>
      <c r="I2336" s="58">
        <v>2125557413</v>
      </c>
      <c r="J2336" s="58" t="s">
        <v>951</v>
      </c>
      <c r="K2336" s="58" t="s">
        <v>22</v>
      </c>
      <c r="L2336" s="58">
        <v>10022</v>
      </c>
      <c r="M2336" s="58" t="s">
        <v>6</v>
      </c>
      <c r="N2336" s="58">
        <v>1286</v>
      </c>
      <c r="O2336" s="58">
        <v>138500</v>
      </c>
      <c r="P2336" s="58">
        <v>10127</v>
      </c>
      <c r="Q2336" s="59">
        <v>37775</v>
      </c>
      <c r="R2336" s="59">
        <v>37781</v>
      </c>
      <c r="S2336" s="59">
        <v>37778</v>
      </c>
      <c r="T2336" s="58" t="s">
        <v>258</v>
      </c>
      <c r="U2336" s="58">
        <v>5</v>
      </c>
      <c r="V2336" s="58">
        <v>4</v>
      </c>
      <c r="W2336" s="58" t="s">
        <v>688</v>
      </c>
      <c r="X2336" s="58" t="s">
        <v>581</v>
      </c>
      <c r="Y2336" s="60">
        <v>5.4166666666666669E-2</v>
      </c>
      <c r="Z2336" s="58" t="s">
        <v>682</v>
      </c>
      <c r="AA2336" s="58" t="s">
        <v>610</v>
      </c>
      <c r="AB2336" s="58">
        <v>4724</v>
      </c>
      <c r="AC2336" s="57">
        <v>101.51</v>
      </c>
      <c r="AD2336" s="57">
        <v>163.72999999999999</v>
      </c>
      <c r="AE2336" s="57">
        <f>'Main Order Data'!$D2336*'Main Order Data'!$C2336</f>
        <v>5413.0999999999995</v>
      </c>
      <c r="AF2336" s="57">
        <f>'Main Order Data'!$AC2336*'Main Order Data'!$C2336</f>
        <v>3857.38</v>
      </c>
      <c r="AG2336" s="57">
        <f>'Main Order Data'!$AE2336-'Main Order Data'!$AF2336</f>
        <v>1555.7199999999993</v>
      </c>
    </row>
    <row r="2337" spans="1:33" x14ac:dyDescent="0.35">
      <c r="A2337" s="58">
        <v>10349</v>
      </c>
      <c r="B2337" s="58" t="s">
        <v>692</v>
      </c>
      <c r="C2337" s="58">
        <v>38</v>
      </c>
      <c r="D2337" s="58">
        <v>117.82</v>
      </c>
      <c r="E2337" s="58">
        <v>7</v>
      </c>
      <c r="F2337" s="58">
        <v>151</v>
      </c>
      <c r="G2337" s="58" t="s">
        <v>35</v>
      </c>
      <c r="H2337" s="58" t="s">
        <v>1079</v>
      </c>
      <c r="I2337" s="58">
        <v>2125557413</v>
      </c>
      <c r="J2337" s="58" t="s">
        <v>951</v>
      </c>
      <c r="K2337" s="58" t="s">
        <v>22</v>
      </c>
      <c r="L2337" s="58">
        <v>10022</v>
      </c>
      <c r="M2337" s="58" t="s">
        <v>6</v>
      </c>
      <c r="N2337" s="58">
        <v>1286</v>
      </c>
      <c r="O2337" s="58">
        <v>138500</v>
      </c>
      <c r="P2337" s="58">
        <v>10127</v>
      </c>
      <c r="Q2337" s="59">
        <v>37775</v>
      </c>
      <c r="R2337" s="59">
        <v>37781</v>
      </c>
      <c r="S2337" s="59">
        <v>37778</v>
      </c>
      <c r="T2337" s="58" t="s">
        <v>258</v>
      </c>
      <c r="U2337" s="58">
        <v>5</v>
      </c>
      <c r="V2337" s="58">
        <v>4</v>
      </c>
      <c r="W2337" s="58" t="s">
        <v>693</v>
      </c>
      <c r="X2337" s="58" t="s">
        <v>591</v>
      </c>
      <c r="Y2337" s="60">
        <v>5.4166666666666669E-2</v>
      </c>
      <c r="Z2337" s="58" t="s">
        <v>638</v>
      </c>
      <c r="AA2337" s="58" t="s">
        <v>694</v>
      </c>
      <c r="AB2337" s="58">
        <v>8258</v>
      </c>
      <c r="AC2337" s="57">
        <v>74.86</v>
      </c>
      <c r="AD2337" s="57">
        <v>122.73</v>
      </c>
      <c r="AE2337" s="57">
        <f>'Main Order Data'!$D2337*'Main Order Data'!$C2337</f>
        <v>4477.16</v>
      </c>
      <c r="AF2337" s="57">
        <f>'Main Order Data'!$AC2337*'Main Order Data'!$C2337</f>
        <v>2844.68</v>
      </c>
      <c r="AG2337" s="57">
        <f>'Main Order Data'!$AE2337-'Main Order Data'!$AF2337</f>
        <v>1632.48</v>
      </c>
    </row>
    <row r="2338" spans="1:33" x14ac:dyDescent="0.35">
      <c r="A2338" s="58">
        <v>10349</v>
      </c>
      <c r="B2338" s="58" t="s">
        <v>729</v>
      </c>
      <c r="C2338" s="58">
        <v>48</v>
      </c>
      <c r="D2338" s="58">
        <v>164.26</v>
      </c>
      <c r="E2338" s="58">
        <v>6</v>
      </c>
      <c r="F2338" s="58">
        <v>151</v>
      </c>
      <c r="G2338" s="58" t="s">
        <v>35</v>
      </c>
      <c r="H2338" s="58" t="s">
        <v>1079</v>
      </c>
      <c r="I2338" s="58">
        <v>2125557413</v>
      </c>
      <c r="J2338" s="58" t="s">
        <v>951</v>
      </c>
      <c r="K2338" s="58" t="s">
        <v>22</v>
      </c>
      <c r="L2338" s="58">
        <v>10022</v>
      </c>
      <c r="M2338" s="58" t="s">
        <v>6</v>
      </c>
      <c r="N2338" s="58">
        <v>1286</v>
      </c>
      <c r="O2338" s="58">
        <v>138500</v>
      </c>
      <c r="P2338" s="58">
        <v>10127</v>
      </c>
      <c r="Q2338" s="59">
        <v>37775</v>
      </c>
      <c r="R2338" s="59">
        <v>37781</v>
      </c>
      <c r="S2338" s="59">
        <v>37778</v>
      </c>
      <c r="T2338" s="58" t="s">
        <v>258</v>
      </c>
      <c r="U2338" s="58">
        <v>5</v>
      </c>
      <c r="V2338" s="58">
        <v>4</v>
      </c>
      <c r="W2338" s="58" t="s">
        <v>730</v>
      </c>
      <c r="X2338" s="58" t="s">
        <v>581</v>
      </c>
      <c r="Y2338" s="60">
        <v>5.4166666666666669E-2</v>
      </c>
      <c r="Z2338" s="58" t="s">
        <v>638</v>
      </c>
      <c r="AA2338" s="58" t="s">
        <v>731</v>
      </c>
      <c r="AB2338" s="58">
        <v>8347</v>
      </c>
      <c r="AC2338" s="57">
        <v>77.900000000000006</v>
      </c>
      <c r="AD2338" s="57">
        <v>169.34</v>
      </c>
      <c r="AE2338" s="57">
        <f>'Main Order Data'!$D2338*'Main Order Data'!$C2338</f>
        <v>7884.48</v>
      </c>
      <c r="AF2338" s="57">
        <f>'Main Order Data'!$AC2338*'Main Order Data'!$C2338</f>
        <v>3739.2000000000003</v>
      </c>
      <c r="AG2338" s="57">
        <f>'Main Order Data'!$AE2338-'Main Order Data'!$AF2338</f>
        <v>4145.2799999999988</v>
      </c>
    </row>
    <row r="2339" spans="1:33" x14ac:dyDescent="0.35">
      <c r="A2339" s="58">
        <v>10349</v>
      </c>
      <c r="B2339" s="58" t="s">
        <v>756</v>
      </c>
      <c r="C2339" s="58">
        <v>34</v>
      </c>
      <c r="D2339" s="58">
        <v>140.75</v>
      </c>
      <c r="E2339" s="58">
        <v>5</v>
      </c>
      <c r="F2339" s="58">
        <v>151</v>
      </c>
      <c r="G2339" s="58" t="s">
        <v>35</v>
      </c>
      <c r="H2339" s="58" t="s">
        <v>1079</v>
      </c>
      <c r="I2339" s="58">
        <v>2125557413</v>
      </c>
      <c r="J2339" s="58" t="s">
        <v>951</v>
      </c>
      <c r="K2339" s="58" t="s">
        <v>22</v>
      </c>
      <c r="L2339" s="58">
        <v>10022</v>
      </c>
      <c r="M2339" s="58" t="s">
        <v>6</v>
      </c>
      <c r="N2339" s="58">
        <v>1286</v>
      </c>
      <c r="O2339" s="58">
        <v>138500</v>
      </c>
      <c r="P2339" s="58">
        <v>10127</v>
      </c>
      <c r="Q2339" s="59">
        <v>37775</v>
      </c>
      <c r="R2339" s="59">
        <v>37781</v>
      </c>
      <c r="S2339" s="59">
        <v>37778</v>
      </c>
      <c r="T2339" s="58" t="s">
        <v>258</v>
      </c>
      <c r="U2339" s="58">
        <v>5</v>
      </c>
      <c r="V2339" s="58">
        <v>4</v>
      </c>
      <c r="W2339" s="58" t="s">
        <v>757</v>
      </c>
      <c r="X2339" s="58" t="s">
        <v>581</v>
      </c>
      <c r="Y2339" s="60">
        <v>5.4166666666666669E-2</v>
      </c>
      <c r="Z2339" s="58" t="s">
        <v>605</v>
      </c>
      <c r="AA2339" s="58" t="s">
        <v>758</v>
      </c>
      <c r="AB2339" s="58">
        <v>5545</v>
      </c>
      <c r="AC2339" s="57">
        <v>91.92</v>
      </c>
      <c r="AD2339" s="57">
        <v>143.62</v>
      </c>
      <c r="AE2339" s="57">
        <f>'Main Order Data'!$D2339*'Main Order Data'!$C2339</f>
        <v>4785.5</v>
      </c>
      <c r="AF2339" s="57">
        <f>'Main Order Data'!$AC2339*'Main Order Data'!$C2339</f>
        <v>3125.28</v>
      </c>
      <c r="AG2339" s="57">
        <f>'Main Order Data'!$AE2339-'Main Order Data'!$AF2339</f>
        <v>1660.2199999999998</v>
      </c>
    </row>
    <row r="2340" spans="1:33" x14ac:dyDescent="0.35">
      <c r="A2340" s="58">
        <v>10349</v>
      </c>
      <c r="B2340" s="58" t="s">
        <v>779</v>
      </c>
      <c r="C2340" s="58">
        <v>48</v>
      </c>
      <c r="D2340" s="58">
        <v>50.29</v>
      </c>
      <c r="E2340" s="58">
        <v>4</v>
      </c>
      <c r="F2340" s="58">
        <v>151</v>
      </c>
      <c r="G2340" s="58" t="s">
        <v>35</v>
      </c>
      <c r="H2340" s="58" t="s">
        <v>1079</v>
      </c>
      <c r="I2340" s="58">
        <v>2125557413</v>
      </c>
      <c r="J2340" s="58" t="s">
        <v>951</v>
      </c>
      <c r="K2340" s="58" t="s">
        <v>22</v>
      </c>
      <c r="L2340" s="58">
        <v>10022</v>
      </c>
      <c r="M2340" s="58" t="s">
        <v>6</v>
      </c>
      <c r="N2340" s="58">
        <v>1286</v>
      </c>
      <c r="O2340" s="58">
        <v>138500</v>
      </c>
      <c r="P2340" s="58">
        <v>10127</v>
      </c>
      <c r="Q2340" s="59">
        <v>37775</v>
      </c>
      <c r="R2340" s="59">
        <v>37781</v>
      </c>
      <c r="S2340" s="59">
        <v>37778</v>
      </c>
      <c r="T2340" s="58" t="s">
        <v>258</v>
      </c>
      <c r="U2340" s="58">
        <v>5</v>
      </c>
      <c r="V2340" s="58">
        <v>4</v>
      </c>
      <c r="W2340" s="58" t="s">
        <v>780</v>
      </c>
      <c r="X2340" s="58" t="s">
        <v>581</v>
      </c>
      <c r="Y2340" s="60">
        <v>5.8333333333333327E-2</v>
      </c>
      <c r="Z2340" s="58" t="s">
        <v>613</v>
      </c>
      <c r="AA2340" s="58" t="s">
        <v>781</v>
      </c>
      <c r="AB2340" s="58">
        <v>4074</v>
      </c>
      <c r="AC2340" s="57">
        <v>32.369999999999997</v>
      </c>
      <c r="AD2340" s="57">
        <v>57.8</v>
      </c>
      <c r="AE2340" s="57">
        <f>'Main Order Data'!$D2340*'Main Order Data'!$C2340</f>
        <v>2413.92</v>
      </c>
      <c r="AF2340" s="57">
        <f>'Main Order Data'!$AC2340*'Main Order Data'!$C2340</f>
        <v>1553.7599999999998</v>
      </c>
      <c r="AG2340" s="57">
        <f>'Main Order Data'!$AE2340-'Main Order Data'!$AF2340</f>
        <v>860.16000000000031</v>
      </c>
    </row>
    <row r="2341" spans="1:33" x14ac:dyDescent="0.35">
      <c r="A2341" s="58">
        <v>10349</v>
      </c>
      <c r="B2341" s="58" t="s">
        <v>811</v>
      </c>
      <c r="C2341" s="58">
        <v>36</v>
      </c>
      <c r="D2341" s="58">
        <v>31.47</v>
      </c>
      <c r="E2341" s="58">
        <v>3</v>
      </c>
      <c r="F2341" s="58">
        <v>151</v>
      </c>
      <c r="G2341" s="58" t="s">
        <v>35</v>
      </c>
      <c r="H2341" s="58" t="s">
        <v>1079</v>
      </c>
      <c r="I2341" s="58">
        <v>2125557413</v>
      </c>
      <c r="J2341" s="58" t="s">
        <v>951</v>
      </c>
      <c r="K2341" s="58" t="s">
        <v>22</v>
      </c>
      <c r="L2341" s="58">
        <v>10022</v>
      </c>
      <c r="M2341" s="58" t="s">
        <v>6</v>
      </c>
      <c r="N2341" s="58">
        <v>1286</v>
      </c>
      <c r="O2341" s="58">
        <v>138500</v>
      </c>
      <c r="P2341" s="58">
        <v>10127</v>
      </c>
      <c r="Q2341" s="59">
        <v>37775</v>
      </c>
      <c r="R2341" s="59">
        <v>37781</v>
      </c>
      <c r="S2341" s="59">
        <v>37778</v>
      </c>
      <c r="T2341" s="58" t="s">
        <v>258</v>
      </c>
      <c r="U2341" s="58">
        <v>5</v>
      </c>
      <c r="V2341" s="58">
        <v>4</v>
      </c>
      <c r="W2341" s="58" t="s">
        <v>812</v>
      </c>
      <c r="X2341" s="58" t="s">
        <v>581</v>
      </c>
      <c r="Y2341" s="60">
        <v>5.8333333333333327E-2</v>
      </c>
      <c r="Z2341" s="58" t="s">
        <v>700</v>
      </c>
      <c r="AA2341" s="58" t="s">
        <v>813</v>
      </c>
      <c r="AB2341" s="58">
        <v>2542</v>
      </c>
      <c r="AC2341" s="57">
        <v>15.91</v>
      </c>
      <c r="AD2341" s="57">
        <v>35.36</v>
      </c>
      <c r="AE2341" s="57">
        <f>'Main Order Data'!$D2341*'Main Order Data'!$C2341</f>
        <v>1132.92</v>
      </c>
      <c r="AF2341" s="57">
        <f>'Main Order Data'!$AC2341*'Main Order Data'!$C2341</f>
        <v>572.76</v>
      </c>
      <c r="AG2341" s="57">
        <f>'Main Order Data'!$AE2341-'Main Order Data'!$AF2341</f>
        <v>560.16000000000008</v>
      </c>
    </row>
    <row r="2342" spans="1:33" x14ac:dyDescent="0.35">
      <c r="A2342" s="58">
        <v>10349</v>
      </c>
      <c r="B2342" s="58" t="s">
        <v>848</v>
      </c>
      <c r="C2342" s="58">
        <v>23</v>
      </c>
      <c r="D2342" s="58">
        <v>111.18</v>
      </c>
      <c r="E2342" s="58">
        <v>2</v>
      </c>
      <c r="F2342" s="58">
        <v>151</v>
      </c>
      <c r="G2342" s="58" t="s">
        <v>35</v>
      </c>
      <c r="H2342" s="58" t="s">
        <v>1079</v>
      </c>
      <c r="I2342" s="58">
        <v>2125557413</v>
      </c>
      <c r="J2342" s="58" t="s">
        <v>951</v>
      </c>
      <c r="K2342" s="58" t="s">
        <v>22</v>
      </c>
      <c r="L2342" s="58">
        <v>10022</v>
      </c>
      <c r="M2342" s="58" t="s">
        <v>6</v>
      </c>
      <c r="N2342" s="58">
        <v>1286</v>
      </c>
      <c r="O2342" s="58">
        <v>138500</v>
      </c>
      <c r="P2342" s="58">
        <v>10127</v>
      </c>
      <c r="Q2342" s="59">
        <v>37775</v>
      </c>
      <c r="R2342" s="59">
        <v>37781</v>
      </c>
      <c r="S2342" s="59">
        <v>37778</v>
      </c>
      <c r="T2342" s="58" t="s">
        <v>258</v>
      </c>
      <c r="U2342" s="58">
        <v>5</v>
      </c>
      <c r="V2342" s="58">
        <v>4</v>
      </c>
      <c r="W2342" s="58" t="s">
        <v>849</v>
      </c>
      <c r="X2342" s="58" t="s">
        <v>581</v>
      </c>
      <c r="Y2342" s="60">
        <v>5.8333333333333327E-2</v>
      </c>
      <c r="Z2342" s="58" t="s">
        <v>654</v>
      </c>
      <c r="AA2342" s="58" t="s">
        <v>740</v>
      </c>
      <c r="AB2342" s="58">
        <v>6582</v>
      </c>
      <c r="AC2342" s="57">
        <v>69.78</v>
      </c>
      <c r="AD2342" s="57">
        <v>118.28</v>
      </c>
      <c r="AE2342" s="57">
        <f>'Main Order Data'!$D2342*'Main Order Data'!$C2342</f>
        <v>2557.1400000000003</v>
      </c>
      <c r="AF2342" s="57">
        <f>'Main Order Data'!$AC2342*'Main Order Data'!$C2342</f>
        <v>1604.94</v>
      </c>
      <c r="AG2342" s="57">
        <f>'Main Order Data'!$AE2342-'Main Order Data'!$AF2342</f>
        <v>952.20000000000027</v>
      </c>
    </row>
    <row r="2343" spans="1:33" x14ac:dyDescent="0.35">
      <c r="A2343" s="58">
        <v>10349</v>
      </c>
      <c r="B2343" s="58" t="s">
        <v>867</v>
      </c>
      <c r="C2343" s="58">
        <v>33</v>
      </c>
      <c r="D2343" s="58">
        <v>44.37</v>
      </c>
      <c r="E2343" s="58">
        <v>1</v>
      </c>
      <c r="F2343" s="58">
        <v>151</v>
      </c>
      <c r="G2343" s="58" t="s">
        <v>35</v>
      </c>
      <c r="H2343" s="58" t="s">
        <v>1079</v>
      </c>
      <c r="I2343" s="58">
        <v>2125557413</v>
      </c>
      <c r="J2343" s="58" t="s">
        <v>951</v>
      </c>
      <c r="K2343" s="58" t="s">
        <v>22</v>
      </c>
      <c r="L2343" s="58">
        <v>10022</v>
      </c>
      <c r="M2343" s="58" t="s">
        <v>6</v>
      </c>
      <c r="N2343" s="58">
        <v>1286</v>
      </c>
      <c r="O2343" s="58">
        <v>138500</v>
      </c>
      <c r="P2343" s="58">
        <v>10127</v>
      </c>
      <c r="Q2343" s="59">
        <v>37775</v>
      </c>
      <c r="R2343" s="59">
        <v>37781</v>
      </c>
      <c r="S2343" s="59">
        <v>37778</v>
      </c>
      <c r="T2343" s="58" t="s">
        <v>258</v>
      </c>
      <c r="U2343" s="58">
        <v>5</v>
      </c>
      <c r="V2343" s="58">
        <v>4</v>
      </c>
      <c r="W2343" s="58" t="s">
        <v>868</v>
      </c>
      <c r="X2343" s="58" t="s">
        <v>591</v>
      </c>
      <c r="Y2343" s="60">
        <v>6.3888888888888884E-2</v>
      </c>
      <c r="Z2343" s="58" t="s">
        <v>609</v>
      </c>
      <c r="AA2343" s="58" t="s">
        <v>869</v>
      </c>
      <c r="AB2343" s="58">
        <v>2874</v>
      </c>
      <c r="AC2343" s="57">
        <v>25.98</v>
      </c>
      <c r="AD2343" s="57">
        <v>54.11</v>
      </c>
      <c r="AE2343" s="57">
        <f>'Main Order Data'!$D2343*'Main Order Data'!$C2343</f>
        <v>1464.2099999999998</v>
      </c>
      <c r="AF2343" s="57">
        <f>'Main Order Data'!$AC2343*'Main Order Data'!$C2343</f>
        <v>857.34</v>
      </c>
      <c r="AG2343" s="57">
        <f>'Main Order Data'!$AE2343-'Main Order Data'!$AF2343</f>
        <v>606.86999999999978</v>
      </c>
    </row>
    <row r="2344" spans="1:33" x14ac:dyDescent="0.35">
      <c r="A2344" s="58">
        <v>10350</v>
      </c>
      <c r="B2344" s="58" t="s">
        <v>619</v>
      </c>
      <c r="C2344" s="58">
        <v>26</v>
      </c>
      <c r="D2344" s="58">
        <v>110.16</v>
      </c>
      <c r="E2344" s="58">
        <v>5</v>
      </c>
      <c r="F2344" s="58">
        <v>141</v>
      </c>
      <c r="G2344" s="58" t="s">
        <v>23</v>
      </c>
      <c r="H2344" s="58" t="s">
        <v>1074</v>
      </c>
      <c r="I2344" s="58">
        <v>915559444</v>
      </c>
      <c r="J2344" s="58" t="s">
        <v>948</v>
      </c>
      <c r="K2344" s="58" t="s">
        <v>24</v>
      </c>
      <c r="L2344" s="58">
        <v>28034</v>
      </c>
      <c r="M2344" s="58" t="s">
        <v>25</v>
      </c>
      <c r="N2344" s="58">
        <v>1370</v>
      </c>
      <c r="O2344" s="58">
        <v>227600</v>
      </c>
      <c r="P2344" s="58">
        <v>10104</v>
      </c>
      <c r="Q2344" s="59">
        <v>37652</v>
      </c>
      <c r="R2344" s="59">
        <v>37661</v>
      </c>
      <c r="S2344" s="59">
        <v>37653</v>
      </c>
      <c r="T2344" s="58" t="s">
        <v>258</v>
      </c>
      <c r="U2344" s="58">
        <v>6</v>
      </c>
      <c r="V2344" s="58">
        <v>1</v>
      </c>
      <c r="W2344" s="58" t="s">
        <v>620</v>
      </c>
      <c r="X2344" s="58" t="s">
        <v>581</v>
      </c>
      <c r="Y2344" s="60">
        <v>4.8611111111111112E-2</v>
      </c>
      <c r="Z2344" s="58" t="s">
        <v>621</v>
      </c>
      <c r="AA2344" s="58" t="s">
        <v>622</v>
      </c>
      <c r="AB2344" s="58">
        <v>3252</v>
      </c>
      <c r="AC2344" s="57">
        <v>85.68</v>
      </c>
      <c r="AD2344" s="57">
        <v>136</v>
      </c>
      <c r="AE2344" s="57">
        <f>'Main Order Data'!$D2344*'Main Order Data'!$C2344</f>
        <v>2864.16</v>
      </c>
      <c r="AF2344" s="57">
        <f>'Main Order Data'!$AC2344*'Main Order Data'!$C2344</f>
        <v>2227.6800000000003</v>
      </c>
      <c r="AG2344" s="57">
        <f>'Main Order Data'!$AE2344-'Main Order Data'!$AF2344</f>
        <v>636.47999999999956</v>
      </c>
    </row>
    <row r="2345" spans="1:33" x14ac:dyDescent="0.35">
      <c r="A2345" s="58">
        <v>10350</v>
      </c>
      <c r="B2345" s="58" t="s">
        <v>720</v>
      </c>
      <c r="C2345" s="58">
        <v>43</v>
      </c>
      <c r="D2345" s="58">
        <v>84.3</v>
      </c>
      <c r="E2345" s="58">
        <v>6</v>
      </c>
      <c r="F2345" s="58">
        <v>141</v>
      </c>
      <c r="G2345" s="58" t="s">
        <v>23</v>
      </c>
      <c r="H2345" s="58" t="s">
        <v>1074</v>
      </c>
      <c r="I2345" s="58">
        <v>915559444</v>
      </c>
      <c r="J2345" s="58" t="s">
        <v>948</v>
      </c>
      <c r="K2345" s="58" t="s">
        <v>24</v>
      </c>
      <c r="L2345" s="58">
        <v>28034</v>
      </c>
      <c r="M2345" s="58" t="s">
        <v>25</v>
      </c>
      <c r="N2345" s="58">
        <v>1370</v>
      </c>
      <c r="O2345" s="58">
        <v>227600</v>
      </c>
      <c r="P2345" s="58">
        <v>10104</v>
      </c>
      <c r="Q2345" s="59">
        <v>37652</v>
      </c>
      <c r="R2345" s="59">
        <v>37661</v>
      </c>
      <c r="S2345" s="59">
        <v>37653</v>
      </c>
      <c r="T2345" s="58" t="s">
        <v>258</v>
      </c>
      <c r="U2345" s="58">
        <v>6</v>
      </c>
      <c r="V2345" s="58">
        <v>1</v>
      </c>
      <c r="W2345" s="58" t="s">
        <v>721</v>
      </c>
      <c r="X2345" s="58" t="s">
        <v>587</v>
      </c>
      <c r="Y2345" s="60">
        <v>5.4166666666666669E-2</v>
      </c>
      <c r="Z2345" s="58" t="s">
        <v>605</v>
      </c>
      <c r="AA2345" s="58" t="s">
        <v>722</v>
      </c>
      <c r="AB2345" s="58">
        <v>4259</v>
      </c>
      <c r="AC2345" s="57">
        <v>51.61</v>
      </c>
      <c r="AD2345" s="57">
        <v>86.02</v>
      </c>
      <c r="AE2345" s="57">
        <f>'Main Order Data'!$D2345*'Main Order Data'!$C2345</f>
        <v>3624.9</v>
      </c>
      <c r="AF2345" s="57">
        <f>'Main Order Data'!$AC2345*'Main Order Data'!$C2345</f>
        <v>2219.23</v>
      </c>
      <c r="AG2345" s="57">
        <f>'Main Order Data'!$AE2345-'Main Order Data'!$AF2345</f>
        <v>1405.67</v>
      </c>
    </row>
    <row r="2346" spans="1:33" x14ac:dyDescent="0.35">
      <c r="A2346" s="58">
        <v>10350</v>
      </c>
      <c r="B2346" s="58" t="s">
        <v>726</v>
      </c>
      <c r="C2346" s="58">
        <v>44</v>
      </c>
      <c r="D2346" s="58">
        <v>135.22</v>
      </c>
      <c r="E2346" s="58">
        <v>1</v>
      </c>
      <c r="F2346" s="58">
        <v>141</v>
      </c>
      <c r="G2346" s="58" t="s">
        <v>23</v>
      </c>
      <c r="H2346" s="58" t="s">
        <v>1074</v>
      </c>
      <c r="I2346" s="58">
        <v>915559444</v>
      </c>
      <c r="J2346" s="58" t="s">
        <v>948</v>
      </c>
      <c r="K2346" s="58" t="s">
        <v>24</v>
      </c>
      <c r="L2346" s="58">
        <v>28034</v>
      </c>
      <c r="M2346" s="58" t="s">
        <v>25</v>
      </c>
      <c r="N2346" s="58">
        <v>1370</v>
      </c>
      <c r="O2346" s="58">
        <v>227600</v>
      </c>
      <c r="P2346" s="58">
        <v>10104</v>
      </c>
      <c r="Q2346" s="59">
        <v>37652</v>
      </c>
      <c r="R2346" s="59">
        <v>37661</v>
      </c>
      <c r="S2346" s="59">
        <v>37653</v>
      </c>
      <c r="T2346" s="58" t="s">
        <v>258</v>
      </c>
      <c r="U2346" s="58">
        <v>6</v>
      </c>
      <c r="V2346" s="58">
        <v>1</v>
      </c>
      <c r="W2346" s="58" t="s">
        <v>727</v>
      </c>
      <c r="X2346" s="58" t="s">
        <v>593</v>
      </c>
      <c r="Y2346" s="60">
        <v>5.4166666666666669E-2</v>
      </c>
      <c r="Z2346" s="58" t="s">
        <v>638</v>
      </c>
      <c r="AA2346" s="58" t="s">
        <v>728</v>
      </c>
      <c r="AB2346" s="58">
        <v>3913</v>
      </c>
      <c r="AC2346" s="57">
        <v>68.3</v>
      </c>
      <c r="AD2346" s="57">
        <v>136.59</v>
      </c>
      <c r="AE2346" s="57">
        <f>'Main Order Data'!$D2346*'Main Order Data'!$C2346</f>
        <v>5949.68</v>
      </c>
      <c r="AF2346" s="57">
        <f>'Main Order Data'!$AC2346*'Main Order Data'!$C2346</f>
        <v>3005.2</v>
      </c>
      <c r="AG2346" s="57">
        <f>'Main Order Data'!$AE2346-'Main Order Data'!$AF2346</f>
        <v>2944.4800000000005</v>
      </c>
    </row>
    <row r="2347" spans="1:33" x14ac:dyDescent="0.35">
      <c r="A2347" s="58">
        <v>10350</v>
      </c>
      <c r="B2347" s="58" t="s">
        <v>735</v>
      </c>
      <c r="C2347" s="58">
        <v>41</v>
      </c>
      <c r="D2347" s="58">
        <v>94.79</v>
      </c>
      <c r="E2347" s="58">
        <v>2</v>
      </c>
      <c r="F2347" s="58">
        <v>141</v>
      </c>
      <c r="G2347" s="58" t="s">
        <v>23</v>
      </c>
      <c r="H2347" s="58" t="s">
        <v>1074</v>
      </c>
      <c r="I2347" s="58">
        <v>915559444</v>
      </c>
      <c r="J2347" s="58" t="s">
        <v>948</v>
      </c>
      <c r="K2347" s="58" t="s">
        <v>24</v>
      </c>
      <c r="L2347" s="58">
        <v>28034</v>
      </c>
      <c r="M2347" s="58" t="s">
        <v>25</v>
      </c>
      <c r="N2347" s="58">
        <v>1370</v>
      </c>
      <c r="O2347" s="58">
        <v>227600</v>
      </c>
      <c r="P2347" s="58">
        <v>10104</v>
      </c>
      <c r="Q2347" s="59">
        <v>37652</v>
      </c>
      <c r="R2347" s="59">
        <v>37661</v>
      </c>
      <c r="S2347" s="59">
        <v>37653</v>
      </c>
      <c r="T2347" s="58" t="s">
        <v>258</v>
      </c>
      <c r="U2347" s="58">
        <v>6</v>
      </c>
      <c r="V2347" s="58">
        <v>1</v>
      </c>
      <c r="W2347" s="58" t="s">
        <v>736</v>
      </c>
      <c r="X2347" s="58" t="s">
        <v>589</v>
      </c>
      <c r="Y2347" s="60">
        <v>5.4166666666666669E-2</v>
      </c>
      <c r="Z2347" s="58" t="s">
        <v>700</v>
      </c>
      <c r="AA2347" s="58" t="s">
        <v>737</v>
      </c>
      <c r="AB2347" s="58">
        <v>6450</v>
      </c>
      <c r="AC2347" s="57">
        <v>67.56</v>
      </c>
      <c r="AD2347" s="57">
        <v>100.84</v>
      </c>
      <c r="AE2347" s="57">
        <f>'Main Order Data'!$D2347*'Main Order Data'!$C2347</f>
        <v>3886.3900000000003</v>
      </c>
      <c r="AF2347" s="57">
        <f>'Main Order Data'!$AC2347*'Main Order Data'!$C2347</f>
        <v>2769.96</v>
      </c>
      <c r="AG2347" s="57">
        <f>'Main Order Data'!$AE2347-'Main Order Data'!$AF2347</f>
        <v>1116.4300000000003</v>
      </c>
    </row>
    <row r="2348" spans="1:33" x14ac:dyDescent="0.35">
      <c r="A2348" s="58">
        <v>10350</v>
      </c>
      <c r="B2348" s="58" t="s">
        <v>762</v>
      </c>
      <c r="C2348" s="58">
        <v>30</v>
      </c>
      <c r="D2348" s="58">
        <v>70.22</v>
      </c>
      <c r="E2348" s="58">
        <v>3</v>
      </c>
      <c r="F2348" s="58">
        <v>141</v>
      </c>
      <c r="G2348" s="58" t="s">
        <v>23</v>
      </c>
      <c r="H2348" s="58" t="s">
        <v>1074</v>
      </c>
      <c r="I2348" s="58">
        <v>915559444</v>
      </c>
      <c r="J2348" s="58" t="s">
        <v>948</v>
      </c>
      <c r="K2348" s="58" t="s">
        <v>24</v>
      </c>
      <c r="L2348" s="58">
        <v>28034</v>
      </c>
      <c r="M2348" s="58" t="s">
        <v>25</v>
      </c>
      <c r="N2348" s="58">
        <v>1370</v>
      </c>
      <c r="O2348" s="58">
        <v>227600</v>
      </c>
      <c r="P2348" s="58">
        <v>10104</v>
      </c>
      <c r="Q2348" s="59">
        <v>37652</v>
      </c>
      <c r="R2348" s="59">
        <v>37661</v>
      </c>
      <c r="S2348" s="59">
        <v>37653</v>
      </c>
      <c r="T2348" s="58" t="s">
        <v>258</v>
      </c>
      <c r="U2348" s="58">
        <v>6</v>
      </c>
      <c r="V2348" s="58">
        <v>1</v>
      </c>
      <c r="W2348" s="58" t="s">
        <v>763</v>
      </c>
      <c r="X2348" s="58" t="s">
        <v>593</v>
      </c>
      <c r="Y2348" s="60">
        <v>5.4166666666666669E-2</v>
      </c>
      <c r="Z2348" s="58" t="s">
        <v>654</v>
      </c>
      <c r="AA2348" s="58" t="s">
        <v>728</v>
      </c>
      <c r="AB2348" s="58">
        <v>8290</v>
      </c>
      <c r="AC2348" s="57">
        <v>52.66</v>
      </c>
      <c r="AD2348" s="57">
        <v>87.77</v>
      </c>
      <c r="AE2348" s="57">
        <f>'Main Order Data'!$D2348*'Main Order Data'!$C2348</f>
        <v>2106.6</v>
      </c>
      <c r="AF2348" s="57">
        <f>'Main Order Data'!$AC2348*'Main Order Data'!$C2348</f>
        <v>1579.8</v>
      </c>
      <c r="AG2348" s="57">
        <f>'Main Order Data'!$AE2348-'Main Order Data'!$AF2348</f>
        <v>526.79999999999995</v>
      </c>
    </row>
    <row r="2349" spans="1:33" x14ac:dyDescent="0.35">
      <c r="A2349" s="58">
        <v>10350</v>
      </c>
      <c r="B2349" s="58" t="s">
        <v>796</v>
      </c>
      <c r="C2349" s="58">
        <v>34</v>
      </c>
      <c r="D2349" s="58">
        <v>98.31</v>
      </c>
      <c r="E2349" s="58">
        <v>7</v>
      </c>
      <c r="F2349" s="58">
        <v>141</v>
      </c>
      <c r="G2349" s="58" t="s">
        <v>23</v>
      </c>
      <c r="H2349" s="58" t="s">
        <v>1074</v>
      </c>
      <c r="I2349" s="58">
        <v>915559444</v>
      </c>
      <c r="J2349" s="58" t="s">
        <v>948</v>
      </c>
      <c r="K2349" s="58" t="s">
        <v>24</v>
      </c>
      <c r="L2349" s="58">
        <v>28034</v>
      </c>
      <c r="M2349" s="58" t="s">
        <v>25</v>
      </c>
      <c r="N2349" s="58">
        <v>1370</v>
      </c>
      <c r="O2349" s="58">
        <v>227600</v>
      </c>
      <c r="P2349" s="58">
        <v>10104</v>
      </c>
      <c r="Q2349" s="59">
        <v>37652</v>
      </c>
      <c r="R2349" s="59">
        <v>37661</v>
      </c>
      <c r="S2349" s="59">
        <v>37653</v>
      </c>
      <c r="T2349" s="58" t="s">
        <v>258</v>
      </c>
      <c r="U2349" s="58">
        <v>6</v>
      </c>
      <c r="V2349" s="58">
        <v>1</v>
      </c>
      <c r="W2349" s="58" t="s">
        <v>797</v>
      </c>
      <c r="X2349" s="58" t="s">
        <v>587</v>
      </c>
      <c r="Y2349" s="60">
        <v>5.8333333333333327E-2</v>
      </c>
      <c r="Z2349" s="58" t="s">
        <v>700</v>
      </c>
      <c r="AA2349" s="58" t="s">
        <v>798</v>
      </c>
      <c r="AB2349" s="58">
        <v>1898</v>
      </c>
      <c r="AC2349" s="57">
        <v>82.34</v>
      </c>
      <c r="AD2349" s="57">
        <v>122.89</v>
      </c>
      <c r="AE2349" s="57">
        <f>'Main Order Data'!$D2349*'Main Order Data'!$C2349</f>
        <v>3342.54</v>
      </c>
      <c r="AF2349" s="57">
        <f>'Main Order Data'!$AC2349*'Main Order Data'!$C2349</f>
        <v>2799.56</v>
      </c>
      <c r="AG2349" s="57">
        <f>'Main Order Data'!$AE2349-'Main Order Data'!$AF2349</f>
        <v>542.98</v>
      </c>
    </row>
    <row r="2350" spans="1:33" x14ac:dyDescent="0.35">
      <c r="A2350" s="58">
        <v>10350</v>
      </c>
      <c r="B2350" s="58" t="s">
        <v>822</v>
      </c>
      <c r="C2350" s="58">
        <v>30</v>
      </c>
      <c r="D2350" s="58">
        <v>86.74</v>
      </c>
      <c r="E2350" s="58">
        <v>9</v>
      </c>
      <c r="F2350" s="58">
        <v>141</v>
      </c>
      <c r="G2350" s="58" t="s">
        <v>23</v>
      </c>
      <c r="H2350" s="58" t="s">
        <v>1074</v>
      </c>
      <c r="I2350" s="58">
        <v>915559444</v>
      </c>
      <c r="J2350" s="58" t="s">
        <v>948</v>
      </c>
      <c r="K2350" s="58" t="s">
        <v>24</v>
      </c>
      <c r="L2350" s="58">
        <v>28034</v>
      </c>
      <c r="M2350" s="58" t="s">
        <v>25</v>
      </c>
      <c r="N2350" s="58">
        <v>1370</v>
      </c>
      <c r="O2350" s="58">
        <v>227600</v>
      </c>
      <c r="P2350" s="58">
        <v>10104</v>
      </c>
      <c r="Q2350" s="59">
        <v>37652</v>
      </c>
      <c r="R2350" s="59">
        <v>37661</v>
      </c>
      <c r="S2350" s="59">
        <v>37653</v>
      </c>
      <c r="T2350" s="58" t="s">
        <v>258</v>
      </c>
      <c r="U2350" s="58">
        <v>6</v>
      </c>
      <c r="V2350" s="58">
        <v>1</v>
      </c>
      <c r="W2350" s="58" t="s">
        <v>823</v>
      </c>
      <c r="X2350" s="58" t="s">
        <v>593</v>
      </c>
      <c r="Y2350" s="60">
        <v>5.8333333333333327E-2</v>
      </c>
      <c r="Z2350" s="58" t="s">
        <v>605</v>
      </c>
      <c r="AA2350" s="58" t="s">
        <v>824</v>
      </c>
      <c r="AB2350" s="58">
        <v>9173</v>
      </c>
      <c r="AC2350" s="57">
        <v>46.91</v>
      </c>
      <c r="AD2350" s="57">
        <v>88.51</v>
      </c>
      <c r="AE2350" s="57">
        <f>'Main Order Data'!$D2350*'Main Order Data'!$C2350</f>
        <v>2602.1999999999998</v>
      </c>
      <c r="AF2350" s="57">
        <f>'Main Order Data'!$AC2350*'Main Order Data'!$C2350</f>
        <v>1407.3</v>
      </c>
      <c r="AG2350" s="57">
        <f>'Main Order Data'!$AE2350-'Main Order Data'!$AF2350</f>
        <v>1194.8999999999999</v>
      </c>
    </row>
    <row r="2351" spans="1:33" x14ac:dyDescent="0.35">
      <c r="A2351" s="58">
        <v>10350</v>
      </c>
      <c r="B2351" s="58" t="s">
        <v>837</v>
      </c>
      <c r="C2351" s="58">
        <v>25</v>
      </c>
      <c r="D2351" s="58">
        <v>77.150000000000006</v>
      </c>
      <c r="E2351" s="58">
        <v>10</v>
      </c>
      <c r="F2351" s="58">
        <v>141</v>
      </c>
      <c r="G2351" s="58" t="s">
        <v>23</v>
      </c>
      <c r="H2351" s="58" t="s">
        <v>1074</v>
      </c>
      <c r="I2351" s="58">
        <v>915559444</v>
      </c>
      <c r="J2351" s="58" t="s">
        <v>948</v>
      </c>
      <c r="K2351" s="58" t="s">
        <v>24</v>
      </c>
      <c r="L2351" s="58">
        <v>28034</v>
      </c>
      <c r="M2351" s="58" t="s">
        <v>25</v>
      </c>
      <c r="N2351" s="58">
        <v>1370</v>
      </c>
      <c r="O2351" s="58">
        <v>227600</v>
      </c>
      <c r="P2351" s="58">
        <v>10104</v>
      </c>
      <c r="Q2351" s="59">
        <v>37652</v>
      </c>
      <c r="R2351" s="59">
        <v>37661</v>
      </c>
      <c r="S2351" s="59">
        <v>37653</v>
      </c>
      <c r="T2351" s="58" t="s">
        <v>258</v>
      </c>
      <c r="U2351" s="58">
        <v>6</v>
      </c>
      <c r="V2351" s="58">
        <v>1</v>
      </c>
      <c r="W2351" s="58" t="s">
        <v>838</v>
      </c>
      <c r="X2351" s="58" t="s">
        <v>593</v>
      </c>
      <c r="Y2351" s="60">
        <v>5.8333333333333327E-2</v>
      </c>
      <c r="Z2351" s="58" t="s">
        <v>700</v>
      </c>
      <c r="AA2351" s="58" t="s">
        <v>839</v>
      </c>
      <c r="AB2351" s="58">
        <v>6621</v>
      </c>
      <c r="AC2351" s="57">
        <v>48.64</v>
      </c>
      <c r="AD2351" s="57">
        <v>83.86</v>
      </c>
      <c r="AE2351" s="57">
        <f>'Main Order Data'!$D2351*'Main Order Data'!$C2351</f>
        <v>1928.7500000000002</v>
      </c>
      <c r="AF2351" s="57">
        <f>'Main Order Data'!$AC2351*'Main Order Data'!$C2351</f>
        <v>1216</v>
      </c>
      <c r="AG2351" s="57">
        <f>'Main Order Data'!$AE2351-'Main Order Data'!$AF2351</f>
        <v>712.75000000000023</v>
      </c>
    </row>
    <row r="2352" spans="1:33" x14ac:dyDescent="0.35">
      <c r="A2352" s="58">
        <v>10350</v>
      </c>
      <c r="B2352" s="58" t="s">
        <v>870</v>
      </c>
      <c r="C2352" s="58">
        <v>27</v>
      </c>
      <c r="D2352" s="58">
        <v>61.52</v>
      </c>
      <c r="E2352" s="58">
        <v>14</v>
      </c>
      <c r="F2352" s="58">
        <v>141</v>
      </c>
      <c r="G2352" s="58" t="s">
        <v>23</v>
      </c>
      <c r="H2352" s="58" t="s">
        <v>1074</v>
      </c>
      <c r="I2352" s="58">
        <v>915559444</v>
      </c>
      <c r="J2352" s="58" t="s">
        <v>948</v>
      </c>
      <c r="K2352" s="58" t="s">
        <v>24</v>
      </c>
      <c r="L2352" s="58">
        <v>28034</v>
      </c>
      <c r="M2352" s="58" t="s">
        <v>25</v>
      </c>
      <c r="N2352" s="58">
        <v>1370</v>
      </c>
      <c r="O2352" s="58">
        <v>227600</v>
      </c>
      <c r="P2352" s="58">
        <v>10104</v>
      </c>
      <c r="Q2352" s="59">
        <v>37652</v>
      </c>
      <c r="R2352" s="59">
        <v>37661</v>
      </c>
      <c r="S2352" s="59">
        <v>37653</v>
      </c>
      <c r="T2352" s="58" t="s">
        <v>258</v>
      </c>
      <c r="U2352" s="58">
        <v>6</v>
      </c>
      <c r="V2352" s="58">
        <v>1</v>
      </c>
      <c r="W2352" s="58" t="s">
        <v>871</v>
      </c>
      <c r="X2352" s="58" t="s">
        <v>589</v>
      </c>
      <c r="Y2352" s="60">
        <v>6.3888888888888884E-2</v>
      </c>
      <c r="Z2352" s="58" t="s">
        <v>682</v>
      </c>
      <c r="AA2352" s="58" t="s">
        <v>872</v>
      </c>
      <c r="AB2352" s="58">
        <v>8601</v>
      </c>
      <c r="AC2352" s="57">
        <v>26.72</v>
      </c>
      <c r="AD2352" s="57">
        <v>62.14</v>
      </c>
      <c r="AE2352" s="57">
        <f>'Main Order Data'!$D2352*'Main Order Data'!$C2352</f>
        <v>1661.0400000000002</v>
      </c>
      <c r="AF2352" s="57">
        <f>'Main Order Data'!$AC2352*'Main Order Data'!$C2352</f>
        <v>721.43999999999994</v>
      </c>
      <c r="AG2352" s="57">
        <f>'Main Order Data'!$AE2352-'Main Order Data'!$AF2352</f>
        <v>939.60000000000025</v>
      </c>
    </row>
    <row r="2353" spans="1:33" x14ac:dyDescent="0.35">
      <c r="A2353" s="58">
        <v>10350</v>
      </c>
      <c r="B2353" s="58" t="s">
        <v>884</v>
      </c>
      <c r="C2353" s="58">
        <v>31</v>
      </c>
      <c r="D2353" s="58">
        <v>104.18</v>
      </c>
      <c r="E2353" s="58">
        <v>8</v>
      </c>
      <c r="F2353" s="58">
        <v>141</v>
      </c>
      <c r="G2353" s="58" t="s">
        <v>23</v>
      </c>
      <c r="H2353" s="58" t="s">
        <v>1074</v>
      </c>
      <c r="I2353" s="58">
        <v>915559444</v>
      </c>
      <c r="J2353" s="58" t="s">
        <v>948</v>
      </c>
      <c r="K2353" s="58" t="s">
        <v>24</v>
      </c>
      <c r="L2353" s="58">
        <v>28034</v>
      </c>
      <c r="M2353" s="58" t="s">
        <v>25</v>
      </c>
      <c r="N2353" s="58">
        <v>1370</v>
      </c>
      <c r="O2353" s="58">
        <v>227600</v>
      </c>
      <c r="P2353" s="58">
        <v>10104</v>
      </c>
      <c r="Q2353" s="59">
        <v>37652</v>
      </c>
      <c r="R2353" s="59">
        <v>37661</v>
      </c>
      <c r="S2353" s="59">
        <v>37653</v>
      </c>
      <c r="T2353" s="58" t="s">
        <v>258</v>
      </c>
      <c r="U2353" s="58">
        <v>6</v>
      </c>
      <c r="V2353" s="58">
        <v>1</v>
      </c>
      <c r="W2353" s="58" t="s">
        <v>885</v>
      </c>
      <c r="X2353" s="58" t="s">
        <v>591</v>
      </c>
      <c r="Y2353" s="60">
        <v>7.6388888888888895E-2</v>
      </c>
      <c r="Z2353" s="58" t="s">
        <v>613</v>
      </c>
      <c r="AA2353" s="58" t="s">
        <v>886</v>
      </c>
      <c r="AB2353" s="58">
        <v>1016</v>
      </c>
      <c r="AC2353" s="57">
        <v>68.290000000000006</v>
      </c>
      <c r="AD2353" s="57">
        <v>115.75</v>
      </c>
      <c r="AE2353" s="57">
        <f>'Main Order Data'!$D2353*'Main Order Data'!$C2353</f>
        <v>3229.5800000000004</v>
      </c>
      <c r="AF2353" s="57">
        <f>'Main Order Data'!$AC2353*'Main Order Data'!$C2353</f>
        <v>2116.9900000000002</v>
      </c>
      <c r="AG2353" s="57">
        <f>'Main Order Data'!$AE2353-'Main Order Data'!$AF2353</f>
        <v>1112.5900000000001</v>
      </c>
    </row>
    <row r="2354" spans="1:33" x14ac:dyDescent="0.35">
      <c r="A2354" s="58">
        <v>10350</v>
      </c>
      <c r="B2354" s="58" t="s">
        <v>887</v>
      </c>
      <c r="C2354" s="58">
        <v>44</v>
      </c>
      <c r="D2354" s="58">
        <v>56.82</v>
      </c>
      <c r="E2354" s="58">
        <v>17</v>
      </c>
      <c r="F2354" s="58">
        <v>141</v>
      </c>
      <c r="G2354" s="58" t="s">
        <v>23</v>
      </c>
      <c r="H2354" s="58" t="s">
        <v>1074</v>
      </c>
      <c r="I2354" s="58">
        <v>915559444</v>
      </c>
      <c r="J2354" s="58" t="s">
        <v>948</v>
      </c>
      <c r="K2354" s="58" t="s">
        <v>24</v>
      </c>
      <c r="L2354" s="58">
        <v>28034</v>
      </c>
      <c r="M2354" s="58" t="s">
        <v>25</v>
      </c>
      <c r="N2354" s="58">
        <v>1370</v>
      </c>
      <c r="O2354" s="58">
        <v>227600</v>
      </c>
      <c r="P2354" s="58">
        <v>10104</v>
      </c>
      <c r="Q2354" s="59">
        <v>37652</v>
      </c>
      <c r="R2354" s="59">
        <v>37661</v>
      </c>
      <c r="S2354" s="59">
        <v>37653</v>
      </c>
      <c r="T2354" s="58" t="s">
        <v>258</v>
      </c>
      <c r="U2354" s="58">
        <v>6</v>
      </c>
      <c r="V2354" s="58">
        <v>1</v>
      </c>
      <c r="W2354" s="58" t="s">
        <v>888</v>
      </c>
      <c r="X2354" s="58" t="s">
        <v>589</v>
      </c>
      <c r="Y2354" s="60">
        <v>7.6388888888888895E-2</v>
      </c>
      <c r="Z2354" s="58" t="s">
        <v>609</v>
      </c>
      <c r="AA2354" s="58" t="s">
        <v>889</v>
      </c>
      <c r="AB2354" s="58">
        <v>1645</v>
      </c>
      <c r="AC2354" s="57">
        <v>37.49</v>
      </c>
      <c r="AD2354" s="57">
        <v>58.58</v>
      </c>
      <c r="AE2354" s="57">
        <f>'Main Order Data'!$D2354*'Main Order Data'!$C2354</f>
        <v>2500.08</v>
      </c>
      <c r="AF2354" s="57">
        <f>'Main Order Data'!$AC2354*'Main Order Data'!$C2354</f>
        <v>1649.5600000000002</v>
      </c>
      <c r="AG2354" s="57">
        <f>'Main Order Data'!$AE2354-'Main Order Data'!$AF2354</f>
        <v>850.51999999999975</v>
      </c>
    </row>
    <row r="2355" spans="1:33" x14ac:dyDescent="0.35">
      <c r="A2355" s="58">
        <v>10350</v>
      </c>
      <c r="B2355" s="58" t="s">
        <v>892</v>
      </c>
      <c r="C2355" s="58">
        <v>46</v>
      </c>
      <c r="D2355" s="58">
        <v>56</v>
      </c>
      <c r="E2355" s="58">
        <v>11</v>
      </c>
      <c r="F2355" s="58">
        <v>141</v>
      </c>
      <c r="G2355" s="58" t="s">
        <v>23</v>
      </c>
      <c r="H2355" s="58" t="s">
        <v>1074</v>
      </c>
      <c r="I2355" s="58">
        <v>915559444</v>
      </c>
      <c r="J2355" s="58" t="s">
        <v>948</v>
      </c>
      <c r="K2355" s="58" t="s">
        <v>24</v>
      </c>
      <c r="L2355" s="58">
        <v>28034</v>
      </c>
      <c r="M2355" s="58" t="s">
        <v>25</v>
      </c>
      <c r="N2355" s="58">
        <v>1370</v>
      </c>
      <c r="O2355" s="58">
        <v>227600</v>
      </c>
      <c r="P2355" s="58">
        <v>10104</v>
      </c>
      <c r="Q2355" s="59">
        <v>37652</v>
      </c>
      <c r="R2355" s="59">
        <v>37661</v>
      </c>
      <c r="S2355" s="59">
        <v>37653</v>
      </c>
      <c r="T2355" s="58" t="s">
        <v>258</v>
      </c>
      <c r="U2355" s="58">
        <v>6</v>
      </c>
      <c r="V2355" s="58">
        <v>1</v>
      </c>
      <c r="W2355" s="58" t="s">
        <v>893</v>
      </c>
      <c r="X2355" s="58" t="s">
        <v>587</v>
      </c>
      <c r="Y2355" s="60">
        <v>0.52777777777777779</v>
      </c>
      <c r="Z2355" s="58" t="s">
        <v>628</v>
      </c>
      <c r="AA2355" s="58" t="s">
        <v>894</v>
      </c>
      <c r="AB2355" s="58">
        <v>1897</v>
      </c>
      <c r="AC2355" s="57">
        <v>34</v>
      </c>
      <c r="AD2355" s="57">
        <v>66.67</v>
      </c>
      <c r="AE2355" s="57">
        <f>'Main Order Data'!$D2355*'Main Order Data'!$C2355</f>
        <v>2576</v>
      </c>
      <c r="AF2355" s="57">
        <f>'Main Order Data'!$AC2355*'Main Order Data'!$C2355</f>
        <v>1564</v>
      </c>
      <c r="AG2355" s="57">
        <f>'Main Order Data'!$AE2355-'Main Order Data'!$AF2355</f>
        <v>1012</v>
      </c>
    </row>
    <row r="2356" spans="1:33" x14ac:dyDescent="0.35">
      <c r="A2356" s="58">
        <v>10350</v>
      </c>
      <c r="B2356" s="58" t="s">
        <v>898</v>
      </c>
      <c r="C2356" s="58">
        <v>28</v>
      </c>
      <c r="D2356" s="58">
        <v>76.22</v>
      </c>
      <c r="E2356" s="58">
        <v>4</v>
      </c>
      <c r="F2356" s="58">
        <v>141</v>
      </c>
      <c r="G2356" s="58" t="s">
        <v>23</v>
      </c>
      <c r="H2356" s="58" t="s">
        <v>1074</v>
      </c>
      <c r="I2356" s="58">
        <v>915559444</v>
      </c>
      <c r="J2356" s="58" t="s">
        <v>948</v>
      </c>
      <c r="K2356" s="58" t="s">
        <v>24</v>
      </c>
      <c r="L2356" s="58">
        <v>28034</v>
      </c>
      <c r="M2356" s="58" t="s">
        <v>25</v>
      </c>
      <c r="N2356" s="58">
        <v>1370</v>
      </c>
      <c r="O2356" s="58">
        <v>227600</v>
      </c>
      <c r="P2356" s="58">
        <v>10104</v>
      </c>
      <c r="Q2356" s="59">
        <v>37652</v>
      </c>
      <c r="R2356" s="59">
        <v>37661</v>
      </c>
      <c r="S2356" s="59">
        <v>37653</v>
      </c>
      <c r="T2356" s="58" t="s">
        <v>258</v>
      </c>
      <c r="U2356" s="58">
        <v>6</v>
      </c>
      <c r="V2356" s="58">
        <v>1</v>
      </c>
      <c r="W2356" s="58" t="s">
        <v>899</v>
      </c>
      <c r="X2356" s="58" t="s">
        <v>587</v>
      </c>
      <c r="Y2356" s="60">
        <v>0.52777777777777779</v>
      </c>
      <c r="Z2356" s="58" t="s">
        <v>650</v>
      </c>
      <c r="AA2356" s="58" t="s">
        <v>900</v>
      </c>
      <c r="AB2356" s="58">
        <v>737</v>
      </c>
      <c r="AC2356" s="57">
        <v>43.3</v>
      </c>
      <c r="AD2356" s="57">
        <v>86.61</v>
      </c>
      <c r="AE2356" s="57">
        <f>'Main Order Data'!$D2356*'Main Order Data'!$C2356</f>
        <v>2134.16</v>
      </c>
      <c r="AF2356" s="57">
        <f>'Main Order Data'!$AC2356*'Main Order Data'!$C2356</f>
        <v>1212.3999999999999</v>
      </c>
      <c r="AG2356" s="57">
        <f>'Main Order Data'!$AE2356-'Main Order Data'!$AF2356</f>
        <v>921.76</v>
      </c>
    </row>
    <row r="2357" spans="1:33" x14ac:dyDescent="0.35">
      <c r="A2357" s="58">
        <v>10350</v>
      </c>
      <c r="B2357" s="58" t="s">
        <v>907</v>
      </c>
      <c r="C2357" s="58">
        <v>29</v>
      </c>
      <c r="D2357" s="58">
        <v>68.67</v>
      </c>
      <c r="E2357" s="58">
        <v>12</v>
      </c>
      <c r="F2357" s="58">
        <v>141</v>
      </c>
      <c r="G2357" s="58" t="s">
        <v>23</v>
      </c>
      <c r="H2357" s="58" t="s">
        <v>1074</v>
      </c>
      <c r="I2357" s="58">
        <v>915559444</v>
      </c>
      <c r="J2357" s="58" t="s">
        <v>948</v>
      </c>
      <c r="K2357" s="58" t="s">
        <v>24</v>
      </c>
      <c r="L2357" s="58">
        <v>28034</v>
      </c>
      <c r="M2357" s="58" t="s">
        <v>25</v>
      </c>
      <c r="N2357" s="58">
        <v>1370</v>
      </c>
      <c r="O2357" s="58">
        <v>227600</v>
      </c>
      <c r="P2357" s="58">
        <v>10104</v>
      </c>
      <c r="Q2357" s="59">
        <v>37652</v>
      </c>
      <c r="R2357" s="59">
        <v>37661</v>
      </c>
      <c r="S2357" s="59">
        <v>37653</v>
      </c>
      <c r="T2357" s="58" t="s">
        <v>258</v>
      </c>
      <c r="U2357" s="58">
        <v>6</v>
      </c>
      <c r="V2357" s="58">
        <v>1</v>
      </c>
      <c r="W2357" s="58" t="s">
        <v>908</v>
      </c>
      <c r="X2357" s="58" t="s">
        <v>587</v>
      </c>
      <c r="Y2357" s="60">
        <v>0.52777777777777779</v>
      </c>
      <c r="Z2357" s="58" t="s">
        <v>617</v>
      </c>
      <c r="AA2357" s="58" t="s">
        <v>909</v>
      </c>
      <c r="AB2357" s="58">
        <v>7083</v>
      </c>
      <c r="AC2357" s="57">
        <v>33.97</v>
      </c>
      <c r="AD2357" s="57">
        <v>72.28</v>
      </c>
      <c r="AE2357" s="57">
        <f>'Main Order Data'!$D2357*'Main Order Data'!$C2357</f>
        <v>1991.43</v>
      </c>
      <c r="AF2357" s="57">
        <f>'Main Order Data'!$AC2357*'Main Order Data'!$C2357</f>
        <v>985.13</v>
      </c>
      <c r="AG2357" s="57">
        <f>'Main Order Data'!$AE2357-'Main Order Data'!$AF2357</f>
        <v>1006.3000000000001</v>
      </c>
    </row>
    <row r="2358" spans="1:33" x14ac:dyDescent="0.35">
      <c r="A2358" s="58">
        <v>10350</v>
      </c>
      <c r="B2358" s="58" t="s">
        <v>918</v>
      </c>
      <c r="C2358" s="58">
        <v>31</v>
      </c>
      <c r="D2358" s="58">
        <v>87.15</v>
      </c>
      <c r="E2358" s="58">
        <v>13</v>
      </c>
      <c r="F2358" s="58">
        <v>141</v>
      </c>
      <c r="G2358" s="58" t="s">
        <v>23</v>
      </c>
      <c r="H2358" s="58" t="s">
        <v>1074</v>
      </c>
      <c r="I2358" s="58">
        <v>915559444</v>
      </c>
      <c r="J2358" s="58" t="s">
        <v>948</v>
      </c>
      <c r="K2358" s="58" t="s">
        <v>24</v>
      </c>
      <c r="L2358" s="58">
        <v>28034</v>
      </c>
      <c r="M2358" s="58" t="s">
        <v>25</v>
      </c>
      <c r="N2358" s="58">
        <v>1370</v>
      </c>
      <c r="O2358" s="58">
        <v>227600</v>
      </c>
      <c r="P2358" s="58">
        <v>10104</v>
      </c>
      <c r="Q2358" s="59">
        <v>37652</v>
      </c>
      <c r="R2358" s="59">
        <v>37661</v>
      </c>
      <c r="S2358" s="59">
        <v>37653</v>
      </c>
      <c r="T2358" s="58" t="s">
        <v>258</v>
      </c>
      <c r="U2358" s="58">
        <v>6</v>
      </c>
      <c r="V2358" s="58">
        <v>1</v>
      </c>
      <c r="W2358" s="58" t="s">
        <v>919</v>
      </c>
      <c r="X2358" s="58" t="s">
        <v>587</v>
      </c>
      <c r="Y2358" s="60">
        <v>0.52777777777777779</v>
      </c>
      <c r="Z2358" s="58" t="s">
        <v>700</v>
      </c>
      <c r="AA2358" s="58" t="s">
        <v>920</v>
      </c>
      <c r="AB2358" s="58">
        <v>1956</v>
      </c>
      <c r="AC2358" s="57">
        <v>51.09</v>
      </c>
      <c r="AD2358" s="57">
        <v>100.17</v>
      </c>
      <c r="AE2358" s="57">
        <f>'Main Order Data'!$D2358*'Main Order Data'!$C2358</f>
        <v>2701.65</v>
      </c>
      <c r="AF2358" s="57">
        <f>'Main Order Data'!$AC2358*'Main Order Data'!$C2358</f>
        <v>1583.7900000000002</v>
      </c>
      <c r="AG2358" s="57">
        <f>'Main Order Data'!$AE2358-'Main Order Data'!$AF2358</f>
        <v>1117.8599999999999</v>
      </c>
    </row>
    <row r="2359" spans="1:33" x14ac:dyDescent="0.35">
      <c r="A2359" s="58">
        <v>10350</v>
      </c>
      <c r="B2359" s="58" t="s">
        <v>921</v>
      </c>
      <c r="C2359" s="58">
        <v>25</v>
      </c>
      <c r="D2359" s="58">
        <v>97.32</v>
      </c>
      <c r="E2359" s="58">
        <v>16</v>
      </c>
      <c r="F2359" s="58">
        <v>141</v>
      </c>
      <c r="G2359" s="58" t="s">
        <v>23</v>
      </c>
      <c r="H2359" s="58" t="s">
        <v>1074</v>
      </c>
      <c r="I2359" s="58">
        <v>915559444</v>
      </c>
      <c r="J2359" s="58" t="s">
        <v>948</v>
      </c>
      <c r="K2359" s="58" t="s">
        <v>24</v>
      </c>
      <c r="L2359" s="58">
        <v>28034</v>
      </c>
      <c r="M2359" s="58" t="s">
        <v>25</v>
      </c>
      <c r="N2359" s="58">
        <v>1370</v>
      </c>
      <c r="O2359" s="58">
        <v>227600</v>
      </c>
      <c r="P2359" s="58">
        <v>10104</v>
      </c>
      <c r="Q2359" s="59">
        <v>37652</v>
      </c>
      <c r="R2359" s="59">
        <v>37661</v>
      </c>
      <c r="S2359" s="59">
        <v>37653</v>
      </c>
      <c r="T2359" s="58" t="s">
        <v>258</v>
      </c>
      <c r="U2359" s="58">
        <v>6</v>
      </c>
      <c r="V2359" s="58">
        <v>1</v>
      </c>
      <c r="W2359" s="58" t="s">
        <v>922</v>
      </c>
      <c r="X2359" s="58" t="s">
        <v>587</v>
      </c>
      <c r="Y2359" s="60">
        <v>0.52777777777777779</v>
      </c>
      <c r="Z2359" s="58" t="s">
        <v>634</v>
      </c>
      <c r="AA2359" s="58" t="s">
        <v>722</v>
      </c>
      <c r="AB2359" s="58">
        <v>5088</v>
      </c>
      <c r="AC2359" s="57">
        <v>53.63</v>
      </c>
      <c r="AD2359" s="57">
        <v>99.31</v>
      </c>
      <c r="AE2359" s="57">
        <f>'Main Order Data'!$D2359*'Main Order Data'!$C2359</f>
        <v>2433</v>
      </c>
      <c r="AF2359" s="57">
        <f>'Main Order Data'!$AC2359*'Main Order Data'!$C2359</f>
        <v>1340.75</v>
      </c>
      <c r="AG2359" s="57">
        <f>'Main Order Data'!$AE2359-'Main Order Data'!$AF2359</f>
        <v>1092.25</v>
      </c>
    </row>
    <row r="2360" spans="1:33" x14ac:dyDescent="0.35">
      <c r="A2360" s="58">
        <v>10350</v>
      </c>
      <c r="B2360" s="58" t="s">
        <v>928</v>
      </c>
      <c r="C2360" s="58">
        <v>20</v>
      </c>
      <c r="D2360" s="58">
        <v>48.05</v>
      </c>
      <c r="E2360" s="58">
        <v>15</v>
      </c>
      <c r="F2360" s="58">
        <v>141</v>
      </c>
      <c r="G2360" s="58" t="s">
        <v>23</v>
      </c>
      <c r="H2360" s="58" t="s">
        <v>1074</v>
      </c>
      <c r="I2360" s="58">
        <v>915559444</v>
      </c>
      <c r="J2360" s="58" t="s">
        <v>948</v>
      </c>
      <c r="K2360" s="58" t="s">
        <v>24</v>
      </c>
      <c r="L2360" s="58">
        <v>28034</v>
      </c>
      <c r="M2360" s="58" t="s">
        <v>25</v>
      </c>
      <c r="N2360" s="58">
        <v>1370</v>
      </c>
      <c r="O2360" s="58">
        <v>227600</v>
      </c>
      <c r="P2360" s="58">
        <v>10104</v>
      </c>
      <c r="Q2360" s="59">
        <v>37652</v>
      </c>
      <c r="R2360" s="59">
        <v>37661</v>
      </c>
      <c r="S2360" s="59">
        <v>37653</v>
      </c>
      <c r="T2360" s="58" t="s">
        <v>258</v>
      </c>
      <c r="U2360" s="58">
        <v>6</v>
      </c>
      <c r="V2360" s="58">
        <v>1</v>
      </c>
      <c r="W2360" s="58" t="s">
        <v>929</v>
      </c>
      <c r="X2360" s="58" t="s">
        <v>587</v>
      </c>
      <c r="Y2360" s="60">
        <v>9.1666666666666674E-2</v>
      </c>
      <c r="Z2360" s="58" t="s">
        <v>638</v>
      </c>
      <c r="AA2360" s="58" t="s">
        <v>930</v>
      </c>
      <c r="AB2360" s="58">
        <v>414</v>
      </c>
      <c r="AC2360" s="57">
        <v>33.299999999999997</v>
      </c>
      <c r="AD2360" s="57">
        <v>54.6</v>
      </c>
      <c r="AE2360" s="57">
        <f>'Main Order Data'!$D2360*'Main Order Data'!$C2360</f>
        <v>961</v>
      </c>
      <c r="AF2360" s="57">
        <f>'Main Order Data'!$AC2360*'Main Order Data'!$C2360</f>
        <v>666</v>
      </c>
      <c r="AG2360" s="57">
        <f>'Main Order Data'!$AE2360-'Main Order Data'!$AF2360</f>
        <v>295</v>
      </c>
    </row>
    <row r="2361" spans="1:33" x14ac:dyDescent="0.35">
      <c r="A2361" s="58">
        <v>10351</v>
      </c>
      <c r="B2361" s="58" t="s">
        <v>674</v>
      </c>
      <c r="C2361" s="58">
        <v>39</v>
      </c>
      <c r="D2361" s="58">
        <v>143.5</v>
      </c>
      <c r="E2361" s="58">
        <v>1</v>
      </c>
      <c r="F2361" s="58">
        <v>324</v>
      </c>
      <c r="G2361" s="58" t="s">
        <v>124</v>
      </c>
      <c r="H2361" s="58" t="s">
        <v>1125</v>
      </c>
      <c r="I2361" s="58">
        <v>1715550297</v>
      </c>
      <c r="J2361" s="58" t="s">
        <v>994</v>
      </c>
      <c r="K2361" s="58" t="s">
        <v>125</v>
      </c>
      <c r="L2361" s="58" t="s">
        <v>1046</v>
      </c>
      <c r="M2361" s="58" t="s">
        <v>63</v>
      </c>
      <c r="N2361" s="58">
        <v>1501</v>
      </c>
      <c r="O2361" s="58">
        <v>77000</v>
      </c>
      <c r="P2361" s="58">
        <v>10129</v>
      </c>
      <c r="Q2361" s="59">
        <v>37784</v>
      </c>
      <c r="R2361" s="59">
        <v>37790</v>
      </c>
      <c r="S2361" s="59">
        <v>37786</v>
      </c>
      <c r="T2361" s="58" t="s">
        <v>258</v>
      </c>
      <c r="U2361" s="58">
        <v>5</v>
      </c>
      <c r="V2361" s="58">
        <v>2</v>
      </c>
      <c r="W2361" s="58" t="s">
        <v>675</v>
      </c>
      <c r="X2361" s="58" t="s">
        <v>585</v>
      </c>
      <c r="Y2361" s="60">
        <v>5.4166666666666669E-2</v>
      </c>
      <c r="Z2361" s="58" t="s">
        <v>617</v>
      </c>
      <c r="AA2361" s="58" t="s">
        <v>676</v>
      </c>
      <c r="AB2361" s="58">
        <v>5330</v>
      </c>
      <c r="AC2361" s="57">
        <v>77.27</v>
      </c>
      <c r="AD2361" s="57">
        <v>157.69</v>
      </c>
      <c r="AE2361" s="57">
        <f>'Main Order Data'!$D2361*'Main Order Data'!$C2361</f>
        <v>5596.5</v>
      </c>
      <c r="AF2361" s="57">
        <f>'Main Order Data'!$AC2361*'Main Order Data'!$C2361</f>
        <v>3013.5299999999997</v>
      </c>
      <c r="AG2361" s="57">
        <f>'Main Order Data'!$AE2361-'Main Order Data'!$AF2361</f>
        <v>2582.9700000000003</v>
      </c>
    </row>
    <row r="2362" spans="1:33" x14ac:dyDescent="0.35">
      <c r="A2362" s="58">
        <v>10351</v>
      </c>
      <c r="B2362" s="58" t="s">
        <v>753</v>
      </c>
      <c r="C2362" s="58">
        <v>20</v>
      </c>
      <c r="D2362" s="58">
        <v>104.81</v>
      </c>
      <c r="E2362" s="58">
        <v>2</v>
      </c>
      <c r="F2362" s="58">
        <v>324</v>
      </c>
      <c r="G2362" s="58" t="s">
        <v>124</v>
      </c>
      <c r="H2362" s="58" t="s">
        <v>1125</v>
      </c>
      <c r="I2362" s="58">
        <v>1715550297</v>
      </c>
      <c r="J2362" s="58" t="s">
        <v>994</v>
      </c>
      <c r="K2362" s="58" t="s">
        <v>125</v>
      </c>
      <c r="L2362" s="58" t="s">
        <v>1046</v>
      </c>
      <c r="M2362" s="58" t="s">
        <v>63</v>
      </c>
      <c r="N2362" s="58">
        <v>1501</v>
      </c>
      <c r="O2362" s="58">
        <v>77000</v>
      </c>
      <c r="P2362" s="58">
        <v>10129</v>
      </c>
      <c r="Q2362" s="59">
        <v>37784</v>
      </c>
      <c r="R2362" s="59">
        <v>37790</v>
      </c>
      <c r="S2362" s="59">
        <v>37786</v>
      </c>
      <c r="T2362" s="58" t="s">
        <v>258</v>
      </c>
      <c r="U2362" s="58">
        <v>5</v>
      </c>
      <c r="V2362" s="58">
        <v>2</v>
      </c>
      <c r="W2362" s="58" t="s">
        <v>754</v>
      </c>
      <c r="X2362" s="58" t="s">
        <v>593</v>
      </c>
      <c r="Y2362" s="60">
        <v>5.4166666666666669E-2</v>
      </c>
      <c r="Z2362" s="58" t="s">
        <v>654</v>
      </c>
      <c r="AA2362" s="58" t="s">
        <v>755</v>
      </c>
      <c r="AB2362" s="58">
        <v>2378</v>
      </c>
      <c r="AC2362" s="57">
        <v>64.58</v>
      </c>
      <c r="AD2362" s="57">
        <v>105.87</v>
      </c>
      <c r="AE2362" s="57">
        <f>'Main Order Data'!$D2362*'Main Order Data'!$C2362</f>
        <v>2096.1999999999998</v>
      </c>
      <c r="AF2362" s="57">
        <f>'Main Order Data'!$AC2362*'Main Order Data'!$C2362</f>
        <v>1291.5999999999999</v>
      </c>
      <c r="AG2362" s="57">
        <f>'Main Order Data'!$AE2362-'Main Order Data'!$AF2362</f>
        <v>804.59999999999991</v>
      </c>
    </row>
    <row r="2363" spans="1:33" x14ac:dyDescent="0.35">
      <c r="A2363" s="58">
        <v>10351</v>
      </c>
      <c r="B2363" s="58" t="s">
        <v>814</v>
      </c>
      <c r="C2363" s="58">
        <v>25</v>
      </c>
      <c r="D2363" s="58">
        <v>64.400000000000006</v>
      </c>
      <c r="E2363" s="58">
        <v>5</v>
      </c>
      <c r="F2363" s="58">
        <v>324</v>
      </c>
      <c r="G2363" s="58" t="s">
        <v>124</v>
      </c>
      <c r="H2363" s="58" t="s">
        <v>1125</v>
      </c>
      <c r="I2363" s="58">
        <v>1715550297</v>
      </c>
      <c r="J2363" s="58" t="s">
        <v>994</v>
      </c>
      <c r="K2363" s="58" t="s">
        <v>125</v>
      </c>
      <c r="L2363" s="58" t="s">
        <v>1046</v>
      </c>
      <c r="M2363" s="58" t="s">
        <v>63</v>
      </c>
      <c r="N2363" s="58">
        <v>1501</v>
      </c>
      <c r="O2363" s="58">
        <v>77000</v>
      </c>
      <c r="P2363" s="58">
        <v>10129</v>
      </c>
      <c r="Q2363" s="59">
        <v>37784</v>
      </c>
      <c r="R2363" s="59">
        <v>37790</v>
      </c>
      <c r="S2363" s="59">
        <v>37786</v>
      </c>
      <c r="T2363" s="58" t="s">
        <v>258</v>
      </c>
      <c r="U2363" s="58">
        <v>5</v>
      </c>
      <c r="V2363" s="58">
        <v>2</v>
      </c>
      <c r="W2363" s="58" t="s">
        <v>815</v>
      </c>
      <c r="X2363" s="58" t="s">
        <v>585</v>
      </c>
      <c r="Y2363" s="60">
        <v>5.8333333333333327E-2</v>
      </c>
      <c r="Z2363" s="58" t="s">
        <v>628</v>
      </c>
      <c r="AA2363" s="58" t="s">
        <v>816</v>
      </c>
      <c r="AB2363" s="58">
        <v>5942</v>
      </c>
      <c r="AC2363" s="57">
        <v>34.25</v>
      </c>
      <c r="AD2363" s="57">
        <v>68.510000000000005</v>
      </c>
      <c r="AE2363" s="57">
        <f>'Main Order Data'!$D2363*'Main Order Data'!$C2363</f>
        <v>1610.0000000000002</v>
      </c>
      <c r="AF2363" s="57">
        <f>'Main Order Data'!$AC2363*'Main Order Data'!$C2363</f>
        <v>856.25</v>
      </c>
      <c r="AG2363" s="57">
        <f>'Main Order Data'!$AE2363-'Main Order Data'!$AF2363</f>
        <v>753.75000000000023</v>
      </c>
    </row>
    <row r="2364" spans="1:33" x14ac:dyDescent="0.35">
      <c r="A2364" s="58">
        <v>10351</v>
      </c>
      <c r="B2364" s="58" t="s">
        <v>831</v>
      </c>
      <c r="C2364" s="58">
        <v>38</v>
      </c>
      <c r="D2364" s="58">
        <v>53.92</v>
      </c>
      <c r="E2364" s="58">
        <v>4</v>
      </c>
      <c r="F2364" s="58">
        <v>324</v>
      </c>
      <c r="G2364" s="58" t="s">
        <v>124</v>
      </c>
      <c r="H2364" s="58" t="s">
        <v>1125</v>
      </c>
      <c r="I2364" s="58">
        <v>1715550297</v>
      </c>
      <c r="J2364" s="58" t="s">
        <v>994</v>
      </c>
      <c r="K2364" s="58" t="s">
        <v>125</v>
      </c>
      <c r="L2364" s="58" t="s">
        <v>1046</v>
      </c>
      <c r="M2364" s="58" t="s">
        <v>63</v>
      </c>
      <c r="N2364" s="58">
        <v>1501</v>
      </c>
      <c r="O2364" s="58">
        <v>77000</v>
      </c>
      <c r="P2364" s="58">
        <v>10129</v>
      </c>
      <c r="Q2364" s="59">
        <v>37784</v>
      </c>
      <c r="R2364" s="59">
        <v>37790</v>
      </c>
      <c r="S2364" s="59">
        <v>37786</v>
      </c>
      <c r="T2364" s="58" t="s">
        <v>258</v>
      </c>
      <c r="U2364" s="58">
        <v>5</v>
      </c>
      <c r="V2364" s="58">
        <v>2</v>
      </c>
      <c r="W2364" s="58" t="s">
        <v>832</v>
      </c>
      <c r="X2364" s="58" t="s">
        <v>593</v>
      </c>
      <c r="Y2364" s="60">
        <v>5.8333333333333327E-2</v>
      </c>
      <c r="Z2364" s="58" t="s">
        <v>628</v>
      </c>
      <c r="AA2364" s="58" t="s">
        <v>833</v>
      </c>
      <c r="AB2364" s="58">
        <v>2902</v>
      </c>
      <c r="AC2364" s="57">
        <v>26.3</v>
      </c>
      <c r="AD2364" s="57">
        <v>65.75</v>
      </c>
      <c r="AE2364" s="57">
        <f>'Main Order Data'!$D2364*'Main Order Data'!$C2364</f>
        <v>2048.96</v>
      </c>
      <c r="AF2364" s="57">
        <f>'Main Order Data'!$AC2364*'Main Order Data'!$C2364</f>
        <v>999.4</v>
      </c>
      <c r="AG2364" s="57">
        <f>'Main Order Data'!$AE2364-'Main Order Data'!$AF2364</f>
        <v>1049.56</v>
      </c>
    </row>
    <row r="2365" spans="1:33" x14ac:dyDescent="0.35">
      <c r="A2365" s="58">
        <v>10351</v>
      </c>
      <c r="B2365" s="58" t="s">
        <v>842</v>
      </c>
      <c r="C2365" s="58">
        <v>34</v>
      </c>
      <c r="D2365" s="58">
        <v>68.239999999999995</v>
      </c>
      <c r="E2365" s="58">
        <v>3</v>
      </c>
      <c r="F2365" s="58">
        <v>324</v>
      </c>
      <c r="G2365" s="58" t="s">
        <v>124</v>
      </c>
      <c r="H2365" s="58" t="s">
        <v>1125</v>
      </c>
      <c r="I2365" s="58">
        <v>1715550297</v>
      </c>
      <c r="J2365" s="58" t="s">
        <v>994</v>
      </c>
      <c r="K2365" s="58" t="s">
        <v>125</v>
      </c>
      <c r="L2365" s="58" t="s">
        <v>1046</v>
      </c>
      <c r="M2365" s="58" t="s">
        <v>63</v>
      </c>
      <c r="N2365" s="58">
        <v>1501</v>
      </c>
      <c r="O2365" s="58">
        <v>77000</v>
      </c>
      <c r="P2365" s="58">
        <v>10129</v>
      </c>
      <c r="Q2365" s="59">
        <v>37784</v>
      </c>
      <c r="R2365" s="59">
        <v>37790</v>
      </c>
      <c r="S2365" s="59">
        <v>37786</v>
      </c>
      <c r="T2365" s="58" t="s">
        <v>258</v>
      </c>
      <c r="U2365" s="58">
        <v>5</v>
      </c>
      <c r="V2365" s="58">
        <v>2</v>
      </c>
      <c r="W2365" s="58" t="s">
        <v>843</v>
      </c>
      <c r="X2365" s="58" t="s">
        <v>585</v>
      </c>
      <c r="Y2365" s="60">
        <v>5.8333333333333327E-2</v>
      </c>
      <c r="Z2365" s="58" t="s">
        <v>625</v>
      </c>
      <c r="AA2365" s="58" t="s">
        <v>844</v>
      </c>
      <c r="AB2365" s="58">
        <v>6812</v>
      </c>
      <c r="AC2365" s="57">
        <v>29.34</v>
      </c>
      <c r="AD2365" s="57">
        <v>68.239999999999995</v>
      </c>
      <c r="AE2365" s="57">
        <f>'Main Order Data'!$D2365*'Main Order Data'!$C2365</f>
        <v>2320.16</v>
      </c>
      <c r="AF2365" s="57">
        <f>'Main Order Data'!$AC2365*'Main Order Data'!$C2365</f>
        <v>997.56</v>
      </c>
      <c r="AG2365" s="57">
        <f>'Main Order Data'!$AE2365-'Main Order Data'!$AF2365</f>
        <v>1322.6</v>
      </c>
    </row>
    <row r="2366" spans="1:33" x14ac:dyDescent="0.35">
      <c r="A2366" s="58">
        <v>10352</v>
      </c>
      <c r="B2366" s="58" t="s">
        <v>901</v>
      </c>
      <c r="C2366" s="58">
        <v>23</v>
      </c>
      <c r="D2366" s="58">
        <v>75.13</v>
      </c>
      <c r="E2366" s="58">
        <v>3</v>
      </c>
      <c r="F2366" s="58">
        <v>198</v>
      </c>
      <c r="G2366" s="58" t="s">
        <v>67</v>
      </c>
      <c r="H2366" s="58" t="s">
        <v>1094</v>
      </c>
      <c r="I2366" s="58">
        <v>6175558428</v>
      </c>
      <c r="J2366" s="58" t="s">
        <v>965</v>
      </c>
      <c r="K2366" s="58" t="s">
        <v>68</v>
      </c>
      <c r="L2366" s="58">
        <v>58339</v>
      </c>
      <c r="M2366" s="58" t="s">
        <v>6</v>
      </c>
      <c r="N2366" s="58">
        <v>1216</v>
      </c>
      <c r="O2366" s="58">
        <v>23000</v>
      </c>
      <c r="P2366" s="58">
        <v>10130</v>
      </c>
      <c r="Q2366" s="59">
        <v>37788</v>
      </c>
      <c r="R2366" s="59">
        <v>37796</v>
      </c>
      <c r="S2366" s="59">
        <v>37793</v>
      </c>
      <c r="T2366" s="58" t="s">
        <v>258</v>
      </c>
      <c r="U2366" s="58">
        <v>7</v>
      </c>
      <c r="V2366" s="58">
        <v>5</v>
      </c>
      <c r="W2366" s="58" t="s">
        <v>902</v>
      </c>
      <c r="X2366" s="58" t="s">
        <v>587</v>
      </c>
      <c r="Y2366" s="60">
        <v>0.52777777777777779</v>
      </c>
      <c r="Z2366" s="58" t="s">
        <v>638</v>
      </c>
      <c r="AA2366" s="58" t="s">
        <v>903</v>
      </c>
      <c r="AB2366" s="58">
        <v>3501</v>
      </c>
      <c r="AC2366" s="57">
        <v>39.83</v>
      </c>
      <c r="AD2366" s="57">
        <v>90.52</v>
      </c>
      <c r="AE2366" s="57">
        <f>'Main Order Data'!$D2366*'Main Order Data'!$C2366</f>
        <v>1727.9899999999998</v>
      </c>
      <c r="AF2366" s="57">
        <f>'Main Order Data'!$AC2366*'Main Order Data'!$C2366</f>
        <v>916.08999999999992</v>
      </c>
      <c r="AG2366" s="57">
        <f>'Main Order Data'!$AE2366-'Main Order Data'!$AF2366</f>
        <v>811.89999999999986</v>
      </c>
    </row>
    <row r="2367" spans="1:33" x14ac:dyDescent="0.35">
      <c r="A2367" s="58">
        <v>10352</v>
      </c>
      <c r="B2367" s="58" t="s">
        <v>904</v>
      </c>
      <c r="C2367" s="58">
        <v>49</v>
      </c>
      <c r="D2367" s="58">
        <v>87.75</v>
      </c>
      <c r="E2367" s="58">
        <v>2</v>
      </c>
      <c r="F2367" s="58">
        <v>198</v>
      </c>
      <c r="G2367" s="58" t="s">
        <v>67</v>
      </c>
      <c r="H2367" s="58" t="s">
        <v>1094</v>
      </c>
      <c r="I2367" s="58">
        <v>6175558428</v>
      </c>
      <c r="J2367" s="58" t="s">
        <v>965</v>
      </c>
      <c r="K2367" s="58" t="s">
        <v>68</v>
      </c>
      <c r="L2367" s="58">
        <v>58339</v>
      </c>
      <c r="M2367" s="58" t="s">
        <v>6</v>
      </c>
      <c r="N2367" s="58">
        <v>1216</v>
      </c>
      <c r="O2367" s="58">
        <v>23000</v>
      </c>
      <c r="P2367" s="58">
        <v>10130</v>
      </c>
      <c r="Q2367" s="59">
        <v>37788</v>
      </c>
      <c r="R2367" s="59">
        <v>37796</v>
      </c>
      <c r="S2367" s="59">
        <v>37793</v>
      </c>
      <c r="T2367" s="58" t="s">
        <v>258</v>
      </c>
      <c r="U2367" s="58">
        <v>7</v>
      </c>
      <c r="V2367" s="58">
        <v>5</v>
      </c>
      <c r="W2367" s="58" t="s">
        <v>905</v>
      </c>
      <c r="X2367" s="58" t="s">
        <v>585</v>
      </c>
      <c r="Y2367" s="60">
        <v>0.52777777777777779</v>
      </c>
      <c r="Z2367" s="58" t="s">
        <v>621</v>
      </c>
      <c r="AA2367" s="58" t="s">
        <v>906</v>
      </c>
      <c r="AB2367" s="58">
        <v>9653</v>
      </c>
      <c r="AC2367" s="57">
        <v>68.8</v>
      </c>
      <c r="AD2367" s="57">
        <v>99.72</v>
      </c>
      <c r="AE2367" s="57">
        <f>'Main Order Data'!$D2367*'Main Order Data'!$C2367</f>
        <v>4299.75</v>
      </c>
      <c r="AF2367" s="57">
        <f>'Main Order Data'!$AC2367*'Main Order Data'!$C2367</f>
        <v>3371.2</v>
      </c>
      <c r="AG2367" s="57">
        <f>'Main Order Data'!$AE2367-'Main Order Data'!$AF2367</f>
        <v>928.55000000000018</v>
      </c>
    </row>
    <row r="2368" spans="1:33" x14ac:dyDescent="0.35">
      <c r="A2368" s="58">
        <v>10352</v>
      </c>
      <c r="B2368" s="58" t="s">
        <v>923</v>
      </c>
      <c r="C2368" s="58">
        <v>22</v>
      </c>
      <c r="D2368" s="58">
        <v>62.19</v>
      </c>
      <c r="E2368" s="58">
        <v>1</v>
      </c>
      <c r="F2368" s="58">
        <v>198</v>
      </c>
      <c r="G2368" s="58" t="s">
        <v>67</v>
      </c>
      <c r="H2368" s="58" t="s">
        <v>1094</v>
      </c>
      <c r="I2368" s="58">
        <v>6175558428</v>
      </c>
      <c r="J2368" s="58" t="s">
        <v>965</v>
      </c>
      <c r="K2368" s="58" t="s">
        <v>68</v>
      </c>
      <c r="L2368" s="58">
        <v>58339</v>
      </c>
      <c r="M2368" s="58" t="s">
        <v>6</v>
      </c>
      <c r="N2368" s="58">
        <v>1216</v>
      </c>
      <c r="O2368" s="58">
        <v>23000</v>
      </c>
      <c r="P2368" s="58">
        <v>10130</v>
      </c>
      <c r="Q2368" s="59">
        <v>37788</v>
      </c>
      <c r="R2368" s="59">
        <v>37796</v>
      </c>
      <c r="S2368" s="59">
        <v>37793</v>
      </c>
      <c r="T2368" s="58" t="s">
        <v>258</v>
      </c>
      <c r="U2368" s="58">
        <v>7</v>
      </c>
      <c r="V2368" s="58">
        <v>5</v>
      </c>
      <c r="W2368" s="58" t="s">
        <v>924</v>
      </c>
      <c r="X2368" s="58" t="s">
        <v>585</v>
      </c>
      <c r="Y2368" s="60">
        <v>0.52777777777777779</v>
      </c>
      <c r="Z2368" s="58" t="s">
        <v>625</v>
      </c>
      <c r="AA2368" s="58" t="s">
        <v>925</v>
      </c>
      <c r="AB2368" s="58">
        <v>8820</v>
      </c>
      <c r="AC2368" s="57">
        <v>36.270000000000003</v>
      </c>
      <c r="AD2368" s="57">
        <v>74.03</v>
      </c>
      <c r="AE2368" s="57">
        <f>'Main Order Data'!$D2368*'Main Order Data'!$C2368</f>
        <v>1368.1799999999998</v>
      </c>
      <c r="AF2368" s="57">
        <f>'Main Order Data'!$AC2368*'Main Order Data'!$C2368</f>
        <v>797.94</v>
      </c>
      <c r="AG2368" s="57">
        <f>'Main Order Data'!$AE2368-'Main Order Data'!$AF2368</f>
        <v>570.23999999999978</v>
      </c>
    </row>
    <row r="2369" spans="1:33" x14ac:dyDescent="0.35">
      <c r="A2369" s="58">
        <v>10352</v>
      </c>
      <c r="B2369" s="58" t="s">
        <v>926</v>
      </c>
      <c r="C2369" s="58">
        <v>49</v>
      </c>
      <c r="D2369" s="58">
        <v>46.18</v>
      </c>
      <c r="E2369" s="58">
        <v>4</v>
      </c>
      <c r="F2369" s="58">
        <v>198</v>
      </c>
      <c r="G2369" s="58" t="s">
        <v>67</v>
      </c>
      <c r="H2369" s="58" t="s">
        <v>1094</v>
      </c>
      <c r="I2369" s="58">
        <v>6175558428</v>
      </c>
      <c r="J2369" s="58" t="s">
        <v>965</v>
      </c>
      <c r="K2369" s="58" t="s">
        <v>68</v>
      </c>
      <c r="L2369" s="58">
        <v>58339</v>
      </c>
      <c r="M2369" s="58" t="s">
        <v>6</v>
      </c>
      <c r="N2369" s="58">
        <v>1216</v>
      </c>
      <c r="O2369" s="58">
        <v>23000</v>
      </c>
      <c r="P2369" s="58">
        <v>10130</v>
      </c>
      <c r="Q2369" s="59">
        <v>37788</v>
      </c>
      <c r="R2369" s="59">
        <v>37796</v>
      </c>
      <c r="S2369" s="59">
        <v>37793</v>
      </c>
      <c r="T2369" s="58" t="s">
        <v>258</v>
      </c>
      <c r="U2369" s="58">
        <v>7</v>
      </c>
      <c r="V2369" s="58">
        <v>5</v>
      </c>
      <c r="W2369" s="58" t="s">
        <v>927</v>
      </c>
      <c r="X2369" s="58" t="s">
        <v>585</v>
      </c>
      <c r="Y2369" s="60">
        <v>9.1666666666666674E-2</v>
      </c>
      <c r="Z2369" s="58" t="s">
        <v>621</v>
      </c>
      <c r="AA2369" s="58" t="s">
        <v>917</v>
      </c>
      <c r="AB2369" s="58">
        <v>4857</v>
      </c>
      <c r="AC2369" s="57">
        <v>32.770000000000003</v>
      </c>
      <c r="AD2369" s="57">
        <v>49.66</v>
      </c>
      <c r="AE2369" s="57">
        <f>'Main Order Data'!$D2369*'Main Order Data'!$C2369</f>
        <v>2262.8200000000002</v>
      </c>
      <c r="AF2369" s="57">
        <f>'Main Order Data'!$AC2369*'Main Order Data'!$C2369</f>
        <v>1605.7300000000002</v>
      </c>
      <c r="AG2369" s="57">
        <f>'Main Order Data'!$AE2369-'Main Order Data'!$AF2369</f>
        <v>657.08999999999992</v>
      </c>
    </row>
    <row r="2370" spans="1:33" x14ac:dyDescent="0.35">
      <c r="A2370" s="58">
        <v>10353</v>
      </c>
      <c r="B2370" s="58" t="s">
        <v>702</v>
      </c>
      <c r="C2370" s="58">
        <v>27</v>
      </c>
      <c r="D2370" s="58">
        <v>71.81</v>
      </c>
      <c r="E2370" s="58">
        <v>1</v>
      </c>
      <c r="F2370" s="58">
        <v>447</v>
      </c>
      <c r="G2370" s="58" t="s">
        <v>169</v>
      </c>
      <c r="H2370" s="58" t="s">
        <v>1148</v>
      </c>
      <c r="I2370" s="58">
        <v>2035554407</v>
      </c>
      <c r="J2370" s="58" t="s">
        <v>1017</v>
      </c>
      <c r="K2370" s="58" t="s">
        <v>85</v>
      </c>
      <c r="L2370" s="58">
        <v>97561</v>
      </c>
      <c r="M2370" s="58" t="s">
        <v>6</v>
      </c>
      <c r="N2370" s="58">
        <v>1323</v>
      </c>
      <c r="O2370" s="58">
        <v>49700</v>
      </c>
      <c r="P2370" s="58">
        <v>10131</v>
      </c>
      <c r="Q2370" s="59">
        <v>37788</v>
      </c>
      <c r="R2370" s="59">
        <v>37797</v>
      </c>
      <c r="S2370" s="59">
        <v>37793</v>
      </c>
      <c r="T2370" s="58" t="s">
        <v>258</v>
      </c>
      <c r="U2370" s="58">
        <v>8</v>
      </c>
      <c r="V2370" s="58">
        <v>5</v>
      </c>
      <c r="W2370" s="58" t="s">
        <v>703</v>
      </c>
      <c r="X2370" s="58" t="s">
        <v>585</v>
      </c>
      <c r="Y2370" s="60">
        <v>9.1666666999999993E-2</v>
      </c>
      <c r="Z2370" s="58" t="s">
        <v>682</v>
      </c>
      <c r="AA2370" s="58" t="s">
        <v>704</v>
      </c>
      <c r="AB2370" s="58">
        <v>992</v>
      </c>
      <c r="AC2370" s="57">
        <v>49</v>
      </c>
      <c r="AD2370" s="57">
        <v>84.48</v>
      </c>
      <c r="AE2370" s="57">
        <f>'Main Order Data'!$D2370*'Main Order Data'!$C2370</f>
        <v>1938.8700000000001</v>
      </c>
      <c r="AF2370" s="57">
        <f>'Main Order Data'!$AC2370*'Main Order Data'!$C2370</f>
        <v>1323</v>
      </c>
      <c r="AG2370" s="57">
        <f>'Main Order Data'!$AE2370-'Main Order Data'!$AF2370</f>
        <v>615.87000000000012</v>
      </c>
    </row>
    <row r="2371" spans="1:33" x14ac:dyDescent="0.35">
      <c r="A2371" s="58">
        <v>10353</v>
      </c>
      <c r="B2371" s="58" t="s">
        <v>788</v>
      </c>
      <c r="C2371" s="58">
        <v>28</v>
      </c>
      <c r="D2371" s="58">
        <v>107.23</v>
      </c>
      <c r="E2371" s="58">
        <v>2</v>
      </c>
      <c r="F2371" s="58">
        <v>447</v>
      </c>
      <c r="G2371" s="58" t="s">
        <v>169</v>
      </c>
      <c r="H2371" s="58" t="s">
        <v>1148</v>
      </c>
      <c r="I2371" s="58">
        <v>2035554407</v>
      </c>
      <c r="J2371" s="58" t="s">
        <v>1017</v>
      </c>
      <c r="K2371" s="58" t="s">
        <v>85</v>
      </c>
      <c r="L2371" s="58">
        <v>97561</v>
      </c>
      <c r="M2371" s="58" t="s">
        <v>6</v>
      </c>
      <c r="N2371" s="58">
        <v>1323</v>
      </c>
      <c r="O2371" s="58">
        <v>49700</v>
      </c>
      <c r="P2371" s="58">
        <v>10131</v>
      </c>
      <c r="Q2371" s="59">
        <v>37788</v>
      </c>
      <c r="R2371" s="59">
        <v>37797</v>
      </c>
      <c r="S2371" s="59">
        <v>37793</v>
      </c>
      <c r="T2371" s="58" t="s">
        <v>258</v>
      </c>
      <c r="U2371" s="58">
        <v>8</v>
      </c>
      <c r="V2371" s="58">
        <v>5</v>
      </c>
      <c r="W2371" s="58" t="s">
        <v>789</v>
      </c>
      <c r="X2371" s="58" t="s">
        <v>585</v>
      </c>
      <c r="Y2371" s="60">
        <v>5.8333333333333327E-2</v>
      </c>
      <c r="Z2371" s="58" t="s">
        <v>609</v>
      </c>
      <c r="AA2371" s="58" t="s">
        <v>790</v>
      </c>
      <c r="AB2371" s="58">
        <v>3627</v>
      </c>
      <c r="AC2371" s="57">
        <v>66.739999999999995</v>
      </c>
      <c r="AD2371" s="57">
        <v>109.42</v>
      </c>
      <c r="AE2371" s="57">
        <f>'Main Order Data'!$D2371*'Main Order Data'!$C2371</f>
        <v>3002.44</v>
      </c>
      <c r="AF2371" s="57">
        <f>'Main Order Data'!$AC2371*'Main Order Data'!$C2371</f>
        <v>1868.7199999999998</v>
      </c>
      <c r="AG2371" s="57">
        <f>'Main Order Data'!$AE2371-'Main Order Data'!$AF2371</f>
        <v>1133.7200000000003</v>
      </c>
    </row>
    <row r="2372" spans="1:33" x14ac:dyDescent="0.35">
      <c r="A2372" s="58">
        <v>10353</v>
      </c>
      <c r="B2372" s="58" t="s">
        <v>853</v>
      </c>
      <c r="C2372" s="58">
        <v>35</v>
      </c>
      <c r="D2372" s="58">
        <v>69.55</v>
      </c>
      <c r="E2372" s="58">
        <v>3</v>
      </c>
      <c r="F2372" s="58">
        <v>447</v>
      </c>
      <c r="G2372" s="58" t="s">
        <v>169</v>
      </c>
      <c r="H2372" s="58" t="s">
        <v>1148</v>
      </c>
      <c r="I2372" s="58">
        <v>2035554407</v>
      </c>
      <c r="J2372" s="58" t="s">
        <v>1017</v>
      </c>
      <c r="K2372" s="58" t="s">
        <v>85</v>
      </c>
      <c r="L2372" s="58">
        <v>97561</v>
      </c>
      <c r="M2372" s="58" t="s">
        <v>6</v>
      </c>
      <c r="N2372" s="58">
        <v>1323</v>
      </c>
      <c r="O2372" s="58">
        <v>49700</v>
      </c>
      <c r="P2372" s="58">
        <v>10131</v>
      </c>
      <c r="Q2372" s="59">
        <v>37788</v>
      </c>
      <c r="R2372" s="59">
        <v>37797</v>
      </c>
      <c r="S2372" s="59">
        <v>37793</v>
      </c>
      <c r="T2372" s="58" t="s">
        <v>258</v>
      </c>
      <c r="U2372" s="58">
        <v>8</v>
      </c>
      <c r="V2372" s="58">
        <v>5</v>
      </c>
      <c r="W2372" s="58" t="s">
        <v>854</v>
      </c>
      <c r="X2372" s="58" t="s">
        <v>585</v>
      </c>
      <c r="Y2372" s="60">
        <v>5.8333333333333327E-2</v>
      </c>
      <c r="Z2372" s="58" t="s">
        <v>638</v>
      </c>
      <c r="AA2372" s="58" t="s">
        <v>855</v>
      </c>
      <c r="AB2372" s="58">
        <v>2756</v>
      </c>
      <c r="AC2372" s="57">
        <v>36.229999999999997</v>
      </c>
      <c r="AD2372" s="57">
        <v>72.45</v>
      </c>
      <c r="AE2372" s="57">
        <f>'Main Order Data'!$D2372*'Main Order Data'!$C2372</f>
        <v>2434.25</v>
      </c>
      <c r="AF2372" s="57">
        <f>'Main Order Data'!$AC2372*'Main Order Data'!$C2372</f>
        <v>1268.05</v>
      </c>
      <c r="AG2372" s="57">
        <f>'Main Order Data'!$AE2372-'Main Order Data'!$AF2372</f>
        <v>1166.2</v>
      </c>
    </row>
    <row r="2373" spans="1:33" x14ac:dyDescent="0.35">
      <c r="A2373" s="58">
        <v>10353</v>
      </c>
      <c r="B2373" s="58" t="s">
        <v>862</v>
      </c>
      <c r="C2373" s="58">
        <v>46</v>
      </c>
      <c r="D2373" s="58">
        <v>86.9</v>
      </c>
      <c r="E2373" s="58">
        <v>5</v>
      </c>
      <c r="F2373" s="58">
        <v>447</v>
      </c>
      <c r="G2373" s="58" t="s">
        <v>169</v>
      </c>
      <c r="H2373" s="58" t="s">
        <v>1148</v>
      </c>
      <c r="I2373" s="58">
        <v>2035554407</v>
      </c>
      <c r="J2373" s="58" t="s">
        <v>1017</v>
      </c>
      <c r="K2373" s="58" t="s">
        <v>85</v>
      </c>
      <c r="L2373" s="58">
        <v>97561</v>
      </c>
      <c r="M2373" s="58" t="s">
        <v>6</v>
      </c>
      <c r="N2373" s="58">
        <v>1323</v>
      </c>
      <c r="O2373" s="58">
        <v>49700</v>
      </c>
      <c r="P2373" s="58">
        <v>10131</v>
      </c>
      <c r="Q2373" s="59">
        <v>37788</v>
      </c>
      <c r="R2373" s="59">
        <v>37797</v>
      </c>
      <c r="S2373" s="59">
        <v>37793</v>
      </c>
      <c r="T2373" s="58" t="s">
        <v>258</v>
      </c>
      <c r="U2373" s="58">
        <v>8</v>
      </c>
      <c r="V2373" s="58">
        <v>5</v>
      </c>
      <c r="W2373" s="58" t="s">
        <v>863</v>
      </c>
      <c r="X2373" s="58" t="s">
        <v>583</v>
      </c>
      <c r="Y2373" s="60">
        <v>6.3888888888888884E-2</v>
      </c>
      <c r="Z2373" s="58" t="s">
        <v>654</v>
      </c>
      <c r="AA2373" s="58" t="s">
        <v>864</v>
      </c>
      <c r="AB2373" s="58">
        <v>178</v>
      </c>
      <c r="AC2373" s="57">
        <v>66.92</v>
      </c>
      <c r="AD2373" s="57">
        <v>99.89</v>
      </c>
      <c r="AE2373" s="57">
        <f>'Main Order Data'!$D2373*'Main Order Data'!$C2373</f>
        <v>3997.4</v>
      </c>
      <c r="AF2373" s="57">
        <f>'Main Order Data'!$AC2373*'Main Order Data'!$C2373</f>
        <v>3078.32</v>
      </c>
      <c r="AG2373" s="57">
        <f>'Main Order Data'!$AE2373-'Main Order Data'!$AF2373</f>
        <v>919.07999999999993</v>
      </c>
    </row>
    <row r="2374" spans="1:33" x14ac:dyDescent="0.35">
      <c r="A2374" s="58">
        <v>10353</v>
      </c>
      <c r="B2374" s="58" t="s">
        <v>876</v>
      </c>
      <c r="C2374" s="58">
        <v>40</v>
      </c>
      <c r="D2374" s="58">
        <v>68.099999999999994</v>
      </c>
      <c r="E2374" s="58">
        <v>7</v>
      </c>
      <c r="F2374" s="58">
        <v>447</v>
      </c>
      <c r="G2374" s="58" t="s">
        <v>169</v>
      </c>
      <c r="H2374" s="58" t="s">
        <v>1148</v>
      </c>
      <c r="I2374" s="58">
        <v>2035554407</v>
      </c>
      <c r="J2374" s="58" t="s">
        <v>1017</v>
      </c>
      <c r="K2374" s="58" t="s">
        <v>85</v>
      </c>
      <c r="L2374" s="58">
        <v>97561</v>
      </c>
      <c r="M2374" s="58" t="s">
        <v>6</v>
      </c>
      <c r="N2374" s="58">
        <v>1323</v>
      </c>
      <c r="O2374" s="58">
        <v>49700</v>
      </c>
      <c r="P2374" s="58">
        <v>10131</v>
      </c>
      <c r="Q2374" s="59">
        <v>37788</v>
      </c>
      <c r="R2374" s="59">
        <v>37797</v>
      </c>
      <c r="S2374" s="59">
        <v>37793</v>
      </c>
      <c r="T2374" s="58" t="s">
        <v>258</v>
      </c>
      <c r="U2374" s="58">
        <v>8</v>
      </c>
      <c r="V2374" s="58">
        <v>5</v>
      </c>
      <c r="W2374" s="58" t="s">
        <v>877</v>
      </c>
      <c r="X2374" s="58" t="s">
        <v>593</v>
      </c>
      <c r="Y2374" s="60">
        <v>6.3888888888888884E-2</v>
      </c>
      <c r="Z2374" s="58" t="s">
        <v>613</v>
      </c>
      <c r="AA2374" s="58" t="s">
        <v>878</v>
      </c>
      <c r="AB2374" s="58">
        <v>136</v>
      </c>
      <c r="AC2374" s="57">
        <v>33.020000000000003</v>
      </c>
      <c r="AD2374" s="57">
        <v>68.790000000000006</v>
      </c>
      <c r="AE2374" s="57">
        <f>'Main Order Data'!$D2374*'Main Order Data'!$C2374</f>
        <v>2724</v>
      </c>
      <c r="AF2374" s="57">
        <f>'Main Order Data'!$AC2374*'Main Order Data'!$C2374</f>
        <v>1320.8000000000002</v>
      </c>
      <c r="AG2374" s="57">
        <f>'Main Order Data'!$AE2374-'Main Order Data'!$AF2374</f>
        <v>1403.1999999999998</v>
      </c>
    </row>
    <row r="2375" spans="1:33" x14ac:dyDescent="0.35">
      <c r="A2375" s="58">
        <v>10353</v>
      </c>
      <c r="B2375" s="58" t="s">
        <v>882</v>
      </c>
      <c r="C2375" s="58">
        <v>40</v>
      </c>
      <c r="D2375" s="58">
        <v>35.78</v>
      </c>
      <c r="E2375" s="58">
        <v>8</v>
      </c>
      <c r="F2375" s="58">
        <v>447</v>
      </c>
      <c r="G2375" s="58" t="s">
        <v>169</v>
      </c>
      <c r="H2375" s="58" t="s">
        <v>1148</v>
      </c>
      <c r="I2375" s="58">
        <v>2035554407</v>
      </c>
      <c r="J2375" s="58" t="s">
        <v>1017</v>
      </c>
      <c r="K2375" s="58" t="s">
        <v>85</v>
      </c>
      <c r="L2375" s="58">
        <v>97561</v>
      </c>
      <c r="M2375" s="58" t="s">
        <v>6</v>
      </c>
      <c r="N2375" s="58">
        <v>1323</v>
      </c>
      <c r="O2375" s="58">
        <v>49700</v>
      </c>
      <c r="P2375" s="58">
        <v>10131</v>
      </c>
      <c r="Q2375" s="59">
        <v>37788</v>
      </c>
      <c r="R2375" s="59">
        <v>37797</v>
      </c>
      <c r="S2375" s="59">
        <v>37793</v>
      </c>
      <c r="T2375" s="58" t="s">
        <v>258</v>
      </c>
      <c r="U2375" s="58">
        <v>8</v>
      </c>
      <c r="V2375" s="58">
        <v>5</v>
      </c>
      <c r="W2375" s="58" t="s">
        <v>883</v>
      </c>
      <c r="X2375" s="58" t="s">
        <v>593</v>
      </c>
      <c r="Y2375" s="60">
        <v>7.6388888888888895E-2</v>
      </c>
      <c r="Z2375" s="58" t="s">
        <v>650</v>
      </c>
      <c r="AA2375" s="58" t="s">
        <v>728</v>
      </c>
      <c r="AB2375" s="58">
        <v>7062</v>
      </c>
      <c r="AC2375" s="57">
        <v>27.06</v>
      </c>
      <c r="AD2375" s="57">
        <v>43.64</v>
      </c>
      <c r="AE2375" s="57">
        <f>'Main Order Data'!$D2375*'Main Order Data'!$C2375</f>
        <v>1431.2</v>
      </c>
      <c r="AF2375" s="57">
        <f>'Main Order Data'!$AC2375*'Main Order Data'!$C2375</f>
        <v>1082.3999999999999</v>
      </c>
      <c r="AG2375" s="57">
        <f>'Main Order Data'!$AE2375-'Main Order Data'!$AF2375</f>
        <v>348.80000000000018</v>
      </c>
    </row>
    <row r="2376" spans="1:33" x14ac:dyDescent="0.35">
      <c r="A2376" s="58">
        <v>10353</v>
      </c>
      <c r="B2376" s="58" t="s">
        <v>895</v>
      </c>
      <c r="C2376" s="58">
        <v>39</v>
      </c>
      <c r="D2376" s="58">
        <v>73.069999999999993</v>
      </c>
      <c r="E2376" s="58">
        <v>9</v>
      </c>
      <c r="F2376" s="58">
        <v>447</v>
      </c>
      <c r="G2376" s="58" t="s">
        <v>169</v>
      </c>
      <c r="H2376" s="58" t="s">
        <v>1148</v>
      </c>
      <c r="I2376" s="58">
        <v>2035554407</v>
      </c>
      <c r="J2376" s="58" t="s">
        <v>1017</v>
      </c>
      <c r="K2376" s="58" t="s">
        <v>85</v>
      </c>
      <c r="L2376" s="58">
        <v>97561</v>
      </c>
      <c r="M2376" s="58" t="s">
        <v>6</v>
      </c>
      <c r="N2376" s="58">
        <v>1323</v>
      </c>
      <c r="O2376" s="58">
        <v>49700</v>
      </c>
      <c r="P2376" s="58">
        <v>10131</v>
      </c>
      <c r="Q2376" s="59">
        <v>37788</v>
      </c>
      <c r="R2376" s="59">
        <v>37797</v>
      </c>
      <c r="S2376" s="59">
        <v>37793</v>
      </c>
      <c r="T2376" s="58" t="s">
        <v>258</v>
      </c>
      <c r="U2376" s="58">
        <v>8</v>
      </c>
      <c r="V2376" s="58">
        <v>5</v>
      </c>
      <c r="W2376" s="58" t="s">
        <v>896</v>
      </c>
      <c r="X2376" s="58" t="s">
        <v>585</v>
      </c>
      <c r="Y2376" s="60">
        <v>0.52777777777777779</v>
      </c>
      <c r="Z2376" s="58" t="s">
        <v>605</v>
      </c>
      <c r="AA2376" s="58" t="s">
        <v>897</v>
      </c>
      <c r="AB2376" s="58">
        <v>5841</v>
      </c>
      <c r="AC2376" s="57">
        <v>51.15</v>
      </c>
      <c r="AD2376" s="57">
        <v>91.34</v>
      </c>
      <c r="AE2376" s="57">
        <f>'Main Order Data'!$D2376*'Main Order Data'!$C2376</f>
        <v>2849.7299999999996</v>
      </c>
      <c r="AF2376" s="57">
        <f>'Main Order Data'!$AC2376*'Main Order Data'!$C2376</f>
        <v>1994.85</v>
      </c>
      <c r="AG2376" s="57">
        <f>'Main Order Data'!$AE2376-'Main Order Data'!$AF2376</f>
        <v>854.87999999999965</v>
      </c>
    </row>
    <row r="2377" spans="1:33" x14ac:dyDescent="0.35">
      <c r="A2377" s="58">
        <v>10353</v>
      </c>
      <c r="B2377" s="58" t="s">
        <v>913</v>
      </c>
      <c r="C2377" s="58">
        <v>48</v>
      </c>
      <c r="D2377" s="58">
        <v>98.48</v>
      </c>
      <c r="E2377" s="58">
        <v>4</v>
      </c>
      <c r="F2377" s="58">
        <v>447</v>
      </c>
      <c r="G2377" s="58" t="s">
        <v>169</v>
      </c>
      <c r="H2377" s="58" t="s">
        <v>1148</v>
      </c>
      <c r="I2377" s="58">
        <v>2035554407</v>
      </c>
      <c r="J2377" s="58" t="s">
        <v>1017</v>
      </c>
      <c r="K2377" s="58" t="s">
        <v>85</v>
      </c>
      <c r="L2377" s="58">
        <v>97561</v>
      </c>
      <c r="M2377" s="58" t="s">
        <v>6</v>
      </c>
      <c r="N2377" s="58">
        <v>1323</v>
      </c>
      <c r="O2377" s="58">
        <v>49700</v>
      </c>
      <c r="P2377" s="58">
        <v>10131</v>
      </c>
      <c r="Q2377" s="59">
        <v>37788</v>
      </c>
      <c r="R2377" s="59">
        <v>37797</v>
      </c>
      <c r="S2377" s="59">
        <v>37793</v>
      </c>
      <c r="T2377" s="58" t="s">
        <v>258</v>
      </c>
      <c r="U2377" s="58">
        <v>8</v>
      </c>
      <c r="V2377" s="58">
        <v>5</v>
      </c>
      <c r="W2377" s="58" t="s">
        <v>914</v>
      </c>
      <c r="X2377" s="58" t="s">
        <v>585</v>
      </c>
      <c r="Y2377" s="60">
        <v>0.52777777777777779</v>
      </c>
      <c r="Z2377" s="58" t="s">
        <v>613</v>
      </c>
      <c r="AA2377" s="58" t="s">
        <v>897</v>
      </c>
      <c r="AB2377" s="58">
        <v>7106</v>
      </c>
      <c r="AC2377" s="57">
        <v>59.33</v>
      </c>
      <c r="AD2377" s="57">
        <v>118.65</v>
      </c>
      <c r="AE2377" s="57">
        <f>'Main Order Data'!$D2377*'Main Order Data'!$C2377</f>
        <v>4727.04</v>
      </c>
      <c r="AF2377" s="57">
        <f>'Main Order Data'!$AC2377*'Main Order Data'!$C2377</f>
        <v>2847.84</v>
      </c>
      <c r="AG2377" s="57">
        <f>'Main Order Data'!$AE2377-'Main Order Data'!$AF2377</f>
        <v>1879.1999999999998</v>
      </c>
    </row>
    <row r="2378" spans="1:33" x14ac:dyDescent="0.35">
      <c r="A2378" s="58">
        <v>10353</v>
      </c>
      <c r="B2378" s="58" t="s">
        <v>915</v>
      </c>
      <c r="C2378" s="58">
        <v>43</v>
      </c>
      <c r="D2378" s="58">
        <v>74.400000000000006</v>
      </c>
      <c r="E2378" s="58">
        <v>6</v>
      </c>
      <c r="F2378" s="58">
        <v>447</v>
      </c>
      <c r="G2378" s="58" t="s">
        <v>169</v>
      </c>
      <c r="H2378" s="58" t="s">
        <v>1148</v>
      </c>
      <c r="I2378" s="58">
        <v>2035554407</v>
      </c>
      <c r="J2378" s="58" t="s">
        <v>1017</v>
      </c>
      <c r="K2378" s="58" t="s">
        <v>85</v>
      </c>
      <c r="L2378" s="58">
        <v>97561</v>
      </c>
      <c r="M2378" s="58" t="s">
        <v>6</v>
      </c>
      <c r="N2378" s="58">
        <v>1323</v>
      </c>
      <c r="O2378" s="58">
        <v>49700</v>
      </c>
      <c r="P2378" s="58">
        <v>10131</v>
      </c>
      <c r="Q2378" s="59">
        <v>37788</v>
      </c>
      <c r="R2378" s="59">
        <v>37797</v>
      </c>
      <c r="S2378" s="59">
        <v>37793</v>
      </c>
      <c r="T2378" s="58" t="s">
        <v>258</v>
      </c>
      <c r="U2378" s="58">
        <v>8</v>
      </c>
      <c r="V2378" s="58">
        <v>5</v>
      </c>
      <c r="W2378" s="58" t="s">
        <v>916</v>
      </c>
      <c r="X2378" s="58" t="s">
        <v>585</v>
      </c>
      <c r="Y2378" s="60">
        <v>9.1666666666666674E-2</v>
      </c>
      <c r="Z2378" s="58" t="s">
        <v>621</v>
      </c>
      <c r="AA2378" s="58" t="s">
        <v>917</v>
      </c>
      <c r="AB2378" s="58">
        <v>551</v>
      </c>
      <c r="AC2378" s="57">
        <v>54.4</v>
      </c>
      <c r="AD2378" s="57">
        <v>80</v>
      </c>
      <c r="AE2378" s="57">
        <f>'Main Order Data'!$D2378*'Main Order Data'!$C2378</f>
        <v>3199.2000000000003</v>
      </c>
      <c r="AF2378" s="57">
        <f>'Main Order Data'!$AC2378*'Main Order Data'!$C2378</f>
        <v>2339.1999999999998</v>
      </c>
      <c r="AG2378" s="57">
        <f>'Main Order Data'!$AE2378-'Main Order Data'!$AF2378</f>
        <v>860.00000000000045</v>
      </c>
    </row>
    <row r="2379" spans="1:33" x14ac:dyDescent="0.35">
      <c r="A2379" s="58">
        <v>10354</v>
      </c>
      <c r="B2379" s="58" t="s">
        <v>603</v>
      </c>
      <c r="C2379" s="58">
        <v>42</v>
      </c>
      <c r="D2379" s="58">
        <v>84.22</v>
      </c>
      <c r="E2379" s="58">
        <v>6</v>
      </c>
      <c r="F2379" s="58">
        <v>323</v>
      </c>
      <c r="G2379" s="58" t="s">
        <v>121</v>
      </c>
      <c r="H2379" s="58" t="s">
        <v>1124</v>
      </c>
      <c r="I2379" s="58">
        <v>6493125555</v>
      </c>
      <c r="J2379" s="58" t="s">
        <v>993</v>
      </c>
      <c r="K2379" s="58" t="s">
        <v>122</v>
      </c>
      <c r="L2379" s="58">
        <v>0</v>
      </c>
      <c r="M2379" s="58" t="s">
        <v>123</v>
      </c>
      <c r="N2379" s="58">
        <v>1612</v>
      </c>
      <c r="O2379" s="58">
        <v>88000</v>
      </c>
      <c r="P2379" s="58">
        <v>10132</v>
      </c>
      <c r="Q2379" s="59">
        <v>37797</v>
      </c>
      <c r="R2379" s="59">
        <v>37803</v>
      </c>
      <c r="S2379" s="59">
        <v>37800</v>
      </c>
      <c r="T2379" s="58" t="s">
        <v>258</v>
      </c>
      <c r="U2379" s="58">
        <v>5</v>
      </c>
      <c r="V2379" s="58">
        <v>3</v>
      </c>
      <c r="W2379" s="58" t="s">
        <v>604</v>
      </c>
      <c r="X2379" s="58" t="s">
        <v>583</v>
      </c>
      <c r="Y2379" s="60">
        <v>4.8611111111111112E-2</v>
      </c>
      <c r="Z2379" s="58" t="s">
        <v>605</v>
      </c>
      <c r="AA2379" s="58" t="s">
        <v>606</v>
      </c>
      <c r="AB2379" s="58">
        <v>7933</v>
      </c>
      <c r="AC2379" s="57">
        <v>48.81</v>
      </c>
      <c r="AD2379" s="57">
        <v>95.7</v>
      </c>
      <c r="AE2379" s="57">
        <f>'Main Order Data'!$D2379*'Main Order Data'!$C2379</f>
        <v>3537.24</v>
      </c>
      <c r="AF2379" s="57">
        <f>'Main Order Data'!$AC2379*'Main Order Data'!$C2379</f>
        <v>2050.02</v>
      </c>
      <c r="AG2379" s="57">
        <f>'Main Order Data'!$AE2379-'Main Order Data'!$AF2379</f>
        <v>1487.2199999999998</v>
      </c>
    </row>
    <row r="2380" spans="1:33" x14ac:dyDescent="0.35">
      <c r="A2380" s="58">
        <v>10354</v>
      </c>
      <c r="B2380" s="58" t="s">
        <v>611</v>
      </c>
      <c r="C2380" s="58">
        <v>20</v>
      </c>
      <c r="D2380" s="58">
        <v>95.15</v>
      </c>
      <c r="E2380" s="58">
        <v>2</v>
      </c>
      <c r="F2380" s="58">
        <v>323</v>
      </c>
      <c r="G2380" s="58" t="s">
        <v>121</v>
      </c>
      <c r="H2380" s="58" t="s">
        <v>1124</v>
      </c>
      <c r="I2380" s="58">
        <v>6493125555</v>
      </c>
      <c r="J2380" s="58" t="s">
        <v>993</v>
      </c>
      <c r="K2380" s="58" t="s">
        <v>122</v>
      </c>
      <c r="L2380" s="58">
        <v>0</v>
      </c>
      <c r="M2380" s="58" t="s">
        <v>123</v>
      </c>
      <c r="N2380" s="58">
        <v>1612</v>
      </c>
      <c r="O2380" s="58">
        <v>88000</v>
      </c>
      <c r="P2380" s="58">
        <v>10132</v>
      </c>
      <c r="Q2380" s="59">
        <v>37797</v>
      </c>
      <c r="R2380" s="59">
        <v>37803</v>
      </c>
      <c r="S2380" s="59">
        <v>37800</v>
      </c>
      <c r="T2380" s="58" t="s">
        <v>258</v>
      </c>
      <c r="U2380" s="58">
        <v>5</v>
      </c>
      <c r="V2380" s="58">
        <v>3</v>
      </c>
      <c r="W2380" s="58" t="s">
        <v>612</v>
      </c>
      <c r="X2380" s="58" t="s">
        <v>583</v>
      </c>
      <c r="Y2380" s="60">
        <v>4.8611111111111112E-2</v>
      </c>
      <c r="Z2380" s="58" t="s">
        <v>613</v>
      </c>
      <c r="AA2380" s="58" t="s">
        <v>614</v>
      </c>
      <c r="AB2380" s="58">
        <v>6625</v>
      </c>
      <c r="AC2380" s="57">
        <v>68.989999999999995</v>
      </c>
      <c r="AD2380" s="57">
        <v>118.94</v>
      </c>
      <c r="AE2380" s="57">
        <f>'Main Order Data'!$D2380*'Main Order Data'!$C2380</f>
        <v>1903</v>
      </c>
      <c r="AF2380" s="57">
        <f>'Main Order Data'!$AC2380*'Main Order Data'!$C2380</f>
        <v>1379.8</v>
      </c>
      <c r="AG2380" s="57">
        <f>'Main Order Data'!$AE2380-'Main Order Data'!$AF2380</f>
        <v>523.20000000000005</v>
      </c>
    </row>
    <row r="2381" spans="1:33" x14ac:dyDescent="0.35">
      <c r="A2381" s="58">
        <v>10354</v>
      </c>
      <c r="B2381" s="58" t="s">
        <v>615</v>
      </c>
      <c r="C2381" s="58">
        <v>42</v>
      </c>
      <c r="D2381" s="58">
        <v>178.17</v>
      </c>
      <c r="E2381" s="58">
        <v>3</v>
      </c>
      <c r="F2381" s="58">
        <v>323</v>
      </c>
      <c r="G2381" s="58" t="s">
        <v>121</v>
      </c>
      <c r="H2381" s="58" t="s">
        <v>1124</v>
      </c>
      <c r="I2381" s="58">
        <v>6493125555</v>
      </c>
      <c r="J2381" s="58" t="s">
        <v>993</v>
      </c>
      <c r="K2381" s="58" t="s">
        <v>122</v>
      </c>
      <c r="L2381" s="58">
        <v>0</v>
      </c>
      <c r="M2381" s="58" t="s">
        <v>123</v>
      </c>
      <c r="N2381" s="58">
        <v>1612</v>
      </c>
      <c r="O2381" s="58">
        <v>88000</v>
      </c>
      <c r="P2381" s="58">
        <v>10132</v>
      </c>
      <c r="Q2381" s="59">
        <v>37797</v>
      </c>
      <c r="R2381" s="59">
        <v>37803</v>
      </c>
      <c r="S2381" s="59">
        <v>37800</v>
      </c>
      <c r="T2381" s="58" t="s">
        <v>258</v>
      </c>
      <c r="U2381" s="58">
        <v>5</v>
      </c>
      <c r="V2381" s="58">
        <v>3</v>
      </c>
      <c r="W2381" s="58" t="s">
        <v>616</v>
      </c>
      <c r="X2381" s="58" t="s">
        <v>583</v>
      </c>
      <c r="Y2381" s="60">
        <v>4.8611111111111112E-2</v>
      </c>
      <c r="Z2381" s="58" t="s">
        <v>617</v>
      </c>
      <c r="AA2381" s="58" t="s">
        <v>618</v>
      </c>
      <c r="AB2381" s="58">
        <v>5582</v>
      </c>
      <c r="AC2381" s="57">
        <v>91.02</v>
      </c>
      <c r="AD2381" s="57">
        <v>193.66</v>
      </c>
      <c r="AE2381" s="57">
        <f>'Main Order Data'!$D2381*'Main Order Data'!$C2381</f>
        <v>7483.1399999999994</v>
      </c>
      <c r="AF2381" s="57">
        <f>'Main Order Data'!$AC2381*'Main Order Data'!$C2381</f>
        <v>3822.8399999999997</v>
      </c>
      <c r="AG2381" s="57">
        <f>'Main Order Data'!$AE2381-'Main Order Data'!$AF2381</f>
        <v>3660.2999999999997</v>
      </c>
    </row>
    <row r="2382" spans="1:33" x14ac:dyDescent="0.35">
      <c r="A2382" s="58">
        <v>10354</v>
      </c>
      <c r="B2382" s="58" t="s">
        <v>626</v>
      </c>
      <c r="C2382" s="58">
        <v>31</v>
      </c>
      <c r="D2382" s="58">
        <v>157.6</v>
      </c>
      <c r="E2382" s="58">
        <v>9</v>
      </c>
      <c r="F2382" s="58">
        <v>323</v>
      </c>
      <c r="G2382" s="58" t="s">
        <v>121</v>
      </c>
      <c r="H2382" s="58" t="s">
        <v>1124</v>
      </c>
      <c r="I2382" s="58">
        <v>6493125555</v>
      </c>
      <c r="J2382" s="58" t="s">
        <v>993</v>
      </c>
      <c r="K2382" s="58" t="s">
        <v>122</v>
      </c>
      <c r="L2382" s="58">
        <v>0</v>
      </c>
      <c r="M2382" s="58" t="s">
        <v>123</v>
      </c>
      <c r="N2382" s="58">
        <v>1612</v>
      </c>
      <c r="O2382" s="58">
        <v>88000</v>
      </c>
      <c r="P2382" s="58">
        <v>10132</v>
      </c>
      <c r="Q2382" s="59">
        <v>37797</v>
      </c>
      <c r="R2382" s="59">
        <v>37803</v>
      </c>
      <c r="S2382" s="59">
        <v>37800</v>
      </c>
      <c r="T2382" s="58" t="s">
        <v>258</v>
      </c>
      <c r="U2382" s="58">
        <v>5</v>
      </c>
      <c r="V2382" s="58">
        <v>3</v>
      </c>
      <c r="W2382" s="58" t="s">
        <v>627</v>
      </c>
      <c r="X2382" s="58" t="s">
        <v>581</v>
      </c>
      <c r="Y2382" s="60">
        <v>4.9999999999999996E-2</v>
      </c>
      <c r="Z2382" s="58" t="s">
        <v>628</v>
      </c>
      <c r="AA2382" s="58" t="s">
        <v>629</v>
      </c>
      <c r="AB2382" s="58">
        <v>68</v>
      </c>
      <c r="AC2382" s="57">
        <v>95.34</v>
      </c>
      <c r="AD2382" s="57">
        <v>194.57</v>
      </c>
      <c r="AE2382" s="57">
        <f>'Main Order Data'!$D2382*'Main Order Data'!$C2382</f>
        <v>4885.5999999999995</v>
      </c>
      <c r="AF2382" s="57">
        <f>'Main Order Data'!$AC2382*'Main Order Data'!$C2382</f>
        <v>2955.54</v>
      </c>
      <c r="AG2382" s="57">
        <f>'Main Order Data'!$AE2382-'Main Order Data'!$AF2382</f>
        <v>1930.0599999999995</v>
      </c>
    </row>
    <row r="2383" spans="1:33" x14ac:dyDescent="0.35">
      <c r="A2383" s="58">
        <v>10354</v>
      </c>
      <c r="B2383" s="58" t="s">
        <v>636</v>
      </c>
      <c r="C2383" s="58">
        <v>35</v>
      </c>
      <c r="D2383" s="58">
        <v>141.58000000000001</v>
      </c>
      <c r="E2383" s="58">
        <v>4</v>
      </c>
      <c r="F2383" s="58">
        <v>323</v>
      </c>
      <c r="G2383" s="58" t="s">
        <v>121</v>
      </c>
      <c r="H2383" s="58" t="s">
        <v>1124</v>
      </c>
      <c r="I2383" s="58">
        <v>6493125555</v>
      </c>
      <c r="J2383" s="58" t="s">
        <v>993</v>
      </c>
      <c r="K2383" s="58" t="s">
        <v>122</v>
      </c>
      <c r="L2383" s="58">
        <v>0</v>
      </c>
      <c r="M2383" s="58" t="s">
        <v>123</v>
      </c>
      <c r="N2383" s="58">
        <v>1612</v>
      </c>
      <c r="O2383" s="58">
        <v>88000</v>
      </c>
      <c r="P2383" s="58">
        <v>10132</v>
      </c>
      <c r="Q2383" s="59">
        <v>37797</v>
      </c>
      <c r="R2383" s="59">
        <v>37803</v>
      </c>
      <c r="S2383" s="59">
        <v>37800</v>
      </c>
      <c r="T2383" s="58" t="s">
        <v>258</v>
      </c>
      <c r="U2383" s="58">
        <v>5</v>
      </c>
      <c r="V2383" s="58">
        <v>3</v>
      </c>
      <c r="W2383" s="58" t="s">
        <v>637</v>
      </c>
      <c r="X2383" s="58" t="s">
        <v>583</v>
      </c>
      <c r="Y2383" s="60">
        <v>4.9999999999999996E-2</v>
      </c>
      <c r="Z2383" s="58" t="s">
        <v>638</v>
      </c>
      <c r="AA2383" s="58" t="s">
        <v>639</v>
      </c>
      <c r="AB2383" s="58">
        <v>9997</v>
      </c>
      <c r="AC2383" s="57">
        <v>66.27</v>
      </c>
      <c r="AD2383" s="57">
        <v>150.62</v>
      </c>
      <c r="AE2383" s="57">
        <f>'Main Order Data'!$D2383*'Main Order Data'!$C2383</f>
        <v>4955.3</v>
      </c>
      <c r="AF2383" s="57">
        <f>'Main Order Data'!$AC2383*'Main Order Data'!$C2383</f>
        <v>2319.4499999999998</v>
      </c>
      <c r="AG2383" s="57">
        <f>'Main Order Data'!$AE2383-'Main Order Data'!$AF2383</f>
        <v>2635.8500000000004</v>
      </c>
    </row>
    <row r="2384" spans="1:33" x14ac:dyDescent="0.35">
      <c r="A2384" s="58">
        <v>10354</v>
      </c>
      <c r="B2384" s="58" t="s">
        <v>643</v>
      </c>
      <c r="C2384" s="58">
        <v>29</v>
      </c>
      <c r="D2384" s="58">
        <v>98.65</v>
      </c>
      <c r="E2384" s="58">
        <v>11</v>
      </c>
      <c r="F2384" s="58">
        <v>323</v>
      </c>
      <c r="G2384" s="58" t="s">
        <v>121</v>
      </c>
      <c r="H2384" s="58" t="s">
        <v>1124</v>
      </c>
      <c r="I2384" s="58">
        <v>6493125555</v>
      </c>
      <c r="J2384" s="58" t="s">
        <v>993</v>
      </c>
      <c r="K2384" s="58" t="s">
        <v>122</v>
      </c>
      <c r="L2384" s="58">
        <v>0</v>
      </c>
      <c r="M2384" s="58" t="s">
        <v>123</v>
      </c>
      <c r="N2384" s="58">
        <v>1612</v>
      </c>
      <c r="O2384" s="58">
        <v>88000</v>
      </c>
      <c r="P2384" s="58">
        <v>10132</v>
      </c>
      <c r="Q2384" s="59">
        <v>37797</v>
      </c>
      <c r="R2384" s="59">
        <v>37803</v>
      </c>
      <c r="S2384" s="59">
        <v>37800</v>
      </c>
      <c r="T2384" s="58" t="s">
        <v>258</v>
      </c>
      <c r="U2384" s="58">
        <v>5</v>
      </c>
      <c r="V2384" s="58">
        <v>3</v>
      </c>
      <c r="W2384" s="58" t="s">
        <v>644</v>
      </c>
      <c r="X2384" s="58" t="s">
        <v>581</v>
      </c>
      <c r="Y2384" s="60">
        <v>4.9999999999999996E-2</v>
      </c>
      <c r="Z2384" s="58" t="s">
        <v>634</v>
      </c>
      <c r="AA2384" s="58" t="s">
        <v>645</v>
      </c>
      <c r="AB2384" s="58">
        <v>9123</v>
      </c>
      <c r="AC2384" s="57">
        <v>75.16</v>
      </c>
      <c r="AD2384" s="57">
        <v>117.44</v>
      </c>
      <c r="AE2384" s="57">
        <f>'Main Order Data'!$D2384*'Main Order Data'!$C2384</f>
        <v>2860.8500000000004</v>
      </c>
      <c r="AF2384" s="57">
        <f>'Main Order Data'!$AC2384*'Main Order Data'!$C2384</f>
        <v>2179.64</v>
      </c>
      <c r="AG2384" s="57">
        <f>'Main Order Data'!$AE2384-'Main Order Data'!$AF2384</f>
        <v>681.21000000000049</v>
      </c>
    </row>
    <row r="2385" spans="1:33" x14ac:dyDescent="0.35">
      <c r="A2385" s="58">
        <v>10354</v>
      </c>
      <c r="B2385" s="58" t="s">
        <v>648</v>
      </c>
      <c r="C2385" s="58">
        <v>23</v>
      </c>
      <c r="D2385" s="58">
        <v>76.61</v>
      </c>
      <c r="E2385" s="58">
        <v>12</v>
      </c>
      <c r="F2385" s="58">
        <v>323</v>
      </c>
      <c r="G2385" s="58" t="s">
        <v>121</v>
      </c>
      <c r="H2385" s="58" t="s">
        <v>1124</v>
      </c>
      <c r="I2385" s="58">
        <v>6493125555</v>
      </c>
      <c r="J2385" s="58" t="s">
        <v>993</v>
      </c>
      <c r="K2385" s="58" t="s">
        <v>122</v>
      </c>
      <c r="L2385" s="58">
        <v>0</v>
      </c>
      <c r="M2385" s="58" t="s">
        <v>123</v>
      </c>
      <c r="N2385" s="58">
        <v>1612</v>
      </c>
      <c r="O2385" s="58">
        <v>88000</v>
      </c>
      <c r="P2385" s="58">
        <v>10132</v>
      </c>
      <c r="Q2385" s="59">
        <v>37797</v>
      </c>
      <c r="R2385" s="59">
        <v>37803</v>
      </c>
      <c r="S2385" s="59">
        <v>37800</v>
      </c>
      <c r="T2385" s="58" t="s">
        <v>258</v>
      </c>
      <c r="U2385" s="58">
        <v>5</v>
      </c>
      <c r="V2385" s="58">
        <v>3</v>
      </c>
      <c r="W2385" s="58" t="s">
        <v>649</v>
      </c>
      <c r="X2385" s="58" t="s">
        <v>581</v>
      </c>
      <c r="Y2385" s="60">
        <v>4.9999999999999996E-2</v>
      </c>
      <c r="Z2385" s="58" t="s">
        <v>650</v>
      </c>
      <c r="AA2385" s="58" t="s">
        <v>651</v>
      </c>
      <c r="AB2385" s="58">
        <v>5663</v>
      </c>
      <c r="AC2385" s="57">
        <v>31.92</v>
      </c>
      <c r="AD2385" s="57">
        <v>79.8</v>
      </c>
      <c r="AE2385" s="57">
        <f>'Main Order Data'!$D2385*'Main Order Data'!$C2385</f>
        <v>1762.03</v>
      </c>
      <c r="AF2385" s="57">
        <f>'Main Order Data'!$AC2385*'Main Order Data'!$C2385</f>
        <v>734.16000000000008</v>
      </c>
      <c r="AG2385" s="57">
        <f>'Main Order Data'!$AE2385-'Main Order Data'!$AF2385</f>
        <v>1027.8699999999999</v>
      </c>
    </row>
    <row r="2386" spans="1:33" x14ac:dyDescent="0.35">
      <c r="A2386" s="58">
        <v>10354</v>
      </c>
      <c r="B2386" s="58" t="s">
        <v>656</v>
      </c>
      <c r="C2386" s="58">
        <v>28</v>
      </c>
      <c r="D2386" s="58">
        <v>100.19</v>
      </c>
      <c r="E2386" s="58">
        <v>13</v>
      </c>
      <c r="F2386" s="58">
        <v>323</v>
      </c>
      <c r="G2386" s="58" t="s">
        <v>121</v>
      </c>
      <c r="H2386" s="58" t="s">
        <v>1124</v>
      </c>
      <c r="I2386" s="58">
        <v>6493125555</v>
      </c>
      <c r="J2386" s="58" t="s">
        <v>993</v>
      </c>
      <c r="K2386" s="58" t="s">
        <v>122</v>
      </c>
      <c r="L2386" s="58">
        <v>0</v>
      </c>
      <c r="M2386" s="58" t="s">
        <v>123</v>
      </c>
      <c r="N2386" s="58">
        <v>1612</v>
      </c>
      <c r="O2386" s="58">
        <v>88000</v>
      </c>
      <c r="P2386" s="58">
        <v>10132</v>
      </c>
      <c r="Q2386" s="59">
        <v>37797</v>
      </c>
      <c r="R2386" s="59">
        <v>37803</v>
      </c>
      <c r="S2386" s="59">
        <v>37800</v>
      </c>
      <c r="T2386" s="58" t="s">
        <v>258</v>
      </c>
      <c r="U2386" s="58">
        <v>5</v>
      </c>
      <c r="V2386" s="58">
        <v>3</v>
      </c>
      <c r="W2386" s="58" t="s">
        <v>657</v>
      </c>
      <c r="X2386" s="58" t="s">
        <v>581</v>
      </c>
      <c r="Y2386" s="60">
        <v>4.9999999999999996E-2</v>
      </c>
      <c r="Z2386" s="58" t="s">
        <v>634</v>
      </c>
      <c r="AA2386" s="58" t="s">
        <v>658</v>
      </c>
      <c r="AB2386" s="58">
        <v>7323</v>
      </c>
      <c r="AC2386" s="57">
        <v>58.73</v>
      </c>
      <c r="AD2386" s="57">
        <v>115.16</v>
      </c>
      <c r="AE2386" s="57">
        <f>'Main Order Data'!$D2386*'Main Order Data'!$C2386</f>
        <v>2805.3199999999997</v>
      </c>
      <c r="AF2386" s="57">
        <f>'Main Order Data'!$AC2386*'Main Order Data'!$C2386</f>
        <v>1644.4399999999998</v>
      </c>
      <c r="AG2386" s="57">
        <f>'Main Order Data'!$AE2386-'Main Order Data'!$AF2386</f>
        <v>1160.8799999999999</v>
      </c>
    </row>
    <row r="2387" spans="1:33" x14ac:dyDescent="0.35">
      <c r="A2387" s="58">
        <v>10354</v>
      </c>
      <c r="B2387" s="58" t="s">
        <v>680</v>
      </c>
      <c r="C2387" s="58">
        <v>21</v>
      </c>
      <c r="D2387" s="58">
        <v>76.23</v>
      </c>
      <c r="E2387" s="58">
        <v>8</v>
      </c>
      <c r="F2387" s="58">
        <v>323</v>
      </c>
      <c r="G2387" s="58" t="s">
        <v>121</v>
      </c>
      <c r="H2387" s="58" t="s">
        <v>1124</v>
      </c>
      <c r="I2387" s="58">
        <v>6493125555</v>
      </c>
      <c r="J2387" s="58" t="s">
        <v>993</v>
      </c>
      <c r="K2387" s="58" t="s">
        <v>122</v>
      </c>
      <c r="L2387" s="58">
        <v>0</v>
      </c>
      <c r="M2387" s="58" t="s">
        <v>123</v>
      </c>
      <c r="N2387" s="58">
        <v>1612</v>
      </c>
      <c r="O2387" s="58">
        <v>88000</v>
      </c>
      <c r="P2387" s="58">
        <v>10132</v>
      </c>
      <c r="Q2387" s="59">
        <v>37797</v>
      </c>
      <c r="R2387" s="59">
        <v>37803</v>
      </c>
      <c r="S2387" s="59">
        <v>37800</v>
      </c>
      <c r="T2387" s="58" t="s">
        <v>258</v>
      </c>
      <c r="U2387" s="58">
        <v>5</v>
      </c>
      <c r="V2387" s="58">
        <v>3</v>
      </c>
      <c r="W2387" s="58" t="s">
        <v>681</v>
      </c>
      <c r="X2387" s="58" t="s">
        <v>581</v>
      </c>
      <c r="Y2387" s="60">
        <v>5.4166666666666669E-2</v>
      </c>
      <c r="Z2387" s="58" t="s">
        <v>682</v>
      </c>
      <c r="AA2387" s="58" t="s">
        <v>683</v>
      </c>
      <c r="AB2387" s="58">
        <v>8826</v>
      </c>
      <c r="AC2387" s="57">
        <v>53.9</v>
      </c>
      <c r="AD2387" s="57">
        <v>77</v>
      </c>
      <c r="AE2387" s="57">
        <f>'Main Order Data'!$D2387*'Main Order Data'!$C2387</f>
        <v>1600.8300000000002</v>
      </c>
      <c r="AF2387" s="57">
        <f>'Main Order Data'!$AC2387*'Main Order Data'!$C2387</f>
        <v>1131.8999999999999</v>
      </c>
      <c r="AG2387" s="57">
        <f>'Main Order Data'!$AE2387-'Main Order Data'!$AF2387</f>
        <v>468.93000000000029</v>
      </c>
    </row>
    <row r="2388" spans="1:33" x14ac:dyDescent="0.35">
      <c r="A2388" s="58">
        <v>10354</v>
      </c>
      <c r="B2388" s="58" t="s">
        <v>705</v>
      </c>
      <c r="C2388" s="58">
        <v>28</v>
      </c>
      <c r="D2388" s="58">
        <v>49.06</v>
      </c>
      <c r="E2388" s="58">
        <v>10</v>
      </c>
      <c r="F2388" s="58">
        <v>323</v>
      </c>
      <c r="G2388" s="58" t="s">
        <v>121</v>
      </c>
      <c r="H2388" s="58" t="s">
        <v>1124</v>
      </c>
      <c r="I2388" s="58">
        <v>6493125555</v>
      </c>
      <c r="J2388" s="58" t="s">
        <v>993</v>
      </c>
      <c r="K2388" s="58" t="s">
        <v>122</v>
      </c>
      <c r="L2388" s="58">
        <v>0</v>
      </c>
      <c r="M2388" s="58" t="s">
        <v>123</v>
      </c>
      <c r="N2388" s="58">
        <v>1612</v>
      </c>
      <c r="O2388" s="58">
        <v>88000</v>
      </c>
      <c r="P2388" s="58">
        <v>10132</v>
      </c>
      <c r="Q2388" s="59">
        <v>37797</v>
      </c>
      <c r="R2388" s="59">
        <v>37803</v>
      </c>
      <c r="S2388" s="59">
        <v>37800</v>
      </c>
      <c r="T2388" s="58" t="s">
        <v>258</v>
      </c>
      <c r="U2388" s="58">
        <v>5</v>
      </c>
      <c r="V2388" s="58">
        <v>3</v>
      </c>
      <c r="W2388" s="58" t="s">
        <v>706</v>
      </c>
      <c r="X2388" s="58" t="s">
        <v>583</v>
      </c>
      <c r="Y2388" s="60">
        <v>5.4166666666666669E-2</v>
      </c>
      <c r="Z2388" s="58" t="s">
        <v>634</v>
      </c>
      <c r="AA2388" s="58" t="s">
        <v>707</v>
      </c>
      <c r="AB2388" s="58">
        <v>4357</v>
      </c>
      <c r="AC2388" s="57">
        <v>24.23</v>
      </c>
      <c r="AD2388" s="57">
        <v>60.57</v>
      </c>
      <c r="AE2388" s="57">
        <f>'Main Order Data'!$D2388*'Main Order Data'!$C2388</f>
        <v>1373.68</v>
      </c>
      <c r="AF2388" s="57">
        <f>'Main Order Data'!$AC2388*'Main Order Data'!$C2388</f>
        <v>678.44</v>
      </c>
      <c r="AG2388" s="57">
        <f>'Main Order Data'!$AE2388-'Main Order Data'!$AF2388</f>
        <v>695.24</v>
      </c>
    </row>
    <row r="2389" spans="1:33" x14ac:dyDescent="0.35">
      <c r="A2389" s="58">
        <v>10354</v>
      </c>
      <c r="B2389" s="58" t="s">
        <v>738</v>
      </c>
      <c r="C2389" s="58">
        <v>36</v>
      </c>
      <c r="D2389" s="58">
        <v>69.150000000000006</v>
      </c>
      <c r="E2389" s="58">
        <v>7</v>
      </c>
      <c r="F2389" s="58">
        <v>323</v>
      </c>
      <c r="G2389" s="58" t="s">
        <v>121</v>
      </c>
      <c r="H2389" s="58" t="s">
        <v>1124</v>
      </c>
      <c r="I2389" s="58">
        <v>6493125555</v>
      </c>
      <c r="J2389" s="58" t="s">
        <v>993</v>
      </c>
      <c r="K2389" s="58" t="s">
        <v>122</v>
      </c>
      <c r="L2389" s="58">
        <v>0</v>
      </c>
      <c r="M2389" s="58" t="s">
        <v>123</v>
      </c>
      <c r="N2389" s="58">
        <v>1612</v>
      </c>
      <c r="O2389" s="58">
        <v>88000</v>
      </c>
      <c r="P2389" s="58">
        <v>10132</v>
      </c>
      <c r="Q2389" s="59">
        <v>37797</v>
      </c>
      <c r="R2389" s="59">
        <v>37803</v>
      </c>
      <c r="S2389" s="59">
        <v>37800</v>
      </c>
      <c r="T2389" s="58" t="s">
        <v>258</v>
      </c>
      <c r="U2389" s="58">
        <v>5</v>
      </c>
      <c r="V2389" s="58">
        <v>3</v>
      </c>
      <c r="W2389" s="58" t="s">
        <v>739</v>
      </c>
      <c r="X2389" s="58" t="s">
        <v>581</v>
      </c>
      <c r="Y2389" s="60">
        <v>5.4166666666666669E-2</v>
      </c>
      <c r="Z2389" s="58" t="s">
        <v>605</v>
      </c>
      <c r="AA2389" s="58" t="s">
        <v>740</v>
      </c>
      <c r="AB2389" s="58">
        <v>1917</v>
      </c>
      <c r="AC2389" s="57">
        <v>49.05</v>
      </c>
      <c r="AD2389" s="57">
        <v>80.41</v>
      </c>
      <c r="AE2389" s="57">
        <f>'Main Order Data'!$D2389*'Main Order Data'!$C2389</f>
        <v>2489.4</v>
      </c>
      <c r="AF2389" s="57">
        <f>'Main Order Data'!$AC2389*'Main Order Data'!$C2389</f>
        <v>1765.8</v>
      </c>
      <c r="AG2389" s="57">
        <f>'Main Order Data'!$AE2389-'Main Order Data'!$AF2389</f>
        <v>723.60000000000014</v>
      </c>
    </row>
    <row r="2390" spans="1:33" x14ac:dyDescent="0.35">
      <c r="A2390" s="58">
        <v>10354</v>
      </c>
      <c r="B2390" s="58" t="s">
        <v>782</v>
      </c>
      <c r="C2390" s="58">
        <v>21</v>
      </c>
      <c r="D2390" s="58">
        <v>96.92</v>
      </c>
      <c r="E2390" s="58">
        <v>5</v>
      </c>
      <c r="F2390" s="58">
        <v>323</v>
      </c>
      <c r="G2390" s="58" t="s">
        <v>121</v>
      </c>
      <c r="H2390" s="58" t="s">
        <v>1124</v>
      </c>
      <c r="I2390" s="58">
        <v>6493125555</v>
      </c>
      <c r="J2390" s="58" t="s">
        <v>993</v>
      </c>
      <c r="K2390" s="58" t="s">
        <v>122</v>
      </c>
      <c r="L2390" s="58">
        <v>0</v>
      </c>
      <c r="M2390" s="58" t="s">
        <v>123</v>
      </c>
      <c r="N2390" s="58">
        <v>1612</v>
      </c>
      <c r="O2390" s="58">
        <v>88000</v>
      </c>
      <c r="P2390" s="58">
        <v>10132</v>
      </c>
      <c r="Q2390" s="59">
        <v>37797</v>
      </c>
      <c r="R2390" s="59">
        <v>37803</v>
      </c>
      <c r="S2390" s="59">
        <v>37800</v>
      </c>
      <c r="T2390" s="58" t="s">
        <v>258</v>
      </c>
      <c r="U2390" s="58">
        <v>5</v>
      </c>
      <c r="V2390" s="58">
        <v>3</v>
      </c>
      <c r="W2390" s="58" t="s">
        <v>783</v>
      </c>
      <c r="X2390" s="58" t="s">
        <v>583</v>
      </c>
      <c r="Y2390" s="60">
        <v>5.8333333333333327E-2</v>
      </c>
      <c r="Z2390" s="58" t="s">
        <v>628</v>
      </c>
      <c r="AA2390" s="58" t="s">
        <v>784</v>
      </c>
      <c r="AB2390" s="58">
        <v>7003</v>
      </c>
      <c r="AC2390" s="57">
        <v>60.86</v>
      </c>
      <c r="AD2390" s="57">
        <v>112.7</v>
      </c>
      <c r="AE2390" s="57">
        <f>'Main Order Data'!$D2390*'Main Order Data'!$C2390</f>
        <v>2035.32</v>
      </c>
      <c r="AF2390" s="57">
        <f>'Main Order Data'!$AC2390*'Main Order Data'!$C2390</f>
        <v>1278.06</v>
      </c>
      <c r="AG2390" s="57">
        <f>'Main Order Data'!$AE2390-'Main Order Data'!$AF2390</f>
        <v>757.26</v>
      </c>
    </row>
    <row r="2391" spans="1:33" x14ac:dyDescent="0.35">
      <c r="A2391" s="58">
        <v>10354</v>
      </c>
      <c r="B2391" s="58" t="s">
        <v>794</v>
      </c>
      <c r="C2391" s="58">
        <v>28</v>
      </c>
      <c r="D2391" s="58">
        <v>62.46</v>
      </c>
      <c r="E2391" s="58">
        <v>1</v>
      </c>
      <c r="F2391" s="58">
        <v>323</v>
      </c>
      <c r="G2391" s="58" t="s">
        <v>121</v>
      </c>
      <c r="H2391" s="58" t="s">
        <v>1124</v>
      </c>
      <c r="I2391" s="58">
        <v>6493125555</v>
      </c>
      <c r="J2391" s="58" t="s">
        <v>993</v>
      </c>
      <c r="K2391" s="58" t="s">
        <v>122</v>
      </c>
      <c r="L2391" s="58">
        <v>0</v>
      </c>
      <c r="M2391" s="58" t="s">
        <v>123</v>
      </c>
      <c r="N2391" s="58">
        <v>1612</v>
      </c>
      <c r="O2391" s="58">
        <v>88000</v>
      </c>
      <c r="P2391" s="58">
        <v>10132</v>
      </c>
      <c r="Q2391" s="59">
        <v>37797</v>
      </c>
      <c r="R2391" s="59">
        <v>37803</v>
      </c>
      <c r="S2391" s="59">
        <v>37800</v>
      </c>
      <c r="T2391" s="58" t="s">
        <v>258</v>
      </c>
      <c r="U2391" s="58">
        <v>5</v>
      </c>
      <c r="V2391" s="58">
        <v>3</v>
      </c>
      <c r="W2391" s="58" t="s">
        <v>795</v>
      </c>
      <c r="X2391" s="58" t="s">
        <v>583</v>
      </c>
      <c r="Y2391" s="60">
        <v>5.8333333333333327E-2</v>
      </c>
      <c r="Z2391" s="58" t="s">
        <v>613</v>
      </c>
      <c r="AA2391" s="58" t="s">
        <v>784</v>
      </c>
      <c r="AB2391" s="58">
        <v>15</v>
      </c>
      <c r="AC2391" s="57">
        <v>37.32</v>
      </c>
      <c r="AD2391" s="57">
        <v>76.17</v>
      </c>
      <c r="AE2391" s="57">
        <f>'Main Order Data'!$D2391*'Main Order Data'!$C2391</f>
        <v>1748.88</v>
      </c>
      <c r="AF2391" s="57">
        <f>'Main Order Data'!$AC2391*'Main Order Data'!$C2391</f>
        <v>1044.96</v>
      </c>
      <c r="AG2391" s="57">
        <f>'Main Order Data'!$AE2391-'Main Order Data'!$AF2391</f>
        <v>703.92000000000007</v>
      </c>
    </row>
    <row r="2392" spans="1:33" x14ac:dyDescent="0.35">
      <c r="A2392" s="58">
        <v>10355</v>
      </c>
      <c r="B2392" s="58" t="s">
        <v>744</v>
      </c>
      <c r="C2392" s="58">
        <v>23</v>
      </c>
      <c r="D2392" s="58">
        <v>117.59</v>
      </c>
      <c r="E2392" s="58">
        <v>7</v>
      </c>
      <c r="F2392" s="58">
        <v>141</v>
      </c>
      <c r="G2392" s="58" t="s">
        <v>23</v>
      </c>
      <c r="H2392" s="58" t="s">
        <v>1074</v>
      </c>
      <c r="I2392" s="58">
        <v>915559444</v>
      </c>
      <c r="J2392" s="58" t="s">
        <v>948</v>
      </c>
      <c r="K2392" s="58" t="s">
        <v>24</v>
      </c>
      <c r="L2392" s="58">
        <v>28034</v>
      </c>
      <c r="M2392" s="58" t="s">
        <v>25</v>
      </c>
      <c r="N2392" s="58">
        <v>1370</v>
      </c>
      <c r="O2392" s="58">
        <v>227600</v>
      </c>
      <c r="P2392" s="58">
        <v>10104</v>
      </c>
      <c r="Q2392" s="59">
        <v>37652</v>
      </c>
      <c r="R2392" s="59">
        <v>37661</v>
      </c>
      <c r="S2392" s="59">
        <v>37653</v>
      </c>
      <c r="T2392" s="58" t="s">
        <v>258</v>
      </c>
      <c r="U2392" s="58">
        <v>6</v>
      </c>
      <c r="V2392" s="58">
        <v>1</v>
      </c>
      <c r="W2392" s="58" t="s">
        <v>745</v>
      </c>
      <c r="X2392" s="58" t="s">
        <v>581</v>
      </c>
      <c r="Y2392" s="60">
        <v>5.4166666666666669E-2</v>
      </c>
      <c r="Z2392" s="58" t="s">
        <v>682</v>
      </c>
      <c r="AA2392" s="58" t="s">
        <v>746</v>
      </c>
      <c r="AB2392" s="58">
        <v>9127</v>
      </c>
      <c r="AC2392" s="57">
        <v>73.489999999999995</v>
      </c>
      <c r="AD2392" s="57">
        <v>146.99</v>
      </c>
      <c r="AE2392" s="57">
        <f>'Main Order Data'!$D2392*'Main Order Data'!$C2392</f>
        <v>2704.57</v>
      </c>
      <c r="AF2392" s="57">
        <f>'Main Order Data'!$AC2392*'Main Order Data'!$C2392</f>
        <v>1690.27</v>
      </c>
      <c r="AG2392" s="57">
        <f>'Main Order Data'!$AE2392-'Main Order Data'!$AF2392</f>
        <v>1014.3000000000002</v>
      </c>
    </row>
    <row r="2393" spans="1:33" x14ac:dyDescent="0.35">
      <c r="A2393" s="58">
        <v>10355</v>
      </c>
      <c r="B2393" s="58" t="s">
        <v>750</v>
      </c>
      <c r="C2393" s="58">
        <v>31</v>
      </c>
      <c r="D2393" s="58">
        <v>60.3</v>
      </c>
      <c r="E2393" s="58">
        <v>1</v>
      </c>
      <c r="F2393" s="58">
        <v>141</v>
      </c>
      <c r="G2393" s="58" t="s">
        <v>23</v>
      </c>
      <c r="H2393" s="58" t="s">
        <v>1074</v>
      </c>
      <c r="I2393" s="58">
        <v>915559444</v>
      </c>
      <c r="J2393" s="58" t="s">
        <v>948</v>
      </c>
      <c r="K2393" s="58" t="s">
        <v>24</v>
      </c>
      <c r="L2393" s="58">
        <v>28034</v>
      </c>
      <c r="M2393" s="58" t="s">
        <v>25</v>
      </c>
      <c r="N2393" s="58">
        <v>1370</v>
      </c>
      <c r="O2393" s="58">
        <v>227600</v>
      </c>
      <c r="P2393" s="58">
        <v>10104</v>
      </c>
      <c r="Q2393" s="59">
        <v>37652</v>
      </c>
      <c r="R2393" s="59">
        <v>37661</v>
      </c>
      <c r="S2393" s="59">
        <v>37653</v>
      </c>
      <c r="T2393" s="58" t="s">
        <v>258</v>
      </c>
      <c r="U2393" s="58">
        <v>6</v>
      </c>
      <c r="V2393" s="58">
        <v>1</v>
      </c>
      <c r="W2393" s="58" t="s">
        <v>751</v>
      </c>
      <c r="X2393" s="58" t="s">
        <v>583</v>
      </c>
      <c r="Y2393" s="60">
        <v>5.4166666666666669E-2</v>
      </c>
      <c r="Z2393" s="58" t="s">
        <v>650</v>
      </c>
      <c r="AA2393" s="58" t="s">
        <v>752</v>
      </c>
      <c r="AB2393" s="58">
        <v>7689</v>
      </c>
      <c r="AC2393" s="57">
        <v>32.950000000000003</v>
      </c>
      <c r="AD2393" s="57">
        <v>62.17</v>
      </c>
      <c r="AE2393" s="57">
        <f>'Main Order Data'!$D2393*'Main Order Data'!$C2393</f>
        <v>1869.3</v>
      </c>
      <c r="AF2393" s="57">
        <f>'Main Order Data'!$AC2393*'Main Order Data'!$C2393</f>
        <v>1021.45</v>
      </c>
      <c r="AG2393" s="57">
        <f>'Main Order Data'!$AE2393-'Main Order Data'!$AF2393</f>
        <v>847.84999999999991</v>
      </c>
    </row>
    <row r="2394" spans="1:33" x14ac:dyDescent="0.35">
      <c r="A2394" s="58">
        <v>10355</v>
      </c>
      <c r="B2394" s="58" t="s">
        <v>770</v>
      </c>
      <c r="C2394" s="58">
        <v>25</v>
      </c>
      <c r="D2394" s="58">
        <v>124.99</v>
      </c>
      <c r="E2394" s="58">
        <v>2</v>
      </c>
      <c r="F2394" s="58">
        <v>141</v>
      </c>
      <c r="G2394" s="58" t="s">
        <v>23</v>
      </c>
      <c r="H2394" s="58" t="s">
        <v>1074</v>
      </c>
      <c r="I2394" s="58">
        <v>915559444</v>
      </c>
      <c r="J2394" s="58" t="s">
        <v>948</v>
      </c>
      <c r="K2394" s="58" t="s">
        <v>24</v>
      </c>
      <c r="L2394" s="58">
        <v>28034</v>
      </c>
      <c r="M2394" s="58" t="s">
        <v>25</v>
      </c>
      <c r="N2394" s="58">
        <v>1370</v>
      </c>
      <c r="O2394" s="58">
        <v>227600</v>
      </c>
      <c r="P2394" s="58">
        <v>10104</v>
      </c>
      <c r="Q2394" s="59">
        <v>37652</v>
      </c>
      <c r="R2394" s="59">
        <v>37661</v>
      </c>
      <c r="S2394" s="59">
        <v>37653</v>
      </c>
      <c r="T2394" s="58" t="s">
        <v>258</v>
      </c>
      <c r="U2394" s="58">
        <v>6</v>
      </c>
      <c r="V2394" s="58">
        <v>1</v>
      </c>
      <c r="W2394" s="58" t="s">
        <v>771</v>
      </c>
      <c r="X2394" s="58" t="s">
        <v>581</v>
      </c>
      <c r="Y2394" s="60">
        <v>5.4166666666666669E-2</v>
      </c>
      <c r="Z2394" s="58" t="s">
        <v>609</v>
      </c>
      <c r="AA2394" s="58" t="s">
        <v>772</v>
      </c>
      <c r="AB2394" s="58">
        <v>1249</v>
      </c>
      <c r="AC2394" s="57">
        <v>69.930000000000007</v>
      </c>
      <c r="AD2394" s="57">
        <v>148.80000000000001</v>
      </c>
      <c r="AE2394" s="57">
        <f>'Main Order Data'!$D2394*'Main Order Data'!$C2394</f>
        <v>3124.75</v>
      </c>
      <c r="AF2394" s="57">
        <f>'Main Order Data'!$AC2394*'Main Order Data'!$C2394</f>
        <v>1748.2500000000002</v>
      </c>
      <c r="AG2394" s="57">
        <f>'Main Order Data'!$AE2394-'Main Order Data'!$AF2394</f>
        <v>1376.4999999999998</v>
      </c>
    </row>
    <row r="2395" spans="1:33" x14ac:dyDescent="0.35">
      <c r="A2395" s="58">
        <v>10355</v>
      </c>
      <c r="B2395" s="58" t="s">
        <v>805</v>
      </c>
      <c r="C2395" s="58">
        <v>41</v>
      </c>
      <c r="D2395" s="58">
        <v>56.1</v>
      </c>
      <c r="E2395" s="58">
        <v>3</v>
      </c>
      <c r="F2395" s="58">
        <v>141</v>
      </c>
      <c r="G2395" s="58" t="s">
        <v>23</v>
      </c>
      <c r="H2395" s="58" t="s">
        <v>1074</v>
      </c>
      <c r="I2395" s="58">
        <v>915559444</v>
      </c>
      <c r="J2395" s="58" t="s">
        <v>948</v>
      </c>
      <c r="K2395" s="58" t="s">
        <v>24</v>
      </c>
      <c r="L2395" s="58">
        <v>28034</v>
      </c>
      <c r="M2395" s="58" t="s">
        <v>25</v>
      </c>
      <c r="N2395" s="58">
        <v>1370</v>
      </c>
      <c r="O2395" s="58">
        <v>227600</v>
      </c>
      <c r="P2395" s="58">
        <v>10104</v>
      </c>
      <c r="Q2395" s="59">
        <v>37652</v>
      </c>
      <c r="R2395" s="59">
        <v>37661</v>
      </c>
      <c r="S2395" s="59">
        <v>37653</v>
      </c>
      <c r="T2395" s="58" t="s">
        <v>258</v>
      </c>
      <c r="U2395" s="58">
        <v>6</v>
      </c>
      <c r="V2395" s="58">
        <v>1</v>
      </c>
      <c r="W2395" s="58" t="s">
        <v>806</v>
      </c>
      <c r="X2395" s="58" t="s">
        <v>583</v>
      </c>
      <c r="Y2395" s="60">
        <v>5.8333333333333327E-2</v>
      </c>
      <c r="Z2395" s="58" t="s">
        <v>613</v>
      </c>
      <c r="AA2395" s="58" t="s">
        <v>807</v>
      </c>
      <c r="AB2395" s="58">
        <v>6840</v>
      </c>
      <c r="AC2395" s="57">
        <v>47.1</v>
      </c>
      <c r="AD2395" s="57">
        <v>69.260000000000005</v>
      </c>
      <c r="AE2395" s="57">
        <f>'Main Order Data'!$D2395*'Main Order Data'!$C2395</f>
        <v>2300.1</v>
      </c>
      <c r="AF2395" s="57">
        <f>'Main Order Data'!$AC2395*'Main Order Data'!$C2395</f>
        <v>1931.1000000000001</v>
      </c>
      <c r="AG2395" s="57">
        <f>'Main Order Data'!$AE2395-'Main Order Data'!$AF2395</f>
        <v>368.99999999999977</v>
      </c>
    </row>
    <row r="2396" spans="1:33" x14ac:dyDescent="0.35">
      <c r="A2396" s="58">
        <v>10355</v>
      </c>
      <c r="B2396" s="58" t="s">
        <v>820</v>
      </c>
      <c r="C2396" s="58">
        <v>36</v>
      </c>
      <c r="D2396" s="58">
        <v>37.380000000000003</v>
      </c>
      <c r="E2396" s="58">
        <v>4</v>
      </c>
      <c r="F2396" s="58">
        <v>141</v>
      </c>
      <c r="G2396" s="58" t="s">
        <v>23</v>
      </c>
      <c r="H2396" s="58" t="s">
        <v>1074</v>
      </c>
      <c r="I2396" s="58">
        <v>915559444</v>
      </c>
      <c r="J2396" s="58" t="s">
        <v>948</v>
      </c>
      <c r="K2396" s="58" t="s">
        <v>24</v>
      </c>
      <c r="L2396" s="58">
        <v>28034</v>
      </c>
      <c r="M2396" s="58" t="s">
        <v>25</v>
      </c>
      <c r="N2396" s="58">
        <v>1370</v>
      </c>
      <c r="O2396" s="58">
        <v>227600</v>
      </c>
      <c r="P2396" s="58">
        <v>10104</v>
      </c>
      <c r="Q2396" s="59">
        <v>37652</v>
      </c>
      <c r="R2396" s="59">
        <v>37661</v>
      </c>
      <c r="S2396" s="59">
        <v>37653</v>
      </c>
      <c r="T2396" s="58" t="s">
        <v>258</v>
      </c>
      <c r="U2396" s="58">
        <v>6</v>
      </c>
      <c r="V2396" s="58">
        <v>1</v>
      </c>
      <c r="W2396" s="58" t="s">
        <v>821</v>
      </c>
      <c r="X2396" s="58" t="s">
        <v>581</v>
      </c>
      <c r="Y2396" s="60">
        <v>5.8333333333333327E-2</v>
      </c>
      <c r="Z2396" s="58" t="s">
        <v>625</v>
      </c>
      <c r="AA2396" s="58" t="s">
        <v>740</v>
      </c>
      <c r="AB2396" s="58">
        <v>7723</v>
      </c>
      <c r="AC2396" s="57">
        <v>16.239999999999998</v>
      </c>
      <c r="AD2396" s="57">
        <v>37.76</v>
      </c>
      <c r="AE2396" s="57">
        <f>'Main Order Data'!$D2396*'Main Order Data'!$C2396</f>
        <v>1345.68</v>
      </c>
      <c r="AF2396" s="57">
        <f>'Main Order Data'!$AC2396*'Main Order Data'!$C2396</f>
        <v>584.64</v>
      </c>
      <c r="AG2396" s="57">
        <f>'Main Order Data'!$AE2396-'Main Order Data'!$AF2396</f>
        <v>761.04000000000008</v>
      </c>
    </row>
    <row r="2397" spans="1:33" x14ac:dyDescent="0.35">
      <c r="A2397" s="58">
        <v>10355</v>
      </c>
      <c r="B2397" s="58" t="s">
        <v>828</v>
      </c>
      <c r="C2397" s="58">
        <v>44</v>
      </c>
      <c r="D2397" s="58">
        <v>60.62</v>
      </c>
      <c r="E2397" s="58">
        <v>6</v>
      </c>
      <c r="F2397" s="58">
        <v>141</v>
      </c>
      <c r="G2397" s="58" t="s">
        <v>23</v>
      </c>
      <c r="H2397" s="58" t="s">
        <v>1074</v>
      </c>
      <c r="I2397" s="58">
        <v>915559444</v>
      </c>
      <c r="J2397" s="58" t="s">
        <v>948</v>
      </c>
      <c r="K2397" s="58" t="s">
        <v>24</v>
      </c>
      <c r="L2397" s="58">
        <v>28034</v>
      </c>
      <c r="M2397" s="58" t="s">
        <v>25</v>
      </c>
      <c r="N2397" s="58">
        <v>1370</v>
      </c>
      <c r="O2397" s="58">
        <v>227600</v>
      </c>
      <c r="P2397" s="58">
        <v>10104</v>
      </c>
      <c r="Q2397" s="59">
        <v>37652</v>
      </c>
      <c r="R2397" s="59">
        <v>37661</v>
      </c>
      <c r="S2397" s="59">
        <v>37653</v>
      </c>
      <c r="T2397" s="58" t="s">
        <v>258</v>
      </c>
      <c r="U2397" s="58">
        <v>6</v>
      </c>
      <c r="V2397" s="58">
        <v>1</v>
      </c>
      <c r="W2397" s="58" t="s">
        <v>829</v>
      </c>
      <c r="X2397" s="58" t="s">
        <v>581</v>
      </c>
      <c r="Y2397" s="60">
        <v>5.8333333333333327E-2</v>
      </c>
      <c r="Z2397" s="58" t="s">
        <v>634</v>
      </c>
      <c r="AA2397" s="58" t="s">
        <v>830</v>
      </c>
      <c r="AB2397" s="58">
        <v>7995</v>
      </c>
      <c r="AC2397" s="57">
        <v>38.58</v>
      </c>
      <c r="AD2397" s="57">
        <v>61.23</v>
      </c>
      <c r="AE2397" s="57">
        <f>'Main Order Data'!$D2397*'Main Order Data'!$C2397</f>
        <v>2667.2799999999997</v>
      </c>
      <c r="AF2397" s="57">
        <f>'Main Order Data'!$AC2397*'Main Order Data'!$C2397</f>
        <v>1697.52</v>
      </c>
      <c r="AG2397" s="57">
        <f>'Main Order Data'!$AE2397-'Main Order Data'!$AF2397</f>
        <v>969.75999999999976</v>
      </c>
    </row>
    <row r="2398" spans="1:33" x14ac:dyDescent="0.35">
      <c r="A2398" s="58">
        <v>10355</v>
      </c>
      <c r="B2398" s="58" t="s">
        <v>840</v>
      </c>
      <c r="C2398" s="58">
        <v>32</v>
      </c>
      <c r="D2398" s="58">
        <v>137.62</v>
      </c>
      <c r="E2398" s="58">
        <v>8</v>
      </c>
      <c r="F2398" s="58">
        <v>141</v>
      </c>
      <c r="G2398" s="58" t="s">
        <v>23</v>
      </c>
      <c r="H2398" s="58" t="s">
        <v>1074</v>
      </c>
      <c r="I2398" s="58">
        <v>915559444</v>
      </c>
      <c r="J2398" s="58" t="s">
        <v>948</v>
      </c>
      <c r="K2398" s="58" t="s">
        <v>24</v>
      </c>
      <c r="L2398" s="58">
        <v>28034</v>
      </c>
      <c r="M2398" s="58" t="s">
        <v>25</v>
      </c>
      <c r="N2398" s="58">
        <v>1370</v>
      </c>
      <c r="O2398" s="58">
        <v>227600</v>
      </c>
      <c r="P2398" s="58">
        <v>10104</v>
      </c>
      <c r="Q2398" s="59">
        <v>37652</v>
      </c>
      <c r="R2398" s="59">
        <v>37661</v>
      </c>
      <c r="S2398" s="59">
        <v>37653</v>
      </c>
      <c r="T2398" s="58" t="s">
        <v>258</v>
      </c>
      <c r="U2398" s="58">
        <v>6</v>
      </c>
      <c r="V2398" s="58">
        <v>1</v>
      </c>
      <c r="W2398" s="58" t="s">
        <v>841</v>
      </c>
      <c r="X2398" s="58" t="s">
        <v>581</v>
      </c>
      <c r="Y2398" s="60">
        <v>5.4166666666666669E-2</v>
      </c>
      <c r="Z2398" s="58" t="s">
        <v>609</v>
      </c>
      <c r="AA2398" s="58" t="s">
        <v>622</v>
      </c>
      <c r="AB2398" s="58">
        <v>6600</v>
      </c>
      <c r="AC2398" s="57">
        <v>98.3</v>
      </c>
      <c r="AD2398" s="57">
        <v>140.43</v>
      </c>
      <c r="AE2398" s="57">
        <f>'Main Order Data'!$D2398*'Main Order Data'!$C2398</f>
        <v>4403.84</v>
      </c>
      <c r="AF2398" s="57">
        <f>'Main Order Data'!$AC2398*'Main Order Data'!$C2398</f>
        <v>3145.6</v>
      </c>
      <c r="AG2398" s="57">
        <f>'Main Order Data'!$AE2398-'Main Order Data'!$AF2398</f>
        <v>1258.2400000000002</v>
      </c>
    </row>
    <row r="2399" spans="1:33" x14ac:dyDescent="0.35">
      <c r="A2399" s="58">
        <v>10355</v>
      </c>
      <c r="B2399" s="58" t="s">
        <v>856</v>
      </c>
      <c r="C2399" s="58">
        <v>28</v>
      </c>
      <c r="D2399" s="58">
        <v>75.180000000000007</v>
      </c>
      <c r="E2399" s="58">
        <v>9</v>
      </c>
      <c r="F2399" s="58">
        <v>141</v>
      </c>
      <c r="G2399" s="58" t="s">
        <v>23</v>
      </c>
      <c r="H2399" s="58" t="s">
        <v>1074</v>
      </c>
      <c r="I2399" s="58">
        <v>915559444</v>
      </c>
      <c r="J2399" s="58" t="s">
        <v>948</v>
      </c>
      <c r="K2399" s="58" t="s">
        <v>24</v>
      </c>
      <c r="L2399" s="58">
        <v>28034</v>
      </c>
      <c r="M2399" s="58" t="s">
        <v>25</v>
      </c>
      <c r="N2399" s="58">
        <v>1370</v>
      </c>
      <c r="O2399" s="58">
        <v>227600</v>
      </c>
      <c r="P2399" s="58">
        <v>10104</v>
      </c>
      <c r="Q2399" s="59">
        <v>37652</v>
      </c>
      <c r="R2399" s="59">
        <v>37661</v>
      </c>
      <c r="S2399" s="59">
        <v>37653</v>
      </c>
      <c r="T2399" s="58" t="s">
        <v>258</v>
      </c>
      <c r="U2399" s="58">
        <v>6</v>
      </c>
      <c r="V2399" s="58">
        <v>1</v>
      </c>
      <c r="W2399" s="58" t="s">
        <v>857</v>
      </c>
      <c r="X2399" s="58" t="s">
        <v>581</v>
      </c>
      <c r="Y2399" s="60">
        <v>5.4166666666666669E-2</v>
      </c>
      <c r="Z2399" s="58" t="s">
        <v>609</v>
      </c>
      <c r="AA2399" s="58" t="s">
        <v>858</v>
      </c>
      <c r="AB2399" s="58">
        <v>7869</v>
      </c>
      <c r="AC2399" s="57">
        <v>32.33</v>
      </c>
      <c r="AD2399" s="57">
        <v>80.84</v>
      </c>
      <c r="AE2399" s="57">
        <f>'Main Order Data'!$D2399*'Main Order Data'!$C2399</f>
        <v>2105.04</v>
      </c>
      <c r="AF2399" s="57">
        <f>'Main Order Data'!$AC2399*'Main Order Data'!$C2399</f>
        <v>905.24</v>
      </c>
      <c r="AG2399" s="57">
        <f>'Main Order Data'!$AE2399-'Main Order Data'!$AF2399</f>
        <v>1199.8</v>
      </c>
    </row>
    <row r="2400" spans="1:33" x14ac:dyDescent="0.35">
      <c r="A2400" s="58">
        <v>10355</v>
      </c>
      <c r="B2400" s="58" t="s">
        <v>865</v>
      </c>
      <c r="C2400" s="58">
        <v>38</v>
      </c>
      <c r="D2400" s="58">
        <v>32.99</v>
      </c>
      <c r="E2400" s="58">
        <v>10</v>
      </c>
      <c r="F2400" s="58">
        <v>141</v>
      </c>
      <c r="G2400" s="58" t="s">
        <v>23</v>
      </c>
      <c r="H2400" s="58" t="s">
        <v>1074</v>
      </c>
      <c r="I2400" s="58">
        <v>915559444</v>
      </c>
      <c r="J2400" s="58" t="s">
        <v>948</v>
      </c>
      <c r="K2400" s="58" t="s">
        <v>24</v>
      </c>
      <c r="L2400" s="58">
        <v>28034</v>
      </c>
      <c r="M2400" s="58" t="s">
        <v>25</v>
      </c>
      <c r="N2400" s="58">
        <v>1370</v>
      </c>
      <c r="O2400" s="58">
        <v>227600</v>
      </c>
      <c r="P2400" s="58">
        <v>10104</v>
      </c>
      <c r="Q2400" s="59">
        <v>37652</v>
      </c>
      <c r="R2400" s="59">
        <v>37661</v>
      </c>
      <c r="S2400" s="59">
        <v>37653</v>
      </c>
      <c r="T2400" s="58" t="s">
        <v>258</v>
      </c>
      <c r="U2400" s="58">
        <v>6</v>
      </c>
      <c r="V2400" s="58">
        <v>1</v>
      </c>
      <c r="W2400" s="58" t="s">
        <v>866</v>
      </c>
      <c r="X2400" s="58" t="s">
        <v>583</v>
      </c>
      <c r="Y2400" s="60">
        <v>6.3888888888888884E-2</v>
      </c>
      <c r="Z2400" s="58" t="s">
        <v>682</v>
      </c>
      <c r="AA2400" s="58" t="s">
        <v>752</v>
      </c>
      <c r="AB2400" s="58">
        <v>9241</v>
      </c>
      <c r="AC2400" s="57">
        <v>24.14</v>
      </c>
      <c r="AD2400" s="57">
        <v>40.229999999999997</v>
      </c>
      <c r="AE2400" s="57">
        <f>'Main Order Data'!$D2400*'Main Order Data'!$C2400</f>
        <v>1253.6200000000001</v>
      </c>
      <c r="AF2400" s="57">
        <f>'Main Order Data'!$AC2400*'Main Order Data'!$C2400</f>
        <v>917.32</v>
      </c>
      <c r="AG2400" s="57">
        <f>'Main Order Data'!$AE2400-'Main Order Data'!$AF2400</f>
        <v>336.30000000000007</v>
      </c>
    </row>
    <row r="2401" spans="1:33" x14ac:dyDescent="0.35">
      <c r="A2401" s="58">
        <v>10355</v>
      </c>
      <c r="B2401" s="58" t="s">
        <v>879</v>
      </c>
      <c r="C2401" s="58">
        <v>40</v>
      </c>
      <c r="D2401" s="58">
        <v>93.89</v>
      </c>
      <c r="E2401" s="58">
        <v>5</v>
      </c>
      <c r="F2401" s="58">
        <v>141</v>
      </c>
      <c r="G2401" s="58" t="s">
        <v>23</v>
      </c>
      <c r="H2401" s="58" t="s">
        <v>1074</v>
      </c>
      <c r="I2401" s="58">
        <v>915559444</v>
      </c>
      <c r="J2401" s="58" t="s">
        <v>948</v>
      </c>
      <c r="K2401" s="58" t="s">
        <v>24</v>
      </c>
      <c r="L2401" s="58">
        <v>28034</v>
      </c>
      <c r="M2401" s="58" t="s">
        <v>25</v>
      </c>
      <c r="N2401" s="58">
        <v>1370</v>
      </c>
      <c r="O2401" s="58">
        <v>227600</v>
      </c>
      <c r="P2401" s="58">
        <v>10104</v>
      </c>
      <c r="Q2401" s="59">
        <v>37652</v>
      </c>
      <c r="R2401" s="59">
        <v>37661</v>
      </c>
      <c r="S2401" s="59">
        <v>37653</v>
      </c>
      <c r="T2401" s="58" t="s">
        <v>258</v>
      </c>
      <c r="U2401" s="58">
        <v>6</v>
      </c>
      <c r="V2401" s="58">
        <v>1</v>
      </c>
      <c r="W2401" s="58" t="s">
        <v>880</v>
      </c>
      <c r="X2401" s="58" t="s">
        <v>583</v>
      </c>
      <c r="Y2401" s="60">
        <v>6.3888888888888884E-2</v>
      </c>
      <c r="Z2401" s="58" t="s">
        <v>625</v>
      </c>
      <c r="AA2401" s="58" t="s">
        <v>881</v>
      </c>
      <c r="AB2401" s="58">
        <v>3341</v>
      </c>
      <c r="AC2401" s="57">
        <v>56.13</v>
      </c>
      <c r="AD2401" s="57">
        <v>102.05</v>
      </c>
      <c r="AE2401" s="57">
        <f>'Main Order Data'!$D2401*'Main Order Data'!$C2401</f>
        <v>3755.6</v>
      </c>
      <c r="AF2401" s="57">
        <f>'Main Order Data'!$AC2401*'Main Order Data'!$C2401</f>
        <v>2245.2000000000003</v>
      </c>
      <c r="AG2401" s="57">
        <f>'Main Order Data'!$AE2401-'Main Order Data'!$AF2401</f>
        <v>1510.3999999999996</v>
      </c>
    </row>
    <row r="2402" spans="1:33" x14ac:dyDescent="0.35">
      <c r="A2402" s="58">
        <v>10356</v>
      </c>
      <c r="B2402" s="58" t="s">
        <v>662</v>
      </c>
      <c r="C2402" s="58">
        <v>43</v>
      </c>
      <c r="D2402" s="58">
        <v>120.31</v>
      </c>
      <c r="E2402" s="58">
        <v>8</v>
      </c>
      <c r="F2402" s="58">
        <v>250</v>
      </c>
      <c r="G2402" s="58" t="s">
        <v>96</v>
      </c>
      <c r="H2402" s="58" t="s">
        <v>1109</v>
      </c>
      <c r="I2402" s="58">
        <v>33146627555</v>
      </c>
      <c r="J2402" s="58" t="s">
        <v>978</v>
      </c>
      <c r="K2402" s="58" t="s">
        <v>49</v>
      </c>
      <c r="L2402" s="58">
        <v>75508</v>
      </c>
      <c r="M2402" s="58" t="s">
        <v>3</v>
      </c>
      <c r="N2402" s="58">
        <v>1337</v>
      </c>
      <c r="O2402" s="58">
        <v>68100</v>
      </c>
      <c r="P2402" s="58">
        <v>10134</v>
      </c>
      <c r="Q2402" s="59">
        <v>37803</v>
      </c>
      <c r="R2402" s="59">
        <v>37812</v>
      </c>
      <c r="S2402" s="59">
        <v>37807</v>
      </c>
      <c r="T2402" s="58" t="s">
        <v>258</v>
      </c>
      <c r="U2402" s="58">
        <v>8</v>
      </c>
      <c r="V2402" s="58">
        <v>4</v>
      </c>
      <c r="W2402" s="58" t="s">
        <v>663</v>
      </c>
      <c r="X2402" s="58" t="s">
        <v>581</v>
      </c>
      <c r="Y2402" s="60">
        <v>5.4166666666666669E-2</v>
      </c>
      <c r="Z2402" s="58" t="s">
        <v>613</v>
      </c>
      <c r="AA2402" s="58" t="s">
        <v>664</v>
      </c>
      <c r="AB2402" s="58">
        <v>3975</v>
      </c>
      <c r="AC2402" s="57">
        <v>83.51</v>
      </c>
      <c r="AD2402" s="57">
        <v>141.54</v>
      </c>
      <c r="AE2402" s="57">
        <f>'Main Order Data'!$D2402*'Main Order Data'!$C2402</f>
        <v>5173.33</v>
      </c>
      <c r="AF2402" s="57">
        <f>'Main Order Data'!$AC2402*'Main Order Data'!$C2402</f>
        <v>3590.9300000000003</v>
      </c>
      <c r="AG2402" s="57">
        <f>'Main Order Data'!$AE2402-'Main Order Data'!$AF2402</f>
        <v>1582.3999999999996</v>
      </c>
    </row>
    <row r="2403" spans="1:33" x14ac:dyDescent="0.35">
      <c r="A2403" s="58">
        <v>10356</v>
      </c>
      <c r="B2403" s="58" t="s">
        <v>665</v>
      </c>
      <c r="C2403" s="58">
        <v>50</v>
      </c>
      <c r="D2403" s="58">
        <v>82.19</v>
      </c>
      <c r="E2403" s="58">
        <v>9</v>
      </c>
      <c r="F2403" s="58">
        <v>250</v>
      </c>
      <c r="G2403" s="58" t="s">
        <v>96</v>
      </c>
      <c r="H2403" s="58" t="s">
        <v>1109</v>
      </c>
      <c r="I2403" s="58">
        <v>33146627555</v>
      </c>
      <c r="J2403" s="58" t="s">
        <v>978</v>
      </c>
      <c r="K2403" s="58" t="s">
        <v>49</v>
      </c>
      <c r="L2403" s="58">
        <v>75508</v>
      </c>
      <c r="M2403" s="58" t="s">
        <v>3</v>
      </c>
      <c r="N2403" s="58">
        <v>1337</v>
      </c>
      <c r="O2403" s="58">
        <v>68100</v>
      </c>
      <c r="P2403" s="58">
        <v>10134</v>
      </c>
      <c r="Q2403" s="59">
        <v>37803</v>
      </c>
      <c r="R2403" s="59">
        <v>37812</v>
      </c>
      <c r="S2403" s="59">
        <v>37807</v>
      </c>
      <c r="T2403" s="58" t="s">
        <v>258</v>
      </c>
      <c r="U2403" s="58">
        <v>8</v>
      </c>
      <c r="V2403" s="58">
        <v>4</v>
      </c>
      <c r="W2403" s="58" t="s">
        <v>666</v>
      </c>
      <c r="X2403" s="58" t="s">
        <v>593</v>
      </c>
      <c r="Y2403" s="60">
        <v>5.4166666666666669E-2</v>
      </c>
      <c r="Z2403" s="58" t="s">
        <v>621</v>
      </c>
      <c r="AA2403" s="58" t="s">
        <v>667</v>
      </c>
      <c r="AB2403" s="58">
        <v>8693</v>
      </c>
      <c r="AC2403" s="57">
        <v>60.62</v>
      </c>
      <c r="AD2403" s="57">
        <v>102.74</v>
      </c>
      <c r="AE2403" s="57">
        <f>'Main Order Data'!$D2403*'Main Order Data'!$C2403</f>
        <v>4109.5</v>
      </c>
      <c r="AF2403" s="57">
        <f>'Main Order Data'!$AC2403*'Main Order Data'!$C2403</f>
        <v>3031</v>
      </c>
      <c r="AG2403" s="57">
        <f>'Main Order Data'!$AE2403-'Main Order Data'!$AF2403</f>
        <v>1078.5</v>
      </c>
    </row>
    <row r="2404" spans="1:33" x14ac:dyDescent="0.35">
      <c r="A2404" s="58">
        <v>10356</v>
      </c>
      <c r="B2404" s="58" t="s">
        <v>668</v>
      </c>
      <c r="C2404" s="58">
        <v>22</v>
      </c>
      <c r="D2404" s="58">
        <v>44.75</v>
      </c>
      <c r="E2404" s="58">
        <v>6</v>
      </c>
      <c r="F2404" s="58">
        <v>250</v>
      </c>
      <c r="G2404" s="58" t="s">
        <v>96</v>
      </c>
      <c r="H2404" s="58" t="s">
        <v>1109</v>
      </c>
      <c r="I2404" s="58">
        <v>33146627555</v>
      </c>
      <c r="J2404" s="58" t="s">
        <v>978</v>
      </c>
      <c r="K2404" s="58" t="s">
        <v>49</v>
      </c>
      <c r="L2404" s="58">
        <v>75508</v>
      </c>
      <c r="M2404" s="58" t="s">
        <v>3</v>
      </c>
      <c r="N2404" s="58">
        <v>1337</v>
      </c>
      <c r="O2404" s="58">
        <v>68100</v>
      </c>
      <c r="P2404" s="58">
        <v>10134</v>
      </c>
      <c r="Q2404" s="59">
        <v>37803</v>
      </c>
      <c r="R2404" s="59">
        <v>37812</v>
      </c>
      <c r="S2404" s="59">
        <v>37807</v>
      </c>
      <c r="T2404" s="58" t="s">
        <v>258</v>
      </c>
      <c r="U2404" s="58">
        <v>8</v>
      </c>
      <c r="V2404" s="58">
        <v>4</v>
      </c>
      <c r="W2404" s="58" t="s">
        <v>669</v>
      </c>
      <c r="X2404" s="58" t="s">
        <v>593</v>
      </c>
      <c r="Y2404" s="60">
        <v>5.4166666666666669E-2</v>
      </c>
      <c r="Z2404" s="58" t="s">
        <v>650</v>
      </c>
      <c r="AA2404" s="58" t="s">
        <v>670</v>
      </c>
      <c r="AB2404" s="58">
        <v>8635</v>
      </c>
      <c r="AC2404" s="57">
        <v>24.26</v>
      </c>
      <c r="AD2404" s="57">
        <v>53.91</v>
      </c>
      <c r="AE2404" s="57">
        <f>'Main Order Data'!$D2404*'Main Order Data'!$C2404</f>
        <v>984.5</v>
      </c>
      <c r="AF2404" s="57">
        <f>'Main Order Data'!$AC2404*'Main Order Data'!$C2404</f>
        <v>533.72</v>
      </c>
      <c r="AG2404" s="57">
        <f>'Main Order Data'!$AE2404-'Main Order Data'!$AF2404</f>
        <v>450.78</v>
      </c>
    </row>
    <row r="2405" spans="1:33" x14ac:dyDescent="0.35">
      <c r="A2405" s="58">
        <v>10356</v>
      </c>
      <c r="B2405" s="58" t="s">
        <v>684</v>
      </c>
      <c r="C2405" s="58">
        <v>27</v>
      </c>
      <c r="D2405" s="58">
        <v>130.87</v>
      </c>
      <c r="E2405" s="58">
        <v>2</v>
      </c>
      <c r="F2405" s="58">
        <v>250</v>
      </c>
      <c r="G2405" s="58" t="s">
        <v>96</v>
      </c>
      <c r="H2405" s="58" t="s">
        <v>1109</v>
      </c>
      <c r="I2405" s="58">
        <v>33146627555</v>
      </c>
      <c r="J2405" s="58" t="s">
        <v>978</v>
      </c>
      <c r="K2405" s="58" t="s">
        <v>49</v>
      </c>
      <c r="L2405" s="58">
        <v>75508</v>
      </c>
      <c r="M2405" s="58" t="s">
        <v>3</v>
      </c>
      <c r="N2405" s="58">
        <v>1337</v>
      </c>
      <c r="O2405" s="58">
        <v>68100</v>
      </c>
      <c r="P2405" s="58">
        <v>10134</v>
      </c>
      <c r="Q2405" s="59">
        <v>37803</v>
      </c>
      <c r="R2405" s="59">
        <v>37812</v>
      </c>
      <c r="S2405" s="59">
        <v>37807</v>
      </c>
      <c r="T2405" s="58" t="s">
        <v>258</v>
      </c>
      <c r="U2405" s="58">
        <v>8</v>
      </c>
      <c r="V2405" s="58">
        <v>4</v>
      </c>
      <c r="W2405" s="58" t="s">
        <v>685</v>
      </c>
      <c r="X2405" s="58" t="s">
        <v>581</v>
      </c>
      <c r="Y2405" s="60">
        <v>5.4166666666666669E-2</v>
      </c>
      <c r="Z2405" s="58" t="s">
        <v>605</v>
      </c>
      <c r="AA2405" s="58" t="s">
        <v>686</v>
      </c>
      <c r="AB2405" s="58">
        <v>9772</v>
      </c>
      <c r="AC2405" s="57">
        <v>93.89</v>
      </c>
      <c r="AD2405" s="57">
        <v>142.25</v>
      </c>
      <c r="AE2405" s="57">
        <f>'Main Order Data'!$D2405*'Main Order Data'!$C2405</f>
        <v>3533.4900000000002</v>
      </c>
      <c r="AF2405" s="57">
        <f>'Main Order Data'!$AC2405*'Main Order Data'!$C2405</f>
        <v>2535.0300000000002</v>
      </c>
      <c r="AG2405" s="57">
        <f>'Main Order Data'!$AE2405-'Main Order Data'!$AF2405</f>
        <v>998.46</v>
      </c>
    </row>
    <row r="2406" spans="1:33" x14ac:dyDescent="0.35">
      <c r="A2406" s="58">
        <v>10356</v>
      </c>
      <c r="B2406" s="58" t="s">
        <v>695</v>
      </c>
      <c r="C2406" s="58">
        <v>29</v>
      </c>
      <c r="D2406" s="58">
        <v>106.79</v>
      </c>
      <c r="E2406" s="58">
        <v>3</v>
      </c>
      <c r="F2406" s="58">
        <v>250</v>
      </c>
      <c r="G2406" s="58" t="s">
        <v>96</v>
      </c>
      <c r="H2406" s="58" t="s">
        <v>1109</v>
      </c>
      <c r="I2406" s="58">
        <v>33146627555</v>
      </c>
      <c r="J2406" s="58" t="s">
        <v>978</v>
      </c>
      <c r="K2406" s="58" t="s">
        <v>49</v>
      </c>
      <c r="L2406" s="58">
        <v>75508</v>
      </c>
      <c r="M2406" s="58" t="s">
        <v>3</v>
      </c>
      <c r="N2406" s="58">
        <v>1337</v>
      </c>
      <c r="O2406" s="58">
        <v>68100</v>
      </c>
      <c r="P2406" s="58">
        <v>10134</v>
      </c>
      <c r="Q2406" s="59">
        <v>37803</v>
      </c>
      <c r="R2406" s="59">
        <v>37812</v>
      </c>
      <c r="S2406" s="59">
        <v>37807</v>
      </c>
      <c r="T2406" s="58" t="s">
        <v>258</v>
      </c>
      <c r="U2406" s="58">
        <v>8</v>
      </c>
      <c r="V2406" s="58">
        <v>4</v>
      </c>
      <c r="W2406" s="58" t="s">
        <v>696</v>
      </c>
      <c r="X2406" s="58" t="s">
        <v>593</v>
      </c>
      <c r="Y2406" s="60">
        <v>5.4166666666666669E-2</v>
      </c>
      <c r="Z2406" s="58" t="s">
        <v>628</v>
      </c>
      <c r="AA2406" s="58" t="s">
        <v>697</v>
      </c>
      <c r="AB2406" s="58">
        <v>9354</v>
      </c>
      <c r="AC2406" s="57">
        <v>58.48</v>
      </c>
      <c r="AD2406" s="57">
        <v>127.13</v>
      </c>
      <c r="AE2406" s="57">
        <f>'Main Order Data'!$D2406*'Main Order Data'!$C2406</f>
        <v>3096.9100000000003</v>
      </c>
      <c r="AF2406" s="57">
        <f>'Main Order Data'!$AC2406*'Main Order Data'!$C2406</f>
        <v>1695.9199999999998</v>
      </c>
      <c r="AG2406" s="57">
        <f>'Main Order Data'!$AE2406-'Main Order Data'!$AF2406</f>
        <v>1400.9900000000005</v>
      </c>
    </row>
    <row r="2407" spans="1:33" x14ac:dyDescent="0.35">
      <c r="A2407" s="58">
        <v>10356</v>
      </c>
      <c r="B2407" s="58" t="s">
        <v>708</v>
      </c>
      <c r="C2407" s="58">
        <v>30</v>
      </c>
      <c r="D2407" s="58">
        <v>158.63</v>
      </c>
      <c r="E2407" s="58">
        <v>1</v>
      </c>
      <c r="F2407" s="58">
        <v>250</v>
      </c>
      <c r="G2407" s="58" t="s">
        <v>96</v>
      </c>
      <c r="H2407" s="58" t="s">
        <v>1109</v>
      </c>
      <c r="I2407" s="58">
        <v>33146627555</v>
      </c>
      <c r="J2407" s="58" t="s">
        <v>978</v>
      </c>
      <c r="K2407" s="58" t="s">
        <v>49</v>
      </c>
      <c r="L2407" s="58">
        <v>75508</v>
      </c>
      <c r="M2407" s="58" t="s">
        <v>3</v>
      </c>
      <c r="N2407" s="58">
        <v>1337</v>
      </c>
      <c r="O2407" s="58">
        <v>68100</v>
      </c>
      <c r="P2407" s="58">
        <v>10134</v>
      </c>
      <c r="Q2407" s="59">
        <v>37803</v>
      </c>
      <c r="R2407" s="59">
        <v>37812</v>
      </c>
      <c r="S2407" s="59">
        <v>37807</v>
      </c>
      <c r="T2407" s="58" t="s">
        <v>258</v>
      </c>
      <c r="U2407" s="58">
        <v>8</v>
      </c>
      <c r="V2407" s="58">
        <v>4</v>
      </c>
      <c r="W2407" s="58" t="s">
        <v>709</v>
      </c>
      <c r="X2407" s="58" t="s">
        <v>593</v>
      </c>
      <c r="Y2407" s="60">
        <v>5.4166666666666669E-2</v>
      </c>
      <c r="Z2407" s="58" t="s">
        <v>682</v>
      </c>
      <c r="AA2407" s="58" t="s">
        <v>710</v>
      </c>
      <c r="AB2407" s="58">
        <v>548</v>
      </c>
      <c r="AC2407" s="57">
        <v>72.56</v>
      </c>
      <c r="AD2407" s="57">
        <v>168.75</v>
      </c>
      <c r="AE2407" s="57">
        <f>'Main Order Data'!$D2407*'Main Order Data'!$C2407</f>
        <v>4758.8999999999996</v>
      </c>
      <c r="AF2407" s="57">
        <f>'Main Order Data'!$AC2407*'Main Order Data'!$C2407</f>
        <v>2176.8000000000002</v>
      </c>
      <c r="AG2407" s="57">
        <f>'Main Order Data'!$AE2407-'Main Order Data'!$AF2407</f>
        <v>2582.0999999999995</v>
      </c>
    </row>
    <row r="2408" spans="1:33" x14ac:dyDescent="0.35">
      <c r="A2408" s="58">
        <v>10356</v>
      </c>
      <c r="B2408" s="58" t="s">
        <v>791</v>
      </c>
      <c r="C2408" s="58">
        <v>48</v>
      </c>
      <c r="D2408" s="58">
        <v>31.86</v>
      </c>
      <c r="E2408" s="58">
        <v>5</v>
      </c>
      <c r="F2408" s="58">
        <v>250</v>
      </c>
      <c r="G2408" s="58" t="s">
        <v>96</v>
      </c>
      <c r="H2408" s="58" t="s">
        <v>1109</v>
      </c>
      <c r="I2408" s="58">
        <v>33146627555</v>
      </c>
      <c r="J2408" s="58" t="s">
        <v>978</v>
      </c>
      <c r="K2408" s="58" t="s">
        <v>49</v>
      </c>
      <c r="L2408" s="58">
        <v>75508</v>
      </c>
      <c r="M2408" s="58" t="s">
        <v>3</v>
      </c>
      <c r="N2408" s="58">
        <v>1337</v>
      </c>
      <c r="O2408" s="58">
        <v>68100</v>
      </c>
      <c r="P2408" s="58">
        <v>10134</v>
      </c>
      <c r="Q2408" s="59">
        <v>37803</v>
      </c>
      <c r="R2408" s="59">
        <v>37812</v>
      </c>
      <c r="S2408" s="59">
        <v>37807</v>
      </c>
      <c r="T2408" s="58" t="s">
        <v>258</v>
      </c>
      <c r="U2408" s="58">
        <v>8</v>
      </c>
      <c r="V2408" s="58">
        <v>4</v>
      </c>
      <c r="W2408" s="58" t="s">
        <v>792</v>
      </c>
      <c r="X2408" s="58" t="s">
        <v>593</v>
      </c>
      <c r="Y2408" s="60">
        <v>5.8333333333333327E-2</v>
      </c>
      <c r="Z2408" s="58" t="s">
        <v>621</v>
      </c>
      <c r="AA2408" s="58" t="s">
        <v>793</v>
      </c>
      <c r="AB2408" s="58">
        <v>7332</v>
      </c>
      <c r="AC2408" s="57">
        <v>22.57</v>
      </c>
      <c r="AD2408" s="57">
        <v>33.19</v>
      </c>
      <c r="AE2408" s="57">
        <f>'Main Order Data'!$D2408*'Main Order Data'!$C2408</f>
        <v>1529.28</v>
      </c>
      <c r="AF2408" s="57">
        <f>'Main Order Data'!$AC2408*'Main Order Data'!$C2408</f>
        <v>1083.3600000000001</v>
      </c>
      <c r="AG2408" s="57">
        <f>'Main Order Data'!$AE2408-'Main Order Data'!$AF2408</f>
        <v>445.91999999999985</v>
      </c>
    </row>
    <row r="2409" spans="1:33" x14ac:dyDescent="0.35">
      <c r="A2409" s="58">
        <v>10356</v>
      </c>
      <c r="B2409" s="58" t="s">
        <v>799</v>
      </c>
      <c r="C2409" s="58">
        <v>26</v>
      </c>
      <c r="D2409" s="58">
        <v>42.11</v>
      </c>
      <c r="E2409" s="58">
        <v>7</v>
      </c>
      <c r="F2409" s="58">
        <v>250</v>
      </c>
      <c r="G2409" s="58" t="s">
        <v>96</v>
      </c>
      <c r="H2409" s="58" t="s">
        <v>1109</v>
      </c>
      <c r="I2409" s="58">
        <v>33146627555</v>
      </c>
      <c r="J2409" s="58" t="s">
        <v>978</v>
      </c>
      <c r="K2409" s="58" t="s">
        <v>49</v>
      </c>
      <c r="L2409" s="58">
        <v>75508</v>
      </c>
      <c r="M2409" s="58" t="s">
        <v>3</v>
      </c>
      <c r="N2409" s="58">
        <v>1337</v>
      </c>
      <c r="O2409" s="58">
        <v>68100</v>
      </c>
      <c r="P2409" s="58">
        <v>10134</v>
      </c>
      <c r="Q2409" s="59">
        <v>37803</v>
      </c>
      <c r="R2409" s="59">
        <v>37812</v>
      </c>
      <c r="S2409" s="59">
        <v>37807</v>
      </c>
      <c r="T2409" s="58" t="s">
        <v>258</v>
      </c>
      <c r="U2409" s="58">
        <v>8</v>
      </c>
      <c r="V2409" s="58">
        <v>4</v>
      </c>
      <c r="W2409" s="58" t="s">
        <v>800</v>
      </c>
      <c r="X2409" s="58" t="s">
        <v>593</v>
      </c>
      <c r="Y2409" s="60">
        <v>5.8333333333333327E-2</v>
      </c>
      <c r="Z2409" s="58" t="s">
        <v>609</v>
      </c>
      <c r="AA2409" s="58" t="s">
        <v>801</v>
      </c>
      <c r="AB2409" s="58">
        <v>2847</v>
      </c>
      <c r="AC2409" s="57">
        <v>20.61</v>
      </c>
      <c r="AD2409" s="57">
        <v>44.8</v>
      </c>
      <c r="AE2409" s="57">
        <f>'Main Order Data'!$D2409*'Main Order Data'!$C2409</f>
        <v>1094.8599999999999</v>
      </c>
      <c r="AF2409" s="57">
        <f>'Main Order Data'!$AC2409*'Main Order Data'!$C2409</f>
        <v>535.86</v>
      </c>
      <c r="AG2409" s="57">
        <f>'Main Order Data'!$AE2409-'Main Order Data'!$AF2409</f>
        <v>558.99999999999989</v>
      </c>
    </row>
    <row r="2410" spans="1:33" x14ac:dyDescent="0.35">
      <c r="A2410" s="58">
        <v>10356</v>
      </c>
      <c r="B2410" s="58" t="s">
        <v>890</v>
      </c>
      <c r="C2410" s="58">
        <v>26</v>
      </c>
      <c r="D2410" s="58">
        <v>78.11</v>
      </c>
      <c r="E2410" s="58">
        <v>4</v>
      </c>
      <c r="F2410" s="58">
        <v>250</v>
      </c>
      <c r="G2410" s="58" t="s">
        <v>96</v>
      </c>
      <c r="H2410" s="58" t="s">
        <v>1109</v>
      </c>
      <c r="I2410" s="58">
        <v>33146627555</v>
      </c>
      <c r="J2410" s="58" t="s">
        <v>978</v>
      </c>
      <c r="K2410" s="58" t="s">
        <v>49</v>
      </c>
      <c r="L2410" s="58">
        <v>75508</v>
      </c>
      <c r="M2410" s="58" t="s">
        <v>3</v>
      </c>
      <c r="N2410" s="58">
        <v>1337</v>
      </c>
      <c r="O2410" s="58">
        <v>68100</v>
      </c>
      <c r="P2410" s="58">
        <v>10134</v>
      </c>
      <c r="Q2410" s="59">
        <v>37803</v>
      </c>
      <c r="R2410" s="59">
        <v>37812</v>
      </c>
      <c r="S2410" s="59">
        <v>37807</v>
      </c>
      <c r="T2410" s="58" t="s">
        <v>258</v>
      </c>
      <c r="U2410" s="58">
        <v>8</v>
      </c>
      <c r="V2410" s="58">
        <v>4</v>
      </c>
      <c r="W2410" s="58" t="s">
        <v>891</v>
      </c>
      <c r="X2410" s="58" t="s">
        <v>583</v>
      </c>
      <c r="Y2410" s="60">
        <v>7.6388888888888895E-2</v>
      </c>
      <c r="Z2410" s="58" t="s">
        <v>628</v>
      </c>
      <c r="AA2410" s="58" t="s">
        <v>752</v>
      </c>
      <c r="AB2410" s="58">
        <v>600</v>
      </c>
      <c r="AC2410" s="57">
        <v>34.17</v>
      </c>
      <c r="AD2410" s="57">
        <v>81.36</v>
      </c>
      <c r="AE2410" s="57">
        <f>'Main Order Data'!$D2410*'Main Order Data'!$C2410</f>
        <v>2030.86</v>
      </c>
      <c r="AF2410" s="57">
        <f>'Main Order Data'!$AC2410*'Main Order Data'!$C2410</f>
        <v>888.42000000000007</v>
      </c>
      <c r="AG2410" s="57">
        <f>'Main Order Data'!$AE2410-'Main Order Data'!$AF2410</f>
        <v>1142.4399999999998</v>
      </c>
    </row>
    <row r="2411" spans="1:33" x14ac:dyDescent="0.35">
      <c r="A2411" s="58">
        <v>10357</v>
      </c>
      <c r="B2411" s="58" t="s">
        <v>607</v>
      </c>
      <c r="C2411" s="58">
        <v>32</v>
      </c>
      <c r="D2411" s="58">
        <v>199.3</v>
      </c>
      <c r="E2411" s="58">
        <v>10</v>
      </c>
      <c r="F2411" s="58">
        <v>124</v>
      </c>
      <c r="G2411" s="58" t="s">
        <v>14</v>
      </c>
      <c r="H2411" s="58" t="s">
        <v>1070</v>
      </c>
      <c r="I2411" s="58">
        <v>4155551450</v>
      </c>
      <c r="J2411" s="58" t="s">
        <v>944</v>
      </c>
      <c r="K2411" s="58" t="s">
        <v>15</v>
      </c>
      <c r="L2411" s="58">
        <v>97562</v>
      </c>
      <c r="M2411" s="58" t="s">
        <v>6</v>
      </c>
      <c r="N2411" s="58">
        <v>1165</v>
      </c>
      <c r="O2411" s="58">
        <v>210500</v>
      </c>
      <c r="P2411" s="58">
        <v>10113</v>
      </c>
      <c r="Q2411" s="59">
        <v>37706</v>
      </c>
      <c r="R2411" s="59">
        <v>37713</v>
      </c>
      <c r="S2411" s="59">
        <v>37707</v>
      </c>
      <c r="T2411" s="58" t="s">
        <v>258</v>
      </c>
      <c r="U2411" s="58">
        <v>6</v>
      </c>
      <c r="V2411" s="58">
        <v>2</v>
      </c>
      <c r="W2411" s="58" t="s">
        <v>608</v>
      </c>
      <c r="X2411" s="58" t="s">
        <v>581</v>
      </c>
      <c r="Y2411" s="60">
        <v>4.8611111111111112E-2</v>
      </c>
      <c r="Z2411" s="58" t="s">
        <v>609</v>
      </c>
      <c r="AA2411" s="58" t="s">
        <v>610</v>
      </c>
      <c r="AB2411" s="58">
        <v>7305</v>
      </c>
      <c r="AC2411" s="57">
        <v>98.58</v>
      </c>
      <c r="AD2411" s="57">
        <v>214.3</v>
      </c>
      <c r="AE2411" s="57">
        <f>'Main Order Data'!$D2411*'Main Order Data'!$C2411</f>
        <v>6377.6</v>
      </c>
      <c r="AF2411" s="57">
        <f>'Main Order Data'!$AC2411*'Main Order Data'!$C2411</f>
        <v>3154.56</v>
      </c>
      <c r="AG2411" s="57">
        <f>'Main Order Data'!$AE2411-'Main Order Data'!$AF2411</f>
        <v>3223.0400000000004</v>
      </c>
    </row>
    <row r="2412" spans="1:33" x14ac:dyDescent="0.35">
      <c r="A2412" s="58">
        <v>10357</v>
      </c>
      <c r="B2412" s="58" t="s">
        <v>623</v>
      </c>
      <c r="C2412" s="58">
        <v>43</v>
      </c>
      <c r="D2412" s="58">
        <v>135.91999999999999</v>
      </c>
      <c r="E2412" s="58">
        <v>9</v>
      </c>
      <c r="F2412" s="58">
        <v>124</v>
      </c>
      <c r="G2412" s="58" t="s">
        <v>14</v>
      </c>
      <c r="H2412" s="58" t="s">
        <v>1070</v>
      </c>
      <c r="I2412" s="58">
        <v>4155551450</v>
      </c>
      <c r="J2412" s="58" t="s">
        <v>944</v>
      </c>
      <c r="K2412" s="58" t="s">
        <v>15</v>
      </c>
      <c r="L2412" s="58">
        <v>97562</v>
      </c>
      <c r="M2412" s="58" t="s">
        <v>6</v>
      </c>
      <c r="N2412" s="58">
        <v>1165</v>
      </c>
      <c r="O2412" s="58">
        <v>210500</v>
      </c>
      <c r="P2412" s="58">
        <v>10113</v>
      </c>
      <c r="Q2412" s="59">
        <v>37706</v>
      </c>
      <c r="R2412" s="59">
        <v>37713</v>
      </c>
      <c r="S2412" s="59">
        <v>37707</v>
      </c>
      <c r="T2412" s="58" t="s">
        <v>258</v>
      </c>
      <c r="U2412" s="58">
        <v>6</v>
      </c>
      <c r="V2412" s="58">
        <v>2</v>
      </c>
      <c r="W2412" s="58" t="s">
        <v>624</v>
      </c>
      <c r="X2412" s="58" t="s">
        <v>581</v>
      </c>
      <c r="Y2412" s="60">
        <v>4.8611111111111112E-2</v>
      </c>
      <c r="Z2412" s="58" t="s">
        <v>625</v>
      </c>
      <c r="AA2412" s="58" t="s">
        <v>622</v>
      </c>
      <c r="AB2412" s="58">
        <v>6791</v>
      </c>
      <c r="AC2412" s="57">
        <v>103.42</v>
      </c>
      <c r="AD2412" s="57">
        <v>147.74</v>
      </c>
      <c r="AE2412" s="57">
        <f>'Main Order Data'!$D2412*'Main Order Data'!$C2412</f>
        <v>5844.5599999999995</v>
      </c>
      <c r="AF2412" s="57">
        <f>'Main Order Data'!$AC2412*'Main Order Data'!$C2412</f>
        <v>4447.0600000000004</v>
      </c>
      <c r="AG2412" s="57">
        <f>'Main Order Data'!$AE2412-'Main Order Data'!$AF2412</f>
        <v>1397.4999999999991</v>
      </c>
    </row>
    <row r="2413" spans="1:33" x14ac:dyDescent="0.35">
      <c r="A2413" s="58">
        <v>10357</v>
      </c>
      <c r="B2413" s="58" t="s">
        <v>632</v>
      </c>
      <c r="C2413" s="58">
        <v>49</v>
      </c>
      <c r="D2413" s="58">
        <v>109.34</v>
      </c>
      <c r="E2413" s="58">
        <v>8</v>
      </c>
      <c r="F2413" s="58">
        <v>124</v>
      </c>
      <c r="G2413" s="58" t="s">
        <v>14</v>
      </c>
      <c r="H2413" s="58" t="s">
        <v>1070</v>
      </c>
      <c r="I2413" s="58">
        <v>4155551450</v>
      </c>
      <c r="J2413" s="58" t="s">
        <v>944</v>
      </c>
      <c r="K2413" s="58" t="s">
        <v>15</v>
      </c>
      <c r="L2413" s="58">
        <v>97562</v>
      </c>
      <c r="M2413" s="58" t="s">
        <v>6</v>
      </c>
      <c r="N2413" s="58">
        <v>1165</v>
      </c>
      <c r="O2413" s="58">
        <v>210500</v>
      </c>
      <c r="P2413" s="58">
        <v>10113</v>
      </c>
      <c r="Q2413" s="59">
        <v>37706</v>
      </c>
      <c r="R2413" s="59">
        <v>37713</v>
      </c>
      <c r="S2413" s="59">
        <v>37707</v>
      </c>
      <c r="T2413" s="58" t="s">
        <v>258</v>
      </c>
      <c r="U2413" s="58">
        <v>6</v>
      </c>
      <c r="V2413" s="58">
        <v>2</v>
      </c>
      <c r="W2413" s="58" t="s">
        <v>633</v>
      </c>
      <c r="X2413" s="58" t="s">
        <v>591</v>
      </c>
      <c r="Y2413" s="60">
        <v>4.9999999999999996E-2</v>
      </c>
      <c r="Z2413" s="58" t="s">
        <v>634</v>
      </c>
      <c r="AA2413" s="58" t="s">
        <v>635</v>
      </c>
      <c r="AB2413" s="58">
        <v>1579</v>
      </c>
      <c r="AC2413" s="57">
        <v>77.900000000000006</v>
      </c>
      <c r="AD2413" s="57">
        <v>136.66999999999999</v>
      </c>
      <c r="AE2413" s="57">
        <f>'Main Order Data'!$D2413*'Main Order Data'!$C2413</f>
        <v>5357.66</v>
      </c>
      <c r="AF2413" s="57">
        <f>'Main Order Data'!$AC2413*'Main Order Data'!$C2413</f>
        <v>3817.1000000000004</v>
      </c>
      <c r="AG2413" s="57">
        <f>'Main Order Data'!$AE2413-'Main Order Data'!$AF2413</f>
        <v>1540.5599999999995</v>
      </c>
    </row>
    <row r="2414" spans="1:33" x14ac:dyDescent="0.35">
      <c r="A2414" s="58">
        <v>10357</v>
      </c>
      <c r="B2414" s="58" t="s">
        <v>659</v>
      </c>
      <c r="C2414" s="58">
        <v>39</v>
      </c>
      <c r="D2414" s="58">
        <v>112</v>
      </c>
      <c r="E2414" s="58">
        <v>1</v>
      </c>
      <c r="F2414" s="58">
        <v>124</v>
      </c>
      <c r="G2414" s="58" t="s">
        <v>14</v>
      </c>
      <c r="H2414" s="58" t="s">
        <v>1070</v>
      </c>
      <c r="I2414" s="58">
        <v>4155551450</v>
      </c>
      <c r="J2414" s="58" t="s">
        <v>944</v>
      </c>
      <c r="K2414" s="58" t="s">
        <v>15</v>
      </c>
      <c r="L2414" s="58">
        <v>97562</v>
      </c>
      <c r="M2414" s="58" t="s">
        <v>6</v>
      </c>
      <c r="N2414" s="58">
        <v>1165</v>
      </c>
      <c r="O2414" s="58">
        <v>210500</v>
      </c>
      <c r="P2414" s="58">
        <v>10113</v>
      </c>
      <c r="Q2414" s="59">
        <v>37706</v>
      </c>
      <c r="R2414" s="59">
        <v>37713</v>
      </c>
      <c r="S2414" s="59">
        <v>37707</v>
      </c>
      <c r="T2414" s="58" t="s">
        <v>258</v>
      </c>
      <c r="U2414" s="58">
        <v>6</v>
      </c>
      <c r="V2414" s="58">
        <v>2</v>
      </c>
      <c r="W2414" s="58" t="s">
        <v>660</v>
      </c>
      <c r="X2414" s="58" t="s">
        <v>591</v>
      </c>
      <c r="Y2414" s="60">
        <v>5.4166666666666669E-2</v>
      </c>
      <c r="Z2414" s="58" t="s">
        <v>650</v>
      </c>
      <c r="AA2414" s="58" t="s">
        <v>661</v>
      </c>
      <c r="AB2414" s="58">
        <v>2613</v>
      </c>
      <c r="AC2414" s="57">
        <v>58.33</v>
      </c>
      <c r="AD2414" s="57">
        <v>116.67</v>
      </c>
      <c r="AE2414" s="57">
        <f>'Main Order Data'!$D2414*'Main Order Data'!$C2414</f>
        <v>4368</v>
      </c>
      <c r="AF2414" s="57">
        <f>'Main Order Data'!$AC2414*'Main Order Data'!$C2414</f>
        <v>2274.87</v>
      </c>
      <c r="AG2414" s="57">
        <f>'Main Order Data'!$AE2414-'Main Order Data'!$AF2414</f>
        <v>2093.13</v>
      </c>
    </row>
    <row r="2415" spans="1:33" x14ac:dyDescent="0.35">
      <c r="A2415" s="58">
        <v>10357</v>
      </c>
      <c r="B2415" s="58" t="s">
        <v>698</v>
      </c>
      <c r="C2415" s="58">
        <v>41</v>
      </c>
      <c r="D2415" s="58">
        <v>58.95</v>
      </c>
      <c r="E2415" s="58">
        <v>7</v>
      </c>
      <c r="F2415" s="58">
        <v>124</v>
      </c>
      <c r="G2415" s="58" t="s">
        <v>14</v>
      </c>
      <c r="H2415" s="58" t="s">
        <v>1070</v>
      </c>
      <c r="I2415" s="58">
        <v>4155551450</v>
      </c>
      <c r="J2415" s="58" t="s">
        <v>944</v>
      </c>
      <c r="K2415" s="58" t="s">
        <v>15</v>
      </c>
      <c r="L2415" s="58">
        <v>97562</v>
      </c>
      <c r="M2415" s="58" t="s">
        <v>6</v>
      </c>
      <c r="N2415" s="58">
        <v>1165</v>
      </c>
      <c r="O2415" s="58">
        <v>210500</v>
      </c>
      <c r="P2415" s="58">
        <v>10113</v>
      </c>
      <c r="Q2415" s="59">
        <v>37706</v>
      </c>
      <c r="R2415" s="59">
        <v>37713</v>
      </c>
      <c r="S2415" s="59">
        <v>37707</v>
      </c>
      <c r="T2415" s="58" t="s">
        <v>258</v>
      </c>
      <c r="U2415" s="58">
        <v>6</v>
      </c>
      <c r="V2415" s="58">
        <v>2</v>
      </c>
      <c r="W2415" s="58" t="s">
        <v>699</v>
      </c>
      <c r="X2415" s="58" t="s">
        <v>591</v>
      </c>
      <c r="Y2415" s="60">
        <v>5.4166666666666669E-2</v>
      </c>
      <c r="Z2415" s="58" t="s">
        <v>700</v>
      </c>
      <c r="AA2415" s="58" t="s">
        <v>701</v>
      </c>
      <c r="AB2415" s="58">
        <v>2018</v>
      </c>
      <c r="AC2415" s="57">
        <v>24.92</v>
      </c>
      <c r="AD2415" s="57">
        <v>60.77</v>
      </c>
      <c r="AE2415" s="57">
        <f>'Main Order Data'!$D2415*'Main Order Data'!$C2415</f>
        <v>2416.9500000000003</v>
      </c>
      <c r="AF2415" s="57">
        <f>'Main Order Data'!$AC2415*'Main Order Data'!$C2415</f>
        <v>1021.72</v>
      </c>
      <c r="AG2415" s="57">
        <f>'Main Order Data'!$AE2415-'Main Order Data'!$AF2415</f>
        <v>1395.2300000000002</v>
      </c>
    </row>
    <row r="2416" spans="1:33" x14ac:dyDescent="0.35">
      <c r="A2416" s="58">
        <v>10357</v>
      </c>
      <c r="B2416" s="58" t="s">
        <v>714</v>
      </c>
      <c r="C2416" s="58">
        <v>41</v>
      </c>
      <c r="D2416" s="58">
        <v>91.18</v>
      </c>
      <c r="E2416" s="58">
        <v>6</v>
      </c>
      <c r="F2416" s="58">
        <v>124</v>
      </c>
      <c r="G2416" s="58" t="s">
        <v>14</v>
      </c>
      <c r="H2416" s="58" t="s">
        <v>1070</v>
      </c>
      <c r="I2416" s="58">
        <v>4155551450</v>
      </c>
      <c r="J2416" s="58" t="s">
        <v>944</v>
      </c>
      <c r="K2416" s="58" t="s">
        <v>15</v>
      </c>
      <c r="L2416" s="58">
        <v>97562</v>
      </c>
      <c r="M2416" s="58" t="s">
        <v>6</v>
      </c>
      <c r="N2416" s="58">
        <v>1165</v>
      </c>
      <c r="O2416" s="58">
        <v>210500</v>
      </c>
      <c r="P2416" s="58">
        <v>10113</v>
      </c>
      <c r="Q2416" s="59">
        <v>37706</v>
      </c>
      <c r="R2416" s="59">
        <v>37713</v>
      </c>
      <c r="S2416" s="59">
        <v>37707</v>
      </c>
      <c r="T2416" s="58" t="s">
        <v>258</v>
      </c>
      <c r="U2416" s="58">
        <v>6</v>
      </c>
      <c r="V2416" s="58">
        <v>2</v>
      </c>
      <c r="W2416" s="58" t="s">
        <v>715</v>
      </c>
      <c r="X2416" s="58" t="s">
        <v>593</v>
      </c>
      <c r="Y2416" s="60">
        <v>5.4166666666666669E-2</v>
      </c>
      <c r="Z2416" s="58" t="s">
        <v>700</v>
      </c>
      <c r="AA2416" s="58" t="s">
        <v>716</v>
      </c>
      <c r="AB2416" s="58">
        <v>4189</v>
      </c>
      <c r="AC2416" s="57">
        <v>60.78</v>
      </c>
      <c r="AD2416" s="57">
        <v>101.31</v>
      </c>
      <c r="AE2416" s="57">
        <f>'Main Order Data'!$D2416*'Main Order Data'!$C2416</f>
        <v>3738.38</v>
      </c>
      <c r="AF2416" s="57">
        <f>'Main Order Data'!$AC2416*'Main Order Data'!$C2416</f>
        <v>2491.98</v>
      </c>
      <c r="AG2416" s="57">
        <f>'Main Order Data'!$AE2416-'Main Order Data'!$AF2416</f>
        <v>1246.4000000000001</v>
      </c>
    </row>
    <row r="2417" spans="1:33" x14ac:dyDescent="0.35">
      <c r="A2417" s="58">
        <v>10357</v>
      </c>
      <c r="B2417" s="58" t="s">
        <v>717</v>
      </c>
      <c r="C2417" s="58">
        <v>49</v>
      </c>
      <c r="D2417" s="58">
        <v>59.34</v>
      </c>
      <c r="E2417" s="58">
        <v>5</v>
      </c>
      <c r="F2417" s="58">
        <v>124</v>
      </c>
      <c r="G2417" s="58" t="s">
        <v>14</v>
      </c>
      <c r="H2417" s="58" t="s">
        <v>1070</v>
      </c>
      <c r="I2417" s="58">
        <v>4155551450</v>
      </c>
      <c r="J2417" s="58" t="s">
        <v>944</v>
      </c>
      <c r="K2417" s="58" t="s">
        <v>15</v>
      </c>
      <c r="L2417" s="58">
        <v>97562</v>
      </c>
      <c r="M2417" s="58" t="s">
        <v>6</v>
      </c>
      <c r="N2417" s="58">
        <v>1165</v>
      </c>
      <c r="O2417" s="58">
        <v>210500</v>
      </c>
      <c r="P2417" s="58">
        <v>10113</v>
      </c>
      <c r="Q2417" s="59">
        <v>37706</v>
      </c>
      <c r="R2417" s="59">
        <v>37713</v>
      </c>
      <c r="S2417" s="59">
        <v>37707</v>
      </c>
      <c r="T2417" s="58" t="s">
        <v>258</v>
      </c>
      <c r="U2417" s="58">
        <v>6</v>
      </c>
      <c r="V2417" s="58">
        <v>2</v>
      </c>
      <c r="W2417" s="58" t="s">
        <v>718</v>
      </c>
      <c r="X2417" s="58" t="s">
        <v>593</v>
      </c>
      <c r="Y2417" s="60">
        <v>5.4166666666666669E-2</v>
      </c>
      <c r="Z2417" s="58" t="s">
        <v>605</v>
      </c>
      <c r="AA2417" s="58" t="s">
        <v>719</v>
      </c>
      <c r="AB2417" s="58">
        <v>5649</v>
      </c>
      <c r="AC2417" s="57">
        <v>34.35</v>
      </c>
      <c r="AD2417" s="57">
        <v>62.46</v>
      </c>
      <c r="AE2417" s="57">
        <f>'Main Order Data'!$D2417*'Main Order Data'!$C2417</f>
        <v>2907.6600000000003</v>
      </c>
      <c r="AF2417" s="57">
        <f>'Main Order Data'!$AC2417*'Main Order Data'!$C2417</f>
        <v>1683.15</v>
      </c>
      <c r="AG2417" s="57">
        <f>'Main Order Data'!$AE2417-'Main Order Data'!$AF2417</f>
        <v>1224.5100000000002</v>
      </c>
    </row>
    <row r="2418" spans="1:33" x14ac:dyDescent="0.35">
      <c r="A2418" s="58">
        <v>10357</v>
      </c>
      <c r="B2418" s="58" t="s">
        <v>723</v>
      </c>
      <c r="C2418" s="58">
        <v>44</v>
      </c>
      <c r="D2418" s="58">
        <v>104.72</v>
      </c>
      <c r="E2418" s="58">
        <v>4</v>
      </c>
      <c r="F2418" s="58">
        <v>124</v>
      </c>
      <c r="G2418" s="58" t="s">
        <v>14</v>
      </c>
      <c r="H2418" s="58" t="s">
        <v>1070</v>
      </c>
      <c r="I2418" s="58">
        <v>4155551450</v>
      </c>
      <c r="J2418" s="58" t="s">
        <v>944</v>
      </c>
      <c r="K2418" s="58" t="s">
        <v>15</v>
      </c>
      <c r="L2418" s="58">
        <v>97562</v>
      </c>
      <c r="M2418" s="58" t="s">
        <v>6</v>
      </c>
      <c r="N2418" s="58">
        <v>1165</v>
      </c>
      <c r="O2418" s="58">
        <v>210500</v>
      </c>
      <c r="P2418" s="58">
        <v>10113</v>
      </c>
      <c r="Q2418" s="59">
        <v>37706</v>
      </c>
      <c r="R2418" s="59">
        <v>37713</v>
      </c>
      <c r="S2418" s="59">
        <v>37707</v>
      </c>
      <c r="T2418" s="58" t="s">
        <v>258</v>
      </c>
      <c r="U2418" s="58">
        <v>6</v>
      </c>
      <c r="V2418" s="58">
        <v>2</v>
      </c>
      <c r="W2418" s="58" t="s">
        <v>724</v>
      </c>
      <c r="X2418" s="58" t="s">
        <v>593</v>
      </c>
      <c r="Y2418" s="60">
        <v>5.4166666666666669E-2</v>
      </c>
      <c r="Z2418" s="58" t="s">
        <v>617</v>
      </c>
      <c r="AA2418" s="58" t="s">
        <v>725</v>
      </c>
      <c r="AB2418" s="58">
        <v>5992</v>
      </c>
      <c r="AC2418" s="57">
        <v>60.74</v>
      </c>
      <c r="AD2418" s="57">
        <v>104.72</v>
      </c>
      <c r="AE2418" s="57">
        <f>'Main Order Data'!$D2418*'Main Order Data'!$C2418</f>
        <v>4607.68</v>
      </c>
      <c r="AF2418" s="57">
        <f>'Main Order Data'!$AC2418*'Main Order Data'!$C2418</f>
        <v>2672.56</v>
      </c>
      <c r="AG2418" s="57">
        <f>'Main Order Data'!$AE2418-'Main Order Data'!$AF2418</f>
        <v>1935.1200000000003</v>
      </c>
    </row>
    <row r="2419" spans="1:33" x14ac:dyDescent="0.35">
      <c r="A2419" s="58">
        <v>10357</v>
      </c>
      <c r="B2419" s="58" t="s">
        <v>741</v>
      </c>
      <c r="C2419" s="58">
        <v>25</v>
      </c>
      <c r="D2419" s="58">
        <v>84.33</v>
      </c>
      <c r="E2419" s="58">
        <v>3</v>
      </c>
      <c r="F2419" s="58">
        <v>124</v>
      </c>
      <c r="G2419" s="58" t="s">
        <v>14</v>
      </c>
      <c r="H2419" s="58" t="s">
        <v>1070</v>
      </c>
      <c r="I2419" s="58">
        <v>4155551450</v>
      </c>
      <c r="J2419" s="58" t="s">
        <v>944</v>
      </c>
      <c r="K2419" s="58" t="s">
        <v>15</v>
      </c>
      <c r="L2419" s="58">
        <v>97562</v>
      </c>
      <c r="M2419" s="58" t="s">
        <v>6</v>
      </c>
      <c r="N2419" s="58">
        <v>1165</v>
      </c>
      <c r="O2419" s="58">
        <v>210500</v>
      </c>
      <c r="P2419" s="58">
        <v>10113</v>
      </c>
      <c r="Q2419" s="59">
        <v>37706</v>
      </c>
      <c r="R2419" s="59">
        <v>37713</v>
      </c>
      <c r="S2419" s="59">
        <v>37707</v>
      </c>
      <c r="T2419" s="58" t="s">
        <v>258</v>
      </c>
      <c r="U2419" s="58">
        <v>6</v>
      </c>
      <c r="V2419" s="58">
        <v>2</v>
      </c>
      <c r="W2419" s="58" t="s">
        <v>742</v>
      </c>
      <c r="X2419" s="58" t="s">
        <v>593</v>
      </c>
      <c r="Y2419" s="60">
        <v>5.4166666666666669E-2</v>
      </c>
      <c r="Z2419" s="58" t="s">
        <v>654</v>
      </c>
      <c r="AA2419" s="58" t="s">
        <v>743</v>
      </c>
      <c r="AB2419" s="58">
        <v>7913</v>
      </c>
      <c r="AC2419" s="57">
        <v>57.54</v>
      </c>
      <c r="AD2419" s="57">
        <v>99.21</v>
      </c>
      <c r="AE2419" s="57">
        <f>'Main Order Data'!$D2419*'Main Order Data'!$C2419</f>
        <v>2108.25</v>
      </c>
      <c r="AF2419" s="57">
        <f>'Main Order Data'!$AC2419*'Main Order Data'!$C2419</f>
        <v>1438.5</v>
      </c>
      <c r="AG2419" s="57">
        <f>'Main Order Data'!$AE2419-'Main Order Data'!$AF2419</f>
        <v>669.75</v>
      </c>
    </row>
    <row r="2420" spans="1:33" x14ac:dyDescent="0.35">
      <c r="A2420" s="58">
        <v>10357</v>
      </c>
      <c r="B2420" s="58" t="s">
        <v>764</v>
      </c>
      <c r="C2420" s="58">
        <v>28</v>
      </c>
      <c r="D2420" s="58">
        <v>105.34</v>
      </c>
      <c r="E2420" s="58">
        <v>2</v>
      </c>
      <c r="F2420" s="58">
        <v>124</v>
      </c>
      <c r="G2420" s="58" t="s">
        <v>14</v>
      </c>
      <c r="H2420" s="58" t="s">
        <v>1070</v>
      </c>
      <c r="I2420" s="58">
        <v>4155551450</v>
      </c>
      <c r="J2420" s="58" t="s">
        <v>944</v>
      </c>
      <c r="K2420" s="58" t="s">
        <v>15</v>
      </c>
      <c r="L2420" s="58">
        <v>97562</v>
      </c>
      <c r="M2420" s="58" t="s">
        <v>6</v>
      </c>
      <c r="N2420" s="58">
        <v>1165</v>
      </c>
      <c r="O2420" s="58">
        <v>210500</v>
      </c>
      <c r="P2420" s="58">
        <v>10113</v>
      </c>
      <c r="Q2420" s="59">
        <v>37706</v>
      </c>
      <c r="R2420" s="59">
        <v>37713</v>
      </c>
      <c r="S2420" s="59">
        <v>37707</v>
      </c>
      <c r="T2420" s="58" t="s">
        <v>258</v>
      </c>
      <c r="U2420" s="58">
        <v>6</v>
      </c>
      <c r="V2420" s="58">
        <v>2</v>
      </c>
      <c r="W2420" s="58" t="s">
        <v>765</v>
      </c>
      <c r="X2420" s="58" t="s">
        <v>591</v>
      </c>
      <c r="Y2420" s="60">
        <v>5.4166666666666669E-2</v>
      </c>
      <c r="Z2420" s="58" t="s">
        <v>621</v>
      </c>
      <c r="AA2420" s="58" t="s">
        <v>766</v>
      </c>
      <c r="AB2420" s="58">
        <v>3128</v>
      </c>
      <c r="AC2420" s="57">
        <v>84.76</v>
      </c>
      <c r="AD2420" s="57">
        <v>121.08</v>
      </c>
      <c r="AE2420" s="57">
        <f>'Main Order Data'!$D2420*'Main Order Data'!$C2420</f>
        <v>2949.52</v>
      </c>
      <c r="AF2420" s="57">
        <f>'Main Order Data'!$AC2420*'Main Order Data'!$C2420</f>
        <v>2373.2800000000002</v>
      </c>
      <c r="AG2420" s="57">
        <f>'Main Order Data'!$AE2420-'Main Order Data'!$AF2420</f>
        <v>576.23999999999978</v>
      </c>
    </row>
    <row r="2421" spans="1:33" x14ac:dyDescent="0.35">
      <c r="A2421" s="58">
        <v>10358</v>
      </c>
      <c r="B2421" s="58" t="s">
        <v>640</v>
      </c>
      <c r="C2421" s="58">
        <v>49</v>
      </c>
      <c r="D2421" s="58">
        <v>129.93</v>
      </c>
      <c r="E2421" s="58">
        <v>5</v>
      </c>
      <c r="F2421" s="58">
        <v>141</v>
      </c>
      <c r="G2421" s="58" t="s">
        <v>23</v>
      </c>
      <c r="H2421" s="58" t="s">
        <v>1074</v>
      </c>
      <c r="I2421" s="58">
        <v>915559444</v>
      </c>
      <c r="J2421" s="58" t="s">
        <v>948</v>
      </c>
      <c r="K2421" s="58" t="s">
        <v>24</v>
      </c>
      <c r="L2421" s="58">
        <v>28034</v>
      </c>
      <c r="M2421" s="58" t="s">
        <v>25</v>
      </c>
      <c r="N2421" s="58">
        <v>1370</v>
      </c>
      <c r="O2421" s="58">
        <v>227600</v>
      </c>
      <c r="P2421" s="58">
        <v>10104</v>
      </c>
      <c r="Q2421" s="59">
        <v>37652</v>
      </c>
      <c r="R2421" s="59">
        <v>37661</v>
      </c>
      <c r="S2421" s="59">
        <v>37653</v>
      </c>
      <c r="T2421" s="58" t="s">
        <v>258</v>
      </c>
      <c r="U2421" s="58">
        <v>6</v>
      </c>
      <c r="V2421" s="58">
        <v>1</v>
      </c>
      <c r="W2421" s="58" t="s">
        <v>641</v>
      </c>
      <c r="X2421" s="58" t="s">
        <v>581</v>
      </c>
      <c r="Y2421" s="60">
        <v>5.4166666666666669E-2</v>
      </c>
      <c r="Z2421" s="58" t="s">
        <v>634</v>
      </c>
      <c r="AA2421" s="58" t="s">
        <v>642</v>
      </c>
      <c r="AB2421" s="58">
        <v>6906</v>
      </c>
      <c r="AC2421" s="57">
        <v>89.14</v>
      </c>
      <c r="AD2421" s="57">
        <v>151.08000000000001</v>
      </c>
      <c r="AE2421" s="57">
        <f>'Main Order Data'!$D2421*'Main Order Data'!$C2421</f>
        <v>6366.5700000000006</v>
      </c>
      <c r="AF2421" s="57">
        <f>'Main Order Data'!$AC2421*'Main Order Data'!$C2421</f>
        <v>4367.8599999999997</v>
      </c>
      <c r="AG2421" s="57">
        <f>'Main Order Data'!$AE2421-'Main Order Data'!$AF2421</f>
        <v>1998.7100000000009</v>
      </c>
    </row>
    <row r="2422" spans="1:33" x14ac:dyDescent="0.35">
      <c r="A2422" s="58">
        <v>10358</v>
      </c>
      <c r="B2422" s="58" t="s">
        <v>652</v>
      </c>
      <c r="C2422" s="58">
        <v>42</v>
      </c>
      <c r="D2422" s="58">
        <v>98.36</v>
      </c>
      <c r="E2422" s="58">
        <v>9</v>
      </c>
      <c r="F2422" s="58">
        <v>141</v>
      </c>
      <c r="G2422" s="58" t="s">
        <v>23</v>
      </c>
      <c r="H2422" s="58" t="s">
        <v>1074</v>
      </c>
      <c r="I2422" s="58">
        <v>915559444</v>
      </c>
      <c r="J2422" s="58" t="s">
        <v>948</v>
      </c>
      <c r="K2422" s="58" t="s">
        <v>24</v>
      </c>
      <c r="L2422" s="58">
        <v>28034</v>
      </c>
      <c r="M2422" s="58" t="s">
        <v>25</v>
      </c>
      <c r="N2422" s="58">
        <v>1370</v>
      </c>
      <c r="O2422" s="58">
        <v>227600</v>
      </c>
      <c r="P2422" s="58">
        <v>10104</v>
      </c>
      <c r="Q2422" s="59">
        <v>37652</v>
      </c>
      <c r="R2422" s="59">
        <v>37661</v>
      </c>
      <c r="S2422" s="59">
        <v>37653</v>
      </c>
      <c r="T2422" s="58" t="s">
        <v>258</v>
      </c>
      <c r="U2422" s="58">
        <v>6</v>
      </c>
      <c r="V2422" s="58">
        <v>1</v>
      </c>
      <c r="W2422" s="58" t="s">
        <v>653</v>
      </c>
      <c r="X2422" s="58" t="s">
        <v>591</v>
      </c>
      <c r="Y2422" s="60">
        <v>4.9999999999999996E-2</v>
      </c>
      <c r="Z2422" s="58" t="s">
        <v>654</v>
      </c>
      <c r="AA2422" s="58" t="s">
        <v>655</v>
      </c>
      <c r="AB2422" s="58">
        <v>6125</v>
      </c>
      <c r="AC2422" s="57">
        <v>55.7</v>
      </c>
      <c r="AD2422" s="57">
        <v>118.5</v>
      </c>
      <c r="AE2422" s="57">
        <f>'Main Order Data'!$D2422*'Main Order Data'!$C2422</f>
        <v>4131.12</v>
      </c>
      <c r="AF2422" s="57">
        <f>'Main Order Data'!$AC2422*'Main Order Data'!$C2422</f>
        <v>2339.4</v>
      </c>
      <c r="AG2422" s="57">
        <f>'Main Order Data'!$AE2422-'Main Order Data'!$AF2422</f>
        <v>1791.7199999999998</v>
      </c>
    </row>
    <row r="2423" spans="1:33" x14ac:dyDescent="0.35">
      <c r="A2423" s="58">
        <v>10358</v>
      </c>
      <c r="B2423" s="58" t="s">
        <v>687</v>
      </c>
      <c r="C2423" s="58">
        <v>20</v>
      </c>
      <c r="D2423" s="58">
        <v>142.44999999999999</v>
      </c>
      <c r="E2423" s="58">
        <v>10</v>
      </c>
      <c r="F2423" s="58">
        <v>141</v>
      </c>
      <c r="G2423" s="58" t="s">
        <v>23</v>
      </c>
      <c r="H2423" s="58" t="s">
        <v>1074</v>
      </c>
      <c r="I2423" s="58">
        <v>915559444</v>
      </c>
      <c r="J2423" s="58" t="s">
        <v>948</v>
      </c>
      <c r="K2423" s="58" t="s">
        <v>24</v>
      </c>
      <c r="L2423" s="58">
        <v>28034</v>
      </c>
      <c r="M2423" s="58" t="s">
        <v>25</v>
      </c>
      <c r="N2423" s="58">
        <v>1370</v>
      </c>
      <c r="O2423" s="58">
        <v>227600</v>
      </c>
      <c r="P2423" s="58">
        <v>10104</v>
      </c>
      <c r="Q2423" s="59">
        <v>37652</v>
      </c>
      <c r="R2423" s="59">
        <v>37661</v>
      </c>
      <c r="S2423" s="59">
        <v>37653</v>
      </c>
      <c r="T2423" s="58" t="s">
        <v>258</v>
      </c>
      <c r="U2423" s="58">
        <v>6</v>
      </c>
      <c r="V2423" s="58">
        <v>1</v>
      </c>
      <c r="W2423" s="58" t="s">
        <v>688</v>
      </c>
      <c r="X2423" s="58" t="s">
        <v>581</v>
      </c>
      <c r="Y2423" s="60">
        <v>5.4166666666666669E-2</v>
      </c>
      <c r="Z2423" s="58" t="s">
        <v>682</v>
      </c>
      <c r="AA2423" s="58" t="s">
        <v>610</v>
      </c>
      <c r="AB2423" s="58">
        <v>4724</v>
      </c>
      <c r="AC2423" s="57">
        <v>101.51</v>
      </c>
      <c r="AD2423" s="57">
        <v>163.72999999999999</v>
      </c>
      <c r="AE2423" s="57">
        <f>'Main Order Data'!$D2423*'Main Order Data'!$C2423</f>
        <v>2849</v>
      </c>
      <c r="AF2423" s="57">
        <f>'Main Order Data'!$AC2423*'Main Order Data'!$C2423</f>
        <v>2030.2</v>
      </c>
      <c r="AG2423" s="57">
        <f>'Main Order Data'!$AE2423-'Main Order Data'!$AF2423</f>
        <v>818.8</v>
      </c>
    </row>
    <row r="2424" spans="1:33" x14ac:dyDescent="0.35">
      <c r="A2424" s="58">
        <v>10358</v>
      </c>
      <c r="B2424" s="58" t="s">
        <v>692</v>
      </c>
      <c r="C2424" s="58">
        <v>20</v>
      </c>
      <c r="D2424" s="58">
        <v>99.41</v>
      </c>
      <c r="E2424" s="58">
        <v>11</v>
      </c>
      <c r="F2424" s="58">
        <v>141</v>
      </c>
      <c r="G2424" s="58" t="s">
        <v>23</v>
      </c>
      <c r="H2424" s="58" t="s">
        <v>1074</v>
      </c>
      <c r="I2424" s="58">
        <v>915559444</v>
      </c>
      <c r="J2424" s="58" t="s">
        <v>948</v>
      </c>
      <c r="K2424" s="58" t="s">
        <v>24</v>
      </c>
      <c r="L2424" s="58">
        <v>28034</v>
      </c>
      <c r="M2424" s="58" t="s">
        <v>25</v>
      </c>
      <c r="N2424" s="58">
        <v>1370</v>
      </c>
      <c r="O2424" s="58">
        <v>227600</v>
      </c>
      <c r="P2424" s="58">
        <v>10104</v>
      </c>
      <c r="Q2424" s="59">
        <v>37652</v>
      </c>
      <c r="R2424" s="59">
        <v>37661</v>
      </c>
      <c r="S2424" s="59">
        <v>37653</v>
      </c>
      <c r="T2424" s="58" t="s">
        <v>258</v>
      </c>
      <c r="U2424" s="58">
        <v>6</v>
      </c>
      <c r="V2424" s="58">
        <v>1</v>
      </c>
      <c r="W2424" s="58" t="s">
        <v>693</v>
      </c>
      <c r="X2424" s="58" t="s">
        <v>591</v>
      </c>
      <c r="Y2424" s="60">
        <v>5.4166666666666669E-2</v>
      </c>
      <c r="Z2424" s="58" t="s">
        <v>638</v>
      </c>
      <c r="AA2424" s="58" t="s">
        <v>694</v>
      </c>
      <c r="AB2424" s="58">
        <v>8258</v>
      </c>
      <c r="AC2424" s="57">
        <v>74.86</v>
      </c>
      <c r="AD2424" s="57">
        <v>122.73</v>
      </c>
      <c r="AE2424" s="57">
        <f>'Main Order Data'!$D2424*'Main Order Data'!$C2424</f>
        <v>1988.1999999999998</v>
      </c>
      <c r="AF2424" s="57">
        <f>'Main Order Data'!$AC2424*'Main Order Data'!$C2424</f>
        <v>1497.2</v>
      </c>
      <c r="AG2424" s="57">
        <f>'Main Order Data'!$AE2424-'Main Order Data'!$AF2424</f>
        <v>490.99999999999977</v>
      </c>
    </row>
    <row r="2425" spans="1:33" x14ac:dyDescent="0.35">
      <c r="A2425" s="58">
        <v>10358</v>
      </c>
      <c r="B2425" s="58" t="s">
        <v>729</v>
      </c>
      <c r="C2425" s="58">
        <v>32</v>
      </c>
      <c r="D2425" s="58">
        <v>137.16999999999999</v>
      </c>
      <c r="E2425" s="58">
        <v>12</v>
      </c>
      <c r="F2425" s="58">
        <v>141</v>
      </c>
      <c r="G2425" s="58" t="s">
        <v>23</v>
      </c>
      <c r="H2425" s="58" t="s">
        <v>1074</v>
      </c>
      <c r="I2425" s="58">
        <v>915559444</v>
      </c>
      <c r="J2425" s="58" t="s">
        <v>948</v>
      </c>
      <c r="K2425" s="58" t="s">
        <v>24</v>
      </c>
      <c r="L2425" s="58">
        <v>28034</v>
      </c>
      <c r="M2425" s="58" t="s">
        <v>25</v>
      </c>
      <c r="N2425" s="58">
        <v>1370</v>
      </c>
      <c r="O2425" s="58">
        <v>227600</v>
      </c>
      <c r="P2425" s="58">
        <v>10104</v>
      </c>
      <c r="Q2425" s="59">
        <v>37652</v>
      </c>
      <c r="R2425" s="59">
        <v>37661</v>
      </c>
      <c r="S2425" s="59">
        <v>37653</v>
      </c>
      <c r="T2425" s="58" t="s">
        <v>258</v>
      </c>
      <c r="U2425" s="58">
        <v>6</v>
      </c>
      <c r="V2425" s="58">
        <v>1</v>
      </c>
      <c r="W2425" s="58" t="s">
        <v>730</v>
      </c>
      <c r="X2425" s="58" t="s">
        <v>581</v>
      </c>
      <c r="Y2425" s="60">
        <v>5.4166666666666669E-2</v>
      </c>
      <c r="Z2425" s="58" t="s">
        <v>638</v>
      </c>
      <c r="AA2425" s="58" t="s">
        <v>731</v>
      </c>
      <c r="AB2425" s="58">
        <v>8347</v>
      </c>
      <c r="AC2425" s="57">
        <v>77.900000000000006</v>
      </c>
      <c r="AD2425" s="57">
        <v>169.34</v>
      </c>
      <c r="AE2425" s="57">
        <f>'Main Order Data'!$D2425*'Main Order Data'!$C2425</f>
        <v>4389.4399999999996</v>
      </c>
      <c r="AF2425" s="57">
        <f>'Main Order Data'!$AC2425*'Main Order Data'!$C2425</f>
        <v>2492.8000000000002</v>
      </c>
      <c r="AG2425" s="57">
        <f>'Main Order Data'!$AE2425-'Main Order Data'!$AF2425</f>
        <v>1896.6399999999994</v>
      </c>
    </row>
    <row r="2426" spans="1:33" x14ac:dyDescent="0.35">
      <c r="A2426" s="58">
        <v>10358</v>
      </c>
      <c r="B2426" s="58" t="s">
        <v>756</v>
      </c>
      <c r="C2426" s="58">
        <v>25</v>
      </c>
      <c r="D2426" s="58">
        <v>117.77</v>
      </c>
      <c r="E2426" s="58">
        <v>13</v>
      </c>
      <c r="F2426" s="58">
        <v>141</v>
      </c>
      <c r="G2426" s="58" t="s">
        <v>23</v>
      </c>
      <c r="H2426" s="58" t="s">
        <v>1074</v>
      </c>
      <c r="I2426" s="58">
        <v>915559444</v>
      </c>
      <c r="J2426" s="58" t="s">
        <v>948</v>
      </c>
      <c r="K2426" s="58" t="s">
        <v>24</v>
      </c>
      <c r="L2426" s="58">
        <v>28034</v>
      </c>
      <c r="M2426" s="58" t="s">
        <v>25</v>
      </c>
      <c r="N2426" s="58">
        <v>1370</v>
      </c>
      <c r="O2426" s="58">
        <v>227600</v>
      </c>
      <c r="P2426" s="58">
        <v>10104</v>
      </c>
      <c r="Q2426" s="59">
        <v>37652</v>
      </c>
      <c r="R2426" s="59">
        <v>37661</v>
      </c>
      <c r="S2426" s="59">
        <v>37653</v>
      </c>
      <c r="T2426" s="58" t="s">
        <v>258</v>
      </c>
      <c r="U2426" s="58">
        <v>6</v>
      </c>
      <c r="V2426" s="58">
        <v>1</v>
      </c>
      <c r="W2426" s="58" t="s">
        <v>757</v>
      </c>
      <c r="X2426" s="58" t="s">
        <v>581</v>
      </c>
      <c r="Y2426" s="60">
        <v>5.4166666666666669E-2</v>
      </c>
      <c r="Z2426" s="58" t="s">
        <v>605</v>
      </c>
      <c r="AA2426" s="58" t="s">
        <v>758</v>
      </c>
      <c r="AB2426" s="58">
        <v>5545</v>
      </c>
      <c r="AC2426" s="57">
        <v>91.92</v>
      </c>
      <c r="AD2426" s="57">
        <v>143.62</v>
      </c>
      <c r="AE2426" s="57">
        <f>'Main Order Data'!$D2426*'Main Order Data'!$C2426</f>
        <v>2944.25</v>
      </c>
      <c r="AF2426" s="57">
        <f>'Main Order Data'!$AC2426*'Main Order Data'!$C2426</f>
        <v>2298</v>
      </c>
      <c r="AG2426" s="57">
        <f>'Main Order Data'!$AE2426-'Main Order Data'!$AF2426</f>
        <v>646.25</v>
      </c>
    </row>
    <row r="2427" spans="1:33" x14ac:dyDescent="0.35">
      <c r="A2427" s="58">
        <v>10358</v>
      </c>
      <c r="B2427" s="58" t="s">
        <v>767</v>
      </c>
      <c r="C2427" s="58">
        <v>30</v>
      </c>
      <c r="D2427" s="58">
        <v>46.29</v>
      </c>
      <c r="E2427" s="58">
        <v>8</v>
      </c>
      <c r="F2427" s="58">
        <v>141</v>
      </c>
      <c r="G2427" s="58" t="s">
        <v>23</v>
      </c>
      <c r="H2427" s="58" t="s">
        <v>1074</v>
      </c>
      <c r="I2427" s="58">
        <v>915559444</v>
      </c>
      <c r="J2427" s="58" t="s">
        <v>948</v>
      </c>
      <c r="K2427" s="58" t="s">
        <v>24</v>
      </c>
      <c r="L2427" s="58">
        <v>28034</v>
      </c>
      <c r="M2427" s="58" t="s">
        <v>25</v>
      </c>
      <c r="N2427" s="58">
        <v>1370</v>
      </c>
      <c r="O2427" s="58">
        <v>227600</v>
      </c>
      <c r="P2427" s="58">
        <v>10104</v>
      </c>
      <c r="Q2427" s="59">
        <v>37652</v>
      </c>
      <c r="R2427" s="59">
        <v>37661</v>
      </c>
      <c r="S2427" s="59">
        <v>37653</v>
      </c>
      <c r="T2427" s="58" t="s">
        <v>258</v>
      </c>
      <c r="U2427" s="58">
        <v>6</v>
      </c>
      <c r="V2427" s="58">
        <v>1</v>
      </c>
      <c r="W2427" s="58" t="s">
        <v>768</v>
      </c>
      <c r="X2427" s="58" t="s">
        <v>593</v>
      </c>
      <c r="Y2427" s="60">
        <v>5.4166666666666669E-2</v>
      </c>
      <c r="Z2427" s="58" t="s">
        <v>650</v>
      </c>
      <c r="AA2427" s="58" t="s">
        <v>769</v>
      </c>
      <c r="AB2427" s="58">
        <v>6645</v>
      </c>
      <c r="AC2427" s="57">
        <v>23.14</v>
      </c>
      <c r="AD2427" s="57">
        <v>50.31</v>
      </c>
      <c r="AE2427" s="57">
        <f>'Main Order Data'!$D2427*'Main Order Data'!$C2427</f>
        <v>1388.7</v>
      </c>
      <c r="AF2427" s="57">
        <f>'Main Order Data'!$AC2427*'Main Order Data'!$C2427</f>
        <v>694.2</v>
      </c>
      <c r="AG2427" s="57">
        <f>'Main Order Data'!$AE2427-'Main Order Data'!$AF2427</f>
        <v>694.5</v>
      </c>
    </row>
    <row r="2428" spans="1:33" x14ac:dyDescent="0.35">
      <c r="A2428" s="58">
        <v>10358</v>
      </c>
      <c r="B2428" s="58" t="s">
        <v>779</v>
      </c>
      <c r="C2428" s="58">
        <v>44</v>
      </c>
      <c r="D2428" s="58">
        <v>56.07</v>
      </c>
      <c r="E2428" s="58">
        <v>14</v>
      </c>
      <c r="F2428" s="58">
        <v>141</v>
      </c>
      <c r="G2428" s="58" t="s">
        <v>23</v>
      </c>
      <c r="H2428" s="58" t="s">
        <v>1074</v>
      </c>
      <c r="I2428" s="58">
        <v>915559444</v>
      </c>
      <c r="J2428" s="58" t="s">
        <v>948</v>
      </c>
      <c r="K2428" s="58" t="s">
        <v>24</v>
      </c>
      <c r="L2428" s="58">
        <v>28034</v>
      </c>
      <c r="M2428" s="58" t="s">
        <v>25</v>
      </c>
      <c r="N2428" s="58">
        <v>1370</v>
      </c>
      <c r="O2428" s="58">
        <v>227600</v>
      </c>
      <c r="P2428" s="58">
        <v>10104</v>
      </c>
      <c r="Q2428" s="59">
        <v>37652</v>
      </c>
      <c r="R2428" s="59">
        <v>37661</v>
      </c>
      <c r="S2428" s="59">
        <v>37653</v>
      </c>
      <c r="T2428" s="58" t="s">
        <v>258</v>
      </c>
      <c r="U2428" s="58">
        <v>6</v>
      </c>
      <c r="V2428" s="58">
        <v>1</v>
      </c>
      <c r="W2428" s="58" t="s">
        <v>780</v>
      </c>
      <c r="X2428" s="58" t="s">
        <v>581</v>
      </c>
      <c r="Y2428" s="60">
        <v>5.8333333333333327E-2</v>
      </c>
      <c r="Z2428" s="58" t="s">
        <v>613</v>
      </c>
      <c r="AA2428" s="58" t="s">
        <v>781</v>
      </c>
      <c r="AB2428" s="58">
        <v>4074</v>
      </c>
      <c r="AC2428" s="57">
        <v>32.369999999999997</v>
      </c>
      <c r="AD2428" s="57">
        <v>57.8</v>
      </c>
      <c r="AE2428" s="57">
        <f>'Main Order Data'!$D2428*'Main Order Data'!$C2428</f>
        <v>2467.08</v>
      </c>
      <c r="AF2428" s="57">
        <f>'Main Order Data'!$AC2428*'Main Order Data'!$C2428</f>
        <v>1424.28</v>
      </c>
      <c r="AG2428" s="57">
        <f>'Main Order Data'!$AE2428-'Main Order Data'!$AF2428</f>
        <v>1042.8</v>
      </c>
    </row>
    <row r="2429" spans="1:33" x14ac:dyDescent="0.35">
      <c r="A2429" s="58">
        <v>10358</v>
      </c>
      <c r="B2429" s="58" t="s">
        <v>802</v>
      </c>
      <c r="C2429" s="58">
        <v>41</v>
      </c>
      <c r="D2429" s="58">
        <v>127.79</v>
      </c>
      <c r="E2429" s="58">
        <v>7</v>
      </c>
      <c r="F2429" s="58">
        <v>141</v>
      </c>
      <c r="G2429" s="58" t="s">
        <v>23</v>
      </c>
      <c r="H2429" s="58" t="s">
        <v>1074</v>
      </c>
      <c r="I2429" s="58">
        <v>915559444</v>
      </c>
      <c r="J2429" s="58" t="s">
        <v>948</v>
      </c>
      <c r="K2429" s="58" t="s">
        <v>24</v>
      </c>
      <c r="L2429" s="58">
        <v>28034</v>
      </c>
      <c r="M2429" s="58" t="s">
        <v>25</v>
      </c>
      <c r="N2429" s="58">
        <v>1370</v>
      </c>
      <c r="O2429" s="58">
        <v>227600</v>
      </c>
      <c r="P2429" s="58">
        <v>10104</v>
      </c>
      <c r="Q2429" s="59">
        <v>37652</v>
      </c>
      <c r="R2429" s="59">
        <v>37661</v>
      </c>
      <c r="S2429" s="59">
        <v>37653</v>
      </c>
      <c r="T2429" s="58" t="s">
        <v>258</v>
      </c>
      <c r="U2429" s="58">
        <v>6</v>
      </c>
      <c r="V2429" s="58">
        <v>1</v>
      </c>
      <c r="W2429" s="58" t="s">
        <v>803</v>
      </c>
      <c r="X2429" s="58" t="s">
        <v>591</v>
      </c>
      <c r="Y2429" s="60">
        <v>5.8333333333333327E-2</v>
      </c>
      <c r="Z2429" s="58" t="s">
        <v>628</v>
      </c>
      <c r="AA2429" s="58" t="s">
        <v>804</v>
      </c>
      <c r="AB2429" s="58">
        <v>2327</v>
      </c>
      <c r="AC2429" s="57">
        <v>61.34</v>
      </c>
      <c r="AD2429" s="57">
        <v>127.79</v>
      </c>
      <c r="AE2429" s="57">
        <f>'Main Order Data'!$D2429*'Main Order Data'!$C2429</f>
        <v>5239.3900000000003</v>
      </c>
      <c r="AF2429" s="57">
        <f>'Main Order Data'!$AC2429*'Main Order Data'!$C2429</f>
        <v>2514.94</v>
      </c>
      <c r="AG2429" s="57">
        <f>'Main Order Data'!$AE2429-'Main Order Data'!$AF2429</f>
        <v>2724.4500000000003</v>
      </c>
    </row>
    <row r="2430" spans="1:33" x14ac:dyDescent="0.35">
      <c r="A2430" s="58">
        <v>10358</v>
      </c>
      <c r="B2430" s="58" t="s">
        <v>811</v>
      </c>
      <c r="C2430" s="58">
        <v>36</v>
      </c>
      <c r="D2430" s="58">
        <v>33.590000000000003</v>
      </c>
      <c r="E2430" s="58">
        <v>4</v>
      </c>
      <c r="F2430" s="58">
        <v>141</v>
      </c>
      <c r="G2430" s="58" t="s">
        <v>23</v>
      </c>
      <c r="H2430" s="58" t="s">
        <v>1074</v>
      </c>
      <c r="I2430" s="58">
        <v>915559444</v>
      </c>
      <c r="J2430" s="58" t="s">
        <v>948</v>
      </c>
      <c r="K2430" s="58" t="s">
        <v>24</v>
      </c>
      <c r="L2430" s="58">
        <v>28034</v>
      </c>
      <c r="M2430" s="58" t="s">
        <v>25</v>
      </c>
      <c r="N2430" s="58">
        <v>1370</v>
      </c>
      <c r="O2430" s="58">
        <v>227600</v>
      </c>
      <c r="P2430" s="58">
        <v>10104</v>
      </c>
      <c r="Q2430" s="59">
        <v>37652</v>
      </c>
      <c r="R2430" s="59">
        <v>37661</v>
      </c>
      <c r="S2430" s="59">
        <v>37653</v>
      </c>
      <c r="T2430" s="58" t="s">
        <v>258</v>
      </c>
      <c r="U2430" s="58">
        <v>6</v>
      </c>
      <c r="V2430" s="58">
        <v>1</v>
      </c>
      <c r="W2430" s="58" t="s">
        <v>812</v>
      </c>
      <c r="X2430" s="58" t="s">
        <v>581</v>
      </c>
      <c r="Y2430" s="60">
        <v>5.8333333333333327E-2</v>
      </c>
      <c r="Z2430" s="58" t="s">
        <v>700</v>
      </c>
      <c r="AA2430" s="58" t="s">
        <v>813</v>
      </c>
      <c r="AB2430" s="58">
        <v>2542</v>
      </c>
      <c r="AC2430" s="57">
        <v>15.91</v>
      </c>
      <c r="AD2430" s="57">
        <v>35.36</v>
      </c>
      <c r="AE2430" s="57">
        <f>'Main Order Data'!$D2430*'Main Order Data'!$C2430</f>
        <v>1209.2400000000002</v>
      </c>
      <c r="AF2430" s="57">
        <f>'Main Order Data'!$AC2430*'Main Order Data'!$C2430</f>
        <v>572.76</v>
      </c>
      <c r="AG2430" s="57">
        <f>'Main Order Data'!$AE2430-'Main Order Data'!$AF2430</f>
        <v>636.48000000000025</v>
      </c>
    </row>
    <row r="2431" spans="1:33" x14ac:dyDescent="0.35">
      <c r="A2431" s="58">
        <v>10358</v>
      </c>
      <c r="B2431" s="58" t="s">
        <v>850</v>
      </c>
      <c r="C2431" s="58">
        <v>41</v>
      </c>
      <c r="D2431" s="58">
        <v>88.62</v>
      </c>
      <c r="E2431" s="58">
        <v>6</v>
      </c>
      <c r="F2431" s="58">
        <v>141</v>
      </c>
      <c r="G2431" s="58" t="s">
        <v>23</v>
      </c>
      <c r="H2431" s="58" t="s">
        <v>1074</v>
      </c>
      <c r="I2431" s="58">
        <v>915559444</v>
      </c>
      <c r="J2431" s="58" t="s">
        <v>948</v>
      </c>
      <c r="K2431" s="58" t="s">
        <v>24</v>
      </c>
      <c r="L2431" s="58">
        <v>28034</v>
      </c>
      <c r="M2431" s="58" t="s">
        <v>25</v>
      </c>
      <c r="N2431" s="58">
        <v>1370</v>
      </c>
      <c r="O2431" s="58">
        <v>227600</v>
      </c>
      <c r="P2431" s="58">
        <v>10104</v>
      </c>
      <c r="Q2431" s="59">
        <v>37652</v>
      </c>
      <c r="R2431" s="59">
        <v>37661</v>
      </c>
      <c r="S2431" s="59">
        <v>37653</v>
      </c>
      <c r="T2431" s="58" t="s">
        <v>258</v>
      </c>
      <c r="U2431" s="58">
        <v>6</v>
      </c>
      <c r="V2431" s="58">
        <v>1</v>
      </c>
      <c r="W2431" s="58" t="s">
        <v>851</v>
      </c>
      <c r="X2431" s="58" t="s">
        <v>593</v>
      </c>
      <c r="Y2431" s="60">
        <v>5.8333333333333327E-2</v>
      </c>
      <c r="Z2431" s="58" t="s">
        <v>625</v>
      </c>
      <c r="AA2431" s="58" t="s">
        <v>852</v>
      </c>
      <c r="AB2431" s="58">
        <v>4710</v>
      </c>
      <c r="AC2431" s="57">
        <v>57.46</v>
      </c>
      <c r="AD2431" s="57">
        <v>97.39</v>
      </c>
      <c r="AE2431" s="57">
        <f>'Main Order Data'!$D2431*'Main Order Data'!$C2431</f>
        <v>3633.42</v>
      </c>
      <c r="AF2431" s="57">
        <f>'Main Order Data'!$AC2431*'Main Order Data'!$C2431</f>
        <v>2355.86</v>
      </c>
      <c r="AG2431" s="57">
        <f>'Main Order Data'!$AE2431-'Main Order Data'!$AF2431</f>
        <v>1277.56</v>
      </c>
    </row>
    <row r="2432" spans="1:33" x14ac:dyDescent="0.35">
      <c r="A2432" s="58">
        <v>10358</v>
      </c>
      <c r="B2432" s="58" t="s">
        <v>859</v>
      </c>
      <c r="C2432" s="58">
        <v>41</v>
      </c>
      <c r="D2432" s="58">
        <v>82.83</v>
      </c>
      <c r="E2432" s="58">
        <v>1</v>
      </c>
      <c r="F2432" s="58">
        <v>141</v>
      </c>
      <c r="G2432" s="58" t="s">
        <v>23</v>
      </c>
      <c r="H2432" s="58" t="s">
        <v>1074</v>
      </c>
      <c r="I2432" s="58">
        <v>915559444</v>
      </c>
      <c r="J2432" s="58" t="s">
        <v>948</v>
      </c>
      <c r="K2432" s="58" t="s">
        <v>24</v>
      </c>
      <c r="L2432" s="58">
        <v>28034</v>
      </c>
      <c r="M2432" s="58" t="s">
        <v>25</v>
      </c>
      <c r="N2432" s="58">
        <v>1370</v>
      </c>
      <c r="O2432" s="58">
        <v>227600</v>
      </c>
      <c r="P2432" s="58">
        <v>10104</v>
      </c>
      <c r="Q2432" s="59">
        <v>37652</v>
      </c>
      <c r="R2432" s="59">
        <v>37661</v>
      </c>
      <c r="S2432" s="59">
        <v>37653</v>
      </c>
      <c r="T2432" s="58" t="s">
        <v>258</v>
      </c>
      <c r="U2432" s="58">
        <v>6</v>
      </c>
      <c r="V2432" s="58">
        <v>1</v>
      </c>
      <c r="W2432" s="58" t="s">
        <v>860</v>
      </c>
      <c r="X2432" s="58" t="s">
        <v>591</v>
      </c>
      <c r="Y2432" s="60">
        <v>6.3888888888888884E-2</v>
      </c>
      <c r="Z2432" s="58" t="s">
        <v>621</v>
      </c>
      <c r="AA2432" s="58" t="s">
        <v>861</v>
      </c>
      <c r="AB2432" s="58">
        <v>5099</v>
      </c>
      <c r="AC2432" s="57">
        <v>53.93</v>
      </c>
      <c r="AD2432" s="57">
        <v>96.31</v>
      </c>
      <c r="AE2432" s="57">
        <f>'Main Order Data'!$D2432*'Main Order Data'!$C2432</f>
        <v>3396.0299999999997</v>
      </c>
      <c r="AF2432" s="57">
        <f>'Main Order Data'!$AC2432*'Main Order Data'!$C2432</f>
        <v>2211.13</v>
      </c>
      <c r="AG2432" s="57">
        <f>'Main Order Data'!$AE2432-'Main Order Data'!$AF2432</f>
        <v>1184.8999999999996</v>
      </c>
    </row>
    <row r="2433" spans="1:33" x14ac:dyDescent="0.35">
      <c r="A2433" s="58">
        <v>10358</v>
      </c>
      <c r="B2433" s="58" t="s">
        <v>873</v>
      </c>
      <c r="C2433" s="58">
        <v>36</v>
      </c>
      <c r="D2433" s="58">
        <v>51.71</v>
      </c>
      <c r="E2433" s="58">
        <v>2</v>
      </c>
      <c r="F2433" s="58">
        <v>141</v>
      </c>
      <c r="G2433" s="58" t="s">
        <v>23</v>
      </c>
      <c r="H2433" s="58" t="s">
        <v>1074</v>
      </c>
      <c r="I2433" s="58">
        <v>915559444</v>
      </c>
      <c r="J2433" s="58" t="s">
        <v>948</v>
      </c>
      <c r="K2433" s="58" t="s">
        <v>24</v>
      </c>
      <c r="L2433" s="58">
        <v>28034</v>
      </c>
      <c r="M2433" s="58" t="s">
        <v>25</v>
      </c>
      <c r="N2433" s="58">
        <v>1370</v>
      </c>
      <c r="O2433" s="58">
        <v>227600</v>
      </c>
      <c r="P2433" s="58">
        <v>10104</v>
      </c>
      <c r="Q2433" s="59">
        <v>37652</v>
      </c>
      <c r="R2433" s="59">
        <v>37661</v>
      </c>
      <c r="S2433" s="59">
        <v>37653</v>
      </c>
      <c r="T2433" s="58" t="s">
        <v>258</v>
      </c>
      <c r="U2433" s="58">
        <v>6</v>
      </c>
      <c r="V2433" s="58">
        <v>1</v>
      </c>
      <c r="W2433" s="58" t="s">
        <v>874</v>
      </c>
      <c r="X2433" s="58" t="s">
        <v>591</v>
      </c>
      <c r="Y2433" s="60">
        <v>6.3888888888888884E-2</v>
      </c>
      <c r="Z2433" s="58" t="s">
        <v>617</v>
      </c>
      <c r="AA2433" s="58" t="s">
        <v>875</v>
      </c>
      <c r="AB2433" s="58">
        <v>814</v>
      </c>
      <c r="AC2433" s="57">
        <v>33.61</v>
      </c>
      <c r="AD2433" s="57">
        <v>64.64</v>
      </c>
      <c r="AE2433" s="57">
        <f>'Main Order Data'!$D2433*'Main Order Data'!$C2433</f>
        <v>1861.56</v>
      </c>
      <c r="AF2433" s="57">
        <f>'Main Order Data'!$AC2433*'Main Order Data'!$C2433</f>
        <v>1209.96</v>
      </c>
      <c r="AG2433" s="57">
        <f>'Main Order Data'!$AE2433-'Main Order Data'!$AF2433</f>
        <v>651.59999999999991</v>
      </c>
    </row>
    <row r="2434" spans="1:33" x14ac:dyDescent="0.35">
      <c r="A2434" s="58">
        <v>10358</v>
      </c>
      <c r="B2434" s="58" t="s">
        <v>910</v>
      </c>
      <c r="C2434" s="58">
        <v>27</v>
      </c>
      <c r="D2434" s="58">
        <v>85.98</v>
      </c>
      <c r="E2434" s="58">
        <v>3</v>
      </c>
      <c r="F2434" s="58">
        <v>141</v>
      </c>
      <c r="G2434" s="58" t="s">
        <v>23</v>
      </c>
      <c r="H2434" s="58" t="s">
        <v>1074</v>
      </c>
      <c r="I2434" s="58">
        <v>915559444</v>
      </c>
      <c r="J2434" s="58" t="s">
        <v>948</v>
      </c>
      <c r="K2434" s="58" t="s">
        <v>24</v>
      </c>
      <c r="L2434" s="58">
        <v>28034</v>
      </c>
      <c r="M2434" s="58" t="s">
        <v>25</v>
      </c>
      <c r="N2434" s="58">
        <v>1370</v>
      </c>
      <c r="O2434" s="58">
        <v>227600</v>
      </c>
      <c r="P2434" s="58">
        <v>10104</v>
      </c>
      <c r="Q2434" s="59">
        <v>37652</v>
      </c>
      <c r="R2434" s="59">
        <v>37661</v>
      </c>
      <c r="S2434" s="59">
        <v>37653</v>
      </c>
      <c r="T2434" s="58" t="s">
        <v>258</v>
      </c>
      <c r="U2434" s="58">
        <v>6</v>
      </c>
      <c r="V2434" s="58">
        <v>1</v>
      </c>
      <c r="W2434" s="58" t="s">
        <v>911</v>
      </c>
      <c r="X2434" s="58" t="s">
        <v>581</v>
      </c>
      <c r="Y2434" s="60">
        <v>5.4166666666666669E-2</v>
      </c>
      <c r="Z2434" s="58" t="s">
        <v>700</v>
      </c>
      <c r="AA2434" s="58" t="s">
        <v>912</v>
      </c>
      <c r="AB2434" s="58">
        <v>6934</v>
      </c>
      <c r="AC2434" s="57">
        <v>46.53</v>
      </c>
      <c r="AD2434" s="57">
        <v>101.15</v>
      </c>
      <c r="AE2434" s="57">
        <f>'Main Order Data'!$D2434*'Main Order Data'!$C2434</f>
        <v>2321.46</v>
      </c>
      <c r="AF2434" s="57">
        <f>'Main Order Data'!$AC2434*'Main Order Data'!$C2434</f>
        <v>1256.31</v>
      </c>
      <c r="AG2434" s="57">
        <f>'Main Order Data'!$AE2434-'Main Order Data'!$AF2434</f>
        <v>1065.1500000000001</v>
      </c>
    </row>
    <row r="2435" spans="1:33" x14ac:dyDescent="0.35">
      <c r="A2435" s="58">
        <v>10359</v>
      </c>
      <c r="B2435" s="58" t="s">
        <v>619</v>
      </c>
      <c r="C2435" s="58">
        <v>48</v>
      </c>
      <c r="D2435" s="58">
        <v>122.4</v>
      </c>
      <c r="E2435" s="58">
        <v>6</v>
      </c>
      <c r="F2435" s="58">
        <v>353</v>
      </c>
      <c r="G2435" s="58" t="s">
        <v>139</v>
      </c>
      <c r="H2435" s="58" t="s">
        <v>1133</v>
      </c>
      <c r="I2435" s="58">
        <v>26471555</v>
      </c>
      <c r="J2435" s="58" t="s">
        <v>1002</v>
      </c>
      <c r="K2435" s="58" t="s">
        <v>140</v>
      </c>
      <c r="L2435" s="58">
        <v>51100</v>
      </c>
      <c r="M2435" s="58" t="s">
        <v>3</v>
      </c>
      <c r="N2435" s="58">
        <v>1337</v>
      </c>
      <c r="O2435" s="58">
        <v>81100</v>
      </c>
      <c r="P2435" s="58">
        <v>10121</v>
      </c>
      <c r="Q2435" s="59">
        <v>37748</v>
      </c>
      <c r="R2435" s="59">
        <v>37754</v>
      </c>
      <c r="S2435" s="59">
        <v>37754</v>
      </c>
      <c r="T2435" s="58" t="s">
        <v>258</v>
      </c>
      <c r="U2435" s="58">
        <v>5</v>
      </c>
      <c r="V2435" s="58">
        <v>5</v>
      </c>
      <c r="W2435" s="58" t="s">
        <v>620</v>
      </c>
      <c r="X2435" s="58" t="s">
        <v>581</v>
      </c>
      <c r="Y2435" s="60">
        <v>4.8611111111111112E-2</v>
      </c>
      <c r="Z2435" s="58" t="s">
        <v>621</v>
      </c>
      <c r="AA2435" s="58" t="s">
        <v>622</v>
      </c>
      <c r="AB2435" s="58">
        <v>3252</v>
      </c>
      <c r="AC2435" s="57">
        <v>85.68</v>
      </c>
      <c r="AD2435" s="57">
        <v>136</v>
      </c>
      <c r="AE2435" s="57">
        <f>'Main Order Data'!$D2435*'Main Order Data'!$C2435</f>
        <v>5875.2000000000007</v>
      </c>
      <c r="AF2435" s="57">
        <f>'Main Order Data'!$AC2435*'Main Order Data'!$C2435</f>
        <v>4112.6400000000003</v>
      </c>
      <c r="AG2435" s="57">
        <f>'Main Order Data'!$AE2435-'Main Order Data'!$AF2435</f>
        <v>1762.5600000000004</v>
      </c>
    </row>
    <row r="2436" spans="1:33" x14ac:dyDescent="0.35">
      <c r="A2436" s="58">
        <v>10359</v>
      </c>
      <c r="B2436" s="58" t="s">
        <v>630</v>
      </c>
      <c r="C2436" s="58">
        <v>42</v>
      </c>
      <c r="D2436" s="58">
        <v>180.79</v>
      </c>
      <c r="E2436" s="58">
        <v>8</v>
      </c>
      <c r="F2436" s="58">
        <v>353</v>
      </c>
      <c r="G2436" s="58" t="s">
        <v>139</v>
      </c>
      <c r="H2436" s="58" t="s">
        <v>1133</v>
      </c>
      <c r="I2436" s="58">
        <v>26471555</v>
      </c>
      <c r="J2436" s="58" t="s">
        <v>1002</v>
      </c>
      <c r="K2436" s="58" t="s">
        <v>140</v>
      </c>
      <c r="L2436" s="58">
        <v>51100</v>
      </c>
      <c r="M2436" s="58" t="s">
        <v>3</v>
      </c>
      <c r="N2436" s="58">
        <v>1337</v>
      </c>
      <c r="O2436" s="58">
        <v>81100</v>
      </c>
      <c r="P2436" s="58">
        <v>10121</v>
      </c>
      <c r="Q2436" s="59">
        <v>37748</v>
      </c>
      <c r="R2436" s="59">
        <v>37754</v>
      </c>
      <c r="S2436" s="59">
        <v>37754</v>
      </c>
      <c r="T2436" s="58" t="s">
        <v>258</v>
      </c>
      <c r="U2436" s="58">
        <v>5</v>
      </c>
      <c r="V2436" s="58">
        <v>5</v>
      </c>
      <c r="W2436" s="58" t="s">
        <v>631</v>
      </c>
      <c r="X2436" s="58" t="s">
        <v>581</v>
      </c>
      <c r="Y2436" s="60">
        <v>4.9999999999999996E-2</v>
      </c>
      <c r="Z2436" s="58" t="s">
        <v>625</v>
      </c>
      <c r="AA2436" s="58" t="s">
        <v>610</v>
      </c>
      <c r="AB2436" s="58">
        <v>3619</v>
      </c>
      <c r="AC2436" s="57">
        <v>95.59</v>
      </c>
      <c r="AD2436" s="57">
        <v>207.8</v>
      </c>
      <c r="AE2436" s="57">
        <f>'Main Order Data'!$D2436*'Main Order Data'!$C2436</f>
        <v>7593.1799999999994</v>
      </c>
      <c r="AF2436" s="57">
        <f>'Main Order Data'!$AC2436*'Main Order Data'!$C2436</f>
        <v>4014.78</v>
      </c>
      <c r="AG2436" s="57">
        <f>'Main Order Data'!$AE2436-'Main Order Data'!$AF2436</f>
        <v>3578.3999999999992</v>
      </c>
    </row>
    <row r="2437" spans="1:33" x14ac:dyDescent="0.35">
      <c r="A2437" s="58">
        <v>10359</v>
      </c>
      <c r="B2437" s="58" t="s">
        <v>646</v>
      </c>
      <c r="C2437" s="58">
        <v>49</v>
      </c>
      <c r="D2437" s="58">
        <v>162.63999999999999</v>
      </c>
      <c r="E2437" s="58">
        <v>5</v>
      </c>
      <c r="F2437" s="58">
        <v>353</v>
      </c>
      <c r="G2437" s="58" t="s">
        <v>139</v>
      </c>
      <c r="H2437" s="58" t="s">
        <v>1133</v>
      </c>
      <c r="I2437" s="58">
        <v>26471555</v>
      </c>
      <c r="J2437" s="58" t="s">
        <v>1002</v>
      </c>
      <c r="K2437" s="58" t="s">
        <v>140</v>
      </c>
      <c r="L2437" s="58">
        <v>51100</v>
      </c>
      <c r="M2437" s="58" t="s">
        <v>3</v>
      </c>
      <c r="N2437" s="58">
        <v>1337</v>
      </c>
      <c r="O2437" s="58">
        <v>81100</v>
      </c>
      <c r="P2437" s="58">
        <v>10121</v>
      </c>
      <c r="Q2437" s="59">
        <v>37748</v>
      </c>
      <c r="R2437" s="59">
        <v>37754</v>
      </c>
      <c r="S2437" s="59">
        <v>37754</v>
      </c>
      <c r="T2437" s="58" t="s">
        <v>258</v>
      </c>
      <c r="U2437" s="58">
        <v>5</v>
      </c>
      <c r="V2437" s="58">
        <v>5</v>
      </c>
      <c r="W2437" s="58" t="s">
        <v>647</v>
      </c>
      <c r="X2437" s="58" t="s">
        <v>581</v>
      </c>
      <c r="Y2437" s="60">
        <v>4.9999999999999996E-2</v>
      </c>
      <c r="Z2437" s="58" t="s">
        <v>625</v>
      </c>
      <c r="AA2437" s="58" t="s">
        <v>610</v>
      </c>
      <c r="AB2437" s="58">
        <v>1049</v>
      </c>
      <c r="AC2437" s="57">
        <v>83.05</v>
      </c>
      <c r="AD2437" s="57">
        <v>173.02</v>
      </c>
      <c r="AE2437" s="57">
        <f>'Main Order Data'!$D2437*'Main Order Data'!$C2437</f>
        <v>7969.36</v>
      </c>
      <c r="AF2437" s="57">
        <f>'Main Order Data'!$AC2437*'Main Order Data'!$C2437</f>
        <v>4069.45</v>
      </c>
      <c r="AG2437" s="57">
        <f>'Main Order Data'!$AE2437-'Main Order Data'!$AF2437</f>
        <v>3899.91</v>
      </c>
    </row>
    <row r="2438" spans="1:33" x14ac:dyDescent="0.35">
      <c r="A2438" s="58">
        <v>10359</v>
      </c>
      <c r="B2438" s="58" t="s">
        <v>848</v>
      </c>
      <c r="C2438" s="58">
        <v>22</v>
      </c>
      <c r="D2438" s="58">
        <v>108.82</v>
      </c>
      <c r="E2438" s="58">
        <v>7</v>
      </c>
      <c r="F2438" s="58">
        <v>353</v>
      </c>
      <c r="G2438" s="58" t="s">
        <v>139</v>
      </c>
      <c r="H2438" s="58" t="s">
        <v>1133</v>
      </c>
      <c r="I2438" s="58">
        <v>26471555</v>
      </c>
      <c r="J2438" s="58" t="s">
        <v>1002</v>
      </c>
      <c r="K2438" s="58" t="s">
        <v>140</v>
      </c>
      <c r="L2438" s="58">
        <v>51100</v>
      </c>
      <c r="M2438" s="58" t="s">
        <v>3</v>
      </c>
      <c r="N2438" s="58">
        <v>1337</v>
      </c>
      <c r="O2438" s="58">
        <v>81100</v>
      </c>
      <c r="P2438" s="58">
        <v>10121</v>
      </c>
      <c r="Q2438" s="59">
        <v>37748</v>
      </c>
      <c r="R2438" s="59">
        <v>37754</v>
      </c>
      <c r="S2438" s="59">
        <v>37754</v>
      </c>
      <c r="T2438" s="58" t="s">
        <v>258</v>
      </c>
      <c r="U2438" s="58">
        <v>5</v>
      </c>
      <c r="V2438" s="58">
        <v>5</v>
      </c>
      <c r="W2438" s="58" t="s">
        <v>849</v>
      </c>
      <c r="X2438" s="58" t="s">
        <v>581</v>
      </c>
      <c r="Y2438" s="60">
        <v>5.8333333333333327E-2</v>
      </c>
      <c r="Z2438" s="58" t="s">
        <v>654</v>
      </c>
      <c r="AA2438" s="58" t="s">
        <v>740</v>
      </c>
      <c r="AB2438" s="58">
        <v>6582</v>
      </c>
      <c r="AC2438" s="57">
        <v>69.78</v>
      </c>
      <c r="AD2438" s="57">
        <v>118.28</v>
      </c>
      <c r="AE2438" s="57">
        <f>'Main Order Data'!$D2438*'Main Order Data'!$C2438</f>
        <v>2394.04</v>
      </c>
      <c r="AF2438" s="57">
        <f>'Main Order Data'!$AC2438*'Main Order Data'!$C2438</f>
        <v>1535.16</v>
      </c>
      <c r="AG2438" s="57">
        <f>'Main Order Data'!$AE2438-'Main Order Data'!$AF2438</f>
        <v>858.87999999999988</v>
      </c>
    </row>
    <row r="2439" spans="1:33" x14ac:dyDescent="0.35">
      <c r="A2439" s="58">
        <v>10359</v>
      </c>
      <c r="B2439" s="58" t="s">
        <v>867</v>
      </c>
      <c r="C2439" s="58">
        <v>36</v>
      </c>
      <c r="D2439" s="58">
        <v>45.45</v>
      </c>
      <c r="E2439" s="58">
        <v>3</v>
      </c>
      <c r="F2439" s="58">
        <v>353</v>
      </c>
      <c r="G2439" s="58" t="s">
        <v>139</v>
      </c>
      <c r="H2439" s="58" t="s">
        <v>1133</v>
      </c>
      <c r="I2439" s="58">
        <v>26471555</v>
      </c>
      <c r="J2439" s="58" t="s">
        <v>1002</v>
      </c>
      <c r="K2439" s="58" t="s">
        <v>140</v>
      </c>
      <c r="L2439" s="58">
        <v>51100</v>
      </c>
      <c r="M2439" s="58" t="s">
        <v>3</v>
      </c>
      <c r="N2439" s="58">
        <v>1337</v>
      </c>
      <c r="O2439" s="58">
        <v>81100</v>
      </c>
      <c r="P2439" s="58">
        <v>10121</v>
      </c>
      <c r="Q2439" s="59">
        <v>37748</v>
      </c>
      <c r="R2439" s="59">
        <v>37754</v>
      </c>
      <c r="S2439" s="59">
        <v>37754</v>
      </c>
      <c r="T2439" s="58" t="s">
        <v>258</v>
      </c>
      <c r="U2439" s="58">
        <v>5</v>
      </c>
      <c r="V2439" s="58">
        <v>5</v>
      </c>
      <c r="W2439" s="58" t="s">
        <v>868</v>
      </c>
      <c r="X2439" s="58" t="s">
        <v>591</v>
      </c>
      <c r="Y2439" s="60">
        <v>6.3888888888888884E-2</v>
      </c>
      <c r="Z2439" s="58" t="s">
        <v>609</v>
      </c>
      <c r="AA2439" s="58" t="s">
        <v>869</v>
      </c>
      <c r="AB2439" s="58">
        <v>2874</v>
      </c>
      <c r="AC2439" s="57">
        <v>25.98</v>
      </c>
      <c r="AD2439" s="57">
        <v>54.11</v>
      </c>
      <c r="AE2439" s="57">
        <f>'Main Order Data'!$D2439*'Main Order Data'!$C2439</f>
        <v>1636.2</v>
      </c>
      <c r="AF2439" s="57">
        <f>'Main Order Data'!$AC2439*'Main Order Data'!$C2439</f>
        <v>935.28</v>
      </c>
      <c r="AG2439" s="57">
        <f>'Main Order Data'!$AE2439-'Main Order Data'!$AF2439</f>
        <v>700.92000000000007</v>
      </c>
    </row>
    <row r="2440" spans="1:33" x14ac:dyDescent="0.35">
      <c r="A2440" s="58">
        <v>10359</v>
      </c>
      <c r="B2440" s="58" t="s">
        <v>870</v>
      </c>
      <c r="C2440" s="58">
        <v>22</v>
      </c>
      <c r="D2440" s="58">
        <v>62.14</v>
      </c>
      <c r="E2440" s="58">
        <v>1</v>
      </c>
      <c r="F2440" s="58">
        <v>353</v>
      </c>
      <c r="G2440" s="58" t="s">
        <v>139</v>
      </c>
      <c r="H2440" s="58" t="s">
        <v>1133</v>
      </c>
      <c r="I2440" s="58">
        <v>26471555</v>
      </c>
      <c r="J2440" s="58" t="s">
        <v>1002</v>
      </c>
      <c r="K2440" s="58" t="s">
        <v>140</v>
      </c>
      <c r="L2440" s="58">
        <v>51100</v>
      </c>
      <c r="M2440" s="58" t="s">
        <v>3</v>
      </c>
      <c r="N2440" s="58">
        <v>1337</v>
      </c>
      <c r="O2440" s="58">
        <v>81100</v>
      </c>
      <c r="P2440" s="58">
        <v>10121</v>
      </c>
      <c r="Q2440" s="59">
        <v>37748</v>
      </c>
      <c r="R2440" s="59">
        <v>37754</v>
      </c>
      <c r="S2440" s="59">
        <v>37754</v>
      </c>
      <c r="T2440" s="58" t="s">
        <v>258</v>
      </c>
      <c r="U2440" s="58">
        <v>5</v>
      </c>
      <c r="V2440" s="58">
        <v>5</v>
      </c>
      <c r="W2440" s="58" t="s">
        <v>871</v>
      </c>
      <c r="X2440" s="58" t="s">
        <v>589</v>
      </c>
      <c r="Y2440" s="60">
        <v>6.3888888888888884E-2</v>
      </c>
      <c r="Z2440" s="58" t="s">
        <v>682</v>
      </c>
      <c r="AA2440" s="58" t="s">
        <v>872</v>
      </c>
      <c r="AB2440" s="58">
        <v>8601</v>
      </c>
      <c r="AC2440" s="57">
        <v>26.72</v>
      </c>
      <c r="AD2440" s="57">
        <v>62.14</v>
      </c>
      <c r="AE2440" s="57">
        <f>'Main Order Data'!$D2440*'Main Order Data'!$C2440</f>
        <v>1367.08</v>
      </c>
      <c r="AF2440" s="57">
        <f>'Main Order Data'!$AC2440*'Main Order Data'!$C2440</f>
        <v>587.83999999999992</v>
      </c>
      <c r="AG2440" s="57">
        <f>'Main Order Data'!$AE2440-'Main Order Data'!$AF2440</f>
        <v>779.24</v>
      </c>
    </row>
    <row r="2441" spans="1:33" x14ac:dyDescent="0.35">
      <c r="A2441" s="58">
        <v>10359</v>
      </c>
      <c r="B2441" s="58" t="s">
        <v>884</v>
      </c>
      <c r="C2441" s="58">
        <v>46</v>
      </c>
      <c r="D2441" s="58">
        <v>99.55</v>
      </c>
      <c r="E2441" s="58">
        <v>2</v>
      </c>
      <c r="F2441" s="58">
        <v>353</v>
      </c>
      <c r="G2441" s="58" t="s">
        <v>139</v>
      </c>
      <c r="H2441" s="58" t="s">
        <v>1133</v>
      </c>
      <c r="I2441" s="58">
        <v>26471555</v>
      </c>
      <c r="J2441" s="58" t="s">
        <v>1002</v>
      </c>
      <c r="K2441" s="58" t="s">
        <v>140</v>
      </c>
      <c r="L2441" s="58">
        <v>51100</v>
      </c>
      <c r="M2441" s="58" t="s">
        <v>3</v>
      </c>
      <c r="N2441" s="58">
        <v>1337</v>
      </c>
      <c r="O2441" s="58">
        <v>81100</v>
      </c>
      <c r="P2441" s="58">
        <v>10121</v>
      </c>
      <c r="Q2441" s="59">
        <v>37748</v>
      </c>
      <c r="R2441" s="59">
        <v>37754</v>
      </c>
      <c r="S2441" s="59">
        <v>37754</v>
      </c>
      <c r="T2441" s="58" t="s">
        <v>258</v>
      </c>
      <c r="U2441" s="58">
        <v>5</v>
      </c>
      <c r="V2441" s="58">
        <v>5</v>
      </c>
      <c r="W2441" s="58" t="s">
        <v>885</v>
      </c>
      <c r="X2441" s="58" t="s">
        <v>591</v>
      </c>
      <c r="Y2441" s="60">
        <v>7.6388888888888895E-2</v>
      </c>
      <c r="Z2441" s="58" t="s">
        <v>613</v>
      </c>
      <c r="AA2441" s="58" t="s">
        <v>886</v>
      </c>
      <c r="AB2441" s="58">
        <v>1016</v>
      </c>
      <c r="AC2441" s="57">
        <v>68.290000000000006</v>
      </c>
      <c r="AD2441" s="57">
        <v>115.75</v>
      </c>
      <c r="AE2441" s="57">
        <f>'Main Order Data'!$D2441*'Main Order Data'!$C2441</f>
        <v>4579.3</v>
      </c>
      <c r="AF2441" s="57">
        <f>'Main Order Data'!$AC2441*'Main Order Data'!$C2441</f>
        <v>3141.34</v>
      </c>
      <c r="AG2441" s="57">
        <f>'Main Order Data'!$AE2441-'Main Order Data'!$AF2441</f>
        <v>1437.96</v>
      </c>
    </row>
    <row r="2442" spans="1:33" x14ac:dyDescent="0.35">
      <c r="A2442" s="58">
        <v>10359</v>
      </c>
      <c r="B2442" s="58" t="s">
        <v>887</v>
      </c>
      <c r="C2442" s="58">
        <v>25</v>
      </c>
      <c r="D2442" s="58">
        <v>47.45</v>
      </c>
      <c r="E2442" s="58">
        <v>4</v>
      </c>
      <c r="F2442" s="58">
        <v>353</v>
      </c>
      <c r="G2442" s="58" t="s">
        <v>139</v>
      </c>
      <c r="H2442" s="58" t="s">
        <v>1133</v>
      </c>
      <c r="I2442" s="58">
        <v>26471555</v>
      </c>
      <c r="J2442" s="58" t="s">
        <v>1002</v>
      </c>
      <c r="K2442" s="58" t="s">
        <v>140</v>
      </c>
      <c r="L2442" s="58">
        <v>51100</v>
      </c>
      <c r="M2442" s="58" t="s">
        <v>3</v>
      </c>
      <c r="N2442" s="58">
        <v>1337</v>
      </c>
      <c r="O2442" s="58">
        <v>81100</v>
      </c>
      <c r="P2442" s="58">
        <v>10121</v>
      </c>
      <c r="Q2442" s="59">
        <v>37748</v>
      </c>
      <c r="R2442" s="59">
        <v>37754</v>
      </c>
      <c r="S2442" s="59">
        <v>37754</v>
      </c>
      <c r="T2442" s="58" t="s">
        <v>258</v>
      </c>
      <c r="U2442" s="58">
        <v>5</v>
      </c>
      <c r="V2442" s="58">
        <v>5</v>
      </c>
      <c r="W2442" s="58" t="s">
        <v>888</v>
      </c>
      <c r="X2442" s="58" t="s">
        <v>589</v>
      </c>
      <c r="Y2442" s="60">
        <v>7.6388888888888895E-2</v>
      </c>
      <c r="Z2442" s="58" t="s">
        <v>609</v>
      </c>
      <c r="AA2442" s="58" t="s">
        <v>889</v>
      </c>
      <c r="AB2442" s="58">
        <v>1645</v>
      </c>
      <c r="AC2442" s="57">
        <v>37.49</v>
      </c>
      <c r="AD2442" s="57">
        <v>58.58</v>
      </c>
      <c r="AE2442" s="57">
        <f>'Main Order Data'!$D2442*'Main Order Data'!$C2442</f>
        <v>1186.25</v>
      </c>
      <c r="AF2442" s="57">
        <f>'Main Order Data'!$AC2442*'Main Order Data'!$C2442</f>
        <v>937.25</v>
      </c>
      <c r="AG2442" s="57">
        <f>'Main Order Data'!$AE2442-'Main Order Data'!$AF2442</f>
        <v>249</v>
      </c>
    </row>
    <row r="2443" spans="1:33" x14ac:dyDescent="0.35">
      <c r="A2443" s="58">
        <v>10360</v>
      </c>
      <c r="B2443" s="58" t="s">
        <v>674</v>
      </c>
      <c r="C2443" s="58">
        <v>50</v>
      </c>
      <c r="D2443" s="58">
        <v>126.15</v>
      </c>
      <c r="E2443" s="58">
        <v>12</v>
      </c>
      <c r="F2443" s="58">
        <v>496</v>
      </c>
      <c r="G2443" s="58" t="s">
        <v>192</v>
      </c>
      <c r="H2443" s="58" t="s">
        <v>1164</v>
      </c>
      <c r="I2443" s="58">
        <v>6495555500</v>
      </c>
      <c r="J2443" s="58" t="s">
        <v>1032</v>
      </c>
      <c r="K2443" s="58" t="s">
        <v>122</v>
      </c>
      <c r="L2443" s="58">
        <v>0</v>
      </c>
      <c r="M2443" s="58" t="s">
        <v>123</v>
      </c>
      <c r="N2443" s="58">
        <v>1612</v>
      </c>
      <c r="O2443" s="58">
        <v>110000</v>
      </c>
      <c r="P2443" s="58">
        <v>10138</v>
      </c>
      <c r="Q2443" s="59">
        <v>37809</v>
      </c>
      <c r="R2443" s="59">
        <v>37818</v>
      </c>
      <c r="S2443" s="59">
        <v>37815</v>
      </c>
      <c r="T2443" s="58" t="s">
        <v>258</v>
      </c>
      <c r="U2443" s="58">
        <v>8</v>
      </c>
      <c r="V2443" s="58">
        <v>5</v>
      </c>
      <c r="W2443" s="58" t="s">
        <v>675</v>
      </c>
      <c r="X2443" s="58" t="s">
        <v>585</v>
      </c>
      <c r="Y2443" s="60">
        <v>5.4166666666666669E-2</v>
      </c>
      <c r="Z2443" s="58" t="s">
        <v>617</v>
      </c>
      <c r="AA2443" s="58" t="s">
        <v>676</v>
      </c>
      <c r="AB2443" s="58">
        <v>5330</v>
      </c>
      <c r="AC2443" s="57">
        <v>77.27</v>
      </c>
      <c r="AD2443" s="57">
        <v>157.69</v>
      </c>
      <c r="AE2443" s="57">
        <f>'Main Order Data'!$D2443*'Main Order Data'!$C2443</f>
        <v>6307.5</v>
      </c>
      <c r="AF2443" s="57">
        <f>'Main Order Data'!$AC2443*'Main Order Data'!$C2443</f>
        <v>3863.5</v>
      </c>
      <c r="AG2443" s="57">
        <f>'Main Order Data'!$AE2443-'Main Order Data'!$AF2443</f>
        <v>2444</v>
      </c>
    </row>
    <row r="2444" spans="1:33" x14ac:dyDescent="0.35">
      <c r="A2444" s="58">
        <v>10360</v>
      </c>
      <c r="B2444" s="58" t="s">
        <v>702</v>
      </c>
      <c r="C2444" s="58">
        <v>41</v>
      </c>
      <c r="D2444" s="58">
        <v>68.430000000000007</v>
      </c>
      <c r="E2444" s="58">
        <v>13</v>
      </c>
      <c r="F2444" s="58">
        <v>496</v>
      </c>
      <c r="G2444" s="58" t="s">
        <v>192</v>
      </c>
      <c r="H2444" s="58" t="s">
        <v>1164</v>
      </c>
      <c r="I2444" s="58">
        <v>6495555500</v>
      </c>
      <c r="J2444" s="58" t="s">
        <v>1032</v>
      </c>
      <c r="K2444" s="58" t="s">
        <v>122</v>
      </c>
      <c r="L2444" s="58">
        <v>0</v>
      </c>
      <c r="M2444" s="58" t="s">
        <v>123</v>
      </c>
      <c r="N2444" s="58">
        <v>1612</v>
      </c>
      <c r="O2444" s="58">
        <v>110000</v>
      </c>
      <c r="P2444" s="58">
        <v>10138</v>
      </c>
      <c r="Q2444" s="59">
        <v>37809</v>
      </c>
      <c r="R2444" s="59">
        <v>37818</v>
      </c>
      <c r="S2444" s="59">
        <v>37815</v>
      </c>
      <c r="T2444" s="58" t="s">
        <v>258</v>
      </c>
      <c r="U2444" s="58">
        <v>8</v>
      </c>
      <c r="V2444" s="58">
        <v>5</v>
      </c>
      <c r="W2444" s="58" t="s">
        <v>703</v>
      </c>
      <c r="X2444" s="58" t="s">
        <v>585</v>
      </c>
      <c r="Y2444" s="60">
        <v>9.1666666999999993E-2</v>
      </c>
      <c r="Z2444" s="58" t="s">
        <v>682</v>
      </c>
      <c r="AA2444" s="58" t="s">
        <v>704</v>
      </c>
      <c r="AB2444" s="58">
        <v>992</v>
      </c>
      <c r="AC2444" s="57">
        <v>49</v>
      </c>
      <c r="AD2444" s="57">
        <v>84.48</v>
      </c>
      <c r="AE2444" s="57">
        <f>'Main Order Data'!$D2444*'Main Order Data'!$C2444</f>
        <v>2805.63</v>
      </c>
      <c r="AF2444" s="57">
        <f>'Main Order Data'!$AC2444*'Main Order Data'!$C2444</f>
        <v>2009</v>
      </c>
      <c r="AG2444" s="57">
        <f>'Main Order Data'!$AE2444-'Main Order Data'!$AF2444</f>
        <v>796.63000000000011</v>
      </c>
    </row>
    <row r="2445" spans="1:33" x14ac:dyDescent="0.35">
      <c r="A2445" s="58">
        <v>10360</v>
      </c>
      <c r="B2445" s="58" t="s">
        <v>720</v>
      </c>
      <c r="C2445" s="58">
        <v>46</v>
      </c>
      <c r="D2445" s="58">
        <v>71.400000000000006</v>
      </c>
      <c r="E2445" s="58">
        <v>14</v>
      </c>
      <c r="F2445" s="58">
        <v>496</v>
      </c>
      <c r="G2445" s="58" t="s">
        <v>192</v>
      </c>
      <c r="H2445" s="58" t="s">
        <v>1164</v>
      </c>
      <c r="I2445" s="58">
        <v>6495555500</v>
      </c>
      <c r="J2445" s="58" t="s">
        <v>1032</v>
      </c>
      <c r="K2445" s="58" t="s">
        <v>122</v>
      </c>
      <c r="L2445" s="58">
        <v>0</v>
      </c>
      <c r="M2445" s="58" t="s">
        <v>123</v>
      </c>
      <c r="N2445" s="58">
        <v>1612</v>
      </c>
      <c r="O2445" s="58">
        <v>110000</v>
      </c>
      <c r="P2445" s="58">
        <v>10138</v>
      </c>
      <c r="Q2445" s="59">
        <v>37809</v>
      </c>
      <c r="R2445" s="59">
        <v>37818</v>
      </c>
      <c r="S2445" s="59">
        <v>37815</v>
      </c>
      <c r="T2445" s="58" t="s">
        <v>258</v>
      </c>
      <c r="U2445" s="58">
        <v>8</v>
      </c>
      <c r="V2445" s="58">
        <v>5</v>
      </c>
      <c r="W2445" s="58" t="s">
        <v>721</v>
      </c>
      <c r="X2445" s="58" t="s">
        <v>587</v>
      </c>
      <c r="Y2445" s="60">
        <v>5.4166666666666669E-2</v>
      </c>
      <c r="Z2445" s="58" t="s">
        <v>605</v>
      </c>
      <c r="AA2445" s="58" t="s">
        <v>722</v>
      </c>
      <c r="AB2445" s="58">
        <v>4259</v>
      </c>
      <c r="AC2445" s="57">
        <v>51.61</v>
      </c>
      <c r="AD2445" s="57">
        <v>86.02</v>
      </c>
      <c r="AE2445" s="57">
        <f>'Main Order Data'!$D2445*'Main Order Data'!$C2445</f>
        <v>3284.4</v>
      </c>
      <c r="AF2445" s="57">
        <f>'Main Order Data'!$AC2445*'Main Order Data'!$C2445</f>
        <v>2374.06</v>
      </c>
      <c r="AG2445" s="57">
        <f>'Main Order Data'!$AE2445-'Main Order Data'!$AF2445</f>
        <v>910.34000000000015</v>
      </c>
    </row>
    <row r="2446" spans="1:33" x14ac:dyDescent="0.35">
      <c r="A2446" s="58">
        <v>10360</v>
      </c>
      <c r="B2446" s="58" t="s">
        <v>726</v>
      </c>
      <c r="C2446" s="58">
        <v>29</v>
      </c>
      <c r="D2446" s="58">
        <v>122.93</v>
      </c>
      <c r="E2446" s="58">
        <v>8</v>
      </c>
      <c r="F2446" s="58">
        <v>496</v>
      </c>
      <c r="G2446" s="58" t="s">
        <v>192</v>
      </c>
      <c r="H2446" s="58" t="s">
        <v>1164</v>
      </c>
      <c r="I2446" s="58">
        <v>6495555500</v>
      </c>
      <c r="J2446" s="58" t="s">
        <v>1032</v>
      </c>
      <c r="K2446" s="58" t="s">
        <v>122</v>
      </c>
      <c r="L2446" s="58">
        <v>0</v>
      </c>
      <c r="M2446" s="58" t="s">
        <v>123</v>
      </c>
      <c r="N2446" s="58">
        <v>1612</v>
      </c>
      <c r="O2446" s="58">
        <v>110000</v>
      </c>
      <c r="P2446" s="58">
        <v>10138</v>
      </c>
      <c r="Q2446" s="59">
        <v>37809</v>
      </c>
      <c r="R2446" s="59">
        <v>37818</v>
      </c>
      <c r="S2446" s="59">
        <v>37815</v>
      </c>
      <c r="T2446" s="58" t="s">
        <v>258</v>
      </c>
      <c r="U2446" s="58">
        <v>8</v>
      </c>
      <c r="V2446" s="58">
        <v>5</v>
      </c>
      <c r="W2446" s="58" t="s">
        <v>727</v>
      </c>
      <c r="X2446" s="58" t="s">
        <v>593</v>
      </c>
      <c r="Y2446" s="60">
        <v>5.4166666666666669E-2</v>
      </c>
      <c r="Z2446" s="58" t="s">
        <v>638</v>
      </c>
      <c r="AA2446" s="58" t="s">
        <v>728</v>
      </c>
      <c r="AB2446" s="58">
        <v>3913</v>
      </c>
      <c r="AC2446" s="57">
        <v>68.3</v>
      </c>
      <c r="AD2446" s="57">
        <v>136.59</v>
      </c>
      <c r="AE2446" s="57">
        <f>'Main Order Data'!$D2446*'Main Order Data'!$C2446</f>
        <v>3564.9700000000003</v>
      </c>
      <c r="AF2446" s="57">
        <f>'Main Order Data'!$AC2446*'Main Order Data'!$C2446</f>
        <v>1980.6999999999998</v>
      </c>
      <c r="AG2446" s="57">
        <f>'Main Order Data'!$AE2446-'Main Order Data'!$AF2446</f>
        <v>1584.2700000000004</v>
      </c>
    </row>
    <row r="2447" spans="1:33" x14ac:dyDescent="0.35">
      <c r="A2447" s="58">
        <v>10360</v>
      </c>
      <c r="B2447" s="58" t="s">
        <v>735</v>
      </c>
      <c r="C2447" s="58">
        <v>29</v>
      </c>
      <c r="D2447" s="58">
        <v>94.79</v>
      </c>
      <c r="E2447" s="58">
        <v>18</v>
      </c>
      <c r="F2447" s="58">
        <v>496</v>
      </c>
      <c r="G2447" s="58" t="s">
        <v>192</v>
      </c>
      <c r="H2447" s="58" t="s">
        <v>1164</v>
      </c>
      <c r="I2447" s="58">
        <v>6495555500</v>
      </c>
      <c r="J2447" s="58" t="s">
        <v>1032</v>
      </c>
      <c r="K2447" s="58" t="s">
        <v>122</v>
      </c>
      <c r="L2447" s="58">
        <v>0</v>
      </c>
      <c r="M2447" s="58" t="s">
        <v>123</v>
      </c>
      <c r="N2447" s="58">
        <v>1612</v>
      </c>
      <c r="O2447" s="58">
        <v>110000</v>
      </c>
      <c r="P2447" s="58">
        <v>10138</v>
      </c>
      <c r="Q2447" s="59">
        <v>37809</v>
      </c>
      <c r="R2447" s="59">
        <v>37818</v>
      </c>
      <c r="S2447" s="59">
        <v>37815</v>
      </c>
      <c r="T2447" s="58" t="s">
        <v>258</v>
      </c>
      <c r="U2447" s="58">
        <v>8</v>
      </c>
      <c r="V2447" s="58">
        <v>5</v>
      </c>
      <c r="W2447" s="58" t="s">
        <v>736</v>
      </c>
      <c r="X2447" s="58" t="s">
        <v>589</v>
      </c>
      <c r="Y2447" s="60">
        <v>5.4166666666666669E-2</v>
      </c>
      <c r="Z2447" s="58" t="s">
        <v>700</v>
      </c>
      <c r="AA2447" s="58" t="s">
        <v>737</v>
      </c>
      <c r="AB2447" s="58">
        <v>6450</v>
      </c>
      <c r="AC2447" s="57">
        <v>67.56</v>
      </c>
      <c r="AD2447" s="57">
        <v>100.84</v>
      </c>
      <c r="AE2447" s="57">
        <f>'Main Order Data'!$D2447*'Main Order Data'!$C2447</f>
        <v>2748.9100000000003</v>
      </c>
      <c r="AF2447" s="57">
        <f>'Main Order Data'!$AC2447*'Main Order Data'!$C2447</f>
        <v>1959.24</v>
      </c>
      <c r="AG2447" s="57">
        <f>'Main Order Data'!$AE2447-'Main Order Data'!$AF2447</f>
        <v>789.6700000000003</v>
      </c>
    </row>
    <row r="2448" spans="1:33" x14ac:dyDescent="0.35">
      <c r="A2448" s="58">
        <v>10360</v>
      </c>
      <c r="B2448" s="58" t="s">
        <v>753</v>
      </c>
      <c r="C2448" s="58">
        <v>40</v>
      </c>
      <c r="D2448" s="58">
        <v>101.64</v>
      </c>
      <c r="E2448" s="58">
        <v>15</v>
      </c>
      <c r="F2448" s="58">
        <v>496</v>
      </c>
      <c r="G2448" s="58" t="s">
        <v>192</v>
      </c>
      <c r="H2448" s="58" t="s">
        <v>1164</v>
      </c>
      <c r="I2448" s="58">
        <v>6495555500</v>
      </c>
      <c r="J2448" s="58" t="s">
        <v>1032</v>
      </c>
      <c r="K2448" s="58" t="s">
        <v>122</v>
      </c>
      <c r="L2448" s="58">
        <v>0</v>
      </c>
      <c r="M2448" s="58" t="s">
        <v>123</v>
      </c>
      <c r="N2448" s="58">
        <v>1612</v>
      </c>
      <c r="O2448" s="58">
        <v>110000</v>
      </c>
      <c r="P2448" s="58">
        <v>10138</v>
      </c>
      <c r="Q2448" s="59">
        <v>37809</v>
      </c>
      <c r="R2448" s="59">
        <v>37818</v>
      </c>
      <c r="S2448" s="59">
        <v>37815</v>
      </c>
      <c r="T2448" s="58" t="s">
        <v>258</v>
      </c>
      <c r="U2448" s="58">
        <v>8</v>
      </c>
      <c r="V2448" s="58">
        <v>5</v>
      </c>
      <c r="W2448" s="58" t="s">
        <v>754</v>
      </c>
      <c r="X2448" s="58" t="s">
        <v>593</v>
      </c>
      <c r="Y2448" s="60">
        <v>5.4166666666666669E-2</v>
      </c>
      <c r="Z2448" s="58" t="s">
        <v>654</v>
      </c>
      <c r="AA2448" s="58" t="s">
        <v>755</v>
      </c>
      <c r="AB2448" s="58">
        <v>2378</v>
      </c>
      <c r="AC2448" s="57">
        <v>64.58</v>
      </c>
      <c r="AD2448" s="57">
        <v>105.87</v>
      </c>
      <c r="AE2448" s="57">
        <f>'Main Order Data'!$D2448*'Main Order Data'!$C2448</f>
        <v>4065.6</v>
      </c>
      <c r="AF2448" s="57">
        <f>'Main Order Data'!$AC2448*'Main Order Data'!$C2448</f>
        <v>2583.1999999999998</v>
      </c>
      <c r="AG2448" s="57">
        <f>'Main Order Data'!$AE2448-'Main Order Data'!$AF2448</f>
        <v>1482.4</v>
      </c>
    </row>
    <row r="2449" spans="1:33" x14ac:dyDescent="0.35">
      <c r="A2449" s="58">
        <v>10360</v>
      </c>
      <c r="B2449" s="58" t="s">
        <v>762</v>
      </c>
      <c r="C2449" s="58">
        <v>40</v>
      </c>
      <c r="D2449" s="58">
        <v>76.36</v>
      </c>
      <c r="E2449" s="58">
        <v>1</v>
      </c>
      <c r="F2449" s="58">
        <v>496</v>
      </c>
      <c r="G2449" s="58" t="s">
        <v>192</v>
      </c>
      <c r="H2449" s="58" t="s">
        <v>1164</v>
      </c>
      <c r="I2449" s="58">
        <v>6495555500</v>
      </c>
      <c r="J2449" s="58" t="s">
        <v>1032</v>
      </c>
      <c r="K2449" s="58" t="s">
        <v>122</v>
      </c>
      <c r="L2449" s="58">
        <v>0</v>
      </c>
      <c r="M2449" s="58" t="s">
        <v>123</v>
      </c>
      <c r="N2449" s="58">
        <v>1612</v>
      </c>
      <c r="O2449" s="58">
        <v>110000</v>
      </c>
      <c r="P2449" s="58">
        <v>10138</v>
      </c>
      <c r="Q2449" s="59">
        <v>37809</v>
      </c>
      <c r="R2449" s="59">
        <v>37818</v>
      </c>
      <c r="S2449" s="59">
        <v>37815</v>
      </c>
      <c r="T2449" s="58" t="s">
        <v>258</v>
      </c>
      <c r="U2449" s="58">
        <v>8</v>
      </c>
      <c r="V2449" s="58">
        <v>5</v>
      </c>
      <c r="W2449" s="58" t="s">
        <v>763</v>
      </c>
      <c r="X2449" s="58" t="s">
        <v>593</v>
      </c>
      <c r="Y2449" s="60">
        <v>5.4166666666666669E-2</v>
      </c>
      <c r="Z2449" s="58" t="s">
        <v>654</v>
      </c>
      <c r="AA2449" s="58" t="s">
        <v>728</v>
      </c>
      <c r="AB2449" s="58">
        <v>8290</v>
      </c>
      <c r="AC2449" s="57">
        <v>52.66</v>
      </c>
      <c r="AD2449" s="57">
        <v>87.77</v>
      </c>
      <c r="AE2449" s="57">
        <f>'Main Order Data'!$D2449*'Main Order Data'!$C2449</f>
        <v>3054.4</v>
      </c>
      <c r="AF2449" s="57">
        <f>'Main Order Data'!$AC2449*'Main Order Data'!$C2449</f>
        <v>2106.3999999999996</v>
      </c>
      <c r="AG2449" s="57">
        <f>'Main Order Data'!$AE2449-'Main Order Data'!$AF2449</f>
        <v>948.00000000000045</v>
      </c>
    </row>
    <row r="2450" spans="1:33" x14ac:dyDescent="0.35">
      <c r="A2450" s="58">
        <v>10360</v>
      </c>
      <c r="B2450" s="58" t="s">
        <v>788</v>
      </c>
      <c r="C2450" s="58">
        <v>22</v>
      </c>
      <c r="D2450" s="58">
        <v>106.14</v>
      </c>
      <c r="E2450" s="58">
        <v>17</v>
      </c>
      <c r="F2450" s="58">
        <v>496</v>
      </c>
      <c r="G2450" s="58" t="s">
        <v>192</v>
      </c>
      <c r="H2450" s="58" t="s">
        <v>1164</v>
      </c>
      <c r="I2450" s="58">
        <v>6495555500</v>
      </c>
      <c r="J2450" s="58" t="s">
        <v>1032</v>
      </c>
      <c r="K2450" s="58" t="s">
        <v>122</v>
      </c>
      <c r="L2450" s="58">
        <v>0</v>
      </c>
      <c r="M2450" s="58" t="s">
        <v>123</v>
      </c>
      <c r="N2450" s="58">
        <v>1612</v>
      </c>
      <c r="O2450" s="58">
        <v>110000</v>
      </c>
      <c r="P2450" s="58">
        <v>10138</v>
      </c>
      <c r="Q2450" s="59">
        <v>37809</v>
      </c>
      <c r="R2450" s="59">
        <v>37818</v>
      </c>
      <c r="S2450" s="59">
        <v>37815</v>
      </c>
      <c r="T2450" s="58" t="s">
        <v>258</v>
      </c>
      <c r="U2450" s="58">
        <v>8</v>
      </c>
      <c r="V2450" s="58">
        <v>5</v>
      </c>
      <c r="W2450" s="58" t="s">
        <v>789</v>
      </c>
      <c r="X2450" s="58" t="s">
        <v>585</v>
      </c>
      <c r="Y2450" s="60">
        <v>5.8333333333333327E-2</v>
      </c>
      <c r="Z2450" s="58" t="s">
        <v>609</v>
      </c>
      <c r="AA2450" s="58" t="s">
        <v>790</v>
      </c>
      <c r="AB2450" s="58">
        <v>3627</v>
      </c>
      <c r="AC2450" s="57">
        <v>66.739999999999995</v>
      </c>
      <c r="AD2450" s="57">
        <v>109.42</v>
      </c>
      <c r="AE2450" s="57">
        <f>'Main Order Data'!$D2450*'Main Order Data'!$C2450</f>
        <v>2335.08</v>
      </c>
      <c r="AF2450" s="57">
        <f>'Main Order Data'!$AC2450*'Main Order Data'!$C2450</f>
        <v>1468.28</v>
      </c>
      <c r="AG2450" s="57">
        <f>'Main Order Data'!$AE2450-'Main Order Data'!$AF2450</f>
        <v>866.8</v>
      </c>
    </row>
    <row r="2451" spans="1:33" x14ac:dyDescent="0.35">
      <c r="A2451" s="58">
        <v>10360</v>
      </c>
      <c r="B2451" s="58" t="s">
        <v>796</v>
      </c>
      <c r="C2451" s="58">
        <v>31</v>
      </c>
      <c r="D2451" s="58">
        <v>100.77</v>
      </c>
      <c r="E2451" s="58">
        <v>2</v>
      </c>
      <c r="F2451" s="58">
        <v>496</v>
      </c>
      <c r="G2451" s="58" t="s">
        <v>192</v>
      </c>
      <c r="H2451" s="58" t="s">
        <v>1164</v>
      </c>
      <c r="I2451" s="58">
        <v>6495555500</v>
      </c>
      <c r="J2451" s="58" t="s">
        <v>1032</v>
      </c>
      <c r="K2451" s="58" t="s">
        <v>122</v>
      </c>
      <c r="L2451" s="58">
        <v>0</v>
      </c>
      <c r="M2451" s="58" t="s">
        <v>123</v>
      </c>
      <c r="N2451" s="58">
        <v>1612</v>
      </c>
      <c r="O2451" s="58">
        <v>110000</v>
      </c>
      <c r="P2451" s="58">
        <v>10138</v>
      </c>
      <c r="Q2451" s="59">
        <v>37809</v>
      </c>
      <c r="R2451" s="59">
        <v>37818</v>
      </c>
      <c r="S2451" s="59">
        <v>37815</v>
      </c>
      <c r="T2451" s="58" t="s">
        <v>258</v>
      </c>
      <c r="U2451" s="58">
        <v>8</v>
      </c>
      <c r="V2451" s="58">
        <v>5</v>
      </c>
      <c r="W2451" s="58" t="s">
        <v>797</v>
      </c>
      <c r="X2451" s="58" t="s">
        <v>587</v>
      </c>
      <c r="Y2451" s="60">
        <v>5.8333333333333327E-2</v>
      </c>
      <c r="Z2451" s="58" t="s">
        <v>700</v>
      </c>
      <c r="AA2451" s="58" t="s">
        <v>798</v>
      </c>
      <c r="AB2451" s="58">
        <v>1898</v>
      </c>
      <c r="AC2451" s="57">
        <v>82.34</v>
      </c>
      <c r="AD2451" s="57">
        <v>122.89</v>
      </c>
      <c r="AE2451" s="57">
        <f>'Main Order Data'!$D2451*'Main Order Data'!$C2451</f>
        <v>3123.87</v>
      </c>
      <c r="AF2451" s="57">
        <f>'Main Order Data'!$AC2451*'Main Order Data'!$C2451</f>
        <v>2552.54</v>
      </c>
      <c r="AG2451" s="57">
        <f>'Main Order Data'!$AE2451-'Main Order Data'!$AF2451</f>
        <v>571.32999999999993</v>
      </c>
    </row>
    <row r="2452" spans="1:33" x14ac:dyDescent="0.35">
      <c r="A2452" s="58">
        <v>10360</v>
      </c>
      <c r="B2452" s="58" t="s">
        <v>814</v>
      </c>
      <c r="C2452" s="58">
        <v>49</v>
      </c>
      <c r="D2452" s="58">
        <v>55.49</v>
      </c>
      <c r="E2452" s="58">
        <v>16</v>
      </c>
      <c r="F2452" s="58">
        <v>496</v>
      </c>
      <c r="G2452" s="58" t="s">
        <v>192</v>
      </c>
      <c r="H2452" s="58" t="s">
        <v>1164</v>
      </c>
      <c r="I2452" s="58">
        <v>6495555500</v>
      </c>
      <c r="J2452" s="58" t="s">
        <v>1032</v>
      </c>
      <c r="K2452" s="58" t="s">
        <v>122</v>
      </c>
      <c r="L2452" s="58">
        <v>0</v>
      </c>
      <c r="M2452" s="58" t="s">
        <v>123</v>
      </c>
      <c r="N2452" s="58">
        <v>1612</v>
      </c>
      <c r="O2452" s="58">
        <v>110000</v>
      </c>
      <c r="P2452" s="58">
        <v>10138</v>
      </c>
      <c r="Q2452" s="59">
        <v>37809</v>
      </c>
      <c r="R2452" s="59">
        <v>37818</v>
      </c>
      <c r="S2452" s="59">
        <v>37815</v>
      </c>
      <c r="T2452" s="58" t="s">
        <v>258</v>
      </c>
      <c r="U2452" s="58">
        <v>8</v>
      </c>
      <c r="V2452" s="58">
        <v>5</v>
      </c>
      <c r="W2452" s="58" t="s">
        <v>815</v>
      </c>
      <c r="X2452" s="58" t="s">
        <v>585</v>
      </c>
      <c r="Y2452" s="60">
        <v>5.8333333333333327E-2</v>
      </c>
      <c r="Z2452" s="58" t="s">
        <v>628</v>
      </c>
      <c r="AA2452" s="58" t="s">
        <v>816</v>
      </c>
      <c r="AB2452" s="58">
        <v>5942</v>
      </c>
      <c r="AC2452" s="57">
        <v>34.25</v>
      </c>
      <c r="AD2452" s="57">
        <v>68.510000000000005</v>
      </c>
      <c r="AE2452" s="57">
        <f>'Main Order Data'!$D2452*'Main Order Data'!$C2452</f>
        <v>2719.01</v>
      </c>
      <c r="AF2452" s="57">
        <f>'Main Order Data'!$AC2452*'Main Order Data'!$C2452</f>
        <v>1678.25</v>
      </c>
      <c r="AG2452" s="57">
        <f>'Main Order Data'!$AE2452-'Main Order Data'!$AF2452</f>
        <v>1040.7600000000002</v>
      </c>
    </row>
    <row r="2453" spans="1:33" x14ac:dyDescent="0.35">
      <c r="A2453" s="58">
        <v>10360</v>
      </c>
      <c r="B2453" s="58" t="s">
        <v>822</v>
      </c>
      <c r="C2453" s="58">
        <v>36</v>
      </c>
      <c r="D2453" s="58">
        <v>70.81</v>
      </c>
      <c r="E2453" s="58">
        <v>3</v>
      </c>
      <c r="F2453" s="58">
        <v>496</v>
      </c>
      <c r="G2453" s="58" t="s">
        <v>192</v>
      </c>
      <c r="H2453" s="58" t="s">
        <v>1164</v>
      </c>
      <c r="I2453" s="58">
        <v>6495555500</v>
      </c>
      <c r="J2453" s="58" t="s">
        <v>1032</v>
      </c>
      <c r="K2453" s="58" t="s">
        <v>122</v>
      </c>
      <c r="L2453" s="58">
        <v>0</v>
      </c>
      <c r="M2453" s="58" t="s">
        <v>123</v>
      </c>
      <c r="N2453" s="58">
        <v>1612</v>
      </c>
      <c r="O2453" s="58">
        <v>110000</v>
      </c>
      <c r="P2453" s="58">
        <v>10138</v>
      </c>
      <c r="Q2453" s="59">
        <v>37809</v>
      </c>
      <c r="R2453" s="59">
        <v>37818</v>
      </c>
      <c r="S2453" s="59">
        <v>37815</v>
      </c>
      <c r="T2453" s="58" t="s">
        <v>258</v>
      </c>
      <c r="U2453" s="58">
        <v>8</v>
      </c>
      <c r="V2453" s="58">
        <v>5</v>
      </c>
      <c r="W2453" s="58" t="s">
        <v>823</v>
      </c>
      <c r="X2453" s="58" t="s">
        <v>593</v>
      </c>
      <c r="Y2453" s="60">
        <v>5.8333333333333327E-2</v>
      </c>
      <c r="Z2453" s="58" t="s">
        <v>605</v>
      </c>
      <c r="AA2453" s="58" t="s">
        <v>824</v>
      </c>
      <c r="AB2453" s="58">
        <v>9173</v>
      </c>
      <c r="AC2453" s="57">
        <v>46.91</v>
      </c>
      <c r="AD2453" s="57">
        <v>88.51</v>
      </c>
      <c r="AE2453" s="57">
        <f>'Main Order Data'!$D2453*'Main Order Data'!$C2453</f>
        <v>2549.16</v>
      </c>
      <c r="AF2453" s="57">
        <f>'Main Order Data'!$AC2453*'Main Order Data'!$C2453</f>
        <v>1688.7599999999998</v>
      </c>
      <c r="AG2453" s="57">
        <f>'Main Order Data'!$AE2453-'Main Order Data'!$AF2453</f>
        <v>860.40000000000009</v>
      </c>
    </row>
    <row r="2454" spans="1:33" x14ac:dyDescent="0.35">
      <c r="A2454" s="58">
        <v>10360</v>
      </c>
      <c r="B2454" s="58" t="s">
        <v>837</v>
      </c>
      <c r="C2454" s="58">
        <v>22</v>
      </c>
      <c r="D2454" s="58">
        <v>78.83</v>
      </c>
      <c r="E2454" s="58">
        <v>4</v>
      </c>
      <c r="F2454" s="58">
        <v>496</v>
      </c>
      <c r="G2454" s="58" t="s">
        <v>192</v>
      </c>
      <c r="H2454" s="58" t="s">
        <v>1164</v>
      </c>
      <c r="I2454" s="58">
        <v>6495555500</v>
      </c>
      <c r="J2454" s="58" t="s">
        <v>1032</v>
      </c>
      <c r="K2454" s="58" t="s">
        <v>122</v>
      </c>
      <c r="L2454" s="58">
        <v>0</v>
      </c>
      <c r="M2454" s="58" t="s">
        <v>123</v>
      </c>
      <c r="N2454" s="58">
        <v>1612</v>
      </c>
      <c r="O2454" s="58">
        <v>110000</v>
      </c>
      <c r="P2454" s="58">
        <v>10138</v>
      </c>
      <c r="Q2454" s="59">
        <v>37809</v>
      </c>
      <c r="R2454" s="59">
        <v>37818</v>
      </c>
      <c r="S2454" s="59">
        <v>37815</v>
      </c>
      <c r="T2454" s="58" t="s">
        <v>258</v>
      </c>
      <c r="U2454" s="58">
        <v>8</v>
      </c>
      <c r="V2454" s="58">
        <v>5</v>
      </c>
      <c r="W2454" s="58" t="s">
        <v>838</v>
      </c>
      <c r="X2454" s="58" t="s">
        <v>593</v>
      </c>
      <c r="Y2454" s="60">
        <v>5.8333333333333327E-2</v>
      </c>
      <c r="Z2454" s="58" t="s">
        <v>700</v>
      </c>
      <c r="AA2454" s="58" t="s">
        <v>839</v>
      </c>
      <c r="AB2454" s="58">
        <v>6621</v>
      </c>
      <c r="AC2454" s="57">
        <v>48.64</v>
      </c>
      <c r="AD2454" s="57">
        <v>83.86</v>
      </c>
      <c r="AE2454" s="57">
        <f>'Main Order Data'!$D2454*'Main Order Data'!$C2454</f>
        <v>1734.26</v>
      </c>
      <c r="AF2454" s="57">
        <f>'Main Order Data'!$AC2454*'Main Order Data'!$C2454</f>
        <v>1070.08</v>
      </c>
      <c r="AG2454" s="57">
        <f>'Main Order Data'!$AE2454-'Main Order Data'!$AF2454</f>
        <v>664.18000000000006</v>
      </c>
    </row>
    <row r="2455" spans="1:33" x14ac:dyDescent="0.35">
      <c r="A2455" s="58">
        <v>10360</v>
      </c>
      <c r="B2455" s="58" t="s">
        <v>892</v>
      </c>
      <c r="C2455" s="58">
        <v>32</v>
      </c>
      <c r="D2455" s="58">
        <v>64.67</v>
      </c>
      <c r="E2455" s="58">
        <v>5</v>
      </c>
      <c r="F2455" s="58">
        <v>496</v>
      </c>
      <c r="G2455" s="58" t="s">
        <v>192</v>
      </c>
      <c r="H2455" s="58" t="s">
        <v>1164</v>
      </c>
      <c r="I2455" s="58">
        <v>6495555500</v>
      </c>
      <c r="J2455" s="58" t="s">
        <v>1032</v>
      </c>
      <c r="K2455" s="58" t="s">
        <v>122</v>
      </c>
      <c r="L2455" s="58">
        <v>0</v>
      </c>
      <c r="M2455" s="58" t="s">
        <v>123</v>
      </c>
      <c r="N2455" s="58">
        <v>1612</v>
      </c>
      <c r="O2455" s="58">
        <v>110000</v>
      </c>
      <c r="P2455" s="58">
        <v>10138</v>
      </c>
      <c r="Q2455" s="59">
        <v>37809</v>
      </c>
      <c r="R2455" s="59">
        <v>37818</v>
      </c>
      <c r="S2455" s="59">
        <v>37815</v>
      </c>
      <c r="T2455" s="58" t="s">
        <v>258</v>
      </c>
      <c r="U2455" s="58">
        <v>8</v>
      </c>
      <c r="V2455" s="58">
        <v>5</v>
      </c>
      <c r="W2455" s="58" t="s">
        <v>893</v>
      </c>
      <c r="X2455" s="58" t="s">
        <v>587</v>
      </c>
      <c r="Y2455" s="60">
        <v>0.52777777777777779</v>
      </c>
      <c r="Z2455" s="58" t="s">
        <v>628</v>
      </c>
      <c r="AA2455" s="58" t="s">
        <v>894</v>
      </c>
      <c r="AB2455" s="58">
        <v>1897</v>
      </c>
      <c r="AC2455" s="57">
        <v>34</v>
      </c>
      <c r="AD2455" s="57">
        <v>66.67</v>
      </c>
      <c r="AE2455" s="57">
        <f>'Main Order Data'!$D2455*'Main Order Data'!$C2455</f>
        <v>2069.44</v>
      </c>
      <c r="AF2455" s="57">
        <f>'Main Order Data'!$AC2455*'Main Order Data'!$C2455</f>
        <v>1088</v>
      </c>
      <c r="AG2455" s="57">
        <f>'Main Order Data'!$AE2455-'Main Order Data'!$AF2455</f>
        <v>981.44</v>
      </c>
    </row>
    <row r="2456" spans="1:33" x14ac:dyDescent="0.35">
      <c r="A2456" s="58">
        <v>10360</v>
      </c>
      <c r="B2456" s="58" t="s">
        <v>898</v>
      </c>
      <c r="C2456" s="58">
        <v>26</v>
      </c>
      <c r="D2456" s="58">
        <v>86.61</v>
      </c>
      <c r="E2456" s="58">
        <v>6</v>
      </c>
      <c r="F2456" s="58">
        <v>496</v>
      </c>
      <c r="G2456" s="58" t="s">
        <v>192</v>
      </c>
      <c r="H2456" s="58" t="s">
        <v>1164</v>
      </c>
      <c r="I2456" s="58">
        <v>6495555500</v>
      </c>
      <c r="J2456" s="58" t="s">
        <v>1032</v>
      </c>
      <c r="K2456" s="58" t="s">
        <v>122</v>
      </c>
      <c r="L2456" s="58">
        <v>0</v>
      </c>
      <c r="M2456" s="58" t="s">
        <v>123</v>
      </c>
      <c r="N2456" s="58">
        <v>1612</v>
      </c>
      <c r="O2456" s="58">
        <v>110000</v>
      </c>
      <c r="P2456" s="58">
        <v>10138</v>
      </c>
      <c r="Q2456" s="59">
        <v>37809</v>
      </c>
      <c r="R2456" s="59">
        <v>37818</v>
      </c>
      <c r="S2456" s="59">
        <v>37815</v>
      </c>
      <c r="T2456" s="58" t="s">
        <v>258</v>
      </c>
      <c r="U2456" s="58">
        <v>8</v>
      </c>
      <c r="V2456" s="58">
        <v>5</v>
      </c>
      <c r="W2456" s="58" t="s">
        <v>899</v>
      </c>
      <c r="X2456" s="58" t="s">
        <v>587</v>
      </c>
      <c r="Y2456" s="60">
        <v>0.52777777777777779</v>
      </c>
      <c r="Z2456" s="58" t="s">
        <v>650</v>
      </c>
      <c r="AA2456" s="58" t="s">
        <v>900</v>
      </c>
      <c r="AB2456" s="58">
        <v>737</v>
      </c>
      <c r="AC2456" s="57">
        <v>43.3</v>
      </c>
      <c r="AD2456" s="57">
        <v>86.61</v>
      </c>
      <c r="AE2456" s="57">
        <f>'Main Order Data'!$D2456*'Main Order Data'!$C2456</f>
        <v>2251.86</v>
      </c>
      <c r="AF2456" s="57">
        <f>'Main Order Data'!$AC2456*'Main Order Data'!$C2456</f>
        <v>1125.8</v>
      </c>
      <c r="AG2456" s="57">
        <f>'Main Order Data'!$AE2456-'Main Order Data'!$AF2456</f>
        <v>1126.0600000000002</v>
      </c>
    </row>
    <row r="2457" spans="1:33" x14ac:dyDescent="0.35">
      <c r="A2457" s="58">
        <v>10360</v>
      </c>
      <c r="B2457" s="58" t="s">
        <v>907</v>
      </c>
      <c r="C2457" s="58">
        <v>30</v>
      </c>
      <c r="D2457" s="58">
        <v>70.11</v>
      </c>
      <c r="E2457" s="58">
        <v>7</v>
      </c>
      <c r="F2457" s="58">
        <v>496</v>
      </c>
      <c r="G2457" s="58" t="s">
        <v>192</v>
      </c>
      <c r="H2457" s="58" t="s">
        <v>1164</v>
      </c>
      <c r="I2457" s="58">
        <v>6495555500</v>
      </c>
      <c r="J2457" s="58" t="s">
        <v>1032</v>
      </c>
      <c r="K2457" s="58" t="s">
        <v>122</v>
      </c>
      <c r="L2457" s="58">
        <v>0</v>
      </c>
      <c r="M2457" s="58" t="s">
        <v>123</v>
      </c>
      <c r="N2457" s="58">
        <v>1612</v>
      </c>
      <c r="O2457" s="58">
        <v>110000</v>
      </c>
      <c r="P2457" s="58">
        <v>10138</v>
      </c>
      <c r="Q2457" s="59">
        <v>37809</v>
      </c>
      <c r="R2457" s="59">
        <v>37818</v>
      </c>
      <c r="S2457" s="59">
        <v>37815</v>
      </c>
      <c r="T2457" s="58" t="s">
        <v>258</v>
      </c>
      <c r="U2457" s="58">
        <v>8</v>
      </c>
      <c r="V2457" s="58">
        <v>5</v>
      </c>
      <c r="W2457" s="58" t="s">
        <v>908</v>
      </c>
      <c r="X2457" s="58" t="s">
        <v>587</v>
      </c>
      <c r="Y2457" s="60">
        <v>0.52777777777777779</v>
      </c>
      <c r="Z2457" s="58" t="s">
        <v>617</v>
      </c>
      <c r="AA2457" s="58" t="s">
        <v>909</v>
      </c>
      <c r="AB2457" s="58">
        <v>7083</v>
      </c>
      <c r="AC2457" s="57">
        <v>33.97</v>
      </c>
      <c r="AD2457" s="57">
        <v>72.28</v>
      </c>
      <c r="AE2457" s="57">
        <f>'Main Order Data'!$D2457*'Main Order Data'!$C2457</f>
        <v>2103.3000000000002</v>
      </c>
      <c r="AF2457" s="57">
        <f>'Main Order Data'!$AC2457*'Main Order Data'!$C2457</f>
        <v>1019.0999999999999</v>
      </c>
      <c r="AG2457" s="57">
        <f>'Main Order Data'!$AE2457-'Main Order Data'!$AF2457</f>
        <v>1084.2000000000003</v>
      </c>
    </row>
    <row r="2458" spans="1:33" x14ac:dyDescent="0.35">
      <c r="A2458" s="58">
        <v>10360</v>
      </c>
      <c r="B2458" s="58" t="s">
        <v>918</v>
      </c>
      <c r="C2458" s="58">
        <v>35</v>
      </c>
      <c r="D2458" s="58">
        <v>83.14</v>
      </c>
      <c r="E2458" s="58">
        <v>9</v>
      </c>
      <c r="F2458" s="58">
        <v>496</v>
      </c>
      <c r="G2458" s="58" t="s">
        <v>192</v>
      </c>
      <c r="H2458" s="58" t="s">
        <v>1164</v>
      </c>
      <c r="I2458" s="58">
        <v>6495555500</v>
      </c>
      <c r="J2458" s="58" t="s">
        <v>1032</v>
      </c>
      <c r="K2458" s="58" t="s">
        <v>122</v>
      </c>
      <c r="L2458" s="58">
        <v>0</v>
      </c>
      <c r="M2458" s="58" t="s">
        <v>123</v>
      </c>
      <c r="N2458" s="58">
        <v>1612</v>
      </c>
      <c r="O2458" s="58">
        <v>110000</v>
      </c>
      <c r="P2458" s="58">
        <v>10138</v>
      </c>
      <c r="Q2458" s="59">
        <v>37809</v>
      </c>
      <c r="R2458" s="59">
        <v>37818</v>
      </c>
      <c r="S2458" s="59">
        <v>37815</v>
      </c>
      <c r="T2458" s="58" t="s">
        <v>258</v>
      </c>
      <c r="U2458" s="58">
        <v>8</v>
      </c>
      <c r="V2458" s="58">
        <v>5</v>
      </c>
      <c r="W2458" s="58" t="s">
        <v>919</v>
      </c>
      <c r="X2458" s="58" t="s">
        <v>587</v>
      </c>
      <c r="Y2458" s="60">
        <v>0.52777777777777779</v>
      </c>
      <c r="Z2458" s="58" t="s">
        <v>700</v>
      </c>
      <c r="AA2458" s="58" t="s">
        <v>920</v>
      </c>
      <c r="AB2458" s="58">
        <v>1956</v>
      </c>
      <c r="AC2458" s="57">
        <v>51.09</v>
      </c>
      <c r="AD2458" s="57">
        <v>100.17</v>
      </c>
      <c r="AE2458" s="57">
        <f>'Main Order Data'!$D2458*'Main Order Data'!$C2458</f>
        <v>2909.9</v>
      </c>
      <c r="AF2458" s="57">
        <f>'Main Order Data'!$AC2458*'Main Order Data'!$C2458</f>
        <v>1788.15</v>
      </c>
      <c r="AG2458" s="57">
        <f>'Main Order Data'!$AE2458-'Main Order Data'!$AF2458</f>
        <v>1121.75</v>
      </c>
    </row>
    <row r="2459" spans="1:33" x14ac:dyDescent="0.35">
      <c r="A2459" s="58">
        <v>10360</v>
      </c>
      <c r="B2459" s="58" t="s">
        <v>921</v>
      </c>
      <c r="C2459" s="58">
        <v>31</v>
      </c>
      <c r="D2459" s="58">
        <v>92.36</v>
      </c>
      <c r="E2459" s="58">
        <v>10</v>
      </c>
      <c r="F2459" s="58">
        <v>496</v>
      </c>
      <c r="G2459" s="58" t="s">
        <v>192</v>
      </c>
      <c r="H2459" s="58" t="s">
        <v>1164</v>
      </c>
      <c r="I2459" s="58">
        <v>6495555500</v>
      </c>
      <c r="J2459" s="58" t="s">
        <v>1032</v>
      </c>
      <c r="K2459" s="58" t="s">
        <v>122</v>
      </c>
      <c r="L2459" s="58">
        <v>0</v>
      </c>
      <c r="M2459" s="58" t="s">
        <v>123</v>
      </c>
      <c r="N2459" s="58">
        <v>1612</v>
      </c>
      <c r="O2459" s="58">
        <v>110000</v>
      </c>
      <c r="P2459" s="58">
        <v>10138</v>
      </c>
      <c r="Q2459" s="59">
        <v>37809</v>
      </c>
      <c r="R2459" s="59">
        <v>37818</v>
      </c>
      <c r="S2459" s="59">
        <v>37815</v>
      </c>
      <c r="T2459" s="58" t="s">
        <v>258</v>
      </c>
      <c r="U2459" s="58">
        <v>8</v>
      </c>
      <c r="V2459" s="58">
        <v>5</v>
      </c>
      <c r="W2459" s="58" t="s">
        <v>922</v>
      </c>
      <c r="X2459" s="58" t="s">
        <v>587</v>
      </c>
      <c r="Y2459" s="60">
        <v>0.52777777777777779</v>
      </c>
      <c r="Z2459" s="58" t="s">
        <v>634</v>
      </c>
      <c r="AA2459" s="58" t="s">
        <v>722</v>
      </c>
      <c r="AB2459" s="58">
        <v>5088</v>
      </c>
      <c r="AC2459" s="57">
        <v>53.63</v>
      </c>
      <c r="AD2459" s="57">
        <v>99.31</v>
      </c>
      <c r="AE2459" s="57">
        <f>'Main Order Data'!$D2459*'Main Order Data'!$C2459</f>
        <v>2863.16</v>
      </c>
      <c r="AF2459" s="57">
        <f>'Main Order Data'!$AC2459*'Main Order Data'!$C2459</f>
        <v>1662.53</v>
      </c>
      <c r="AG2459" s="57">
        <f>'Main Order Data'!$AE2459-'Main Order Data'!$AF2459</f>
        <v>1200.6299999999999</v>
      </c>
    </row>
    <row r="2460" spans="1:33" x14ac:dyDescent="0.35">
      <c r="A2460" s="58">
        <v>10360</v>
      </c>
      <c r="B2460" s="58" t="s">
        <v>928</v>
      </c>
      <c r="C2460" s="58">
        <v>31</v>
      </c>
      <c r="D2460" s="58">
        <v>54.05</v>
      </c>
      <c r="E2460" s="58">
        <v>11</v>
      </c>
      <c r="F2460" s="58">
        <v>496</v>
      </c>
      <c r="G2460" s="58" t="s">
        <v>192</v>
      </c>
      <c r="H2460" s="58" t="s">
        <v>1164</v>
      </c>
      <c r="I2460" s="58">
        <v>6495555500</v>
      </c>
      <c r="J2460" s="58" t="s">
        <v>1032</v>
      </c>
      <c r="K2460" s="58" t="s">
        <v>122</v>
      </c>
      <c r="L2460" s="58">
        <v>0</v>
      </c>
      <c r="M2460" s="58" t="s">
        <v>123</v>
      </c>
      <c r="N2460" s="58">
        <v>1612</v>
      </c>
      <c r="O2460" s="58">
        <v>110000</v>
      </c>
      <c r="P2460" s="58">
        <v>10138</v>
      </c>
      <c r="Q2460" s="59">
        <v>37809</v>
      </c>
      <c r="R2460" s="59">
        <v>37818</v>
      </c>
      <c r="S2460" s="59">
        <v>37815</v>
      </c>
      <c r="T2460" s="58" t="s">
        <v>258</v>
      </c>
      <c r="U2460" s="58">
        <v>8</v>
      </c>
      <c r="V2460" s="58">
        <v>5</v>
      </c>
      <c r="W2460" s="58" t="s">
        <v>929</v>
      </c>
      <c r="X2460" s="58" t="s">
        <v>587</v>
      </c>
      <c r="Y2460" s="60">
        <v>9.1666666666666674E-2</v>
      </c>
      <c r="Z2460" s="58" t="s">
        <v>638</v>
      </c>
      <c r="AA2460" s="58" t="s">
        <v>930</v>
      </c>
      <c r="AB2460" s="58">
        <v>414</v>
      </c>
      <c r="AC2460" s="57">
        <v>33.299999999999997</v>
      </c>
      <c r="AD2460" s="57">
        <v>54.6</v>
      </c>
      <c r="AE2460" s="57">
        <f>'Main Order Data'!$D2460*'Main Order Data'!$C2460</f>
        <v>1675.55</v>
      </c>
      <c r="AF2460" s="57">
        <f>'Main Order Data'!$AC2460*'Main Order Data'!$C2460</f>
        <v>1032.3</v>
      </c>
      <c r="AG2460" s="57">
        <f>'Main Order Data'!$AE2460-'Main Order Data'!$AF2460</f>
        <v>643.25</v>
      </c>
    </row>
    <row r="2461" spans="1:33" x14ac:dyDescent="0.35">
      <c r="A2461" s="58">
        <v>10361</v>
      </c>
      <c r="B2461" s="58" t="s">
        <v>603</v>
      </c>
      <c r="C2461" s="58">
        <v>20</v>
      </c>
      <c r="D2461" s="58">
        <v>92.83</v>
      </c>
      <c r="E2461" s="58">
        <v>13</v>
      </c>
      <c r="F2461" s="58">
        <v>282</v>
      </c>
      <c r="G2461" s="58" t="s">
        <v>104</v>
      </c>
      <c r="H2461" s="58" t="s">
        <v>1115</v>
      </c>
      <c r="I2461" s="58">
        <v>61294958555</v>
      </c>
      <c r="J2461" s="58" t="s">
        <v>984</v>
      </c>
      <c r="K2461" s="58" t="s">
        <v>105</v>
      </c>
      <c r="L2461" s="58">
        <v>2067</v>
      </c>
      <c r="M2461" s="58" t="s">
        <v>9</v>
      </c>
      <c r="N2461" s="58">
        <v>1611</v>
      </c>
      <c r="O2461" s="58">
        <v>93300</v>
      </c>
      <c r="P2461" s="58">
        <v>10139</v>
      </c>
      <c r="Q2461" s="59">
        <v>37818</v>
      </c>
      <c r="R2461" s="59">
        <v>37825</v>
      </c>
      <c r="S2461" s="59">
        <v>37823</v>
      </c>
      <c r="T2461" s="58" t="s">
        <v>258</v>
      </c>
      <c r="U2461" s="58">
        <v>6</v>
      </c>
      <c r="V2461" s="58">
        <v>4</v>
      </c>
      <c r="W2461" s="58" t="s">
        <v>604</v>
      </c>
      <c r="X2461" s="58" t="s">
        <v>583</v>
      </c>
      <c r="Y2461" s="60">
        <v>4.8611111111111112E-2</v>
      </c>
      <c r="Z2461" s="58" t="s">
        <v>605</v>
      </c>
      <c r="AA2461" s="58" t="s">
        <v>606</v>
      </c>
      <c r="AB2461" s="58">
        <v>7933</v>
      </c>
      <c r="AC2461" s="57">
        <v>48.81</v>
      </c>
      <c r="AD2461" s="57">
        <v>95.7</v>
      </c>
      <c r="AE2461" s="57">
        <f>'Main Order Data'!$D2461*'Main Order Data'!$C2461</f>
        <v>1856.6</v>
      </c>
      <c r="AF2461" s="57">
        <f>'Main Order Data'!$AC2461*'Main Order Data'!$C2461</f>
        <v>976.2</v>
      </c>
      <c r="AG2461" s="57">
        <f>'Main Order Data'!$AE2461-'Main Order Data'!$AF2461</f>
        <v>880.39999999999986</v>
      </c>
    </row>
    <row r="2462" spans="1:33" x14ac:dyDescent="0.35">
      <c r="A2462" s="58">
        <v>10361</v>
      </c>
      <c r="B2462" s="58" t="s">
        <v>611</v>
      </c>
      <c r="C2462" s="58">
        <v>26</v>
      </c>
      <c r="D2462" s="58">
        <v>114.18</v>
      </c>
      <c r="E2462" s="58">
        <v>8</v>
      </c>
      <c r="F2462" s="58">
        <v>282</v>
      </c>
      <c r="G2462" s="58" t="s">
        <v>104</v>
      </c>
      <c r="H2462" s="58" t="s">
        <v>1115</v>
      </c>
      <c r="I2462" s="58">
        <v>61294958555</v>
      </c>
      <c r="J2462" s="58" t="s">
        <v>984</v>
      </c>
      <c r="K2462" s="58" t="s">
        <v>105</v>
      </c>
      <c r="L2462" s="58">
        <v>2067</v>
      </c>
      <c r="M2462" s="58" t="s">
        <v>9</v>
      </c>
      <c r="N2462" s="58">
        <v>1611</v>
      </c>
      <c r="O2462" s="58">
        <v>93300</v>
      </c>
      <c r="P2462" s="58">
        <v>10139</v>
      </c>
      <c r="Q2462" s="59">
        <v>37818</v>
      </c>
      <c r="R2462" s="59">
        <v>37825</v>
      </c>
      <c r="S2462" s="59">
        <v>37823</v>
      </c>
      <c r="T2462" s="58" t="s">
        <v>258</v>
      </c>
      <c r="U2462" s="58">
        <v>6</v>
      </c>
      <c r="V2462" s="58">
        <v>4</v>
      </c>
      <c r="W2462" s="58" t="s">
        <v>612</v>
      </c>
      <c r="X2462" s="58" t="s">
        <v>583</v>
      </c>
      <c r="Y2462" s="60">
        <v>4.8611111111111112E-2</v>
      </c>
      <c r="Z2462" s="58" t="s">
        <v>613</v>
      </c>
      <c r="AA2462" s="58" t="s">
        <v>614</v>
      </c>
      <c r="AB2462" s="58">
        <v>6625</v>
      </c>
      <c r="AC2462" s="57">
        <v>68.989999999999995</v>
      </c>
      <c r="AD2462" s="57">
        <v>118.94</v>
      </c>
      <c r="AE2462" s="57">
        <f>'Main Order Data'!$D2462*'Main Order Data'!$C2462</f>
        <v>2968.6800000000003</v>
      </c>
      <c r="AF2462" s="57">
        <f>'Main Order Data'!$AC2462*'Main Order Data'!$C2462</f>
        <v>1793.7399999999998</v>
      </c>
      <c r="AG2462" s="57">
        <f>'Main Order Data'!$AE2462-'Main Order Data'!$AF2462</f>
        <v>1174.9400000000005</v>
      </c>
    </row>
    <row r="2463" spans="1:33" x14ac:dyDescent="0.35">
      <c r="A2463" s="58">
        <v>10361</v>
      </c>
      <c r="B2463" s="58" t="s">
        <v>831</v>
      </c>
      <c r="C2463" s="58">
        <v>34</v>
      </c>
      <c r="D2463" s="58">
        <v>62.46</v>
      </c>
      <c r="E2463" s="58">
        <v>6</v>
      </c>
      <c r="F2463" s="58">
        <v>282</v>
      </c>
      <c r="G2463" s="58" t="s">
        <v>104</v>
      </c>
      <c r="H2463" s="58" t="s">
        <v>1115</v>
      </c>
      <c r="I2463" s="58">
        <v>61294958555</v>
      </c>
      <c r="J2463" s="58" t="s">
        <v>984</v>
      </c>
      <c r="K2463" s="58" t="s">
        <v>105</v>
      </c>
      <c r="L2463" s="58">
        <v>2067</v>
      </c>
      <c r="M2463" s="58" t="s">
        <v>9</v>
      </c>
      <c r="N2463" s="58">
        <v>1611</v>
      </c>
      <c r="O2463" s="58">
        <v>93300</v>
      </c>
      <c r="P2463" s="58">
        <v>10139</v>
      </c>
      <c r="Q2463" s="59">
        <v>37818</v>
      </c>
      <c r="R2463" s="59">
        <v>37825</v>
      </c>
      <c r="S2463" s="59">
        <v>37823</v>
      </c>
      <c r="T2463" s="58" t="s">
        <v>258</v>
      </c>
      <c r="U2463" s="58">
        <v>6</v>
      </c>
      <c r="V2463" s="58">
        <v>4</v>
      </c>
      <c r="W2463" s="58" t="s">
        <v>832</v>
      </c>
      <c r="X2463" s="58" t="s">
        <v>593</v>
      </c>
      <c r="Y2463" s="60">
        <v>5.8333333333333327E-2</v>
      </c>
      <c r="Z2463" s="58" t="s">
        <v>628</v>
      </c>
      <c r="AA2463" s="58" t="s">
        <v>833</v>
      </c>
      <c r="AB2463" s="58">
        <v>2902</v>
      </c>
      <c r="AC2463" s="57">
        <v>26.3</v>
      </c>
      <c r="AD2463" s="57">
        <v>65.75</v>
      </c>
      <c r="AE2463" s="57">
        <f>'Main Order Data'!$D2463*'Main Order Data'!$C2463</f>
        <v>2123.64</v>
      </c>
      <c r="AF2463" s="57">
        <f>'Main Order Data'!$AC2463*'Main Order Data'!$C2463</f>
        <v>894.2</v>
      </c>
      <c r="AG2463" s="57">
        <f>'Main Order Data'!$AE2463-'Main Order Data'!$AF2463</f>
        <v>1229.4399999999998</v>
      </c>
    </row>
    <row r="2464" spans="1:33" x14ac:dyDescent="0.35">
      <c r="A2464" s="58">
        <v>10361</v>
      </c>
      <c r="B2464" s="58" t="s">
        <v>842</v>
      </c>
      <c r="C2464" s="58">
        <v>26</v>
      </c>
      <c r="D2464" s="58">
        <v>61.42</v>
      </c>
      <c r="E2464" s="58">
        <v>7</v>
      </c>
      <c r="F2464" s="58">
        <v>282</v>
      </c>
      <c r="G2464" s="58" t="s">
        <v>104</v>
      </c>
      <c r="H2464" s="58" t="s">
        <v>1115</v>
      </c>
      <c r="I2464" s="58">
        <v>61294958555</v>
      </c>
      <c r="J2464" s="58" t="s">
        <v>984</v>
      </c>
      <c r="K2464" s="58" t="s">
        <v>105</v>
      </c>
      <c r="L2464" s="58">
        <v>2067</v>
      </c>
      <c r="M2464" s="58" t="s">
        <v>9</v>
      </c>
      <c r="N2464" s="58">
        <v>1611</v>
      </c>
      <c r="O2464" s="58">
        <v>93300</v>
      </c>
      <c r="P2464" s="58">
        <v>10139</v>
      </c>
      <c r="Q2464" s="59">
        <v>37818</v>
      </c>
      <c r="R2464" s="59">
        <v>37825</v>
      </c>
      <c r="S2464" s="59">
        <v>37823</v>
      </c>
      <c r="T2464" s="58" t="s">
        <v>258</v>
      </c>
      <c r="U2464" s="58">
        <v>6</v>
      </c>
      <c r="V2464" s="58">
        <v>4</v>
      </c>
      <c r="W2464" s="58" t="s">
        <v>843</v>
      </c>
      <c r="X2464" s="58" t="s">
        <v>585</v>
      </c>
      <c r="Y2464" s="60">
        <v>5.8333333333333327E-2</v>
      </c>
      <c r="Z2464" s="58" t="s">
        <v>625</v>
      </c>
      <c r="AA2464" s="58" t="s">
        <v>844</v>
      </c>
      <c r="AB2464" s="58">
        <v>6812</v>
      </c>
      <c r="AC2464" s="57">
        <v>29.34</v>
      </c>
      <c r="AD2464" s="57">
        <v>68.239999999999995</v>
      </c>
      <c r="AE2464" s="57">
        <f>'Main Order Data'!$D2464*'Main Order Data'!$C2464</f>
        <v>1596.92</v>
      </c>
      <c r="AF2464" s="57">
        <f>'Main Order Data'!$AC2464*'Main Order Data'!$C2464</f>
        <v>762.84</v>
      </c>
      <c r="AG2464" s="57">
        <f>'Main Order Data'!$AE2464-'Main Order Data'!$AF2464</f>
        <v>834.08</v>
      </c>
    </row>
    <row r="2465" spans="1:33" x14ac:dyDescent="0.35">
      <c r="A2465" s="58">
        <v>10361</v>
      </c>
      <c r="B2465" s="58" t="s">
        <v>853</v>
      </c>
      <c r="C2465" s="58">
        <v>25</v>
      </c>
      <c r="D2465" s="58">
        <v>68.83</v>
      </c>
      <c r="E2465" s="58">
        <v>1</v>
      </c>
      <c r="F2465" s="58">
        <v>282</v>
      </c>
      <c r="G2465" s="58" t="s">
        <v>104</v>
      </c>
      <c r="H2465" s="58" t="s">
        <v>1115</v>
      </c>
      <c r="I2465" s="58">
        <v>61294958555</v>
      </c>
      <c r="J2465" s="58" t="s">
        <v>984</v>
      </c>
      <c r="K2465" s="58" t="s">
        <v>105</v>
      </c>
      <c r="L2465" s="58">
        <v>2067</v>
      </c>
      <c r="M2465" s="58" t="s">
        <v>9</v>
      </c>
      <c r="N2465" s="58">
        <v>1611</v>
      </c>
      <c r="O2465" s="58">
        <v>93300</v>
      </c>
      <c r="P2465" s="58">
        <v>10139</v>
      </c>
      <c r="Q2465" s="59">
        <v>37818</v>
      </c>
      <c r="R2465" s="59">
        <v>37825</v>
      </c>
      <c r="S2465" s="59">
        <v>37823</v>
      </c>
      <c r="T2465" s="58" t="s">
        <v>258</v>
      </c>
      <c r="U2465" s="58">
        <v>6</v>
      </c>
      <c r="V2465" s="58">
        <v>4</v>
      </c>
      <c r="W2465" s="58" t="s">
        <v>854</v>
      </c>
      <c r="X2465" s="58" t="s">
        <v>585</v>
      </c>
      <c r="Y2465" s="60">
        <v>5.8333333333333327E-2</v>
      </c>
      <c r="Z2465" s="58" t="s">
        <v>638</v>
      </c>
      <c r="AA2465" s="58" t="s">
        <v>855</v>
      </c>
      <c r="AB2465" s="58">
        <v>2756</v>
      </c>
      <c r="AC2465" s="57">
        <v>36.229999999999997</v>
      </c>
      <c r="AD2465" s="57">
        <v>72.45</v>
      </c>
      <c r="AE2465" s="57">
        <f>'Main Order Data'!$D2465*'Main Order Data'!$C2465</f>
        <v>1720.75</v>
      </c>
      <c r="AF2465" s="57">
        <f>'Main Order Data'!$AC2465*'Main Order Data'!$C2465</f>
        <v>905.74999999999989</v>
      </c>
      <c r="AG2465" s="57">
        <f>'Main Order Data'!$AE2465-'Main Order Data'!$AF2465</f>
        <v>815.00000000000011</v>
      </c>
    </row>
    <row r="2466" spans="1:33" x14ac:dyDescent="0.35">
      <c r="A2466" s="58">
        <v>10361</v>
      </c>
      <c r="B2466" s="58" t="s">
        <v>876</v>
      </c>
      <c r="C2466" s="58">
        <v>49</v>
      </c>
      <c r="D2466" s="58">
        <v>56.41</v>
      </c>
      <c r="E2466" s="58">
        <v>2</v>
      </c>
      <c r="F2466" s="58">
        <v>282</v>
      </c>
      <c r="G2466" s="58" t="s">
        <v>104</v>
      </c>
      <c r="H2466" s="58" t="s">
        <v>1115</v>
      </c>
      <c r="I2466" s="58">
        <v>61294958555</v>
      </c>
      <c r="J2466" s="58" t="s">
        <v>984</v>
      </c>
      <c r="K2466" s="58" t="s">
        <v>105</v>
      </c>
      <c r="L2466" s="58">
        <v>2067</v>
      </c>
      <c r="M2466" s="58" t="s">
        <v>9</v>
      </c>
      <c r="N2466" s="58">
        <v>1611</v>
      </c>
      <c r="O2466" s="58">
        <v>93300</v>
      </c>
      <c r="P2466" s="58">
        <v>10139</v>
      </c>
      <c r="Q2466" s="59">
        <v>37818</v>
      </c>
      <c r="R2466" s="59">
        <v>37825</v>
      </c>
      <c r="S2466" s="59">
        <v>37823</v>
      </c>
      <c r="T2466" s="58" t="s">
        <v>258</v>
      </c>
      <c r="U2466" s="58">
        <v>6</v>
      </c>
      <c r="V2466" s="58">
        <v>4</v>
      </c>
      <c r="W2466" s="58" t="s">
        <v>877</v>
      </c>
      <c r="X2466" s="58" t="s">
        <v>593</v>
      </c>
      <c r="Y2466" s="60">
        <v>6.3888888888888884E-2</v>
      </c>
      <c r="Z2466" s="58" t="s">
        <v>613</v>
      </c>
      <c r="AA2466" s="58" t="s">
        <v>878</v>
      </c>
      <c r="AB2466" s="58">
        <v>136</v>
      </c>
      <c r="AC2466" s="57">
        <v>33.020000000000003</v>
      </c>
      <c r="AD2466" s="57">
        <v>68.790000000000006</v>
      </c>
      <c r="AE2466" s="57">
        <f>'Main Order Data'!$D2466*'Main Order Data'!$C2466</f>
        <v>2764.0899999999997</v>
      </c>
      <c r="AF2466" s="57">
        <f>'Main Order Data'!$AC2466*'Main Order Data'!$C2466</f>
        <v>1617.9800000000002</v>
      </c>
      <c r="AG2466" s="57">
        <f>'Main Order Data'!$AE2466-'Main Order Data'!$AF2466</f>
        <v>1146.1099999999994</v>
      </c>
    </row>
    <row r="2467" spans="1:33" x14ac:dyDescent="0.35">
      <c r="A2467" s="58">
        <v>10361</v>
      </c>
      <c r="B2467" s="58" t="s">
        <v>882</v>
      </c>
      <c r="C2467" s="58">
        <v>33</v>
      </c>
      <c r="D2467" s="58">
        <v>35.78</v>
      </c>
      <c r="E2467" s="58">
        <v>3</v>
      </c>
      <c r="F2467" s="58">
        <v>282</v>
      </c>
      <c r="G2467" s="58" t="s">
        <v>104</v>
      </c>
      <c r="H2467" s="58" t="s">
        <v>1115</v>
      </c>
      <c r="I2467" s="58">
        <v>61294958555</v>
      </c>
      <c r="J2467" s="58" t="s">
        <v>984</v>
      </c>
      <c r="K2467" s="58" t="s">
        <v>105</v>
      </c>
      <c r="L2467" s="58">
        <v>2067</v>
      </c>
      <c r="M2467" s="58" t="s">
        <v>9</v>
      </c>
      <c r="N2467" s="58">
        <v>1611</v>
      </c>
      <c r="O2467" s="58">
        <v>93300</v>
      </c>
      <c r="P2467" s="58">
        <v>10139</v>
      </c>
      <c r="Q2467" s="59">
        <v>37818</v>
      </c>
      <c r="R2467" s="59">
        <v>37825</v>
      </c>
      <c r="S2467" s="59">
        <v>37823</v>
      </c>
      <c r="T2467" s="58" t="s">
        <v>258</v>
      </c>
      <c r="U2467" s="58">
        <v>6</v>
      </c>
      <c r="V2467" s="58">
        <v>4</v>
      </c>
      <c r="W2467" s="58" t="s">
        <v>883</v>
      </c>
      <c r="X2467" s="58" t="s">
        <v>593</v>
      </c>
      <c r="Y2467" s="60">
        <v>7.6388888888888895E-2</v>
      </c>
      <c r="Z2467" s="58" t="s">
        <v>650</v>
      </c>
      <c r="AA2467" s="58" t="s">
        <v>728</v>
      </c>
      <c r="AB2467" s="58">
        <v>7062</v>
      </c>
      <c r="AC2467" s="57">
        <v>27.06</v>
      </c>
      <c r="AD2467" s="57">
        <v>43.64</v>
      </c>
      <c r="AE2467" s="57">
        <f>'Main Order Data'!$D2467*'Main Order Data'!$C2467</f>
        <v>1180.74</v>
      </c>
      <c r="AF2467" s="57">
        <f>'Main Order Data'!$AC2467*'Main Order Data'!$C2467</f>
        <v>892.9799999999999</v>
      </c>
      <c r="AG2467" s="57">
        <f>'Main Order Data'!$AE2467-'Main Order Data'!$AF2467</f>
        <v>287.7600000000001</v>
      </c>
    </row>
    <row r="2468" spans="1:33" x14ac:dyDescent="0.35">
      <c r="A2468" s="58">
        <v>10361</v>
      </c>
      <c r="B2468" s="58" t="s">
        <v>895</v>
      </c>
      <c r="C2468" s="58">
        <v>20</v>
      </c>
      <c r="D2468" s="58">
        <v>88.6</v>
      </c>
      <c r="E2468" s="58">
        <v>4</v>
      </c>
      <c r="F2468" s="58">
        <v>282</v>
      </c>
      <c r="G2468" s="58" t="s">
        <v>104</v>
      </c>
      <c r="H2468" s="58" t="s">
        <v>1115</v>
      </c>
      <c r="I2468" s="58">
        <v>61294958555</v>
      </c>
      <c r="J2468" s="58" t="s">
        <v>984</v>
      </c>
      <c r="K2468" s="58" t="s">
        <v>105</v>
      </c>
      <c r="L2468" s="58">
        <v>2067</v>
      </c>
      <c r="M2468" s="58" t="s">
        <v>9</v>
      </c>
      <c r="N2468" s="58">
        <v>1611</v>
      </c>
      <c r="O2468" s="58">
        <v>93300</v>
      </c>
      <c r="P2468" s="58">
        <v>10139</v>
      </c>
      <c r="Q2468" s="59">
        <v>37818</v>
      </c>
      <c r="R2468" s="59">
        <v>37825</v>
      </c>
      <c r="S2468" s="59">
        <v>37823</v>
      </c>
      <c r="T2468" s="58" t="s">
        <v>258</v>
      </c>
      <c r="U2468" s="58">
        <v>6</v>
      </c>
      <c r="V2468" s="58">
        <v>4</v>
      </c>
      <c r="W2468" s="58" t="s">
        <v>896</v>
      </c>
      <c r="X2468" s="58" t="s">
        <v>585</v>
      </c>
      <c r="Y2468" s="60">
        <v>0.52777777777777779</v>
      </c>
      <c r="Z2468" s="58" t="s">
        <v>605</v>
      </c>
      <c r="AA2468" s="58" t="s">
        <v>897</v>
      </c>
      <c r="AB2468" s="58">
        <v>5841</v>
      </c>
      <c r="AC2468" s="57">
        <v>51.15</v>
      </c>
      <c r="AD2468" s="57">
        <v>91.34</v>
      </c>
      <c r="AE2468" s="57">
        <f>'Main Order Data'!$D2468*'Main Order Data'!$C2468</f>
        <v>1772</v>
      </c>
      <c r="AF2468" s="57">
        <f>'Main Order Data'!$AC2468*'Main Order Data'!$C2468</f>
        <v>1023</v>
      </c>
      <c r="AG2468" s="57">
        <f>'Main Order Data'!$AE2468-'Main Order Data'!$AF2468</f>
        <v>749</v>
      </c>
    </row>
    <row r="2469" spans="1:33" x14ac:dyDescent="0.35">
      <c r="A2469" s="58">
        <v>10361</v>
      </c>
      <c r="B2469" s="58" t="s">
        <v>901</v>
      </c>
      <c r="C2469" s="58">
        <v>24</v>
      </c>
      <c r="D2469" s="58">
        <v>85.99</v>
      </c>
      <c r="E2469" s="58">
        <v>14</v>
      </c>
      <c r="F2469" s="58">
        <v>282</v>
      </c>
      <c r="G2469" s="58" t="s">
        <v>104</v>
      </c>
      <c r="H2469" s="58" t="s">
        <v>1115</v>
      </c>
      <c r="I2469" s="58">
        <v>61294958555</v>
      </c>
      <c r="J2469" s="58" t="s">
        <v>984</v>
      </c>
      <c r="K2469" s="58" t="s">
        <v>105</v>
      </c>
      <c r="L2469" s="58">
        <v>2067</v>
      </c>
      <c r="M2469" s="58" t="s">
        <v>9</v>
      </c>
      <c r="N2469" s="58">
        <v>1611</v>
      </c>
      <c r="O2469" s="58">
        <v>93300</v>
      </c>
      <c r="P2469" s="58">
        <v>10139</v>
      </c>
      <c r="Q2469" s="59">
        <v>37818</v>
      </c>
      <c r="R2469" s="59">
        <v>37825</v>
      </c>
      <c r="S2469" s="59">
        <v>37823</v>
      </c>
      <c r="T2469" s="58" t="s">
        <v>258</v>
      </c>
      <c r="U2469" s="58">
        <v>6</v>
      </c>
      <c r="V2469" s="58">
        <v>4</v>
      </c>
      <c r="W2469" s="58" t="s">
        <v>902</v>
      </c>
      <c r="X2469" s="58" t="s">
        <v>587</v>
      </c>
      <c r="Y2469" s="60">
        <v>0.52777777777777779</v>
      </c>
      <c r="Z2469" s="58" t="s">
        <v>638</v>
      </c>
      <c r="AA2469" s="58" t="s">
        <v>903</v>
      </c>
      <c r="AB2469" s="58">
        <v>3501</v>
      </c>
      <c r="AC2469" s="57">
        <v>39.83</v>
      </c>
      <c r="AD2469" s="57">
        <v>90.52</v>
      </c>
      <c r="AE2469" s="57">
        <f>'Main Order Data'!$D2469*'Main Order Data'!$C2469</f>
        <v>2063.7599999999998</v>
      </c>
      <c r="AF2469" s="57">
        <f>'Main Order Data'!$AC2469*'Main Order Data'!$C2469</f>
        <v>955.92</v>
      </c>
      <c r="AG2469" s="57">
        <f>'Main Order Data'!$AE2469-'Main Order Data'!$AF2469</f>
        <v>1107.8399999999997</v>
      </c>
    </row>
    <row r="2470" spans="1:33" x14ac:dyDescent="0.35">
      <c r="A2470" s="58">
        <v>10361</v>
      </c>
      <c r="B2470" s="58" t="s">
        <v>904</v>
      </c>
      <c r="C2470" s="58">
        <v>26</v>
      </c>
      <c r="D2470" s="58">
        <v>91.74</v>
      </c>
      <c r="E2470" s="58">
        <v>9</v>
      </c>
      <c r="F2470" s="58">
        <v>282</v>
      </c>
      <c r="G2470" s="58" t="s">
        <v>104</v>
      </c>
      <c r="H2470" s="58" t="s">
        <v>1115</v>
      </c>
      <c r="I2470" s="58">
        <v>61294958555</v>
      </c>
      <c r="J2470" s="58" t="s">
        <v>984</v>
      </c>
      <c r="K2470" s="58" t="s">
        <v>105</v>
      </c>
      <c r="L2470" s="58">
        <v>2067</v>
      </c>
      <c r="M2470" s="58" t="s">
        <v>9</v>
      </c>
      <c r="N2470" s="58">
        <v>1611</v>
      </c>
      <c r="O2470" s="58">
        <v>93300</v>
      </c>
      <c r="P2470" s="58">
        <v>10139</v>
      </c>
      <c r="Q2470" s="59">
        <v>37818</v>
      </c>
      <c r="R2470" s="59">
        <v>37825</v>
      </c>
      <c r="S2470" s="59">
        <v>37823</v>
      </c>
      <c r="T2470" s="58" t="s">
        <v>258</v>
      </c>
      <c r="U2470" s="58">
        <v>6</v>
      </c>
      <c r="V2470" s="58">
        <v>4</v>
      </c>
      <c r="W2470" s="58" t="s">
        <v>905</v>
      </c>
      <c r="X2470" s="58" t="s">
        <v>585</v>
      </c>
      <c r="Y2470" s="60">
        <v>0.52777777777777779</v>
      </c>
      <c r="Z2470" s="58" t="s">
        <v>621</v>
      </c>
      <c r="AA2470" s="58" t="s">
        <v>906</v>
      </c>
      <c r="AB2470" s="58">
        <v>9653</v>
      </c>
      <c r="AC2470" s="57">
        <v>68.8</v>
      </c>
      <c r="AD2470" s="57">
        <v>99.72</v>
      </c>
      <c r="AE2470" s="57">
        <f>'Main Order Data'!$D2470*'Main Order Data'!$C2470</f>
        <v>2385.2399999999998</v>
      </c>
      <c r="AF2470" s="57">
        <f>'Main Order Data'!$AC2470*'Main Order Data'!$C2470</f>
        <v>1788.8</v>
      </c>
      <c r="AG2470" s="57">
        <f>'Main Order Data'!$AE2470-'Main Order Data'!$AF2470</f>
        <v>596.43999999999983</v>
      </c>
    </row>
    <row r="2471" spans="1:33" x14ac:dyDescent="0.35">
      <c r="A2471" s="58">
        <v>10361</v>
      </c>
      <c r="B2471" s="58" t="s">
        <v>913</v>
      </c>
      <c r="C2471" s="58">
        <v>44</v>
      </c>
      <c r="D2471" s="58">
        <v>107.97</v>
      </c>
      <c r="E2471" s="58">
        <v>5</v>
      </c>
      <c r="F2471" s="58">
        <v>282</v>
      </c>
      <c r="G2471" s="58" t="s">
        <v>104</v>
      </c>
      <c r="H2471" s="58" t="s">
        <v>1115</v>
      </c>
      <c r="I2471" s="58">
        <v>61294958555</v>
      </c>
      <c r="J2471" s="58" t="s">
        <v>984</v>
      </c>
      <c r="K2471" s="58" t="s">
        <v>105</v>
      </c>
      <c r="L2471" s="58">
        <v>2067</v>
      </c>
      <c r="M2471" s="58" t="s">
        <v>9</v>
      </c>
      <c r="N2471" s="58">
        <v>1611</v>
      </c>
      <c r="O2471" s="58">
        <v>93300</v>
      </c>
      <c r="P2471" s="58">
        <v>10139</v>
      </c>
      <c r="Q2471" s="59">
        <v>37818</v>
      </c>
      <c r="R2471" s="59">
        <v>37825</v>
      </c>
      <c r="S2471" s="59">
        <v>37823</v>
      </c>
      <c r="T2471" s="58" t="s">
        <v>258</v>
      </c>
      <c r="U2471" s="58">
        <v>6</v>
      </c>
      <c r="V2471" s="58">
        <v>4</v>
      </c>
      <c r="W2471" s="58" t="s">
        <v>914</v>
      </c>
      <c r="X2471" s="58" t="s">
        <v>585</v>
      </c>
      <c r="Y2471" s="60">
        <v>0.52777777777777779</v>
      </c>
      <c r="Z2471" s="58" t="s">
        <v>613</v>
      </c>
      <c r="AA2471" s="58" t="s">
        <v>897</v>
      </c>
      <c r="AB2471" s="58">
        <v>7106</v>
      </c>
      <c r="AC2471" s="57">
        <v>59.33</v>
      </c>
      <c r="AD2471" s="57">
        <v>118.65</v>
      </c>
      <c r="AE2471" s="57">
        <f>'Main Order Data'!$D2471*'Main Order Data'!$C2471</f>
        <v>4750.68</v>
      </c>
      <c r="AF2471" s="57">
        <f>'Main Order Data'!$AC2471*'Main Order Data'!$C2471</f>
        <v>2610.52</v>
      </c>
      <c r="AG2471" s="57">
        <f>'Main Order Data'!$AE2471-'Main Order Data'!$AF2471</f>
        <v>2140.1600000000003</v>
      </c>
    </row>
    <row r="2472" spans="1:33" x14ac:dyDescent="0.35">
      <c r="A2472" s="58">
        <v>10361</v>
      </c>
      <c r="B2472" s="58" t="s">
        <v>915</v>
      </c>
      <c r="C2472" s="58">
        <v>44</v>
      </c>
      <c r="D2472" s="58">
        <v>76.8</v>
      </c>
      <c r="E2472" s="58">
        <v>10</v>
      </c>
      <c r="F2472" s="58">
        <v>282</v>
      </c>
      <c r="G2472" s="58" t="s">
        <v>104</v>
      </c>
      <c r="H2472" s="58" t="s">
        <v>1115</v>
      </c>
      <c r="I2472" s="58">
        <v>61294958555</v>
      </c>
      <c r="J2472" s="58" t="s">
        <v>984</v>
      </c>
      <c r="K2472" s="58" t="s">
        <v>105</v>
      </c>
      <c r="L2472" s="58">
        <v>2067</v>
      </c>
      <c r="M2472" s="58" t="s">
        <v>9</v>
      </c>
      <c r="N2472" s="58">
        <v>1611</v>
      </c>
      <c r="O2472" s="58">
        <v>93300</v>
      </c>
      <c r="P2472" s="58">
        <v>10139</v>
      </c>
      <c r="Q2472" s="59">
        <v>37818</v>
      </c>
      <c r="R2472" s="59">
        <v>37825</v>
      </c>
      <c r="S2472" s="59">
        <v>37823</v>
      </c>
      <c r="T2472" s="58" t="s">
        <v>258</v>
      </c>
      <c r="U2472" s="58">
        <v>6</v>
      </c>
      <c r="V2472" s="58">
        <v>4</v>
      </c>
      <c r="W2472" s="58" t="s">
        <v>916</v>
      </c>
      <c r="X2472" s="58" t="s">
        <v>585</v>
      </c>
      <c r="Y2472" s="60">
        <v>9.1666666666666674E-2</v>
      </c>
      <c r="Z2472" s="58" t="s">
        <v>621</v>
      </c>
      <c r="AA2472" s="58" t="s">
        <v>917</v>
      </c>
      <c r="AB2472" s="58">
        <v>551</v>
      </c>
      <c r="AC2472" s="57">
        <v>54.4</v>
      </c>
      <c r="AD2472" s="57">
        <v>80</v>
      </c>
      <c r="AE2472" s="57">
        <f>'Main Order Data'!$D2472*'Main Order Data'!$C2472</f>
        <v>3379.2</v>
      </c>
      <c r="AF2472" s="57">
        <f>'Main Order Data'!$AC2472*'Main Order Data'!$C2472</f>
        <v>2393.6</v>
      </c>
      <c r="AG2472" s="57">
        <f>'Main Order Data'!$AE2472-'Main Order Data'!$AF2472</f>
        <v>985.59999999999991</v>
      </c>
    </row>
    <row r="2473" spans="1:33" x14ac:dyDescent="0.35">
      <c r="A2473" s="58">
        <v>10361</v>
      </c>
      <c r="B2473" s="58" t="s">
        <v>923</v>
      </c>
      <c r="C2473" s="58">
        <v>35</v>
      </c>
      <c r="D2473" s="58">
        <v>62.19</v>
      </c>
      <c r="E2473" s="58">
        <v>11</v>
      </c>
      <c r="F2473" s="58">
        <v>282</v>
      </c>
      <c r="G2473" s="58" t="s">
        <v>104</v>
      </c>
      <c r="H2473" s="58" t="s">
        <v>1115</v>
      </c>
      <c r="I2473" s="58">
        <v>61294958555</v>
      </c>
      <c r="J2473" s="58" t="s">
        <v>984</v>
      </c>
      <c r="K2473" s="58" t="s">
        <v>105</v>
      </c>
      <c r="L2473" s="58">
        <v>2067</v>
      </c>
      <c r="M2473" s="58" t="s">
        <v>9</v>
      </c>
      <c r="N2473" s="58">
        <v>1611</v>
      </c>
      <c r="O2473" s="58">
        <v>93300</v>
      </c>
      <c r="P2473" s="58">
        <v>10139</v>
      </c>
      <c r="Q2473" s="59">
        <v>37818</v>
      </c>
      <c r="R2473" s="59">
        <v>37825</v>
      </c>
      <c r="S2473" s="59">
        <v>37823</v>
      </c>
      <c r="T2473" s="58" t="s">
        <v>258</v>
      </c>
      <c r="U2473" s="58">
        <v>6</v>
      </c>
      <c r="V2473" s="58">
        <v>4</v>
      </c>
      <c r="W2473" s="58" t="s">
        <v>924</v>
      </c>
      <c r="X2473" s="58" t="s">
        <v>585</v>
      </c>
      <c r="Y2473" s="60">
        <v>0.52777777777777779</v>
      </c>
      <c r="Z2473" s="58" t="s">
        <v>625</v>
      </c>
      <c r="AA2473" s="58" t="s">
        <v>925</v>
      </c>
      <c r="AB2473" s="58">
        <v>8820</v>
      </c>
      <c r="AC2473" s="57">
        <v>36.270000000000003</v>
      </c>
      <c r="AD2473" s="57">
        <v>74.03</v>
      </c>
      <c r="AE2473" s="57">
        <f>'Main Order Data'!$D2473*'Main Order Data'!$C2473</f>
        <v>2176.65</v>
      </c>
      <c r="AF2473" s="57">
        <f>'Main Order Data'!$AC2473*'Main Order Data'!$C2473</f>
        <v>1269.45</v>
      </c>
      <c r="AG2473" s="57">
        <f>'Main Order Data'!$AE2473-'Main Order Data'!$AF2473</f>
        <v>907.2</v>
      </c>
    </row>
    <row r="2474" spans="1:33" x14ac:dyDescent="0.35">
      <c r="A2474" s="58">
        <v>10361</v>
      </c>
      <c r="B2474" s="58" t="s">
        <v>926</v>
      </c>
      <c r="C2474" s="58">
        <v>23</v>
      </c>
      <c r="D2474" s="58">
        <v>47.67</v>
      </c>
      <c r="E2474" s="58">
        <v>12</v>
      </c>
      <c r="F2474" s="58">
        <v>282</v>
      </c>
      <c r="G2474" s="58" t="s">
        <v>104</v>
      </c>
      <c r="H2474" s="58" t="s">
        <v>1115</v>
      </c>
      <c r="I2474" s="58">
        <v>61294958555</v>
      </c>
      <c r="J2474" s="58" t="s">
        <v>984</v>
      </c>
      <c r="K2474" s="58" t="s">
        <v>105</v>
      </c>
      <c r="L2474" s="58">
        <v>2067</v>
      </c>
      <c r="M2474" s="58" t="s">
        <v>9</v>
      </c>
      <c r="N2474" s="58">
        <v>1611</v>
      </c>
      <c r="O2474" s="58">
        <v>93300</v>
      </c>
      <c r="P2474" s="58">
        <v>10139</v>
      </c>
      <c r="Q2474" s="59">
        <v>37818</v>
      </c>
      <c r="R2474" s="59">
        <v>37825</v>
      </c>
      <c r="S2474" s="59">
        <v>37823</v>
      </c>
      <c r="T2474" s="58" t="s">
        <v>258</v>
      </c>
      <c r="U2474" s="58">
        <v>6</v>
      </c>
      <c r="V2474" s="58">
        <v>4</v>
      </c>
      <c r="W2474" s="58" t="s">
        <v>927</v>
      </c>
      <c r="X2474" s="58" t="s">
        <v>585</v>
      </c>
      <c r="Y2474" s="60">
        <v>9.1666666666666674E-2</v>
      </c>
      <c r="Z2474" s="58" t="s">
        <v>621</v>
      </c>
      <c r="AA2474" s="58" t="s">
        <v>917</v>
      </c>
      <c r="AB2474" s="58">
        <v>4857</v>
      </c>
      <c r="AC2474" s="57">
        <v>32.770000000000003</v>
      </c>
      <c r="AD2474" s="57">
        <v>49.66</v>
      </c>
      <c r="AE2474" s="57">
        <f>'Main Order Data'!$D2474*'Main Order Data'!$C2474</f>
        <v>1096.4100000000001</v>
      </c>
      <c r="AF2474" s="57">
        <f>'Main Order Data'!$AC2474*'Main Order Data'!$C2474</f>
        <v>753.71</v>
      </c>
      <c r="AG2474" s="57">
        <f>'Main Order Data'!$AE2474-'Main Order Data'!$AF2474</f>
        <v>342.70000000000005</v>
      </c>
    </row>
    <row r="2475" spans="1:33" x14ac:dyDescent="0.35">
      <c r="A2475" s="58">
        <v>10362</v>
      </c>
      <c r="B2475" s="58" t="s">
        <v>615</v>
      </c>
      <c r="C2475" s="58">
        <v>22</v>
      </c>
      <c r="D2475" s="58">
        <v>182.04</v>
      </c>
      <c r="E2475" s="58">
        <v>4</v>
      </c>
      <c r="F2475" s="58">
        <v>161</v>
      </c>
      <c r="G2475" s="58" t="s">
        <v>38</v>
      </c>
      <c r="H2475" s="58" t="s">
        <v>1081</v>
      </c>
      <c r="I2475" s="58">
        <v>6505556809</v>
      </c>
      <c r="J2475" s="58" t="s">
        <v>953</v>
      </c>
      <c r="K2475" s="58" t="s">
        <v>39</v>
      </c>
      <c r="L2475" s="58">
        <v>94217</v>
      </c>
      <c r="M2475" s="58" t="s">
        <v>6</v>
      </c>
      <c r="N2475" s="58">
        <v>1165</v>
      </c>
      <c r="O2475" s="58">
        <v>84600</v>
      </c>
      <c r="P2475" s="58">
        <v>10140</v>
      </c>
      <c r="Q2475" s="59">
        <v>37826</v>
      </c>
      <c r="R2475" s="59">
        <v>37835</v>
      </c>
      <c r="S2475" s="59">
        <v>37832</v>
      </c>
      <c r="T2475" s="58" t="s">
        <v>258</v>
      </c>
      <c r="U2475" s="58">
        <v>7</v>
      </c>
      <c r="V2475" s="58">
        <v>5</v>
      </c>
      <c r="W2475" s="58" t="s">
        <v>616</v>
      </c>
      <c r="X2475" s="58" t="s">
        <v>583</v>
      </c>
      <c r="Y2475" s="60">
        <v>4.8611111111111112E-2</v>
      </c>
      <c r="Z2475" s="58" t="s">
        <v>617</v>
      </c>
      <c r="AA2475" s="58" t="s">
        <v>618</v>
      </c>
      <c r="AB2475" s="58">
        <v>5582</v>
      </c>
      <c r="AC2475" s="57">
        <v>91.02</v>
      </c>
      <c r="AD2475" s="57">
        <v>193.66</v>
      </c>
      <c r="AE2475" s="57">
        <f>'Main Order Data'!$D2475*'Main Order Data'!$C2475</f>
        <v>4004.8799999999997</v>
      </c>
      <c r="AF2475" s="57">
        <f>'Main Order Data'!$AC2475*'Main Order Data'!$C2475</f>
        <v>2002.4399999999998</v>
      </c>
      <c r="AG2475" s="57">
        <f>'Main Order Data'!$AE2475-'Main Order Data'!$AF2475</f>
        <v>2002.4399999999998</v>
      </c>
    </row>
    <row r="2476" spans="1:33" x14ac:dyDescent="0.35">
      <c r="A2476" s="58">
        <v>10362</v>
      </c>
      <c r="B2476" s="58" t="s">
        <v>636</v>
      </c>
      <c r="C2476" s="58">
        <v>22</v>
      </c>
      <c r="D2476" s="58">
        <v>131.04</v>
      </c>
      <c r="E2476" s="58">
        <v>1</v>
      </c>
      <c r="F2476" s="58">
        <v>161</v>
      </c>
      <c r="G2476" s="58" t="s">
        <v>38</v>
      </c>
      <c r="H2476" s="58" t="s">
        <v>1081</v>
      </c>
      <c r="I2476" s="58">
        <v>6505556809</v>
      </c>
      <c r="J2476" s="58" t="s">
        <v>953</v>
      </c>
      <c r="K2476" s="58" t="s">
        <v>39</v>
      </c>
      <c r="L2476" s="58">
        <v>94217</v>
      </c>
      <c r="M2476" s="58" t="s">
        <v>6</v>
      </c>
      <c r="N2476" s="58">
        <v>1165</v>
      </c>
      <c r="O2476" s="58">
        <v>84600</v>
      </c>
      <c r="P2476" s="58">
        <v>10140</v>
      </c>
      <c r="Q2476" s="59">
        <v>37826</v>
      </c>
      <c r="R2476" s="59">
        <v>37835</v>
      </c>
      <c r="S2476" s="59">
        <v>37832</v>
      </c>
      <c r="T2476" s="58" t="s">
        <v>258</v>
      </c>
      <c r="U2476" s="58">
        <v>7</v>
      </c>
      <c r="V2476" s="58">
        <v>5</v>
      </c>
      <c r="W2476" s="58" t="s">
        <v>637</v>
      </c>
      <c r="X2476" s="58" t="s">
        <v>583</v>
      </c>
      <c r="Y2476" s="60">
        <v>4.9999999999999996E-2</v>
      </c>
      <c r="Z2476" s="58" t="s">
        <v>638</v>
      </c>
      <c r="AA2476" s="58" t="s">
        <v>639</v>
      </c>
      <c r="AB2476" s="58">
        <v>9997</v>
      </c>
      <c r="AC2476" s="57">
        <v>66.27</v>
      </c>
      <c r="AD2476" s="57">
        <v>150.62</v>
      </c>
      <c r="AE2476" s="57">
        <f>'Main Order Data'!$D2476*'Main Order Data'!$C2476</f>
        <v>2882.8799999999997</v>
      </c>
      <c r="AF2476" s="57">
        <f>'Main Order Data'!$AC2476*'Main Order Data'!$C2476</f>
        <v>1457.9399999999998</v>
      </c>
      <c r="AG2476" s="57">
        <f>'Main Order Data'!$AE2476-'Main Order Data'!$AF2476</f>
        <v>1424.9399999999998</v>
      </c>
    </row>
    <row r="2477" spans="1:33" x14ac:dyDescent="0.35">
      <c r="A2477" s="58">
        <v>10362</v>
      </c>
      <c r="B2477" s="58" t="s">
        <v>705</v>
      </c>
      <c r="C2477" s="58">
        <v>23</v>
      </c>
      <c r="D2477" s="58">
        <v>53.91</v>
      </c>
      <c r="E2477" s="58">
        <v>3</v>
      </c>
      <c r="F2477" s="58">
        <v>161</v>
      </c>
      <c r="G2477" s="58" t="s">
        <v>38</v>
      </c>
      <c r="H2477" s="58" t="s">
        <v>1081</v>
      </c>
      <c r="I2477" s="58">
        <v>6505556809</v>
      </c>
      <c r="J2477" s="58" t="s">
        <v>953</v>
      </c>
      <c r="K2477" s="58" t="s">
        <v>39</v>
      </c>
      <c r="L2477" s="58">
        <v>94217</v>
      </c>
      <c r="M2477" s="58" t="s">
        <v>6</v>
      </c>
      <c r="N2477" s="58">
        <v>1165</v>
      </c>
      <c r="O2477" s="58">
        <v>84600</v>
      </c>
      <c r="P2477" s="58">
        <v>10140</v>
      </c>
      <c r="Q2477" s="59">
        <v>37826</v>
      </c>
      <c r="R2477" s="59">
        <v>37835</v>
      </c>
      <c r="S2477" s="59">
        <v>37832</v>
      </c>
      <c r="T2477" s="58" t="s">
        <v>258</v>
      </c>
      <c r="U2477" s="58">
        <v>7</v>
      </c>
      <c r="V2477" s="58">
        <v>5</v>
      </c>
      <c r="W2477" s="58" t="s">
        <v>706</v>
      </c>
      <c r="X2477" s="58" t="s">
        <v>583</v>
      </c>
      <c r="Y2477" s="60">
        <v>5.4166666666666669E-2</v>
      </c>
      <c r="Z2477" s="58" t="s">
        <v>634</v>
      </c>
      <c r="AA2477" s="58" t="s">
        <v>707</v>
      </c>
      <c r="AB2477" s="58">
        <v>4357</v>
      </c>
      <c r="AC2477" s="57">
        <v>24.23</v>
      </c>
      <c r="AD2477" s="57">
        <v>60.57</v>
      </c>
      <c r="AE2477" s="57">
        <f>'Main Order Data'!$D2477*'Main Order Data'!$C2477</f>
        <v>1239.9299999999998</v>
      </c>
      <c r="AF2477" s="57">
        <f>'Main Order Data'!$AC2477*'Main Order Data'!$C2477</f>
        <v>557.29</v>
      </c>
      <c r="AG2477" s="57">
        <f>'Main Order Data'!$AE2477-'Main Order Data'!$AF2477</f>
        <v>682.63999999999987</v>
      </c>
    </row>
    <row r="2478" spans="1:33" x14ac:dyDescent="0.35">
      <c r="A2478" s="58">
        <v>10362</v>
      </c>
      <c r="B2478" s="58" t="s">
        <v>782</v>
      </c>
      <c r="C2478" s="58">
        <v>50</v>
      </c>
      <c r="D2478" s="58">
        <v>91.29</v>
      </c>
      <c r="E2478" s="58">
        <v>2</v>
      </c>
      <c r="F2478" s="58">
        <v>161</v>
      </c>
      <c r="G2478" s="58" t="s">
        <v>38</v>
      </c>
      <c r="H2478" s="58" t="s">
        <v>1081</v>
      </c>
      <c r="I2478" s="58">
        <v>6505556809</v>
      </c>
      <c r="J2478" s="58" t="s">
        <v>953</v>
      </c>
      <c r="K2478" s="58" t="s">
        <v>39</v>
      </c>
      <c r="L2478" s="58">
        <v>94217</v>
      </c>
      <c r="M2478" s="58" t="s">
        <v>6</v>
      </c>
      <c r="N2478" s="58">
        <v>1165</v>
      </c>
      <c r="O2478" s="58">
        <v>84600</v>
      </c>
      <c r="P2478" s="58">
        <v>10140</v>
      </c>
      <c r="Q2478" s="59">
        <v>37826</v>
      </c>
      <c r="R2478" s="59">
        <v>37835</v>
      </c>
      <c r="S2478" s="59">
        <v>37832</v>
      </c>
      <c r="T2478" s="58" t="s">
        <v>258</v>
      </c>
      <c r="U2478" s="58">
        <v>7</v>
      </c>
      <c r="V2478" s="58">
        <v>5</v>
      </c>
      <c r="W2478" s="58" t="s">
        <v>783</v>
      </c>
      <c r="X2478" s="58" t="s">
        <v>583</v>
      </c>
      <c r="Y2478" s="60">
        <v>5.8333333333333327E-2</v>
      </c>
      <c r="Z2478" s="58" t="s">
        <v>628</v>
      </c>
      <c r="AA2478" s="58" t="s">
        <v>784</v>
      </c>
      <c r="AB2478" s="58">
        <v>7003</v>
      </c>
      <c r="AC2478" s="57">
        <v>60.86</v>
      </c>
      <c r="AD2478" s="57">
        <v>112.7</v>
      </c>
      <c r="AE2478" s="57">
        <f>'Main Order Data'!$D2478*'Main Order Data'!$C2478</f>
        <v>4564.5</v>
      </c>
      <c r="AF2478" s="57">
        <f>'Main Order Data'!$AC2478*'Main Order Data'!$C2478</f>
        <v>3043</v>
      </c>
      <c r="AG2478" s="57">
        <f>'Main Order Data'!$AE2478-'Main Order Data'!$AF2478</f>
        <v>1521.5</v>
      </c>
    </row>
    <row r="2479" spans="1:33" x14ac:dyDescent="0.35">
      <c r="A2479" s="58">
        <v>10363</v>
      </c>
      <c r="B2479" s="58" t="s">
        <v>626</v>
      </c>
      <c r="C2479" s="58">
        <v>33</v>
      </c>
      <c r="D2479" s="58">
        <v>180.95</v>
      </c>
      <c r="E2479" s="58">
        <v>3</v>
      </c>
      <c r="F2479" s="58">
        <v>334</v>
      </c>
      <c r="G2479" s="58" t="s">
        <v>130</v>
      </c>
      <c r="H2479" s="58" t="s">
        <v>1128</v>
      </c>
      <c r="I2479" s="58">
        <v>35898045555</v>
      </c>
      <c r="J2479" s="58" t="s">
        <v>997</v>
      </c>
      <c r="K2479" s="58" t="s">
        <v>131</v>
      </c>
      <c r="L2479" s="58" t="s">
        <v>1035</v>
      </c>
      <c r="M2479" s="58" t="s">
        <v>60</v>
      </c>
      <c r="N2479" s="58">
        <v>1501</v>
      </c>
      <c r="O2479" s="58">
        <v>98800</v>
      </c>
      <c r="P2479" s="58">
        <v>10141</v>
      </c>
      <c r="Q2479" s="59">
        <v>37834</v>
      </c>
      <c r="R2479" s="59">
        <v>37842</v>
      </c>
      <c r="S2479" s="59">
        <v>37837</v>
      </c>
      <c r="T2479" s="58" t="s">
        <v>258</v>
      </c>
      <c r="U2479" s="58">
        <v>6</v>
      </c>
      <c r="V2479" s="58">
        <v>2</v>
      </c>
      <c r="W2479" s="58" t="s">
        <v>627</v>
      </c>
      <c r="X2479" s="58" t="s">
        <v>581</v>
      </c>
      <c r="Y2479" s="60">
        <v>4.9999999999999996E-2</v>
      </c>
      <c r="Z2479" s="58" t="s">
        <v>628</v>
      </c>
      <c r="AA2479" s="58" t="s">
        <v>629</v>
      </c>
      <c r="AB2479" s="58">
        <v>68</v>
      </c>
      <c r="AC2479" s="57">
        <v>95.34</v>
      </c>
      <c r="AD2479" s="57">
        <v>194.57</v>
      </c>
      <c r="AE2479" s="57">
        <f>'Main Order Data'!$D2479*'Main Order Data'!$C2479</f>
        <v>5971.3499999999995</v>
      </c>
      <c r="AF2479" s="57">
        <f>'Main Order Data'!$AC2479*'Main Order Data'!$C2479</f>
        <v>3146.2200000000003</v>
      </c>
      <c r="AG2479" s="57">
        <f>'Main Order Data'!$AE2479-'Main Order Data'!$AF2479</f>
        <v>2825.1299999999992</v>
      </c>
    </row>
    <row r="2480" spans="1:33" x14ac:dyDescent="0.35">
      <c r="A2480" s="58">
        <v>10363</v>
      </c>
      <c r="B2480" s="58" t="s">
        <v>643</v>
      </c>
      <c r="C2480" s="58">
        <v>34</v>
      </c>
      <c r="D2480" s="58">
        <v>106.87</v>
      </c>
      <c r="E2480" s="58">
        <v>4</v>
      </c>
      <c r="F2480" s="58">
        <v>334</v>
      </c>
      <c r="G2480" s="58" t="s">
        <v>130</v>
      </c>
      <c r="H2480" s="58" t="s">
        <v>1128</v>
      </c>
      <c r="I2480" s="58">
        <v>35898045555</v>
      </c>
      <c r="J2480" s="58" t="s">
        <v>997</v>
      </c>
      <c r="K2480" s="58" t="s">
        <v>131</v>
      </c>
      <c r="L2480" s="58" t="s">
        <v>1035</v>
      </c>
      <c r="M2480" s="58" t="s">
        <v>60</v>
      </c>
      <c r="N2480" s="58">
        <v>1501</v>
      </c>
      <c r="O2480" s="58">
        <v>98800</v>
      </c>
      <c r="P2480" s="58">
        <v>10141</v>
      </c>
      <c r="Q2480" s="59">
        <v>37834</v>
      </c>
      <c r="R2480" s="59">
        <v>37842</v>
      </c>
      <c r="S2480" s="59">
        <v>37837</v>
      </c>
      <c r="T2480" s="58" t="s">
        <v>258</v>
      </c>
      <c r="U2480" s="58">
        <v>6</v>
      </c>
      <c r="V2480" s="58">
        <v>2</v>
      </c>
      <c r="W2480" s="58" t="s">
        <v>644</v>
      </c>
      <c r="X2480" s="58" t="s">
        <v>581</v>
      </c>
      <c r="Y2480" s="60">
        <v>4.9999999999999996E-2</v>
      </c>
      <c r="Z2480" s="58" t="s">
        <v>634</v>
      </c>
      <c r="AA2480" s="58" t="s">
        <v>645</v>
      </c>
      <c r="AB2480" s="58">
        <v>9123</v>
      </c>
      <c r="AC2480" s="57">
        <v>75.16</v>
      </c>
      <c r="AD2480" s="57">
        <v>117.44</v>
      </c>
      <c r="AE2480" s="57">
        <f>'Main Order Data'!$D2480*'Main Order Data'!$C2480</f>
        <v>3633.58</v>
      </c>
      <c r="AF2480" s="57">
        <f>'Main Order Data'!$AC2480*'Main Order Data'!$C2480</f>
        <v>2555.44</v>
      </c>
      <c r="AG2480" s="57">
        <f>'Main Order Data'!$AE2480-'Main Order Data'!$AF2480</f>
        <v>1078.1399999999999</v>
      </c>
    </row>
    <row r="2481" spans="1:33" x14ac:dyDescent="0.35">
      <c r="A2481" s="58">
        <v>10363</v>
      </c>
      <c r="B2481" s="58" t="s">
        <v>648</v>
      </c>
      <c r="C2481" s="58">
        <v>34</v>
      </c>
      <c r="D2481" s="58">
        <v>68.63</v>
      </c>
      <c r="E2481" s="58">
        <v>5</v>
      </c>
      <c r="F2481" s="58">
        <v>334</v>
      </c>
      <c r="G2481" s="58" t="s">
        <v>130</v>
      </c>
      <c r="H2481" s="58" t="s">
        <v>1128</v>
      </c>
      <c r="I2481" s="58">
        <v>35898045555</v>
      </c>
      <c r="J2481" s="58" t="s">
        <v>997</v>
      </c>
      <c r="K2481" s="58" t="s">
        <v>131</v>
      </c>
      <c r="L2481" s="58" t="s">
        <v>1035</v>
      </c>
      <c r="M2481" s="58" t="s">
        <v>60</v>
      </c>
      <c r="N2481" s="58">
        <v>1501</v>
      </c>
      <c r="O2481" s="58">
        <v>98800</v>
      </c>
      <c r="P2481" s="58">
        <v>10141</v>
      </c>
      <c r="Q2481" s="59">
        <v>37834</v>
      </c>
      <c r="R2481" s="59">
        <v>37842</v>
      </c>
      <c r="S2481" s="59">
        <v>37837</v>
      </c>
      <c r="T2481" s="58" t="s">
        <v>258</v>
      </c>
      <c r="U2481" s="58">
        <v>6</v>
      </c>
      <c r="V2481" s="58">
        <v>2</v>
      </c>
      <c r="W2481" s="58" t="s">
        <v>649</v>
      </c>
      <c r="X2481" s="58" t="s">
        <v>581</v>
      </c>
      <c r="Y2481" s="60">
        <v>4.9999999999999996E-2</v>
      </c>
      <c r="Z2481" s="58" t="s">
        <v>650</v>
      </c>
      <c r="AA2481" s="58" t="s">
        <v>651</v>
      </c>
      <c r="AB2481" s="58">
        <v>5663</v>
      </c>
      <c r="AC2481" s="57">
        <v>31.92</v>
      </c>
      <c r="AD2481" s="57">
        <v>79.8</v>
      </c>
      <c r="AE2481" s="57">
        <f>'Main Order Data'!$D2481*'Main Order Data'!$C2481</f>
        <v>2333.42</v>
      </c>
      <c r="AF2481" s="57">
        <f>'Main Order Data'!$AC2481*'Main Order Data'!$C2481</f>
        <v>1085.28</v>
      </c>
      <c r="AG2481" s="57">
        <f>'Main Order Data'!$AE2481-'Main Order Data'!$AF2481</f>
        <v>1248.1400000000001</v>
      </c>
    </row>
    <row r="2482" spans="1:33" x14ac:dyDescent="0.35">
      <c r="A2482" s="58">
        <v>10363</v>
      </c>
      <c r="B2482" s="58" t="s">
        <v>656</v>
      </c>
      <c r="C2482" s="58">
        <v>46</v>
      </c>
      <c r="D2482" s="58">
        <v>103.64</v>
      </c>
      <c r="E2482" s="58">
        <v>6</v>
      </c>
      <c r="F2482" s="58">
        <v>334</v>
      </c>
      <c r="G2482" s="58" t="s">
        <v>130</v>
      </c>
      <c r="H2482" s="58" t="s">
        <v>1128</v>
      </c>
      <c r="I2482" s="58">
        <v>35898045555</v>
      </c>
      <c r="J2482" s="58" t="s">
        <v>997</v>
      </c>
      <c r="K2482" s="58" t="s">
        <v>131</v>
      </c>
      <c r="L2482" s="58" t="s">
        <v>1035</v>
      </c>
      <c r="M2482" s="58" t="s">
        <v>60</v>
      </c>
      <c r="N2482" s="58">
        <v>1501</v>
      </c>
      <c r="O2482" s="58">
        <v>98800</v>
      </c>
      <c r="P2482" s="58">
        <v>10141</v>
      </c>
      <c r="Q2482" s="59">
        <v>37834</v>
      </c>
      <c r="R2482" s="59">
        <v>37842</v>
      </c>
      <c r="S2482" s="59">
        <v>37837</v>
      </c>
      <c r="T2482" s="58" t="s">
        <v>258</v>
      </c>
      <c r="U2482" s="58">
        <v>6</v>
      </c>
      <c r="V2482" s="58">
        <v>2</v>
      </c>
      <c r="W2482" s="58" t="s">
        <v>657</v>
      </c>
      <c r="X2482" s="58" t="s">
        <v>581</v>
      </c>
      <c r="Y2482" s="60">
        <v>4.9999999999999996E-2</v>
      </c>
      <c r="Z2482" s="58" t="s">
        <v>634</v>
      </c>
      <c r="AA2482" s="58" t="s">
        <v>658</v>
      </c>
      <c r="AB2482" s="58">
        <v>7323</v>
      </c>
      <c r="AC2482" s="57">
        <v>58.73</v>
      </c>
      <c r="AD2482" s="57">
        <v>115.16</v>
      </c>
      <c r="AE2482" s="57">
        <f>'Main Order Data'!$D2482*'Main Order Data'!$C2482</f>
        <v>4767.4399999999996</v>
      </c>
      <c r="AF2482" s="57">
        <f>'Main Order Data'!$AC2482*'Main Order Data'!$C2482</f>
        <v>2701.58</v>
      </c>
      <c r="AG2482" s="57">
        <f>'Main Order Data'!$AE2482-'Main Order Data'!$AF2482</f>
        <v>2065.8599999999997</v>
      </c>
    </row>
    <row r="2483" spans="1:33" x14ac:dyDescent="0.35">
      <c r="A2483" s="58">
        <v>10363</v>
      </c>
      <c r="B2483" s="58" t="s">
        <v>680</v>
      </c>
      <c r="C2483" s="58">
        <v>22</v>
      </c>
      <c r="D2483" s="58">
        <v>61.6</v>
      </c>
      <c r="E2483" s="58">
        <v>7</v>
      </c>
      <c r="F2483" s="58">
        <v>334</v>
      </c>
      <c r="G2483" s="58" t="s">
        <v>130</v>
      </c>
      <c r="H2483" s="58" t="s">
        <v>1128</v>
      </c>
      <c r="I2483" s="58">
        <v>35898045555</v>
      </c>
      <c r="J2483" s="58" t="s">
        <v>997</v>
      </c>
      <c r="K2483" s="58" t="s">
        <v>131</v>
      </c>
      <c r="L2483" s="58" t="s">
        <v>1035</v>
      </c>
      <c r="M2483" s="58" t="s">
        <v>60</v>
      </c>
      <c r="N2483" s="58">
        <v>1501</v>
      </c>
      <c r="O2483" s="58">
        <v>98800</v>
      </c>
      <c r="P2483" s="58">
        <v>10141</v>
      </c>
      <c r="Q2483" s="59">
        <v>37834</v>
      </c>
      <c r="R2483" s="59">
        <v>37842</v>
      </c>
      <c r="S2483" s="59">
        <v>37837</v>
      </c>
      <c r="T2483" s="58" t="s">
        <v>258</v>
      </c>
      <c r="U2483" s="58">
        <v>6</v>
      </c>
      <c r="V2483" s="58">
        <v>2</v>
      </c>
      <c r="W2483" s="58" t="s">
        <v>681</v>
      </c>
      <c r="X2483" s="58" t="s">
        <v>581</v>
      </c>
      <c r="Y2483" s="60">
        <v>5.4166666666666669E-2</v>
      </c>
      <c r="Z2483" s="58" t="s">
        <v>682</v>
      </c>
      <c r="AA2483" s="58" t="s">
        <v>683</v>
      </c>
      <c r="AB2483" s="58">
        <v>8826</v>
      </c>
      <c r="AC2483" s="57">
        <v>53.9</v>
      </c>
      <c r="AD2483" s="57">
        <v>77</v>
      </c>
      <c r="AE2483" s="57">
        <f>'Main Order Data'!$D2483*'Main Order Data'!$C2483</f>
        <v>1355.2</v>
      </c>
      <c r="AF2483" s="57">
        <f>'Main Order Data'!$AC2483*'Main Order Data'!$C2483</f>
        <v>1185.8</v>
      </c>
      <c r="AG2483" s="57">
        <f>'Main Order Data'!$AE2483-'Main Order Data'!$AF2483</f>
        <v>169.40000000000009</v>
      </c>
    </row>
    <row r="2484" spans="1:33" x14ac:dyDescent="0.35">
      <c r="A2484" s="58">
        <v>10363</v>
      </c>
      <c r="B2484" s="58" t="s">
        <v>738</v>
      </c>
      <c r="C2484" s="58">
        <v>46</v>
      </c>
      <c r="D2484" s="58">
        <v>69.150000000000006</v>
      </c>
      <c r="E2484" s="58">
        <v>10</v>
      </c>
      <c r="F2484" s="58">
        <v>334</v>
      </c>
      <c r="G2484" s="58" t="s">
        <v>130</v>
      </c>
      <c r="H2484" s="58" t="s">
        <v>1128</v>
      </c>
      <c r="I2484" s="58">
        <v>35898045555</v>
      </c>
      <c r="J2484" s="58" t="s">
        <v>997</v>
      </c>
      <c r="K2484" s="58" t="s">
        <v>131</v>
      </c>
      <c r="L2484" s="58" t="s">
        <v>1035</v>
      </c>
      <c r="M2484" s="58" t="s">
        <v>60</v>
      </c>
      <c r="N2484" s="58">
        <v>1501</v>
      </c>
      <c r="O2484" s="58">
        <v>98800</v>
      </c>
      <c r="P2484" s="58">
        <v>10141</v>
      </c>
      <c r="Q2484" s="59">
        <v>37834</v>
      </c>
      <c r="R2484" s="59">
        <v>37842</v>
      </c>
      <c r="S2484" s="59">
        <v>37837</v>
      </c>
      <c r="T2484" s="58" t="s">
        <v>258</v>
      </c>
      <c r="U2484" s="58">
        <v>6</v>
      </c>
      <c r="V2484" s="58">
        <v>2</v>
      </c>
      <c r="W2484" s="58" t="s">
        <v>739</v>
      </c>
      <c r="X2484" s="58" t="s">
        <v>581</v>
      </c>
      <c r="Y2484" s="60">
        <v>5.4166666666666669E-2</v>
      </c>
      <c r="Z2484" s="58" t="s">
        <v>605</v>
      </c>
      <c r="AA2484" s="58" t="s">
        <v>740</v>
      </c>
      <c r="AB2484" s="58">
        <v>1917</v>
      </c>
      <c r="AC2484" s="57">
        <v>49.05</v>
      </c>
      <c r="AD2484" s="57">
        <v>80.41</v>
      </c>
      <c r="AE2484" s="57">
        <f>'Main Order Data'!$D2484*'Main Order Data'!$C2484</f>
        <v>3180.9</v>
      </c>
      <c r="AF2484" s="57">
        <f>'Main Order Data'!$AC2484*'Main Order Data'!$C2484</f>
        <v>2256.2999999999997</v>
      </c>
      <c r="AG2484" s="57">
        <f>'Main Order Data'!$AE2484-'Main Order Data'!$AF2484</f>
        <v>924.60000000000036</v>
      </c>
    </row>
    <row r="2485" spans="1:33" x14ac:dyDescent="0.35">
      <c r="A2485" s="58">
        <v>10363</v>
      </c>
      <c r="B2485" s="58" t="s">
        <v>744</v>
      </c>
      <c r="C2485" s="58">
        <v>24</v>
      </c>
      <c r="D2485" s="58">
        <v>124.94</v>
      </c>
      <c r="E2485" s="58">
        <v>11</v>
      </c>
      <c r="F2485" s="58">
        <v>334</v>
      </c>
      <c r="G2485" s="58" t="s">
        <v>130</v>
      </c>
      <c r="H2485" s="58" t="s">
        <v>1128</v>
      </c>
      <c r="I2485" s="58">
        <v>35898045555</v>
      </c>
      <c r="J2485" s="58" t="s">
        <v>997</v>
      </c>
      <c r="K2485" s="58" t="s">
        <v>131</v>
      </c>
      <c r="L2485" s="58" t="s">
        <v>1035</v>
      </c>
      <c r="M2485" s="58" t="s">
        <v>60</v>
      </c>
      <c r="N2485" s="58">
        <v>1501</v>
      </c>
      <c r="O2485" s="58">
        <v>98800</v>
      </c>
      <c r="P2485" s="58">
        <v>10141</v>
      </c>
      <c r="Q2485" s="59">
        <v>37834</v>
      </c>
      <c r="R2485" s="59">
        <v>37842</v>
      </c>
      <c r="S2485" s="59">
        <v>37837</v>
      </c>
      <c r="T2485" s="58" t="s">
        <v>258</v>
      </c>
      <c r="U2485" s="58">
        <v>6</v>
      </c>
      <c r="V2485" s="58">
        <v>2</v>
      </c>
      <c r="W2485" s="58" t="s">
        <v>745</v>
      </c>
      <c r="X2485" s="58" t="s">
        <v>581</v>
      </c>
      <c r="Y2485" s="60">
        <v>5.4166666666666669E-2</v>
      </c>
      <c r="Z2485" s="58" t="s">
        <v>682</v>
      </c>
      <c r="AA2485" s="58" t="s">
        <v>746</v>
      </c>
      <c r="AB2485" s="58">
        <v>9127</v>
      </c>
      <c r="AC2485" s="57">
        <v>73.489999999999995</v>
      </c>
      <c r="AD2485" s="57">
        <v>146.99</v>
      </c>
      <c r="AE2485" s="57">
        <f>'Main Order Data'!$D2485*'Main Order Data'!$C2485</f>
        <v>2998.56</v>
      </c>
      <c r="AF2485" s="57">
        <f>'Main Order Data'!$AC2485*'Main Order Data'!$C2485</f>
        <v>1763.7599999999998</v>
      </c>
      <c r="AG2485" s="57">
        <f>'Main Order Data'!$AE2485-'Main Order Data'!$AF2485</f>
        <v>1234.8000000000002</v>
      </c>
    </row>
    <row r="2486" spans="1:33" x14ac:dyDescent="0.35">
      <c r="A2486" s="58">
        <v>10363</v>
      </c>
      <c r="B2486" s="58" t="s">
        <v>750</v>
      </c>
      <c r="C2486" s="58">
        <v>32</v>
      </c>
      <c r="D2486" s="58">
        <v>52.22</v>
      </c>
      <c r="E2486" s="58">
        <v>12</v>
      </c>
      <c r="F2486" s="58">
        <v>334</v>
      </c>
      <c r="G2486" s="58" t="s">
        <v>130</v>
      </c>
      <c r="H2486" s="58" t="s">
        <v>1128</v>
      </c>
      <c r="I2486" s="58">
        <v>35898045555</v>
      </c>
      <c r="J2486" s="58" t="s">
        <v>997</v>
      </c>
      <c r="K2486" s="58" t="s">
        <v>131</v>
      </c>
      <c r="L2486" s="58" t="s">
        <v>1035</v>
      </c>
      <c r="M2486" s="58" t="s">
        <v>60</v>
      </c>
      <c r="N2486" s="58">
        <v>1501</v>
      </c>
      <c r="O2486" s="58">
        <v>98800</v>
      </c>
      <c r="P2486" s="58">
        <v>10141</v>
      </c>
      <c r="Q2486" s="59">
        <v>37834</v>
      </c>
      <c r="R2486" s="59">
        <v>37842</v>
      </c>
      <c r="S2486" s="59">
        <v>37837</v>
      </c>
      <c r="T2486" s="58" t="s">
        <v>258</v>
      </c>
      <c r="U2486" s="58">
        <v>6</v>
      </c>
      <c r="V2486" s="58">
        <v>2</v>
      </c>
      <c r="W2486" s="58" t="s">
        <v>751</v>
      </c>
      <c r="X2486" s="58" t="s">
        <v>583</v>
      </c>
      <c r="Y2486" s="60">
        <v>5.4166666666666669E-2</v>
      </c>
      <c r="Z2486" s="58" t="s">
        <v>650</v>
      </c>
      <c r="AA2486" s="58" t="s">
        <v>752</v>
      </c>
      <c r="AB2486" s="58">
        <v>7689</v>
      </c>
      <c r="AC2486" s="57">
        <v>32.950000000000003</v>
      </c>
      <c r="AD2486" s="57">
        <v>62.17</v>
      </c>
      <c r="AE2486" s="57">
        <f>'Main Order Data'!$D2486*'Main Order Data'!$C2486</f>
        <v>1671.04</v>
      </c>
      <c r="AF2486" s="57">
        <f>'Main Order Data'!$AC2486*'Main Order Data'!$C2486</f>
        <v>1054.4000000000001</v>
      </c>
      <c r="AG2486" s="57">
        <f>'Main Order Data'!$AE2486-'Main Order Data'!$AF2486</f>
        <v>616.63999999999987</v>
      </c>
    </row>
    <row r="2487" spans="1:33" x14ac:dyDescent="0.35">
      <c r="A2487" s="58">
        <v>10363</v>
      </c>
      <c r="B2487" s="58" t="s">
        <v>770</v>
      </c>
      <c r="C2487" s="58">
        <v>28</v>
      </c>
      <c r="D2487" s="58">
        <v>123.5</v>
      </c>
      <c r="E2487" s="58">
        <v>13</v>
      </c>
      <c r="F2487" s="58">
        <v>334</v>
      </c>
      <c r="G2487" s="58" t="s">
        <v>130</v>
      </c>
      <c r="H2487" s="58" t="s">
        <v>1128</v>
      </c>
      <c r="I2487" s="58">
        <v>35898045555</v>
      </c>
      <c r="J2487" s="58" t="s">
        <v>997</v>
      </c>
      <c r="K2487" s="58" t="s">
        <v>131</v>
      </c>
      <c r="L2487" s="58" t="s">
        <v>1035</v>
      </c>
      <c r="M2487" s="58" t="s">
        <v>60</v>
      </c>
      <c r="N2487" s="58">
        <v>1501</v>
      </c>
      <c r="O2487" s="58">
        <v>98800</v>
      </c>
      <c r="P2487" s="58">
        <v>10141</v>
      </c>
      <c r="Q2487" s="59">
        <v>37834</v>
      </c>
      <c r="R2487" s="59">
        <v>37842</v>
      </c>
      <c r="S2487" s="59">
        <v>37837</v>
      </c>
      <c r="T2487" s="58" t="s">
        <v>258</v>
      </c>
      <c r="U2487" s="58">
        <v>6</v>
      </c>
      <c r="V2487" s="58">
        <v>2</v>
      </c>
      <c r="W2487" s="58" t="s">
        <v>771</v>
      </c>
      <c r="X2487" s="58" t="s">
        <v>581</v>
      </c>
      <c r="Y2487" s="60">
        <v>5.4166666666666669E-2</v>
      </c>
      <c r="Z2487" s="58" t="s">
        <v>609</v>
      </c>
      <c r="AA2487" s="58" t="s">
        <v>772</v>
      </c>
      <c r="AB2487" s="58">
        <v>1249</v>
      </c>
      <c r="AC2487" s="57">
        <v>69.930000000000007</v>
      </c>
      <c r="AD2487" s="57">
        <v>148.80000000000001</v>
      </c>
      <c r="AE2487" s="57">
        <f>'Main Order Data'!$D2487*'Main Order Data'!$C2487</f>
        <v>3458</v>
      </c>
      <c r="AF2487" s="57">
        <f>'Main Order Data'!$AC2487*'Main Order Data'!$C2487</f>
        <v>1958.0400000000002</v>
      </c>
      <c r="AG2487" s="57">
        <f>'Main Order Data'!$AE2487-'Main Order Data'!$AF2487</f>
        <v>1499.9599999999998</v>
      </c>
    </row>
    <row r="2488" spans="1:33" x14ac:dyDescent="0.35">
      <c r="A2488" s="58">
        <v>10363</v>
      </c>
      <c r="B2488" s="58" t="s">
        <v>794</v>
      </c>
      <c r="C2488" s="58">
        <v>21</v>
      </c>
      <c r="D2488" s="58">
        <v>70.08</v>
      </c>
      <c r="E2488" s="58">
        <v>8</v>
      </c>
      <c r="F2488" s="58">
        <v>334</v>
      </c>
      <c r="G2488" s="58" t="s">
        <v>130</v>
      </c>
      <c r="H2488" s="58" t="s">
        <v>1128</v>
      </c>
      <c r="I2488" s="58">
        <v>35898045555</v>
      </c>
      <c r="J2488" s="58" t="s">
        <v>997</v>
      </c>
      <c r="K2488" s="58" t="s">
        <v>131</v>
      </c>
      <c r="L2488" s="58" t="s">
        <v>1035</v>
      </c>
      <c r="M2488" s="58" t="s">
        <v>60</v>
      </c>
      <c r="N2488" s="58">
        <v>1501</v>
      </c>
      <c r="O2488" s="58">
        <v>98800</v>
      </c>
      <c r="P2488" s="58">
        <v>10141</v>
      </c>
      <c r="Q2488" s="59">
        <v>37834</v>
      </c>
      <c r="R2488" s="59">
        <v>37842</v>
      </c>
      <c r="S2488" s="59">
        <v>37837</v>
      </c>
      <c r="T2488" s="58" t="s">
        <v>258</v>
      </c>
      <c r="U2488" s="58">
        <v>6</v>
      </c>
      <c r="V2488" s="58">
        <v>2</v>
      </c>
      <c r="W2488" s="58" t="s">
        <v>795</v>
      </c>
      <c r="X2488" s="58" t="s">
        <v>583</v>
      </c>
      <c r="Y2488" s="60">
        <v>5.8333333333333327E-2</v>
      </c>
      <c r="Z2488" s="58" t="s">
        <v>613</v>
      </c>
      <c r="AA2488" s="58" t="s">
        <v>784</v>
      </c>
      <c r="AB2488" s="58">
        <v>15</v>
      </c>
      <c r="AC2488" s="57">
        <v>37.32</v>
      </c>
      <c r="AD2488" s="57">
        <v>76.17</v>
      </c>
      <c r="AE2488" s="57">
        <f>'Main Order Data'!$D2488*'Main Order Data'!$C2488</f>
        <v>1471.68</v>
      </c>
      <c r="AF2488" s="57">
        <f>'Main Order Data'!$AC2488*'Main Order Data'!$C2488</f>
        <v>783.72</v>
      </c>
      <c r="AG2488" s="57">
        <f>'Main Order Data'!$AE2488-'Main Order Data'!$AF2488</f>
        <v>687.96</v>
      </c>
    </row>
    <row r="2489" spans="1:33" x14ac:dyDescent="0.35">
      <c r="A2489" s="58">
        <v>10363</v>
      </c>
      <c r="B2489" s="58" t="s">
        <v>805</v>
      </c>
      <c r="C2489" s="58">
        <v>43</v>
      </c>
      <c r="D2489" s="58">
        <v>56.1</v>
      </c>
      <c r="E2489" s="58">
        <v>14</v>
      </c>
      <c r="F2489" s="58">
        <v>334</v>
      </c>
      <c r="G2489" s="58" t="s">
        <v>130</v>
      </c>
      <c r="H2489" s="58" t="s">
        <v>1128</v>
      </c>
      <c r="I2489" s="58">
        <v>35898045555</v>
      </c>
      <c r="J2489" s="58" t="s">
        <v>997</v>
      </c>
      <c r="K2489" s="58" t="s">
        <v>131</v>
      </c>
      <c r="L2489" s="58" t="s">
        <v>1035</v>
      </c>
      <c r="M2489" s="58" t="s">
        <v>60</v>
      </c>
      <c r="N2489" s="58">
        <v>1501</v>
      </c>
      <c r="O2489" s="58">
        <v>98800</v>
      </c>
      <c r="P2489" s="58">
        <v>10141</v>
      </c>
      <c r="Q2489" s="59">
        <v>37834</v>
      </c>
      <c r="R2489" s="59">
        <v>37842</v>
      </c>
      <c r="S2489" s="59">
        <v>37837</v>
      </c>
      <c r="T2489" s="58" t="s">
        <v>258</v>
      </c>
      <c r="U2489" s="58">
        <v>6</v>
      </c>
      <c r="V2489" s="58">
        <v>2</v>
      </c>
      <c r="W2489" s="58" t="s">
        <v>806</v>
      </c>
      <c r="X2489" s="58" t="s">
        <v>583</v>
      </c>
      <c r="Y2489" s="60">
        <v>5.8333333333333327E-2</v>
      </c>
      <c r="Z2489" s="58" t="s">
        <v>613</v>
      </c>
      <c r="AA2489" s="58" t="s">
        <v>807</v>
      </c>
      <c r="AB2489" s="58">
        <v>6840</v>
      </c>
      <c r="AC2489" s="57">
        <v>47.1</v>
      </c>
      <c r="AD2489" s="57">
        <v>69.260000000000005</v>
      </c>
      <c r="AE2489" s="57">
        <f>'Main Order Data'!$D2489*'Main Order Data'!$C2489</f>
        <v>2412.3000000000002</v>
      </c>
      <c r="AF2489" s="57">
        <f>'Main Order Data'!$AC2489*'Main Order Data'!$C2489</f>
        <v>2025.3</v>
      </c>
      <c r="AG2489" s="57">
        <f>'Main Order Data'!$AE2489-'Main Order Data'!$AF2489</f>
        <v>387.00000000000023</v>
      </c>
    </row>
    <row r="2490" spans="1:33" x14ac:dyDescent="0.35">
      <c r="A2490" s="58">
        <v>10363</v>
      </c>
      <c r="B2490" s="58" t="s">
        <v>828</v>
      </c>
      <c r="C2490" s="58">
        <v>21</v>
      </c>
      <c r="D2490" s="58">
        <v>52.05</v>
      </c>
      <c r="E2490" s="58">
        <v>15</v>
      </c>
      <c r="F2490" s="58">
        <v>334</v>
      </c>
      <c r="G2490" s="58" t="s">
        <v>130</v>
      </c>
      <c r="H2490" s="58" t="s">
        <v>1128</v>
      </c>
      <c r="I2490" s="58">
        <v>35898045555</v>
      </c>
      <c r="J2490" s="58" t="s">
        <v>997</v>
      </c>
      <c r="K2490" s="58" t="s">
        <v>131</v>
      </c>
      <c r="L2490" s="58" t="s">
        <v>1035</v>
      </c>
      <c r="M2490" s="58" t="s">
        <v>60</v>
      </c>
      <c r="N2490" s="58">
        <v>1501</v>
      </c>
      <c r="O2490" s="58">
        <v>98800</v>
      </c>
      <c r="P2490" s="58">
        <v>10141</v>
      </c>
      <c r="Q2490" s="59">
        <v>37834</v>
      </c>
      <c r="R2490" s="59">
        <v>37842</v>
      </c>
      <c r="S2490" s="59">
        <v>37837</v>
      </c>
      <c r="T2490" s="58" t="s">
        <v>258</v>
      </c>
      <c r="U2490" s="58">
        <v>6</v>
      </c>
      <c r="V2490" s="58">
        <v>2</v>
      </c>
      <c r="W2490" s="58" t="s">
        <v>829</v>
      </c>
      <c r="X2490" s="58" t="s">
        <v>581</v>
      </c>
      <c r="Y2490" s="60">
        <v>5.8333333333333327E-2</v>
      </c>
      <c r="Z2490" s="58" t="s">
        <v>634</v>
      </c>
      <c r="AA2490" s="58" t="s">
        <v>830</v>
      </c>
      <c r="AB2490" s="58">
        <v>7995</v>
      </c>
      <c r="AC2490" s="57">
        <v>38.58</v>
      </c>
      <c r="AD2490" s="57">
        <v>61.23</v>
      </c>
      <c r="AE2490" s="57">
        <f>'Main Order Data'!$D2490*'Main Order Data'!$C2490</f>
        <v>1093.05</v>
      </c>
      <c r="AF2490" s="57">
        <f>'Main Order Data'!$AC2490*'Main Order Data'!$C2490</f>
        <v>810.18</v>
      </c>
      <c r="AG2490" s="57">
        <f>'Main Order Data'!$AE2490-'Main Order Data'!$AF2490</f>
        <v>282.87</v>
      </c>
    </row>
    <row r="2491" spans="1:33" x14ac:dyDescent="0.35">
      <c r="A2491" s="58">
        <v>10363</v>
      </c>
      <c r="B2491" s="58" t="s">
        <v>840</v>
      </c>
      <c r="C2491" s="58">
        <v>31</v>
      </c>
      <c r="D2491" s="58">
        <v>113.75</v>
      </c>
      <c r="E2491" s="58">
        <v>1</v>
      </c>
      <c r="F2491" s="58">
        <v>334</v>
      </c>
      <c r="G2491" s="58" t="s">
        <v>130</v>
      </c>
      <c r="H2491" s="58" t="s">
        <v>1128</v>
      </c>
      <c r="I2491" s="58">
        <v>35898045555</v>
      </c>
      <c r="J2491" s="58" t="s">
        <v>997</v>
      </c>
      <c r="K2491" s="58" t="s">
        <v>131</v>
      </c>
      <c r="L2491" s="58" t="s">
        <v>1035</v>
      </c>
      <c r="M2491" s="58" t="s">
        <v>60</v>
      </c>
      <c r="N2491" s="58">
        <v>1501</v>
      </c>
      <c r="O2491" s="58">
        <v>98800</v>
      </c>
      <c r="P2491" s="58">
        <v>10141</v>
      </c>
      <c r="Q2491" s="59">
        <v>37834</v>
      </c>
      <c r="R2491" s="59">
        <v>37842</v>
      </c>
      <c r="S2491" s="59">
        <v>37837</v>
      </c>
      <c r="T2491" s="58" t="s">
        <v>258</v>
      </c>
      <c r="U2491" s="58">
        <v>6</v>
      </c>
      <c r="V2491" s="58">
        <v>2</v>
      </c>
      <c r="W2491" s="58" t="s">
        <v>841</v>
      </c>
      <c r="X2491" s="58" t="s">
        <v>581</v>
      </c>
      <c r="Y2491" s="60">
        <v>5.4166666666666669E-2</v>
      </c>
      <c r="Z2491" s="58" t="s">
        <v>609</v>
      </c>
      <c r="AA2491" s="58" t="s">
        <v>622</v>
      </c>
      <c r="AB2491" s="58">
        <v>6600</v>
      </c>
      <c r="AC2491" s="57">
        <v>98.3</v>
      </c>
      <c r="AD2491" s="57">
        <v>140.43</v>
      </c>
      <c r="AE2491" s="57">
        <f>'Main Order Data'!$D2491*'Main Order Data'!$C2491</f>
        <v>3526.25</v>
      </c>
      <c r="AF2491" s="57">
        <f>'Main Order Data'!$AC2491*'Main Order Data'!$C2491</f>
        <v>3047.2999999999997</v>
      </c>
      <c r="AG2491" s="57">
        <f>'Main Order Data'!$AE2491-'Main Order Data'!$AF2491</f>
        <v>478.95000000000027</v>
      </c>
    </row>
    <row r="2492" spans="1:33" x14ac:dyDescent="0.35">
      <c r="A2492" s="58">
        <v>10363</v>
      </c>
      <c r="B2492" s="58" t="s">
        <v>856</v>
      </c>
      <c r="C2492" s="58">
        <v>43</v>
      </c>
      <c r="D2492" s="58">
        <v>75.989999999999995</v>
      </c>
      <c r="E2492" s="58">
        <v>9</v>
      </c>
      <c r="F2492" s="58">
        <v>334</v>
      </c>
      <c r="G2492" s="58" t="s">
        <v>130</v>
      </c>
      <c r="H2492" s="58" t="s">
        <v>1128</v>
      </c>
      <c r="I2492" s="58">
        <v>35898045555</v>
      </c>
      <c r="J2492" s="58" t="s">
        <v>997</v>
      </c>
      <c r="K2492" s="58" t="s">
        <v>131</v>
      </c>
      <c r="L2492" s="58" t="s">
        <v>1035</v>
      </c>
      <c r="M2492" s="58" t="s">
        <v>60</v>
      </c>
      <c r="N2492" s="58">
        <v>1501</v>
      </c>
      <c r="O2492" s="58">
        <v>98800</v>
      </c>
      <c r="P2492" s="58">
        <v>10141</v>
      </c>
      <c r="Q2492" s="59">
        <v>37834</v>
      </c>
      <c r="R2492" s="59">
        <v>37842</v>
      </c>
      <c r="S2492" s="59">
        <v>37837</v>
      </c>
      <c r="T2492" s="58" t="s">
        <v>258</v>
      </c>
      <c r="U2492" s="58">
        <v>6</v>
      </c>
      <c r="V2492" s="58">
        <v>2</v>
      </c>
      <c r="W2492" s="58" t="s">
        <v>857</v>
      </c>
      <c r="X2492" s="58" t="s">
        <v>581</v>
      </c>
      <c r="Y2492" s="60">
        <v>5.4166666666666669E-2</v>
      </c>
      <c r="Z2492" s="58" t="s">
        <v>609</v>
      </c>
      <c r="AA2492" s="58" t="s">
        <v>858</v>
      </c>
      <c r="AB2492" s="58">
        <v>7869</v>
      </c>
      <c r="AC2492" s="57">
        <v>32.33</v>
      </c>
      <c r="AD2492" s="57">
        <v>80.84</v>
      </c>
      <c r="AE2492" s="57">
        <f>'Main Order Data'!$D2492*'Main Order Data'!$C2492</f>
        <v>3267.5699999999997</v>
      </c>
      <c r="AF2492" s="57">
        <f>'Main Order Data'!$AC2492*'Main Order Data'!$C2492</f>
        <v>1390.1899999999998</v>
      </c>
      <c r="AG2492" s="57">
        <f>'Main Order Data'!$AE2492-'Main Order Data'!$AF2492</f>
        <v>1877.3799999999999</v>
      </c>
    </row>
    <row r="2493" spans="1:33" x14ac:dyDescent="0.35">
      <c r="A2493" s="58">
        <v>10363</v>
      </c>
      <c r="B2493" s="58" t="s">
        <v>862</v>
      </c>
      <c r="C2493" s="58">
        <v>50</v>
      </c>
      <c r="D2493" s="58">
        <v>92.9</v>
      </c>
      <c r="E2493" s="58">
        <v>2</v>
      </c>
      <c r="F2493" s="58">
        <v>334</v>
      </c>
      <c r="G2493" s="58" t="s">
        <v>130</v>
      </c>
      <c r="H2493" s="58" t="s">
        <v>1128</v>
      </c>
      <c r="I2493" s="58">
        <v>35898045555</v>
      </c>
      <c r="J2493" s="58" t="s">
        <v>997</v>
      </c>
      <c r="K2493" s="58" t="s">
        <v>131</v>
      </c>
      <c r="L2493" s="58" t="s">
        <v>1035</v>
      </c>
      <c r="M2493" s="58" t="s">
        <v>60</v>
      </c>
      <c r="N2493" s="58">
        <v>1501</v>
      </c>
      <c r="O2493" s="58">
        <v>98800</v>
      </c>
      <c r="P2493" s="58">
        <v>10141</v>
      </c>
      <c r="Q2493" s="59">
        <v>37834</v>
      </c>
      <c r="R2493" s="59">
        <v>37842</v>
      </c>
      <c r="S2493" s="59">
        <v>37837</v>
      </c>
      <c r="T2493" s="58" t="s">
        <v>258</v>
      </c>
      <c r="U2493" s="58">
        <v>6</v>
      </c>
      <c r="V2493" s="58">
        <v>2</v>
      </c>
      <c r="W2493" s="58" t="s">
        <v>863</v>
      </c>
      <c r="X2493" s="58" t="s">
        <v>583</v>
      </c>
      <c r="Y2493" s="60">
        <v>6.3888888888888884E-2</v>
      </c>
      <c r="Z2493" s="58" t="s">
        <v>654</v>
      </c>
      <c r="AA2493" s="58" t="s">
        <v>864</v>
      </c>
      <c r="AB2493" s="58">
        <v>178</v>
      </c>
      <c r="AC2493" s="57">
        <v>66.92</v>
      </c>
      <c r="AD2493" s="57">
        <v>99.89</v>
      </c>
      <c r="AE2493" s="57">
        <f>'Main Order Data'!$D2493*'Main Order Data'!$C2493</f>
        <v>4645</v>
      </c>
      <c r="AF2493" s="57">
        <f>'Main Order Data'!$AC2493*'Main Order Data'!$C2493</f>
        <v>3346</v>
      </c>
      <c r="AG2493" s="57">
        <f>'Main Order Data'!$AE2493-'Main Order Data'!$AF2493</f>
        <v>1299</v>
      </c>
    </row>
    <row r="2494" spans="1:33" x14ac:dyDescent="0.35">
      <c r="A2494" s="58">
        <v>10364</v>
      </c>
      <c r="B2494" s="58" t="s">
        <v>865</v>
      </c>
      <c r="C2494" s="58">
        <v>48</v>
      </c>
      <c r="D2494" s="58">
        <v>38.22</v>
      </c>
      <c r="E2494" s="58">
        <v>1</v>
      </c>
      <c r="F2494" s="58">
        <v>350</v>
      </c>
      <c r="G2494" s="58" t="s">
        <v>137</v>
      </c>
      <c r="H2494" s="58" t="s">
        <v>1132</v>
      </c>
      <c r="I2494" s="58">
        <v>91244555</v>
      </c>
      <c r="J2494" s="58" t="s">
        <v>1001</v>
      </c>
      <c r="K2494" s="58" t="s">
        <v>138</v>
      </c>
      <c r="L2494" s="58">
        <v>13008</v>
      </c>
      <c r="M2494" s="58" t="s">
        <v>3</v>
      </c>
      <c r="N2494" s="58">
        <v>1337</v>
      </c>
      <c r="O2494" s="58">
        <v>65000</v>
      </c>
      <c r="P2494" s="58">
        <v>10122</v>
      </c>
      <c r="Q2494" s="59">
        <v>37749</v>
      </c>
      <c r="R2494" s="59">
        <v>37757</v>
      </c>
      <c r="S2494" s="59">
        <v>37754</v>
      </c>
      <c r="T2494" s="58" t="s">
        <v>258</v>
      </c>
      <c r="U2494" s="58">
        <v>7</v>
      </c>
      <c r="V2494" s="58">
        <v>4</v>
      </c>
      <c r="W2494" s="58" t="s">
        <v>866</v>
      </c>
      <c r="X2494" s="58" t="s">
        <v>583</v>
      </c>
      <c r="Y2494" s="60">
        <v>6.3888888888888884E-2</v>
      </c>
      <c r="Z2494" s="58" t="s">
        <v>682</v>
      </c>
      <c r="AA2494" s="58" t="s">
        <v>752</v>
      </c>
      <c r="AB2494" s="58">
        <v>9241</v>
      </c>
      <c r="AC2494" s="57">
        <v>24.14</v>
      </c>
      <c r="AD2494" s="57">
        <v>40.229999999999997</v>
      </c>
      <c r="AE2494" s="57">
        <f>'Main Order Data'!$D2494*'Main Order Data'!$C2494</f>
        <v>1834.56</v>
      </c>
      <c r="AF2494" s="57">
        <f>'Main Order Data'!$AC2494*'Main Order Data'!$C2494</f>
        <v>1158.72</v>
      </c>
      <c r="AG2494" s="57">
        <f>'Main Order Data'!$AE2494-'Main Order Data'!$AF2494</f>
        <v>675.83999999999992</v>
      </c>
    </row>
    <row r="2495" spans="1:33" x14ac:dyDescent="0.35">
      <c r="A2495" s="58">
        <v>10365</v>
      </c>
      <c r="B2495" s="58" t="s">
        <v>662</v>
      </c>
      <c r="C2495" s="58">
        <v>30</v>
      </c>
      <c r="D2495" s="58">
        <v>116.06</v>
      </c>
      <c r="E2495" s="58">
        <v>1</v>
      </c>
      <c r="F2495" s="58">
        <v>320</v>
      </c>
      <c r="G2495" s="58" t="s">
        <v>118</v>
      </c>
      <c r="H2495" s="58" t="s">
        <v>1122</v>
      </c>
      <c r="I2495" s="58">
        <v>5085559555</v>
      </c>
      <c r="J2495" s="58" t="s">
        <v>991</v>
      </c>
      <c r="K2495" s="58" t="s">
        <v>119</v>
      </c>
      <c r="L2495" s="58">
        <v>50553</v>
      </c>
      <c r="M2495" s="58" t="s">
        <v>6</v>
      </c>
      <c r="N2495" s="58">
        <v>1188</v>
      </c>
      <c r="O2495" s="58">
        <v>94500</v>
      </c>
      <c r="P2495" s="58">
        <v>10143</v>
      </c>
      <c r="Q2495" s="59">
        <v>37843</v>
      </c>
      <c r="R2495" s="59">
        <v>37851</v>
      </c>
      <c r="S2495" s="59">
        <v>37845</v>
      </c>
      <c r="T2495" s="58" t="s">
        <v>258</v>
      </c>
      <c r="U2495" s="58">
        <v>6</v>
      </c>
      <c r="V2495" s="58">
        <v>2</v>
      </c>
      <c r="W2495" s="58" t="s">
        <v>663</v>
      </c>
      <c r="X2495" s="58" t="s">
        <v>581</v>
      </c>
      <c r="Y2495" s="60">
        <v>5.4166666666666669E-2</v>
      </c>
      <c r="Z2495" s="58" t="s">
        <v>613</v>
      </c>
      <c r="AA2495" s="58" t="s">
        <v>664</v>
      </c>
      <c r="AB2495" s="58">
        <v>3975</v>
      </c>
      <c r="AC2495" s="57">
        <v>83.51</v>
      </c>
      <c r="AD2495" s="57">
        <v>141.54</v>
      </c>
      <c r="AE2495" s="57">
        <f>'Main Order Data'!$D2495*'Main Order Data'!$C2495</f>
        <v>3481.8</v>
      </c>
      <c r="AF2495" s="57">
        <f>'Main Order Data'!$AC2495*'Main Order Data'!$C2495</f>
        <v>2505.3000000000002</v>
      </c>
      <c r="AG2495" s="57">
        <f>'Main Order Data'!$AE2495-'Main Order Data'!$AF2495</f>
        <v>976.5</v>
      </c>
    </row>
    <row r="2496" spans="1:33" x14ac:dyDescent="0.35">
      <c r="A2496" s="58">
        <v>10365</v>
      </c>
      <c r="B2496" s="58" t="s">
        <v>879</v>
      </c>
      <c r="C2496" s="58">
        <v>22</v>
      </c>
      <c r="D2496" s="58">
        <v>82.66</v>
      </c>
      <c r="E2496" s="58">
        <v>3</v>
      </c>
      <c r="F2496" s="58">
        <v>320</v>
      </c>
      <c r="G2496" s="58" t="s">
        <v>118</v>
      </c>
      <c r="H2496" s="58" t="s">
        <v>1122</v>
      </c>
      <c r="I2496" s="58">
        <v>5085559555</v>
      </c>
      <c r="J2496" s="58" t="s">
        <v>991</v>
      </c>
      <c r="K2496" s="58" t="s">
        <v>119</v>
      </c>
      <c r="L2496" s="58">
        <v>50553</v>
      </c>
      <c r="M2496" s="58" t="s">
        <v>6</v>
      </c>
      <c r="N2496" s="58">
        <v>1188</v>
      </c>
      <c r="O2496" s="58">
        <v>94500</v>
      </c>
      <c r="P2496" s="58">
        <v>10143</v>
      </c>
      <c r="Q2496" s="59">
        <v>37843</v>
      </c>
      <c r="R2496" s="59">
        <v>37851</v>
      </c>
      <c r="S2496" s="59">
        <v>37845</v>
      </c>
      <c r="T2496" s="58" t="s">
        <v>258</v>
      </c>
      <c r="U2496" s="58">
        <v>6</v>
      </c>
      <c r="V2496" s="58">
        <v>2</v>
      </c>
      <c r="W2496" s="58" t="s">
        <v>880</v>
      </c>
      <c r="X2496" s="58" t="s">
        <v>583</v>
      </c>
      <c r="Y2496" s="60">
        <v>6.3888888888888884E-2</v>
      </c>
      <c r="Z2496" s="58" t="s">
        <v>625</v>
      </c>
      <c r="AA2496" s="58" t="s">
        <v>881</v>
      </c>
      <c r="AB2496" s="58">
        <v>3341</v>
      </c>
      <c r="AC2496" s="57">
        <v>56.13</v>
      </c>
      <c r="AD2496" s="57">
        <v>102.05</v>
      </c>
      <c r="AE2496" s="57">
        <f>'Main Order Data'!$D2496*'Main Order Data'!$C2496</f>
        <v>1818.52</v>
      </c>
      <c r="AF2496" s="57">
        <f>'Main Order Data'!$AC2496*'Main Order Data'!$C2496</f>
        <v>1234.8600000000001</v>
      </c>
      <c r="AG2496" s="57">
        <f>'Main Order Data'!$AE2496-'Main Order Data'!$AF2496</f>
        <v>583.65999999999985</v>
      </c>
    </row>
    <row r="2497" spans="1:33" x14ac:dyDescent="0.35">
      <c r="A2497" s="58">
        <v>10365</v>
      </c>
      <c r="B2497" s="58" t="s">
        <v>890</v>
      </c>
      <c r="C2497" s="58">
        <v>44</v>
      </c>
      <c r="D2497" s="58">
        <v>68.34</v>
      </c>
      <c r="E2497" s="58">
        <v>2</v>
      </c>
      <c r="F2497" s="58">
        <v>320</v>
      </c>
      <c r="G2497" s="58" t="s">
        <v>118</v>
      </c>
      <c r="H2497" s="58" t="s">
        <v>1122</v>
      </c>
      <c r="I2497" s="58">
        <v>5085559555</v>
      </c>
      <c r="J2497" s="58" t="s">
        <v>991</v>
      </c>
      <c r="K2497" s="58" t="s">
        <v>119</v>
      </c>
      <c r="L2497" s="58">
        <v>50553</v>
      </c>
      <c r="M2497" s="58" t="s">
        <v>6</v>
      </c>
      <c r="N2497" s="58">
        <v>1188</v>
      </c>
      <c r="O2497" s="58">
        <v>94500</v>
      </c>
      <c r="P2497" s="58">
        <v>10143</v>
      </c>
      <c r="Q2497" s="59">
        <v>37843</v>
      </c>
      <c r="R2497" s="59">
        <v>37851</v>
      </c>
      <c r="S2497" s="59">
        <v>37845</v>
      </c>
      <c r="T2497" s="58" t="s">
        <v>258</v>
      </c>
      <c r="U2497" s="58">
        <v>6</v>
      </c>
      <c r="V2497" s="58">
        <v>2</v>
      </c>
      <c r="W2497" s="58" t="s">
        <v>891</v>
      </c>
      <c r="X2497" s="58" t="s">
        <v>583</v>
      </c>
      <c r="Y2497" s="60">
        <v>7.6388888888888895E-2</v>
      </c>
      <c r="Z2497" s="58" t="s">
        <v>628</v>
      </c>
      <c r="AA2497" s="58" t="s">
        <v>752</v>
      </c>
      <c r="AB2497" s="58">
        <v>600</v>
      </c>
      <c r="AC2497" s="57">
        <v>34.17</v>
      </c>
      <c r="AD2497" s="57">
        <v>81.36</v>
      </c>
      <c r="AE2497" s="57">
        <f>'Main Order Data'!$D2497*'Main Order Data'!$C2497</f>
        <v>3006.96</v>
      </c>
      <c r="AF2497" s="57">
        <f>'Main Order Data'!$AC2497*'Main Order Data'!$C2497</f>
        <v>1503.48</v>
      </c>
      <c r="AG2497" s="57">
        <f>'Main Order Data'!$AE2497-'Main Order Data'!$AF2497</f>
        <v>1503.48</v>
      </c>
    </row>
    <row r="2498" spans="1:33" x14ac:dyDescent="0.35">
      <c r="A2498" s="58">
        <v>10366</v>
      </c>
      <c r="B2498" s="58" t="s">
        <v>684</v>
      </c>
      <c r="C2498" s="58">
        <v>34</v>
      </c>
      <c r="D2498" s="58">
        <v>116.65</v>
      </c>
      <c r="E2498" s="58">
        <v>3</v>
      </c>
      <c r="F2498" s="58">
        <v>381</v>
      </c>
      <c r="G2498" s="58" t="s">
        <v>150</v>
      </c>
      <c r="H2498" s="58" t="s">
        <v>1139</v>
      </c>
      <c r="I2498" s="58">
        <v>7123672555</v>
      </c>
      <c r="J2498" s="58" t="s">
        <v>1008</v>
      </c>
      <c r="K2498" s="58" t="s">
        <v>151</v>
      </c>
      <c r="L2498" s="58" t="s">
        <v>1036</v>
      </c>
      <c r="M2498" s="58" t="s">
        <v>115</v>
      </c>
      <c r="N2498" s="58">
        <v>1401</v>
      </c>
      <c r="O2498" s="58">
        <v>23500</v>
      </c>
      <c r="P2498" s="58">
        <v>10116</v>
      </c>
      <c r="Q2498" s="59">
        <v>37722</v>
      </c>
      <c r="R2498" s="59">
        <v>37730</v>
      </c>
      <c r="S2498" s="59">
        <v>37724</v>
      </c>
      <c r="T2498" s="58" t="s">
        <v>258</v>
      </c>
      <c r="U2498" s="58">
        <v>6</v>
      </c>
      <c r="V2498" s="58">
        <v>1</v>
      </c>
      <c r="W2498" s="58" t="s">
        <v>685</v>
      </c>
      <c r="X2498" s="58" t="s">
        <v>581</v>
      </c>
      <c r="Y2498" s="60">
        <v>5.4166666666666669E-2</v>
      </c>
      <c r="Z2498" s="58" t="s">
        <v>605</v>
      </c>
      <c r="AA2498" s="58" t="s">
        <v>686</v>
      </c>
      <c r="AB2498" s="58">
        <v>9772</v>
      </c>
      <c r="AC2498" s="57">
        <v>93.89</v>
      </c>
      <c r="AD2498" s="57">
        <v>142.25</v>
      </c>
      <c r="AE2498" s="57">
        <f>'Main Order Data'!$D2498*'Main Order Data'!$C2498</f>
        <v>3966.1000000000004</v>
      </c>
      <c r="AF2498" s="57">
        <f>'Main Order Data'!$AC2498*'Main Order Data'!$C2498</f>
        <v>3192.26</v>
      </c>
      <c r="AG2498" s="57">
        <f>'Main Order Data'!$AE2498-'Main Order Data'!$AF2498</f>
        <v>773.84000000000015</v>
      </c>
    </row>
    <row r="2499" spans="1:33" x14ac:dyDescent="0.35">
      <c r="A2499" s="58">
        <v>10366</v>
      </c>
      <c r="B2499" s="58" t="s">
        <v>711</v>
      </c>
      <c r="C2499" s="58">
        <v>49</v>
      </c>
      <c r="D2499" s="58">
        <v>105.6</v>
      </c>
      <c r="E2499" s="58">
        <v>2</v>
      </c>
      <c r="F2499" s="58">
        <v>381</v>
      </c>
      <c r="G2499" s="58" t="s">
        <v>150</v>
      </c>
      <c r="H2499" s="58" t="s">
        <v>1139</v>
      </c>
      <c r="I2499" s="58">
        <v>7123672555</v>
      </c>
      <c r="J2499" s="58" t="s">
        <v>1008</v>
      </c>
      <c r="K2499" s="58" t="s">
        <v>151</v>
      </c>
      <c r="L2499" s="58" t="s">
        <v>1036</v>
      </c>
      <c r="M2499" s="58" t="s">
        <v>115</v>
      </c>
      <c r="N2499" s="58">
        <v>1401</v>
      </c>
      <c r="O2499" s="58">
        <v>23500</v>
      </c>
      <c r="P2499" s="58">
        <v>10116</v>
      </c>
      <c r="Q2499" s="59">
        <v>37722</v>
      </c>
      <c r="R2499" s="59">
        <v>37730</v>
      </c>
      <c r="S2499" s="59">
        <v>37724</v>
      </c>
      <c r="T2499" s="58" t="s">
        <v>258</v>
      </c>
      <c r="U2499" s="58">
        <v>6</v>
      </c>
      <c r="V2499" s="58">
        <v>1</v>
      </c>
      <c r="W2499" s="58" t="s">
        <v>712</v>
      </c>
      <c r="X2499" s="58" t="s">
        <v>581</v>
      </c>
      <c r="Y2499" s="60">
        <v>5.4166666666666669E-2</v>
      </c>
      <c r="Z2499" s="58" t="s">
        <v>617</v>
      </c>
      <c r="AA2499" s="58" t="s">
        <v>713</v>
      </c>
      <c r="AB2499" s="58">
        <v>8164</v>
      </c>
      <c r="AC2499" s="57">
        <v>56.76</v>
      </c>
      <c r="AD2499" s="57">
        <v>132</v>
      </c>
      <c r="AE2499" s="57">
        <f>'Main Order Data'!$D2499*'Main Order Data'!$C2499</f>
        <v>5174.3999999999996</v>
      </c>
      <c r="AF2499" s="57">
        <f>'Main Order Data'!$AC2499*'Main Order Data'!$C2499</f>
        <v>2781.24</v>
      </c>
      <c r="AG2499" s="57">
        <f>'Main Order Data'!$AE2499-'Main Order Data'!$AF2499</f>
        <v>2393.16</v>
      </c>
    </row>
    <row r="2500" spans="1:33" x14ac:dyDescent="0.35">
      <c r="A2500" s="58">
        <v>10366</v>
      </c>
      <c r="B2500" s="58" t="s">
        <v>729</v>
      </c>
      <c r="C2500" s="58">
        <v>34</v>
      </c>
      <c r="D2500" s="58">
        <v>154.1</v>
      </c>
      <c r="E2500" s="58">
        <v>1</v>
      </c>
      <c r="F2500" s="58">
        <v>381</v>
      </c>
      <c r="G2500" s="58" t="s">
        <v>150</v>
      </c>
      <c r="H2500" s="58" t="s">
        <v>1139</v>
      </c>
      <c r="I2500" s="58">
        <v>7123672555</v>
      </c>
      <c r="J2500" s="58" t="s">
        <v>1008</v>
      </c>
      <c r="K2500" s="58" t="s">
        <v>151</v>
      </c>
      <c r="L2500" s="58" t="s">
        <v>1036</v>
      </c>
      <c r="M2500" s="58" t="s">
        <v>115</v>
      </c>
      <c r="N2500" s="58">
        <v>1401</v>
      </c>
      <c r="O2500" s="58">
        <v>23500</v>
      </c>
      <c r="P2500" s="58">
        <v>10116</v>
      </c>
      <c r="Q2500" s="59">
        <v>37722</v>
      </c>
      <c r="R2500" s="59">
        <v>37730</v>
      </c>
      <c r="S2500" s="59">
        <v>37724</v>
      </c>
      <c r="T2500" s="58" t="s">
        <v>258</v>
      </c>
      <c r="U2500" s="58">
        <v>6</v>
      </c>
      <c r="V2500" s="58">
        <v>1</v>
      </c>
      <c r="W2500" s="58" t="s">
        <v>730</v>
      </c>
      <c r="X2500" s="58" t="s">
        <v>581</v>
      </c>
      <c r="Y2500" s="60">
        <v>5.4166666666666669E-2</v>
      </c>
      <c r="Z2500" s="58" t="s">
        <v>638</v>
      </c>
      <c r="AA2500" s="58" t="s">
        <v>731</v>
      </c>
      <c r="AB2500" s="58">
        <v>8347</v>
      </c>
      <c r="AC2500" s="57">
        <v>77.900000000000006</v>
      </c>
      <c r="AD2500" s="57">
        <v>169.34</v>
      </c>
      <c r="AE2500" s="57">
        <f>'Main Order Data'!$D2500*'Main Order Data'!$C2500</f>
        <v>5239.3999999999996</v>
      </c>
      <c r="AF2500" s="57">
        <f>'Main Order Data'!$AC2500*'Main Order Data'!$C2500</f>
        <v>2648.6000000000004</v>
      </c>
      <c r="AG2500" s="57">
        <f>'Main Order Data'!$AE2500-'Main Order Data'!$AF2500</f>
        <v>2590.7999999999993</v>
      </c>
    </row>
    <row r="2501" spans="1:33" x14ac:dyDescent="0.35">
      <c r="A2501" s="58">
        <v>10367</v>
      </c>
      <c r="B2501" s="58" t="s">
        <v>671</v>
      </c>
      <c r="C2501" s="58">
        <v>49</v>
      </c>
      <c r="D2501" s="58">
        <v>105.77</v>
      </c>
      <c r="E2501" s="58">
        <v>1</v>
      </c>
      <c r="F2501" s="58">
        <v>205</v>
      </c>
      <c r="G2501" s="58" t="s">
        <v>75</v>
      </c>
      <c r="H2501" s="58" t="s">
        <v>1098</v>
      </c>
      <c r="I2501" s="58">
        <v>6265557265</v>
      </c>
      <c r="J2501" s="58" t="s">
        <v>969</v>
      </c>
      <c r="K2501" s="58" t="s">
        <v>76</v>
      </c>
      <c r="L2501" s="58">
        <v>90003</v>
      </c>
      <c r="M2501" s="58" t="s">
        <v>6</v>
      </c>
      <c r="N2501" s="58">
        <v>1166</v>
      </c>
      <c r="O2501" s="58">
        <v>90700</v>
      </c>
      <c r="P2501" s="58">
        <v>10145</v>
      </c>
      <c r="Q2501" s="59">
        <v>37858</v>
      </c>
      <c r="R2501" s="59">
        <v>37866</v>
      </c>
      <c r="S2501" s="59">
        <v>37864</v>
      </c>
      <c r="T2501" s="58" t="s">
        <v>258</v>
      </c>
      <c r="U2501" s="58">
        <v>7</v>
      </c>
      <c r="V2501" s="58">
        <v>5</v>
      </c>
      <c r="W2501" s="58" t="s">
        <v>672</v>
      </c>
      <c r="X2501" s="58" t="s">
        <v>581</v>
      </c>
      <c r="Y2501" s="60">
        <v>5.4166666666666669E-2</v>
      </c>
      <c r="Z2501" s="58" t="s">
        <v>609</v>
      </c>
      <c r="AA2501" s="58" t="s">
        <v>673</v>
      </c>
      <c r="AB2501" s="58">
        <v>9042</v>
      </c>
      <c r="AC2501" s="57">
        <v>65.959999999999994</v>
      </c>
      <c r="AD2501" s="57">
        <v>124.44</v>
      </c>
      <c r="AE2501" s="57">
        <f>'Main Order Data'!$D2501*'Main Order Data'!$C2501</f>
        <v>5182.7299999999996</v>
      </c>
      <c r="AF2501" s="57">
        <f>'Main Order Data'!$AC2501*'Main Order Data'!$C2501</f>
        <v>3232.0399999999995</v>
      </c>
      <c r="AG2501" s="57">
        <f>'Main Order Data'!$AE2501-'Main Order Data'!$AF2501</f>
        <v>1950.69</v>
      </c>
    </row>
    <row r="2502" spans="1:33" x14ac:dyDescent="0.35">
      <c r="A2502" s="58">
        <v>10367</v>
      </c>
      <c r="B2502" s="58" t="s">
        <v>677</v>
      </c>
      <c r="C2502" s="58">
        <v>37</v>
      </c>
      <c r="D2502" s="58">
        <v>144.5</v>
      </c>
      <c r="E2502" s="58">
        <v>3</v>
      </c>
      <c r="F2502" s="58">
        <v>205</v>
      </c>
      <c r="G2502" s="58" t="s">
        <v>75</v>
      </c>
      <c r="H2502" s="58" t="s">
        <v>1098</v>
      </c>
      <c r="I2502" s="58">
        <v>6265557265</v>
      </c>
      <c r="J2502" s="58" t="s">
        <v>969</v>
      </c>
      <c r="K2502" s="58" t="s">
        <v>76</v>
      </c>
      <c r="L2502" s="58">
        <v>90003</v>
      </c>
      <c r="M2502" s="58" t="s">
        <v>6</v>
      </c>
      <c r="N2502" s="58">
        <v>1166</v>
      </c>
      <c r="O2502" s="58">
        <v>90700</v>
      </c>
      <c r="P2502" s="58">
        <v>10145</v>
      </c>
      <c r="Q2502" s="59">
        <v>37858</v>
      </c>
      <c r="R2502" s="59">
        <v>37866</v>
      </c>
      <c r="S2502" s="59">
        <v>37864</v>
      </c>
      <c r="T2502" s="58" t="s">
        <v>258</v>
      </c>
      <c r="U2502" s="58">
        <v>7</v>
      </c>
      <c r="V2502" s="58">
        <v>5</v>
      </c>
      <c r="W2502" s="58" t="s">
        <v>678</v>
      </c>
      <c r="X2502" s="58" t="s">
        <v>593</v>
      </c>
      <c r="Y2502" s="60">
        <v>5.4166666666666669E-2</v>
      </c>
      <c r="Z2502" s="58" t="s">
        <v>634</v>
      </c>
      <c r="AA2502" s="58" t="s">
        <v>679</v>
      </c>
      <c r="AB2502" s="58">
        <v>2724</v>
      </c>
      <c r="AC2502" s="57">
        <v>86.7</v>
      </c>
      <c r="AD2502" s="57">
        <v>170</v>
      </c>
      <c r="AE2502" s="57">
        <f>'Main Order Data'!$D2502*'Main Order Data'!$C2502</f>
        <v>5346.5</v>
      </c>
      <c r="AF2502" s="57">
        <f>'Main Order Data'!$AC2502*'Main Order Data'!$C2502</f>
        <v>3207.9</v>
      </c>
      <c r="AG2502" s="57">
        <f>'Main Order Data'!$AE2502-'Main Order Data'!$AF2502</f>
        <v>2138.6</v>
      </c>
    </row>
    <row r="2503" spans="1:33" x14ac:dyDescent="0.35">
      <c r="A2503" s="58">
        <v>10367</v>
      </c>
      <c r="B2503" s="58" t="s">
        <v>689</v>
      </c>
      <c r="C2503" s="58">
        <v>45</v>
      </c>
      <c r="D2503" s="58">
        <v>50.25</v>
      </c>
      <c r="E2503" s="58">
        <v>4</v>
      </c>
      <c r="F2503" s="58">
        <v>205</v>
      </c>
      <c r="G2503" s="58" t="s">
        <v>75</v>
      </c>
      <c r="H2503" s="58" t="s">
        <v>1098</v>
      </c>
      <c r="I2503" s="58">
        <v>6265557265</v>
      </c>
      <c r="J2503" s="58" t="s">
        <v>969</v>
      </c>
      <c r="K2503" s="58" t="s">
        <v>76</v>
      </c>
      <c r="L2503" s="58">
        <v>90003</v>
      </c>
      <c r="M2503" s="58" t="s">
        <v>6</v>
      </c>
      <c r="N2503" s="58">
        <v>1166</v>
      </c>
      <c r="O2503" s="58">
        <v>90700</v>
      </c>
      <c r="P2503" s="58">
        <v>10145</v>
      </c>
      <c r="Q2503" s="59">
        <v>37858</v>
      </c>
      <c r="R2503" s="59">
        <v>37866</v>
      </c>
      <c r="S2503" s="59">
        <v>37864</v>
      </c>
      <c r="T2503" s="58" t="s">
        <v>258</v>
      </c>
      <c r="U2503" s="58">
        <v>7</v>
      </c>
      <c r="V2503" s="58">
        <v>5</v>
      </c>
      <c r="W2503" s="58" t="s">
        <v>690</v>
      </c>
      <c r="X2503" s="58" t="s">
        <v>593</v>
      </c>
      <c r="Y2503" s="60">
        <v>5.4166666666666669E-2</v>
      </c>
      <c r="Z2503" s="58" t="s">
        <v>621</v>
      </c>
      <c r="AA2503" s="58" t="s">
        <v>691</v>
      </c>
      <c r="AB2503" s="58">
        <v>540</v>
      </c>
      <c r="AC2503" s="57">
        <v>33.299999999999997</v>
      </c>
      <c r="AD2503" s="57">
        <v>60.54</v>
      </c>
      <c r="AE2503" s="57">
        <f>'Main Order Data'!$D2503*'Main Order Data'!$C2503</f>
        <v>2261.25</v>
      </c>
      <c r="AF2503" s="57">
        <f>'Main Order Data'!$AC2503*'Main Order Data'!$C2503</f>
        <v>1498.4999999999998</v>
      </c>
      <c r="AG2503" s="57">
        <f>'Main Order Data'!$AE2503-'Main Order Data'!$AF2503</f>
        <v>762.75000000000023</v>
      </c>
    </row>
    <row r="2504" spans="1:33" x14ac:dyDescent="0.35">
      <c r="A2504" s="58">
        <v>10367</v>
      </c>
      <c r="B2504" s="58" t="s">
        <v>695</v>
      </c>
      <c r="C2504" s="58">
        <v>27</v>
      </c>
      <c r="D2504" s="58">
        <v>124.59</v>
      </c>
      <c r="E2504" s="58">
        <v>5</v>
      </c>
      <c r="F2504" s="58">
        <v>205</v>
      </c>
      <c r="G2504" s="58" t="s">
        <v>75</v>
      </c>
      <c r="H2504" s="58" t="s">
        <v>1098</v>
      </c>
      <c r="I2504" s="58">
        <v>6265557265</v>
      </c>
      <c r="J2504" s="58" t="s">
        <v>969</v>
      </c>
      <c r="K2504" s="58" t="s">
        <v>76</v>
      </c>
      <c r="L2504" s="58">
        <v>90003</v>
      </c>
      <c r="M2504" s="58" t="s">
        <v>6</v>
      </c>
      <c r="N2504" s="58">
        <v>1166</v>
      </c>
      <c r="O2504" s="58">
        <v>90700</v>
      </c>
      <c r="P2504" s="58">
        <v>10145</v>
      </c>
      <c r="Q2504" s="59">
        <v>37858</v>
      </c>
      <c r="R2504" s="59">
        <v>37866</v>
      </c>
      <c r="S2504" s="59">
        <v>37864</v>
      </c>
      <c r="T2504" s="58" t="s">
        <v>258</v>
      </c>
      <c r="U2504" s="58">
        <v>7</v>
      </c>
      <c r="V2504" s="58">
        <v>5</v>
      </c>
      <c r="W2504" s="58" t="s">
        <v>696</v>
      </c>
      <c r="X2504" s="58" t="s">
        <v>593</v>
      </c>
      <c r="Y2504" s="60">
        <v>5.4166666666666669E-2</v>
      </c>
      <c r="Z2504" s="58" t="s">
        <v>628</v>
      </c>
      <c r="AA2504" s="58" t="s">
        <v>697</v>
      </c>
      <c r="AB2504" s="58">
        <v>9354</v>
      </c>
      <c r="AC2504" s="57">
        <v>58.48</v>
      </c>
      <c r="AD2504" s="57">
        <v>127.13</v>
      </c>
      <c r="AE2504" s="57">
        <f>'Main Order Data'!$D2504*'Main Order Data'!$C2504</f>
        <v>3363.9300000000003</v>
      </c>
      <c r="AF2504" s="57">
        <f>'Main Order Data'!$AC2504*'Main Order Data'!$C2504</f>
        <v>1578.9599999999998</v>
      </c>
      <c r="AG2504" s="57">
        <f>'Main Order Data'!$AE2504-'Main Order Data'!$AF2504</f>
        <v>1784.9700000000005</v>
      </c>
    </row>
    <row r="2505" spans="1:33" x14ac:dyDescent="0.35">
      <c r="A2505" s="58">
        <v>10367</v>
      </c>
      <c r="B2505" s="58" t="s">
        <v>708</v>
      </c>
      <c r="C2505" s="58">
        <v>32</v>
      </c>
      <c r="D2505" s="58">
        <v>140.06</v>
      </c>
      <c r="E2505" s="58">
        <v>7</v>
      </c>
      <c r="F2505" s="58">
        <v>205</v>
      </c>
      <c r="G2505" s="58" t="s">
        <v>75</v>
      </c>
      <c r="H2505" s="58" t="s">
        <v>1098</v>
      </c>
      <c r="I2505" s="58">
        <v>6265557265</v>
      </c>
      <c r="J2505" s="58" t="s">
        <v>969</v>
      </c>
      <c r="K2505" s="58" t="s">
        <v>76</v>
      </c>
      <c r="L2505" s="58">
        <v>90003</v>
      </c>
      <c r="M2505" s="58" t="s">
        <v>6</v>
      </c>
      <c r="N2505" s="58">
        <v>1166</v>
      </c>
      <c r="O2505" s="58">
        <v>90700</v>
      </c>
      <c r="P2505" s="58">
        <v>10145</v>
      </c>
      <c r="Q2505" s="59">
        <v>37858</v>
      </c>
      <c r="R2505" s="59">
        <v>37866</v>
      </c>
      <c r="S2505" s="59">
        <v>37864</v>
      </c>
      <c r="T2505" s="58" t="s">
        <v>258</v>
      </c>
      <c r="U2505" s="58">
        <v>7</v>
      </c>
      <c r="V2505" s="58">
        <v>5</v>
      </c>
      <c r="W2505" s="58" t="s">
        <v>709</v>
      </c>
      <c r="X2505" s="58" t="s">
        <v>593</v>
      </c>
      <c r="Y2505" s="60">
        <v>5.4166666666666669E-2</v>
      </c>
      <c r="Z2505" s="58" t="s">
        <v>682</v>
      </c>
      <c r="AA2505" s="58" t="s">
        <v>710</v>
      </c>
      <c r="AB2505" s="58">
        <v>548</v>
      </c>
      <c r="AC2505" s="57">
        <v>72.56</v>
      </c>
      <c r="AD2505" s="57">
        <v>168.75</v>
      </c>
      <c r="AE2505" s="57">
        <f>'Main Order Data'!$D2505*'Main Order Data'!$C2505</f>
        <v>4481.92</v>
      </c>
      <c r="AF2505" s="57">
        <f>'Main Order Data'!$AC2505*'Main Order Data'!$C2505</f>
        <v>2321.92</v>
      </c>
      <c r="AG2505" s="57">
        <f>'Main Order Data'!$AE2505-'Main Order Data'!$AF2505</f>
        <v>2160</v>
      </c>
    </row>
    <row r="2506" spans="1:33" x14ac:dyDescent="0.35">
      <c r="A2506" s="58">
        <v>10367</v>
      </c>
      <c r="B2506" s="58" t="s">
        <v>747</v>
      </c>
      <c r="C2506" s="58">
        <v>46</v>
      </c>
      <c r="D2506" s="58">
        <v>131.38999999999999</v>
      </c>
      <c r="E2506" s="58">
        <v>6</v>
      </c>
      <c r="F2506" s="58">
        <v>205</v>
      </c>
      <c r="G2506" s="58" t="s">
        <v>75</v>
      </c>
      <c r="H2506" s="58" t="s">
        <v>1098</v>
      </c>
      <c r="I2506" s="58">
        <v>6265557265</v>
      </c>
      <c r="J2506" s="58" t="s">
        <v>969</v>
      </c>
      <c r="K2506" s="58" t="s">
        <v>76</v>
      </c>
      <c r="L2506" s="58">
        <v>90003</v>
      </c>
      <c r="M2506" s="58" t="s">
        <v>6</v>
      </c>
      <c r="N2506" s="58">
        <v>1166</v>
      </c>
      <c r="O2506" s="58">
        <v>90700</v>
      </c>
      <c r="P2506" s="58">
        <v>10145</v>
      </c>
      <c r="Q2506" s="59">
        <v>37858</v>
      </c>
      <c r="R2506" s="59">
        <v>37866</v>
      </c>
      <c r="S2506" s="59">
        <v>37864</v>
      </c>
      <c r="T2506" s="58" t="s">
        <v>258</v>
      </c>
      <c r="U2506" s="58">
        <v>7</v>
      </c>
      <c r="V2506" s="58">
        <v>5</v>
      </c>
      <c r="W2506" s="58" t="s">
        <v>748</v>
      </c>
      <c r="X2506" s="58" t="s">
        <v>581</v>
      </c>
      <c r="Y2506" s="60">
        <v>5.4166666666666669E-2</v>
      </c>
      <c r="Z2506" s="58" t="s">
        <v>682</v>
      </c>
      <c r="AA2506" s="58" t="s">
        <v>749</v>
      </c>
      <c r="AB2506" s="58">
        <v>8990</v>
      </c>
      <c r="AC2506" s="57">
        <v>62.16</v>
      </c>
      <c r="AD2506" s="57">
        <v>141.28</v>
      </c>
      <c r="AE2506" s="57">
        <f>'Main Order Data'!$D2506*'Main Order Data'!$C2506</f>
        <v>6043.94</v>
      </c>
      <c r="AF2506" s="57">
        <f>'Main Order Data'!$AC2506*'Main Order Data'!$C2506</f>
        <v>2859.3599999999997</v>
      </c>
      <c r="AG2506" s="57">
        <f>'Main Order Data'!$AE2506-'Main Order Data'!$AF2506</f>
        <v>3184.58</v>
      </c>
    </row>
    <row r="2507" spans="1:33" x14ac:dyDescent="0.35">
      <c r="A2507" s="58">
        <v>10367</v>
      </c>
      <c r="B2507" s="58" t="s">
        <v>759</v>
      </c>
      <c r="C2507" s="58">
        <v>43</v>
      </c>
      <c r="D2507" s="58">
        <v>77.31</v>
      </c>
      <c r="E2507" s="58">
        <v>8</v>
      </c>
      <c r="F2507" s="58">
        <v>205</v>
      </c>
      <c r="G2507" s="58" t="s">
        <v>75</v>
      </c>
      <c r="H2507" s="58" t="s">
        <v>1098</v>
      </c>
      <c r="I2507" s="58">
        <v>6265557265</v>
      </c>
      <c r="J2507" s="58" t="s">
        <v>969</v>
      </c>
      <c r="K2507" s="58" t="s">
        <v>76</v>
      </c>
      <c r="L2507" s="58">
        <v>90003</v>
      </c>
      <c r="M2507" s="58" t="s">
        <v>6</v>
      </c>
      <c r="N2507" s="58">
        <v>1166</v>
      </c>
      <c r="O2507" s="58">
        <v>90700</v>
      </c>
      <c r="P2507" s="58">
        <v>10145</v>
      </c>
      <c r="Q2507" s="59">
        <v>37858</v>
      </c>
      <c r="R2507" s="59">
        <v>37866</v>
      </c>
      <c r="S2507" s="59">
        <v>37864</v>
      </c>
      <c r="T2507" s="58" t="s">
        <v>258</v>
      </c>
      <c r="U2507" s="58">
        <v>7</v>
      </c>
      <c r="V2507" s="58">
        <v>5</v>
      </c>
      <c r="W2507" s="58" t="s">
        <v>760</v>
      </c>
      <c r="X2507" s="58" t="s">
        <v>593</v>
      </c>
      <c r="Y2507" s="60">
        <v>5.4166666666666669E-2</v>
      </c>
      <c r="Z2507" s="58" t="s">
        <v>654</v>
      </c>
      <c r="AA2507" s="58" t="s">
        <v>761</v>
      </c>
      <c r="AB2507" s="58">
        <v>6553</v>
      </c>
      <c r="AC2507" s="57">
        <v>43.26</v>
      </c>
      <c r="AD2507" s="57">
        <v>92.03</v>
      </c>
      <c r="AE2507" s="57">
        <f>'Main Order Data'!$D2507*'Main Order Data'!$C2507</f>
        <v>3324.33</v>
      </c>
      <c r="AF2507" s="57">
        <f>'Main Order Data'!$AC2507*'Main Order Data'!$C2507</f>
        <v>1860.1799999999998</v>
      </c>
      <c r="AG2507" s="57">
        <f>'Main Order Data'!$AE2507-'Main Order Data'!$AF2507</f>
        <v>1464.15</v>
      </c>
    </row>
    <row r="2508" spans="1:33" x14ac:dyDescent="0.35">
      <c r="A2508" s="58">
        <v>10367</v>
      </c>
      <c r="B2508" s="58" t="s">
        <v>773</v>
      </c>
      <c r="C2508" s="58">
        <v>44</v>
      </c>
      <c r="D2508" s="58">
        <v>66.989999999999995</v>
      </c>
      <c r="E2508" s="58">
        <v>9</v>
      </c>
      <c r="F2508" s="58">
        <v>205</v>
      </c>
      <c r="G2508" s="58" t="s">
        <v>75</v>
      </c>
      <c r="H2508" s="58" t="s">
        <v>1098</v>
      </c>
      <c r="I2508" s="58">
        <v>6265557265</v>
      </c>
      <c r="J2508" s="58" t="s">
        <v>969</v>
      </c>
      <c r="K2508" s="58" t="s">
        <v>76</v>
      </c>
      <c r="L2508" s="58">
        <v>90003</v>
      </c>
      <c r="M2508" s="58" t="s">
        <v>6</v>
      </c>
      <c r="N2508" s="58">
        <v>1166</v>
      </c>
      <c r="O2508" s="58">
        <v>90700</v>
      </c>
      <c r="P2508" s="58">
        <v>10145</v>
      </c>
      <c r="Q2508" s="59">
        <v>37858</v>
      </c>
      <c r="R2508" s="59">
        <v>37866</v>
      </c>
      <c r="S2508" s="59">
        <v>37864</v>
      </c>
      <c r="T2508" s="58" t="s">
        <v>258</v>
      </c>
      <c r="U2508" s="58">
        <v>7</v>
      </c>
      <c r="V2508" s="58">
        <v>5</v>
      </c>
      <c r="W2508" s="58" t="s">
        <v>774</v>
      </c>
      <c r="X2508" s="58" t="s">
        <v>581</v>
      </c>
      <c r="Y2508" s="60">
        <v>5.4166666666666669E-2</v>
      </c>
      <c r="Z2508" s="58" t="s">
        <v>650</v>
      </c>
      <c r="AA2508" s="58" t="s">
        <v>775</v>
      </c>
      <c r="AB2508" s="58">
        <v>3209</v>
      </c>
      <c r="AC2508" s="57">
        <v>34.21</v>
      </c>
      <c r="AD2508" s="57">
        <v>71.27</v>
      </c>
      <c r="AE2508" s="57">
        <f>'Main Order Data'!$D2508*'Main Order Data'!$C2508</f>
        <v>2947.56</v>
      </c>
      <c r="AF2508" s="57">
        <f>'Main Order Data'!$AC2508*'Main Order Data'!$C2508</f>
        <v>1505.24</v>
      </c>
      <c r="AG2508" s="57">
        <f>'Main Order Data'!$AE2508-'Main Order Data'!$AF2508</f>
        <v>1442.32</v>
      </c>
    </row>
    <row r="2509" spans="1:33" x14ac:dyDescent="0.35">
      <c r="A2509" s="58">
        <v>10367</v>
      </c>
      <c r="B2509" s="58" t="s">
        <v>776</v>
      </c>
      <c r="C2509" s="58">
        <v>21</v>
      </c>
      <c r="D2509" s="58">
        <v>72.760000000000005</v>
      </c>
      <c r="E2509" s="58">
        <v>10</v>
      </c>
      <c r="F2509" s="58">
        <v>205</v>
      </c>
      <c r="G2509" s="58" t="s">
        <v>75</v>
      </c>
      <c r="H2509" s="58" t="s">
        <v>1098</v>
      </c>
      <c r="I2509" s="58">
        <v>6265557265</v>
      </c>
      <c r="J2509" s="58" t="s">
        <v>969</v>
      </c>
      <c r="K2509" s="58" t="s">
        <v>76</v>
      </c>
      <c r="L2509" s="58">
        <v>90003</v>
      </c>
      <c r="M2509" s="58" t="s">
        <v>6</v>
      </c>
      <c r="N2509" s="58">
        <v>1166</v>
      </c>
      <c r="O2509" s="58">
        <v>90700</v>
      </c>
      <c r="P2509" s="58">
        <v>10145</v>
      </c>
      <c r="Q2509" s="59">
        <v>37858</v>
      </c>
      <c r="R2509" s="59">
        <v>37866</v>
      </c>
      <c r="S2509" s="59">
        <v>37864</v>
      </c>
      <c r="T2509" s="58" t="s">
        <v>258</v>
      </c>
      <c r="U2509" s="58">
        <v>7</v>
      </c>
      <c r="V2509" s="58">
        <v>5</v>
      </c>
      <c r="W2509" s="58" t="s">
        <v>777</v>
      </c>
      <c r="X2509" s="58" t="s">
        <v>581</v>
      </c>
      <c r="Y2509" s="60">
        <v>5.8333333333333327E-2</v>
      </c>
      <c r="Z2509" s="58" t="s">
        <v>638</v>
      </c>
      <c r="AA2509" s="58" t="s">
        <v>778</v>
      </c>
      <c r="AB2509" s="58">
        <v>1005</v>
      </c>
      <c r="AC2509" s="57">
        <v>49.24</v>
      </c>
      <c r="AD2509" s="57">
        <v>73.489999999999995</v>
      </c>
      <c r="AE2509" s="57">
        <f>'Main Order Data'!$D2509*'Main Order Data'!$C2509</f>
        <v>1527.96</v>
      </c>
      <c r="AF2509" s="57">
        <f>'Main Order Data'!$AC2509*'Main Order Data'!$C2509</f>
        <v>1034.04</v>
      </c>
      <c r="AG2509" s="57">
        <f>'Main Order Data'!$AE2509-'Main Order Data'!$AF2509</f>
        <v>493.92000000000007</v>
      </c>
    </row>
    <row r="2510" spans="1:33" x14ac:dyDescent="0.35">
      <c r="A2510" s="58">
        <v>10367</v>
      </c>
      <c r="B2510" s="58" t="s">
        <v>785</v>
      </c>
      <c r="C2510" s="58">
        <v>38</v>
      </c>
      <c r="D2510" s="58">
        <v>50.31</v>
      </c>
      <c r="E2510" s="58">
        <v>11</v>
      </c>
      <c r="F2510" s="58">
        <v>205</v>
      </c>
      <c r="G2510" s="58" t="s">
        <v>75</v>
      </c>
      <c r="H2510" s="58" t="s">
        <v>1098</v>
      </c>
      <c r="I2510" s="58">
        <v>6265557265</v>
      </c>
      <c r="J2510" s="58" t="s">
        <v>969</v>
      </c>
      <c r="K2510" s="58" t="s">
        <v>76</v>
      </c>
      <c r="L2510" s="58">
        <v>90003</v>
      </c>
      <c r="M2510" s="58" t="s">
        <v>6</v>
      </c>
      <c r="N2510" s="58">
        <v>1166</v>
      </c>
      <c r="O2510" s="58">
        <v>90700</v>
      </c>
      <c r="P2510" s="58">
        <v>10145</v>
      </c>
      <c r="Q2510" s="59">
        <v>37858</v>
      </c>
      <c r="R2510" s="59">
        <v>37866</v>
      </c>
      <c r="S2510" s="59">
        <v>37864</v>
      </c>
      <c r="T2510" s="58" t="s">
        <v>258</v>
      </c>
      <c r="U2510" s="58">
        <v>7</v>
      </c>
      <c r="V2510" s="58">
        <v>5</v>
      </c>
      <c r="W2510" s="58" t="s">
        <v>786</v>
      </c>
      <c r="X2510" s="58" t="s">
        <v>581</v>
      </c>
      <c r="Y2510" s="60">
        <v>5.8333333333333327E-2</v>
      </c>
      <c r="Z2510" s="58" t="s">
        <v>700</v>
      </c>
      <c r="AA2510" s="58" t="s">
        <v>787</v>
      </c>
      <c r="AB2510" s="58">
        <v>8197</v>
      </c>
      <c r="AC2510" s="57">
        <v>29.18</v>
      </c>
      <c r="AD2510" s="57">
        <v>50.31</v>
      </c>
      <c r="AE2510" s="57">
        <f>'Main Order Data'!$D2510*'Main Order Data'!$C2510</f>
        <v>1911.7800000000002</v>
      </c>
      <c r="AF2510" s="57">
        <f>'Main Order Data'!$AC2510*'Main Order Data'!$C2510</f>
        <v>1108.8399999999999</v>
      </c>
      <c r="AG2510" s="57">
        <f>'Main Order Data'!$AE2510-'Main Order Data'!$AF2510</f>
        <v>802.94000000000028</v>
      </c>
    </row>
    <row r="2511" spans="1:33" x14ac:dyDescent="0.35">
      <c r="A2511" s="58">
        <v>10367</v>
      </c>
      <c r="B2511" s="58" t="s">
        <v>791</v>
      </c>
      <c r="C2511" s="58">
        <v>23</v>
      </c>
      <c r="D2511" s="58">
        <v>29.54</v>
      </c>
      <c r="E2511" s="58">
        <v>13</v>
      </c>
      <c r="F2511" s="58">
        <v>205</v>
      </c>
      <c r="G2511" s="58" t="s">
        <v>75</v>
      </c>
      <c r="H2511" s="58" t="s">
        <v>1098</v>
      </c>
      <c r="I2511" s="58">
        <v>6265557265</v>
      </c>
      <c r="J2511" s="58" t="s">
        <v>969</v>
      </c>
      <c r="K2511" s="58" t="s">
        <v>76</v>
      </c>
      <c r="L2511" s="58">
        <v>90003</v>
      </c>
      <c r="M2511" s="58" t="s">
        <v>6</v>
      </c>
      <c r="N2511" s="58">
        <v>1166</v>
      </c>
      <c r="O2511" s="58">
        <v>90700</v>
      </c>
      <c r="P2511" s="58">
        <v>10145</v>
      </c>
      <c r="Q2511" s="59">
        <v>37858</v>
      </c>
      <c r="R2511" s="59">
        <v>37866</v>
      </c>
      <c r="S2511" s="59">
        <v>37864</v>
      </c>
      <c r="T2511" s="58" t="s">
        <v>258</v>
      </c>
      <c r="U2511" s="58">
        <v>7</v>
      </c>
      <c r="V2511" s="58">
        <v>5</v>
      </c>
      <c r="W2511" s="58" t="s">
        <v>792</v>
      </c>
      <c r="X2511" s="58" t="s">
        <v>593</v>
      </c>
      <c r="Y2511" s="60">
        <v>5.8333333333333327E-2</v>
      </c>
      <c r="Z2511" s="58" t="s">
        <v>621</v>
      </c>
      <c r="AA2511" s="58" t="s">
        <v>793</v>
      </c>
      <c r="AB2511" s="58">
        <v>7332</v>
      </c>
      <c r="AC2511" s="57">
        <v>22.57</v>
      </c>
      <c r="AD2511" s="57">
        <v>33.19</v>
      </c>
      <c r="AE2511" s="57">
        <f>'Main Order Data'!$D2511*'Main Order Data'!$C2511</f>
        <v>679.42</v>
      </c>
      <c r="AF2511" s="57">
        <f>'Main Order Data'!$AC2511*'Main Order Data'!$C2511</f>
        <v>519.11</v>
      </c>
      <c r="AG2511" s="57">
        <f>'Main Order Data'!$AE2511-'Main Order Data'!$AF2511</f>
        <v>160.30999999999995</v>
      </c>
    </row>
    <row r="2512" spans="1:33" x14ac:dyDescent="0.35">
      <c r="A2512" s="58">
        <v>10367</v>
      </c>
      <c r="B2512" s="58" t="s">
        <v>799</v>
      </c>
      <c r="C2512" s="58">
        <v>28</v>
      </c>
      <c r="D2512" s="58">
        <v>43.01</v>
      </c>
      <c r="E2512" s="58">
        <v>12</v>
      </c>
      <c r="F2512" s="58">
        <v>205</v>
      </c>
      <c r="G2512" s="58" t="s">
        <v>75</v>
      </c>
      <c r="H2512" s="58" t="s">
        <v>1098</v>
      </c>
      <c r="I2512" s="58">
        <v>6265557265</v>
      </c>
      <c r="J2512" s="58" t="s">
        <v>969</v>
      </c>
      <c r="K2512" s="58" t="s">
        <v>76</v>
      </c>
      <c r="L2512" s="58">
        <v>90003</v>
      </c>
      <c r="M2512" s="58" t="s">
        <v>6</v>
      </c>
      <c r="N2512" s="58">
        <v>1166</v>
      </c>
      <c r="O2512" s="58">
        <v>90700</v>
      </c>
      <c r="P2512" s="58">
        <v>10145</v>
      </c>
      <c r="Q2512" s="59">
        <v>37858</v>
      </c>
      <c r="R2512" s="59">
        <v>37866</v>
      </c>
      <c r="S2512" s="59">
        <v>37864</v>
      </c>
      <c r="T2512" s="58" t="s">
        <v>258</v>
      </c>
      <c r="U2512" s="58">
        <v>7</v>
      </c>
      <c r="V2512" s="58">
        <v>5</v>
      </c>
      <c r="W2512" s="58" t="s">
        <v>800</v>
      </c>
      <c r="X2512" s="58" t="s">
        <v>593</v>
      </c>
      <c r="Y2512" s="60">
        <v>5.8333333333333327E-2</v>
      </c>
      <c r="Z2512" s="58" t="s">
        <v>609</v>
      </c>
      <c r="AA2512" s="58" t="s">
        <v>801</v>
      </c>
      <c r="AB2512" s="58">
        <v>2847</v>
      </c>
      <c r="AC2512" s="57">
        <v>20.61</v>
      </c>
      <c r="AD2512" s="57">
        <v>44.8</v>
      </c>
      <c r="AE2512" s="57">
        <f>'Main Order Data'!$D2512*'Main Order Data'!$C2512</f>
        <v>1204.28</v>
      </c>
      <c r="AF2512" s="57">
        <f>'Main Order Data'!$AC2512*'Main Order Data'!$C2512</f>
        <v>577.07999999999993</v>
      </c>
      <c r="AG2512" s="57">
        <f>'Main Order Data'!$AE2512-'Main Order Data'!$AF2512</f>
        <v>627.20000000000005</v>
      </c>
    </row>
    <row r="2513" spans="1:33" x14ac:dyDescent="0.35">
      <c r="A2513" s="58">
        <v>10367</v>
      </c>
      <c r="B2513" s="58" t="s">
        <v>820</v>
      </c>
      <c r="C2513" s="58">
        <v>36</v>
      </c>
      <c r="D2513" s="58">
        <v>36.25</v>
      </c>
      <c r="E2513" s="58">
        <v>2</v>
      </c>
      <c r="F2513" s="58">
        <v>205</v>
      </c>
      <c r="G2513" s="58" t="s">
        <v>75</v>
      </c>
      <c r="H2513" s="58" t="s">
        <v>1098</v>
      </c>
      <c r="I2513" s="58">
        <v>6265557265</v>
      </c>
      <c r="J2513" s="58" t="s">
        <v>969</v>
      </c>
      <c r="K2513" s="58" t="s">
        <v>76</v>
      </c>
      <c r="L2513" s="58">
        <v>90003</v>
      </c>
      <c r="M2513" s="58" t="s">
        <v>6</v>
      </c>
      <c r="N2513" s="58">
        <v>1166</v>
      </c>
      <c r="O2513" s="58">
        <v>90700</v>
      </c>
      <c r="P2513" s="58">
        <v>10145</v>
      </c>
      <c r="Q2513" s="59">
        <v>37858</v>
      </c>
      <c r="R2513" s="59">
        <v>37866</v>
      </c>
      <c r="S2513" s="59">
        <v>37864</v>
      </c>
      <c r="T2513" s="58" t="s">
        <v>258</v>
      </c>
      <c r="U2513" s="58">
        <v>7</v>
      </c>
      <c r="V2513" s="58">
        <v>5</v>
      </c>
      <c r="W2513" s="58" t="s">
        <v>821</v>
      </c>
      <c r="X2513" s="58" t="s">
        <v>581</v>
      </c>
      <c r="Y2513" s="60">
        <v>5.8333333333333327E-2</v>
      </c>
      <c r="Z2513" s="58" t="s">
        <v>625</v>
      </c>
      <c r="AA2513" s="58" t="s">
        <v>740</v>
      </c>
      <c r="AB2513" s="58">
        <v>7723</v>
      </c>
      <c r="AC2513" s="57">
        <v>16.239999999999998</v>
      </c>
      <c r="AD2513" s="57">
        <v>37.76</v>
      </c>
      <c r="AE2513" s="57">
        <f>'Main Order Data'!$D2513*'Main Order Data'!$C2513</f>
        <v>1305</v>
      </c>
      <c r="AF2513" s="57">
        <f>'Main Order Data'!$AC2513*'Main Order Data'!$C2513</f>
        <v>584.64</v>
      </c>
      <c r="AG2513" s="57">
        <f>'Main Order Data'!$AE2513-'Main Order Data'!$AF2513</f>
        <v>720.36</v>
      </c>
    </row>
    <row r="2514" spans="1:33" x14ac:dyDescent="0.35">
      <c r="A2514" s="58">
        <v>10368</v>
      </c>
      <c r="B2514" s="58" t="s">
        <v>808</v>
      </c>
      <c r="C2514" s="58">
        <v>40</v>
      </c>
      <c r="D2514" s="58">
        <v>73.599999999999994</v>
      </c>
      <c r="E2514" s="58">
        <v>2</v>
      </c>
      <c r="F2514" s="58">
        <v>124</v>
      </c>
      <c r="G2514" s="58" t="s">
        <v>14</v>
      </c>
      <c r="H2514" s="58" t="s">
        <v>1070</v>
      </c>
      <c r="I2514" s="58">
        <v>4155551450</v>
      </c>
      <c r="J2514" s="58" t="s">
        <v>944</v>
      </c>
      <c r="K2514" s="58" t="s">
        <v>15</v>
      </c>
      <c r="L2514" s="58">
        <v>97562</v>
      </c>
      <c r="M2514" s="58" t="s">
        <v>6</v>
      </c>
      <c r="N2514" s="58">
        <v>1165</v>
      </c>
      <c r="O2514" s="58">
        <v>210500</v>
      </c>
      <c r="P2514" s="58">
        <v>10113</v>
      </c>
      <c r="Q2514" s="59">
        <v>37706</v>
      </c>
      <c r="R2514" s="59">
        <v>37713</v>
      </c>
      <c r="S2514" s="59">
        <v>37707</v>
      </c>
      <c r="T2514" s="58" t="s">
        <v>258</v>
      </c>
      <c r="U2514" s="58">
        <v>6</v>
      </c>
      <c r="V2514" s="58">
        <v>2</v>
      </c>
      <c r="W2514" s="58" t="s">
        <v>809</v>
      </c>
      <c r="X2514" s="58" t="s">
        <v>581</v>
      </c>
      <c r="Y2514" s="60">
        <v>5.8333333333333327E-2</v>
      </c>
      <c r="Z2514" s="58" t="s">
        <v>609</v>
      </c>
      <c r="AA2514" s="58" t="s">
        <v>810</v>
      </c>
      <c r="AB2514" s="58">
        <v>2350</v>
      </c>
      <c r="AC2514" s="57">
        <v>47.25</v>
      </c>
      <c r="AD2514" s="57">
        <v>90.87</v>
      </c>
      <c r="AE2514" s="57">
        <f>'Main Order Data'!$D2514*'Main Order Data'!$C2514</f>
        <v>2944</v>
      </c>
      <c r="AF2514" s="57">
        <f>'Main Order Data'!$AC2514*'Main Order Data'!$C2514</f>
        <v>1890</v>
      </c>
      <c r="AG2514" s="57">
        <f>'Main Order Data'!$AE2514-'Main Order Data'!$AF2514</f>
        <v>1054</v>
      </c>
    </row>
    <row r="2515" spans="1:33" x14ac:dyDescent="0.35">
      <c r="A2515" s="58">
        <v>10368</v>
      </c>
      <c r="B2515" s="58" t="s">
        <v>817</v>
      </c>
      <c r="C2515" s="58">
        <v>31</v>
      </c>
      <c r="D2515" s="58">
        <v>115.09</v>
      </c>
      <c r="E2515" s="58">
        <v>5</v>
      </c>
      <c r="F2515" s="58">
        <v>124</v>
      </c>
      <c r="G2515" s="58" t="s">
        <v>14</v>
      </c>
      <c r="H2515" s="58" t="s">
        <v>1070</v>
      </c>
      <c r="I2515" s="58">
        <v>4155551450</v>
      </c>
      <c r="J2515" s="58" t="s">
        <v>944</v>
      </c>
      <c r="K2515" s="58" t="s">
        <v>15</v>
      </c>
      <c r="L2515" s="58">
        <v>97562</v>
      </c>
      <c r="M2515" s="58" t="s">
        <v>6</v>
      </c>
      <c r="N2515" s="58">
        <v>1165</v>
      </c>
      <c r="O2515" s="58">
        <v>210500</v>
      </c>
      <c r="P2515" s="58">
        <v>10113</v>
      </c>
      <c r="Q2515" s="59">
        <v>37706</v>
      </c>
      <c r="R2515" s="59">
        <v>37713</v>
      </c>
      <c r="S2515" s="59">
        <v>37707</v>
      </c>
      <c r="T2515" s="58" t="s">
        <v>258</v>
      </c>
      <c r="U2515" s="58">
        <v>6</v>
      </c>
      <c r="V2515" s="58">
        <v>2</v>
      </c>
      <c r="W2515" s="58" t="s">
        <v>818</v>
      </c>
      <c r="X2515" s="58" t="s">
        <v>581</v>
      </c>
      <c r="Y2515" s="60">
        <v>5.8333333333333327E-2</v>
      </c>
      <c r="Z2515" s="58" t="s">
        <v>654</v>
      </c>
      <c r="AA2515" s="58" t="s">
        <v>819</v>
      </c>
      <c r="AB2515" s="58">
        <v>1452</v>
      </c>
      <c r="AC2515" s="57">
        <v>72.819999999999993</v>
      </c>
      <c r="AD2515" s="57">
        <v>117.44</v>
      </c>
      <c r="AE2515" s="57">
        <f>'Main Order Data'!$D2515*'Main Order Data'!$C2515</f>
        <v>3567.79</v>
      </c>
      <c r="AF2515" s="57">
        <f>'Main Order Data'!$AC2515*'Main Order Data'!$C2515</f>
        <v>2257.4199999999996</v>
      </c>
      <c r="AG2515" s="57">
        <f>'Main Order Data'!$AE2515-'Main Order Data'!$AF2515</f>
        <v>1310.3700000000003</v>
      </c>
    </row>
    <row r="2516" spans="1:33" x14ac:dyDescent="0.35">
      <c r="A2516" s="58">
        <v>10368</v>
      </c>
      <c r="B2516" s="58" t="s">
        <v>825</v>
      </c>
      <c r="C2516" s="58">
        <v>46</v>
      </c>
      <c r="D2516" s="58">
        <v>83.04</v>
      </c>
      <c r="E2516" s="58">
        <v>1</v>
      </c>
      <c r="F2516" s="58">
        <v>124</v>
      </c>
      <c r="G2516" s="58" t="s">
        <v>14</v>
      </c>
      <c r="H2516" s="58" t="s">
        <v>1070</v>
      </c>
      <c r="I2516" s="58">
        <v>4155551450</v>
      </c>
      <c r="J2516" s="58" t="s">
        <v>944</v>
      </c>
      <c r="K2516" s="58" t="s">
        <v>15</v>
      </c>
      <c r="L2516" s="58">
        <v>97562</v>
      </c>
      <c r="M2516" s="58" t="s">
        <v>6</v>
      </c>
      <c r="N2516" s="58">
        <v>1165</v>
      </c>
      <c r="O2516" s="58">
        <v>210500</v>
      </c>
      <c r="P2516" s="58">
        <v>10113</v>
      </c>
      <c r="Q2516" s="59">
        <v>37706</v>
      </c>
      <c r="R2516" s="59">
        <v>37713</v>
      </c>
      <c r="S2516" s="59">
        <v>37707</v>
      </c>
      <c r="T2516" s="58" t="s">
        <v>258</v>
      </c>
      <c r="U2516" s="58">
        <v>6</v>
      </c>
      <c r="V2516" s="58">
        <v>2</v>
      </c>
      <c r="W2516" s="58" t="s">
        <v>826</v>
      </c>
      <c r="X2516" s="58" t="s">
        <v>581</v>
      </c>
      <c r="Y2516" s="60">
        <v>5.8333333333333327E-2</v>
      </c>
      <c r="Z2516" s="58" t="s">
        <v>654</v>
      </c>
      <c r="AA2516" s="58" t="s">
        <v>827</v>
      </c>
      <c r="AB2516" s="58">
        <v>4695</v>
      </c>
      <c r="AC2516" s="57">
        <v>50.51</v>
      </c>
      <c r="AD2516" s="57">
        <v>85.61</v>
      </c>
      <c r="AE2516" s="57">
        <f>'Main Order Data'!$D2516*'Main Order Data'!$C2516</f>
        <v>3819.84</v>
      </c>
      <c r="AF2516" s="57">
        <f>'Main Order Data'!$AC2516*'Main Order Data'!$C2516</f>
        <v>2323.46</v>
      </c>
      <c r="AG2516" s="57">
        <f>'Main Order Data'!$AE2516-'Main Order Data'!$AF2516</f>
        <v>1496.38</v>
      </c>
    </row>
    <row r="2517" spans="1:33" x14ac:dyDescent="0.35">
      <c r="A2517" s="58">
        <v>10368</v>
      </c>
      <c r="B2517" s="58" t="s">
        <v>834</v>
      </c>
      <c r="C2517" s="58">
        <v>20</v>
      </c>
      <c r="D2517" s="58">
        <v>93.16</v>
      </c>
      <c r="E2517" s="58">
        <v>4</v>
      </c>
      <c r="F2517" s="58">
        <v>124</v>
      </c>
      <c r="G2517" s="58" t="s">
        <v>14</v>
      </c>
      <c r="H2517" s="58" t="s">
        <v>1070</v>
      </c>
      <c r="I2517" s="58">
        <v>4155551450</v>
      </c>
      <c r="J2517" s="58" t="s">
        <v>944</v>
      </c>
      <c r="K2517" s="58" t="s">
        <v>15</v>
      </c>
      <c r="L2517" s="58">
        <v>97562</v>
      </c>
      <c r="M2517" s="58" t="s">
        <v>6</v>
      </c>
      <c r="N2517" s="58">
        <v>1165</v>
      </c>
      <c r="O2517" s="58">
        <v>210500</v>
      </c>
      <c r="P2517" s="58">
        <v>10113</v>
      </c>
      <c r="Q2517" s="59">
        <v>37706</v>
      </c>
      <c r="R2517" s="59">
        <v>37713</v>
      </c>
      <c r="S2517" s="59">
        <v>37707</v>
      </c>
      <c r="T2517" s="58" t="s">
        <v>258</v>
      </c>
      <c r="U2517" s="58">
        <v>6</v>
      </c>
      <c r="V2517" s="58">
        <v>2</v>
      </c>
      <c r="W2517" s="58" t="s">
        <v>835</v>
      </c>
      <c r="X2517" s="58" t="s">
        <v>581</v>
      </c>
      <c r="Y2517" s="60">
        <v>5.8333333333333327E-2</v>
      </c>
      <c r="Z2517" s="58" t="s">
        <v>682</v>
      </c>
      <c r="AA2517" s="58" t="s">
        <v>836</v>
      </c>
      <c r="AB2517" s="58">
        <v>9446</v>
      </c>
      <c r="AC2517" s="57">
        <v>62.11</v>
      </c>
      <c r="AD2517" s="57">
        <v>107.08</v>
      </c>
      <c r="AE2517" s="57">
        <f>'Main Order Data'!$D2517*'Main Order Data'!$C2517</f>
        <v>1863.1999999999998</v>
      </c>
      <c r="AF2517" s="57">
        <f>'Main Order Data'!$AC2517*'Main Order Data'!$C2517</f>
        <v>1242.2</v>
      </c>
      <c r="AG2517" s="57">
        <f>'Main Order Data'!$AE2517-'Main Order Data'!$AF2517</f>
        <v>620.99999999999977</v>
      </c>
    </row>
    <row r="2518" spans="1:33" x14ac:dyDescent="0.35">
      <c r="A2518" s="58">
        <v>10368</v>
      </c>
      <c r="B2518" s="58" t="s">
        <v>845</v>
      </c>
      <c r="C2518" s="58">
        <v>46</v>
      </c>
      <c r="D2518" s="58">
        <v>36.520000000000003</v>
      </c>
      <c r="E2518" s="58">
        <v>3</v>
      </c>
      <c r="F2518" s="58">
        <v>124</v>
      </c>
      <c r="G2518" s="58" t="s">
        <v>14</v>
      </c>
      <c r="H2518" s="58" t="s">
        <v>1070</v>
      </c>
      <c r="I2518" s="58">
        <v>4155551450</v>
      </c>
      <c r="J2518" s="58" t="s">
        <v>944</v>
      </c>
      <c r="K2518" s="58" t="s">
        <v>15</v>
      </c>
      <c r="L2518" s="58">
        <v>97562</v>
      </c>
      <c r="M2518" s="58" t="s">
        <v>6</v>
      </c>
      <c r="N2518" s="58">
        <v>1165</v>
      </c>
      <c r="O2518" s="58">
        <v>210500</v>
      </c>
      <c r="P2518" s="58">
        <v>10113</v>
      </c>
      <c r="Q2518" s="59">
        <v>37706</v>
      </c>
      <c r="R2518" s="59">
        <v>37713</v>
      </c>
      <c r="S2518" s="59">
        <v>37707</v>
      </c>
      <c r="T2518" s="58" t="s">
        <v>258</v>
      </c>
      <c r="U2518" s="58">
        <v>6</v>
      </c>
      <c r="V2518" s="58">
        <v>2</v>
      </c>
      <c r="W2518" s="58" t="s">
        <v>846</v>
      </c>
      <c r="X2518" s="58" t="s">
        <v>593</v>
      </c>
      <c r="Y2518" s="60">
        <v>5.8333333333333327E-2</v>
      </c>
      <c r="Z2518" s="58" t="s">
        <v>617</v>
      </c>
      <c r="AA2518" s="58" t="s">
        <v>847</v>
      </c>
      <c r="AB2518" s="58">
        <v>2081</v>
      </c>
      <c r="AC2518" s="57">
        <v>21.75</v>
      </c>
      <c r="AD2518" s="57">
        <v>41.03</v>
      </c>
      <c r="AE2518" s="57">
        <f>'Main Order Data'!$D2518*'Main Order Data'!$C2518</f>
        <v>1679.92</v>
      </c>
      <c r="AF2518" s="57">
        <f>'Main Order Data'!$AC2518*'Main Order Data'!$C2518</f>
        <v>1000.5</v>
      </c>
      <c r="AG2518" s="57">
        <f>'Main Order Data'!$AE2518-'Main Order Data'!$AF2518</f>
        <v>679.42000000000007</v>
      </c>
    </row>
    <row r="2519" spans="1:33" x14ac:dyDescent="0.35">
      <c r="A2519" s="58">
        <v>10369</v>
      </c>
      <c r="B2519" s="58" t="s">
        <v>607</v>
      </c>
      <c r="C2519" s="58">
        <v>41</v>
      </c>
      <c r="D2519" s="58">
        <v>195.01</v>
      </c>
      <c r="E2519" s="58">
        <v>2</v>
      </c>
      <c r="F2519" s="58">
        <v>379</v>
      </c>
      <c r="G2519" s="58" t="s">
        <v>149</v>
      </c>
      <c r="H2519" s="58" t="s">
        <v>1138</v>
      </c>
      <c r="I2519" s="58">
        <v>6175558555</v>
      </c>
      <c r="J2519" s="58" t="s">
        <v>1007</v>
      </c>
      <c r="K2519" s="58" t="s">
        <v>68</v>
      </c>
      <c r="L2519" s="58">
        <v>58339</v>
      </c>
      <c r="M2519" s="58" t="s">
        <v>6</v>
      </c>
      <c r="N2519" s="58">
        <v>1188</v>
      </c>
      <c r="O2519" s="58">
        <v>70700</v>
      </c>
      <c r="P2519" s="58">
        <v>10147</v>
      </c>
      <c r="Q2519" s="59">
        <v>37869</v>
      </c>
      <c r="R2519" s="59">
        <v>37876</v>
      </c>
      <c r="S2519" s="59">
        <v>37873</v>
      </c>
      <c r="T2519" s="58" t="s">
        <v>258</v>
      </c>
      <c r="U2519" s="58">
        <v>6</v>
      </c>
      <c r="V2519" s="58">
        <v>3</v>
      </c>
      <c r="W2519" s="58" t="s">
        <v>608</v>
      </c>
      <c r="X2519" s="58" t="s">
        <v>581</v>
      </c>
      <c r="Y2519" s="60">
        <v>4.8611111111111112E-2</v>
      </c>
      <c r="Z2519" s="58" t="s">
        <v>609</v>
      </c>
      <c r="AA2519" s="58" t="s">
        <v>610</v>
      </c>
      <c r="AB2519" s="58">
        <v>7305</v>
      </c>
      <c r="AC2519" s="57">
        <v>98.58</v>
      </c>
      <c r="AD2519" s="57">
        <v>214.3</v>
      </c>
      <c r="AE2519" s="57">
        <f>'Main Order Data'!$D2519*'Main Order Data'!$C2519</f>
        <v>7995.41</v>
      </c>
      <c r="AF2519" s="57">
        <f>'Main Order Data'!$AC2519*'Main Order Data'!$C2519</f>
        <v>4041.7799999999997</v>
      </c>
      <c r="AG2519" s="57">
        <f>'Main Order Data'!$AE2519-'Main Order Data'!$AF2519</f>
        <v>3953.63</v>
      </c>
    </row>
    <row r="2520" spans="1:33" x14ac:dyDescent="0.35">
      <c r="A2520" s="58">
        <v>10369</v>
      </c>
      <c r="B2520" s="58" t="s">
        <v>665</v>
      </c>
      <c r="C2520" s="58">
        <v>44</v>
      </c>
      <c r="D2520" s="58">
        <v>89.38</v>
      </c>
      <c r="E2520" s="58">
        <v>8</v>
      </c>
      <c r="F2520" s="58">
        <v>379</v>
      </c>
      <c r="G2520" s="58" t="s">
        <v>149</v>
      </c>
      <c r="H2520" s="58" t="s">
        <v>1138</v>
      </c>
      <c r="I2520" s="58">
        <v>6175558555</v>
      </c>
      <c r="J2520" s="58" t="s">
        <v>1007</v>
      </c>
      <c r="K2520" s="58" t="s">
        <v>68</v>
      </c>
      <c r="L2520" s="58">
        <v>58339</v>
      </c>
      <c r="M2520" s="58" t="s">
        <v>6</v>
      </c>
      <c r="N2520" s="58">
        <v>1188</v>
      </c>
      <c r="O2520" s="58">
        <v>70700</v>
      </c>
      <c r="P2520" s="58">
        <v>10147</v>
      </c>
      <c r="Q2520" s="59">
        <v>37869</v>
      </c>
      <c r="R2520" s="59">
        <v>37876</v>
      </c>
      <c r="S2520" s="59">
        <v>37873</v>
      </c>
      <c r="T2520" s="58" t="s">
        <v>258</v>
      </c>
      <c r="U2520" s="58">
        <v>6</v>
      </c>
      <c r="V2520" s="58">
        <v>3</v>
      </c>
      <c r="W2520" s="58" t="s">
        <v>666</v>
      </c>
      <c r="X2520" s="58" t="s">
        <v>593</v>
      </c>
      <c r="Y2520" s="60">
        <v>5.4166666666666669E-2</v>
      </c>
      <c r="Z2520" s="58" t="s">
        <v>621</v>
      </c>
      <c r="AA2520" s="58" t="s">
        <v>667</v>
      </c>
      <c r="AB2520" s="58">
        <v>8693</v>
      </c>
      <c r="AC2520" s="57">
        <v>60.62</v>
      </c>
      <c r="AD2520" s="57">
        <v>102.74</v>
      </c>
      <c r="AE2520" s="57">
        <f>'Main Order Data'!$D2520*'Main Order Data'!$C2520</f>
        <v>3932.72</v>
      </c>
      <c r="AF2520" s="57">
        <f>'Main Order Data'!$AC2520*'Main Order Data'!$C2520</f>
        <v>2667.2799999999997</v>
      </c>
      <c r="AG2520" s="57">
        <f>'Main Order Data'!$AE2520-'Main Order Data'!$AF2520</f>
        <v>1265.44</v>
      </c>
    </row>
    <row r="2521" spans="1:33" x14ac:dyDescent="0.35">
      <c r="A2521" s="58">
        <v>10369</v>
      </c>
      <c r="B2521" s="58" t="s">
        <v>668</v>
      </c>
      <c r="C2521" s="58">
        <v>32</v>
      </c>
      <c r="D2521" s="58">
        <v>46.36</v>
      </c>
      <c r="E2521" s="58">
        <v>7</v>
      </c>
      <c r="F2521" s="58">
        <v>379</v>
      </c>
      <c r="G2521" s="58" t="s">
        <v>149</v>
      </c>
      <c r="H2521" s="58" t="s">
        <v>1138</v>
      </c>
      <c r="I2521" s="58">
        <v>6175558555</v>
      </c>
      <c r="J2521" s="58" t="s">
        <v>1007</v>
      </c>
      <c r="K2521" s="58" t="s">
        <v>68</v>
      </c>
      <c r="L2521" s="58">
        <v>58339</v>
      </c>
      <c r="M2521" s="58" t="s">
        <v>6</v>
      </c>
      <c r="N2521" s="58">
        <v>1188</v>
      </c>
      <c r="O2521" s="58">
        <v>70700</v>
      </c>
      <c r="P2521" s="58">
        <v>10147</v>
      </c>
      <c r="Q2521" s="59">
        <v>37869</v>
      </c>
      <c r="R2521" s="59">
        <v>37876</v>
      </c>
      <c r="S2521" s="59">
        <v>37873</v>
      </c>
      <c r="T2521" s="58" t="s">
        <v>258</v>
      </c>
      <c r="U2521" s="58">
        <v>6</v>
      </c>
      <c r="V2521" s="58">
        <v>3</v>
      </c>
      <c r="W2521" s="58" t="s">
        <v>669</v>
      </c>
      <c r="X2521" s="58" t="s">
        <v>593</v>
      </c>
      <c r="Y2521" s="60">
        <v>5.4166666666666669E-2</v>
      </c>
      <c r="Z2521" s="58" t="s">
        <v>650</v>
      </c>
      <c r="AA2521" s="58" t="s">
        <v>670</v>
      </c>
      <c r="AB2521" s="58">
        <v>8635</v>
      </c>
      <c r="AC2521" s="57">
        <v>24.26</v>
      </c>
      <c r="AD2521" s="57">
        <v>53.91</v>
      </c>
      <c r="AE2521" s="57">
        <f>'Main Order Data'!$D2521*'Main Order Data'!$C2521</f>
        <v>1483.52</v>
      </c>
      <c r="AF2521" s="57">
        <f>'Main Order Data'!$AC2521*'Main Order Data'!$C2521</f>
        <v>776.32</v>
      </c>
      <c r="AG2521" s="57">
        <f>'Main Order Data'!$AE2521-'Main Order Data'!$AF2521</f>
        <v>707.19999999999993</v>
      </c>
    </row>
    <row r="2522" spans="1:33" x14ac:dyDescent="0.35">
      <c r="A2522" s="58">
        <v>10369</v>
      </c>
      <c r="B2522" s="58" t="s">
        <v>714</v>
      </c>
      <c r="C2522" s="58">
        <v>42</v>
      </c>
      <c r="D2522" s="58">
        <v>100.3</v>
      </c>
      <c r="E2522" s="58">
        <v>1</v>
      </c>
      <c r="F2522" s="58">
        <v>379</v>
      </c>
      <c r="G2522" s="58" t="s">
        <v>149</v>
      </c>
      <c r="H2522" s="58" t="s">
        <v>1138</v>
      </c>
      <c r="I2522" s="58">
        <v>6175558555</v>
      </c>
      <c r="J2522" s="58" t="s">
        <v>1007</v>
      </c>
      <c r="K2522" s="58" t="s">
        <v>68</v>
      </c>
      <c r="L2522" s="58">
        <v>58339</v>
      </c>
      <c r="M2522" s="58" t="s">
        <v>6</v>
      </c>
      <c r="N2522" s="58">
        <v>1188</v>
      </c>
      <c r="O2522" s="58">
        <v>70700</v>
      </c>
      <c r="P2522" s="58">
        <v>10147</v>
      </c>
      <c r="Q2522" s="59">
        <v>37869</v>
      </c>
      <c r="R2522" s="59">
        <v>37876</v>
      </c>
      <c r="S2522" s="59">
        <v>37873</v>
      </c>
      <c r="T2522" s="58" t="s">
        <v>258</v>
      </c>
      <c r="U2522" s="58">
        <v>6</v>
      </c>
      <c r="V2522" s="58">
        <v>3</v>
      </c>
      <c r="W2522" s="58" t="s">
        <v>715</v>
      </c>
      <c r="X2522" s="58" t="s">
        <v>593</v>
      </c>
      <c r="Y2522" s="60">
        <v>5.4166666666666669E-2</v>
      </c>
      <c r="Z2522" s="58" t="s">
        <v>700</v>
      </c>
      <c r="AA2522" s="58" t="s">
        <v>716</v>
      </c>
      <c r="AB2522" s="58">
        <v>4189</v>
      </c>
      <c r="AC2522" s="57">
        <v>60.78</v>
      </c>
      <c r="AD2522" s="57">
        <v>101.31</v>
      </c>
      <c r="AE2522" s="57">
        <f>'Main Order Data'!$D2522*'Main Order Data'!$C2522</f>
        <v>4212.5999999999995</v>
      </c>
      <c r="AF2522" s="57">
        <f>'Main Order Data'!$AC2522*'Main Order Data'!$C2522</f>
        <v>2552.7600000000002</v>
      </c>
      <c r="AG2522" s="57">
        <f>'Main Order Data'!$AE2522-'Main Order Data'!$AF2522</f>
        <v>1659.8399999999992</v>
      </c>
    </row>
    <row r="2523" spans="1:33" x14ac:dyDescent="0.35">
      <c r="A2523" s="58">
        <v>10369</v>
      </c>
      <c r="B2523" s="58" t="s">
        <v>717</v>
      </c>
      <c r="C2523" s="58">
        <v>28</v>
      </c>
      <c r="D2523" s="58">
        <v>51.84</v>
      </c>
      <c r="E2523" s="58">
        <v>6</v>
      </c>
      <c r="F2523" s="58">
        <v>379</v>
      </c>
      <c r="G2523" s="58" t="s">
        <v>149</v>
      </c>
      <c r="H2523" s="58" t="s">
        <v>1138</v>
      </c>
      <c r="I2523" s="58">
        <v>6175558555</v>
      </c>
      <c r="J2523" s="58" t="s">
        <v>1007</v>
      </c>
      <c r="K2523" s="58" t="s">
        <v>68</v>
      </c>
      <c r="L2523" s="58">
        <v>58339</v>
      </c>
      <c r="M2523" s="58" t="s">
        <v>6</v>
      </c>
      <c r="N2523" s="58">
        <v>1188</v>
      </c>
      <c r="O2523" s="58">
        <v>70700</v>
      </c>
      <c r="P2523" s="58">
        <v>10147</v>
      </c>
      <c r="Q2523" s="59">
        <v>37869</v>
      </c>
      <c r="R2523" s="59">
        <v>37876</v>
      </c>
      <c r="S2523" s="59">
        <v>37873</v>
      </c>
      <c r="T2523" s="58" t="s">
        <v>258</v>
      </c>
      <c r="U2523" s="58">
        <v>6</v>
      </c>
      <c r="V2523" s="58">
        <v>3</v>
      </c>
      <c r="W2523" s="58" t="s">
        <v>718</v>
      </c>
      <c r="X2523" s="58" t="s">
        <v>593</v>
      </c>
      <c r="Y2523" s="60">
        <v>5.4166666666666669E-2</v>
      </c>
      <c r="Z2523" s="58" t="s">
        <v>605</v>
      </c>
      <c r="AA2523" s="58" t="s">
        <v>719</v>
      </c>
      <c r="AB2523" s="58">
        <v>5649</v>
      </c>
      <c r="AC2523" s="57">
        <v>34.35</v>
      </c>
      <c r="AD2523" s="57">
        <v>62.46</v>
      </c>
      <c r="AE2523" s="57">
        <f>'Main Order Data'!$D2523*'Main Order Data'!$C2523</f>
        <v>1451.52</v>
      </c>
      <c r="AF2523" s="57">
        <f>'Main Order Data'!$AC2523*'Main Order Data'!$C2523</f>
        <v>961.80000000000007</v>
      </c>
      <c r="AG2523" s="57">
        <f>'Main Order Data'!$AE2523-'Main Order Data'!$AF2523</f>
        <v>489.71999999999991</v>
      </c>
    </row>
    <row r="2524" spans="1:33" x14ac:dyDescent="0.35">
      <c r="A2524" s="58">
        <v>10369</v>
      </c>
      <c r="B2524" s="58" t="s">
        <v>723</v>
      </c>
      <c r="C2524" s="58">
        <v>21</v>
      </c>
      <c r="D2524" s="58">
        <v>90.06</v>
      </c>
      <c r="E2524" s="58">
        <v>5</v>
      </c>
      <c r="F2524" s="58">
        <v>379</v>
      </c>
      <c r="G2524" s="58" t="s">
        <v>149</v>
      </c>
      <c r="H2524" s="58" t="s">
        <v>1138</v>
      </c>
      <c r="I2524" s="58">
        <v>6175558555</v>
      </c>
      <c r="J2524" s="58" t="s">
        <v>1007</v>
      </c>
      <c r="K2524" s="58" t="s">
        <v>68</v>
      </c>
      <c r="L2524" s="58">
        <v>58339</v>
      </c>
      <c r="M2524" s="58" t="s">
        <v>6</v>
      </c>
      <c r="N2524" s="58">
        <v>1188</v>
      </c>
      <c r="O2524" s="58">
        <v>70700</v>
      </c>
      <c r="P2524" s="58">
        <v>10147</v>
      </c>
      <c r="Q2524" s="59">
        <v>37869</v>
      </c>
      <c r="R2524" s="59">
        <v>37876</v>
      </c>
      <c r="S2524" s="59">
        <v>37873</v>
      </c>
      <c r="T2524" s="58" t="s">
        <v>258</v>
      </c>
      <c r="U2524" s="58">
        <v>6</v>
      </c>
      <c r="V2524" s="58">
        <v>3</v>
      </c>
      <c r="W2524" s="58" t="s">
        <v>724</v>
      </c>
      <c r="X2524" s="58" t="s">
        <v>593</v>
      </c>
      <c r="Y2524" s="60">
        <v>5.4166666666666669E-2</v>
      </c>
      <c r="Z2524" s="58" t="s">
        <v>617</v>
      </c>
      <c r="AA2524" s="58" t="s">
        <v>725</v>
      </c>
      <c r="AB2524" s="58">
        <v>5992</v>
      </c>
      <c r="AC2524" s="57">
        <v>60.74</v>
      </c>
      <c r="AD2524" s="57">
        <v>104.72</v>
      </c>
      <c r="AE2524" s="57">
        <f>'Main Order Data'!$D2524*'Main Order Data'!$C2524</f>
        <v>1891.26</v>
      </c>
      <c r="AF2524" s="57">
        <f>'Main Order Data'!$AC2524*'Main Order Data'!$C2524</f>
        <v>1275.54</v>
      </c>
      <c r="AG2524" s="57">
        <f>'Main Order Data'!$AE2524-'Main Order Data'!$AF2524</f>
        <v>615.72</v>
      </c>
    </row>
    <row r="2525" spans="1:33" x14ac:dyDescent="0.35">
      <c r="A2525" s="58">
        <v>10369</v>
      </c>
      <c r="B2525" s="58" t="s">
        <v>741</v>
      </c>
      <c r="C2525" s="58">
        <v>45</v>
      </c>
      <c r="D2525" s="58">
        <v>80.36</v>
      </c>
      <c r="E2525" s="58">
        <v>4</v>
      </c>
      <c r="F2525" s="58">
        <v>379</v>
      </c>
      <c r="G2525" s="58" t="s">
        <v>149</v>
      </c>
      <c r="H2525" s="58" t="s">
        <v>1138</v>
      </c>
      <c r="I2525" s="58">
        <v>6175558555</v>
      </c>
      <c r="J2525" s="58" t="s">
        <v>1007</v>
      </c>
      <c r="K2525" s="58" t="s">
        <v>68</v>
      </c>
      <c r="L2525" s="58">
        <v>58339</v>
      </c>
      <c r="M2525" s="58" t="s">
        <v>6</v>
      </c>
      <c r="N2525" s="58">
        <v>1188</v>
      </c>
      <c r="O2525" s="58">
        <v>70700</v>
      </c>
      <c r="P2525" s="58">
        <v>10147</v>
      </c>
      <c r="Q2525" s="59">
        <v>37869</v>
      </c>
      <c r="R2525" s="59">
        <v>37876</v>
      </c>
      <c r="S2525" s="59">
        <v>37873</v>
      </c>
      <c r="T2525" s="58" t="s">
        <v>258</v>
      </c>
      <c r="U2525" s="58">
        <v>6</v>
      </c>
      <c r="V2525" s="58">
        <v>3</v>
      </c>
      <c r="W2525" s="58" t="s">
        <v>742</v>
      </c>
      <c r="X2525" s="58" t="s">
        <v>593</v>
      </c>
      <c r="Y2525" s="60">
        <v>5.4166666666666669E-2</v>
      </c>
      <c r="Z2525" s="58" t="s">
        <v>654</v>
      </c>
      <c r="AA2525" s="58" t="s">
        <v>743</v>
      </c>
      <c r="AB2525" s="58">
        <v>7913</v>
      </c>
      <c r="AC2525" s="57">
        <v>57.54</v>
      </c>
      <c r="AD2525" s="57">
        <v>99.21</v>
      </c>
      <c r="AE2525" s="57">
        <f>'Main Order Data'!$D2525*'Main Order Data'!$C2525</f>
        <v>3616.2</v>
      </c>
      <c r="AF2525" s="57">
        <f>'Main Order Data'!$AC2525*'Main Order Data'!$C2525</f>
        <v>2589.3000000000002</v>
      </c>
      <c r="AG2525" s="57">
        <f>'Main Order Data'!$AE2525-'Main Order Data'!$AF2525</f>
        <v>1026.8999999999996</v>
      </c>
    </row>
    <row r="2526" spans="1:33" x14ac:dyDescent="0.35">
      <c r="A2526" s="58">
        <v>10369</v>
      </c>
      <c r="B2526" s="58" t="s">
        <v>850</v>
      </c>
      <c r="C2526" s="58">
        <v>40</v>
      </c>
      <c r="D2526" s="58">
        <v>93.49</v>
      </c>
      <c r="E2526" s="58">
        <v>3</v>
      </c>
      <c r="F2526" s="58">
        <v>379</v>
      </c>
      <c r="G2526" s="58" t="s">
        <v>149</v>
      </c>
      <c r="H2526" s="58" t="s">
        <v>1138</v>
      </c>
      <c r="I2526" s="58">
        <v>6175558555</v>
      </c>
      <c r="J2526" s="58" t="s">
        <v>1007</v>
      </c>
      <c r="K2526" s="58" t="s">
        <v>68</v>
      </c>
      <c r="L2526" s="58">
        <v>58339</v>
      </c>
      <c r="M2526" s="58" t="s">
        <v>6</v>
      </c>
      <c r="N2526" s="58">
        <v>1188</v>
      </c>
      <c r="O2526" s="58">
        <v>70700</v>
      </c>
      <c r="P2526" s="58">
        <v>10147</v>
      </c>
      <c r="Q2526" s="59">
        <v>37869</v>
      </c>
      <c r="R2526" s="59">
        <v>37876</v>
      </c>
      <c r="S2526" s="59">
        <v>37873</v>
      </c>
      <c r="T2526" s="58" t="s">
        <v>258</v>
      </c>
      <c r="U2526" s="58">
        <v>6</v>
      </c>
      <c r="V2526" s="58">
        <v>3</v>
      </c>
      <c r="W2526" s="58" t="s">
        <v>851</v>
      </c>
      <c r="X2526" s="58" t="s">
        <v>593</v>
      </c>
      <c r="Y2526" s="60">
        <v>5.8333333333333327E-2</v>
      </c>
      <c r="Z2526" s="58" t="s">
        <v>625</v>
      </c>
      <c r="AA2526" s="58" t="s">
        <v>852</v>
      </c>
      <c r="AB2526" s="58">
        <v>4710</v>
      </c>
      <c r="AC2526" s="57">
        <v>57.46</v>
      </c>
      <c r="AD2526" s="57">
        <v>97.39</v>
      </c>
      <c r="AE2526" s="57">
        <f>'Main Order Data'!$D2526*'Main Order Data'!$C2526</f>
        <v>3739.6</v>
      </c>
      <c r="AF2526" s="57">
        <f>'Main Order Data'!$AC2526*'Main Order Data'!$C2526</f>
        <v>2298.4</v>
      </c>
      <c r="AG2526" s="57">
        <f>'Main Order Data'!$AE2526-'Main Order Data'!$AF2526</f>
        <v>1441.1999999999998</v>
      </c>
    </row>
    <row r="2527" spans="1:33" x14ac:dyDescent="0.35">
      <c r="A2527" s="58">
        <v>10370</v>
      </c>
      <c r="B2527" s="58" t="s">
        <v>623</v>
      </c>
      <c r="C2527" s="58">
        <v>35</v>
      </c>
      <c r="D2527" s="58">
        <v>128.53</v>
      </c>
      <c r="E2527" s="58">
        <v>4</v>
      </c>
      <c r="F2527" s="58">
        <v>276</v>
      </c>
      <c r="G2527" s="58" t="s">
        <v>100</v>
      </c>
      <c r="H2527" s="58" t="s">
        <v>1113</v>
      </c>
      <c r="I2527" s="58">
        <v>299368555</v>
      </c>
      <c r="J2527" s="58" t="s">
        <v>982</v>
      </c>
      <c r="K2527" s="58" t="s">
        <v>101</v>
      </c>
      <c r="L2527" s="58">
        <v>2060</v>
      </c>
      <c r="M2527" s="58" t="s">
        <v>9</v>
      </c>
      <c r="N2527" s="58">
        <v>1611</v>
      </c>
      <c r="O2527" s="58">
        <v>107800</v>
      </c>
      <c r="P2527" s="58">
        <v>10148</v>
      </c>
      <c r="Q2527" s="59">
        <v>37875</v>
      </c>
      <c r="R2527" s="59">
        <v>37885</v>
      </c>
      <c r="S2527" s="59">
        <v>37879</v>
      </c>
      <c r="T2527" s="58" t="s">
        <v>258</v>
      </c>
      <c r="U2527" s="58">
        <v>7</v>
      </c>
      <c r="V2527" s="58">
        <v>3</v>
      </c>
      <c r="W2527" s="58" t="s">
        <v>624</v>
      </c>
      <c r="X2527" s="58" t="s">
        <v>581</v>
      </c>
      <c r="Y2527" s="60">
        <v>4.8611111111111112E-2</v>
      </c>
      <c r="Z2527" s="58" t="s">
        <v>625</v>
      </c>
      <c r="AA2527" s="58" t="s">
        <v>622</v>
      </c>
      <c r="AB2527" s="58">
        <v>6791</v>
      </c>
      <c r="AC2527" s="57">
        <v>103.42</v>
      </c>
      <c r="AD2527" s="57">
        <v>147.74</v>
      </c>
      <c r="AE2527" s="57">
        <f>'Main Order Data'!$D2527*'Main Order Data'!$C2527</f>
        <v>4498.55</v>
      </c>
      <c r="AF2527" s="57">
        <f>'Main Order Data'!$AC2527*'Main Order Data'!$C2527</f>
        <v>3619.7000000000003</v>
      </c>
      <c r="AG2527" s="57">
        <f>'Main Order Data'!$AE2527-'Main Order Data'!$AF2527</f>
        <v>878.84999999999991</v>
      </c>
    </row>
    <row r="2528" spans="1:33" x14ac:dyDescent="0.35">
      <c r="A2528" s="58">
        <v>10370</v>
      </c>
      <c r="B2528" s="58" t="s">
        <v>632</v>
      </c>
      <c r="C2528" s="58">
        <v>49</v>
      </c>
      <c r="D2528" s="58">
        <v>128.47</v>
      </c>
      <c r="E2528" s="58">
        <v>8</v>
      </c>
      <c r="F2528" s="58">
        <v>276</v>
      </c>
      <c r="G2528" s="58" t="s">
        <v>100</v>
      </c>
      <c r="H2528" s="58" t="s">
        <v>1113</v>
      </c>
      <c r="I2528" s="58">
        <v>299368555</v>
      </c>
      <c r="J2528" s="58" t="s">
        <v>982</v>
      </c>
      <c r="K2528" s="58" t="s">
        <v>101</v>
      </c>
      <c r="L2528" s="58">
        <v>2060</v>
      </c>
      <c r="M2528" s="58" t="s">
        <v>9</v>
      </c>
      <c r="N2528" s="58">
        <v>1611</v>
      </c>
      <c r="O2528" s="58">
        <v>107800</v>
      </c>
      <c r="P2528" s="58">
        <v>10148</v>
      </c>
      <c r="Q2528" s="59">
        <v>37875</v>
      </c>
      <c r="R2528" s="59">
        <v>37885</v>
      </c>
      <c r="S2528" s="59">
        <v>37879</v>
      </c>
      <c r="T2528" s="58" t="s">
        <v>258</v>
      </c>
      <c r="U2528" s="58">
        <v>7</v>
      </c>
      <c r="V2528" s="58">
        <v>3</v>
      </c>
      <c r="W2528" s="58" t="s">
        <v>633</v>
      </c>
      <c r="X2528" s="58" t="s">
        <v>591</v>
      </c>
      <c r="Y2528" s="60">
        <v>4.9999999999999996E-2</v>
      </c>
      <c r="Z2528" s="58" t="s">
        <v>634</v>
      </c>
      <c r="AA2528" s="58" t="s">
        <v>635</v>
      </c>
      <c r="AB2528" s="58">
        <v>1579</v>
      </c>
      <c r="AC2528" s="57">
        <v>77.900000000000006</v>
      </c>
      <c r="AD2528" s="57">
        <v>136.66999999999999</v>
      </c>
      <c r="AE2528" s="57">
        <f>'Main Order Data'!$D2528*'Main Order Data'!$C2528</f>
        <v>6295.03</v>
      </c>
      <c r="AF2528" s="57">
        <f>'Main Order Data'!$AC2528*'Main Order Data'!$C2528</f>
        <v>3817.1000000000004</v>
      </c>
      <c r="AG2528" s="57">
        <f>'Main Order Data'!$AE2528-'Main Order Data'!$AF2528</f>
        <v>2477.9299999999994</v>
      </c>
    </row>
    <row r="2529" spans="1:33" x14ac:dyDescent="0.35">
      <c r="A2529" s="58">
        <v>10370</v>
      </c>
      <c r="B2529" s="58" t="s">
        <v>659</v>
      </c>
      <c r="C2529" s="58">
        <v>27</v>
      </c>
      <c r="D2529" s="58">
        <v>100.34</v>
      </c>
      <c r="E2529" s="58">
        <v>1</v>
      </c>
      <c r="F2529" s="58">
        <v>276</v>
      </c>
      <c r="G2529" s="58" t="s">
        <v>100</v>
      </c>
      <c r="H2529" s="58" t="s">
        <v>1113</v>
      </c>
      <c r="I2529" s="58">
        <v>299368555</v>
      </c>
      <c r="J2529" s="58" t="s">
        <v>982</v>
      </c>
      <c r="K2529" s="58" t="s">
        <v>101</v>
      </c>
      <c r="L2529" s="58">
        <v>2060</v>
      </c>
      <c r="M2529" s="58" t="s">
        <v>9</v>
      </c>
      <c r="N2529" s="58">
        <v>1611</v>
      </c>
      <c r="O2529" s="58">
        <v>107800</v>
      </c>
      <c r="P2529" s="58">
        <v>10148</v>
      </c>
      <c r="Q2529" s="59">
        <v>37875</v>
      </c>
      <c r="R2529" s="59">
        <v>37885</v>
      </c>
      <c r="S2529" s="59">
        <v>37879</v>
      </c>
      <c r="T2529" s="58" t="s">
        <v>258</v>
      </c>
      <c r="U2529" s="58">
        <v>7</v>
      </c>
      <c r="V2529" s="58">
        <v>3</v>
      </c>
      <c r="W2529" s="58" t="s">
        <v>660</v>
      </c>
      <c r="X2529" s="58" t="s">
        <v>591</v>
      </c>
      <c r="Y2529" s="60">
        <v>5.4166666666666669E-2</v>
      </c>
      <c r="Z2529" s="58" t="s">
        <v>650</v>
      </c>
      <c r="AA2529" s="58" t="s">
        <v>661</v>
      </c>
      <c r="AB2529" s="58">
        <v>2613</v>
      </c>
      <c r="AC2529" s="57">
        <v>58.33</v>
      </c>
      <c r="AD2529" s="57">
        <v>116.67</v>
      </c>
      <c r="AE2529" s="57">
        <f>'Main Order Data'!$D2529*'Main Order Data'!$C2529</f>
        <v>2709.1800000000003</v>
      </c>
      <c r="AF2529" s="57">
        <f>'Main Order Data'!$AC2529*'Main Order Data'!$C2529</f>
        <v>1574.9099999999999</v>
      </c>
      <c r="AG2529" s="57">
        <f>'Main Order Data'!$AE2529-'Main Order Data'!$AF2529</f>
        <v>1134.2700000000004</v>
      </c>
    </row>
    <row r="2530" spans="1:33" x14ac:dyDescent="0.35">
      <c r="A2530" s="58">
        <v>10370</v>
      </c>
      <c r="B2530" s="58" t="s">
        <v>692</v>
      </c>
      <c r="C2530" s="58">
        <v>22</v>
      </c>
      <c r="D2530" s="58">
        <v>101.87</v>
      </c>
      <c r="E2530" s="58">
        <v>5</v>
      </c>
      <c r="F2530" s="58">
        <v>276</v>
      </c>
      <c r="G2530" s="58" t="s">
        <v>100</v>
      </c>
      <c r="H2530" s="58" t="s">
        <v>1113</v>
      </c>
      <c r="I2530" s="58">
        <v>299368555</v>
      </c>
      <c r="J2530" s="58" t="s">
        <v>982</v>
      </c>
      <c r="K2530" s="58" t="s">
        <v>101</v>
      </c>
      <c r="L2530" s="58">
        <v>2060</v>
      </c>
      <c r="M2530" s="58" t="s">
        <v>9</v>
      </c>
      <c r="N2530" s="58">
        <v>1611</v>
      </c>
      <c r="O2530" s="58">
        <v>107800</v>
      </c>
      <c r="P2530" s="58">
        <v>10148</v>
      </c>
      <c r="Q2530" s="59">
        <v>37875</v>
      </c>
      <c r="R2530" s="59">
        <v>37885</v>
      </c>
      <c r="S2530" s="59">
        <v>37879</v>
      </c>
      <c r="T2530" s="58" t="s">
        <v>258</v>
      </c>
      <c r="U2530" s="58">
        <v>7</v>
      </c>
      <c r="V2530" s="58">
        <v>3</v>
      </c>
      <c r="W2530" s="58" t="s">
        <v>693</v>
      </c>
      <c r="X2530" s="58" t="s">
        <v>591</v>
      </c>
      <c r="Y2530" s="60">
        <v>5.4166666666666669E-2</v>
      </c>
      <c r="Z2530" s="58" t="s">
        <v>638</v>
      </c>
      <c r="AA2530" s="58" t="s">
        <v>694</v>
      </c>
      <c r="AB2530" s="58">
        <v>8258</v>
      </c>
      <c r="AC2530" s="57">
        <v>74.86</v>
      </c>
      <c r="AD2530" s="57">
        <v>122.73</v>
      </c>
      <c r="AE2530" s="57">
        <f>'Main Order Data'!$D2530*'Main Order Data'!$C2530</f>
        <v>2241.1400000000003</v>
      </c>
      <c r="AF2530" s="57">
        <f>'Main Order Data'!$AC2530*'Main Order Data'!$C2530</f>
        <v>1646.92</v>
      </c>
      <c r="AG2530" s="57">
        <f>'Main Order Data'!$AE2530-'Main Order Data'!$AF2530</f>
        <v>594.22000000000025</v>
      </c>
    </row>
    <row r="2531" spans="1:33" x14ac:dyDescent="0.35">
      <c r="A2531" s="58">
        <v>10370</v>
      </c>
      <c r="B2531" s="58" t="s">
        <v>698</v>
      </c>
      <c r="C2531" s="58">
        <v>22</v>
      </c>
      <c r="D2531" s="58">
        <v>60.16</v>
      </c>
      <c r="E2531" s="58">
        <v>7</v>
      </c>
      <c r="F2531" s="58">
        <v>276</v>
      </c>
      <c r="G2531" s="58" t="s">
        <v>100</v>
      </c>
      <c r="H2531" s="58" t="s">
        <v>1113</v>
      </c>
      <c r="I2531" s="58">
        <v>299368555</v>
      </c>
      <c r="J2531" s="58" t="s">
        <v>982</v>
      </c>
      <c r="K2531" s="58" t="s">
        <v>101</v>
      </c>
      <c r="L2531" s="58">
        <v>2060</v>
      </c>
      <c r="M2531" s="58" t="s">
        <v>9</v>
      </c>
      <c r="N2531" s="58">
        <v>1611</v>
      </c>
      <c r="O2531" s="58">
        <v>107800</v>
      </c>
      <c r="P2531" s="58">
        <v>10148</v>
      </c>
      <c r="Q2531" s="59">
        <v>37875</v>
      </c>
      <c r="R2531" s="59">
        <v>37885</v>
      </c>
      <c r="S2531" s="59">
        <v>37879</v>
      </c>
      <c r="T2531" s="58" t="s">
        <v>258</v>
      </c>
      <c r="U2531" s="58">
        <v>7</v>
      </c>
      <c r="V2531" s="58">
        <v>3</v>
      </c>
      <c r="W2531" s="58" t="s">
        <v>699</v>
      </c>
      <c r="X2531" s="58" t="s">
        <v>591</v>
      </c>
      <c r="Y2531" s="60">
        <v>5.4166666666666669E-2</v>
      </c>
      <c r="Z2531" s="58" t="s">
        <v>700</v>
      </c>
      <c r="AA2531" s="58" t="s">
        <v>701</v>
      </c>
      <c r="AB2531" s="58">
        <v>2018</v>
      </c>
      <c r="AC2531" s="57">
        <v>24.92</v>
      </c>
      <c r="AD2531" s="57">
        <v>60.77</v>
      </c>
      <c r="AE2531" s="57">
        <f>'Main Order Data'!$D2531*'Main Order Data'!$C2531</f>
        <v>1323.52</v>
      </c>
      <c r="AF2531" s="57">
        <f>'Main Order Data'!$AC2531*'Main Order Data'!$C2531</f>
        <v>548.24</v>
      </c>
      <c r="AG2531" s="57">
        <f>'Main Order Data'!$AE2531-'Main Order Data'!$AF2531</f>
        <v>775.28</v>
      </c>
    </row>
    <row r="2532" spans="1:33" x14ac:dyDescent="0.35">
      <c r="A2532" s="58">
        <v>10370</v>
      </c>
      <c r="B2532" s="58" t="s">
        <v>729</v>
      </c>
      <c r="C2532" s="58">
        <v>27</v>
      </c>
      <c r="D2532" s="58">
        <v>167.65</v>
      </c>
      <c r="E2532" s="58">
        <v>9</v>
      </c>
      <c r="F2532" s="58">
        <v>276</v>
      </c>
      <c r="G2532" s="58" t="s">
        <v>100</v>
      </c>
      <c r="H2532" s="58" t="s">
        <v>1113</v>
      </c>
      <c r="I2532" s="58">
        <v>299368555</v>
      </c>
      <c r="J2532" s="58" t="s">
        <v>982</v>
      </c>
      <c r="K2532" s="58" t="s">
        <v>101</v>
      </c>
      <c r="L2532" s="58">
        <v>2060</v>
      </c>
      <c r="M2532" s="58" t="s">
        <v>9</v>
      </c>
      <c r="N2532" s="58">
        <v>1611</v>
      </c>
      <c r="O2532" s="58">
        <v>107800</v>
      </c>
      <c r="P2532" s="58">
        <v>10148</v>
      </c>
      <c r="Q2532" s="59">
        <v>37875</v>
      </c>
      <c r="R2532" s="59">
        <v>37885</v>
      </c>
      <c r="S2532" s="59">
        <v>37879</v>
      </c>
      <c r="T2532" s="58" t="s">
        <v>258</v>
      </c>
      <c r="U2532" s="58">
        <v>7</v>
      </c>
      <c r="V2532" s="58">
        <v>3</v>
      </c>
      <c r="W2532" s="58" t="s">
        <v>730</v>
      </c>
      <c r="X2532" s="58" t="s">
        <v>581</v>
      </c>
      <c r="Y2532" s="60">
        <v>5.4166666666666669E-2</v>
      </c>
      <c r="Z2532" s="58" t="s">
        <v>638</v>
      </c>
      <c r="AA2532" s="58" t="s">
        <v>731</v>
      </c>
      <c r="AB2532" s="58">
        <v>8347</v>
      </c>
      <c r="AC2532" s="57">
        <v>77.900000000000006</v>
      </c>
      <c r="AD2532" s="57">
        <v>169.34</v>
      </c>
      <c r="AE2532" s="57">
        <f>'Main Order Data'!$D2532*'Main Order Data'!$C2532</f>
        <v>4526.55</v>
      </c>
      <c r="AF2532" s="57">
        <f>'Main Order Data'!$AC2532*'Main Order Data'!$C2532</f>
        <v>2103.3000000000002</v>
      </c>
      <c r="AG2532" s="57">
        <f>'Main Order Data'!$AE2532-'Main Order Data'!$AF2532</f>
        <v>2423.25</v>
      </c>
    </row>
    <row r="2533" spans="1:33" x14ac:dyDescent="0.35">
      <c r="A2533" s="58">
        <v>10370</v>
      </c>
      <c r="B2533" s="58" t="s">
        <v>764</v>
      </c>
      <c r="C2533" s="58">
        <v>29</v>
      </c>
      <c r="D2533" s="58">
        <v>105.34</v>
      </c>
      <c r="E2533" s="58">
        <v>6</v>
      </c>
      <c r="F2533" s="58">
        <v>276</v>
      </c>
      <c r="G2533" s="58" t="s">
        <v>100</v>
      </c>
      <c r="H2533" s="58" t="s">
        <v>1113</v>
      </c>
      <c r="I2533" s="58">
        <v>299368555</v>
      </c>
      <c r="J2533" s="58" t="s">
        <v>982</v>
      </c>
      <c r="K2533" s="58" t="s">
        <v>101</v>
      </c>
      <c r="L2533" s="58">
        <v>2060</v>
      </c>
      <c r="M2533" s="58" t="s">
        <v>9</v>
      </c>
      <c r="N2533" s="58">
        <v>1611</v>
      </c>
      <c r="O2533" s="58">
        <v>107800</v>
      </c>
      <c r="P2533" s="58">
        <v>10148</v>
      </c>
      <c r="Q2533" s="59">
        <v>37875</v>
      </c>
      <c r="R2533" s="59">
        <v>37885</v>
      </c>
      <c r="S2533" s="59">
        <v>37879</v>
      </c>
      <c r="T2533" s="58" t="s">
        <v>258</v>
      </c>
      <c r="U2533" s="58">
        <v>7</v>
      </c>
      <c r="V2533" s="58">
        <v>3</v>
      </c>
      <c r="W2533" s="58" t="s">
        <v>765</v>
      </c>
      <c r="X2533" s="58" t="s">
        <v>591</v>
      </c>
      <c r="Y2533" s="60">
        <v>5.4166666666666669E-2</v>
      </c>
      <c r="Z2533" s="58" t="s">
        <v>621</v>
      </c>
      <c r="AA2533" s="58" t="s">
        <v>766</v>
      </c>
      <c r="AB2533" s="58">
        <v>3128</v>
      </c>
      <c r="AC2533" s="57">
        <v>84.76</v>
      </c>
      <c r="AD2533" s="57">
        <v>121.08</v>
      </c>
      <c r="AE2533" s="57">
        <f>'Main Order Data'!$D2533*'Main Order Data'!$C2533</f>
        <v>3054.86</v>
      </c>
      <c r="AF2533" s="57">
        <f>'Main Order Data'!$AC2533*'Main Order Data'!$C2533</f>
        <v>2458.04</v>
      </c>
      <c r="AG2533" s="57">
        <f>'Main Order Data'!$AE2533-'Main Order Data'!$AF2533</f>
        <v>596.82000000000016</v>
      </c>
    </row>
    <row r="2534" spans="1:33" x14ac:dyDescent="0.35">
      <c r="A2534" s="58">
        <v>10370</v>
      </c>
      <c r="B2534" s="58" t="s">
        <v>767</v>
      </c>
      <c r="C2534" s="58">
        <v>20</v>
      </c>
      <c r="D2534" s="58">
        <v>41.76</v>
      </c>
      <c r="E2534" s="58">
        <v>2</v>
      </c>
      <c r="F2534" s="58">
        <v>276</v>
      </c>
      <c r="G2534" s="58" t="s">
        <v>100</v>
      </c>
      <c r="H2534" s="58" t="s">
        <v>1113</v>
      </c>
      <c r="I2534" s="58">
        <v>299368555</v>
      </c>
      <c r="J2534" s="58" t="s">
        <v>982</v>
      </c>
      <c r="K2534" s="58" t="s">
        <v>101</v>
      </c>
      <c r="L2534" s="58">
        <v>2060</v>
      </c>
      <c r="M2534" s="58" t="s">
        <v>9</v>
      </c>
      <c r="N2534" s="58">
        <v>1611</v>
      </c>
      <c r="O2534" s="58">
        <v>107800</v>
      </c>
      <c r="P2534" s="58">
        <v>10148</v>
      </c>
      <c r="Q2534" s="59">
        <v>37875</v>
      </c>
      <c r="R2534" s="59">
        <v>37885</v>
      </c>
      <c r="S2534" s="59">
        <v>37879</v>
      </c>
      <c r="T2534" s="58" t="s">
        <v>258</v>
      </c>
      <c r="U2534" s="58">
        <v>7</v>
      </c>
      <c r="V2534" s="58">
        <v>3</v>
      </c>
      <c r="W2534" s="58" t="s">
        <v>768</v>
      </c>
      <c r="X2534" s="58" t="s">
        <v>593</v>
      </c>
      <c r="Y2534" s="60">
        <v>5.4166666666666669E-2</v>
      </c>
      <c r="Z2534" s="58" t="s">
        <v>650</v>
      </c>
      <c r="AA2534" s="58" t="s">
        <v>769</v>
      </c>
      <c r="AB2534" s="58">
        <v>6645</v>
      </c>
      <c r="AC2534" s="57">
        <v>23.14</v>
      </c>
      <c r="AD2534" s="57">
        <v>50.31</v>
      </c>
      <c r="AE2534" s="57">
        <f>'Main Order Data'!$D2534*'Main Order Data'!$C2534</f>
        <v>835.19999999999993</v>
      </c>
      <c r="AF2534" s="57">
        <f>'Main Order Data'!$AC2534*'Main Order Data'!$C2534</f>
        <v>462.8</v>
      </c>
      <c r="AG2534" s="57">
        <f>'Main Order Data'!$AE2534-'Main Order Data'!$AF2534</f>
        <v>372.39999999999992</v>
      </c>
    </row>
    <row r="2535" spans="1:33" x14ac:dyDescent="0.35">
      <c r="A2535" s="58">
        <v>10370</v>
      </c>
      <c r="B2535" s="58" t="s">
        <v>873</v>
      </c>
      <c r="C2535" s="58">
        <v>25</v>
      </c>
      <c r="D2535" s="58">
        <v>63.99</v>
      </c>
      <c r="E2535" s="58">
        <v>3</v>
      </c>
      <c r="F2535" s="58">
        <v>276</v>
      </c>
      <c r="G2535" s="58" t="s">
        <v>100</v>
      </c>
      <c r="H2535" s="58" t="s">
        <v>1113</v>
      </c>
      <c r="I2535" s="58">
        <v>299368555</v>
      </c>
      <c r="J2535" s="58" t="s">
        <v>982</v>
      </c>
      <c r="K2535" s="58" t="s">
        <v>101</v>
      </c>
      <c r="L2535" s="58">
        <v>2060</v>
      </c>
      <c r="M2535" s="58" t="s">
        <v>9</v>
      </c>
      <c r="N2535" s="58">
        <v>1611</v>
      </c>
      <c r="O2535" s="58">
        <v>107800</v>
      </c>
      <c r="P2535" s="58">
        <v>10148</v>
      </c>
      <c r="Q2535" s="59">
        <v>37875</v>
      </c>
      <c r="R2535" s="59">
        <v>37885</v>
      </c>
      <c r="S2535" s="59">
        <v>37879</v>
      </c>
      <c r="T2535" s="58" t="s">
        <v>258</v>
      </c>
      <c r="U2535" s="58">
        <v>7</v>
      </c>
      <c r="V2535" s="58">
        <v>3</v>
      </c>
      <c r="W2535" s="58" t="s">
        <v>874</v>
      </c>
      <c r="X2535" s="58" t="s">
        <v>591</v>
      </c>
      <c r="Y2535" s="60">
        <v>6.3888888888888884E-2</v>
      </c>
      <c r="Z2535" s="58" t="s">
        <v>617</v>
      </c>
      <c r="AA2535" s="58" t="s">
        <v>875</v>
      </c>
      <c r="AB2535" s="58">
        <v>814</v>
      </c>
      <c r="AC2535" s="57">
        <v>33.61</v>
      </c>
      <c r="AD2535" s="57">
        <v>64.64</v>
      </c>
      <c r="AE2535" s="57">
        <f>'Main Order Data'!$D2535*'Main Order Data'!$C2535</f>
        <v>1599.75</v>
      </c>
      <c r="AF2535" s="57">
        <f>'Main Order Data'!$AC2535*'Main Order Data'!$C2535</f>
        <v>840.25</v>
      </c>
      <c r="AG2535" s="57">
        <f>'Main Order Data'!$AE2535-'Main Order Data'!$AF2535</f>
        <v>759.5</v>
      </c>
    </row>
    <row r="2536" spans="1:33" x14ac:dyDescent="0.35">
      <c r="A2536" s="58">
        <v>10371</v>
      </c>
      <c r="B2536" s="58" t="s">
        <v>630</v>
      </c>
      <c r="C2536" s="58">
        <v>32</v>
      </c>
      <c r="D2536" s="58">
        <v>178.71</v>
      </c>
      <c r="E2536" s="58">
        <v>6</v>
      </c>
      <c r="F2536" s="58">
        <v>124</v>
      </c>
      <c r="G2536" s="58" t="s">
        <v>14</v>
      </c>
      <c r="H2536" s="58" t="s">
        <v>1070</v>
      </c>
      <c r="I2536" s="58">
        <v>4155551450</v>
      </c>
      <c r="J2536" s="58" t="s">
        <v>944</v>
      </c>
      <c r="K2536" s="58" t="s">
        <v>15</v>
      </c>
      <c r="L2536" s="58">
        <v>97562</v>
      </c>
      <c r="M2536" s="58" t="s">
        <v>6</v>
      </c>
      <c r="N2536" s="58">
        <v>1165</v>
      </c>
      <c r="O2536" s="58">
        <v>210500</v>
      </c>
      <c r="P2536" s="58">
        <v>10113</v>
      </c>
      <c r="Q2536" s="59">
        <v>37706</v>
      </c>
      <c r="R2536" s="59">
        <v>37713</v>
      </c>
      <c r="S2536" s="59">
        <v>37707</v>
      </c>
      <c r="T2536" s="58" t="s">
        <v>258</v>
      </c>
      <c r="U2536" s="58">
        <v>6</v>
      </c>
      <c r="V2536" s="58">
        <v>2</v>
      </c>
      <c r="W2536" s="58" t="s">
        <v>631</v>
      </c>
      <c r="X2536" s="58" t="s">
        <v>581</v>
      </c>
      <c r="Y2536" s="60">
        <v>4.9999999999999996E-2</v>
      </c>
      <c r="Z2536" s="58" t="s">
        <v>625</v>
      </c>
      <c r="AA2536" s="58" t="s">
        <v>610</v>
      </c>
      <c r="AB2536" s="58">
        <v>3619</v>
      </c>
      <c r="AC2536" s="57">
        <v>95.59</v>
      </c>
      <c r="AD2536" s="57">
        <v>207.8</v>
      </c>
      <c r="AE2536" s="57">
        <f>'Main Order Data'!$D2536*'Main Order Data'!$C2536</f>
        <v>5718.72</v>
      </c>
      <c r="AF2536" s="57">
        <f>'Main Order Data'!$AC2536*'Main Order Data'!$C2536</f>
        <v>3058.88</v>
      </c>
      <c r="AG2536" s="57">
        <f>'Main Order Data'!$AE2536-'Main Order Data'!$AF2536</f>
        <v>2659.84</v>
      </c>
    </row>
    <row r="2537" spans="1:33" x14ac:dyDescent="0.35">
      <c r="A2537" s="58">
        <v>10371</v>
      </c>
      <c r="B2537" s="58" t="s">
        <v>652</v>
      </c>
      <c r="C2537" s="58">
        <v>49</v>
      </c>
      <c r="D2537" s="58">
        <v>104.28</v>
      </c>
      <c r="E2537" s="58">
        <v>4</v>
      </c>
      <c r="F2537" s="58">
        <v>124</v>
      </c>
      <c r="G2537" s="58" t="s">
        <v>14</v>
      </c>
      <c r="H2537" s="58" t="s">
        <v>1070</v>
      </c>
      <c r="I2537" s="58">
        <v>4155551450</v>
      </c>
      <c r="J2537" s="58" t="s">
        <v>944</v>
      </c>
      <c r="K2537" s="58" t="s">
        <v>15</v>
      </c>
      <c r="L2537" s="58">
        <v>97562</v>
      </c>
      <c r="M2537" s="58" t="s">
        <v>6</v>
      </c>
      <c r="N2537" s="58">
        <v>1165</v>
      </c>
      <c r="O2537" s="58">
        <v>210500</v>
      </c>
      <c r="P2537" s="58">
        <v>10113</v>
      </c>
      <c r="Q2537" s="59">
        <v>37706</v>
      </c>
      <c r="R2537" s="59">
        <v>37713</v>
      </c>
      <c r="S2537" s="59">
        <v>37707</v>
      </c>
      <c r="T2537" s="58" t="s">
        <v>258</v>
      </c>
      <c r="U2537" s="58">
        <v>6</v>
      </c>
      <c r="V2537" s="58">
        <v>2</v>
      </c>
      <c r="W2537" s="58" t="s">
        <v>653</v>
      </c>
      <c r="X2537" s="58" t="s">
        <v>591</v>
      </c>
      <c r="Y2537" s="60">
        <v>4.9999999999999996E-2</v>
      </c>
      <c r="Z2537" s="58" t="s">
        <v>654</v>
      </c>
      <c r="AA2537" s="58" t="s">
        <v>655</v>
      </c>
      <c r="AB2537" s="58">
        <v>6125</v>
      </c>
      <c r="AC2537" s="57">
        <v>55.7</v>
      </c>
      <c r="AD2537" s="57">
        <v>118.5</v>
      </c>
      <c r="AE2537" s="57">
        <f>'Main Order Data'!$D2537*'Main Order Data'!$C2537</f>
        <v>5109.72</v>
      </c>
      <c r="AF2537" s="57">
        <f>'Main Order Data'!$AC2537*'Main Order Data'!$C2537</f>
        <v>2729.3</v>
      </c>
      <c r="AG2537" s="57">
        <f>'Main Order Data'!$AE2537-'Main Order Data'!$AF2537</f>
        <v>2380.42</v>
      </c>
    </row>
    <row r="2538" spans="1:33" x14ac:dyDescent="0.35">
      <c r="A2538" s="58">
        <v>10371</v>
      </c>
      <c r="B2538" s="58" t="s">
        <v>687</v>
      </c>
      <c r="C2538" s="58">
        <v>25</v>
      </c>
      <c r="D2538" s="58">
        <v>160.46</v>
      </c>
      <c r="E2538" s="58">
        <v>7</v>
      </c>
      <c r="F2538" s="58">
        <v>124</v>
      </c>
      <c r="G2538" s="58" t="s">
        <v>14</v>
      </c>
      <c r="H2538" s="58" t="s">
        <v>1070</v>
      </c>
      <c r="I2538" s="58">
        <v>4155551450</v>
      </c>
      <c r="J2538" s="58" t="s">
        <v>944</v>
      </c>
      <c r="K2538" s="58" t="s">
        <v>15</v>
      </c>
      <c r="L2538" s="58">
        <v>97562</v>
      </c>
      <c r="M2538" s="58" t="s">
        <v>6</v>
      </c>
      <c r="N2538" s="58">
        <v>1165</v>
      </c>
      <c r="O2538" s="58">
        <v>210500</v>
      </c>
      <c r="P2538" s="58">
        <v>10113</v>
      </c>
      <c r="Q2538" s="59">
        <v>37706</v>
      </c>
      <c r="R2538" s="59">
        <v>37713</v>
      </c>
      <c r="S2538" s="59">
        <v>37707</v>
      </c>
      <c r="T2538" s="58" t="s">
        <v>258</v>
      </c>
      <c r="U2538" s="58">
        <v>6</v>
      </c>
      <c r="V2538" s="58">
        <v>2</v>
      </c>
      <c r="W2538" s="58" t="s">
        <v>688</v>
      </c>
      <c r="X2538" s="58" t="s">
        <v>581</v>
      </c>
      <c r="Y2538" s="60">
        <v>5.4166666666666669E-2</v>
      </c>
      <c r="Z2538" s="58" t="s">
        <v>682</v>
      </c>
      <c r="AA2538" s="58" t="s">
        <v>610</v>
      </c>
      <c r="AB2538" s="58">
        <v>4724</v>
      </c>
      <c r="AC2538" s="57">
        <v>101.51</v>
      </c>
      <c r="AD2538" s="57">
        <v>163.72999999999999</v>
      </c>
      <c r="AE2538" s="57">
        <f>'Main Order Data'!$D2538*'Main Order Data'!$C2538</f>
        <v>4011.5</v>
      </c>
      <c r="AF2538" s="57">
        <f>'Main Order Data'!$AC2538*'Main Order Data'!$C2538</f>
        <v>2537.75</v>
      </c>
      <c r="AG2538" s="57">
        <f>'Main Order Data'!$AE2538-'Main Order Data'!$AF2538</f>
        <v>1473.75</v>
      </c>
    </row>
    <row r="2539" spans="1:33" x14ac:dyDescent="0.35">
      <c r="A2539" s="58">
        <v>10371</v>
      </c>
      <c r="B2539" s="58" t="s">
        <v>779</v>
      </c>
      <c r="C2539" s="58">
        <v>25</v>
      </c>
      <c r="D2539" s="58">
        <v>53.75</v>
      </c>
      <c r="E2539" s="58">
        <v>12</v>
      </c>
      <c r="F2539" s="58">
        <v>124</v>
      </c>
      <c r="G2539" s="58" t="s">
        <v>14</v>
      </c>
      <c r="H2539" s="58" t="s">
        <v>1070</v>
      </c>
      <c r="I2539" s="58">
        <v>4155551450</v>
      </c>
      <c r="J2539" s="58" t="s">
        <v>944</v>
      </c>
      <c r="K2539" s="58" t="s">
        <v>15</v>
      </c>
      <c r="L2539" s="58">
        <v>97562</v>
      </c>
      <c r="M2539" s="58" t="s">
        <v>6</v>
      </c>
      <c r="N2539" s="58">
        <v>1165</v>
      </c>
      <c r="O2539" s="58">
        <v>210500</v>
      </c>
      <c r="P2539" s="58">
        <v>10113</v>
      </c>
      <c r="Q2539" s="59">
        <v>37706</v>
      </c>
      <c r="R2539" s="59">
        <v>37713</v>
      </c>
      <c r="S2539" s="59">
        <v>37707</v>
      </c>
      <c r="T2539" s="58" t="s">
        <v>258</v>
      </c>
      <c r="U2539" s="58">
        <v>6</v>
      </c>
      <c r="V2539" s="58">
        <v>2</v>
      </c>
      <c r="W2539" s="58" t="s">
        <v>780</v>
      </c>
      <c r="X2539" s="58" t="s">
        <v>581</v>
      </c>
      <c r="Y2539" s="60">
        <v>5.8333333333333327E-2</v>
      </c>
      <c r="Z2539" s="58" t="s">
        <v>613</v>
      </c>
      <c r="AA2539" s="58" t="s">
        <v>781</v>
      </c>
      <c r="AB2539" s="58">
        <v>4074</v>
      </c>
      <c r="AC2539" s="57">
        <v>32.369999999999997</v>
      </c>
      <c r="AD2539" s="57">
        <v>57.8</v>
      </c>
      <c r="AE2539" s="57">
        <f>'Main Order Data'!$D2539*'Main Order Data'!$C2539</f>
        <v>1343.75</v>
      </c>
      <c r="AF2539" s="57">
        <f>'Main Order Data'!$AC2539*'Main Order Data'!$C2539</f>
        <v>809.24999999999989</v>
      </c>
      <c r="AG2539" s="57">
        <f>'Main Order Data'!$AE2539-'Main Order Data'!$AF2539</f>
        <v>534.50000000000011</v>
      </c>
    </row>
    <row r="2540" spans="1:33" x14ac:dyDescent="0.35">
      <c r="A2540" s="58">
        <v>10371</v>
      </c>
      <c r="B2540" s="58" t="s">
        <v>802</v>
      </c>
      <c r="C2540" s="58">
        <v>20</v>
      </c>
      <c r="D2540" s="58">
        <v>126.51</v>
      </c>
      <c r="E2540" s="58">
        <v>5</v>
      </c>
      <c r="F2540" s="58">
        <v>124</v>
      </c>
      <c r="G2540" s="58" t="s">
        <v>14</v>
      </c>
      <c r="H2540" s="58" t="s">
        <v>1070</v>
      </c>
      <c r="I2540" s="58">
        <v>4155551450</v>
      </c>
      <c r="J2540" s="58" t="s">
        <v>944</v>
      </c>
      <c r="K2540" s="58" t="s">
        <v>15</v>
      </c>
      <c r="L2540" s="58">
        <v>97562</v>
      </c>
      <c r="M2540" s="58" t="s">
        <v>6</v>
      </c>
      <c r="N2540" s="58">
        <v>1165</v>
      </c>
      <c r="O2540" s="58">
        <v>210500</v>
      </c>
      <c r="P2540" s="58">
        <v>10113</v>
      </c>
      <c r="Q2540" s="59">
        <v>37706</v>
      </c>
      <c r="R2540" s="59">
        <v>37713</v>
      </c>
      <c r="S2540" s="59">
        <v>37707</v>
      </c>
      <c r="T2540" s="58" t="s">
        <v>258</v>
      </c>
      <c r="U2540" s="58">
        <v>6</v>
      </c>
      <c r="V2540" s="58">
        <v>2</v>
      </c>
      <c r="W2540" s="58" t="s">
        <v>803</v>
      </c>
      <c r="X2540" s="58" t="s">
        <v>591</v>
      </c>
      <c r="Y2540" s="60">
        <v>5.8333333333333327E-2</v>
      </c>
      <c r="Z2540" s="58" t="s">
        <v>628</v>
      </c>
      <c r="AA2540" s="58" t="s">
        <v>804</v>
      </c>
      <c r="AB2540" s="58">
        <v>2327</v>
      </c>
      <c r="AC2540" s="57">
        <v>61.34</v>
      </c>
      <c r="AD2540" s="57">
        <v>127.79</v>
      </c>
      <c r="AE2540" s="57">
        <f>'Main Order Data'!$D2540*'Main Order Data'!$C2540</f>
        <v>2530.2000000000003</v>
      </c>
      <c r="AF2540" s="57">
        <f>'Main Order Data'!$AC2540*'Main Order Data'!$C2540</f>
        <v>1226.8000000000002</v>
      </c>
      <c r="AG2540" s="57">
        <f>'Main Order Data'!$AE2540-'Main Order Data'!$AF2540</f>
        <v>1303.4000000000001</v>
      </c>
    </row>
    <row r="2541" spans="1:33" x14ac:dyDescent="0.35">
      <c r="A2541" s="58">
        <v>10371</v>
      </c>
      <c r="B2541" s="58" t="s">
        <v>811</v>
      </c>
      <c r="C2541" s="58">
        <v>45</v>
      </c>
      <c r="D2541" s="58">
        <v>35.01</v>
      </c>
      <c r="E2541" s="58">
        <v>8</v>
      </c>
      <c r="F2541" s="58">
        <v>124</v>
      </c>
      <c r="G2541" s="58" t="s">
        <v>14</v>
      </c>
      <c r="H2541" s="58" t="s">
        <v>1070</v>
      </c>
      <c r="I2541" s="58">
        <v>4155551450</v>
      </c>
      <c r="J2541" s="58" t="s">
        <v>944</v>
      </c>
      <c r="K2541" s="58" t="s">
        <v>15</v>
      </c>
      <c r="L2541" s="58">
        <v>97562</v>
      </c>
      <c r="M2541" s="58" t="s">
        <v>6</v>
      </c>
      <c r="N2541" s="58">
        <v>1165</v>
      </c>
      <c r="O2541" s="58">
        <v>210500</v>
      </c>
      <c r="P2541" s="58">
        <v>10113</v>
      </c>
      <c r="Q2541" s="59">
        <v>37706</v>
      </c>
      <c r="R2541" s="59">
        <v>37713</v>
      </c>
      <c r="S2541" s="59">
        <v>37707</v>
      </c>
      <c r="T2541" s="58" t="s">
        <v>258</v>
      </c>
      <c r="U2541" s="58">
        <v>6</v>
      </c>
      <c r="V2541" s="58">
        <v>2</v>
      </c>
      <c r="W2541" s="58" t="s">
        <v>812</v>
      </c>
      <c r="X2541" s="58" t="s">
        <v>581</v>
      </c>
      <c r="Y2541" s="60">
        <v>5.8333333333333327E-2</v>
      </c>
      <c r="Z2541" s="58" t="s">
        <v>700</v>
      </c>
      <c r="AA2541" s="58" t="s">
        <v>813</v>
      </c>
      <c r="AB2541" s="58">
        <v>2542</v>
      </c>
      <c r="AC2541" s="57">
        <v>15.91</v>
      </c>
      <c r="AD2541" s="57">
        <v>35.36</v>
      </c>
      <c r="AE2541" s="57">
        <f>'Main Order Data'!$D2541*'Main Order Data'!$C2541</f>
        <v>1575.4499999999998</v>
      </c>
      <c r="AF2541" s="57">
        <f>'Main Order Data'!$AC2541*'Main Order Data'!$C2541</f>
        <v>715.95</v>
      </c>
      <c r="AG2541" s="57">
        <f>'Main Order Data'!$AE2541-'Main Order Data'!$AF2541</f>
        <v>859.49999999999977</v>
      </c>
    </row>
    <row r="2542" spans="1:33" x14ac:dyDescent="0.35">
      <c r="A2542" s="58">
        <v>10371</v>
      </c>
      <c r="B2542" s="58" t="s">
        <v>848</v>
      </c>
      <c r="C2542" s="58">
        <v>28</v>
      </c>
      <c r="D2542" s="58">
        <v>95.81</v>
      </c>
      <c r="E2542" s="58">
        <v>9</v>
      </c>
      <c r="F2542" s="58">
        <v>124</v>
      </c>
      <c r="G2542" s="58" t="s">
        <v>14</v>
      </c>
      <c r="H2542" s="58" t="s">
        <v>1070</v>
      </c>
      <c r="I2542" s="58">
        <v>4155551450</v>
      </c>
      <c r="J2542" s="58" t="s">
        <v>944</v>
      </c>
      <c r="K2542" s="58" t="s">
        <v>15</v>
      </c>
      <c r="L2542" s="58">
        <v>97562</v>
      </c>
      <c r="M2542" s="58" t="s">
        <v>6</v>
      </c>
      <c r="N2542" s="58">
        <v>1165</v>
      </c>
      <c r="O2542" s="58">
        <v>210500</v>
      </c>
      <c r="P2542" s="58">
        <v>10113</v>
      </c>
      <c r="Q2542" s="59">
        <v>37706</v>
      </c>
      <c r="R2542" s="59">
        <v>37713</v>
      </c>
      <c r="S2542" s="59">
        <v>37707</v>
      </c>
      <c r="T2542" s="58" t="s">
        <v>258</v>
      </c>
      <c r="U2542" s="58">
        <v>6</v>
      </c>
      <c r="V2542" s="58">
        <v>2</v>
      </c>
      <c r="W2542" s="58" t="s">
        <v>849</v>
      </c>
      <c r="X2542" s="58" t="s">
        <v>581</v>
      </c>
      <c r="Y2542" s="60">
        <v>5.8333333333333327E-2</v>
      </c>
      <c r="Z2542" s="58" t="s">
        <v>654</v>
      </c>
      <c r="AA2542" s="58" t="s">
        <v>740</v>
      </c>
      <c r="AB2542" s="58">
        <v>6582</v>
      </c>
      <c r="AC2542" s="57">
        <v>69.78</v>
      </c>
      <c r="AD2542" s="57">
        <v>118.28</v>
      </c>
      <c r="AE2542" s="57">
        <f>'Main Order Data'!$D2542*'Main Order Data'!$C2542</f>
        <v>2682.6800000000003</v>
      </c>
      <c r="AF2542" s="57">
        <f>'Main Order Data'!$AC2542*'Main Order Data'!$C2542</f>
        <v>1953.8400000000001</v>
      </c>
      <c r="AG2542" s="57">
        <f>'Main Order Data'!$AE2542-'Main Order Data'!$AF2542</f>
        <v>728.84000000000015</v>
      </c>
    </row>
    <row r="2543" spans="1:33" x14ac:dyDescent="0.35">
      <c r="A2543" s="58">
        <v>10371</v>
      </c>
      <c r="B2543" s="58" t="s">
        <v>859</v>
      </c>
      <c r="C2543" s="58">
        <v>26</v>
      </c>
      <c r="D2543" s="58">
        <v>82.83</v>
      </c>
      <c r="E2543" s="58">
        <v>1</v>
      </c>
      <c r="F2543" s="58">
        <v>124</v>
      </c>
      <c r="G2543" s="58" t="s">
        <v>14</v>
      </c>
      <c r="H2543" s="58" t="s">
        <v>1070</v>
      </c>
      <c r="I2543" s="58">
        <v>4155551450</v>
      </c>
      <c r="J2543" s="58" t="s">
        <v>944</v>
      </c>
      <c r="K2543" s="58" t="s">
        <v>15</v>
      </c>
      <c r="L2543" s="58">
        <v>97562</v>
      </c>
      <c r="M2543" s="58" t="s">
        <v>6</v>
      </c>
      <c r="N2543" s="58">
        <v>1165</v>
      </c>
      <c r="O2543" s="58">
        <v>210500</v>
      </c>
      <c r="P2543" s="58">
        <v>10113</v>
      </c>
      <c r="Q2543" s="59">
        <v>37706</v>
      </c>
      <c r="R2543" s="59">
        <v>37713</v>
      </c>
      <c r="S2543" s="59">
        <v>37707</v>
      </c>
      <c r="T2543" s="58" t="s">
        <v>258</v>
      </c>
      <c r="U2543" s="58">
        <v>6</v>
      </c>
      <c r="V2543" s="58">
        <v>2</v>
      </c>
      <c r="W2543" s="58" t="s">
        <v>860</v>
      </c>
      <c r="X2543" s="58" t="s">
        <v>591</v>
      </c>
      <c r="Y2543" s="60">
        <v>6.3888888888888884E-2</v>
      </c>
      <c r="Z2543" s="58" t="s">
        <v>621</v>
      </c>
      <c r="AA2543" s="58" t="s">
        <v>861</v>
      </c>
      <c r="AB2543" s="58">
        <v>5099</v>
      </c>
      <c r="AC2543" s="57">
        <v>53.93</v>
      </c>
      <c r="AD2543" s="57">
        <v>96.31</v>
      </c>
      <c r="AE2543" s="57">
        <f>'Main Order Data'!$D2543*'Main Order Data'!$C2543</f>
        <v>2153.58</v>
      </c>
      <c r="AF2543" s="57">
        <f>'Main Order Data'!$AC2543*'Main Order Data'!$C2543</f>
        <v>1402.18</v>
      </c>
      <c r="AG2543" s="57">
        <f>'Main Order Data'!$AE2543-'Main Order Data'!$AF2543</f>
        <v>751.39999999999986</v>
      </c>
    </row>
    <row r="2544" spans="1:33" x14ac:dyDescent="0.35">
      <c r="A2544" s="58">
        <v>10371</v>
      </c>
      <c r="B2544" s="58" t="s">
        <v>867</v>
      </c>
      <c r="C2544" s="58">
        <v>20</v>
      </c>
      <c r="D2544" s="58">
        <v>44.37</v>
      </c>
      <c r="E2544" s="58">
        <v>2</v>
      </c>
      <c r="F2544" s="58">
        <v>124</v>
      </c>
      <c r="G2544" s="58" t="s">
        <v>14</v>
      </c>
      <c r="H2544" s="58" t="s">
        <v>1070</v>
      </c>
      <c r="I2544" s="58">
        <v>4155551450</v>
      </c>
      <c r="J2544" s="58" t="s">
        <v>944</v>
      </c>
      <c r="K2544" s="58" t="s">
        <v>15</v>
      </c>
      <c r="L2544" s="58">
        <v>97562</v>
      </c>
      <c r="M2544" s="58" t="s">
        <v>6</v>
      </c>
      <c r="N2544" s="58">
        <v>1165</v>
      </c>
      <c r="O2544" s="58">
        <v>210500</v>
      </c>
      <c r="P2544" s="58">
        <v>10113</v>
      </c>
      <c r="Q2544" s="59">
        <v>37706</v>
      </c>
      <c r="R2544" s="59">
        <v>37713</v>
      </c>
      <c r="S2544" s="59">
        <v>37707</v>
      </c>
      <c r="T2544" s="58" t="s">
        <v>258</v>
      </c>
      <c r="U2544" s="58">
        <v>6</v>
      </c>
      <c r="V2544" s="58">
        <v>2</v>
      </c>
      <c r="W2544" s="58" t="s">
        <v>868</v>
      </c>
      <c r="X2544" s="58" t="s">
        <v>591</v>
      </c>
      <c r="Y2544" s="60">
        <v>6.3888888888888884E-2</v>
      </c>
      <c r="Z2544" s="58" t="s">
        <v>609</v>
      </c>
      <c r="AA2544" s="58" t="s">
        <v>869</v>
      </c>
      <c r="AB2544" s="58">
        <v>2874</v>
      </c>
      <c r="AC2544" s="57">
        <v>25.98</v>
      </c>
      <c r="AD2544" s="57">
        <v>54.11</v>
      </c>
      <c r="AE2544" s="57">
        <f>'Main Order Data'!$D2544*'Main Order Data'!$C2544</f>
        <v>887.4</v>
      </c>
      <c r="AF2544" s="57">
        <f>'Main Order Data'!$AC2544*'Main Order Data'!$C2544</f>
        <v>519.6</v>
      </c>
      <c r="AG2544" s="57">
        <f>'Main Order Data'!$AE2544-'Main Order Data'!$AF2544</f>
        <v>367.79999999999995</v>
      </c>
    </row>
    <row r="2545" spans="1:33" x14ac:dyDescent="0.35">
      <c r="A2545" s="58">
        <v>10371</v>
      </c>
      <c r="B2545" s="58" t="s">
        <v>870</v>
      </c>
      <c r="C2545" s="58">
        <v>30</v>
      </c>
      <c r="D2545" s="58">
        <v>53.44</v>
      </c>
      <c r="E2545" s="58">
        <v>11</v>
      </c>
      <c r="F2545" s="58">
        <v>124</v>
      </c>
      <c r="G2545" s="58" t="s">
        <v>14</v>
      </c>
      <c r="H2545" s="58" t="s">
        <v>1070</v>
      </c>
      <c r="I2545" s="58">
        <v>4155551450</v>
      </c>
      <c r="J2545" s="58" t="s">
        <v>944</v>
      </c>
      <c r="K2545" s="58" t="s">
        <v>15</v>
      </c>
      <c r="L2545" s="58">
        <v>97562</v>
      </c>
      <c r="M2545" s="58" t="s">
        <v>6</v>
      </c>
      <c r="N2545" s="58">
        <v>1165</v>
      </c>
      <c r="O2545" s="58">
        <v>210500</v>
      </c>
      <c r="P2545" s="58">
        <v>10113</v>
      </c>
      <c r="Q2545" s="59">
        <v>37706</v>
      </c>
      <c r="R2545" s="59">
        <v>37713</v>
      </c>
      <c r="S2545" s="59">
        <v>37707</v>
      </c>
      <c r="T2545" s="58" t="s">
        <v>258</v>
      </c>
      <c r="U2545" s="58">
        <v>6</v>
      </c>
      <c r="V2545" s="58">
        <v>2</v>
      </c>
      <c r="W2545" s="58" t="s">
        <v>871</v>
      </c>
      <c r="X2545" s="58" t="s">
        <v>589</v>
      </c>
      <c r="Y2545" s="60">
        <v>6.3888888888888884E-2</v>
      </c>
      <c r="Z2545" s="58" t="s">
        <v>682</v>
      </c>
      <c r="AA2545" s="58" t="s">
        <v>872</v>
      </c>
      <c r="AB2545" s="58">
        <v>8601</v>
      </c>
      <c r="AC2545" s="57">
        <v>26.72</v>
      </c>
      <c r="AD2545" s="57">
        <v>62.14</v>
      </c>
      <c r="AE2545" s="57">
        <f>'Main Order Data'!$D2545*'Main Order Data'!$C2545</f>
        <v>1603.1999999999998</v>
      </c>
      <c r="AF2545" s="57">
        <f>'Main Order Data'!$AC2545*'Main Order Data'!$C2545</f>
        <v>801.59999999999991</v>
      </c>
      <c r="AG2545" s="57">
        <f>'Main Order Data'!$AE2545-'Main Order Data'!$AF2545</f>
        <v>801.59999999999991</v>
      </c>
    </row>
    <row r="2546" spans="1:33" x14ac:dyDescent="0.35">
      <c r="A2546" s="58">
        <v>10371</v>
      </c>
      <c r="B2546" s="58" t="s">
        <v>884</v>
      </c>
      <c r="C2546" s="58">
        <v>48</v>
      </c>
      <c r="D2546" s="58">
        <v>97.23</v>
      </c>
      <c r="E2546" s="58">
        <v>10</v>
      </c>
      <c r="F2546" s="58">
        <v>124</v>
      </c>
      <c r="G2546" s="58" t="s">
        <v>14</v>
      </c>
      <c r="H2546" s="58" t="s">
        <v>1070</v>
      </c>
      <c r="I2546" s="58">
        <v>4155551450</v>
      </c>
      <c r="J2546" s="58" t="s">
        <v>944</v>
      </c>
      <c r="K2546" s="58" t="s">
        <v>15</v>
      </c>
      <c r="L2546" s="58">
        <v>97562</v>
      </c>
      <c r="M2546" s="58" t="s">
        <v>6</v>
      </c>
      <c r="N2546" s="58">
        <v>1165</v>
      </c>
      <c r="O2546" s="58">
        <v>210500</v>
      </c>
      <c r="P2546" s="58">
        <v>10113</v>
      </c>
      <c r="Q2546" s="59">
        <v>37706</v>
      </c>
      <c r="R2546" s="59">
        <v>37713</v>
      </c>
      <c r="S2546" s="59">
        <v>37707</v>
      </c>
      <c r="T2546" s="58" t="s">
        <v>258</v>
      </c>
      <c r="U2546" s="58">
        <v>6</v>
      </c>
      <c r="V2546" s="58">
        <v>2</v>
      </c>
      <c r="W2546" s="58" t="s">
        <v>885</v>
      </c>
      <c r="X2546" s="58" t="s">
        <v>591</v>
      </c>
      <c r="Y2546" s="60">
        <v>7.6388888888888895E-2</v>
      </c>
      <c r="Z2546" s="58" t="s">
        <v>613</v>
      </c>
      <c r="AA2546" s="58" t="s">
        <v>886</v>
      </c>
      <c r="AB2546" s="58">
        <v>1016</v>
      </c>
      <c r="AC2546" s="57">
        <v>68.290000000000006</v>
      </c>
      <c r="AD2546" s="57">
        <v>115.75</v>
      </c>
      <c r="AE2546" s="57">
        <f>'Main Order Data'!$D2546*'Main Order Data'!$C2546</f>
        <v>4667.04</v>
      </c>
      <c r="AF2546" s="57">
        <f>'Main Order Data'!$AC2546*'Main Order Data'!$C2546</f>
        <v>3277.92</v>
      </c>
      <c r="AG2546" s="57">
        <f>'Main Order Data'!$AE2546-'Main Order Data'!$AF2546</f>
        <v>1389.12</v>
      </c>
    </row>
    <row r="2547" spans="1:33" x14ac:dyDescent="0.35">
      <c r="A2547" s="58">
        <v>10371</v>
      </c>
      <c r="B2547" s="58" t="s">
        <v>910</v>
      </c>
      <c r="C2547" s="58">
        <v>34</v>
      </c>
      <c r="D2547" s="58">
        <v>83.95</v>
      </c>
      <c r="E2547" s="58">
        <v>3</v>
      </c>
      <c r="F2547" s="58">
        <v>124</v>
      </c>
      <c r="G2547" s="58" t="s">
        <v>14</v>
      </c>
      <c r="H2547" s="58" t="s">
        <v>1070</v>
      </c>
      <c r="I2547" s="58">
        <v>4155551450</v>
      </c>
      <c r="J2547" s="58" t="s">
        <v>944</v>
      </c>
      <c r="K2547" s="58" t="s">
        <v>15</v>
      </c>
      <c r="L2547" s="58">
        <v>97562</v>
      </c>
      <c r="M2547" s="58" t="s">
        <v>6</v>
      </c>
      <c r="N2547" s="58">
        <v>1165</v>
      </c>
      <c r="O2547" s="58">
        <v>210500</v>
      </c>
      <c r="P2547" s="58">
        <v>10113</v>
      </c>
      <c r="Q2547" s="59">
        <v>37706</v>
      </c>
      <c r="R2547" s="59">
        <v>37713</v>
      </c>
      <c r="S2547" s="59">
        <v>37707</v>
      </c>
      <c r="T2547" s="58" t="s">
        <v>258</v>
      </c>
      <c r="U2547" s="58">
        <v>6</v>
      </c>
      <c r="V2547" s="58">
        <v>2</v>
      </c>
      <c r="W2547" s="58" t="s">
        <v>911</v>
      </c>
      <c r="X2547" s="58" t="s">
        <v>581</v>
      </c>
      <c r="Y2547" s="60">
        <v>5.4166666666666669E-2</v>
      </c>
      <c r="Z2547" s="58" t="s">
        <v>700</v>
      </c>
      <c r="AA2547" s="58" t="s">
        <v>912</v>
      </c>
      <c r="AB2547" s="58">
        <v>6934</v>
      </c>
      <c r="AC2547" s="57">
        <v>46.53</v>
      </c>
      <c r="AD2547" s="57">
        <v>101.15</v>
      </c>
      <c r="AE2547" s="57">
        <f>'Main Order Data'!$D2547*'Main Order Data'!$C2547</f>
        <v>2854.3</v>
      </c>
      <c r="AF2547" s="57">
        <f>'Main Order Data'!$AC2547*'Main Order Data'!$C2547</f>
        <v>1582.02</v>
      </c>
      <c r="AG2547" s="57">
        <f>'Main Order Data'!$AE2547-'Main Order Data'!$AF2547</f>
        <v>1272.2800000000002</v>
      </c>
    </row>
    <row r="2548" spans="1:33" x14ac:dyDescent="0.35">
      <c r="A2548" s="58">
        <v>10372</v>
      </c>
      <c r="B2548" s="58" t="s">
        <v>640</v>
      </c>
      <c r="C2548" s="58">
        <v>40</v>
      </c>
      <c r="D2548" s="58">
        <v>146.55000000000001</v>
      </c>
      <c r="E2548" s="58">
        <v>4</v>
      </c>
      <c r="F2548" s="58">
        <v>398</v>
      </c>
      <c r="G2548" s="58" t="s">
        <v>160</v>
      </c>
      <c r="H2548" s="58" t="s">
        <v>1143</v>
      </c>
      <c r="I2548" s="58">
        <v>81335840555</v>
      </c>
      <c r="J2548" s="58" t="s">
        <v>1012</v>
      </c>
      <c r="K2548" s="58" t="s">
        <v>161</v>
      </c>
      <c r="L2548" s="58">
        <v>1060032</v>
      </c>
      <c r="M2548" s="58" t="s">
        <v>56</v>
      </c>
      <c r="N2548" s="58">
        <v>1621</v>
      </c>
      <c r="O2548" s="58">
        <v>94400</v>
      </c>
      <c r="P2548" s="58">
        <v>10258</v>
      </c>
      <c r="Q2548" s="59">
        <v>38153</v>
      </c>
      <c r="R2548" s="59">
        <v>38163</v>
      </c>
      <c r="S2548" s="59">
        <v>38161</v>
      </c>
      <c r="T2548" s="58" t="s">
        <v>258</v>
      </c>
      <c r="U2548" s="58">
        <v>9</v>
      </c>
      <c r="V2548" s="58">
        <v>7</v>
      </c>
      <c r="W2548" s="58" t="s">
        <v>641</v>
      </c>
      <c r="X2548" s="58" t="s">
        <v>581</v>
      </c>
      <c r="Y2548" s="60">
        <v>5.4166666666666669E-2</v>
      </c>
      <c r="Z2548" s="58" t="s">
        <v>634</v>
      </c>
      <c r="AA2548" s="58" t="s">
        <v>642</v>
      </c>
      <c r="AB2548" s="58">
        <v>6906</v>
      </c>
      <c r="AC2548" s="57">
        <v>89.14</v>
      </c>
      <c r="AD2548" s="57">
        <v>151.08000000000001</v>
      </c>
      <c r="AE2548" s="57">
        <f>'Main Order Data'!$D2548*'Main Order Data'!$C2548</f>
        <v>5862</v>
      </c>
      <c r="AF2548" s="57">
        <f>'Main Order Data'!$AC2548*'Main Order Data'!$C2548</f>
        <v>3565.6</v>
      </c>
      <c r="AG2548" s="57">
        <f>'Main Order Data'!$AE2548-'Main Order Data'!$AF2548</f>
        <v>2296.4</v>
      </c>
    </row>
    <row r="2549" spans="1:33" x14ac:dyDescent="0.35">
      <c r="A2549" s="58">
        <v>10372</v>
      </c>
      <c r="B2549" s="58" t="s">
        <v>646</v>
      </c>
      <c r="C2549" s="58">
        <v>34</v>
      </c>
      <c r="D2549" s="58">
        <v>140.15</v>
      </c>
      <c r="E2549" s="58">
        <v>1</v>
      </c>
      <c r="F2549" s="58">
        <v>398</v>
      </c>
      <c r="G2549" s="58" t="s">
        <v>160</v>
      </c>
      <c r="H2549" s="58" t="s">
        <v>1143</v>
      </c>
      <c r="I2549" s="58">
        <v>81335840555</v>
      </c>
      <c r="J2549" s="58" t="s">
        <v>1012</v>
      </c>
      <c r="K2549" s="58" t="s">
        <v>161</v>
      </c>
      <c r="L2549" s="58">
        <v>1060032</v>
      </c>
      <c r="M2549" s="58" t="s">
        <v>56</v>
      </c>
      <c r="N2549" s="58">
        <v>1621</v>
      </c>
      <c r="O2549" s="58">
        <v>94400</v>
      </c>
      <c r="P2549" s="58">
        <v>10258</v>
      </c>
      <c r="Q2549" s="59">
        <v>38153</v>
      </c>
      <c r="R2549" s="59">
        <v>38163</v>
      </c>
      <c r="S2549" s="59">
        <v>38161</v>
      </c>
      <c r="T2549" s="58" t="s">
        <v>258</v>
      </c>
      <c r="U2549" s="58">
        <v>9</v>
      </c>
      <c r="V2549" s="58">
        <v>7</v>
      </c>
      <c r="W2549" s="58" t="s">
        <v>647</v>
      </c>
      <c r="X2549" s="58" t="s">
        <v>581</v>
      </c>
      <c r="Y2549" s="60">
        <v>4.9999999999999996E-2</v>
      </c>
      <c r="Z2549" s="58" t="s">
        <v>625</v>
      </c>
      <c r="AA2549" s="58" t="s">
        <v>610</v>
      </c>
      <c r="AB2549" s="58">
        <v>1049</v>
      </c>
      <c r="AC2549" s="57">
        <v>83.05</v>
      </c>
      <c r="AD2549" s="57">
        <v>173.02</v>
      </c>
      <c r="AE2549" s="57">
        <f>'Main Order Data'!$D2549*'Main Order Data'!$C2549</f>
        <v>4765.1000000000004</v>
      </c>
      <c r="AF2549" s="57">
        <f>'Main Order Data'!$AC2549*'Main Order Data'!$C2549</f>
        <v>2823.7</v>
      </c>
      <c r="AG2549" s="57">
        <f>'Main Order Data'!$AE2549-'Main Order Data'!$AF2549</f>
        <v>1941.4000000000005</v>
      </c>
    </row>
    <row r="2550" spans="1:33" x14ac:dyDescent="0.35">
      <c r="A2550" s="58">
        <v>10372</v>
      </c>
      <c r="B2550" s="58" t="s">
        <v>726</v>
      </c>
      <c r="C2550" s="58">
        <v>28</v>
      </c>
      <c r="D2550" s="58">
        <v>131.13</v>
      </c>
      <c r="E2550" s="58">
        <v>3</v>
      </c>
      <c r="F2550" s="58">
        <v>398</v>
      </c>
      <c r="G2550" s="58" t="s">
        <v>160</v>
      </c>
      <c r="H2550" s="58" t="s">
        <v>1143</v>
      </c>
      <c r="I2550" s="58">
        <v>81335840555</v>
      </c>
      <c r="J2550" s="58" t="s">
        <v>1012</v>
      </c>
      <c r="K2550" s="58" t="s">
        <v>161</v>
      </c>
      <c r="L2550" s="58">
        <v>1060032</v>
      </c>
      <c r="M2550" s="58" t="s">
        <v>56</v>
      </c>
      <c r="N2550" s="58">
        <v>1621</v>
      </c>
      <c r="O2550" s="58">
        <v>94400</v>
      </c>
      <c r="P2550" s="58">
        <v>10258</v>
      </c>
      <c r="Q2550" s="59">
        <v>38153</v>
      </c>
      <c r="R2550" s="59">
        <v>38163</v>
      </c>
      <c r="S2550" s="59">
        <v>38161</v>
      </c>
      <c r="T2550" s="58" t="s">
        <v>258</v>
      </c>
      <c r="U2550" s="58">
        <v>9</v>
      </c>
      <c r="V2550" s="58">
        <v>7</v>
      </c>
      <c r="W2550" s="58" t="s">
        <v>727</v>
      </c>
      <c r="X2550" s="58" t="s">
        <v>593</v>
      </c>
      <c r="Y2550" s="60">
        <v>5.4166666666666669E-2</v>
      </c>
      <c r="Z2550" s="58" t="s">
        <v>638</v>
      </c>
      <c r="AA2550" s="58" t="s">
        <v>728</v>
      </c>
      <c r="AB2550" s="58">
        <v>3913</v>
      </c>
      <c r="AC2550" s="57">
        <v>68.3</v>
      </c>
      <c r="AD2550" s="57">
        <v>136.59</v>
      </c>
      <c r="AE2550" s="57">
        <f>'Main Order Data'!$D2550*'Main Order Data'!$C2550</f>
        <v>3671.64</v>
      </c>
      <c r="AF2550" s="57">
        <f>'Main Order Data'!$AC2550*'Main Order Data'!$C2550</f>
        <v>1912.3999999999999</v>
      </c>
      <c r="AG2550" s="57">
        <f>'Main Order Data'!$AE2550-'Main Order Data'!$AF2550</f>
        <v>1759.24</v>
      </c>
    </row>
    <row r="2551" spans="1:33" x14ac:dyDescent="0.35">
      <c r="A2551" s="58">
        <v>10372</v>
      </c>
      <c r="B2551" s="58" t="s">
        <v>735</v>
      </c>
      <c r="C2551" s="58">
        <v>25</v>
      </c>
      <c r="D2551" s="58">
        <v>91.76</v>
      </c>
      <c r="E2551" s="58">
        <v>5</v>
      </c>
      <c r="F2551" s="58">
        <v>398</v>
      </c>
      <c r="G2551" s="58" t="s">
        <v>160</v>
      </c>
      <c r="H2551" s="58" t="s">
        <v>1143</v>
      </c>
      <c r="I2551" s="58">
        <v>81335840555</v>
      </c>
      <c r="J2551" s="58" t="s">
        <v>1012</v>
      </c>
      <c r="K2551" s="58" t="s">
        <v>161</v>
      </c>
      <c r="L2551" s="58">
        <v>1060032</v>
      </c>
      <c r="M2551" s="58" t="s">
        <v>56</v>
      </c>
      <c r="N2551" s="58">
        <v>1621</v>
      </c>
      <c r="O2551" s="58">
        <v>94400</v>
      </c>
      <c r="P2551" s="58">
        <v>10258</v>
      </c>
      <c r="Q2551" s="59">
        <v>38153</v>
      </c>
      <c r="R2551" s="59">
        <v>38163</v>
      </c>
      <c r="S2551" s="59">
        <v>38161</v>
      </c>
      <c r="T2551" s="58" t="s">
        <v>258</v>
      </c>
      <c r="U2551" s="58">
        <v>9</v>
      </c>
      <c r="V2551" s="58">
        <v>7</v>
      </c>
      <c r="W2551" s="58" t="s">
        <v>736</v>
      </c>
      <c r="X2551" s="58" t="s">
        <v>589</v>
      </c>
      <c r="Y2551" s="60">
        <v>5.4166666666666669E-2</v>
      </c>
      <c r="Z2551" s="58" t="s">
        <v>700</v>
      </c>
      <c r="AA2551" s="58" t="s">
        <v>737</v>
      </c>
      <c r="AB2551" s="58">
        <v>6450</v>
      </c>
      <c r="AC2551" s="57">
        <v>67.56</v>
      </c>
      <c r="AD2551" s="57">
        <v>100.84</v>
      </c>
      <c r="AE2551" s="57">
        <f>'Main Order Data'!$D2551*'Main Order Data'!$C2551</f>
        <v>2294</v>
      </c>
      <c r="AF2551" s="57">
        <f>'Main Order Data'!$AC2551*'Main Order Data'!$C2551</f>
        <v>1689</v>
      </c>
      <c r="AG2551" s="57">
        <f>'Main Order Data'!$AE2551-'Main Order Data'!$AF2551</f>
        <v>605</v>
      </c>
    </row>
    <row r="2552" spans="1:33" x14ac:dyDescent="0.35">
      <c r="A2552" s="58">
        <v>10372</v>
      </c>
      <c r="B2552" s="58" t="s">
        <v>756</v>
      </c>
      <c r="C2552" s="58">
        <v>48</v>
      </c>
      <c r="D2552" s="58">
        <v>119.2</v>
      </c>
      <c r="E2552" s="58">
        <v>6</v>
      </c>
      <c r="F2552" s="58">
        <v>398</v>
      </c>
      <c r="G2552" s="58" t="s">
        <v>160</v>
      </c>
      <c r="H2552" s="58" t="s">
        <v>1143</v>
      </c>
      <c r="I2552" s="58">
        <v>81335840555</v>
      </c>
      <c r="J2552" s="58" t="s">
        <v>1012</v>
      </c>
      <c r="K2552" s="58" t="s">
        <v>161</v>
      </c>
      <c r="L2552" s="58">
        <v>1060032</v>
      </c>
      <c r="M2552" s="58" t="s">
        <v>56</v>
      </c>
      <c r="N2552" s="58">
        <v>1621</v>
      </c>
      <c r="O2552" s="58">
        <v>94400</v>
      </c>
      <c r="P2552" s="58">
        <v>10258</v>
      </c>
      <c r="Q2552" s="59">
        <v>38153</v>
      </c>
      <c r="R2552" s="59">
        <v>38163</v>
      </c>
      <c r="S2552" s="59">
        <v>38161</v>
      </c>
      <c r="T2552" s="58" t="s">
        <v>258</v>
      </c>
      <c r="U2552" s="58">
        <v>9</v>
      </c>
      <c r="V2552" s="58">
        <v>7</v>
      </c>
      <c r="W2552" s="58" t="s">
        <v>757</v>
      </c>
      <c r="X2552" s="58" t="s">
        <v>581</v>
      </c>
      <c r="Y2552" s="60">
        <v>5.4166666666666669E-2</v>
      </c>
      <c r="Z2552" s="58" t="s">
        <v>605</v>
      </c>
      <c r="AA2552" s="58" t="s">
        <v>758</v>
      </c>
      <c r="AB2552" s="58">
        <v>5545</v>
      </c>
      <c r="AC2552" s="57">
        <v>91.92</v>
      </c>
      <c r="AD2552" s="57">
        <v>143.62</v>
      </c>
      <c r="AE2552" s="57">
        <f>'Main Order Data'!$D2552*'Main Order Data'!$C2552</f>
        <v>5721.6</v>
      </c>
      <c r="AF2552" s="57">
        <f>'Main Order Data'!$AC2552*'Main Order Data'!$C2552</f>
        <v>4412.16</v>
      </c>
      <c r="AG2552" s="57">
        <f>'Main Order Data'!$AE2552-'Main Order Data'!$AF2552</f>
        <v>1309.4400000000005</v>
      </c>
    </row>
    <row r="2553" spans="1:33" x14ac:dyDescent="0.35">
      <c r="A2553" s="58">
        <v>10372</v>
      </c>
      <c r="B2553" s="58" t="s">
        <v>762</v>
      </c>
      <c r="C2553" s="58">
        <v>41</v>
      </c>
      <c r="D2553" s="58">
        <v>78.989999999999995</v>
      </c>
      <c r="E2553" s="58">
        <v>7</v>
      </c>
      <c r="F2553" s="58">
        <v>398</v>
      </c>
      <c r="G2553" s="58" t="s">
        <v>160</v>
      </c>
      <c r="H2553" s="58" t="s">
        <v>1143</v>
      </c>
      <c r="I2553" s="58">
        <v>81335840555</v>
      </c>
      <c r="J2553" s="58" t="s">
        <v>1012</v>
      </c>
      <c r="K2553" s="58" t="s">
        <v>161</v>
      </c>
      <c r="L2553" s="58">
        <v>1060032</v>
      </c>
      <c r="M2553" s="58" t="s">
        <v>56</v>
      </c>
      <c r="N2553" s="58">
        <v>1621</v>
      </c>
      <c r="O2553" s="58">
        <v>94400</v>
      </c>
      <c r="P2553" s="58">
        <v>10258</v>
      </c>
      <c r="Q2553" s="59">
        <v>38153</v>
      </c>
      <c r="R2553" s="59">
        <v>38163</v>
      </c>
      <c r="S2553" s="59">
        <v>38161</v>
      </c>
      <c r="T2553" s="58" t="s">
        <v>258</v>
      </c>
      <c r="U2553" s="58">
        <v>9</v>
      </c>
      <c r="V2553" s="58">
        <v>7</v>
      </c>
      <c r="W2553" s="58" t="s">
        <v>763</v>
      </c>
      <c r="X2553" s="58" t="s">
        <v>593</v>
      </c>
      <c r="Y2553" s="60">
        <v>5.4166666666666669E-2</v>
      </c>
      <c r="Z2553" s="58" t="s">
        <v>654</v>
      </c>
      <c r="AA2553" s="58" t="s">
        <v>728</v>
      </c>
      <c r="AB2553" s="58">
        <v>8290</v>
      </c>
      <c r="AC2553" s="57">
        <v>52.66</v>
      </c>
      <c r="AD2553" s="57">
        <v>87.77</v>
      </c>
      <c r="AE2553" s="57">
        <f>'Main Order Data'!$D2553*'Main Order Data'!$C2553</f>
        <v>3238.5899999999997</v>
      </c>
      <c r="AF2553" s="57">
        <f>'Main Order Data'!$AC2553*'Main Order Data'!$C2553</f>
        <v>2159.06</v>
      </c>
      <c r="AG2553" s="57">
        <f>'Main Order Data'!$AE2553-'Main Order Data'!$AF2553</f>
        <v>1079.5299999999997</v>
      </c>
    </row>
    <row r="2554" spans="1:33" x14ac:dyDescent="0.35">
      <c r="A2554" s="58">
        <v>10372</v>
      </c>
      <c r="B2554" s="58" t="s">
        <v>796</v>
      </c>
      <c r="C2554" s="58">
        <v>37</v>
      </c>
      <c r="D2554" s="58">
        <v>102</v>
      </c>
      <c r="E2554" s="58">
        <v>8</v>
      </c>
      <c r="F2554" s="58">
        <v>398</v>
      </c>
      <c r="G2554" s="58" t="s">
        <v>160</v>
      </c>
      <c r="H2554" s="58" t="s">
        <v>1143</v>
      </c>
      <c r="I2554" s="58">
        <v>81335840555</v>
      </c>
      <c r="J2554" s="58" t="s">
        <v>1012</v>
      </c>
      <c r="K2554" s="58" t="s">
        <v>161</v>
      </c>
      <c r="L2554" s="58">
        <v>1060032</v>
      </c>
      <c r="M2554" s="58" t="s">
        <v>56</v>
      </c>
      <c r="N2554" s="58">
        <v>1621</v>
      </c>
      <c r="O2554" s="58">
        <v>94400</v>
      </c>
      <c r="P2554" s="58">
        <v>10258</v>
      </c>
      <c r="Q2554" s="59">
        <v>38153</v>
      </c>
      <c r="R2554" s="59">
        <v>38163</v>
      </c>
      <c r="S2554" s="59">
        <v>38161</v>
      </c>
      <c r="T2554" s="58" t="s">
        <v>258</v>
      </c>
      <c r="U2554" s="58">
        <v>9</v>
      </c>
      <c r="V2554" s="58">
        <v>7</v>
      </c>
      <c r="W2554" s="58" t="s">
        <v>797</v>
      </c>
      <c r="X2554" s="58" t="s">
        <v>587</v>
      </c>
      <c r="Y2554" s="60">
        <v>5.8333333333333327E-2</v>
      </c>
      <c r="Z2554" s="58" t="s">
        <v>700</v>
      </c>
      <c r="AA2554" s="58" t="s">
        <v>798</v>
      </c>
      <c r="AB2554" s="58">
        <v>1898</v>
      </c>
      <c r="AC2554" s="57">
        <v>82.34</v>
      </c>
      <c r="AD2554" s="57">
        <v>122.89</v>
      </c>
      <c r="AE2554" s="57">
        <f>'Main Order Data'!$D2554*'Main Order Data'!$C2554</f>
        <v>3774</v>
      </c>
      <c r="AF2554" s="57">
        <f>'Main Order Data'!$AC2554*'Main Order Data'!$C2554</f>
        <v>3046.58</v>
      </c>
      <c r="AG2554" s="57">
        <f>'Main Order Data'!$AE2554-'Main Order Data'!$AF2554</f>
        <v>727.42000000000007</v>
      </c>
    </row>
    <row r="2555" spans="1:33" x14ac:dyDescent="0.35">
      <c r="A2555" s="58">
        <v>10372</v>
      </c>
      <c r="B2555" s="58" t="s">
        <v>887</v>
      </c>
      <c r="C2555" s="58">
        <v>24</v>
      </c>
      <c r="D2555" s="58">
        <v>56.82</v>
      </c>
      <c r="E2555" s="58">
        <v>9</v>
      </c>
      <c r="F2555" s="58">
        <v>398</v>
      </c>
      <c r="G2555" s="58" t="s">
        <v>160</v>
      </c>
      <c r="H2555" s="58" t="s">
        <v>1143</v>
      </c>
      <c r="I2555" s="58">
        <v>81335840555</v>
      </c>
      <c r="J2555" s="58" t="s">
        <v>1012</v>
      </c>
      <c r="K2555" s="58" t="s">
        <v>161</v>
      </c>
      <c r="L2555" s="58">
        <v>1060032</v>
      </c>
      <c r="M2555" s="58" t="s">
        <v>56</v>
      </c>
      <c r="N2555" s="58">
        <v>1621</v>
      </c>
      <c r="O2555" s="58">
        <v>94400</v>
      </c>
      <c r="P2555" s="58">
        <v>10258</v>
      </c>
      <c r="Q2555" s="59">
        <v>38153</v>
      </c>
      <c r="R2555" s="59">
        <v>38163</v>
      </c>
      <c r="S2555" s="59">
        <v>38161</v>
      </c>
      <c r="T2555" s="58" t="s">
        <v>258</v>
      </c>
      <c r="U2555" s="58">
        <v>9</v>
      </c>
      <c r="V2555" s="58">
        <v>7</v>
      </c>
      <c r="W2555" s="58" t="s">
        <v>888</v>
      </c>
      <c r="X2555" s="58" t="s">
        <v>589</v>
      </c>
      <c r="Y2555" s="60">
        <v>7.6388888888888895E-2</v>
      </c>
      <c r="Z2555" s="58" t="s">
        <v>609</v>
      </c>
      <c r="AA2555" s="58" t="s">
        <v>889</v>
      </c>
      <c r="AB2555" s="58">
        <v>1645</v>
      </c>
      <c r="AC2555" s="57">
        <v>37.49</v>
      </c>
      <c r="AD2555" s="57">
        <v>58.58</v>
      </c>
      <c r="AE2555" s="57">
        <f>'Main Order Data'!$D2555*'Main Order Data'!$C2555</f>
        <v>1363.68</v>
      </c>
      <c r="AF2555" s="57">
        <f>'Main Order Data'!$AC2555*'Main Order Data'!$C2555</f>
        <v>899.76</v>
      </c>
      <c r="AG2555" s="57">
        <f>'Main Order Data'!$AE2555-'Main Order Data'!$AF2555</f>
        <v>463.92000000000007</v>
      </c>
    </row>
    <row r="2556" spans="1:33" x14ac:dyDescent="0.35">
      <c r="A2556" s="58">
        <v>10372</v>
      </c>
      <c r="B2556" s="58" t="s">
        <v>898</v>
      </c>
      <c r="C2556" s="58">
        <v>44</v>
      </c>
      <c r="D2556" s="58">
        <v>74.48</v>
      </c>
      <c r="E2556" s="58">
        <v>2</v>
      </c>
      <c r="F2556" s="58">
        <v>398</v>
      </c>
      <c r="G2556" s="58" t="s">
        <v>160</v>
      </c>
      <c r="H2556" s="58" t="s">
        <v>1143</v>
      </c>
      <c r="I2556" s="58">
        <v>81335840555</v>
      </c>
      <c r="J2556" s="58" t="s">
        <v>1012</v>
      </c>
      <c r="K2556" s="58" t="s">
        <v>161</v>
      </c>
      <c r="L2556" s="58">
        <v>1060032</v>
      </c>
      <c r="M2556" s="58" t="s">
        <v>56</v>
      </c>
      <c r="N2556" s="58">
        <v>1621</v>
      </c>
      <c r="O2556" s="58">
        <v>94400</v>
      </c>
      <c r="P2556" s="58">
        <v>10258</v>
      </c>
      <c r="Q2556" s="59">
        <v>38153</v>
      </c>
      <c r="R2556" s="59">
        <v>38163</v>
      </c>
      <c r="S2556" s="59">
        <v>38161</v>
      </c>
      <c r="T2556" s="58" t="s">
        <v>258</v>
      </c>
      <c r="U2556" s="58">
        <v>9</v>
      </c>
      <c r="V2556" s="58">
        <v>7</v>
      </c>
      <c r="W2556" s="58" t="s">
        <v>899</v>
      </c>
      <c r="X2556" s="58" t="s">
        <v>587</v>
      </c>
      <c r="Y2556" s="60">
        <v>0.52777777777777779</v>
      </c>
      <c r="Z2556" s="58" t="s">
        <v>650</v>
      </c>
      <c r="AA2556" s="58" t="s">
        <v>900</v>
      </c>
      <c r="AB2556" s="58">
        <v>737</v>
      </c>
      <c r="AC2556" s="57">
        <v>43.3</v>
      </c>
      <c r="AD2556" s="57">
        <v>86.61</v>
      </c>
      <c r="AE2556" s="57">
        <f>'Main Order Data'!$D2556*'Main Order Data'!$C2556</f>
        <v>3277.1200000000003</v>
      </c>
      <c r="AF2556" s="57">
        <f>'Main Order Data'!$AC2556*'Main Order Data'!$C2556</f>
        <v>1905.1999999999998</v>
      </c>
      <c r="AG2556" s="57">
        <f>'Main Order Data'!$AE2556-'Main Order Data'!$AF2556</f>
        <v>1371.9200000000005</v>
      </c>
    </row>
    <row r="2557" spans="1:33" x14ac:dyDescent="0.35">
      <c r="A2557" s="58">
        <v>10373</v>
      </c>
      <c r="B2557" s="58" t="s">
        <v>619</v>
      </c>
      <c r="C2557" s="58">
        <v>39</v>
      </c>
      <c r="D2557" s="58">
        <v>118.32</v>
      </c>
      <c r="E2557" s="58">
        <v>3</v>
      </c>
      <c r="F2557" s="58">
        <v>311</v>
      </c>
      <c r="G2557" s="58" t="s">
        <v>111</v>
      </c>
      <c r="H2557" s="58" t="s">
        <v>1119</v>
      </c>
      <c r="I2557" s="58">
        <v>981443655</v>
      </c>
      <c r="J2557" s="58" t="s">
        <v>988</v>
      </c>
      <c r="K2557" s="58" t="s">
        <v>112</v>
      </c>
      <c r="L2557" s="58">
        <v>90110</v>
      </c>
      <c r="M2557" s="58" t="s">
        <v>60</v>
      </c>
      <c r="N2557" s="58">
        <v>1501</v>
      </c>
      <c r="O2557" s="58">
        <v>90500</v>
      </c>
      <c r="P2557" s="58">
        <v>10151</v>
      </c>
      <c r="Q2557" s="59">
        <v>37885</v>
      </c>
      <c r="R2557" s="59">
        <v>37894</v>
      </c>
      <c r="S2557" s="59">
        <v>37888</v>
      </c>
      <c r="T2557" s="58" t="s">
        <v>258</v>
      </c>
      <c r="U2557" s="58">
        <v>7</v>
      </c>
      <c r="V2557" s="58">
        <v>3</v>
      </c>
      <c r="W2557" s="58" t="s">
        <v>620</v>
      </c>
      <c r="X2557" s="58" t="s">
        <v>581</v>
      </c>
      <c r="Y2557" s="60">
        <v>4.8611111111111112E-2</v>
      </c>
      <c r="Z2557" s="58" t="s">
        <v>621</v>
      </c>
      <c r="AA2557" s="58" t="s">
        <v>622</v>
      </c>
      <c r="AB2557" s="58">
        <v>3252</v>
      </c>
      <c r="AC2557" s="57">
        <v>85.68</v>
      </c>
      <c r="AD2557" s="57">
        <v>136</v>
      </c>
      <c r="AE2557" s="57">
        <f>'Main Order Data'!$D2557*'Main Order Data'!$C2557</f>
        <v>4614.4799999999996</v>
      </c>
      <c r="AF2557" s="57">
        <f>'Main Order Data'!$AC2557*'Main Order Data'!$C2557</f>
        <v>3341.5200000000004</v>
      </c>
      <c r="AG2557" s="57">
        <f>'Main Order Data'!$AE2557-'Main Order Data'!$AF2557</f>
        <v>1272.9599999999991</v>
      </c>
    </row>
    <row r="2558" spans="1:33" x14ac:dyDescent="0.35">
      <c r="A2558" s="58">
        <v>10373</v>
      </c>
      <c r="B2558" s="58" t="s">
        <v>674</v>
      </c>
      <c r="C2558" s="58">
        <v>28</v>
      </c>
      <c r="D2558" s="58">
        <v>143.5</v>
      </c>
      <c r="E2558" s="58">
        <v>4</v>
      </c>
      <c r="F2558" s="58">
        <v>311</v>
      </c>
      <c r="G2558" s="58" t="s">
        <v>111</v>
      </c>
      <c r="H2558" s="58" t="s">
        <v>1119</v>
      </c>
      <c r="I2558" s="58">
        <v>981443655</v>
      </c>
      <c r="J2558" s="58" t="s">
        <v>988</v>
      </c>
      <c r="K2558" s="58" t="s">
        <v>112</v>
      </c>
      <c r="L2558" s="58">
        <v>90110</v>
      </c>
      <c r="M2558" s="58" t="s">
        <v>60</v>
      </c>
      <c r="N2558" s="58">
        <v>1501</v>
      </c>
      <c r="O2558" s="58">
        <v>90500</v>
      </c>
      <c r="P2558" s="58">
        <v>10151</v>
      </c>
      <c r="Q2558" s="59">
        <v>37885</v>
      </c>
      <c r="R2558" s="59">
        <v>37894</v>
      </c>
      <c r="S2558" s="59">
        <v>37888</v>
      </c>
      <c r="T2558" s="58" t="s">
        <v>258</v>
      </c>
      <c r="U2558" s="58">
        <v>7</v>
      </c>
      <c r="V2558" s="58">
        <v>3</v>
      </c>
      <c r="W2558" s="58" t="s">
        <v>675</v>
      </c>
      <c r="X2558" s="58" t="s">
        <v>585</v>
      </c>
      <c r="Y2558" s="60">
        <v>5.4166666666666669E-2</v>
      </c>
      <c r="Z2558" s="58" t="s">
        <v>617</v>
      </c>
      <c r="AA2558" s="58" t="s">
        <v>676</v>
      </c>
      <c r="AB2558" s="58">
        <v>5330</v>
      </c>
      <c r="AC2558" s="57">
        <v>77.27</v>
      </c>
      <c r="AD2558" s="57">
        <v>157.69</v>
      </c>
      <c r="AE2558" s="57">
        <f>'Main Order Data'!$D2558*'Main Order Data'!$C2558</f>
        <v>4018</v>
      </c>
      <c r="AF2558" s="57">
        <f>'Main Order Data'!$AC2558*'Main Order Data'!$C2558</f>
        <v>2163.56</v>
      </c>
      <c r="AG2558" s="57">
        <f>'Main Order Data'!$AE2558-'Main Order Data'!$AF2558</f>
        <v>1854.44</v>
      </c>
    </row>
    <row r="2559" spans="1:33" x14ac:dyDescent="0.35">
      <c r="A2559" s="58">
        <v>10373</v>
      </c>
      <c r="B2559" s="58" t="s">
        <v>720</v>
      </c>
      <c r="C2559" s="58">
        <v>22</v>
      </c>
      <c r="D2559" s="58">
        <v>75.7</v>
      </c>
      <c r="E2559" s="58">
        <v>5</v>
      </c>
      <c r="F2559" s="58">
        <v>311</v>
      </c>
      <c r="G2559" s="58" t="s">
        <v>111</v>
      </c>
      <c r="H2559" s="58" t="s">
        <v>1119</v>
      </c>
      <c r="I2559" s="58">
        <v>981443655</v>
      </c>
      <c r="J2559" s="58" t="s">
        <v>988</v>
      </c>
      <c r="K2559" s="58" t="s">
        <v>112</v>
      </c>
      <c r="L2559" s="58">
        <v>90110</v>
      </c>
      <c r="M2559" s="58" t="s">
        <v>60</v>
      </c>
      <c r="N2559" s="58">
        <v>1501</v>
      </c>
      <c r="O2559" s="58">
        <v>90500</v>
      </c>
      <c r="P2559" s="58">
        <v>10151</v>
      </c>
      <c r="Q2559" s="59">
        <v>37885</v>
      </c>
      <c r="R2559" s="59">
        <v>37894</v>
      </c>
      <c r="S2559" s="59">
        <v>37888</v>
      </c>
      <c r="T2559" s="58" t="s">
        <v>258</v>
      </c>
      <c r="U2559" s="58">
        <v>7</v>
      </c>
      <c r="V2559" s="58">
        <v>3</v>
      </c>
      <c r="W2559" s="58" t="s">
        <v>721</v>
      </c>
      <c r="X2559" s="58" t="s">
        <v>587</v>
      </c>
      <c r="Y2559" s="60">
        <v>5.4166666666666669E-2</v>
      </c>
      <c r="Z2559" s="58" t="s">
        <v>605</v>
      </c>
      <c r="AA2559" s="58" t="s">
        <v>722</v>
      </c>
      <c r="AB2559" s="58">
        <v>4259</v>
      </c>
      <c r="AC2559" s="57">
        <v>51.61</v>
      </c>
      <c r="AD2559" s="57">
        <v>86.02</v>
      </c>
      <c r="AE2559" s="57">
        <f>'Main Order Data'!$D2559*'Main Order Data'!$C2559</f>
        <v>1665.4</v>
      </c>
      <c r="AF2559" s="57">
        <f>'Main Order Data'!$AC2559*'Main Order Data'!$C2559</f>
        <v>1135.42</v>
      </c>
      <c r="AG2559" s="57">
        <f>'Main Order Data'!$AE2559-'Main Order Data'!$AF2559</f>
        <v>529.98</v>
      </c>
    </row>
    <row r="2560" spans="1:33" x14ac:dyDescent="0.35">
      <c r="A2560" s="58">
        <v>10373</v>
      </c>
      <c r="B2560" s="58" t="s">
        <v>753</v>
      </c>
      <c r="C2560" s="58">
        <v>50</v>
      </c>
      <c r="D2560" s="58">
        <v>99.52</v>
      </c>
      <c r="E2560" s="58">
        <v>6</v>
      </c>
      <c r="F2560" s="58">
        <v>311</v>
      </c>
      <c r="G2560" s="58" t="s">
        <v>111</v>
      </c>
      <c r="H2560" s="58" t="s">
        <v>1119</v>
      </c>
      <c r="I2560" s="58">
        <v>981443655</v>
      </c>
      <c r="J2560" s="58" t="s">
        <v>988</v>
      </c>
      <c r="K2560" s="58" t="s">
        <v>112</v>
      </c>
      <c r="L2560" s="58">
        <v>90110</v>
      </c>
      <c r="M2560" s="58" t="s">
        <v>60</v>
      </c>
      <c r="N2560" s="58">
        <v>1501</v>
      </c>
      <c r="O2560" s="58">
        <v>90500</v>
      </c>
      <c r="P2560" s="58">
        <v>10151</v>
      </c>
      <c r="Q2560" s="59">
        <v>37885</v>
      </c>
      <c r="R2560" s="59">
        <v>37894</v>
      </c>
      <c r="S2560" s="59">
        <v>37888</v>
      </c>
      <c r="T2560" s="58" t="s">
        <v>258</v>
      </c>
      <c r="U2560" s="58">
        <v>7</v>
      </c>
      <c r="V2560" s="58">
        <v>3</v>
      </c>
      <c r="W2560" s="58" t="s">
        <v>754</v>
      </c>
      <c r="X2560" s="58" t="s">
        <v>593</v>
      </c>
      <c r="Y2560" s="60">
        <v>5.4166666666666669E-2</v>
      </c>
      <c r="Z2560" s="58" t="s">
        <v>654</v>
      </c>
      <c r="AA2560" s="58" t="s">
        <v>755</v>
      </c>
      <c r="AB2560" s="58">
        <v>2378</v>
      </c>
      <c r="AC2560" s="57">
        <v>64.58</v>
      </c>
      <c r="AD2560" s="57">
        <v>105.87</v>
      </c>
      <c r="AE2560" s="57">
        <f>'Main Order Data'!$D2560*'Main Order Data'!$C2560</f>
        <v>4976</v>
      </c>
      <c r="AF2560" s="57">
        <f>'Main Order Data'!$AC2560*'Main Order Data'!$C2560</f>
        <v>3229</v>
      </c>
      <c r="AG2560" s="57">
        <f>'Main Order Data'!$AE2560-'Main Order Data'!$AF2560</f>
        <v>1747</v>
      </c>
    </row>
    <row r="2561" spans="1:33" x14ac:dyDescent="0.35">
      <c r="A2561" s="58">
        <v>10373</v>
      </c>
      <c r="B2561" s="58" t="s">
        <v>814</v>
      </c>
      <c r="C2561" s="58">
        <v>38</v>
      </c>
      <c r="D2561" s="58">
        <v>58.92</v>
      </c>
      <c r="E2561" s="58">
        <v>7</v>
      </c>
      <c r="F2561" s="58">
        <v>311</v>
      </c>
      <c r="G2561" s="58" t="s">
        <v>111</v>
      </c>
      <c r="H2561" s="58" t="s">
        <v>1119</v>
      </c>
      <c r="I2561" s="58">
        <v>981443655</v>
      </c>
      <c r="J2561" s="58" t="s">
        <v>988</v>
      </c>
      <c r="K2561" s="58" t="s">
        <v>112</v>
      </c>
      <c r="L2561" s="58">
        <v>90110</v>
      </c>
      <c r="M2561" s="58" t="s">
        <v>60</v>
      </c>
      <c r="N2561" s="58">
        <v>1501</v>
      </c>
      <c r="O2561" s="58">
        <v>90500</v>
      </c>
      <c r="P2561" s="58">
        <v>10151</v>
      </c>
      <c r="Q2561" s="59">
        <v>37885</v>
      </c>
      <c r="R2561" s="59">
        <v>37894</v>
      </c>
      <c r="S2561" s="59">
        <v>37888</v>
      </c>
      <c r="T2561" s="58" t="s">
        <v>258</v>
      </c>
      <c r="U2561" s="58">
        <v>7</v>
      </c>
      <c r="V2561" s="58">
        <v>3</v>
      </c>
      <c r="W2561" s="58" t="s">
        <v>815</v>
      </c>
      <c r="X2561" s="58" t="s">
        <v>585</v>
      </c>
      <c r="Y2561" s="60">
        <v>5.8333333333333327E-2</v>
      </c>
      <c r="Z2561" s="58" t="s">
        <v>628</v>
      </c>
      <c r="AA2561" s="58" t="s">
        <v>816</v>
      </c>
      <c r="AB2561" s="58">
        <v>5942</v>
      </c>
      <c r="AC2561" s="57">
        <v>34.25</v>
      </c>
      <c r="AD2561" s="57">
        <v>68.510000000000005</v>
      </c>
      <c r="AE2561" s="57">
        <f>'Main Order Data'!$D2561*'Main Order Data'!$C2561</f>
        <v>2238.96</v>
      </c>
      <c r="AF2561" s="57">
        <f>'Main Order Data'!$AC2561*'Main Order Data'!$C2561</f>
        <v>1301.5</v>
      </c>
      <c r="AG2561" s="57">
        <f>'Main Order Data'!$AE2561-'Main Order Data'!$AF2561</f>
        <v>937.46</v>
      </c>
    </row>
    <row r="2562" spans="1:33" x14ac:dyDescent="0.35">
      <c r="A2562" s="58">
        <v>10373</v>
      </c>
      <c r="B2562" s="58" t="s">
        <v>822</v>
      </c>
      <c r="C2562" s="58">
        <v>33</v>
      </c>
      <c r="D2562" s="58">
        <v>82.31</v>
      </c>
      <c r="E2562" s="58">
        <v>12</v>
      </c>
      <c r="F2562" s="58">
        <v>311</v>
      </c>
      <c r="G2562" s="58" t="s">
        <v>111</v>
      </c>
      <c r="H2562" s="58" t="s">
        <v>1119</v>
      </c>
      <c r="I2562" s="58">
        <v>981443655</v>
      </c>
      <c r="J2562" s="58" t="s">
        <v>988</v>
      </c>
      <c r="K2562" s="58" t="s">
        <v>112</v>
      </c>
      <c r="L2562" s="58">
        <v>90110</v>
      </c>
      <c r="M2562" s="58" t="s">
        <v>60</v>
      </c>
      <c r="N2562" s="58">
        <v>1501</v>
      </c>
      <c r="O2562" s="58">
        <v>90500</v>
      </c>
      <c r="P2562" s="58">
        <v>10151</v>
      </c>
      <c r="Q2562" s="59">
        <v>37885</v>
      </c>
      <c r="R2562" s="59">
        <v>37894</v>
      </c>
      <c r="S2562" s="59">
        <v>37888</v>
      </c>
      <c r="T2562" s="58" t="s">
        <v>258</v>
      </c>
      <c r="U2562" s="58">
        <v>7</v>
      </c>
      <c r="V2562" s="58">
        <v>3</v>
      </c>
      <c r="W2562" s="58" t="s">
        <v>823</v>
      </c>
      <c r="X2562" s="58" t="s">
        <v>593</v>
      </c>
      <c r="Y2562" s="60">
        <v>5.8333333333333327E-2</v>
      </c>
      <c r="Z2562" s="58" t="s">
        <v>605</v>
      </c>
      <c r="AA2562" s="58" t="s">
        <v>824</v>
      </c>
      <c r="AB2562" s="58">
        <v>9173</v>
      </c>
      <c r="AC2562" s="57">
        <v>46.91</v>
      </c>
      <c r="AD2562" s="57">
        <v>88.51</v>
      </c>
      <c r="AE2562" s="57">
        <f>'Main Order Data'!$D2562*'Main Order Data'!$C2562</f>
        <v>2716.23</v>
      </c>
      <c r="AF2562" s="57">
        <f>'Main Order Data'!$AC2562*'Main Order Data'!$C2562</f>
        <v>1548.03</v>
      </c>
      <c r="AG2562" s="57">
        <f>'Main Order Data'!$AE2562-'Main Order Data'!$AF2562</f>
        <v>1168.2</v>
      </c>
    </row>
    <row r="2563" spans="1:33" x14ac:dyDescent="0.35">
      <c r="A2563" s="58">
        <v>10373</v>
      </c>
      <c r="B2563" s="58" t="s">
        <v>831</v>
      </c>
      <c r="C2563" s="58">
        <v>46</v>
      </c>
      <c r="D2563" s="58">
        <v>53.92</v>
      </c>
      <c r="E2563" s="58">
        <v>11</v>
      </c>
      <c r="F2563" s="58">
        <v>311</v>
      </c>
      <c r="G2563" s="58" t="s">
        <v>111</v>
      </c>
      <c r="H2563" s="58" t="s">
        <v>1119</v>
      </c>
      <c r="I2563" s="58">
        <v>981443655</v>
      </c>
      <c r="J2563" s="58" t="s">
        <v>988</v>
      </c>
      <c r="K2563" s="58" t="s">
        <v>112</v>
      </c>
      <c r="L2563" s="58">
        <v>90110</v>
      </c>
      <c r="M2563" s="58" t="s">
        <v>60</v>
      </c>
      <c r="N2563" s="58">
        <v>1501</v>
      </c>
      <c r="O2563" s="58">
        <v>90500</v>
      </c>
      <c r="P2563" s="58">
        <v>10151</v>
      </c>
      <c r="Q2563" s="59">
        <v>37885</v>
      </c>
      <c r="R2563" s="59">
        <v>37894</v>
      </c>
      <c r="S2563" s="59">
        <v>37888</v>
      </c>
      <c r="T2563" s="58" t="s">
        <v>258</v>
      </c>
      <c r="U2563" s="58">
        <v>7</v>
      </c>
      <c r="V2563" s="58">
        <v>3</v>
      </c>
      <c r="W2563" s="58" t="s">
        <v>832</v>
      </c>
      <c r="X2563" s="58" t="s">
        <v>593</v>
      </c>
      <c r="Y2563" s="60">
        <v>5.8333333333333327E-2</v>
      </c>
      <c r="Z2563" s="58" t="s">
        <v>628</v>
      </c>
      <c r="AA2563" s="58" t="s">
        <v>833</v>
      </c>
      <c r="AB2563" s="58">
        <v>2902</v>
      </c>
      <c r="AC2563" s="57">
        <v>26.3</v>
      </c>
      <c r="AD2563" s="57">
        <v>65.75</v>
      </c>
      <c r="AE2563" s="57">
        <f>'Main Order Data'!$D2563*'Main Order Data'!$C2563</f>
        <v>2480.3200000000002</v>
      </c>
      <c r="AF2563" s="57">
        <f>'Main Order Data'!$AC2563*'Main Order Data'!$C2563</f>
        <v>1209.8</v>
      </c>
      <c r="AG2563" s="57">
        <f>'Main Order Data'!$AE2563-'Main Order Data'!$AF2563</f>
        <v>1270.5200000000002</v>
      </c>
    </row>
    <row r="2564" spans="1:33" x14ac:dyDescent="0.35">
      <c r="A2564" s="58">
        <v>10373</v>
      </c>
      <c r="B2564" s="58" t="s">
        <v>837</v>
      </c>
      <c r="C2564" s="58">
        <v>23</v>
      </c>
      <c r="D2564" s="58">
        <v>83.86</v>
      </c>
      <c r="E2564" s="58">
        <v>10</v>
      </c>
      <c r="F2564" s="58">
        <v>311</v>
      </c>
      <c r="G2564" s="58" t="s">
        <v>111</v>
      </c>
      <c r="H2564" s="58" t="s">
        <v>1119</v>
      </c>
      <c r="I2564" s="58">
        <v>981443655</v>
      </c>
      <c r="J2564" s="58" t="s">
        <v>988</v>
      </c>
      <c r="K2564" s="58" t="s">
        <v>112</v>
      </c>
      <c r="L2564" s="58">
        <v>90110</v>
      </c>
      <c r="M2564" s="58" t="s">
        <v>60</v>
      </c>
      <c r="N2564" s="58">
        <v>1501</v>
      </c>
      <c r="O2564" s="58">
        <v>90500</v>
      </c>
      <c r="P2564" s="58">
        <v>10151</v>
      </c>
      <c r="Q2564" s="59">
        <v>37885</v>
      </c>
      <c r="R2564" s="59">
        <v>37894</v>
      </c>
      <c r="S2564" s="59">
        <v>37888</v>
      </c>
      <c r="T2564" s="58" t="s">
        <v>258</v>
      </c>
      <c r="U2564" s="58">
        <v>7</v>
      </c>
      <c r="V2564" s="58">
        <v>3</v>
      </c>
      <c r="W2564" s="58" t="s">
        <v>838</v>
      </c>
      <c r="X2564" s="58" t="s">
        <v>593</v>
      </c>
      <c r="Y2564" s="60">
        <v>5.8333333333333327E-2</v>
      </c>
      <c r="Z2564" s="58" t="s">
        <v>700</v>
      </c>
      <c r="AA2564" s="58" t="s">
        <v>839</v>
      </c>
      <c r="AB2564" s="58">
        <v>6621</v>
      </c>
      <c r="AC2564" s="57">
        <v>48.64</v>
      </c>
      <c r="AD2564" s="57">
        <v>83.86</v>
      </c>
      <c r="AE2564" s="57">
        <f>'Main Order Data'!$D2564*'Main Order Data'!$C2564</f>
        <v>1928.78</v>
      </c>
      <c r="AF2564" s="57">
        <f>'Main Order Data'!$AC2564*'Main Order Data'!$C2564</f>
        <v>1118.72</v>
      </c>
      <c r="AG2564" s="57">
        <f>'Main Order Data'!$AE2564-'Main Order Data'!$AF2564</f>
        <v>810.06</v>
      </c>
    </row>
    <row r="2565" spans="1:33" x14ac:dyDescent="0.35">
      <c r="A2565" s="58">
        <v>10373</v>
      </c>
      <c r="B2565" s="58" t="s">
        <v>842</v>
      </c>
      <c r="C2565" s="58">
        <v>39</v>
      </c>
      <c r="D2565" s="58">
        <v>62.1</v>
      </c>
      <c r="E2565" s="58">
        <v>13</v>
      </c>
      <c r="F2565" s="58">
        <v>311</v>
      </c>
      <c r="G2565" s="58" t="s">
        <v>111</v>
      </c>
      <c r="H2565" s="58" t="s">
        <v>1119</v>
      </c>
      <c r="I2565" s="58">
        <v>981443655</v>
      </c>
      <c r="J2565" s="58" t="s">
        <v>988</v>
      </c>
      <c r="K2565" s="58" t="s">
        <v>112</v>
      </c>
      <c r="L2565" s="58">
        <v>90110</v>
      </c>
      <c r="M2565" s="58" t="s">
        <v>60</v>
      </c>
      <c r="N2565" s="58">
        <v>1501</v>
      </c>
      <c r="O2565" s="58">
        <v>90500</v>
      </c>
      <c r="P2565" s="58">
        <v>10151</v>
      </c>
      <c r="Q2565" s="59">
        <v>37885</v>
      </c>
      <c r="R2565" s="59">
        <v>37894</v>
      </c>
      <c r="S2565" s="59">
        <v>37888</v>
      </c>
      <c r="T2565" s="58" t="s">
        <v>258</v>
      </c>
      <c r="U2565" s="58">
        <v>7</v>
      </c>
      <c r="V2565" s="58">
        <v>3</v>
      </c>
      <c r="W2565" s="58" t="s">
        <v>843</v>
      </c>
      <c r="X2565" s="58" t="s">
        <v>585</v>
      </c>
      <c r="Y2565" s="60">
        <v>5.8333333333333327E-2</v>
      </c>
      <c r="Z2565" s="58" t="s">
        <v>625</v>
      </c>
      <c r="AA2565" s="58" t="s">
        <v>844</v>
      </c>
      <c r="AB2565" s="58">
        <v>6812</v>
      </c>
      <c r="AC2565" s="57">
        <v>29.34</v>
      </c>
      <c r="AD2565" s="57">
        <v>68.239999999999995</v>
      </c>
      <c r="AE2565" s="57">
        <f>'Main Order Data'!$D2565*'Main Order Data'!$C2565</f>
        <v>2421.9</v>
      </c>
      <c r="AF2565" s="57">
        <f>'Main Order Data'!$AC2565*'Main Order Data'!$C2565</f>
        <v>1144.26</v>
      </c>
      <c r="AG2565" s="57">
        <f>'Main Order Data'!$AE2565-'Main Order Data'!$AF2565</f>
        <v>1277.6400000000001</v>
      </c>
    </row>
    <row r="2566" spans="1:33" x14ac:dyDescent="0.35">
      <c r="A2566" s="58">
        <v>10373</v>
      </c>
      <c r="B2566" s="58" t="s">
        <v>892</v>
      </c>
      <c r="C2566" s="58">
        <v>44</v>
      </c>
      <c r="D2566" s="58">
        <v>58</v>
      </c>
      <c r="E2566" s="58">
        <v>14</v>
      </c>
      <c r="F2566" s="58">
        <v>311</v>
      </c>
      <c r="G2566" s="58" t="s">
        <v>111</v>
      </c>
      <c r="H2566" s="58" t="s">
        <v>1119</v>
      </c>
      <c r="I2566" s="58">
        <v>981443655</v>
      </c>
      <c r="J2566" s="58" t="s">
        <v>988</v>
      </c>
      <c r="K2566" s="58" t="s">
        <v>112</v>
      </c>
      <c r="L2566" s="58">
        <v>90110</v>
      </c>
      <c r="M2566" s="58" t="s">
        <v>60</v>
      </c>
      <c r="N2566" s="58">
        <v>1501</v>
      </c>
      <c r="O2566" s="58">
        <v>90500</v>
      </c>
      <c r="P2566" s="58">
        <v>10151</v>
      </c>
      <c r="Q2566" s="59">
        <v>37885</v>
      </c>
      <c r="R2566" s="59">
        <v>37894</v>
      </c>
      <c r="S2566" s="59">
        <v>37888</v>
      </c>
      <c r="T2566" s="58" t="s">
        <v>258</v>
      </c>
      <c r="U2566" s="58">
        <v>7</v>
      </c>
      <c r="V2566" s="58">
        <v>3</v>
      </c>
      <c r="W2566" s="58" t="s">
        <v>893</v>
      </c>
      <c r="X2566" s="58" t="s">
        <v>587</v>
      </c>
      <c r="Y2566" s="60">
        <v>0.52777777777777779</v>
      </c>
      <c r="Z2566" s="58" t="s">
        <v>628</v>
      </c>
      <c r="AA2566" s="58" t="s">
        <v>894</v>
      </c>
      <c r="AB2566" s="58">
        <v>1897</v>
      </c>
      <c r="AC2566" s="57">
        <v>34</v>
      </c>
      <c r="AD2566" s="57">
        <v>66.67</v>
      </c>
      <c r="AE2566" s="57">
        <f>'Main Order Data'!$D2566*'Main Order Data'!$C2566</f>
        <v>2552</v>
      </c>
      <c r="AF2566" s="57">
        <f>'Main Order Data'!$AC2566*'Main Order Data'!$C2566</f>
        <v>1496</v>
      </c>
      <c r="AG2566" s="57">
        <f>'Main Order Data'!$AE2566-'Main Order Data'!$AF2566</f>
        <v>1056</v>
      </c>
    </row>
    <row r="2567" spans="1:33" x14ac:dyDescent="0.35">
      <c r="A2567" s="58">
        <v>10373</v>
      </c>
      <c r="B2567" s="58" t="s">
        <v>901</v>
      </c>
      <c r="C2567" s="58">
        <v>32</v>
      </c>
      <c r="D2567" s="58">
        <v>76.94</v>
      </c>
      <c r="E2567" s="58">
        <v>15</v>
      </c>
      <c r="F2567" s="58">
        <v>311</v>
      </c>
      <c r="G2567" s="58" t="s">
        <v>111</v>
      </c>
      <c r="H2567" s="58" t="s">
        <v>1119</v>
      </c>
      <c r="I2567" s="58">
        <v>981443655</v>
      </c>
      <c r="J2567" s="58" t="s">
        <v>988</v>
      </c>
      <c r="K2567" s="58" t="s">
        <v>112</v>
      </c>
      <c r="L2567" s="58">
        <v>90110</v>
      </c>
      <c r="M2567" s="58" t="s">
        <v>60</v>
      </c>
      <c r="N2567" s="58">
        <v>1501</v>
      </c>
      <c r="O2567" s="58">
        <v>90500</v>
      </c>
      <c r="P2567" s="58">
        <v>10151</v>
      </c>
      <c r="Q2567" s="59">
        <v>37885</v>
      </c>
      <c r="R2567" s="59">
        <v>37894</v>
      </c>
      <c r="S2567" s="59">
        <v>37888</v>
      </c>
      <c r="T2567" s="58" t="s">
        <v>258</v>
      </c>
      <c r="U2567" s="58">
        <v>7</v>
      </c>
      <c r="V2567" s="58">
        <v>3</v>
      </c>
      <c r="W2567" s="58" t="s">
        <v>902</v>
      </c>
      <c r="X2567" s="58" t="s">
        <v>587</v>
      </c>
      <c r="Y2567" s="60">
        <v>0.52777777777777779</v>
      </c>
      <c r="Z2567" s="58" t="s">
        <v>638</v>
      </c>
      <c r="AA2567" s="58" t="s">
        <v>903</v>
      </c>
      <c r="AB2567" s="58">
        <v>3501</v>
      </c>
      <c r="AC2567" s="57">
        <v>39.83</v>
      </c>
      <c r="AD2567" s="57">
        <v>90.52</v>
      </c>
      <c r="AE2567" s="57">
        <f>'Main Order Data'!$D2567*'Main Order Data'!$C2567</f>
        <v>2462.08</v>
      </c>
      <c r="AF2567" s="57">
        <f>'Main Order Data'!$AC2567*'Main Order Data'!$C2567</f>
        <v>1274.56</v>
      </c>
      <c r="AG2567" s="57">
        <f>'Main Order Data'!$AE2567-'Main Order Data'!$AF2567</f>
        <v>1187.52</v>
      </c>
    </row>
    <row r="2568" spans="1:33" x14ac:dyDescent="0.35">
      <c r="A2568" s="58">
        <v>10373</v>
      </c>
      <c r="B2568" s="58" t="s">
        <v>907</v>
      </c>
      <c r="C2568" s="58">
        <v>41</v>
      </c>
      <c r="D2568" s="58">
        <v>69.39</v>
      </c>
      <c r="E2568" s="58">
        <v>16</v>
      </c>
      <c r="F2568" s="58">
        <v>311</v>
      </c>
      <c r="G2568" s="58" t="s">
        <v>111</v>
      </c>
      <c r="H2568" s="58" t="s">
        <v>1119</v>
      </c>
      <c r="I2568" s="58">
        <v>981443655</v>
      </c>
      <c r="J2568" s="58" t="s">
        <v>988</v>
      </c>
      <c r="K2568" s="58" t="s">
        <v>112</v>
      </c>
      <c r="L2568" s="58">
        <v>90110</v>
      </c>
      <c r="M2568" s="58" t="s">
        <v>60</v>
      </c>
      <c r="N2568" s="58">
        <v>1501</v>
      </c>
      <c r="O2568" s="58">
        <v>90500</v>
      </c>
      <c r="P2568" s="58">
        <v>10151</v>
      </c>
      <c r="Q2568" s="59">
        <v>37885</v>
      </c>
      <c r="R2568" s="59">
        <v>37894</v>
      </c>
      <c r="S2568" s="59">
        <v>37888</v>
      </c>
      <c r="T2568" s="58" t="s">
        <v>258</v>
      </c>
      <c r="U2568" s="58">
        <v>7</v>
      </c>
      <c r="V2568" s="58">
        <v>3</v>
      </c>
      <c r="W2568" s="58" t="s">
        <v>908</v>
      </c>
      <c r="X2568" s="58" t="s">
        <v>587</v>
      </c>
      <c r="Y2568" s="60">
        <v>0.52777777777777779</v>
      </c>
      <c r="Z2568" s="58" t="s">
        <v>617</v>
      </c>
      <c r="AA2568" s="58" t="s">
        <v>909</v>
      </c>
      <c r="AB2568" s="58">
        <v>7083</v>
      </c>
      <c r="AC2568" s="57">
        <v>33.97</v>
      </c>
      <c r="AD2568" s="57">
        <v>72.28</v>
      </c>
      <c r="AE2568" s="57">
        <f>'Main Order Data'!$D2568*'Main Order Data'!$C2568</f>
        <v>2844.9900000000002</v>
      </c>
      <c r="AF2568" s="57">
        <f>'Main Order Data'!$AC2568*'Main Order Data'!$C2568</f>
        <v>1392.77</v>
      </c>
      <c r="AG2568" s="57">
        <f>'Main Order Data'!$AE2568-'Main Order Data'!$AF2568</f>
        <v>1452.2200000000003</v>
      </c>
    </row>
    <row r="2569" spans="1:33" x14ac:dyDescent="0.35">
      <c r="A2569" s="58">
        <v>10373</v>
      </c>
      <c r="B2569" s="58" t="s">
        <v>918</v>
      </c>
      <c r="C2569" s="58">
        <v>34</v>
      </c>
      <c r="D2569" s="58">
        <v>94.16</v>
      </c>
      <c r="E2569" s="58">
        <v>2</v>
      </c>
      <c r="F2569" s="58">
        <v>311</v>
      </c>
      <c r="G2569" s="58" t="s">
        <v>111</v>
      </c>
      <c r="H2569" s="58" t="s">
        <v>1119</v>
      </c>
      <c r="I2569" s="58">
        <v>981443655</v>
      </c>
      <c r="J2569" s="58" t="s">
        <v>988</v>
      </c>
      <c r="K2569" s="58" t="s">
        <v>112</v>
      </c>
      <c r="L2569" s="58">
        <v>90110</v>
      </c>
      <c r="M2569" s="58" t="s">
        <v>60</v>
      </c>
      <c r="N2569" s="58">
        <v>1501</v>
      </c>
      <c r="O2569" s="58">
        <v>90500</v>
      </c>
      <c r="P2569" s="58">
        <v>10151</v>
      </c>
      <c r="Q2569" s="59">
        <v>37885</v>
      </c>
      <c r="R2569" s="59">
        <v>37894</v>
      </c>
      <c r="S2569" s="59">
        <v>37888</v>
      </c>
      <c r="T2569" s="58" t="s">
        <v>258</v>
      </c>
      <c r="U2569" s="58">
        <v>7</v>
      </c>
      <c r="V2569" s="58">
        <v>3</v>
      </c>
      <c r="W2569" s="58" t="s">
        <v>919</v>
      </c>
      <c r="X2569" s="58" t="s">
        <v>587</v>
      </c>
      <c r="Y2569" s="60">
        <v>0.52777777777777779</v>
      </c>
      <c r="Z2569" s="58" t="s">
        <v>700</v>
      </c>
      <c r="AA2569" s="58" t="s">
        <v>920</v>
      </c>
      <c r="AB2569" s="58">
        <v>1956</v>
      </c>
      <c r="AC2569" s="57">
        <v>51.09</v>
      </c>
      <c r="AD2569" s="57">
        <v>100.17</v>
      </c>
      <c r="AE2569" s="57">
        <f>'Main Order Data'!$D2569*'Main Order Data'!$C2569</f>
        <v>3201.44</v>
      </c>
      <c r="AF2569" s="57">
        <f>'Main Order Data'!$AC2569*'Main Order Data'!$C2569</f>
        <v>1737.0600000000002</v>
      </c>
      <c r="AG2569" s="57">
        <f>'Main Order Data'!$AE2569-'Main Order Data'!$AF2569</f>
        <v>1464.3799999999999</v>
      </c>
    </row>
    <row r="2570" spans="1:33" x14ac:dyDescent="0.35">
      <c r="A2570" s="58">
        <v>10373</v>
      </c>
      <c r="B2570" s="58" t="s">
        <v>921</v>
      </c>
      <c r="C2570" s="58">
        <v>37</v>
      </c>
      <c r="D2570" s="58">
        <v>83.42</v>
      </c>
      <c r="E2570" s="58">
        <v>8</v>
      </c>
      <c r="F2570" s="58">
        <v>311</v>
      </c>
      <c r="G2570" s="58" t="s">
        <v>111</v>
      </c>
      <c r="H2570" s="58" t="s">
        <v>1119</v>
      </c>
      <c r="I2570" s="58">
        <v>981443655</v>
      </c>
      <c r="J2570" s="58" t="s">
        <v>988</v>
      </c>
      <c r="K2570" s="58" t="s">
        <v>112</v>
      </c>
      <c r="L2570" s="58">
        <v>90110</v>
      </c>
      <c r="M2570" s="58" t="s">
        <v>60</v>
      </c>
      <c r="N2570" s="58">
        <v>1501</v>
      </c>
      <c r="O2570" s="58">
        <v>90500</v>
      </c>
      <c r="P2570" s="58">
        <v>10151</v>
      </c>
      <c r="Q2570" s="59">
        <v>37885</v>
      </c>
      <c r="R2570" s="59">
        <v>37894</v>
      </c>
      <c r="S2570" s="59">
        <v>37888</v>
      </c>
      <c r="T2570" s="58" t="s">
        <v>258</v>
      </c>
      <c r="U2570" s="58">
        <v>7</v>
      </c>
      <c r="V2570" s="58">
        <v>3</v>
      </c>
      <c r="W2570" s="58" t="s">
        <v>922</v>
      </c>
      <c r="X2570" s="58" t="s">
        <v>587</v>
      </c>
      <c r="Y2570" s="60">
        <v>0.52777777777777779</v>
      </c>
      <c r="Z2570" s="58" t="s">
        <v>634</v>
      </c>
      <c r="AA2570" s="58" t="s">
        <v>722</v>
      </c>
      <c r="AB2570" s="58">
        <v>5088</v>
      </c>
      <c r="AC2570" s="57">
        <v>53.63</v>
      </c>
      <c r="AD2570" s="57">
        <v>99.31</v>
      </c>
      <c r="AE2570" s="57">
        <f>'Main Order Data'!$D2570*'Main Order Data'!$C2570</f>
        <v>3086.54</v>
      </c>
      <c r="AF2570" s="57">
        <f>'Main Order Data'!$AC2570*'Main Order Data'!$C2570</f>
        <v>1984.3100000000002</v>
      </c>
      <c r="AG2570" s="57">
        <f>'Main Order Data'!$AE2570-'Main Order Data'!$AF2570</f>
        <v>1102.2299999999998</v>
      </c>
    </row>
    <row r="2571" spans="1:33" x14ac:dyDescent="0.35">
      <c r="A2571" s="58">
        <v>10373</v>
      </c>
      <c r="B2571" s="58" t="s">
        <v>923</v>
      </c>
      <c r="C2571" s="58">
        <v>45</v>
      </c>
      <c r="D2571" s="58">
        <v>68.11</v>
      </c>
      <c r="E2571" s="58">
        <v>17</v>
      </c>
      <c r="F2571" s="58">
        <v>311</v>
      </c>
      <c r="G2571" s="58" t="s">
        <v>111</v>
      </c>
      <c r="H2571" s="58" t="s">
        <v>1119</v>
      </c>
      <c r="I2571" s="58">
        <v>981443655</v>
      </c>
      <c r="J2571" s="58" t="s">
        <v>988</v>
      </c>
      <c r="K2571" s="58" t="s">
        <v>112</v>
      </c>
      <c r="L2571" s="58">
        <v>90110</v>
      </c>
      <c r="M2571" s="58" t="s">
        <v>60</v>
      </c>
      <c r="N2571" s="58">
        <v>1501</v>
      </c>
      <c r="O2571" s="58">
        <v>90500</v>
      </c>
      <c r="P2571" s="58">
        <v>10151</v>
      </c>
      <c r="Q2571" s="59">
        <v>37885</v>
      </c>
      <c r="R2571" s="59">
        <v>37894</v>
      </c>
      <c r="S2571" s="59">
        <v>37888</v>
      </c>
      <c r="T2571" s="58" t="s">
        <v>258</v>
      </c>
      <c r="U2571" s="58">
        <v>7</v>
      </c>
      <c r="V2571" s="58">
        <v>3</v>
      </c>
      <c r="W2571" s="58" t="s">
        <v>924</v>
      </c>
      <c r="X2571" s="58" t="s">
        <v>585</v>
      </c>
      <c r="Y2571" s="60">
        <v>0.52777777777777779</v>
      </c>
      <c r="Z2571" s="58" t="s">
        <v>625</v>
      </c>
      <c r="AA2571" s="58" t="s">
        <v>925</v>
      </c>
      <c r="AB2571" s="58">
        <v>8820</v>
      </c>
      <c r="AC2571" s="57">
        <v>36.270000000000003</v>
      </c>
      <c r="AD2571" s="57">
        <v>74.03</v>
      </c>
      <c r="AE2571" s="57">
        <f>'Main Order Data'!$D2571*'Main Order Data'!$C2571</f>
        <v>3064.95</v>
      </c>
      <c r="AF2571" s="57">
        <f>'Main Order Data'!$AC2571*'Main Order Data'!$C2571</f>
        <v>1632.15</v>
      </c>
      <c r="AG2571" s="57">
        <f>'Main Order Data'!$AE2571-'Main Order Data'!$AF2571</f>
        <v>1432.7999999999997</v>
      </c>
    </row>
    <row r="2572" spans="1:33" x14ac:dyDescent="0.35">
      <c r="A2572" s="58">
        <v>10373</v>
      </c>
      <c r="B2572" s="58" t="s">
        <v>926</v>
      </c>
      <c r="C2572" s="58">
        <v>25</v>
      </c>
      <c r="D2572" s="58">
        <v>44.2</v>
      </c>
      <c r="E2572" s="58">
        <v>9</v>
      </c>
      <c r="F2572" s="58">
        <v>311</v>
      </c>
      <c r="G2572" s="58" t="s">
        <v>111</v>
      </c>
      <c r="H2572" s="58" t="s">
        <v>1119</v>
      </c>
      <c r="I2572" s="58">
        <v>981443655</v>
      </c>
      <c r="J2572" s="58" t="s">
        <v>988</v>
      </c>
      <c r="K2572" s="58" t="s">
        <v>112</v>
      </c>
      <c r="L2572" s="58">
        <v>90110</v>
      </c>
      <c r="M2572" s="58" t="s">
        <v>60</v>
      </c>
      <c r="N2572" s="58">
        <v>1501</v>
      </c>
      <c r="O2572" s="58">
        <v>90500</v>
      </c>
      <c r="P2572" s="58">
        <v>10151</v>
      </c>
      <c r="Q2572" s="59">
        <v>37885</v>
      </c>
      <c r="R2572" s="59">
        <v>37894</v>
      </c>
      <c r="S2572" s="59">
        <v>37888</v>
      </c>
      <c r="T2572" s="58" t="s">
        <v>258</v>
      </c>
      <c r="U2572" s="58">
        <v>7</v>
      </c>
      <c r="V2572" s="58">
        <v>3</v>
      </c>
      <c r="W2572" s="58" t="s">
        <v>927</v>
      </c>
      <c r="X2572" s="58" t="s">
        <v>585</v>
      </c>
      <c r="Y2572" s="60">
        <v>9.1666666666666674E-2</v>
      </c>
      <c r="Z2572" s="58" t="s">
        <v>621</v>
      </c>
      <c r="AA2572" s="58" t="s">
        <v>917</v>
      </c>
      <c r="AB2572" s="58">
        <v>4857</v>
      </c>
      <c r="AC2572" s="57">
        <v>32.770000000000003</v>
      </c>
      <c r="AD2572" s="57">
        <v>49.66</v>
      </c>
      <c r="AE2572" s="57">
        <f>'Main Order Data'!$D2572*'Main Order Data'!$C2572</f>
        <v>1105</v>
      </c>
      <c r="AF2572" s="57">
        <f>'Main Order Data'!$AC2572*'Main Order Data'!$C2572</f>
        <v>819.25000000000011</v>
      </c>
      <c r="AG2572" s="57">
        <f>'Main Order Data'!$AE2572-'Main Order Data'!$AF2572</f>
        <v>285.74999999999989</v>
      </c>
    </row>
    <row r="2573" spans="1:33" x14ac:dyDescent="0.35">
      <c r="A2573" s="58">
        <v>10373</v>
      </c>
      <c r="B2573" s="58" t="s">
        <v>928</v>
      </c>
      <c r="C2573" s="58">
        <v>29</v>
      </c>
      <c r="D2573" s="58">
        <v>48.05</v>
      </c>
      <c r="E2573" s="58">
        <v>1</v>
      </c>
      <c r="F2573" s="58">
        <v>311</v>
      </c>
      <c r="G2573" s="58" t="s">
        <v>111</v>
      </c>
      <c r="H2573" s="58" t="s">
        <v>1119</v>
      </c>
      <c r="I2573" s="58">
        <v>981443655</v>
      </c>
      <c r="J2573" s="58" t="s">
        <v>988</v>
      </c>
      <c r="K2573" s="58" t="s">
        <v>112</v>
      </c>
      <c r="L2573" s="58">
        <v>90110</v>
      </c>
      <c r="M2573" s="58" t="s">
        <v>60</v>
      </c>
      <c r="N2573" s="58">
        <v>1501</v>
      </c>
      <c r="O2573" s="58">
        <v>90500</v>
      </c>
      <c r="P2573" s="58">
        <v>10151</v>
      </c>
      <c r="Q2573" s="59">
        <v>37885</v>
      </c>
      <c r="R2573" s="59">
        <v>37894</v>
      </c>
      <c r="S2573" s="59">
        <v>37888</v>
      </c>
      <c r="T2573" s="58" t="s">
        <v>258</v>
      </c>
      <c r="U2573" s="58">
        <v>7</v>
      </c>
      <c r="V2573" s="58">
        <v>3</v>
      </c>
      <c r="W2573" s="58" t="s">
        <v>929</v>
      </c>
      <c r="X2573" s="58" t="s">
        <v>587</v>
      </c>
      <c r="Y2573" s="60">
        <v>9.1666666666666674E-2</v>
      </c>
      <c r="Z2573" s="58" t="s">
        <v>638</v>
      </c>
      <c r="AA2573" s="58" t="s">
        <v>930</v>
      </c>
      <c r="AB2573" s="58">
        <v>414</v>
      </c>
      <c r="AC2573" s="57">
        <v>33.299999999999997</v>
      </c>
      <c r="AD2573" s="57">
        <v>54.6</v>
      </c>
      <c r="AE2573" s="57">
        <f>'Main Order Data'!$D2573*'Main Order Data'!$C2573</f>
        <v>1393.4499999999998</v>
      </c>
      <c r="AF2573" s="57">
        <f>'Main Order Data'!$AC2573*'Main Order Data'!$C2573</f>
        <v>965.69999999999993</v>
      </c>
      <c r="AG2573" s="57">
        <f>'Main Order Data'!$AE2573-'Main Order Data'!$AF2573</f>
        <v>427.74999999999989</v>
      </c>
    </row>
    <row r="2574" spans="1:33" x14ac:dyDescent="0.35">
      <c r="A2574" s="58">
        <v>10374</v>
      </c>
      <c r="B2574" s="58" t="s">
        <v>611</v>
      </c>
      <c r="C2574" s="58">
        <v>39</v>
      </c>
      <c r="D2574" s="58">
        <v>115.37</v>
      </c>
      <c r="E2574" s="58">
        <v>5</v>
      </c>
      <c r="F2574" s="58">
        <v>333</v>
      </c>
      <c r="G2574" s="58" t="s">
        <v>128</v>
      </c>
      <c r="H2574" s="58" t="s">
        <v>1127</v>
      </c>
      <c r="I2574" s="58">
        <v>61738446555</v>
      </c>
      <c r="J2574" s="58" t="s">
        <v>996</v>
      </c>
      <c r="K2574" s="58" t="s">
        <v>129</v>
      </c>
      <c r="L2574" s="58">
        <v>4101</v>
      </c>
      <c r="M2574" s="58" t="s">
        <v>9</v>
      </c>
      <c r="N2574" s="58">
        <v>1611</v>
      </c>
      <c r="O2574" s="58">
        <v>51600</v>
      </c>
      <c r="P2574" s="58">
        <v>10152</v>
      </c>
      <c r="Q2574" s="59">
        <v>37889</v>
      </c>
      <c r="R2574" s="59">
        <v>37897</v>
      </c>
      <c r="S2574" s="59">
        <v>37895</v>
      </c>
      <c r="T2574" s="58" t="s">
        <v>258</v>
      </c>
      <c r="U2574" s="58">
        <v>7</v>
      </c>
      <c r="V2574" s="58">
        <v>5</v>
      </c>
      <c r="W2574" s="58" t="s">
        <v>612</v>
      </c>
      <c r="X2574" s="58" t="s">
        <v>583</v>
      </c>
      <c r="Y2574" s="60">
        <v>4.8611111111111112E-2</v>
      </c>
      <c r="Z2574" s="58" t="s">
        <v>613</v>
      </c>
      <c r="AA2574" s="58" t="s">
        <v>614</v>
      </c>
      <c r="AB2574" s="58">
        <v>6625</v>
      </c>
      <c r="AC2574" s="57">
        <v>68.989999999999995</v>
      </c>
      <c r="AD2574" s="57">
        <v>118.94</v>
      </c>
      <c r="AE2574" s="57">
        <f>'Main Order Data'!$D2574*'Main Order Data'!$C2574</f>
        <v>4499.43</v>
      </c>
      <c r="AF2574" s="57">
        <f>'Main Order Data'!$AC2574*'Main Order Data'!$C2574</f>
        <v>2690.6099999999997</v>
      </c>
      <c r="AG2574" s="57">
        <f>'Main Order Data'!$AE2574-'Main Order Data'!$AF2574</f>
        <v>1808.8200000000006</v>
      </c>
    </row>
    <row r="2575" spans="1:33" x14ac:dyDescent="0.35">
      <c r="A2575" s="58">
        <v>10374</v>
      </c>
      <c r="B2575" s="58" t="s">
        <v>615</v>
      </c>
      <c r="C2575" s="58">
        <v>22</v>
      </c>
      <c r="D2575" s="58">
        <v>158.80000000000001</v>
      </c>
      <c r="E2575" s="58">
        <v>1</v>
      </c>
      <c r="F2575" s="58">
        <v>333</v>
      </c>
      <c r="G2575" s="58" t="s">
        <v>128</v>
      </c>
      <c r="H2575" s="58" t="s">
        <v>1127</v>
      </c>
      <c r="I2575" s="58">
        <v>61738446555</v>
      </c>
      <c r="J2575" s="58" t="s">
        <v>996</v>
      </c>
      <c r="K2575" s="58" t="s">
        <v>129</v>
      </c>
      <c r="L2575" s="58">
        <v>4101</v>
      </c>
      <c r="M2575" s="58" t="s">
        <v>9</v>
      </c>
      <c r="N2575" s="58">
        <v>1611</v>
      </c>
      <c r="O2575" s="58">
        <v>51600</v>
      </c>
      <c r="P2575" s="58">
        <v>10152</v>
      </c>
      <c r="Q2575" s="59">
        <v>37889</v>
      </c>
      <c r="R2575" s="59">
        <v>37897</v>
      </c>
      <c r="S2575" s="59">
        <v>37895</v>
      </c>
      <c r="T2575" s="58" t="s">
        <v>258</v>
      </c>
      <c r="U2575" s="58">
        <v>7</v>
      </c>
      <c r="V2575" s="58">
        <v>5</v>
      </c>
      <c r="W2575" s="58" t="s">
        <v>616</v>
      </c>
      <c r="X2575" s="58" t="s">
        <v>583</v>
      </c>
      <c r="Y2575" s="60">
        <v>4.8611111111111112E-2</v>
      </c>
      <c r="Z2575" s="58" t="s">
        <v>617</v>
      </c>
      <c r="AA2575" s="58" t="s">
        <v>618</v>
      </c>
      <c r="AB2575" s="58">
        <v>5582</v>
      </c>
      <c r="AC2575" s="57">
        <v>91.02</v>
      </c>
      <c r="AD2575" s="57">
        <v>193.66</v>
      </c>
      <c r="AE2575" s="57">
        <f>'Main Order Data'!$D2575*'Main Order Data'!$C2575</f>
        <v>3493.6000000000004</v>
      </c>
      <c r="AF2575" s="57">
        <f>'Main Order Data'!$AC2575*'Main Order Data'!$C2575</f>
        <v>2002.4399999999998</v>
      </c>
      <c r="AG2575" s="57">
        <f>'Main Order Data'!$AE2575-'Main Order Data'!$AF2575</f>
        <v>1491.1600000000005</v>
      </c>
    </row>
    <row r="2576" spans="1:33" x14ac:dyDescent="0.35">
      <c r="A2576" s="58">
        <v>10374</v>
      </c>
      <c r="B2576" s="58" t="s">
        <v>702</v>
      </c>
      <c r="C2576" s="58">
        <v>42</v>
      </c>
      <c r="D2576" s="58">
        <v>75.19</v>
      </c>
      <c r="E2576" s="58">
        <v>2</v>
      </c>
      <c r="F2576" s="58">
        <v>333</v>
      </c>
      <c r="G2576" s="58" t="s">
        <v>128</v>
      </c>
      <c r="H2576" s="58" t="s">
        <v>1127</v>
      </c>
      <c r="I2576" s="58">
        <v>61738446555</v>
      </c>
      <c r="J2576" s="58" t="s">
        <v>996</v>
      </c>
      <c r="K2576" s="58" t="s">
        <v>129</v>
      </c>
      <c r="L2576" s="58">
        <v>4101</v>
      </c>
      <c r="M2576" s="58" t="s">
        <v>9</v>
      </c>
      <c r="N2576" s="58">
        <v>1611</v>
      </c>
      <c r="O2576" s="58">
        <v>51600</v>
      </c>
      <c r="P2576" s="58">
        <v>10152</v>
      </c>
      <c r="Q2576" s="59">
        <v>37889</v>
      </c>
      <c r="R2576" s="59">
        <v>37897</v>
      </c>
      <c r="S2576" s="59">
        <v>37895</v>
      </c>
      <c r="T2576" s="58" t="s">
        <v>258</v>
      </c>
      <c r="U2576" s="58">
        <v>7</v>
      </c>
      <c r="V2576" s="58">
        <v>5</v>
      </c>
      <c r="W2576" s="58" t="s">
        <v>703</v>
      </c>
      <c r="X2576" s="58" t="s">
        <v>585</v>
      </c>
      <c r="Y2576" s="60">
        <v>9.1666666999999993E-2</v>
      </c>
      <c r="Z2576" s="58" t="s">
        <v>682</v>
      </c>
      <c r="AA2576" s="58" t="s">
        <v>704</v>
      </c>
      <c r="AB2576" s="58">
        <v>992</v>
      </c>
      <c r="AC2576" s="57">
        <v>49</v>
      </c>
      <c r="AD2576" s="57">
        <v>84.48</v>
      </c>
      <c r="AE2576" s="57">
        <f>'Main Order Data'!$D2576*'Main Order Data'!$C2576</f>
        <v>3157.98</v>
      </c>
      <c r="AF2576" s="57">
        <f>'Main Order Data'!$AC2576*'Main Order Data'!$C2576</f>
        <v>2058</v>
      </c>
      <c r="AG2576" s="57">
        <f>'Main Order Data'!$AE2576-'Main Order Data'!$AF2576</f>
        <v>1099.98</v>
      </c>
    </row>
    <row r="2577" spans="1:33" x14ac:dyDescent="0.35">
      <c r="A2577" s="58">
        <v>10374</v>
      </c>
      <c r="B2577" s="58" t="s">
        <v>705</v>
      </c>
      <c r="C2577" s="58">
        <v>22</v>
      </c>
      <c r="D2577" s="58">
        <v>48.46</v>
      </c>
      <c r="E2577" s="58">
        <v>4</v>
      </c>
      <c r="F2577" s="58">
        <v>333</v>
      </c>
      <c r="G2577" s="58" t="s">
        <v>128</v>
      </c>
      <c r="H2577" s="58" t="s">
        <v>1127</v>
      </c>
      <c r="I2577" s="58">
        <v>61738446555</v>
      </c>
      <c r="J2577" s="58" t="s">
        <v>996</v>
      </c>
      <c r="K2577" s="58" t="s">
        <v>129</v>
      </c>
      <c r="L2577" s="58">
        <v>4101</v>
      </c>
      <c r="M2577" s="58" t="s">
        <v>9</v>
      </c>
      <c r="N2577" s="58">
        <v>1611</v>
      </c>
      <c r="O2577" s="58">
        <v>51600</v>
      </c>
      <c r="P2577" s="58">
        <v>10152</v>
      </c>
      <c r="Q2577" s="59">
        <v>37889</v>
      </c>
      <c r="R2577" s="59">
        <v>37897</v>
      </c>
      <c r="S2577" s="59">
        <v>37895</v>
      </c>
      <c r="T2577" s="58" t="s">
        <v>258</v>
      </c>
      <c r="U2577" s="58">
        <v>7</v>
      </c>
      <c r="V2577" s="58">
        <v>5</v>
      </c>
      <c r="W2577" s="58" t="s">
        <v>706</v>
      </c>
      <c r="X2577" s="58" t="s">
        <v>583</v>
      </c>
      <c r="Y2577" s="60">
        <v>5.4166666666666669E-2</v>
      </c>
      <c r="Z2577" s="58" t="s">
        <v>634</v>
      </c>
      <c r="AA2577" s="58" t="s">
        <v>707</v>
      </c>
      <c r="AB2577" s="58">
        <v>4357</v>
      </c>
      <c r="AC2577" s="57">
        <v>24.23</v>
      </c>
      <c r="AD2577" s="57">
        <v>60.57</v>
      </c>
      <c r="AE2577" s="57">
        <f>'Main Order Data'!$D2577*'Main Order Data'!$C2577</f>
        <v>1066.1200000000001</v>
      </c>
      <c r="AF2577" s="57">
        <f>'Main Order Data'!$AC2577*'Main Order Data'!$C2577</f>
        <v>533.06000000000006</v>
      </c>
      <c r="AG2577" s="57">
        <f>'Main Order Data'!$AE2577-'Main Order Data'!$AF2577</f>
        <v>533.06000000000006</v>
      </c>
    </row>
    <row r="2578" spans="1:33" x14ac:dyDescent="0.35">
      <c r="A2578" s="58">
        <v>10374</v>
      </c>
      <c r="B2578" s="58" t="s">
        <v>782</v>
      </c>
      <c r="C2578" s="58">
        <v>38</v>
      </c>
      <c r="D2578" s="58">
        <v>112.7</v>
      </c>
      <c r="E2578" s="58">
        <v>6</v>
      </c>
      <c r="F2578" s="58">
        <v>333</v>
      </c>
      <c r="G2578" s="58" t="s">
        <v>128</v>
      </c>
      <c r="H2578" s="58" t="s">
        <v>1127</v>
      </c>
      <c r="I2578" s="58">
        <v>61738446555</v>
      </c>
      <c r="J2578" s="58" t="s">
        <v>996</v>
      </c>
      <c r="K2578" s="58" t="s">
        <v>129</v>
      </c>
      <c r="L2578" s="58">
        <v>4101</v>
      </c>
      <c r="M2578" s="58" t="s">
        <v>9</v>
      </c>
      <c r="N2578" s="58">
        <v>1611</v>
      </c>
      <c r="O2578" s="58">
        <v>51600</v>
      </c>
      <c r="P2578" s="58">
        <v>10152</v>
      </c>
      <c r="Q2578" s="59">
        <v>37889</v>
      </c>
      <c r="R2578" s="59">
        <v>37897</v>
      </c>
      <c r="S2578" s="59">
        <v>37895</v>
      </c>
      <c r="T2578" s="58" t="s">
        <v>258</v>
      </c>
      <c r="U2578" s="58">
        <v>7</v>
      </c>
      <c r="V2578" s="58">
        <v>5</v>
      </c>
      <c r="W2578" s="58" t="s">
        <v>783</v>
      </c>
      <c r="X2578" s="58" t="s">
        <v>583</v>
      </c>
      <c r="Y2578" s="60">
        <v>5.8333333333333327E-2</v>
      </c>
      <c r="Z2578" s="58" t="s">
        <v>628</v>
      </c>
      <c r="AA2578" s="58" t="s">
        <v>784</v>
      </c>
      <c r="AB2578" s="58">
        <v>7003</v>
      </c>
      <c r="AC2578" s="57">
        <v>60.86</v>
      </c>
      <c r="AD2578" s="57">
        <v>112.7</v>
      </c>
      <c r="AE2578" s="57">
        <f>'Main Order Data'!$D2578*'Main Order Data'!$C2578</f>
        <v>4282.6000000000004</v>
      </c>
      <c r="AF2578" s="57">
        <f>'Main Order Data'!$AC2578*'Main Order Data'!$C2578</f>
        <v>2312.6799999999998</v>
      </c>
      <c r="AG2578" s="57">
        <f>'Main Order Data'!$AE2578-'Main Order Data'!$AF2578</f>
        <v>1969.9200000000005</v>
      </c>
    </row>
    <row r="2579" spans="1:33" x14ac:dyDescent="0.35">
      <c r="A2579" s="58">
        <v>10374</v>
      </c>
      <c r="B2579" s="58" t="s">
        <v>788</v>
      </c>
      <c r="C2579" s="58">
        <v>46</v>
      </c>
      <c r="D2579" s="58">
        <v>107.23</v>
      </c>
      <c r="E2579" s="58">
        <v>3</v>
      </c>
      <c r="F2579" s="58">
        <v>333</v>
      </c>
      <c r="G2579" s="58" t="s">
        <v>128</v>
      </c>
      <c r="H2579" s="58" t="s">
        <v>1127</v>
      </c>
      <c r="I2579" s="58">
        <v>61738446555</v>
      </c>
      <c r="J2579" s="58" t="s">
        <v>996</v>
      </c>
      <c r="K2579" s="58" t="s">
        <v>129</v>
      </c>
      <c r="L2579" s="58">
        <v>4101</v>
      </c>
      <c r="M2579" s="58" t="s">
        <v>9</v>
      </c>
      <c r="N2579" s="58">
        <v>1611</v>
      </c>
      <c r="O2579" s="58">
        <v>51600</v>
      </c>
      <c r="P2579" s="58">
        <v>10152</v>
      </c>
      <c r="Q2579" s="59">
        <v>37889</v>
      </c>
      <c r="R2579" s="59">
        <v>37897</v>
      </c>
      <c r="S2579" s="59">
        <v>37895</v>
      </c>
      <c r="T2579" s="58" t="s">
        <v>258</v>
      </c>
      <c r="U2579" s="58">
        <v>7</v>
      </c>
      <c r="V2579" s="58">
        <v>5</v>
      </c>
      <c r="W2579" s="58" t="s">
        <v>789</v>
      </c>
      <c r="X2579" s="58" t="s">
        <v>585</v>
      </c>
      <c r="Y2579" s="60">
        <v>5.8333333333333327E-2</v>
      </c>
      <c r="Z2579" s="58" t="s">
        <v>609</v>
      </c>
      <c r="AA2579" s="58" t="s">
        <v>790</v>
      </c>
      <c r="AB2579" s="58">
        <v>3627</v>
      </c>
      <c r="AC2579" s="57">
        <v>66.739999999999995</v>
      </c>
      <c r="AD2579" s="57">
        <v>109.42</v>
      </c>
      <c r="AE2579" s="57">
        <f>'Main Order Data'!$D2579*'Main Order Data'!$C2579</f>
        <v>4932.58</v>
      </c>
      <c r="AF2579" s="57">
        <f>'Main Order Data'!$AC2579*'Main Order Data'!$C2579</f>
        <v>3070.04</v>
      </c>
      <c r="AG2579" s="57">
        <f>'Main Order Data'!$AE2579-'Main Order Data'!$AF2579</f>
        <v>1862.54</v>
      </c>
    </row>
    <row r="2580" spans="1:33" x14ac:dyDescent="0.35">
      <c r="A2580" s="58">
        <v>10375</v>
      </c>
      <c r="B2580" s="58" t="s">
        <v>603</v>
      </c>
      <c r="C2580" s="58">
        <v>21</v>
      </c>
      <c r="D2580" s="58">
        <v>76.56</v>
      </c>
      <c r="E2580" s="58">
        <v>12</v>
      </c>
      <c r="F2580" s="58">
        <v>119</v>
      </c>
      <c r="G2580" s="58" t="s">
        <v>10</v>
      </c>
      <c r="H2580" s="58" t="s">
        <v>1068</v>
      </c>
      <c r="I2580" s="58">
        <v>40678555</v>
      </c>
      <c r="J2580" s="58" t="s">
        <v>942</v>
      </c>
      <c r="K2580" s="58" t="s">
        <v>2</v>
      </c>
      <c r="L2580" s="58">
        <v>44000</v>
      </c>
      <c r="M2580" s="58" t="s">
        <v>3</v>
      </c>
      <c r="N2580" s="58">
        <v>1370</v>
      </c>
      <c r="O2580" s="58">
        <v>118200</v>
      </c>
      <c r="P2580" s="58">
        <v>10275</v>
      </c>
      <c r="Q2580" s="59">
        <v>38191</v>
      </c>
      <c r="R2580" s="59">
        <v>38201</v>
      </c>
      <c r="S2580" s="59">
        <v>38197</v>
      </c>
      <c r="T2580" s="58" t="s">
        <v>258</v>
      </c>
      <c r="U2580" s="58">
        <v>7</v>
      </c>
      <c r="V2580" s="58">
        <v>5</v>
      </c>
      <c r="W2580" s="58" t="s">
        <v>604</v>
      </c>
      <c r="X2580" s="58" t="s">
        <v>583</v>
      </c>
      <c r="Y2580" s="60">
        <v>4.8611111111111112E-2</v>
      </c>
      <c r="Z2580" s="58" t="s">
        <v>605</v>
      </c>
      <c r="AA2580" s="58" t="s">
        <v>606</v>
      </c>
      <c r="AB2580" s="58">
        <v>7933</v>
      </c>
      <c r="AC2580" s="57">
        <v>48.81</v>
      </c>
      <c r="AD2580" s="57">
        <v>95.7</v>
      </c>
      <c r="AE2580" s="57">
        <f>'Main Order Data'!$D2580*'Main Order Data'!$C2580</f>
        <v>1607.76</v>
      </c>
      <c r="AF2580" s="57">
        <f>'Main Order Data'!$AC2580*'Main Order Data'!$C2580</f>
        <v>1025.01</v>
      </c>
      <c r="AG2580" s="57">
        <f>'Main Order Data'!$AE2580-'Main Order Data'!$AF2580</f>
        <v>582.75</v>
      </c>
    </row>
    <row r="2581" spans="1:33" x14ac:dyDescent="0.35">
      <c r="A2581" s="58">
        <v>10375</v>
      </c>
      <c r="B2581" s="58" t="s">
        <v>626</v>
      </c>
      <c r="C2581" s="58">
        <v>45</v>
      </c>
      <c r="D2581" s="58">
        <v>184.84</v>
      </c>
      <c r="E2581" s="58">
        <v>7</v>
      </c>
      <c r="F2581" s="58">
        <v>119</v>
      </c>
      <c r="G2581" s="58" t="s">
        <v>10</v>
      </c>
      <c r="H2581" s="58" t="s">
        <v>1068</v>
      </c>
      <c r="I2581" s="58">
        <v>40678555</v>
      </c>
      <c r="J2581" s="58" t="s">
        <v>942</v>
      </c>
      <c r="K2581" s="58" t="s">
        <v>2</v>
      </c>
      <c r="L2581" s="58">
        <v>44000</v>
      </c>
      <c r="M2581" s="58" t="s">
        <v>3</v>
      </c>
      <c r="N2581" s="58">
        <v>1370</v>
      </c>
      <c r="O2581" s="58">
        <v>118200</v>
      </c>
      <c r="P2581" s="58">
        <v>10275</v>
      </c>
      <c r="Q2581" s="59">
        <v>38191</v>
      </c>
      <c r="R2581" s="59">
        <v>38201</v>
      </c>
      <c r="S2581" s="59">
        <v>38197</v>
      </c>
      <c r="T2581" s="58" t="s">
        <v>258</v>
      </c>
      <c r="U2581" s="58">
        <v>7</v>
      </c>
      <c r="V2581" s="58">
        <v>5</v>
      </c>
      <c r="W2581" s="58" t="s">
        <v>627</v>
      </c>
      <c r="X2581" s="58" t="s">
        <v>581</v>
      </c>
      <c r="Y2581" s="60">
        <v>4.9999999999999996E-2</v>
      </c>
      <c r="Z2581" s="58" t="s">
        <v>628</v>
      </c>
      <c r="AA2581" s="58" t="s">
        <v>629</v>
      </c>
      <c r="AB2581" s="58">
        <v>68</v>
      </c>
      <c r="AC2581" s="57">
        <v>95.34</v>
      </c>
      <c r="AD2581" s="57">
        <v>194.57</v>
      </c>
      <c r="AE2581" s="57">
        <f>'Main Order Data'!$D2581*'Main Order Data'!$C2581</f>
        <v>8317.7999999999993</v>
      </c>
      <c r="AF2581" s="57">
        <f>'Main Order Data'!$AC2581*'Main Order Data'!$C2581</f>
        <v>4290.3</v>
      </c>
      <c r="AG2581" s="57">
        <f>'Main Order Data'!$AE2581-'Main Order Data'!$AF2581</f>
        <v>4027.4999999999991</v>
      </c>
    </row>
    <row r="2582" spans="1:33" x14ac:dyDescent="0.35">
      <c r="A2582" s="58">
        <v>10375</v>
      </c>
      <c r="B2582" s="58" t="s">
        <v>636</v>
      </c>
      <c r="C2582" s="58">
        <v>49</v>
      </c>
      <c r="D2582" s="58">
        <v>150.62</v>
      </c>
      <c r="E2582" s="58">
        <v>13</v>
      </c>
      <c r="F2582" s="58">
        <v>119</v>
      </c>
      <c r="G2582" s="58" t="s">
        <v>10</v>
      </c>
      <c r="H2582" s="58" t="s">
        <v>1068</v>
      </c>
      <c r="I2582" s="58">
        <v>40678555</v>
      </c>
      <c r="J2582" s="58" t="s">
        <v>942</v>
      </c>
      <c r="K2582" s="58" t="s">
        <v>2</v>
      </c>
      <c r="L2582" s="58">
        <v>44000</v>
      </c>
      <c r="M2582" s="58" t="s">
        <v>3</v>
      </c>
      <c r="N2582" s="58">
        <v>1370</v>
      </c>
      <c r="O2582" s="58">
        <v>118200</v>
      </c>
      <c r="P2582" s="58">
        <v>10275</v>
      </c>
      <c r="Q2582" s="59">
        <v>38191</v>
      </c>
      <c r="R2582" s="59">
        <v>38201</v>
      </c>
      <c r="S2582" s="59">
        <v>38197</v>
      </c>
      <c r="T2582" s="58" t="s">
        <v>258</v>
      </c>
      <c r="U2582" s="58">
        <v>7</v>
      </c>
      <c r="V2582" s="58">
        <v>5</v>
      </c>
      <c r="W2582" s="58" t="s">
        <v>637</v>
      </c>
      <c r="X2582" s="58" t="s">
        <v>583</v>
      </c>
      <c r="Y2582" s="60">
        <v>4.9999999999999996E-2</v>
      </c>
      <c r="Z2582" s="58" t="s">
        <v>638</v>
      </c>
      <c r="AA2582" s="58" t="s">
        <v>639</v>
      </c>
      <c r="AB2582" s="58">
        <v>9997</v>
      </c>
      <c r="AC2582" s="57">
        <v>66.27</v>
      </c>
      <c r="AD2582" s="57">
        <v>150.62</v>
      </c>
      <c r="AE2582" s="57">
        <f>'Main Order Data'!$D2582*'Main Order Data'!$C2582</f>
        <v>7380.38</v>
      </c>
      <c r="AF2582" s="57">
        <f>'Main Order Data'!$AC2582*'Main Order Data'!$C2582</f>
        <v>3247.23</v>
      </c>
      <c r="AG2582" s="57">
        <f>'Main Order Data'!$AE2582-'Main Order Data'!$AF2582</f>
        <v>4133.1499999999996</v>
      </c>
    </row>
    <row r="2583" spans="1:33" x14ac:dyDescent="0.35">
      <c r="A2583" s="58">
        <v>10375</v>
      </c>
      <c r="B2583" s="58" t="s">
        <v>794</v>
      </c>
      <c r="C2583" s="58">
        <v>23</v>
      </c>
      <c r="D2583" s="58">
        <v>67.03</v>
      </c>
      <c r="E2583" s="58">
        <v>9</v>
      </c>
      <c r="F2583" s="58">
        <v>119</v>
      </c>
      <c r="G2583" s="58" t="s">
        <v>10</v>
      </c>
      <c r="H2583" s="58" t="s">
        <v>1068</v>
      </c>
      <c r="I2583" s="58">
        <v>40678555</v>
      </c>
      <c r="J2583" s="58" t="s">
        <v>942</v>
      </c>
      <c r="K2583" s="58" t="s">
        <v>2</v>
      </c>
      <c r="L2583" s="58">
        <v>44000</v>
      </c>
      <c r="M2583" s="58" t="s">
        <v>3</v>
      </c>
      <c r="N2583" s="58">
        <v>1370</v>
      </c>
      <c r="O2583" s="58">
        <v>118200</v>
      </c>
      <c r="P2583" s="58">
        <v>10275</v>
      </c>
      <c r="Q2583" s="59">
        <v>38191</v>
      </c>
      <c r="R2583" s="59">
        <v>38201</v>
      </c>
      <c r="S2583" s="59">
        <v>38197</v>
      </c>
      <c r="T2583" s="58" t="s">
        <v>258</v>
      </c>
      <c r="U2583" s="58">
        <v>7</v>
      </c>
      <c r="V2583" s="58">
        <v>5</v>
      </c>
      <c r="W2583" s="58" t="s">
        <v>795</v>
      </c>
      <c r="X2583" s="58" t="s">
        <v>583</v>
      </c>
      <c r="Y2583" s="60">
        <v>5.8333333333333327E-2</v>
      </c>
      <c r="Z2583" s="58" t="s">
        <v>613</v>
      </c>
      <c r="AA2583" s="58" t="s">
        <v>784</v>
      </c>
      <c r="AB2583" s="58">
        <v>15</v>
      </c>
      <c r="AC2583" s="57">
        <v>37.32</v>
      </c>
      <c r="AD2583" s="57">
        <v>76.17</v>
      </c>
      <c r="AE2583" s="57">
        <f>'Main Order Data'!$D2583*'Main Order Data'!$C2583</f>
        <v>1541.69</v>
      </c>
      <c r="AF2583" s="57">
        <f>'Main Order Data'!$AC2583*'Main Order Data'!$C2583</f>
        <v>858.36</v>
      </c>
      <c r="AG2583" s="57">
        <f>'Main Order Data'!$AE2583-'Main Order Data'!$AF2583</f>
        <v>683.33</v>
      </c>
    </row>
    <row r="2584" spans="1:33" x14ac:dyDescent="0.35">
      <c r="A2584" s="58">
        <v>10375</v>
      </c>
      <c r="B2584" s="58" t="s">
        <v>805</v>
      </c>
      <c r="C2584" s="58">
        <v>20</v>
      </c>
      <c r="D2584" s="58">
        <v>60.26</v>
      </c>
      <c r="E2584" s="58">
        <v>14</v>
      </c>
      <c r="F2584" s="58">
        <v>119</v>
      </c>
      <c r="G2584" s="58" t="s">
        <v>10</v>
      </c>
      <c r="H2584" s="58" t="s">
        <v>1068</v>
      </c>
      <c r="I2584" s="58">
        <v>40678555</v>
      </c>
      <c r="J2584" s="58" t="s">
        <v>942</v>
      </c>
      <c r="K2584" s="58" t="s">
        <v>2</v>
      </c>
      <c r="L2584" s="58">
        <v>44000</v>
      </c>
      <c r="M2584" s="58" t="s">
        <v>3</v>
      </c>
      <c r="N2584" s="58">
        <v>1370</v>
      </c>
      <c r="O2584" s="58">
        <v>118200</v>
      </c>
      <c r="P2584" s="58">
        <v>10275</v>
      </c>
      <c r="Q2584" s="59">
        <v>38191</v>
      </c>
      <c r="R2584" s="59">
        <v>38201</v>
      </c>
      <c r="S2584" s="59">
        <v>38197</v>
      </c>
      <c r="T2584" s="58" t="s">
        <v>258</v>
      </c>
      <c r="U2584" s="58">
        <v>7</v>
      </c>
      <c r="V2584" s="58">
        <v>5</v>
      </c>
      <c r="W2584" s="58" t="s">
        <v>806</v>
      </c>
      <c r="X2584" s="58" t="s">
        <v>583</v>
      </c>
      <c r="Y2584" s="60">
        <v>5.8333333333333327E-2</v>
      </c>
      <c r="Z2584" s="58" t="s">
        <v>613</v>
      </c>
      <c r="AA2584" s="58" t="s">
        <v>807</v>
      </c>
      <c r="AB2584" s="58">
        <v>6840</v>
      </c>
      <c r="AC2584" s="57">
        <v>47.1</v>
      </c>
      <c r="AD2584" s="57">
        <v>69.260000000000005</v>
      </c>
      <c r="AE2584" s="57">
        <f>'Main Order Data'!$D2584*'Main Order Data'!$C2584</f>
        <v>1205.2</v>
      </c>
      <c r="AF2584" s="57">
        <f>'Main Order Data'!$AC2584*'Main Order Data'!$C2584</f>
        <v>942</v>
      </c>
      <c r="AG2584" s="57">
        <f>'Main Order Data'!$AE2584-'Main Order Data'!$AF2584</f>
        <v>263.20000000000005</v>
      </c>
    </row>
    <row r="2585" spans="1:33" x14ac:dyDescent="0.35">
      <c r="A2585" s="58">
        <v>10375</v>
      </c>
      <c r="B2585" s="58" t="s">
        <v>853</v>
      </c>
      <c r="C2585" s="58">
        <v>43</v>
      </c>
      <c r="D2585" s="58">
        <v>60.13</v>
      </c>
      <c r="E2585" s="58">
        <v>2</v>
      </c>
      <c r="F2585" s="58">
        <v>119</v>
      </c>
      <c r="G2585" s="58" t="s">
        <v>10</v>
      </c>
      <c r="H2585" s="58" t="s">
        <v>1068</v>
      </c>
      <c r="I2585" s="58">
        <v>40678555</v>
      </c>
      <c r="J2585" s="58" t="s">
        <v>942</v>
      </c>
      <c r="K2585" s="58" t="s">
        <v>2</v>
      </c>
      <c r="L2585" s="58">
        <v>44000</v>
      </c>
      <c r="M2585" s="58" t="s">
        <v>3</v>
      </c>
      <c r="N2585" s="58">
        <v>1370</v>
      </c>
      <c r="O2585" s="58">
        <v>118200</v>
      </c>
      <c r="P2585" s="58">
        <v>10275</v>
      </c>
      <c r="Q2585" s="59">
        <v>38191</v>
      </c>
      <c r="R2585" s="59">
        <v>38201</v>
      </c>
      <c r="S2585" s="59">
        <v>38197</v>
      </c>
      <c r="T2585" s="58" t="s">
        <v>258</v>
      </c>
      <c r="U2585" s="58">
        <v>7</v>
      </c>
      <c r="V2585" s="58">
        <v>5</v>
      </c>
      <c r="W2585" s="58" t="s">
        <v>854</v>
      </c>
      <c r="X2585" s="58" t="s">
        <v>585</v>
      </c>
      <c r="Y2585" s="60">
        <v>5.8333333333333327E-2</v>
      </c>
      <c r="Z2585" s="58" t="s">
        <v>638</v>
      </c>
      <c r="AA2585" s="58" t="s">
        <v>855</v>
      </c>
      <c r="AB2585" s="58">
        <v>2756</v>
      </c>
      <c r="AC2585" s="57">
        <v>36.229999999999997</v>
      </c>
      <c r="AD2585" s="57">
        <v>72.45</v>
      </c>
      <c r="AE2585" s="57">
        <f>'Main Order Data'!$D2585*'Main Order Data'!$C2585</f>
        <v>2585.59</v>
      </c>
      <c r="AF2585" s="57">
        <f>'Main Order Data'!$AC2585*'Main Order Data'!$C2585</f>
        <v>1557.8899999999999</v>
      </c>
      <c r="AG2585" s="57">
        <f>'Main Order Data'!$AE2585-'Main Order Data'!$AF2585</f>
        <v>1027.7000000000003</v>
      </c>
    </row>
    <row r="2586" spans="1:33" x14ac:dyDescent="0.35">
      <c r="A2586" s="58">
        <v>10375</v>
      </c>
      <c r="B2586" s="58" t="s">
        <v>862</v>
      </c>
      <c r="C2586" s="58">
        <v>37</v>
      </c>
      <c r="D2586" s="58">
        <v>87.9</v>
      </c>
      <c r="E2586" s="58">
        <v>3</v>
      </c>
      <c r="F2586" s="58">
        <v>119</v>
      </c>
      <c r="G2586" s="58" t="s">
        <v>10</v>
      </c>
      <c r="H2586" s="58" t="s">
        <v>1068</v>
      </c>
      <c r="I2586" s="58">
        <v>40678555</v>
      </c>
      <c r="J2586" s="58" t="s">
        <v>942</v>
      </c>
      <c r="K2586" s="58" t="s">
        <v>2</v>
      </c>
      <c r="L2586" s="58">
        <v>44000</v>
      </c>
      <c r="M2586" s="58" t="s">
        <v>3</v>
      </c>
      <c r="N2586" s="58">
        <v>1370</v>
      </c>
      <c r="O2586" s="58">
        <v>118200</v>
      </c>
      <c r="P2586" s="58">
        <v>10275</v>
      </c>
      <c r="Q2586" s="59">
        <v>38191</v>
      </c>
      <c r="R2586" s="59">
        <v>38201</v>
      </c>
      <c r="S2586" s="59">
        <v>38197</v>
      </c>
      <c r="T2586" s="58" t="s">
        <v>258</v>
      </c>
      <c r="U2586" s="58">
        <v>7</v>
      </c>
      <c r="V2586" s="58">
        <v>5</v>
      </c>
      <c r="W2586" s="58" t="s">
        <v>863</v>
      </c>
      <c r="X2586" s="58" t="s">
        <v>583</v>
      </c>
      <c r="Y2586" s="60">
        <v>6.3888888888888884E-2</v>
      </c>
      <c r="Z2586" s="58" t="s">
        <v>654</v>
      </c>
      <c r="AA2586" s="58" t="s">
        <v>864</v>
      </c>
      <c r="AB2586" s="58">
        <v>178</v>
      </c>
      <c r="AC2586" s="57">
        <v>66.92</v>
      </c>
      <c r="AD2586" s="57">
        <v>99.89</v>
      </c>
      <c r="AE2586" s="57">
        <f>'Main Order Data'!$D2586*'Main Order Data'!$C2586</f>
        <v>3252.3</v>
      </c>
      <c r="AF2586" s="57">
        <f>'Main Order Data'!$AC2586*'Main Order Data'!$C2586</f>
        <v>2476.04</v>
      </c>
      <c r="AG2586" s="57">
        <f>'Main Order Data'!$AE2586-'Main Order Data'!$AF2586</f>
        <v>776.26000000000022</v>
      </c>
    </row>
    <row r="2587" spans="1:33" x14ac:dyDescent="0.35">
      <c r="A2587" s="58">
        <v>10375</v>
      </c>
      <c r="B2587" s="58" t="s">
        <v>876</v>
      </c>
      <c r="C2587" s="58">
        <v>44</v>
      </c>
      <c r="D2587" s="58">
        <v>59.85</v>
      </c>
      <c r="E2587" s="58">
        <v>4</v>
      </c>
      <c r="F2587" s="58">
        <v>119</v>
      </c>
      <c r="G2587" s="58" t="s">
        <v>10</v>
      </c>
      <c r="H2587" s="58" t="s">
        <v>1068</v>
      </c>
      <c r="I2587" s="58">
        <v>40678555</v>
      </c>
      <c r="J2587" s="58" t="s">
        <v>942</v>
      </c>
      <c r="K2587" s="58" t="s">
        <v>2</v>
      </c>
      <c r="L2587" s="58">
        <v>44000</v>
      </c>
      <c r="M2587" s="58" t="s">
        <v>3</v>
      </c>
      <c r="N2587" s="58">
        <v>1370</v>
      </c>
      <c r="O2587" s="58">
        <v>118200</v>
      </c>
      <c r="P2587" s="58">
        <v>10275</v>
      </c>
      <c r="Q2587" s="59">
        <v>38191</v>
      </c>
      <c r="R2587" s="59">
        <v>38201</v>
      </c>
      <c r="S2587" s="59">
        <v>38197</v>
      </c>
      <c r="T2587" s="58" t="s">
        <v>258</v>
      </c>
      <c r="U2587" s="58">
        <v>7</v>
      </c>
      <c r="V2587" s="58">
        <v>5</v>
      </c>
      <c r="W2587" s="58" t="s">
        <v>877</v>
      </c>
      <c r="X2587" s="58" t="s">
        <v>593</v>
      </c>
      <c r="Y2587" s="60">
        <v>6.3888888888888884E-2</v>
      </c>
      <c r="Z2587" s="58" t="s">
        <v>613</v>
      </c>
      <c r="AA2587" s="58" t="s">
        <v>878</v>
      </c>
      <c r="AB2587" s="58">
        <v>136</v>
      </c>
      <c r="AC2587" s="57">
        <v>33.020000000000003</v>
      </c>
      <c r="AD2587" s="57">
        <v>68.790000000000006</v>
      </c>
      <c r="AE2587" s="57">
        <f>'Main Order Data'!$D2587*'Main Order Data'!$C2587</f>
        <v>2633.4</v>
      </c>
      <c r="AF2587" s="57">
        <f>'Main Order Data'!$AC2587*'Main Order Data'!$C2587</f>
        <v>1452.88</v>
      </c>
      <c r="AG2587" s="57">
        <f>'Main Order Data'!$AE2587-'Main Order Data'!$AF2587</f>
        <v>1180.52</v>
      </c>
    </row>
    <row r="2588" spans="1:33" x14ac:dyDescent="0.35">
      <c r="A2588" s="58">
        <v>10375</v>
      </c>
      <c r="B2588" s="58" t="s">
        <v>879</v>
      </c>
      <c r="C2588" s="58">
        <v>41</v>
      </c>
      <c r="D2588" s="58">
        <v>96.95</v>
      </c>
      <c r="E2588" s="58">
        <v>15</v>
      </c>
      <c r="F2588" s="58">
        <v>119</v>
      </c>
      <c r="G2588" s="58" t="s">
        <v>10</v>
      </c>
      <c r="H2588" s="58" t="s">
        <v>1068</v>
      </c>
      <c r="I2588" s="58">
        <v>40678555</v>
      </c>
      <c r="J2588" s="58" t="s">
        <v>942</v>
      </c>
      <c r="K2588" s="58" t="s">
        <v>2</v>
      </c>
      <c r="L2588" s="58">
        <v>44000</v>
      </c>
      <c r="M2588" s="58" t="s">
        <v>3</v>
      </c>
      <c r="N2588" s="58">
        <v>1370</v>
      </c>
      <c r="O2588" s="58">
        <v>118200</v>
      </c>
      <c r="P2588" s="58">
        <v>10275</v>
      </c>
      <c r="Q2588" s="59">
        <v>38191</v>
      </c>
      <c r="R2588" s="59">
        <v>38201</v>
      </c>
      <c r="S2588" s="59">
        <v>38197</v>
      </c>
      <c r="T2588" s="58" t="s">
        <v>258</v>
      </c>
      <c r="U2588" s="58">
        <v>7</v>
      </c>
      <c r="V2588" s="58">
        <v>5</v>
      </c>
      <c r="W2588" s="58" t="s">
        <v>880</v>
      </c>
      <c r="X2588" s="58" t="s">
        <v>583</v>
      </c>
      <c r="Y2588" s="60">
        <v>6.3888888888888884E-2</v>
      </c>
      <c r="Z2588" s="58" t="s">
        <v>625</v>
      </c>
      <c r="AA2588" s="58" t="s">
        <v>881</v>
      </c>
      <c r="AB2588" s="58">
        <v>3341</v>
      </c>
      <c r="AC2588" s="57">
        <v>56.13</v>
      </c>
      <c r="AD2588" s="57">
        <v>102.05</v>
      </c>
      <c r="AE2588" s="57">
        <f>'Main Order Data'!$D2588*'Main Order Data'!$C2588</f>
        <v>3974.9500000000003</v>
      </c>
      <c r="AF2588" s="57">
        <f>'Main Order Data'!$AC2588*'Main Order Data'!$C2588</f>
        <v>2301.33</v>
      </c>
      <c r="AG2588" s="57">
        <f>'Main Order Data'!$AE2588-'Main Order Data'!$AF2588</f>
        <v>1673.6200000000003</v>
      </c>
    </row>
    <row r="2589" spans="1:33" x14ac:dyDescent="0.35">
      <c r="A2589" s="58">
        <v>10375</v>
      </c>
      <c r="B2589" s="58" t="s">
        <v>882</v>
      </c>
      <c r="C2589" s="58">
        <v>49</v>
      </c>
      <c r="D2589" s="58">
        <v>36.22</v>
      </c>
      <c r="E2589" s="58">
        <v>5</v>
      </c>
      <c r="F2589" s="58">
        <v>119</v>
      </c>
      <c r="G2589" s="58" t="s">
        <v>10</v>
      </c>
      <c r="H2589" s="58" t="s">
        <v>1068</v>
      </c>
      <c r="I2589" s="58">
        <v>40678555</v>
      </c>
      <c r="J2589" s="58" t="s">
        <v>942</v>
      </c>
      <c r="K2589" s="58" t="s">
        <v>2</v>
      </c>
      <c r="L2589" s="58">
        <v>44000</v>
      </c>
      <c r="M2589" s="58" t="s">
        <v>3</v>
      </c>
      <c r="N2589" s="58">
        <v>1370</v>
      </c>
      <c r="O2589" s="58">
        <v>118200</v>
      </c>
      <c r="P2589" s="58">
        <v>10275</v>
      </c>
      <c r="Q2589" s="59">
        <v>38191</v>
      </c>
      <c r="R2589" s="59">
        <v>38201</v>
      </c>
      <c r="S2589" s="59">
        <v>38197</v>
      </c>
      <c r="T2589" s="58" t="s">
        <v>258</v>
      </c>
      <c r="U2589" s="58">
        <v>7</v>
      </c>
      <c r="V2589" s="58">
        <v>5</v>
      </c>
      <c r="W2589" s="58" t="s">
        <v>883</v>
      </c>
      <c r="X2589" s="58" t="s">
        <v>593</v>
      </c>
      <c r="Y2589" s="60">
        <v>7.6388888888888895E-2</v>
      </c>
      <c r="Z2589" s="58" t="s">
        <v>650</v>
      </c>
      <c r="AA2589" s="58" t="s">
        <v>728</v>
      </c>
      <c r="AB2589" s="58">
        <v>7062</v>
      </c>
      <c r="AC2589" s="57">
        <v>27.06</v>
      </c>
      <c r="AD2589" s="57">
        <v>43.64</v>
      </c>
      <c r="AE2589" s="57">
        <f>'Main Order Data'!$D2589*'Main Order Data'!$C2589</f>
        <v>1774.78</v>
      </c>
      <c r="AF2589" s="57">
        <f>'Main Order Data'!$AC2589*'Main Order Data'!$C2589</f>
        <v>1325.9399999999998</v>
      </c>
      <c r="AG2589" s="57">
        <f>'Main Order Data'!$AE2589-'Main Order Data'!$AF2589</f>
        <v>448.84000000000015</v>
      </c>
    </row>
    <row r="2590" spans="1:33" x14ac:dyDescent="0.35">
      <c r="A2590" s="58">
        <v>10375</v>
      </c>
      <c r="B2590" s="58" t="s">
        <v>890</v>
      </c>
      <c r="C2590" s="58">
        <v>49</v>
      </c>
      <c r="D2590" s="58">
        <v>69.16</v>
      </c>
      <c r="E2590" s="58">
        <v>8</v>
      </c>
      <c r="F2590" s="58">
        <v>119</v>
      </c>
      <c r="G2590" s="58" t="s">
        <v>10</v>
      </c>
      <c r="H2590" s="58" t="s">
        <v>1068</v>
      </c>
      <c r="I2590" s="58">
        <v>40678555</v>
      </c>
      <c r="J2590" s="58" t="s">
        <v>942</v>
      </c>
      <c r="K2590" s="58" t="s">
        <v>2</v>
      </c>
      <c r="L2590" s="58">
        <v>44000</v>
      </c>
      <c r="M2590" s="58" t="s">
        <v>3</v>
      </c>
      <c r="N2590" s="58">
        <v>1370</v>
      </c>
      <c r="O2590" s="58">
        <v>118200</v>
      </c>
      <c r="P2590" s="58">
        <v>10275</v>
      </c>
      <c r="Q2590" s="59">
        <v>38191</v>
      </c>
      <c r="R2590" s="59">
        <v>38201</v>
      </c>
      <c r="S2590" s="59">
        <v>38197</v>
      </c>
      <c r="T2590" s="58" t="s">
        <v>258</v>
      </c>
      <c r="U2590" s="58">
        <v>7</v>
      </c>
      <c r="V2590" s="58">
        <v>5</v>
      </c>
      <c r="W2590" s="58" t="s">
        <v>891</v>
      </c>
      <c r="X2590" s="58" t="s">
        <v>583</v>
      </c>
      <c r="Y2590" s="60">
        <v>7.6388888888888895E-2</v>
      </c>
      <c r="Z2590" s="58" t="s">
        <v>628</v>
      </c>
      <c r="AA2590" s="58" t="s">
        <v>752</v>
      </c>
      <c r="AB2590" s="58">
        <v>600</v>
      </c>
      <c r="AC2590" s="57">
        <v>34.17</v>
      </c>
      <c r="AD2590" s="57">
        <v>81.36</v>
      </c>
      <c r="AE2590" s="57">
        <f>'Main Order Data'!$D2590*'Main Order Data'!$C2590</f>
        <v>3388.8399999999997</v>
      </c>
      <c r="AF2590" s="57">
        <f>'Main Order Data'!$AC2590*'Main Order Data'!$C2590</f>
        <v>1674.3300000000002</v>
      </c>
      <c r="AG2590" s="57">
        <f>'Main Order Data'!$AE2590-'Main Order Data'!$AF2590</f>
        <v>1714.5099999999995</v>
      </c>
    </row>
    <row r="2591" spans="1:33" x14ac:dyDescent="0.35">
      <c r="A2591" s="58">
        <v>10375</v>
      </c>
      <c r="B2591" s="58" t="s">
        <v>895</v>
      </c>
      <c r="C2591" s="58">
        <v>37</v>
      </c>
      <c r="D2591" s="58">
        <v>86.77</v>
      </c>
      <c r="E2591" s="58">
        <v>6</v>
      </c>
      <c r="F2591" s="58">
        <v>119</v>
      </c>
      <c r="G2591" s="58" t="s">
        <v>10</v>
      </c>
      <c r="H2591" s="58" t="s">
        <v>1068</v>
      </c>
      <c r="I2591" s="58">
        <v>40678555</v>
      </c>
      <c r="J2591" s="58" t="s">
        <v>942</v>
      </c>
      <c r="K2591" s="58" t="s">
        <v>2</v>
      </c>
      <c r="L2591" s="58">
        <v>44000</v>
      </c>
      <c r="M2591" s="58" t="s">
        <v>3</v>
      </c>
      <c r="N2591" s="58">
        <v>1370</v>
      </c>
      <c r="O2591" s="58">
        <v>118200</v>
      </c>
      <c r="P2591" s="58">
        <v>10275</v>
      </c>
      <c r="Q2591" s="59">
        <v>38191</v>
      </c>
      <c r="R2591" s="59">
        <v>38201</v>
      </c>
      <c r="S2591" s="59">
        <v>38197</v>
      </c>
      <c r="T2591" s="58" t="s">
        <v>258</v>
      </c>
      <c r="U2591" s="58">
        <v>7</v>
      </c>
      <c r="V2591" s="58">
        <v>5</v>
      </c>
      <c r="W2591" s="58" t="s">
        <v>896</v>
      </c>
      <c r="X2591" s="58" t="s">
        <v>585</v>
      </c>
      <c r="Y2591" s="60">
        <v>0.52777777777777779</v>
      </c>
      <c r="Z2591" s="58" t="s">
        <v>605</v>
      </c>
      <c r="AA2591" s="58" t="s">
        <v>897</v>
      </c>
      <c r="AB2591" s="58">
        <v>5841</v>
      </c>
      <c r="AC2591" s="57">
        <v>51.15</v>
      </c>
      <c r="AD2591" s="57">
        <v>91.34</v>
      </c>
      <c r="AE2591" s="57">
        <f>'Main Order Data'!$D2591*'Main Order Data'!$C2591</f>
        <v>3210.49</v>
      </c>
      <c r="AF2591" s="57">
        <f>'Main Order Data'!$AC2591*'Main Order Data'!$C2591</f>
        <v>1892.55</v>
      </c>
      <c r="AG2591" s="57">
        <f>'Main Order Data'!$AE2591-'Main Order Data'!$AF2591</f>
        <v>1317.9399999999998</v>
      </c>
    </row>
    <row r="2592" spans="1:33" x14ac:dyDescent="0.35">
      <c r="A2592" s="58">
        <v>10375</v>
      </c>
      <c r="B2592" s="58" t="s">
        <v>904</v>
      </c>
      <c r="C2592" s="58">
        <v>33</v>
      </c>
      <c r="D2592" s="58">
        <v>94.73</v>
      </c>
      <c r="E2592" s="58">
        <v>1</v>
      </c>
      <c r="F2592" s="58">
        <v>119</v>
      </c>
      <c r="G2592" s="58" t="s">
        <v>10</v>
      </c>
      <c r="H2592" s="58" t="s">
        <v>1068</v>
      </c>
      <c r="I2592" s="58">
        <v>40678555</v>
      </c>
      <c r="J2592" s="58" t="s">
        <v>942</v>
      </c>
      <c r="K2592" s="58" t="s">
        <v>2</v>
      </c>
      <c r="L2592" s="58">
        <v>44000</v>
      </c>
      <c r="M2592" s="58" t="s">
        <v>3</v>
      </c>
      <c r="N2592" s="58">
        <v>1370</v>
      </c>
      <c r="O2592" s="58">
        <v>118200</v>
      </c>
      <c r="P2592" s="58">
        <v>10275</v>
      </c>
      <c r="Q2592" s="59">
        <v>38191</v>
      </c>
      <c r="R2592" s="59">
        <v>38201</v>
      </c>
      <c r="S2592" s="59">
        <v>38197</v>
      </c>
      <c r="T2592" s="58" t="s">
        <v>258</v>
      </c>
      <c r="U2592" s="58">
        <v>7</v>
      </c>
      <c r="V2592" s="58">
        <v>5</v>
      </c>
      <c r="W2592" s="58" t="s">
        <v>905</v>
      </c>
      <c r="X2592" s="58" t="s">
        <v>585</v>
      </c>
      <c r="Y2592" s="60">
        <v>0.52777777777777779</v>
      </c>
      <c r="Z2592" s="58" t="s">
        <v>621</v>
      </c>
      <c r="AA2592" s="58" t="s">
        <v>906</v>
      </c>
      <c r="AB2592" s="58">
        <v>9653</v>
      </c>
      <c r="AC2592" s="57">
        <v>68.8</v>
      </c>
      <c r="AD2592" s="57">
        <v>99.72</v>
      </c>
      <c r="AE2592" s="57">
        <f>'Main Order Data'!$D2592*'Main Order Data'!$C2592</f>
        <v>3126.09</v>
      </c>
      <c r="AF2592" s="57">
        <f>'Main Order Data'!$AC2592*'Main Order Data'!$C2592</f>
        <v>2270.4</v>
      </c>
      <c r="AG2592" s="57">
        <f>'Main Order Data'!$AE2592-'Main Order Data'!$AF2592</f>
        <v>855.69</v>
      </c>
    </row>
    <row r="2593" spans="1:33" x14ac:dyDescent="0.35">
      <c r="A2593" s="58">
        <v>10375</v>
      </c>
      <c r="B2593" s="58" t="s">
        <v>913</v>
      </c>
      <c r="C2593" s="58">
        <v>25</v>
      </c>
      <c r="D2593" s="58">
        <v>98.48</v>
      </c>
      <c r="E2593" s="58">
        <v>10</v>
      </c>
      <c r="F2593" s="58">
        <v>119</v>
      </c>
      <c r="G2593" s="58" t="s">
        <v>10</v>
      </c>
      <c r="H2593" s="58" t="s">
        <v>1068</v>
      </c>
      <c r="I2593" s="58">
        <v>40678555</v>
      </c>
      <c r="J2593" s="58" t="s">
        <v>942</v>
      </c>
      <c r="K2593" s="58" t="s">
        <v>2</v>
      </c>
      <c r="L2593" s="58">
        <v>44000</v>
      </c>
      <c r="M2593" s="58" t="s">
        <v>3</v>
      </c>
      <c r="N2593" s="58">
        <v>1370</v>
      </c>
      <c r="O2593" s="58">
        <v>118200</v>
      </c>
      <c r="P2593" s="58">
        <v>10275</v>
      </c>
      <c r="Q2593" s="59">
        <v>38191</v>
      </c>
      <c r="R2593" s="59">
        <v>38201</v>
      </c>
      <c r="S2593" s="59">
        <v>38197</v>
      </c>
      <c r="T2593" s="58" t="s">
        <v>258</v>
      </c>
      <c r="U2593" s="58">
        <v>7</v>
      </c>
      <c r="V2593" s="58">
        <v>5</v>
      </c>
      <c r="W2593" s="58" t="s">
        <v>914</v>
      </c>
      <c r="X2593" s="58" t="s">
        <v>585</v>
      </c>
      <c r="Y2593" s="60">
        <v>0.52777777777777779</v>
      </c>
      <c r="Z2593" s="58" t="s">
        <v>613</v>
      </c>
      <c r="AA2593" s="58" t="s">
        <v>897</v>
      </c>
      <c r="AB2593" s="58">
        <v>7106</v>
      </c>
      <c r="AC2593" s="57">
        <v>59.33</v>
      </c>
      <c r="AD2593" s="57">
        <v>118.65</v>
      </c>
      <c r="AE2593" s="57">
        <f>'Main Order Data'!$D2593*'Main Order Data'!$C2593</f>
        <v>2462</v>
      </c>
      <c r="AF2593" s="57">
        <f>'Main Order Data'!$AC2593*'Main Order Data'!$C2593</f>
        <v>1483.25</v>
      </c>
      <c r="AG2593" s="57">
        <f>'Main Order Data'!$AE2593-'Main Order Data'!$AF2593</f>
        <v>978.75</v>
      </c>
    </row>
    <row r="2594" spans="1:33" x14ac:dyDescent="0.35">
      <c r="A2594" s="58">
        <v>10375</v>
      </c>
      <c r="B2594" s="58" t="s">
        <v>915</v>
      </c>
      <c r="C2594" s="58">
        <v>44</v>
      </c>
      <c r="D2594" s="58">
        <v>69.599999999999994</v>
      </c>
      <c r="E2594" s="58">
        <v>11</v>
      </c>
      <c r="F2594" s="58">
        <v>119</v>
      </c>
      <c r="G2594" s="58" t="s">
        <v>10</v>
      </c>
      <c r="H2594" s="58" t="s">
        <v>1068</v>
      </c>
      <c r="I2594" s="58">
        <v>40678555</v>
      </c>
      <c r="J2594" s="58" t="s">
        <v>942</v>
      </c>
      <c r="K2594" s="58" t="s">
        <v>2</v>
      </c>
      <c r="L2594" s="58">
        <v>44000</v>
      </c>
      <c r="M2594" s="58" t="s">
        <v>3</v>
      </c>
      <c r="N2594" s="58">
        <v>1370</v>
      </c>
      <c r="O2594" s="58">
        <v>118200</v>
      </c>
      <c r="P2594" s="58">
        <v>10275</v>
      </c>
      <c r="Q2594" s="59">
        <v>38191</v>
      </c>
      <c r="R2594" s="59">
        <v>38201</v>
      </c>
      <c r="S2594" s="59">
        <v>38197</v>
      </c>
      <c r="T2594" s="58" t="s">
        <v>258</v>
      </c>
      <c r="U2594" s="58">
        <v>7</v>
      </c>
      <c r="V2594" s="58">
        <v>5</v>
      </c>
      <c r="W2594" s="58" t="s">
        <v>916</v>
      </c>
      <c r="X2594" s="58" t="s">
        <v>585</v>
      </c>
      <c r="Y2594" s="60">
        <v>9.1666666666666674E-2</v>
      </c>
      <c r="Z2594" s="58" t="s">
        <v>621</v>
      </c>
      <c r="AA2594" s="58" t="s">
        <v>917</v>
      </c>
      <c r="AB2594" s="58">
        <v>551</v>
      </c>
      <c r="AC2594" s="57">
        <v>54.4</v>
      </c>
      <c r="AD2594" s="57">
        <v>80</v>
      </c>
      <c r="AE2594" s="57">
        <f>'Main Order Data'!$D2594*'Main Order Data'!$C2594</f>
        <v>3062.3999999999996</v>
      </c>
      <c r="AF2594" s="57">
        <f>'Main Order Data'!$AC2594*'Main Order Data'!$C2594</f>
        <v>2393.6</v>
      </c>
      <c r="AG2594" s="57">
        <f>'Main Order Data'!$AE2594-'Main Order Data'!$AF2594</f>
        <v>668.79999999999973</v>
      </c>
    </row>
    <row r="2595" spans="1:33" x14ac:dyDescent="0.35">
      <c r="A2595" s="58">
        <v>10376</v>
      </c>
      <c r="B2595" s="58" t="s">
        <v>643</v>
      </c>
      <c r="C2595" s="58">
        <v>35</v>
      </c>
      <c r="D2595" s="58">
        <v>98.65</v>
      </c>
      <c r="E2595" s="58">
        <v>1</v>
      </c>
      <c r="F2595" s="58">
        <v>219</v>
      </c>
      <c r="G2595" s="58" t="s">
        <v>84</v>
      </c>
      <c r="H2595" s="58" t="s">
        <v>1102</v>
      </c>
      <c r="I2595" s="58">
        <v>3105552373</v>
      </c>
      <c r="J2595" s="58" t="s">
        <v>971</v>
      </c>
      <c r="K2595" s="58" t="s">
        <v>85</v>
      </c>
      <c r="L2595" s="58">
        <v>92561</v>
      </c>
      <c r="M2595" s="58" t="s">
        <v>6</v>
      </c>
      <c r="N2595" s="58">
        <v>1166</v>
      </c>
      <c r="O2595" s="58">
        <v>11000</v>
      </c>
      <c r="P2595" s="58">
        <v>10154</v>
      </c>
      <c r="Q2595" s="59">
        <v>37896</v>
      </c>
      <c r="R2595" s="59">
        <v>37906</v>
      </c>
      <c r="S2595" s="59">
        <v>37902</v>
      </c>
      <c r="T2595" s="58" t="s">
        <v>258</v>
      </c>
      <c r="U2595" s="58">
        <v>7</v>
      </c>
      <c r="V2595" s="58">
        <v>5</v>
      </c>
      <c r="W2595" s="58" t="s">
        <v>644</v>
      </c>
      <c r="X2595" s="58" t="s">
        <v>581</v>
      </c>
      <c r="Y2595" s="60">
        <v>4.9999999999999996E-2</v>
      </c>
      <c r="Z2595" s="58" t="s">
        <v>634</v>
      </c>
      <c r="AA2595" s="58" t="s">
        <v>645</v>
      </c>
      <c r="AB2595" s="58">
        <v>9123</v>
      </c>
      <c r="AC2595" s="57">
        <v>75.16</v>
      </c>
      <c r="AD2595" s="57">
        <v>117.44</v>
      </c>
      <c r="AE2595" s="57">
        <f>'Main Order Data'!$D2595*'Main Order Data'!$C2595</f>
        <v>3452.75</v>
      </c>
      <c r="AF2595" s="57">
        <f>'Main Order Data'!$AC2595*'Main Order Data'!$C2595</f>
        <v>2630.6</v>
      </c>
      <c r="AG2595" s="57">
        <f>'Main Order Data'!$AE2595-'Main Order Data'!$AF2595</f>
        <v>822.15000000000009</v>
      </c>
    </row>
    <row r="2596" spans="1:33" x14ac:dyDescent="0.35">
      <c r="A2596" s="58">
        <v>10377</v>
      </c>
      <c r="B2596" s="58" t="s">
        <v>648</v>
      </c>
      <c r="C2596" s="58">
        <v>24</v>
      </c>
      <c r="D2596" s="58">
        <v>65.44</v>
      </c>
      <c r="E2596" s="58">
        <v>5</v>
      </c>
      <c r="F2596" s="58">
        <v>186</v>
      </c>
      <c r="G2596" s="58" t="s">
        <v>58</v>
      </c>
      <c r="H2596" s="58" t="s">
        <v>1091</v>
      </c>
      <c r="I2596" s="58">
        <v>902248555</v>
      </c>
      <c r="J2596" s="58" t="s">
        <v>962</v>
      </c>
      <c r="K2596" s="58" t="s">
        <v>59</v>
      </c>
      <c r="L2596" s="58">
        <v>21240</v>
      </c>
      <c r="M2596" s="58" t="s">
        <v>60</v>
      </c>
      <c r="N2596" s="58">
        <v>1501</v>
      </c>
      <c r="O2596" s="58">
        <v>96500</v>
      </c>
      <c r="P2596" s="58">
        <v>10155</v>
      </c>
      <c r="Q2596" s="59">
        <v>37900</v>
      </c>
      <c r="R2596" s="59">
        <v>37907</v>
      </c>
      <c r="S2596" s="59">
        <v>37901</v>
      </c>
      <c r="T2596" s="58" t="s">
        <v>258</v>
      </c>
      <c r="U2596" s="58">
        <v>6</v>
      </c>
      <c r="V2596" s="58">
        <v>2</v>
      </c>
      <c r="W2596" s="58" t="s">
        <v>649</v>
      </c>
      <c r="X2596" s="58" t="s">
        <v>581</v>
      </c>
      <c r="Y2596" s="60">
        <v>4.9999999999999996E-2</v>
      </c>
      <c r="Z2596" s="58" t="s">
        <v>650</v>
      </c>
      <c r="AA2596" s="58" t="s">
        <v>651</v>
      </c>
      <c r="AB2596" s="58">
        <v>5663</v>
      </c>
      <c r="AC2596" s="57">
        <v>31.92</v>
      </c>
      <c r="AD2596" s="57">
        <v>79.8</v>
      </c>
      <c r="AE2596" s="57">
        <f>'Main Order Data'!$D2596*'Main Order Data'!$C2596</f>
        <v>1570.56</v>
      </c>
      <c r="AF2596" s="57">
        <f>'Main Order Data'!$AC2596*'Main Order Data'!$C2596</f>
        <v>766.08</v>
      </c>
      <c r="AG2596" s="57">
        <f>'Main Order Data'!$AE2596-'Main Order Data'!$AF2596</f>
        <v>804.4799999999999</v>
      </c>
    </row>
    <row r="2597" spans="1:33" x14ac:dyDescent="0.35">
      <c r="A2597" s="58">
        <v>10377</v>
      </c>
      <c r="B2597" s="58" t="s">
        <v>656</v>
      </c>
      <c r="C2597" s="58">
        <v>50</v>
      </c>
      <c r="D2597" s="58">
        <v>112.86</v>
      </c>
      <c r="E2597" s="58">
        <v>1</v>
      </c>
      <c r="F2597" s="58">
        <v>186</v>
      </c>
      <c r="G2597" s="58" t="s">
        <v>58</v>
      </c>
      <c r="H2597" s="58" t="s">
        <v>1091</v>
      </c>
      <c r="I2597" s="58">
        <v>902248555</v>
      </c>
      <c r="J2597" s="58" t="s">
        <v>962</v>
      </c>
      <c r="K2597" s="58" t="s">
        <v>59</v>
      </c>
      <c r="L2597" s="58">
        <v>21240</v>
      </c>
      <c r="M2597" s="58" t="s">
        <v>60</v>
      </c>
      <c r="N2597" s="58">
        <v>1501</v>
      </c>
      <c r="O2597" s="58">
        <v>96500</v>
      </c>
      <c r="P2597" s="58">
        <v>10155</v>
      </c>
      <c r="Q2597" s="59">
        <v>37900</v>
      </c>
      <c r="R2597" s="59">
        <v>37907</v>
      </c>
      <c r="S2597" s="59">
        <v>37901</v>
      </c>
      <c r="T2597" s="58" t="s">
        <v>258</v>
      </c>
      <c r="U2597" s="58">
        <v>6</v>
      </c>
      <c r="V2597" s="58">
        <v>2</v>
      </c>
      <c r="W2597" s="58" t="s">
        <v>657</v>
      </c>
      <c r="X2597" s="58" t="s">
        <v>581</v>
      </c>
      <c r="Y2597" s="60">
        <v>4.9999999999999996E-2</v>
      </c>
      <c r="Z2597" s="58" t="s">
        <v>634</v>
      </c>
      <c r="AA2597" s="58" t="s">
        <v>658</v>
      </c>
      <c r="AB2597" s="58">
        <v>7323</v>
      </c>
      <c r="AC2597" s="57">
        <v>58.73</v>
      </c>
      <c r="AD2597" s="57">
        <v>115.16</v>
      </c>
      <c r="AE2597" s="57">
        <f>'Main Order Data'!$D2597*'Main Order Data'!$C2597</f>
        <v>5643</v>
      </c>
      <c r="AF2597" s="57">
        <f>'Main Order Data'!$AC2597*'Main Order Data'!$C2597</f>
        <v>2936.5</v>
      </c>
      <c r="AG2597" s="57">
        <f>'Main Order Data'!$AE2597-'Main Order Data'!$AF2597</f>
        <v>2706.5</v>
      </c>
    </row>
    <row r="2598" spans="1:33" x14ac:dyDescent="0.35">
      <c r="A2598" s="58">
        <v>10377</v>
      </c>
      <c r="B2598" s="58" t="s">
        <v>662</v>
      </c>
      <c r="C2598" s="58">
        <v>35</v>
      </c>
      <c r="D2598" s="58">
        <v>124.56</v>
      </c>
      <c r="E2598" s="58">
        <v>2</v>
      </c>
      <c r="F2598" s="58">
        <v>186</v>
      </c>
      <c r="G2598" s="58" t="s">
        <v>58</v>
      </c>
      <c r="H2598" s="58" t="s">
        <v>1091</v>
      </c>
      <c r="I2598" s="58">
        <v>902248555</v>
      </c>
      <c r="J2598" s="58" t="s">
        <v>962</v>
      </c>
      <c r="K2598" s="58" t="s">
        <v>59</v>
      </c>
      <c r="L2598" s="58">
        <v>21240</v>
      </c>
      <c r="M2598" s="58" t="s">
        <v>60</v>
      </c>
      <c r="N2598" s="58">
        <v>1501</v>
      </c>
      <c r="O2598" s="58">
        <v>96500</v>
      </c>
      <c r="P2598" s="58">
        <v>10155</v>
      </c>
      <c r="Q2598" s="59">
        <v>37900</v>
      </c>
      <c r="R2598" s="59">
        <v>37907</v>
      </c>
      <c r="S2598" s="59">
        <v>37901</v>
      </c>
      <c r="T2598" s="58" t="s">
        <v>258</v>
      </c>
      <c r="U2598" s="58">
        <v>6</v>
      </c>
      <c r="V2598" s="58">
        <v>2</v>
      </c>
      <c r="W2598" s="58" t="s">
        <v>663</v>
      </c>
      <c r="X2598" s="58" t="s">
        <v>581</v>
      </c>
      <c r="Y2598" s="60">
        <v>5.4166666666666669E-2</v>
      </c>
      <c r="Z2598" s="58" t="s">
        <v>613</v>
      </c>
      <c r="AA2598" s="58" t="s">
        <v>664</v>
      </c>
      <c r="AB2598" s="58">
        <v>3975</v>
      </c>
      <c r="AC2598" s="57">
        <v>83.51</v>
      </c>
      <c r="AD2598" s="57">
        <v>141.54</v>
      </c>
      <c r="AE2598" s="57">
        <f>'Main Order Data'!$D2598*'Main Order Data'!$C2598</f>
        <v>4359.6000000000004</v>
      </c>
      <c r="AF2598" s="57">
        <f>'Main Order Data'!$AC2598*'Main Order Data'!$C2598</f>
        <v>2922.8500000000004</v>
      </c>
      <c r="AG2598" s="57">
        <f>'Main Order Data'!$AE2598-'Main Order Data'!$AF2598</f>
        <v>1436.75</v>
      </c>
    </row>
    <row r="2599" spans="1:33" x14ac:dyDescent="0.35">
      <c r="A2599" s="58">
        <v>10377</v>
      </c>
      <c r="B2599" s="58" t="s">
        <v>680</v>
      </c>
      <c r="C2599" s="58">
        <v>31</v>
      </c>
      <c r="D2599" s="58">
        <v>61.6</v>
      </c>
      <c r="E2599" s="58">
        <v>4</v>
      </c>
      <c r="F2599" s="58">
        <v>186</v>
      </c>
      <c r="G2599" s="58" t="s">
        <v>58</v>
      </c>
      <c r="H2599" s="58" t="s">
        <v>1091</v>
      </c>
      <c r="I2599" s="58">
        <v>902248555</v>
      </c>
      <c r="J2599" s="58" t="s">
        <v>962</v>
      </c>
      <c r="K2599" s="58" t="s">
        <v>59</v>
      </c>
      <c r="L2599" s="58">
        <v>21240</v>
      </c>
      <c r="M2599" s="58" t="s">
        <v>60</v>
      </c>
      <c r="N2599" s="58">
        <v>1501</v>
      </c>
      <c r="O2599" s="58">
        <v>96500</v>
      </c>
      <c r="P2599" s="58">
        <v>10155</v>
      </c>
      <c r="Q2599" s="59">
        <v>37900</v>
      </c>
      <c r="R2599" s="59">
        <v>37907</v>
      </c>
      <c r="S2599" s="59">
        <v>37901</v>
      </c>
      <c r="T2599" s="58" t="s">
        <v>258</v>
      </c>
      <c r="U2599" s="58">
        <v>6</v>
      </c>
      <c r="V2599" s="58">
        <v>2</v>
      </c>
      <c r="W2599" s="58" t="s">
        <v>681</v>
      </c>
      <c r="X2599" s="58" t="s">
        <v>581</v>
      </c>
      <c r="Y2599" s="60">
        <v>5.4166666666666669E-2</v>
      </c>
      <c r="Z2599" s="58" t="s">
        <v>682</v>
      </c>
      <c r="AA2599" s="58" t="s">
        <v>683</v>
      </c>
      <c r="AB2599" s="58">
        <v>8826</v>
      </c>
      <c r="AC2599" s="57">
        <v>53.9</v>
      </c>
      <c r="AD2599" s="57">
        <v>77</v>
      </c>
      <c r="AE2599" s="57">
        <f>'Main Order Data'!$D2599*'Main Order Data'!$C2599</f>
        <v>1909.6000000000001</v>
      </c>
      <c r="AF2599" s="57">
        <f>'Main Order Data'!$AC2599*'Main Order Data'!$C2599</f>
        <v>1670.8999999999999</v>
      </c>
      <c r="AG2599" s="57">
        <f>'Main Order Data'!$AE2599-'Main Order Data'!$AF2599</f>
        <v>238.70000000000027</v>
      </c>
    </row>
    <row r="2600" spans="1:33" x14ac:dyDescent="0.35">
      <c r="A2600" s="58">
        <v>10377</v>
      </c>
      <c r="B2600" s="58" t="s">
        <v>684</v>
      </c>
      <c r="C2600" s="58">
        <v>36</v>
      </c>
      <c r="D2600" s="58">
        <v>125.18</v>
      </c>
      <c r="E2600" s="58">
        <v>6</v>
      </c>
      <c r="F2600" s="58">
        <v>186</v>
      </c>
      <c r="G2600" s="58" t="s">
        <v>58</v>
      </c>
      <c r="H2600" s="58" t="s">
        <v>1091</v>
      </c>
      <c r="I2600" s="58">
        <v>902248555</v>
      </c>
      <c r="J2600" s="58" t="s">
        <v>962</v>
      </c>
      <c r="K2600" s="58" t="s">
        <v>59</v>
      </c>
      <c r="L2600" s="58">
        <v>21240</v>
      </c>
      <c r="M2600" s="58" t="s">
        <v>60</v>
      </c>
      <c r="N2600" s="58">
        <v>1501</v>
      </c>
      <c r="O2600" s="58">
        <v>96500</v>
      </c>
      <c r="P2600" s="58">
        <v>10155</v>
      </c>
      <c r="Q2600" s="59">
        <v>37900</v>
      </c>
      <c r="R2600" s="59">
        <v>37907</v>
      </c>
      <c r="S2600" s="59">
        <v>37901</v>
      </c>
      <c r="T2600" s="58" t="s">
        <v>258</v>
      </c>
      <c r="U2600" s="58">
        <v>6</v>
      </c>
      <c r="V2600" s="58">
        <v>2</v>
      </c>
      <c r="W2600" s="58" t="s">
        <v>685</v>
      </c>
      <c r="X2600" s="58" t="s">
        <v>581</v>
      </c>
      <c r="Y2600" s="60">
        <v>5.4166666666666669E-2</v>
      </c>
      <c r="Z2600" s="58" t="s">
        <v>605</v>
      </c>
      <c r="AA2600" s="58" t="s">
        <v>686</v>
      </c>
      <c r="AB2600" s="58">
        <v>9772</v>
      </c>
      <c r="AC2600" s="57">
        <v>93.89</v>
      </c>
      <c r="AD2600" s="57">
        <v>142.25</v>
      </c>
      <c r="AE2600" s="57">
        <f>'Main Order Data'!$D2600*'Main Order Data'!$C2600</f>
        <v>4506.4800000000005</v>
      </c>
      <c r="AF2600" s="57">
        <f>'Main Order Data'!$AC2600*'Main Order Data'!$C2600</f>
        <v>3380.04</v>
      </c>
      <c r="AG2600" s="57">
        <f>'Main Order Data'!$AE2600-'Main Order Data'!$AF2600</f>
        <v>1126.4400000000005</v>
      </c>
    </row>
    <row r="2601" spans="1:33" x14ac:dyDescent="0.35">
      <c r="A2601" s="58">
        <v>10377</v>
      </c>
      <c r="B2601" s="58" t="s">
        <v>729</v>
      </c>
      <c r="C2601" s="58">
        <v>39</v>
      </c>
      <c r="D2601" s="58">
        <v>143.94</v>
      </c>
      <c r="E2601" s="58">
        <v>3</v>
      </c>
      <c r="F2601" s="58">
        <v>186</v>
      </c>
      <c r="G2601" s="58" t="s">
        <v>58</v>
      </c>
      <c r="H2601" s="58" t="s">
        <v>1091</v>
      </c>
      <c r="I2601" s="58">
        <v>902248555</v>
      </c>
      <c r="J2601" s="58" t="s">
        <v>962</v>
      </c>
      <c r="K2601" s="58" t="s">
        <v>59</v>
      </c>
      <c r="L2601" s="58">
        <v>21240</v>
      </c>
      <c r="M2601" s="58" t="s">
        <v>60</v>
      </c>
      <c r="N2601" s="58">
        <v>1501</v>
      </c>
      <c r="O2601" s="58">
        <v>96500</v>
      </c>
      <c r="P2601" s="58">
        <v>10155</v>
      </c>
      <c r="Q2601" s="59">
        <v>37900</v>
      </c>
      <c r="R2601" s="59">
        <v>37907</v>
      </c>
      <c r="S2601" s="59">
        <v>37901</v>
      </c>
      <c r="T2601" s="58" t="s">
        <v>258</v>
      </c>
      <c r="U2601" s="58">
        <v>6</v>
      </c>
      <c r="V2601" s="58">
        <v>2</v>
      </c>
      <c r="W2601" s="58" t="s">
        <v>730</v>
      </c>
      <c r="X2601" s="58" t="s">
        <v>581</v>
      </c>
      <c r="Y2601" s="60">
        <v>5.4166666666666669E-2</v>
      </c>
      <c r="Z2601" s="58" t="s">
        <v>638</v>
      </c>
      <c r="AA2601" s="58" t="s">
        <v>731</v>
      </c>
      <c r="AB2601" s="58">
        <v>8347</v>
      </c>
      <c r="AC2601" s="57">
        <v>77.900000000000006</v>
      </c>
      <c r="AD2601" s="57">
        <v>169.34</v>
      </c>
      <c r="AE2601" s="57">
        <f>'Main Order Data'!$D2601*'Main Order Data'!$C2601</f>
        <v>5613.66</v>
      </c>
      <c r="AF2601" s="57">
        <f>'Main Order Data'!$AC2601*'Main Order Data'!$C2601</f>
        <v>3038.1000000000004</v>
      </c>
      <c r="AG2601" s="57">
        <f>'Main Order Data'!$AE2601-'Main Order Data'!$AF2601</f>
        <v>2575.5599999999995</v>
      </c>
    </row>
    <row r="2602" spans="1:33" x14ac:dyDescent="0.35">
      <c r="A2602" s="58">
        <v>10378</v>
      </c>
      <c r="B2602" s="58" t="s">
        <v>671</v>
      </c>
      <c r="C2602" s="58">
        <v>34</v>
      </c>
      <c r="D2602" s="58">
        <v>121.95</v>
      </c>
      <c r="E2602" s="58">
        <v>5</v>
      </c>
      <c r="F2602" s="58">
        <v>141</v>
      </c>
      <c r="G2602" s="58" t="s">
        <v>23</v>
      </c>
      <c r="H2602" s="58" t="s">
        <v>1074</v>
      </c>
      <c r="I2602" s="58">
        <v>915559444</v>
      </c>
      <c r="J2602" s="58" t="s">
        <v>948</v>
      </c>
      <c r="K2602" s="58" t="s">
        <v>24</v>
      </c>
      <c r="L2602" s="58">
        <v>28034</v>
      </c>
      <c r="M2602" s="58" t="s">
        <v>25</v>
      </c>
      <c r="N2602" s="58">
        <v>1370</v>
      </c>
      <c r="O2602" s="58">
        <v>227600</v>
      </c>
      <c r="P2602" s="58">
        <v>10104</v>
      </c>
      <c r="Q2602" s="59">
        <v>37652</v>
      </c>
      <c r="R2602" s="59">
        <v>37661</v>
      </c>
      <c r="S2602" s="59">
        <v>37653</v>
      </c>
      <c r="T2602" s="58" t="s">
        <v>258</v>
      </c>
      <c r="U2602" s="58">
        <v>6</v>
      </c>
      <c r="V2602" s="58">
        <v>1</v>
      </c>
      <c r="W2602" s="58" t="s">
        <v>672</v>
      </c>
      <c r="X2602" s="58" t="s">
        <v>581</v>
      </c>
      <c r="Y2602" s="60">
        <v>5.4166666666666669E-2</v>
      </c>
      <c r="Z2602" s="58" t="s">
        <v>609</v>
      </c>
      <c r="AA2602" s="58" t="s">
        <v>673</v>
      </c>
      <c r="AB2602" s="58">
        <v>9042</v>
      </c>
      <c r="AC2602" s="57">
        <v>65.959999999999994</v>
      </c>
      <c r="AD2602" s="57">
        <v>124.44</v>
      </c>
      <c r="AE2602" s="57">
        <f>'Main Order Data'!$D2602*'Main Order Data'!$C2602</f>
        <v>4146.3</v>
      </c>
      <c r="AF2602" s="57">
        <f>'Main Order Data'!$AC2602*'Main Order Data'!$C2602</f>
        <v>2242.64</v>
      </c>
      <c r="AG2602" s="57">
        <f>'Main Order Data'!$AE2602-'Main Order Data'!$AF2602</f>
        <v>1903.6600000000003</v>
      </c>
    </row>
    <row r="2603" spans="1:33" x14ac:dyDescent="0.35">
      <c r="A2603" s="58">
        <v>10378</v>
      </c>
      <c r="B2603" s="58" t="s">
        <v>738</v>
      </c>
      <c r="C2603" s="58">
        <v>22</v>
      </c>
      <c r="D2603" s="58">
        <v>66.739999999999995</v>
      </c>
      <c r="E2603" s="58">
        <v>4</v>
      </c>
      <c r="F2603" s="58">
        <v>141</v>
      </c>
      <c r="G2603" s="58" t="s">
        <v>23</v>
      </c>
      <c r="H2603" s="58" t="s">
        <v>1074</v>
      </c>
      <c r="I2603" s="58">
        <v>915559444</v>
      </c>
      <c r="J2603" s="58" t="s">
        <v>948</v>
      </c>
      <c r="K2603" s="58" t="s">
        <v>24</v>
      </c>
      <c r="L2603" s="58">
        <v>28034</v>
      </c>
      <c r="M2603" s="58" t="s">
        <v>25</v>
      </c>
      <c r="N2603" s="58">
        <v>1370</v>
      </c>
      <c r="O2603" s="58">
        <v>227600</v>
      </c>
      <c r="P2603" s="58">
        <v>10104</v>
      </c>
      <c r="Q2603" s="59">
        <v>37652</v>
      </c>
      <c r="R2603" s="59">
        <v>37661</v>
      </c>
      <c r="S2603" s="59">
        <v>37653</v>
      </c>
      <c r="T2603" s="58" t="s">
        <v>258</v>
      </c>
      <c r="U2603" s="58">
        <v>6</v>
      </c>
      <c r="V2603" s="58">
        <v>1</v>
      </c>
      <c r="W2603" s="58" t="s">
        <v>739</v>
      </c>
      <c r="X2603" s="58" t="s">
        <v>581</v>
      </c>
      <c r="Y2603" s="60">
        <v>5.4166666666666669E-2</v>
      </c>
      <c r="Z2603" s="58" t="s">
        <v>605</v>
      </c>
      <c r="AA2603" s="58" t="s">
        <v>740</v>
      </c>
      <c r="AB2603" s="58">
        <v>1917</v>
      </c>
      <c r="AC2603" s="57">
        <v>49.05</v>
      </c>
      <c r="AD2603" s="57">
        <v>80.41</v>
      </c>
      <c r="AE2603" s="57">
        <f>'Main Order Data'!$D2603*'Main Order Data'!$C2603</f>
        <v>1468.28</v>
      </c>
      <c r="AF2603" s="57">
        <f>'Main Order Data'!$AC2603*'Main Order Data'!$C2603</f>
        <v>1079.0999999999999</v>
      </c>
      <c r="AG2603" s="57">
        <f>'Main Order Data'!$AE2603-'Main Order Data'!$AF2603</f>
        <v>389.18000000000006</v>
      </c>
    </row>
    <row r="2604" spans="1:33" x14ac:dyDescent="0.35">
      <c r="A2604" s="58">
        <v>10378</v>
      </c>
      <c r="B2604" s="58" t="s">
        <v>744</v>
      </c>
      <c r="C2604" s="58">
        <v>43</v>
      </c>
      <c r="D2604" s="58">
        <v>146.99</v>
      </c>
      <c r="E2604" s="58">
        <v>10</v>
      </c>
      <c r="F2604" s="58">
        <v>141</v>
      </c>
      <c r="G2604" s="58" t="s">
        <v>23</v>
      </c>
      <c r="H2604" s="58" t="s">
        <v>1074</v>
      </c>
      <c r="I2604" s="58">
        <v>915559444</v>
      </c>
      <c r="J2604" s="58" t="s">
        <v>948</v>
      </c>
      <c r="K2604" s="58" t="s">
        <v>24</v>
      </c>
      <c r="L2604" s="58">
        <v>28034</v>
      </c>
      <c r="M2604" s="58" t="s">
        <v>25</v>
      </c>
      <c r="N2604" s="58">
        <v>1370</v>
      </c>
      <c r="O2604" s="58">
        <v>227600</v>
      </c>
      <c r="P2604" s="58">
        <v>10104</v>
      </c>
      <c r="Q2604" s="59">
        <v>37652</v>
      </c>
      <c r="R2604" s="59">
        <v>37661</v>
      </c>
      <c r="S2604" s="59">
        <v>37653</v>
      </c>
      <c r="T2604" s="58" t="s">
        <v>258</v>
      </c>
      <c r="U2604" s="58">
        <v>6</v>
      </c>
      <c r="V2604" s="58">
        <v>1</v>
      </c>
      <c r="W2604" s="58" t="s">
        <v>745</v>
      </c>
      <c r="X2604" s="58" t="s">
        <v>581</v>
      </c>
      <c r="Y2604" s="60">
        <v>5.4166666666666669E-2</v>
      </c>
      <c r="Z2604" s="58" t="s">
        <v>682</v>
      </c>
      <c r="AA2604" s="58" t="s">
        <v>746</v>
      </c>
      <c r="AB2604" s="58">
        <v>9127</v>
      </c>
      <c r="AC2604" s="57">
        <v>73.489999999999995</v>
      </c>
      <c r="AD2604" s="57">
        <v>146.99</v>
      </c>
      <c r="AE2604" s="57">
        <f>'Main Order Data'!$D2604*'Main Order Data'!$C2604</f>
        <v>6320.5700000000006</v>
      </c>
      <c r="AF2604" s="57">
        <f>'Main Order Data'!$AC2604*'Main Order Data'!$C2604</f>
        <v>3160.0699999999997</v>
      </c>
      <c r="AG2604" s="57">
        <f>'Main Order Data'!$AE2604-'Main Order Data'!$AF2604</f>
        <v>3160.5000000000009</v>
      </c>
    </row>
    <row r="2605" spans="1:33" x14ac:dyDescent="0.35">
      <c r="A2605" s="58">
        <v>10378</v>
      </c>
      <c r="B2605" s="58" t="s">
        <v>750</v>
      </c>
      <c r="C2605" s="58">
        <v>28</v>
      </c>
      <c r="D2605" s="58">
        <v>60.3</v>
      </c>
      <c r="E2605" s="58">
        <v>9</v>
      </c>
      <c r="F2605" s="58">
        <v>141</v>
      </c>
      <c r="G2605" s="58" t="s">
        <v>23</v>
      </c>
      <c r="H2605" s="58" t="s">
        <v>1074</v>
      </c>
      <c r="I2605" s="58">
        <v>915559444</v>
      </c>
      <c r="J2605" s="58" t="s">
        <v>948</v>
      </c>
      <c r="K2605" s="58" t="s">
        <v>24</v>
      </c>
      <c r="L2605" s="58">
        <v>28034</v>
      </c>
      <c r="M2605" s="58" t="s">
        <v>25</v>
      </c>
      <c r="N2605" s="58">
        <v>1370</v>
      </c>
      <c r="O2605" s="58">
        <v>227600</v>
      </c>
      <c r="P2605" s="58">
        <v>10104</v>
      </c>
      <c r="Q2605" s="59">
        <v>37652</v>
      </c>
      <c r="R2605" s="59">
        <v>37661</v>
      </c>
      <c r="S2605" s="59">
        <v>37653</v>
      </c>
      <c r="T2605" s="58" t="s">
        <v>258</v>
      </c>
      <c r="U2605" s="58">
        <v>6</v>
      </c>
      <c r="V2605" s="58">
        <v>1</v>
      </c>
      <c r="W2605" s="58" t="s">
        <v>751</v>
      </c>
      <c r="X2605" s="58" t="s">
        <v>583</v>
      </c>
      <c r="Y2605" s="60">
        <v>5.4166666666666669E-2</v>
      </c>
      <c r="Z2605" s="58" t="s">
        <v>650</v>
      </c>
      <c r="AA2605" s="58" t="s">
        <v>752</v>
      </c>
      <c r="AB2605" s="58">
        <v>7689</v>
      </c>
      <c r="AC2605" s="57">
        <v>32.950000000000003</v>
      </c>
      <c r="AD2605" s="57">
        <v>62.17</v>
      </c>
      <c r="AE2605" s="57">
        <f>'Main Order Data'!$D2605*'Main Order Data'!$C2605</f>
        <v>1688.3999999999999</v>
      </c>
      <c r="AF2605" s="57">
        <f>'Main Order Data'!$AC2605*'Main Order Data'!$C2605</f>
        <v>922.60000000000014</v>
      </c>
      <c r="AG2605" s="57">
        <f>'Main Order Data'!$AE2605-'Main Order Data'!$AF2605</f>
        <v>765.79999999999973</v>
      </c>
    </row>
    <row r="2606" spans="1:33" x14ac:dyDescent="0.35">
      <c r="A2606" s="58">
        <v>10378</v>
      </c>
      <c r="B2606" s="58" t="s">
        <v>770</v>
      </c>
      <c r="C2606" s="58">
        <v>49</v>
      </c>
      <c r="D2606" s="58">
        <v>122.02</v>
      </c>
      <c r="E2606" s="58">
        <v>8</v>
      </c>
      <c r="F2606" s="58">
        <v>141</v>
      </c>
      <c r="G2606" s="58" t="s">
        <v>23</v>
      </c>
      <c r="H2606" s="58" t="s">
        <v>1074</v>
      </c>
      <c r="I2606" s="58">
        <v>915559444</v>
      </c>
      <c r="J2606" s="58" t="s">
        <v>948</v>
      </c>
      <c r="K2606" s="58" t="s">
        <v>24</v>
      </c>
      <c r="L2606" s="58">
        <v>28034</v>
      </c>
      <c r="M2606" s="58" t="s">
        <v>25</v>
      </c>
      <c r="N2606" s="58">
        <v>1370</v>
      </c>
      <c r="O2606" s="58">
        <v>227600</v>
      </c>
      <c r="P2606" s="58">
        <v>10104</v>
      </c>
      <c r="Q2606" s="59">
        <v>37652</v>
      </c>
      <c r="R2606" s="59">
        <v>37661</v>
      </c>
      <c r="S2606" s="59">
        <v>37653</v>
      </c>
      <c r="T2606" s="58" t="s">
        <v>258</v>
      </c>
      <c r="U2606" s="58">
        <v>6</v>
      </c>
      <c r="V2606" s="58">
        <v>1</v>
      </c>
      <c r="W2606" s="58" t="s">
        <v>771</v>
      </c>
      <c r="X2606" s="58" t="s">
        <v>581</v>
      </c>
      <c r="Y2606" s="60">
        <v>5.4166666666666669E-2</v>
      </c>
      <c r="Z2606" s="58" t="s">
        <v>609</v>
      </c>
      <c r="AA2606" s="58" t="s">
        <v>772</v>
      </c>
      <c r="AB2606" s="58">
        <v>1249</v>
      </c>
      <c r="AC2606" s="57">
        <v>69.930000000000007</v>
      </c>
      <c r="AD2606" s="57">
        <v>148.80000000000001</v>
      </c>
      <c r="AE2606" s="57">
        <f>'Main Order Data'!$D2606*'Main Order Data'!$C2606</f>
        <v>5978.98</v>
      </c>
      <c r="AF2606" s="57">
        <f>'Main Order Data'!$AC2606*'Main Order Data'!$C2606</f>
        <v>3426.57</v>
      </c>
      <c r="AG2606" s="57">
        <f>'Main Order Data'!$AE2606-'Main Order Data'!$AF2606</f>
        <v>2552.4099999999994</v>
      </c>
    </row>
    <row r="2607" spans="1:33" x14ac:dyDescent="0.35">
      <c r="A2607" s="58">
        <v>10378</v>
      </c>
      <c r="B2607" s="58" t="s">
        <v>820</v>
      </c>
      <c r="C2607" s="58">
        <v>41</v>
      </c>
      <c r="D2607" s="58">
        <v>30.59</v>
      </c>
      <c r="E2607" s="58">
        <v>7</v>
      </c>
      <c r="F2607" s="58">
        <v>141</v>
      </c>
      <c r="G2607" s="58" t="s">
        <v>23</v>
      </c>
      <c r="H2607" s="58" t="s">
        <v>1074</v>
      </c>
      <c r="I2607" s="58">
        <v>915559444</v>
      </c>
      <c r="J2607" s="58" t="s">
        <v>948</v>
      </c>
      <c r="K2607" s="58" t="s">
        <v>24</v>
      </c>
      <c r="L2607" s="58">
        <v>28034</v>
      </c>
      <c r="M2607" s="58" t="s">
        <v>25</v>
      </c>
      <c r="N2607" s="58">
        <v>1370</v>
      </c>
      <c r="O2607" s="58">
        <v>227600</v>
      </c>
      <c r="P2607" s="58">
        <v>10104</v>
      </c>
      <c r="Q2607" s="59">
        <v>37652</v>
      </c>
      <c r="R2607" s="59">
        <v>37661</v>
      </c>
      <c r="S2607" s="59">
        <v>37653</v>
      </c>
      <c r="T2607" s="58" t="s">
        <v>258</v>
      </c>
      <c r="U2607" s="58">
        <v>6</v>
      </c>
      <c r="V2607" s="58">
        <v>1</v>
      </c>
      <c r="W2607" s="58" t="s">
        <v>821</v>
      </c>
      <c r="X2607" s="58" t="s">
        <v>581</v>
      </c>
      <c r="Y2607" s="60">
        <v>5.8333333333333327E-2</v>
      </c>
      <c r="Z2607" s="58" t="s">
        <v>625</v>
      </c>
      <c r="AA2607" s="58" t="s">
        <v>740</v>
      </c>
      <c r="AB2607" s="58">
        <v>7723</v>
      </c>
      <c r="AC2607" s="57">
        <v>16.239999999999998</v>
      </c>
      <c r="AD2607" s="57">
        <v>37.76</v>
      </c>
      <c r="AE2607" s="57">
        <f>'Main Order Data'!$D2607*'Main Order Data'!$C2607</f>
        <v>1254.19</v>
      </c>
      <c r="AF2607" s="57">
        <f>'Main Order Data'!$AC2607*'Main Order Data'!$C2607</f>
        <v>665.83999999999992</v>
      </c>
      <c r="AG2607" s="57">
        <f>'Main Order Data'!$AE2607-'Main Order Data'!$AF2607</f>
        <v>588.35000000000014</v>
      </c>
    </row>
    <row r="2608" spans="1:33" x14ac:dyDescent="0.35">
      <c r="A2608" s="58">
        <v>10378</v>
      </c>
      <c r="B2608" s="58" t="s">
        <v>828</v>
      </c>
      <c r="C2608" s="58">
        <v>46</v>
      </c>
      <c r="D2608" s="58">
        <v>52.66</v>
      </c>
      <c r="E2608" s="58">
        <v>6</v>
      </c>
      <c r="F2608" s="58">
        <v>141</v>
      </c>
      <c r="G2608" s="58" t="s">
        <v>23</v>
      </c>
      <c r="H2608" s="58" t="s">
        <v>1074</v>
      </c>
      <c r="I2608" s="58">
        <v>915559444</v>
      </c>
      <c r="J2608" s="58" t="s">
        <v>948</v>
      </c>
      <c r="K2608" s="58" t="s">
        <v>24</v>
      </c>
      <c r="L2608" s="58">
        <v>28034</v>
      </c>
      <c r="M2608" s="58" t="s">
        <v>25</v>
      </c>
      <c r="N2608" s="58">
        <v>1370</v>
      </c>
      <c r="O2608" s="58">
        <v>227600</v>
      </c>
      <c r="P2608" s="58">
        <v>10104</v>
      </c>
      <c r="Q2608" s="59">
        <v>37652</v>
      </c>
      <c r="R2608" s="59">
        <v>37661</v>
      </c>
      <c r="S2608" s="59">
        <v>37653</v>
      </c>
      <c r="T2608" s="58" t="s">
        <v>258</v>
      </c>
      <c r="U2608" s="58">
        <v>6</v>
      </c>
      <c r="V2608" s="58">
        <v>1</v>
      </c>
      <c r="W2608" s="58" t="s">
        <v>829</v>
      </c>
      <c r="X2608" s="58" t="s">
        <v>581</v>
      </c>
      <c r="Y2608" s="60">
        <v>5.8333333333333327E-2</v>
      </c>
      <c r="Z2608" s="58" t="s">
        <v>634</v>
      </c>
      <c r="AA2608" s="58" t="s">
        <v>830</v>
      </c>
      <c r="AB2608" s="58">
        <v>7995</v>
      </c>
      <c r="AC2608" s="57">
        <v>38.58</v>
      </c>
      <c r="AD2608" s="57">
        <v>61.23</v>
      </c>
      <c r="AE2608" s="57">
        <f>'Main Order Data'!$D2608*'Main Order Data'!$C2608</f>
        <v>2422.3599999999997</v>
      </c>
      <c r="AF2608" s="57">
        <f>'Main Order Data'!$AC2608*'Main Order Data'!$C2608</f>
        <v>1774.6799999999998</v>
      </c>
      <c r="AG2608" s="57">
        <f>'Main Order Data'!$AE2608-'Main Order Data'!$AF2608</f>
        <v>647.67999999999984</v>
      </c>
    </row>
    <row r="2609" spans="1:33" x14ac:dyDescent="0.35">
      <c r="A2609" s="58">
        <v>10378</v>
      </c>
      <c r="B2609" s="58" t="s">
        <v>840</v>
      </c>
      <c r="C2609" s="58">
        <v>33</v>
      </c>
      <c r="D2609" s="58">
        <v>129.19999999999999</v>
      </c>
      <c r="E2609" s="58">
        <v>3</v>
      </c>
      <c r="F2609" s="58">
        <v>141</v>
      </c>
      <c r="G2609" s="58" t="s">
        <v>23</v>
      </c>
      <c r="H2609" s="58" t="s">
        <v>1074</v>
      </c>
      <c r="I2609" s="58">
        <v>915559444</v>
      </c>
      <c r="J2609" s="58" t="s">
        <v>948</v>
      </c>
      <c r="K2609" s="58" t="s">
        <v>24</v>
      </c>
      <c r="L2609" s="58">
        <v>28034</v>
      </c>
      <c r="M2609" s="58" t="s">
        <v>25</v>
      </c>
      <c r="N2609" s="58">
        <v>1370</v>
      </c>
      <c r="O2609" s="58">
        <v>227600</v>
      </c>
      <c r="P2609" s="58">
        <v>10104</v>
      </c>
      <c r="Q2609" s="59">
        <v>37652</v>
      </c>
      <c r="R2609" s="59">
        <v>37661</v>
      </c>
      <c r="S2609" s="59">
        <v>37653</v>
      </c>
      <c r="T2609" s="58" t="s">
        <v>258</v>
      </c>
      <c r="U2609" s="58">
        <v>6</v>
      </c>
      <c r="V2609" s="58">
        <v>1</v>
      </c>
      <c r="W2609" s="58" t="s">
        <v>841</v>
      </c>
      <c r="X2609" s="58" t="s">
        <v>581</v>
      </c>
      <c r="Y2609" s="60">
        <v>5.4166666666666669E-2</v>
      </c>
      <c r="Z2609" s="58" t="s">
        <v>609</v>
      </c>
      <c r="AA2609" s="58" t="s">
        <v>622</v>
      </c>
      <c r="AB2609" s="58">
        <v>6600</v>
      </c>
      <c r="AC2609" s="57">
        <v>98.3</v>
      </c>
      <c r="AD2609" s="57">
        <v>140.43</v>
      </c>
      <c r="AE2609" s="57">
        <f>'Main Order Data'!$D2609*'Main Order Data'!$C2609</f>
        <v>4263.5999999999995</v>
      </c>
      <c r="AF2609" s="57">
        <f>'Main Order Data'!$AC2609*'Main Order Data'!$C2609</f>
        <v>3243.9</v>
      </c>
      <c r="AG2609" s="57">
        <f>'Main Order Data'!$AE2609-'Main Order Data'!$AF2609</f>
        <v>1019.6999999999994</v>
      </c>
    </row>
    <row r="2610" spans="1:33" x14ac:dyDescent="0.35">
      <c r="A2610" s="58">
        <v>10378</v>
      </c>
      <c r="B2610" s="58" t="s">
        <v>856</v>
      </c>
      <c r="C2610" s="58">
        <v>41</v>
      </c>
      <c r="D2610" s="58">
        <v>80.84</v>
      </c>
      <c r="E2610" s="58">
        <v>2</v>
      </c>
      <c r="F2610" s="58">
        <v>141</v>
      </c>
      <c r="G2610" s="58" t="s">
        <v>23</v>
      </c>
      <c r="H2610" s="58" t="s">
        <v>1074</v>
      </c>
      <c r="I2610" s="58">
        <v>915559444</v>
      </c>
      <c r="J2610" s="58" t="s">
        <v>948</v>
      </c>
      <c r="K2610" s="58" t="s">
        <v>24</v>
      </c>
      <c r="L2610" s="58">
        <v>28034</v>
      </c>
      <c r="M2610" s="58" t="s">
        <v>25</v>
      </c>
      <c r="N2610" s="58">
        <v>1370</v>
      </c>
      <c r="O2610" s="58">
        <v>227600</v>
      </c>
      <c r="P2610" s="58">
        <v>10104</v>
      </c>
      <c r="Q2610" s="59">
        <v>37652</v>
      </c>
      <c r="R2610" s="59">
        <v>37661</v>
      </c>
      <c r="S2610" s="59">
        <v>37653</v>
      </c>
      <c r="T2610" s="58" t="s">
        <v>258</v>
      </c>
      <c r="U2610" s="58">
        <v>6</v>
      </c>
      <c r="V2610" s="58">
        <v>1</v>
      </c>
      <c r="W2610" s="58" t="s">
        <v>857</v>
      </c>
      <c r="X2610" s="58" t="s">
        <v>581</v>
      </c>
      <c r="Y2610" s="60">
        <v>5.4166666666666669E-2</v>
      </c>
      <c r="Z2610" s="58" t="s">
        <v>609</v>
      </c>
      <c r="AA2610" s="58" t="s">
        <v>858</v>
      </c>
      <c r="AB2610" s="58">
        <v>7869</v>
      </c>
      <c r="AC2610" s="57">
        <v>32.33</v>
      </c>
      <c r="AD2610" s="57">
        <v>80.84</v>
      </c>
      <c r="AE2610" s="57">
        <f>'Main Order Data'!$D2610*'Main Order Data'!$C2610</f>
        <v>3314.44</v>
      </c>
      <c r="AF2610" s="57">
        <f>'Main Order Data'!$AC2610*'Main Order Data'!$C2610</f>
        <v>1325.53</v>
      </c>
      <c r="AG2610" s="57">
        <f>'Main Order Data'!$AE2610-'Main Order Data'!$AF2610</f>
        <v>1988.91</v>
      </c>
    </row>
    <row r="2611" spans="1:33" x14ac:dyDescent="0.35">
      <c r="A2611" s="58">
        <v>10378</v>
      </c>
      <c r="B2611" s="58" t="s">
        <v>865</v>
      </c>
      <c r="C2611" s="58">
        <v>40</v>
      </c>
      <c r="D2611" s="58">
        <v>35.799999999999997</v>
      </c>
      <c r="E2611" s="58">
        <v>1</v>
      </c>
      <c r="F2611" s="58">
        <v>141</v>
      </c>
      <c r="G2611" s="58" t="s">
        <v>23</v>
      </c>
      <c r="H2611" s="58" t="s">
        <v>1074</v>
      </c>
      <c r="I2611" s="58">
        <v>915559444</v>
      </c>
      <c r="J2611" s="58" t="s">
        <v>948</v>
      </c>
      <c r="K2611" s="58" t="s">
        <v>24</v>
      </c>
      <c r="L2611" s="58">
        <v>28034</v>
      </c>
      <c r="M2611" s="58" t="s">
        <v>25</v>
      </c>
      <c r="N2611" s="58">
        <v>1370</v>
      </c>
      <c r="O2611" s="58">
        <v>227600</v>
      </c>
      <c r="P2611" s="58">
        <v>10104</v>
      </c>
      <c r="Q2611" s="59">
        <v>37652</v>
      </c>
      <c r="R2611" s="59">
        <v>37661</v>
      </c>
      <c r="S2611" s="59">
        <v>37653</v>
      </c>
      <c r="T2611" s="58" t="s">
        <v>258</v>
      </c>
      <c r="U2611" s="58">
        <v>6</v>
      </c>
      <c r="V2611" s="58">
        <v>1</v>
      </c>
      <c r="W2611" s="58" t="s">
        <v>866</v>
      </c>
      <c r="X2611" s="58" t="s">
        <v>583</v>
      </c>
      <c r="Y2611" s="60">
        <v>6.3888888888888884E-2</v>
      </c>
      <c r="Z2611" s="58" t="s">
        <v>682</v>
      </c>
      <c r="AA2611" s="58" t="s">
        <v>752</v>
      </c>
      <c r="AB2611" s="58">
        <v>9241</v>
      </c>
      <c r="AC2611" s="57">
        <v>24.14</v>
      </c>
      <c r="AD2611" s="57">
        <v>40.229999999999997</v>
      </c>
      <c r="AE2611" s="57">
        <f>'Main Order Data'!$D2611*'Main Order Data'!$C2611</f>
        <v>1432</v>
      </c>
      <c r="AF2611" s="57">
        <f>'Main Order Data'!$AC2611*'Main Order Data'!$C2611</f>
        <v>965.6</v>
      </c>
      <c r="AG2611" s="57">
        <f>'Main Order Data'!$AE2611-'Main Order Data'!$AF2611</f>
        <v>466.4</v>
      </c>
    </row>
    <row r="2612" spans="1:33" x14ac:dyDescent="0.35">
      <c r="A2612" s="58">
        <v>10379</v>
      </c>
      <c r="B2612" s="58" t="s">
        <v>677</v>
      </c>
      <c r="C2612" s="58">
        <v>39</v>
      </c>
      <c r="D2612" s="58">
        <v>156.4</v>
      </c>
      <c r="E2612" s="58">
        <v>2</v>
      </c>
      <c r="F2612" s="58">
        <v>141</v>
      </c>
      <c r="G2612" s="58" t="s">
        <v>23</v>
      </c>
      <c r="H2612" s="58" t="s">
        <v>1074</v>
      </c>
      <c r="I2612" s="58">
        <v>915559444</v>
      </c>
      <c r="J2612" s="58" t="s">
        <v>948</v>
      </c>
      <c r="K2612" s="58" t="s">
        <v>24</v>
      </c>
      <c r="L2612" s="58">
        <v>28034</v>
      </c>
      <c r="M2612" s="58" t="s">
        <v>25</v>
      </c>
      <c r="N2612" s="58">
        <v>1370</v>
      </c>
      <c r="O2612" s="58">
        <v>227600</v>
      </c>
      <c r="P2612" s="58">
        <v>10104</v>
      </c>
      <c r="Q2612" s="59">
        <v>37652</v>
      </c>
      <c r="R2612" s="59">
        <v>37661</v>
      </c>
      <c r="S2612" s="59">
        <v>37653</v>
      </c>
      <c r="T2612" s="58" t="s">
        <v>258</v>
      </c>
      <c r="U2612" s="58">
        <v>6</v>
      </c>
      <c r="V2612" s="58">
        <v>1</v>
      </c>
      <c r="W2612" s="58" t="s">
        <v>678</v>
      </c>
      <c r="X2612" s="58" t="s">
        <v>593</v>
      </c>
      <c r="Y2612" s="60">
        <v>5.4166666666666669E-2</v>
      </c>
      <c r="Z2612" s="58" t="s">
        <v>634</v>
      </c>
      <c r="AA2612" s="58" t="s">
        <v>679</v>
      </c>
      <c r="AB2612" s="58">
        <v>2724</v>
      </c>
      <c r="AC2612" s="57">
        <v>86.7</v>
      </c>
      <c r="AD2612" s="57">
        <v>170</v>
      </c>
      <c r="AE2612" s="57">
        <f>'Main Order Data'!$D2612*'Main Order Data'!$C2612</f>
        <v>6099.6</v>
      </c>
      <c r="AF2612" s="57">
        <f>'Main Order Data'!$AC2612*'Main Order Data'!$C2612</f>
        <v>3381.3</v>
      </c>
      <c r="AG2612" s="57">
        <f>'Main Order Data'!$AE2612-'Main Order Data'!$AF2612</f>
        <v>2718.3</v>
      </c>
    </row>
    <row r="2613" spans="1:33" x14ac:dyDescent="0.35">
      <c r="A2613" s="58">
        <v>10379</v>
      </c>
      <c r="B2613" s="58" t="s">
        <v>689</v>
      </c>
      <c r="C2613" s="58">
        <v>27</v>
      </c>
      <c r="D2613" s="58">
        <v>50.85</v>
      </c>
      <c r="E2613" s="58">
        <v>1</v>
      </c>
      <c r="F2613" s="58">
        <v>141</v>
      </c>
      <c r="G2613" s="58" t="s">
        <v>23</v>
      </c>
      <c r="H2613" s="58" t="s">
        <v>1074</v>
      </c>
      <c r="I2613" s="58">
        <v>915559444</v>
      </c>
      <c r="J2613" s="58" t="s">
        <v>948</v>
      </c>
      <c r="K2613" s="58" t="s">
        <v>24</v>
      </c>
      <c r="L2613" s="58">
        <v>28034</v>
      </c>
      <c r="M2613" s="58" t="s">
        <v>25</v>
      </c>
      <c r="N2613" s="58">
        <v>1370</v>
      </c>
      <c r="O2613" s="58">
        <v>227600</v>
      </c>
      <c r="P2613" s="58">
        <v>10104</v>
      </c>
      <c r="Q2613" s="59">
        <v>37652</v>
      </c>
      <c r="R2613" s="59">
        <v>37661</v>
      </c>
      <c r="S2613" s="59">
        <v>37653</v>
      </c>
      <c r="T2613" s="58" t="s">
        <v>258</v>
      </c>
      <c r="U2613" s="58">
        <v>6</v>
      </c>
      <c r="V2613" s="58">
        <v>1</v>
      </c>
      <c r="W2613" s="58" t="s">
        <v>690</v>
      </c>
      <c r="X2613" s="58" t="s">
        <v>593</v>
      </c>
      <c r="Y2613" s="60">
        <v>5.4166666666666669E-2</v>
      </c>
      <c r="Z2613" s="58" t="s">
        <v>621</v>
      </c>
      <c r="AA2613" s="58" t="s">
        <v>691</v>
      </c>
      <c r="AB2613" s="58">
        <v>540</v>
      </c>
      <c r="AC2613" s="57">
        <v>33.299999999999997</v>
      </c>
      <c r="AD2613" s="57">
        <v>60.54</v>
      </c>
      <c r="AE2613" s="57">
        <f>'Main Order Data'!$D2613*'Main Order Data'!$C2613</f>
        <v>1372.95</v>
      </c>
      <c r="AF2613" s="57">
        <f>'Main Order Data'!$AC2613*'Main Order Data'!$C2613</f>
        <v>899.09999999999991</v>
      </c>
      <c r="AG2613" s="57">
        <f>'Main Order Data'!$AE2613-'Main Order Data'!$AF2613</f>
        <v>473.85000000000014</v>
      </c>
    </row>
    <row r="2614" spans="1:33" x14ac:dyDescent="0.35">
      <c r="A2614" s="58">
        <v>10379</v>
      </c>
      <c r="B2614" s="58" t="s">
        <v>711</v>
      </c>
      <c r="C2614" s="58">
        <v>29</v>
      </c>
      <c r="D2614" s="58">
        <v>113.52</v>
      </c>
      <c r="E2614" s="58">
        <v>5</v>
      </c>
      <c r="F2614" s="58">
        <v>141</v>
      </c>
      <c r="G2614" s="58" t="s">
        <v>23</v>
      </c>
      <c r="H2614" s="58" t="s">
        <v>1074</v>
      </c>
      <c r="I2614" s="58">
        <v>915559444</v>
      </c>
      <c r="J2614" s="58" t="s">
        <v>948</v>
      </c>
      <c r="K2614" s="58" t="s">
        <v>24</v>
      </c>
      <c r="L2614" s="58">
        <v>28034</v>
      </c>
      <c r="M2614" s="58" t="s">
        <v>25</v>
      </c>
      <c r="N2614" s="58">
        <v>1370</v>
      </c>
      <c r="O2614" s="58">
        <v>227600</v>
      </c>
      <c r="P2614" s="58">
        <v>10104</v>
      </c>
      <c r="Q2614" s="59">
        <v>37652</v>
      </c>
      <c r="R2614" s="59">
        <v>37661</v>
      </c>
      <c r="S2614" s="59">
        <v>37653</v>
      </c>
      <c r="T2614" s="58" t="s">
        <v>258</v>
      </c>
      <c r="U2614" s="58">
        <v>6</v>
      </c>
      <c r="V2614" s="58">
        <v>1</v>
      </c>
      <c r="W2614" s="58" t="s">
        <v>712</v>
      </c>
      <c r="X2614" s="58" t="s">
        <v>581</v>
      </c>
      <c r="Y2614" s="60">
        <v>5.4166666666666669E-2</v>
      </c>
      <c r="Z2614" s="58" t="s">
        <v>617</v>
      </c>
      <c r="AA2614" s="58" t="s">
        <v>713</v>
      </c>
      <c r="AB2614" s="58">
        <v>8164</v>
      </c>
      <c r="AC2614" s="57">
        <v>56.76</v>
      </c>
      <c r="AD2614" s="57">
        <v>132</v>
      </c>
      <c r="AE2614" s="57">
        <f>'Main Order Data'!$D2614*'Main Order Data'!$C2614</f>
        <v>3292.08</v>
      </c>
      <c r="AF2614" s="57">
        <f>'Main Order Data'!$AC2614*'Main Order Data'!$C2614</f>
        <v>1646.04</v>
      </c>
      <c r="AG2614" s="57">
        <f>'Main Order Data'!$AE2614-'Main Order Data'!$AF2614</f>
        <v>1646.04</v>
      </c>
    </row>
    <row r="2615" spans="1:33" x14ac:dyDescent="0.35">
      <c r="A2615" s="58">
        <v>10379</v>
      </c>
      <c r="B2615" s="58" t="s">
        <v>747</v>
      </c>
      <c r="C2615" s="58">
        <v>32</v>
      </c>
      <c r="D2615" s="58">
        <v>134.22</v>
      </c>
      <c r="E2615" s="58">
        <v>4</v>
      </c>
      <c r="F2615" s="58">
        <v>141</v>
      </c>
      <c r="G2615" s="58" t="s">
        <v>23</v>
      </c>
      <c r="H2615" s="58" t="s">
        <v>1074</v>
      </c>
      <c r="I2615" s="58">
        <v>915559444</v>
      </c>
      <c r="J2615" s="58" t="s">
        <v>948</v>
      </c>
      <c r="K2615" s="58" t="s">
        <v>24</v>
      </c>
      <c r="L2615" s="58">
        <v>28034</v>
      </c>
      <c r="M2615" s="58" t="s">
        <v>25</v>
      </c>
      <c r="N2615" s="58">
        <v>1370</v>
      </c>
      <c r="O2615" s="58">
        <v>227600</v>
      </c>
      <c r="P2615" s="58">
        <v>10104</v>
      </c>
      <c r="Q2615" s="59">
        <v>37652</v>
      </c>
      <c r="R2615" s="59">
        <v>37661</v>
      </c>
      <c r="S2615" s="59">
        <v>37653</v>
      </c>
      <c r="T2615" s="58" t="s">
        <v>258</v>
      </c>
      <c r="U2615" s="58">
        <v>6</v>
      </c>
      <c r="V2615" s="58">
        <v>1</v>
      </c>
      <c r="W2615" s="58" t="s">
        <v>748</v>
      </c>
      <c r="X2615" s="58" t="s">
        <v>581</v>
      </c>
      <c r="Y2615" s="60">
        <v>5.4166666666666669E-2</v>
      </c>
      <c r="Z2615" s="58" t="s">
        <v>682</v>
      </c>
      <c r="AA2615" s="58" t="s">
        <v>749</v>
      </c>
      <c r="AB2615" s="58">
        <v>8990</v>
      </c>
      <c r="AC2615" s="57">
        <v>62.16</v>
      </c>
      <c r="AD2615" s="57">
        <v>141.28</v>
      </c>
      <c r="AE2615" s="57">
        <f>'Main Order Data'!$D2615*'Main Order Data'!$C2615</f>
        <v>4295.04</v>
      </c>
      <c r="AF2615" s="57">
        <f>'Main Order Data'!$AC2615*'Main Order Data'!$C2615</f>
        <v>1989.12</v>
      </c>
      <c r="AG2615" s="57">
        <f>'Main Order Data'!$AE2615-'Main Order Data'!$AF2615</f>
        <v>2305.92</v>
      </c>
    </row>
    <row r="2616" spans="1:33" x14ac:dyDescent="0.35">
      <c r="A2616" s="58">
        <v>10379</v>
      </c>
      <c r="B2616" s="58" t="s">
        <v>785</v>
      </c>
      <c r="C2616" s="58">
        <v>32</v>
      </c>
      <c r="D2616" s="58">
        <v>48.8</v>
      </c>
      <c r="E2616" s="58">
        <v>3</v>
      </c>
      <c r="F2616" s="58">
        <v>141</v>
      </c>
      <c r="G2616" s="58" t="s">
        <v>23</v>
      </c>
      <c r="H2616" s="58" t="s">
        <v>1074</v>
      </c>
      <c r="I2616" s="58">
        <v>915559444</v>
      </c>
      <c r="J2616" s="58" t="s">
        <v>948</v>
      </c>
      <c r="K2616" s="58" t="s">
        <v>24</v>
      </c>
      <c r="L2616" s="58">
        <v>28034</v>
      </c>
      <c r="M2616" s="58" t="s">
        <v>25</v>
      </c>
      <c r="N2616" s="58">
        <v>1370</v>
      </c>
      <c r="O2616" s="58">
        <v>227600</v>
      </c>
      <c r="P2616" s="58">
        <v>10104</v>
      </c>
      <c r="Q2616" s="59">
        <v>37652</v>
      </c>
      <c r="R2616" s="59">
        <v>37661</v>
      </c>
      <c r="S2616" s="59">
        <v>37653</v>
      </c>
      <c r="T2616" s="58" t="s">
        <v>258</v>
      </c>
      <c r="U2616" s="58">
        <v>6</v>
      </c>
      <c r="V2616" s="58">
        <v>1</v>
      </c>
      <c r="W2616" s="58" t="s">
        <v>786</v>
      </c>
      <c r="X2616" s="58" t="s">
        <v>581</v>
      </c>
      <c r="Y2616" s="60">
        <v>5.8333333333333327E-2</v>
      </c>
      <c r="Z2616" s="58" t="s">
        <v>700</v>
      </c>
      <c r="AA2616" s="58" t="s">
        <v>787</v>
      </c>
      <c r="AB2616" s="58">
        <v>8197</v>
      </c>
      <c r="AC2616" s="57">
        <v>29.18</v>
      </c>
      <c r="AD2616" s="57">
        <v>50.31</v>
      </c>
      <c r="AE2616" s="57">
        <f>'Main Order Data'!$D2616*'Main Order Data'!$C2616</f>
        <v>1561.6</v>
      </c>
      <c r="AF2616" s="57">
        <f>'Main Order Data'!$AC2616*'Main Order Data'!$C2616</f>
        <v>933.76</v>
      </c>
      <c r="AG2616" s="57">
        <f>'Main Order Data'!$AE2616-'Main Order Data'!$AF2616</f>
        <v>627.83999999999992</v>
      </c>
    </row>
    <row r="2617" spans="1:33" x14ac:dyDescent="0.35">
      <c r="A2617" s="58">
        <v>10380</v>
      </c>
      <c r="B2617" s="58" t="s">
        <v>665</v>
      </c>
      <c r="C2617" s="58">
        <v>27</v>
      </c>
      <c r="D2617" s="58">
        <v>88.36</v>
      </c>
      <c r="E2617" s="58">
        <v>13</v>
      </c>
      <c r="F2617" s="58">
        <v>141</v>
      </c>
      <c r="G2617" s="58" t="s">
        <v>23</v>
      </c>
      <c r="H2617" s="58" t="s">
        <v>1074</v>
      </c>
      <c r="I2617" s="58">
        <v>915559444</v>
      </c>
      <c r="J2617" s="58" t="s">
        <v>948</v>
      </c>
      <c r="K2617" s="58" t="s">
        <v>24</v>
      </c>
      <c r="L2617" s="58">
        <v>28034</v>
      </c>
      <c r="M2617" s="58" t="s">
        <v>25</v>
      </c>
      <c r="N2617" s="58">
        <v>1370</v>
      </c>
      <c r="O2617" s="58">
        <v>227600</v>
      </c>
      <c r="P2617" s="58">
        <v>10104</v>
      </c>
      <c r="Q2617" s="59">
        <v>37652</v>
      </c>
      <c r="R2617" s="59">
        <v>37661</v>
      </c>
      <c r="S2617" s="59">
        <v>37653</v>
      </c>
      <c r="T2617" s="58" t="s">
        <v>258</v>
      </c>
      <c r="U2617" s="58">
        <v>6</v>
      </c>
      <c r="V2617" s="58">
        <v>1</v>
      </c>
      <c r="W2617" s="58" t="s">
        <v>666</v>
      </c>
      <c r="X2617" s="58" t="s">
        <v>593</v>
      </c>
      <c r="Y2617" s="60">
        <v>5.4166666666666669E-2</v>
      </c>
      <c r="Z2617" s="58" t="s">
        <v>621</v>
      </c>
      <c r="AA2617" s="58" t="s">
        <v>667</v>
      </c>
      <c r="AB2617" s="58">
        <v>8693</v>
      </c>
      <c r="AC2617" s="57">
        <v>60.62</v>
      </c>
      <c r="AD2617" s="57">
        <v>102.74</v>
      </c>
      <c r="AE2617" s="57">
        <f>'Main Order Data'!$D2617*'Main Order Data'!$C2617</f>
        <v>2385.7199999999998</v>
      </c>
      <c r="AF2617" s="57">
        <f>'Main Order Data'!$AC2617*'Main Order Data'!$C2617</f>
        <v>1636.74</v>
      </c>
      <c r="AG2617" s="57">
        <f>'Main Order Data'!$AE2617-'Main Order Data'!$AF2617</f>
        <v>748.97999999999979</v>
      </c>
    </row>
    <row r="2618" spans="1:33" x14ac:dyDescent="0.35">
      <c r="A2618" s="58">
        <v>10380</v>
      </c>
      <c r="B2618" s="58" t="s">
        <v>695</v>
      </c>
      <c r="C2618" s="58">
        <v>40</v>
      </c>
      <c r="D2618" s="58">
        <v>119.5</v>
      </c>
      <c r="E2618" s="58">
        <v>10</v>
      </c>
      <c r="F2618" s="58">
        <v>141</v>
      </c>
      <c r="G2618" s="58" t="s">
        <v>23</v>
      </c>
      <c r="H2618" s="58" t="s">
        <v>1074</v>
      </c>
      <c r="I2618" s="58">
        <v>915559444</v>
      </c>
      <c r="J2618" s="58" t="s">
        <v>948</v>
      </c>
      <c r="K2618" s="58" t="s">
        <v>24</v>
      </c>
      <c r="L2618" s="58">
        <v>28034</v>
      </c>
      <c r="M2618" s="58" t="s">
        <v>25</v>
      </c>
      <c r="N2618" s="58">
        <v>1370</v>
      </c>
      <c r="O2618" s="58">
        <v>227600</v>
      </c>
      <c r="P2618" s="58">
        <v>10104</v>
      </c>
      <c r="Q2618" s="59">
        <v>37652</v>
      </c>
      <c r="R2618" s="59">
        <v>37661</v>
      </c>
      <c r="S2618" s="59">
        <v>37653</v>
      </c>
      <c r="T2618" s="58" t="s">
        <v>258</v>
      </c>
      <c r="U2618" s="58">
        <v>6</v>
      </c>
      <c r="V2618" s="58">
        <v>1</v>
      </c>
      <c r="W2618" s="58" t="s">
        <v>696</v>
      </c>
      <c r="X2618" s="58" t="s">
        <v>593</v>
      </c>
      <c r="Y2618" s="60">
        <v>5.4166666666666669E-2</v>
      </c>
      <c r="Z2618" s="58" t="s">
        <v>628</v>
      </c>
      <c r="AA2618" s="58" t="s">
        <v>697</v>
      </c>
      <c r="AB2618" s="58">
        <v>9354</v>
      </c>
      <c r="AC2618" s="57">
        <v>58.48</v>
      </c>
      <c r="AD2618" s="57">
        <v>127.13</v>
      </c>
      <c r="AE2618" s="57">
        <f>'Main Order Data'!$D2618*'Main Order Data'!$C2618</f>
        <v>4780</v>
      </c>
      <c r="AF2618" s="57">
        <f>'Main Order Data'!$AC2618*'Main Order Data'!$C2618</f>
        <v>2339.1999999999998</v>
      </c>
      <c r="AG2618" s="57">
        <f>'Main Order Data'!$AE2618-'Main Order Data'!$AF2618</f>
        <v>2440.8000000000002</v>
      </c>
    </row>
    <row r="2619" spans="1:33" x14ac:dyDescent="0.35">
      <c r="A2619" s="58">
        <v>10380</v>
      </c>
      <c r="B2619" s="58" t="s">
        <v>708</v>
      </c>
      <c r="C2619" s="58">
        <v>21</v>
      </c>
      <c r="D2619" s="58">
        <v>156.94</v>
      </c>
      <c r="E2619" s="58">
        <v>8</v>
      </c>
      <c r="F2619" s="58">
        <v>141</v>
      </c>
      <c r="G2619" s="58" t="s">
        <v>23</v>
      </c>
      <c r="H2619" s="58" t="s">
        <v>1074</v>
      </c>
      <c r="I2619" s="58">
        <v>915559444</v>
      </c>
      <c r="J2619" s="58" t="s">
        <v>948</v>
      </c>
      <c r="K2619" s="58" t="s">
        <v>24</v>
      </c>
      <c r="L2619" s="58">
        <v>28034</v>
      </c>
      <c r="M2619" s="58" t="s">
        <v>25</v>
      </c>
      <c r="N2619" s="58">
        <v>1370</v>
      </c>
      <c r="O2619" s="58">
        <v>227600</v>
      </c>
      <c r="P2619" s="58">
        <v>10104</v>
      </c>
      <c r="Q2619" s="59">
        <v>37652</v>
      </c>
      <c r="R2619" s="59">
        <v>37661</v>
      </c>
      <c r="S2619" s="59">
        <v>37653</v>
      </c>
      <c r="T2619" s="58" t="s">
        <v>258</v>
      </c>
      <c r="U2619" s="58">
        <v>6</v>
      </c>
      <c r="V2619" s="58">
        <v>1</v>
      </c>
      <c r="W2619" s="58" t="s">
        <v>709</v>
      </c>
      <c r="X2619" s="58" t="s">
        <v>593</v>
      </c>
      <c r="Y2619" s="60">
        <v>5.4166666666666669E-2</v>
      </c>
      <c r="Z2619" s="58" t="s">
        <v>682</v>
      </c>
      <c r="AA2619" s="58" t="s">
        <v>710</v>
      </c>
      <c r="AB2619" s="58">
        <v>548</v>
      </c>
      <c r="AC2619" s="57">
        <v>72.56</v>
      </c>
      <c r="AD2619" s="57">
        <v>168.75</v>
      </c>
      <c r="AE2619" s="57">
        <f>'Main Order Data'!$D2619*'Main Order Data'!$C2619</f>
        <v>3295.74</v>
      </c>
      <c r="AF2619" s="57">
        <f>'Main Order Data'!$AC2619*'Main Order Data'!$C2619</f>
        <v>1523.76</v>
      </c>
      <c r="AG2619" s="57">
        <f>'Main Order Data'!$AE2619-'Main Order Data'!$AF2619</f>
        <v>1771.9799999999998</v>
      </c>
    </row>
    <row r="2620" spans="1:33" x14ac:dyDescent="0.35">
      <c r="A2620" s="58">
        <v>10380</v>
      </c>
      <c r="B2620" s="58" t="s">
        <v>759</v>
      </c>
      <c r="C2620" s="58">
        <v>32</v>
      </c>
      <c r="D2620" s="58">
        <v>78.23</v>
      </c>
      <c r="E2620" s="58">
        <v>1</v>
      </c>
      <c r="F2620" s="58">
        <v>141</v>
      </c>
      <c r="G2620" s="58" t="s">
        <v>23</v>
      </c>
      <c r="H2620" s="58" t="s">
        <v>1074</v>
      </c>
      <c r="I2620" s="58">
        <v>915559444</v>
      </c>
      <c r="J2620" s="58" t="s">
        <v>948</v>
      </c>
      <c r="K2620" s="58" t="s">
        <v>24</v>
      </c>
      <c r="L2620" s="58">
        <v>28034</v>
      </c>
      <c r="M2620" s="58" t="s">
        <v>25</v>
      </c>
      <c r="N2620" s="58">
        <v>1370</v>
      </c>
      <c r="O2620" s="58">
        <v>227600</v>
      </c>
      <c r="P2620" s="58">
        <v>10104</v>
      </c>
      <c r="Q2620" s="59">
        <v>37652</v>
      </c>
      <c r="R2620" s="59">
        <v>37661</v>
      </c>
      <c r="S2620" s="59">
        <v>37653</v>
      </c>
      <c r="T2620" s="58" t="s">
        <v>258</v>
      </c>
      <c r="U2620" s="58">
        <v>6</v>
      </c>
      <c r="V2620" s="58">
        <v>1</v>
      </c>
      <c r="W2620" s="58" t="s">
        <v>760</v>
      </c>
      <c r="X2620" s="58" t="s">
        <v>593</v>
      </c>
      <c r="Y2620" s="60">
        <v>5.4166666666666669E-2</v>
      </c>
      <c r="Z2620" s="58" t="s">
        <v>654</v>
      </c>
      <c r="AA2620" s="58" t="s">
        <v>761</v>
      </c>
      <c r="AB2620" s="58">
        <v>6553</v>
      </c>
      <c r="AC2620" s="57">
        <v>43.26</v>
      </c>
      <c r="AD2620" s="57">
        <v>92.03</v>
      </c>
      <c r="AE2620" s="57">
        <f>'Main Order Data'!$D2620*'Main Order Data'!$C2620</f>
        <v>2503.36</v>
      </c>
      <c r="AF2620" s="57">
        <f>'Main Order Data'!$AC2620*'Main Order Data'!$C2620</f>
        <v>1384.32</v>
      </c>
      <c r="AG2620" s="57">
        <f>'Main Order Data'!$AE2620-'Main Order Data'!$AF2620</f>
        <v>1119.0400000000002</v>
      </c>
    </row>
    <row r="2621" spans="1:33" x14ac:dyDescent="0.35">
      <c r="A2621" s="58">
        <v>10380</v>
      </c>
      <c r="B2621" s="58" t="s">
        <v>773</v>
      </c>
      <c r="C2621" s="58">
        <v>24</v>
      </c>
      <c r="D2621" s="58">
        <v>66.989999999999995</v>
      </c>
      <c r="E2621" s="58">
        <v>2</v>
      </c>
      <c r="F2621" s="58">
        <v>141</v>
      </c>
      <c r="G2621" s="58" t="s">
        <v>23</v>
      </c>
      <c r="H2621" s="58" t="s">
        <v>1074</v>
      </c>
      <c r="I2621" s="58">
        <v>915559444</v>
      </c>
      <c r="J2621" s="58" t="s">
        <v>948</v>
      </c>
      <c r="K2621" s="58" t="s">
        <v>24</v>
      </c>
      <c r="L2621" s="58">
        <v>28034</v>
      </c>
      <c r="M2621" s="58" t="s">
        <v>25</v>
      </c>
      <c r="N2621" s="58">
        <v>1370</v>
      </c>
      <c r="O2621" s="58">
        <v>227600</v>
      </c>
      <c r="P2621" s="58">
        <v>10104</v>
      </c>
      <c r="Q2621" s="59">
        <v>37652</v>
      </c>
      <c r="R2621" s="59">
        <v>37661</v>
      </c>
      <c r="S2621" s="59">
        <v>37653</v>
      </c>
      <c r="T2621" s="58" t="s">
        <v>258</v>
      </c>
      <c r="U2621" s="58">
        <v>6</v>
      </c>
      <c r="V2621" s="58">
        <v>1</v>
      </c>
      <c r="W2621" s="58" t="s">
        <v>774</v>
      </c>
      <c r="X2621" s="58" t="s">
        <v>581</v>
      </c>
      <c r="Y2621" s="60">
        <v>5.4166666666666669E-2</v>
      </c>
      <c r="Z2621" s="58" t="s">
        <v>650</v>
      </c>
      <c r="AA2621" s="58" t="s">
        <v>775</v>
      </c>
      <c r="AB2621" s="58">
        <v>3209</v>
      </c>
      <c r="AC2621" s="57">
        <v>34.21</v>
      </c>
      <c r="AD2621" s="57">
        <v>71.27</v>
      </c>
      <c r="AE2621" s="57">
        <f>'Main Order Data'!$D2621*'Main Order Data'!$C2621</f>
        <v>1607.7599999999998</v>
      </c>
      <c r="AF2621" s="57">
        <f>'Main Order Data'!$AC2621*'Main Order Data'!$C2621</f>
        <v>821.04</v>
      </c>
      <c r="AG2621" s="57">
        <f>'Main Order Data'!$AE2621-'Main Order Data'!$AF2621</f>
        <v>786.7199999999998</v>
      </c>
    </row>
    <row r="2622" spans="1:33" x14ac:dyDescent="0.35">
      <c r="A2622" s="58">
        <v>10380</v>
      </c>
      <c r="B2622" s="58" t="s">
        <v>776</v>
      </c>
      <c r="C2622" s="58">
        <v>34</v>
      </c>
      <c r="D2622" s="58">
        <v>66.88</v>
      </c>
      <c r="E2622" s="58">
        <v>3</v>
      </c>
      <c r="F2622" s="58">
        <v>141</v>
      </c>
      <c r="G2622" s="58" t="s">
        <v>23</v>
      </c>
      <c r="H2622" s="58" t="s">
        <v>1074</v>
      </c>
      <c r="I2622" s="58">
        <v>915559444</v>
      </c>
      <c r="J2622" s="58" t="s">
        <v>948</v>
      </c>
      <c r="K2622" s="58" t="s">
        <v>24</v>
      </c>
      <c r="L2622" s="58">
        <v>28034</v>
      </c>
      <c r="M2622" s="58" t="s">
        <v>25</v>
      </c>
      <c r="N2622" s="58">
        <v>1370</v>
      </c>
      <c r="O2622" s="58">
        <v>227600</v>
      </c>
      <c r="P2622" s="58">
        <v>10104</v>
      </c>
      <c r="Q2622" s="59">
        <v>37652</v>
      </c>
      <c r="R2622" s="59">
        <v>37661</v>
      </c>
      <c r="S2622" s="59">
        <v>37653</v>
      </c>
      <c r="T2622" s="58" t="s">
        <v>258</v>
      </c>
      <c r="U2622" s="58">
        <v>6</v>
      </c>
      <c r="V2622" s="58">
        <v>1</v>
      </c>
      <c r="W2622" s="58" t="s">
        <v>777</v>
      </c>
      <c r="X2622" s="58" t="s">
        <v>581</v>
      </c>
      <c r="Y2622" s="60">
        <v>5.8333333333333327E-2</v>
      </c>
      <c r="Z2622" s="58" t="s">
        <v>638</v>
      </c>
      <c r="AA2622" s="58" t="s">
        <v>778</v>
      </c>
      <c r="AB2622" s="58">
        <v>1005</v>
      </c>
      <c r="AC2622" s="57">
        <v>49.24</v>
      </c>
      <c r="AD2622" s="57">
        <v>73.489999999999995</v>
      </c>
      <c r="AE2622" s="57">
        <f>'Main Order Data'!$D2622*'Main Order Data'!$C2622</f>
        <v>2273.92</v>
      </c>
      <c r="AF2622" s="57">
        <f>'Main Order Data'!$AC2622*'Main Order Data'!$C2622</f>
        <v>1674.16</v>
      </c>
      <c r="AG2622" s="57">
        <f>'Main Order Data'!$AE2622-'Main Order Data'!$AF2622</f>
        <v>599.76</v>
      </c>
    </row>
    <row r="2623" spans="1:33" x14ac:dyDescent="0.35">
      <c r="A2623" s="58">
        <v>10380</v>
      </c>
      <c r="B2623" s="58" t="s">
        <v>791</v>
      </c>
      <c r="C2623" s="58">
        <v>32</v>
      </c>
      <c r="D2623" s="58">
        <v>29.87</v>
      </c>
      <c r="E2623" s="58">
        <v>4</v>
      </c>
      <c r="F2623" s="58">
        <v>141</v>
      </c>
      <c r="G2623" s="58" t="s">
        <v>23</v>
      </c>
      <c r="H2623" s="58" t="s">
        <v>1074</v>
      </c>
      <c r="I2623" s="58">
        <v>915559444</v>
      </c>
      <c r="J2623" s="58" t="s">
        <v>948</v>
      </c>
      <c r="K2623" s="58" t="s">
        <v>24</v>
      </c>
      <c r="L2623" s="58">
        <v>28034</v>
      </c>
      <c r="M2623" s="58" t="s">
        <v>25</v>
      </c>
      <c r="N2623" s="58">
        <v>1370</v>
      </c>
      <c r="O2623" s="58">
        <v>227600</v>
      </c>
      <c r="P2623" s="58">
        <v>10104</v>
      </c>
      <c r="Q2623" s="59">
        <v>37652</v>
      </c>
      <c r="R2623" s="59">
        <v>37661</v>
      </c>
      <c r="S2623" s="59">
        <v>37653</v>
      </c>
      <c r="T2623" s="58" t="s">
        <v>258</v>
      </c>
      <c r="U2623" s="58">
        <v>6</v>
      </c>
      <c r="V2623" s="58">
        <v>1</v>
      </c>
      <c r="W2623" s="58" t="s">
        <v>792</v>
      </c>
      <c r="X2623" s="58" t="s">
        <v>593</v>
      </c>
      <c r="Y2623" s="60">
        <v>5.8333333333333327E-2</v>
      </c>
      <c r="Z2623" s="58" t="s">
        <v>621</v>
      </c>
      <c r="AA2623" s="58" t="s">
        <v>793</v>
      </c>
      <c r="AB2623" s="58">
        <v>7332</v>
      </c>
      <c r="AC2623" s="57">
        <v>22.57</v>
      </c>
      <c r="AD2623" s="57">
        <v>33.19</v>
      </c>
      <c r="AE2623" s="57">
        <f>'Main Order Data'!$D2623*'Main Order Data'!$C2623</f>
        <v>955.84</v>
      </c>
      <c r="AF2623" s="57">
        <f>'Main Order Data'!$AC2623*'Main Order Data'!$C2623</f>
        <v>722.24</v>
      </c>
      <c r="AG2623" s="57">
        <f>'Main Order Data'!$AE2623-'Main Order Data'!$AF2623</f>
        <v>233.60000000000002</v>
      </c>
    </row>
    <row r="2624" spans="1:33" x14ac:dyDescent="0.35">
      <c r="A2624" s="58">
        <v>10380</v>
      </c>
      <c r="B2624" s="58" t="s">
        <v>799</v>
      </c>
      <c r="C2624" s="58">
        <v>27</v>
      </c>
      <c r="D2624" s="58">
        <v>37.630000000000003</v>
      </c>
      <c r="E2624" s="58">
        <v>5</v>
      </c>
      <c r="F2624" s="58">
        <v>141</v>
      </c>
      <c r="G2624" s="58" t="s">
        <v>23</v>
      </c>
      <c r="H2624" s="58" t="s">
        <v>1074</v>
      </c>
      <c r="I2624" s="58">
        <v>915559444</v>
      </c>
      <c r="J2624" s="58" t="s">
        <v>948</v>
      </c>
      <c r="K2624" s="58" t="s">
        <v>24</v>
      </c>
      <c r="L2624" s="58">
        <v>28034</v>
      </c>
      <c r="M2624" s="58" t="s">
        <v>25</v>
      </c>
      <c r="N2624" s="58">
        <v>1370</v>
      </c>
      <c r="O2624" s="58">
        <v>227600</v>
      </c>
      <c r="P2624" s="58">
        <v>10104</v>
      </c>
      <c r="Q2624" s="59">
        <v>37652</v>
      </c>
      <c r="R2624" s="59">
        <v>37661</v>
      </c>
      <c r="S2624" s="59">
        <v>37653</v>
      </c>
      <c r="T2624" s="58" t="s">
        <v>258</v>
      </c>
      <c r="U2624" s="58">
        <v>6</v>
      </c>
      <c r="V2624" s="58">
        <v>1</v>
      </c>
      <c r="W2624" s="58" t="s">
        <v>800</v>
      </c>
      <c r="X2624" s="58" t="s">
        <v>593</v>
      </c>
      <c r="Y2624" s="60">
        <v>5.8333333333333327E-2</v>
      </c>
      <c r="Z2624" s="58" t="s">
        <v>609</v>
      </c>
      <c r="AA2624" s="58" t="s">
        <v>801</v>
      </c>
      <c r="AB2624" s="58">
        <v>2847</v>
      </c>
      <c r="AC2624" s="57">
        <v>20.61</v>
      </c>
      <c r="AD2624" s="57">
        <v>44.8</v>
      </c>
      <c r="AE2624" s="57">
        <f>'Main Order Data'!$D2624*'Main Order Data'!$C2624</f>
        <v>1016.0100000000001</v>
      </c>
      <c r="AF2624" s="57">
        <f>'Main Order Data'!$AC2624*'Main Order Data'!$C2624</f>
        <v>556.47</v>
      </c>
      <c r="AG2624" s="57">
        <f>'Main Order Data'!$AE2624-'Main Order Data'!$AF2624</f>
        <v>459.54000000000008</v>
      </c>
    </row>
    <row r="2625" spans="1:33" x14ac:dyDescent="0.35">
      <c r="A2625" s="58">
        <v>10380</v>
      </c>
      <c r="B2625" s="58" t="s">
        <v>808</v>
      </c>
      <c r="C2625" s="58">
        <v>36</v>
      </c>
      <c r="D2625" s="58">
        <v>77.239999999999995</v>
      </c>
      <c r="E2625" s="58">
        <v>6</v>
      </c>
      <c r="F2625" s="58">
        <v>141</v>
      </c>
      <c r="G2625" s="58" t="s">
        <v>23</v>
      </c>
      <c r="H2625" s="58" t="s">
        <v>1074</v>
      </c>
      <c r="I2625" s="58">
        <v>915559444</v>
      </c>
      <c r="J2625" s="58" t="s">
        <v>948</v>
      </c>
      <c r="K2625" s="58" t="s">
        <v>24</v>
      </c>
      <c r="L2625" s="58">
        <v>28034</v>
      </c>
      <c r="M2625" s="58" t="s">
        <v>25</v>
      </c>
      <c r="N2625" s="58">
        <v>1370</v>
      </c>
      <c r="O2625" s="58">
        <v>227600</v>
      </c>
      <c r="P2625" s="58">
        <v>10104</v>
      </c>
      <c r="Q2625" s="59">
        <v>37652</v>
      </c>
      <c r="R2625" s="59">
        <v>37661</v>
      </c>
      <c r="S2625" s="59">
        <v>37653</v>
      </c>
      <c r="T2625" s="58" t="s">
        <v>258</v>
      </c>
      <c r="U2625" s="58">
        <v>6</v>
      </c>
      <c r="V2625" s="58">
        <v>1</v>
      </c>
      <c r="W2625" s="58" t="s">
        <v>809</v>
      </c>
      <c r="X2625" s="58" t="s">
        <v>581</v>
      </c>
      <c r="Y2625" s="60">
        <v>5.8333333333333327E-2</v>
      </c>
      <c r="Z2625" s="58" t="s">
        <v>609</v>
      </c>
      <c r="AA2625" s="58" t="s">
        <v>810</v>
      </c>
      <c r="AB2625" s="58">
        <v>2350</v>
      </c>
      <c r="AC2625" s="57">
        <v>47.25</v>
      </c>
      <c r="AD2625" s="57">
        <v>90.87</v>
      </c>
      <c r="AE2625" s="57">
        <f>'Main Order Data'!$D2625*'Main Order Data'!$C2625</f>
        <v>2780.64</v>
      </c>
      <c r="AF2625" s="57">
        <f>'Main Order Data'!$AC2625*'Main Order Data'!$C2625</f>
        <v>1701</v>
      </c>
      <c r="AG2625" s="57">
        <f>'Main Order Data'!$AE2625-'Main Order Data'!$AF2625</f>
        <v>1079.6399999999999</v>
      </c>
    </row>
    <row r="2626" spans="1:33" x14ac:dyDescent="0.35">
      <c r="A2626" s="58">
        <v>10380</v>
      </c>
      <c r="B2626" s="58" t="s">
        <v>817</v>
      </c>
      <c r="C2626" s="58">
        <v>44</v>
      </c>
      <c r="D2626" s="58">
        <v>111.57</v>
      </c>
      <c r="E2626" s="58">
        <v>7</v>
      </c>
      <c r="F2626" s="58">
        <v>141</v>
      </c>
      <c r="G2626" s="58" t="s">
        <v>23</v>
      </c>
      <c r="H2626" s="58" t="s">
        <v>1074</v>
      </c>
      <c r="I2626" s="58">
        <v>915559444</v>
      </c>
      <c r="J2626" s="58" t="s">
        <v>948</v>
      </c>
      <c r="K2626" s="58" t="s">
        <v>24</v>
      </c>
      <c r="L2626" s="58">
        <v>28034</v>
      </c>
      <c r="M2626" s="58" t="s">
        <v>25</v>
      </c>
      <c r="N2626" s="58">
        <v>1370</v>
      </c>
      <c r="O2626" s="58">
        <v>227600</v>
      </c>
      <c r="P2626" s="58">
        <v>10104</v>
      </c>
      <c r="Q2626" s="59">
        <v>37652</v>
      </c>
      <c r="R2626" s="59">
        <v>37661</v>
      </c>
      <c r="S2626" s="59">
        <v>37653</v>
      </c>
      <c r="T2626" s="58" t="s">
        <v>258</v>
      </c>
      <c r="U2626" s="58">
        <v>6</v>
      </c>
      <c r="V2626" s="58">
        <v>1</v>
      </c>
      <c r="W2626" s="58" t="s">
        <v>818</v>
      </c>
      <c r="X2626" s="58" t="s">
        <v>581</v>
      </c>
      <c r="Y2626" s="60">
        <v>5.8333333333333327E-2</v>
      </c>
      <c r="Z2626" s="58" t="s">
        <v>654</v>
      </c>
      <c r="AA2626" s="58" t="s">
        <v>819</v>
      </c>
      <c r="AB2626" s="58">
        <v>1452</v>
      </c>
      <c r="AC2626" s="57">
        <v>72.819999999999993</v>
      </c>
      <c r="AD2626" s="57">
        <v>117.44</v>
      </c>
      <c r="AE2626" s="57">
        <f>'Main Order Data'!$D2626*'Main Order Data'!$C2626</f>
        <v>4909.08</v>
      </c>
      <c r="AF2626" s="57">
        <f>'Main Order Data'!$AC2626*'Main Order Data'!$C2626</f>
        <v>3204.08</v>
      </c>
      <c r="AG2626" s="57">
        <f>'Main Order Data'!$AE2626-'Main Order Data'!$AF2626</f>
        <v>1705</v>
      </c>
    </row>
    <row r="2627" spans="1:33" x14ac:dyDescent="0.35">
      <c r="A2627" s="58">
        <v>10380</v>
      </c>
      <c r="B2627" s="58" t="s">
        <v>825</v>
      </c>
      <c r="C2627" s="58">
        <v>44</v>
      </c>
      <c r="D2627" s="58">
        <v>77.05</v>
      </c>
      <c r="E2627" s="58">
        <v>9</v>
      </c>
      <c r="F2627" s="58">
        <v>141</v>
      </c>
      <c r="G2627" s="58" t="s">
        <v>23</v>
      </c>
      <c r="H2627" s="58" t="s">
        <v>1074</v>
      </c>
      <c r="I2627" s="58">
        <v>915559444</v>
      </c>
      <c r="J2627" s="58" t="s">
        <v>948</v>
      </c>
      <c r="K2627" s="58" t="s">
        <v>24</v>
      </c>
      <c r="L2627" s="58">
        <v>28034</v>
      </c>
      <c r="M2627" s="58" t="s">
        <v>25</v>
      </c>
      <c r="N2627" s="58">
        <v>1370</v>
      </c>
      <c r="O2627" s="58">
        <v>227600</v>
      </c>
      <c r="P2627" s="58">
        <v>10104</v>
      </c>
      <c r="Q2627" s="59">
        <v>37652</v>
      </c>
      <c r="R2627" s="59">
        <v>37661</v>
      </c>
      <c r="S2627" s="59">
        <v>37653</v>
      </c>
      <c r="T2627" s="58" t="s">
        <v>258</v>
      </c>
      <c r="U2627" s="58">
        <v>6</v>
      </c>
      <c r="V2627" s="58">
        <v>1</v>
      </c>
      <c r="W2627" s="58" t="s">
        <v>826</v>
      </c>
      <c r="X2627" s="58" t="s">
        <v>581</v>
      </c>
      <c r="Y2627" s="60">
        <v>5.8333333333333327E-2</v>
      </c>
      <c r="Z2627" s="58" t="s">
        <v>654</v>
      </c>
      <c r="AA2627" s="58" t="s">
        <v>827</v>
      </c>
      <c r="AB2627" s="58">
        <v>4695</v>
      </c>
      <c r="AC2627" s="57">
        <v>50.51</v>
      </c>
      <c r="AD2627" s="57">
        <v>85.61</v>
      </c>
      <c r="AE2627" s="57">
        <f>'Main Order Data'!$D2627*'Main Order Data'!$C2627</f>
        <v>3390.2</v>
      </c>
      <c r="AF2627" s="57">
        <f>'Main Order Data'!$AC2627*'Main Order Data'!$C2627</f>
        <v>2222.44</v>
      </c>
      <c r="AG2627" s="57">
        <f>'Main Order Data'!$AE2627-'Main Order Data'!$AF2627</f>
        <v>1167.7599999999998</v>
      </c>
    </row>
    <row r="2628" spans="1:33" x14ac:dyDescent="0.35">
      <c r="A2628" s="58">
        <v>10380</v>
      </c>
      <c r="B2628" s="58" t="s">
        <v>834</v>
      </c>
      <c r="C2628" s="58">
        <v>34</v>
      </c>
      <c r="D2628" s="58">
        <v>91.02</v>
      </c>
      <c r="E2628" s="58">
        <v>11</v>
      </c>
      <c r="F2628" s="58">
        <v>141</v>
      </c>
      <c r="G2628" s="58" t="s">
        <v>23</v>
      </c>
      <c r="H2628" s="58" t="s">
        <v>1074</v>
      </c>
      <c r="I2628" s="58">
        <v>915559444</v>
      </c>
      <c r="J2628" s="58" t="s">
        <v>948</v>
      </c>
      <c r="K2628" s="58" t="s">
        <v>24</v>
      </c>
      <c r="L2628" s="58">
        <v>28034</v>
      </c>
      <c r="M2628" s="58" t="s">
        <v>25</v>
      </c>
      <c r="N2628" s="58">
        <v>1370</v>
      </c>
      <c r="O2628" s="58">
        <v>227600</v>
      </c>
      <c r="P2628" s="58">
        <v>10104</v>
      </c>
      <c r="Q2628" s="59">
        <v>37652</v>
      </c>
      <c r="R2628" s="59">
        <v>37661</v>
      </c>
      <c r="S2628" s="59">
        <v>37653</v>
      </c>
      <c r="T2628" s="58" t="s">
        <v>258</v>
      </c>
      <c r="U2628" s="58">
        <v>6</v>
      </c>
      <c r="V2628" s="58">
        <v>1</v>
      </c>
      <c r="W2628" s="58" t="s">
        <v>835</v>
      </c>
      <c r="X2628" s="58" t="s">
        <v>581</v>
      </c>
      <c r="Y2628" s="60">
        <v>5.8333333333333327E-2</v>
      </c>
      <c r="Z2628" s="58" t="s">
        <v>682</v>
      </c>
      <c r="AA2628" s="58" t="s">
        <v>836</v>
      </c>
      <c r="AB2628" s="58">
        <v>9446</v>
      </c>
      <c r="AC2628" s="57">
        <v>62.11</v>
      </c>
      <c r="AD2628" s="57">
        <v>107.08</v>
      </c>
      <c r="AE2628" s="57">
        <f>'Main Order Data'!$D2628*'Main Order Data'!$C2628</f>
        <v>3094.68</v>
      </c>
      <c r="AF2628" s="57">
        <f>'Main Order Data'!$AC2628*'Main Order Data'!$C2628</f>
        <v>2111.7399999999998</v>
      </c>
      <c r="AG2628" s="57">
        <f>'Main Order Data'!$AE2628-'Main Order Data'!$AF2628</f>
        <v>982.94</v>
      </c>
    </row>
    <row r="2629" spans="1:33" x14ac:dyDescent="0.35">
      <c r="A2629" s="58">
        <v>10380</v>
      </c>
      <c r="B2629" s="58" t="s">
        <v>845</v>
      </c>
      <c r="C2629" s="58">
        <v>43</v>
      </c>
      <c r="D2629" s="58">
        <v>32.82</v>
      </c>
      <c r="E2629" s="58">
        <v>12</v>
      </c>
      <c r="F2629" s="58">
        <v>141</v>
      </c>
      <c r="G2629" s="58" t="s">
        <v>23</v>
      </c>
      <c r="H2629" s="58" t="s">
        <v>1074</v>
      </c>
      <c r="I2629" s="58">
        <v>915559444</v>
      </c>
      <c r="J2629" s="58" t="s">
        <v>948</v>
      </c>
      <c r="K2629" s="58" t="s">
        <v>24</v>
      </c>
      <c r="L2629" s="58">
        <v>28034</v>
      </c>
      <c r="M2629" s="58" t="s">
        <v>25</v>
      </c>
      <c r="N2629" s="58">
        <v>1370</v>
      </c>
      <c r="O2629" s="58">
        <v>227600</v>
      </c>
      <c r="P2629" s="58">
        <v>10104</v>
      </c>
      <c r="Q2629" s="59">
        <v>37652</v>
      </c>
      <c r="R2629" s="59">
        <v>37661</v>
      </c>
      <c r="S2629" s="59">
        <v>37653</v>
      </c>
      <c r="T2629" s="58" t="s">
        <v>258</v>
      </c>
      <c r="U2629" s="58">
        <v>6</v>
      </c>
      <c r="V2629" s="58">
        <v>1</v>
      </c>
      <c r="W2629" s="58" t="s">
        <v>846</v>
      </c>
      <c r="X2629" s="58" t="s">
        <v>593</v>
      </c>
      <c r="Y2629" s="60">
        <v>5.8333333333333327E-2</v>
      </c>
      <c r="Z2629" s="58" t="s">
        <v>617</v>
      </c>
      <c r="AA2629" s="58" t="s">
        <v>847</v>
      </c>
      <c r="AB2629" s="58">
        <v>2081</v>
      </c>
      <c r="AC2629" s="57">
        <v>21.75</v>
      </c>
      <c r="AD2629" s="57">
        <v>41.03</v>
      </c>
      <c r="AE2629" s="57">
        <f>'Main Order Data'!$D2629*'Main Order Data'!$C2629</f>
        <v>1411.26</v>
      </c>
      <c r="AF2629" s="57">
        <f>'Main Order Data'!$AC2629*'Main Order Data'!$C2629</f>
        <v>935.25</v>
      </c>
      <c r="AG2629" s="57">
        <f>'Main Order Data'!$AE2629-'Main Order Data'!$AF2629</f>
        <v>476.01</v>
      </c>
    </row>
    <row r="2630" spans="1:33" x14ac:dyDescent="0.35">
      <c r="A2630" s="58">
        <v>10381</v>
      </c>
      <c r="B2630" s="58" t="s">
        <v>607</v>
      </c>
      <c r="C2630" s="58">
        <v>36</v>
      </c>
      <c r="D2630" s="58">
        <v>182.16</v>
      </c>
      <c r="E2630" s="58">
        <v>3</v>
      </c>
      <c r="F2630" s="58">
        <v>321</v>
      </c>
      <c r="G2630" s="58" t="s">
        <v>120</v>
      </c>
      <c r="H2630" s="58" t="s">
        <v>1123</v>
      </c>
      <c r="I2630" s="58">
        <v>6505551386</v>
      </c>
      <c r="J2630" s="58" t="s">
        <v>992</v>
      </c>
      <c r="K2630" s="58" t="s">
        <v>20</v>
      </c>
      <c r="L2630" s="58">
        <v>94217</v>
      </c>
      <c r="M2630" s="58" t="s">
        <v>6</v>
      </c>
      <c r="N2630" s="58">
        <v>1165</v>
      </c>
      <c r="O2630" s="58">
        <v>105000</v>
      </c>
      <c r="P2630" s="58">
        <v>10159</v>
      </c>
      <c r="Q2630" s="59">
        <v>37904</v>
      </c>
      <c r="R2630" s="59">
        <v>37913</v>
      </c>
      <c r="S2630" s="59">
        <v>37910</v>
      </c>
      <c r="T2630" s="58" t="s">
        <v>258</v>
      </c>
      <c r="U2630" s="58">
        <v>6</v>
      </c>
      <c r="V2630" s="58">
        <v>5</v>
      </c>
      <c r="W2630" s="58" t="s">
        <v>608</v>
      </c>
      <c r="X2630" s="58" t="s">
        <v>581</v>
      </c>
      <c r="Y2630" s="60">
        <v>4.8611111111111112E-2</v>
      </c>
      <c r="Z2630" s="58" t="s">
        <v>609</v>
      </c>
      <c r="AA2630" s="58" t="s">
        <v>610</v>
      </c>
      <c r="AB2630" s="58">
        <v>7305</v>
      </c>
      <c r="AC2630" s="57">
        <v>98.58</v>
      </c>
      <c r="AD2630" s="57">
        <v>214.3</v>
      </c>
      <c r="AE2630" s="57">
        <f>'Main Order Data'!$D2630*'Main Order Data'!$C2630</f>
        <v>6557.76</v>
      </c>
      <c r="AF2630" s="57">
        <f>'Main Order Data'!$AC2630*'Main Order Data'!$C2630</f>
        <v>3548.88</v>
      </c>
      <c r="AG2630" s="57">
        <f>'Main Order Data'!$AE2630-'Main Order Data'!$AF2630</f>
        <v>3008.88</v>
      </c>
    </row>
    <row r="2631" spans="1:33" x14ac:dyDescent="0.35">
      <c r="A2631" s="58">
        <v>10381</v>
      </c>
      <c r="B2631" s="58" t="s">
        <v>623</v>
      </c>
      <c r="C2631" s="58">
        <v>37</v>
      </c>
      <c r="D2631" s="58">
        <v>138.88</v>
      </c>
      <c r="E2631" s="58">
        <v>6</v>
      </c>
      <c r="F2631" s="58">
        <v>321</v>
      </c>
      <c r="G2631" s="58" t="s">
        <v>120</v>
      </c>
      <c r="H2631" s="58" t="s">
        <v>1123</v>
      </c>
      <c r="I2631" s="58">
        <v>6505551386</v>
      </c>
      <c r="J2631" s="58" t="s">
        <v>992</v>
      </c>
      <c r="K2631" s="58" t="s">
        <v>20</v>
      </c>
      <c r="L2631" s="58">
        <v>94217</v>
      </c>
      <c r="M2631" s="58" t="s">
        <v>6</v>
      </c>
      <c r="N2631" s="58">
        <v>1165</v>
      </c>
      <c r="O2631" s="58">
        <v>105000</v>
      </c>
      <c r="P2631" s="58">
        <v>10159</v>
      </c>
      <c r="Q2631" s="59">
        <v>37904</v>
      </c>
      <c r="R2631" s="59">
        <v>37913</v>
      </c>
      <c r="S2631" s="59">
        <v>37910</v>
      </c>
      <c r="T2631" s="58" t="s">
        <v>258</v>
      </c>
      <c r="U2631" s="58">
        <v>6</v>
      </c>
      <c r="V2631" s="58">
        <v>5</v>
      </c>
      <c r="W2631" s="58" t="s">
        <v>624</v>
      </c>
      <c r="X2631" s="58" t="s">
        <v>581</v>
      </c>
      <c r="Y2631" s="60">
        <v>4.8611111111111112E-2</v>
      </c>
      <c r="Z2631" s="58" t="s">
        <v>625</v>
      </c>
      <c r="AA2631" s="58" t="s">
        <v>622</v>
      </c>
      <c r="AB2631" s="58">
        <v>6791</v>
      </c>
      <c r="AC2631" s="57">
        <v>103.42</v>
      </c>
      <c r="AD2631" s="57">
        <v>147.74</v>
      </c>
      <c r="AE2631" s="57">
        <f>'Main Order Data'!$D2631*'Main Order Data'!$C2631</f>
        <v>5138.5599999999995</v>
      </c>
      <c r="AF2631" s="57">
        <f>'Main Order Data'!$AC2631*'Main Order Data'!$C2631</f>
        <v>3826.54</v>
      </c>
      <c r="AG2631" s="57">
        <f>'Main Order Data'!$AE2631-'Main Order Data'!$AF2631</f>
        <v>1312.0199999999995</v>
      </c>
    </row>
    <row r="2632" spans="1:33" x14ac:dyDescent="0.35">
      <c r="A2632" s="58">
        <v>10381</v>
      </c>
      <c r="B2632" s="58" t="s">
        <v>632</v>
      </c>
      <c r="C2632" s="58">
        <v>20</v>
      </c>
      <c r="D2632" s="58">
        <v>132.57</v>
      </c>
      <c r="E2632" s="58">
        <v>1</v>
      </c>
      <c r="F2632" s="58">
        <v>321</v>
      </c>
      <c r="G2632" s="58" t="s">
        <v>120</v>
      </c>
      <c r="H2632" s="58" t="s">
        <v>1123</v>
      </c>
      <c r="I2632" s="58">
        <v>6505551386</v>
      </c>
      <c r="J2632" s="58" t="s">
        <v>992</v>
      </c>
      <c r="K2632" s="58" t="s">
        <v>20</v>
      </c>
      <c r="L2632" s="58">
        <v>94217</v>
      </c>
      <c r="M2632" s="58" t="s">
        <v>6</v>
      </c>
      <c r="N2632" s="58">
        <v>1165</v>
      </c>
      <c r="O2632" s="58">
        <v>105000</v>
      </c>
      <c r="P2632" s="58">
        <v>10159</v>
      </c>
      <c r="Q2632" s="59">
        <v>37904</v>
      </c>
      <c r="R2632" s="59">
        <v>37913</v>
      </c>
      <c r="S2632" s="59">
        <v>37910</v>
      </c>
      <c r="T2632" s="58" t="s">
        <v>258</v>
      </c>
      <c r="U2632" s="58">
        <v>6</v>
      </c>
      <c r="V2632" s="58">
        <v>5</v>
      </c>
      <c r="W2632" s="58" t="s">
        <v>633</v>
      </c>
      <c r="X2632" s="58" t="s">
        <v>591</v>
      </c>
      <c r="Y2632" s="60">
        <v>4.9999999999999996E-2</v>
      </c>
      <c r="Z2632" s="58" t="s">
        <v>634</v>
      </c>
      <c r="AA2632" s="58" t="s">
        <v>635</v>
      </c>
      <c r="AB2632" s="58">
        <v>1579</v>
      </c>
      <c r="AC2632" s="57">
        <v>77.900000000000006</v>
      </c>
      <c r="AD2632" s="57">
        <v>136.66999999999999</v>
      </c>
      <c r="AE2632" s="57">
        <f>'Main Order Data'!$D2632*'Main Order Data'!$C2632</f>
        <v>2651.3999999999996</v>
      </c>
      <c r="AF2632" s="57">
        <f>'Main Order Data'!$AC2632*'Main Order Data'!$C2632</f>
        <v>1558</v>
      </c>
      <c r="AG2632" s="57">
        <f>'Main Order Data'!$AE2632-'Main Order Data'!$AF2632</f>
        <v>1093.3999999999996</v>
      </c>
    </row>
    <row r="2633" spans="1:33" x14ac:dyDescent="0.35">
      <c r="A2633" s="58">
        <v>10381</v>
      </c>
      <c r="B2633" s="58" t="s">
        <v>659</v>
      </c>
      <c r="C2633" s="58">
        <v>48</v>
      </c>
      <c r="D2633" s="58">
        <v>114.34</v>
      </c>
      <c r="E2633" s="58">
        <v>2</v>
      </c>
      <c r="F2633" s="58">
        <v>321</v>
      </c>
      <c r="G2633" s="58" t="s">
        <v>120</v>
      </c>
      <c r="H2633" s="58" t="s">
        <v>1123</v>
      </c>
      <c r="I2633" s="58">
        <v>6505551386</v>
      </c>
      <c r="J2633" s="58" t="s">
        <v>992</v>
      </c>
      <c r="K2633" s="58" t="s">
        <v>20</v>
      </c>
      <c r="L2633" s="58">
        <v>94217</v>
      </c>
      <c r="M2633" s="58" t="s">
        <v>6</v>
      </c>
      <c r="N2633" s="58">
        <v>1165</v>
      </c>
      <c r="O2633" s="58">
        <v>105000</v>
      </c>
      <c r="P2633" s="58">
        <v>10159</v>
      </c>
      <c r="Q2633" s="59">
        <v>37904</v>
      </c>
      <c r="R2633" s="59">
        <v>37913</v>
      </c>
      <c r="S2633" s="59">
        <v>37910</v>
      </c>
      <c r="T2633" s="58" t="s">
        <v>258</v>
      </c>
      <c r="U2633" s="58">
        <v>6</v>
      </c>
      <c r="V2633" s="58">
        <v>5</v>
      </c>
      <c r="W2633" s="58" t="s">
        <v>660</v>
      </c>
      <c r="X2633" s="58" t="s">
        <v>591</v>
      </c>
      <c r="Y2633" s="60">
        <v>5.4166666666666669E-2</v>
      </c>
      <c r="Z2633" s="58" t="s">
        <v>650</v>
      </c>
      <c r="AA2633" s="58" t="s">
        <v>661</v>
      </c>
      <c r="AB2633" s="58">
        <v>2613</v>
      </c>
      <c r="AC2633" s="57">
        <v>58.33</v>
      </c>
      <c r="AD2633" s="57">
        <v>116.67</v>
      </c>
      <c r="AE2633" s="57">
        <f>'Main Order Data'!$D2633*'Main Order Data'!$C2633</f>
        <v>5488.32</v>
      </c>
      <c r="AF2633" s="57">
        <f>'Main Order Data'!$AC2633*'Main Order Data'!$C2633</f>
        <v>2799.84</v>
      </c>
      <c r="AG2633" s="57">
        <f>'Main Order Data'!$AE2633-'Main Order Data'!$AF2633</f>
        <v>2688.4799999999996</v>
      </c>
    </row>
    <row r="2634" spans="1:33" x14ac:dyDescent="0.35">
      <c r="A2634" s="58">
        <v>10381</v>
      </c>
      <c r="B2634" s="58" t="s">
        <v>668</v>
      </c>
      <c r="C2634" s="58">
        <v>25</v>
      </c>
      <c r="D2634" s="58">
        <v>49.6</v>
      </c>
      <c r="E2634" s="58">
        <v>9</v>
      </c>
      <c r="F2634" s="58">
        <v>321</v>
      </c>
      <c r="G2634" s="58" t="s">
        <v>120</v>
      </c>
      <c r="H2634" s="58" t="s">
        <v>1123</v>
      </c>
      <c r="I2634" s="58">
        <v>6505551386</v>
      </c>
      <c r="J2634" s="58" t="s">
        <v>992</v>
      </c>
      <c r="K2634" s="58" t="s">
        <v>20</v>
      </c>
      <c r="L2634" s="58">
        <v>94217</v>
      </c>
      <c r="M2634" s="58" t="s">
        <v>6</v>
      </c>
      <c r="N2634" s="58">
        <v>1165</v>
      </c>
      <c r="O2634" s="58">
        <v>105000</v>
      </c>
      <c r="P2634" s="58">
        <v>10159</v>
      </c>
      <c r="Q2634" s="59">
        <v>37904</v>
      </c>
      <c r="R2634" s="59">
        <v>37913</v>
      </c>
      <c r="S2634" s="59">
        <v>37910</v>
      </c>
      <c r="T2634" s="58" t="s">
        <v>258</v>
      </c>
      <c r="U2634" s="58">
        <v>6</v>
      </c>
      <c r="V2634" s="58">
        <v>5</v>
      </c>
      <c r="W2634" s="58" t="s">
        <v>669</v>
      </c>
      <c r="X2634" s="58" t="s">
        <v>593</v>
      </c>
      <c r="Y2634" s="60">
        <v>5.4166666666666669E-2</v>
      </c>
      <c r="Z2634" s="58" t="s">
        <v>650</v>
      </c>
      <c r="AA2634" s="58" t="s">
        <v>670</v>
      </c>
      <c r="AB2634" s="58">
        <v>8635</v>
      </c>
      <c r="AC2634" s="57">
        <v>24.26</v>
      </c>
      <c r="AD2634" s="57">
        <v>53.91</v>
      </c>
      <c r="AE2634" s="57">
        <f>'Main Order Data'!$D2634*'Main Order Data'!$C2634</f>
        <v>1240</v>
      </c>
      <c r="AF2634" s="57">
        <f>'Main Order Data'!$AC2634*'Main Order Data'!$C2634</f>
        <v>606.5</v>
      </c>
      <c r="AG2634" s="57">
        <f>'Main Order Data'!$AE2634-'Main Order Data'!$AF2634</f>
        <v>633.5</v>
      </c>
    </row>
    <row r="2635" spans="1:33" x14ac:dyDescent="0.35">
      <c r="A2635" s="58">
        <v>10381</v>
      </c>
      <c r="B2635" s="58" t="s">
        <v>698</v>
      </c>
      <c r="C2635" s="58">
        <v>35</v>
      </c>
      <c r="D2635" s="58">
        <v>60.77</v>
      </c>
      <c r="E2635" s="58">
        <v>7</v>
      </c>
      <c r="F2635" s="58">
        <v>321</v>
      </c>
      <c r="G2635" s="58" t="s">
        <v>120</v>
      </c>
      <c r="H2635" s="58" t="s">
        <v>1123</v>
      </c>
      <c r="I2635" s="58">
        <v>6505551386</v>
      </c>
      <c r="J2635" s="58" t="s">
        <v>992</v>
      </c>
      <c r="K2635" s="58" t="s">
        <v>20</v>
      </c>
      <c r="L2635" s="58">
        <v>94217</v>
      </c>
      <c r="M2635" s="58" t="s">
        <v>6</v>
      </c>
      <c r="N2635" s="58">
        <v>1165</v>
      </c>
      <c r="O2635" s="58">
        <v>105000</v>
      </c>
      <c r="P2635" s="58">
        <v>10159</v>
      </c>
      <c r="Q2635" s="59">
        <v>37904</v>
      </c>
      <c r="R2635" s="59">
        <v>37913</v>
      </c>
      <c r="S2635" s="59">
        <v>37910</v>
      </c>
      <c r="T2635" s="58" t="s">
        <v>258</v>
      </c>
      <c r="U2635" s="58">
        <v>6</v>
      </c>
      <c r="V2635" s="58">
        <v>5</v>
      </c>
      <c r="W2635" s="58" t="s">
        <v>699</v>
      </c>
      <c r="X2635" s="58" t="s">
        <v>591</v>
      </c>
      <c r="Y2635" s="60">
        <v>5.4166666666666669E-2</v>
      </c>
      <c r="Z2635" s="58" t="s">
        <v>700</v>
      </c>
      <c r="AA2635" s="58" t="s">
        <v>701</v>
      </c>
      <c r="AB2635" s="58">
        <v>2018</v>
      </c>
      <c r="AC2635" s="57">
        <v>24.92</v>
      </c>
      <c r="AD2635" s="57">
        <v>60.77</v>
      </c>
      <c r="AE2635" s="57">
        <f>'Main Order Data'!$D2635*'Main Order Data'!$C2635</f>
        <v>2126.9500000000003</v>
      </c>
      <c r="AF2635" s="57">
        <f>'Main Order Data'!$AC2635*'Main Order Data'!$C2635</f>
        <v>872.2</v>
      </c>
      <c r="AG2635" s="57">
        <f>'Main Order Data'!$AE2635-'Main Order Data'!$AF2635</f>
        <v>1254.7500000000002</v>
      </c>
    </row>
    <row r="2636" spans="1:33" x14ac:dyDescent="0.35">
      <c r="A2636" s="58">
        <v>10381</v>
      </c>
      <c r="B2636" s="58" t="s">
        <v>714</v>
      </c>
      <c r="C2636" s="58">
        <v>41</v>
      </c>
      <c r="D2636" s="58">
        <v>100.3</v>
      </c>
      <c r="E2636" s="58">
        <v>8</v>
      </c>
      <c r="F2636" s="58">
        <v>321</v>
      </c>
      <c r="G2636" s="58" t="s">
        <v>120</v>
      </c>
      <c r="H2636" s="58" t="s">
        <v>1123</v>
      </c>
      <c r="I2636" s="58">
        <v>6505551386</v>
      </c>
      <c r="J2636" s="58" t="s">
        <v>992</v>
      </c>
      <c r="K2636" s="58" t="s">
        <v>20</v>
      </c>
      <c r="L2636" s="58">
        <v>94217</v>
      </c>
      <c r="M2636" s="58" t="s">
        <v>6</v>
      </c>
      <c r="N2636" s="58">
        <v>1165</v>
      </c>
      <c r="O2636" s="58">
        <v>105000</v>
      </c>
      <c r="P2636" s="58">
        <v>10159</v>
      </c>
      <c r="Q2636" s="59">
        <v>37904</v>
      </c>
      <c r="R2636" s="59">
        <v>37913</v>
      </c>
      <c r="S2636" s="59">
        <v>37910</v>
      </c>
      <c r="T2636" s="58" t="s">
        <v>258</v>
      </c>
      <c r="U2636" s="58">
        <v>6</v>
      </c>
      <c r="V2636" s="58">
        <v>5</v>
      </c>
      <c r="W2636" s="58" t="s">
        <v>715</v>
      </c>
      <c r="X2636" s="58" t="s">
        <v>593</v>
      </c>
      <c r="Y2636" s="60">
        <v>5.4166666666666669E-2</v>
      </c>
      <c r="Z2636" s="58" t="s">
        <v>700</v>
      </c>
      <c r="AA2636" s="58" t="s">
        <v>716</v>
      </c>
      <c r="AB2636" s="58">
        <v>4189</v>
      </c>
      <c r="AC2636" s="57">
        <v>60.78</v>
      </c>
      <c r="AD2636" s="57">
        <v>101.31</v>
      </c>
      <c r="AE2636" s="57">
        <f>'Main Order Data'!$D2636*'Main Order Data'!$C2636</f>
        <v>4112.3</v>
      </c>
      <c r="AF2636" s="57">
        <f>'Main Order Data'!$AC2636*'Main Order Data'!$C2636</f>
        <v>2491.98</v>
      </c>
      <c r="AG2636" s="57">
        <f>'Main Order Data'!$AE2636-'Main Order Data'!$AF2636</f>
        <v>1620.3200000000002</v>
      </c>
    </row>
    <row r="2637" spans="1:33" x14ac:dyDescent="0.35">
      <c r="A2637" s="58">
        <v>10381</v>
      </c>
      <c r="B2637" s="58" t="s">
        <v>717</v>
      </c>
      <c r="C2637" s="58">
        <v>40</v>
      </c>
      <c r="D2637" s="58">
        <v>51.22</v>
      </c>
      <c r="E2637" s="58">
        <v>4</v>
      </c>
      <c r="F2637" s="58">
        <v>321</v>
      </c>
      <c r="G2637" s="58" t="s">
        <v>120</v>
      </c>
      <c r="H2637" s="58" t="s">
        <v>1123</v>
      </c>
      <c r="I2637" s="58">
        <v>6505551386</v>
      </c>
      <c r="J2637" s="58" t="s">
        <v>992</v>
      </c>
      <c r="K2637" s="58" t="s">
        <v>20</v>
      </c>
      <c r="L2637" s="58">
        <v>94217</v>
      </c>
      <c r="M2637" s="58" t="s">
        <v>6</v>
      </c>
      <c r="N2637" s="58">
        <v>1165</v>
      </c>
      <c r="O2637" s="58">
        <v>105000</v>
      </c>
      <c r="P2637" s="58">
        <v>10159</v>
      </c>
      <c r="Q2637" s="59">
        <v>37904</v>
      </c>
      <c r="R2637" s="59">
        <v>37913</v>
      </c>
      <c r="S2637" s="59">
        <v>37910</v>
      </c>
      <c r="T2637" s="58" t="s">
        <v>258</v>
      </c>
      <c r="U2637" s="58">
        <v>6</v>
      </c>
      <c r="V2637" s="58">
        <v>5</v>
      </c>
      <c r="W2637" s="58" t="s">
        <v>718</v>
      </c>
      <c r="X2637" s="58" t="s">
        <v>593</v>
      </c>
      <c r="Y2637" s="60">
        <v>5.4166666666666669E-2</v>
      </c>
      <c r="Z2637" s="58" t="s">
        <v>605</v>
      </c>
      <c r="AA2637" s="58" t="s">
        <v>719</v>
      </c>
      <c r="AB2637" s="58">
        <v>5649</v>
      </c>
      <c r="AC2637" s="57">
        <v>34.35</v>
      </c>
      <c r="AD2637" s="57">
        <v>62.46</v>
      </c>
      <c r="AE2637" s="57">
        <f>'Main Order Data'!$D2637*'Main Order Data'!$C2637</f>
        <v>2048.8000000000002</v>
      </c>
      <c r="AF2637" s="57">
        <f>'Main Order Data'!$AC2637*'Main Order Data'!$C2637</f>
        <v>1374</v>
      </c>
      <c r="AG2637" s="57">
        <f>'Main Order Data'!$AE2637-'Main Order Data'!$AF2637</f>
        <v>674.80000000000018</v>
      </c>
    </row>
    <row r="2638" spans="1:33" x14ac:dyDescent="0.35">
      <c r="A2638" s="58">
        <v>10381</v>
      </c>
      <c r="B2638" s="58" t="s">
        <v>723</v>
      </c>
      <c r="C2638" s="58">
        <v>35</v>
      </c>
      <c r="D2638" s="58">
        <v>93.2</v>
      </c>
      <c r="E2638" s="58">
        <v>5</v>
      </c>
      <c r="F2638" s="58">
        <v>321</v>
      </c>
      <c r="G2638" s="58" t="s">
        <v>120</v>
      </c>
      <c r="H2638" s="58" t="s">
        <v>1123</v>
      </c>
      <c r="I2638" s="58">
        <v>6505551386</v>
      </c>
      <c r="J2638" s="58" t="s">
        <v>992</v>
      </c>
      <c r="K2638" s="58" t="s">
        <v>20</v>
      </c>
      <c r="L2638" s="58">
        <v>94217</v>
      </c>
      <c r="M2638" s="58" t="s">
        <v>6</v>
      </c>
      <c r="N2638" s="58">
        <v>1165</v>
      </c>
      <c r="O2638" s="58">
        <v>105000</v>
      </c>
      <c r="P2638" s="58">
        <v>10159</v>
      </c>
      <c r="Q2638" s="59">
        <v>37904</v>
      </c>
      <c r="R2638" s="59">
        <v>37913</v>
      </c>
      <c r="S2638" s="59">
        <v>37910</v>
      </c>
      <c r="T2638" s="58" t="s">
        <v>258</v>
      </c>
      <c r="U2638" s="58">
        <v>6</v>
      </c>
      <c r="V2638" s="58">
        <v>5</v>
      </c>
      <c r="W2638" s="58" t="s">
        <v>724</v>
      </c>
      <c r="X2638" s="58" t="s">
        <v>593</v>
      </c>
      <c r="Y2638" s="60">
        <v>5.4166666666666669E-2</v>
      </c>
      <c r="Z2638" s="58" t="s">
        <v>617</v>
      </c>
      <c r="AA2638" s="58" t="s">
        <v>725</v>
      </c>
      <c r="AB2638" s="58">
        <v>5992</v>
      </c>
      <c r="AC2638" s="57">
        <v>60.74</v>
      </c>
      <c r="AD2638" s="57">
        <v>104.72</v>
      </c>
      <c r="AE2638" s="57">
        <f>'Main Order Data'!$D2638*'Main Order Data'!$C2638</f>
        <v>3262</v>
      </c>
      <c r="AF2638" s="57">
        <f>'Main Order Data'!$AC2638*'Main Order Data'!$C2638</f>
        <v>2125.9</v>
      </c>
      <c r="AG2638" s="57">
        <f>'Main Order Data'!$AE2638-'Main Order Data'!$AF2638</f>
        <v>1136.0999999999999</v>
      </c>
    </row>
    <row r="2639" spans="1:33" x14ac:dyDescent="0.35">
      <c r="A2639" s="58">
        <v>10382</v>
      </c>
      <c r="B2639" s="58" t="s">
        <v>630</v>
      </c>
      <c r="C2639" s="58">
        <v>34</v>
      </c>
      <c r="D2639" s="58">
        <v>166.24</v>
      </c>
      <c r="E2639" s="58">
        <v>10</v>
      </c>
      <c r="F2639" s="58">
        <v>124</v>
      </c>
      <c r="G2639" s="58" t="s">
        <v>14</v>
      </c>
      <c r="H2639" s="58" t="s">
        <v>1070</v>
      </c>
      <c r="I2639" s="58">
        <v>4155551450</v>
      </c>
      <c r="J2639" s="58" t="s">
        <v>944</v>
      </c>
      <c r="K2639" s="58" t="s">
        <v>15</v>
      </c>
      <c r="L2639" s="58">
        <v>97562</v>
      </c>
      <c r="M2639" s="58" t="s">
        <v>6</v>
      </c>
      <c r="N2639" s="58">
        <v>1165</v>
      </c>
      <c r="O2639" s="58">
        <v>210500</v>
      </c>
      <c r="P2639" s="58">
        <v>10113</v>
      </c>
      <c r="Q2639" s="59">
        <v>37706</v>
      </c>
      <c r="R2639" s="59">
        <v>37713</v>
      </c>
      <c r="S2639" s="59">
        <v>37707</v>
      </c>
      <c r="T2639" s="58" t="s">
        <v>258</v>
      </c>
      <c r="U2639" s="58">
        <v>6</v>
      </c>
      <c r="V2639" s="58">
        <v>2</v>
      </c>
      <c r="W2639" s="58" t="s">
        <v>631</v>
      </c>
      <c r="X2639" s="58" t="s">
        <v>581</v>
      </c>
      <c r="Y2639" s="60">
        <v>4.9999999999999996E-2</v>
      </c>
      <c r="Z2639" s="58" t="s">
        <v>625</v>
      </c>
      <c r="AA2639" s="58" t="s">
        <v>610</v>
      </c>
      <c r="AB2639" s="58">
        <v>3619</v>
      </c>
      <c r="AC2639" s="57">
        <v>95.59</v>
      </c>
      <c r="AD2639" s="57">
        <v>207.8</v>
      </c>
      <c r="AE2639" s="57">
        <f>'Main Order Data'!$D2639*'Main Order Data'!$C2639</f>
        <v>5652.16</v>
      </c>
      <c r="AF2639" s="57">
        <f>'Main Order Data'!$AC2639*'Main Order Data'!$C2639</f>
        <v>3250.06</v>
      </c>
      <c r="AG2639" s="57">
        <f>'Main Order Data'!$AE2639-'Main Order Data'!$AF2639</f>
        <v>2402.1</v>
      </c>
    </row>
    <row r="2640" spans="1:33" x14ac:dyDescent="0.35">
      <c r="A2640" s="58">
        <v>10382</v>
      </c>
      <c r="B2640" s="58" t="s">
        <v>640</v>
      </c>
      <c r="C2640" s="58">
        <v>37</v>
      </c>
      <c r="D2640" s="58">
        <v>145.04</v>
      </c>
      <c r="E2640" s="58">
        <v>11</v>
      </c>
      <c r="F2640" s="58">
        <v>124</v>
      </c>
      <c r="G2640" s="58" t="s">
        <v>14</v>
      </c>
      <c r="H2640" s="58" t="s">
        <v>1070</v>
      </c>
      <c r="I2640" s="58">
        <v>4155551450</v>
      </c>
      <c r="J2640" s="58" t="s">
        <v>944</v>
      </c>
      <c r="K2640" s="58" t="s">
        <v>15</v>
      </c>
      <c r="L2640" s="58">
        <v>97562</v>
      </c>
      <c r="M2640" s="58" t="s">
        <v>6</v>
      </c>
      <c r="N2640" s="58">
        <v>1165</v>
      </c>
      <c r="O2640" s="58">
        <v>210500</v>
      </c>
      <c r="P2640" s="58">
        <v>10113</v>
      </c>
      <c r="Q2640" s="59">
        <v>37706</v>
      </c>
      <c r="R2640" s="59">
        <v>37713</v>
      </c>
      <c r="S2640" s="59">
        <v>37707</v>
      </c>
      <c r="T2640" s="58" t="s">
        <v>258</v>
      </c>
      <c r="U2640" s="58">
        <v>6</v>
      </c>
      <c r="V2640" s="58">
        <v>2</v>
      </c>
      <c r="W2640" s="58" t="s">
        <v>641</v>
      </c>
      <c r="X2640" s="58" t="s">
        <v>581</v>
      </c>
      <c r="Y2640" s="60">
        <v>5.4166666666666669E-2</v>
      </c>
      <c r="Z2640" s="58" t="s">
        <v>634</v>
      </c>
      <c r="AA2640" s="58" t="s">
        <v>642</v>
      </c>
      <c r="AB2640" s="58">
        <v>6906</v>
      </c>
      <c r="AC2640" s="57">
        <v>89.14</v>
      </c>
      <c r="AD2640" s="57">
        <v>151.08000000000001</v>
      </c>
      <c r="AE2640" s="57">
        <f>'Main Order Data'!$D2640*'Main Order Data'!$C2640</f>
        <v>5366.48</v>
      </c>
      <c r="AF2640" s="57">
        <f>'Main Order Data'!$AC2640*'Main Order Data'!$C2640</f>
        <v>3298.18</v>
      </c>
      <c r="AG2640" s="57">
        <f>'Main Order Data'!$AE2640-'Main Order Data'!$AF2640</f>
        <v>2068.2999999999997</v>
      </c>
    </row>
    <row r="2641" spans="1:33" x14ac:dyDescent="0.35">
      <c r="A2641" s="58">
        <v>10382</v>
      </c>
      <c r="B2641" s="58" t="s">
        <v>646</v>
      </c>
      <c r="C2641" s="58">
        <v>34</v>
      </c>
      <c r="D2641" s="58">
        <v>143.61000000000001</v>
      </c>
      <c r="E2641" s="58">
        <v>12</v>
      </c>
      <c r="F2641" s="58">
        <v>124</v>
      </c>
      <c r="G2641" s="58" t="s">
        <v>14</v>
      </c>
      <c r="H2641" s="58" t="s">
        <v>1070</v>
      </c>
      <c r="I2641" s="58">
        <v>4155551450</v>
      </c>
      <c r="J2641" s="58" t="s">
        <v>944</v>
      </c>
      <c r="K2641" s="58" t="s">
        <v>15</v>
      </c>
      <c r="L2641" s="58">
        <v>97562</v>
      </c>
      <c r="M2641" s="58" t="s">
        <v>6</v>
      </c>
      <c r="N2641" s="58">
        <v>1165</v>
      </c>
      <c r="O2641" s="58">
        <v>210500</v>
      </c>
      <c r="P2641" s="58">
        <v>10113</v>
      </c>
      <c r="Q2641" s="59">
        <v>37706</v>
      </c>
      <c r="R2641" s="59">
        <v>37713</v>
      </c>
      <c r="S2641" s="59">
        <v>37707</v>
      </c>
      <c r="T2641" s="58" t="s">
        <v>258</v>
      </c>
      <c r="U2641" s="58">
        <v>6</v>
      </c>
      <c r="V2641" s="58">
        <v>2</v>
      </c>
      <c r="W2641" s="58" t="s">
        <v>647</v>
      </c>
      <c r="X2641" s="58" t="s">
        <v>581</v>
      </c>
      <c r="Y2641" s="60">
        <v>4.9999999999999996E-2</v>
      </c>
      <c r="Z2641" s="58" t="s">
        <v>625</v>
      </c>
      <c r="AA2641" s="58" t="s">
        <v>610</v>
      </c>
      <c r="AB2641" s="58">
        <v>1049</v>
      </c>
      <c r="AC2641" s="57">
        <v>83.05</v>
      </c>
      <c r="AD2641" s="57">
        <v>173.02</v>
      </c>
      <c r="AE2641" s="57">
        <f>'Main Order Data'!$D2641*'Main Order Data'!$C2641</f>
        <v>4882.7400000000007</v>
      </c>
      <c r="AF2641" s="57">
        <f>'Main Order Data'!$AC2641*'Main Order Data'!$C2641</f>
        <v>2823.7</v>
      </c>
      <c r="AG2641" s="57">
        <f>'Main Order Data'!$AE2641-'Main Order Data'!$AF2641</f>
        <v>2059.0400000000009</v>
      </c>
    </row>
    <row r="2642" spans="1:33" x14ac:dyDescent="0.35">
      <c r="A2642" s="58">
        <v>10382</v>
      </c>
      <c r="B2642" s="58" t="s">
        <v>652</v>
      </c>
      <c r="C2642" s="58">
        <v>32</v>
      </c>
      <c r="D2642" s="58">
        <v>103.1</v>
      </c>
      <c r="E2642" s="58">
        <v>13</v>
      </c>
      <c r="F2642" s="58">
        <v>124</v>
      </c>
      <c r="G2642" s="58" t="s">
        <v>14</v>
      </c>
      <c r="H2642" s="58" t="s">
        <v>1070</v>
      </c>
      <c r="I2642" s="58">
        <v>4155551450</v>
      </c>
      <c r="J2642" s="58" t="s">
        <v>944</v>
      </c>
      <c r="K2642" s="58" t="s">
        <v>15</v>
      </c>
      <c r="L2642" s="58">
        <v>97562</v>
      </c>
      <c r="M2642" s="58" t="s">
        <v>6</v>
      </c>
      <c r="N2642" s="58">
        <v>1165</v>
      </c>
      <c r="O2642" s="58">
        <v>210500</v>
      </c>
      <c r="P2642" s="58">
        <v>10113</v>
      </c>
      <c r="Q2642" s="59">
        <v>37706</v>
      </c>
      <c r="R2642" s="59">
        <v>37713</v>
      </c>
      <c r="S2642" s="59">
        <v>37707</v>
      </c>
      <c r="T2642" s="58" t="s">
        <v>258</v>
      </c>
      <c r="U2642" s="58">
        <v>6</v>
      </c>
      <c r="V2642" s="58">
        <v>2</v>
      </c>
      <c r="W2642" s="58" t="s">
        <v>653</v>
      </c>
      <c r="X2642" s="58" t="s">
        <v>591</v>
      </c>
      <c r="Y2642" s="60">
        <v>4.9999999999999996E-2</v>
      </c>
      <c r="Z2642" s="58" t="s">
        <v>654</v>
      </c>
      <c r="AA2642" s="58" t="s">
        <v>655</v>
      </c>
      <c r="AB2642" s="58">
        <v>6125</v>
      </c>
      <c r="AC2642" s="57">
        <v>55.7</v>
      </c>
      <c r="AD2642" s="57">
        <v>118.5</v>
      </c>
      <c r="AE2642" s="57">
        <f>'Main Order Data'!$D2642*'Main Order Data'!$C2642</f>
        <v>3299.2</v>
      </c>
      <c r="AF2642" s="57">
        <f>'Main Order Data'!$AC2642*'Main Order Data'!$C2642</f>
        <v>1782.4</v>
      </c>
      <c r="AG2642" s="57">
        <f>'Main Order Data'!$AE2642-'Main Order Data'!$AF2642</f>
        <v>1516.7999999999997</v>
      </c>
    </row>
    <row r="2643" spans="1:33" x14ac:dyDescent="0.35">
      <c r="A2643" s="58">
        <v>10382</v>
      </c>
      <c r="B2643" s="58" t="s">
        <v>687</v>
      </c>
      <c r="C2643" s="58">
        <v>25</v>
      </c>
      <c r="D2643" s="58">
        <v>160.46</v>
      </c>
      <c r="E2643" s="58">
        <v>5</v>
      </c>
      <c r="F2643" s="58">
        <v>124</v>
      </c>
      <c r="G2643" s="58" t="s">
        <v>14</v>
      </c>
      <c r="H2643" s="58" t="s">
        <v>1070</v>
      </c>
      <c r="I2643" s="58">
        <v>4155551450</v>
      </c>
      <c r="J2643" s="58" t="s">
        <v>944</v>
      </c>
      <c r="K2643" s="58" t="s">
        <v>15</v>
      </c>
      <c r="L2643" s="58">
        <v>97562</v>
      </c>
      <c r="M2643" s="58" t="s">
        <v>6</v>
      </c>
      <c r="N2643" s="58">
        <v>1165</v>
      </c>
      <c r="O2643" s="58">
        <v>210500</v>
      </c>
      <c r="P2643" s="58">
        <v>10113</v>
      </c>
      <c r="Q2643" s="59">
        <v>37706</v>
      </c>
      <c r="R2643" s="59">
        <v>37713</v>
      </c>
      <c r="S2643" s="59">
        <v>37707</v>
      </c>
      <c r="T2643" s="58" t="s">
        <v>258</v>
      </c>
      <c r="U2643" s="58">
        <v>6</v>
      </c>
      <c r="V2643" s="58">
        <v>2</v>
      </c>
      <c r="W2643" s="58" t="s">
        <v>688</v>
      </c>
      <c r="X2643" s="58" t="s">
        <v>581</v>
      </c>
      <c r="Y2643" s="60">
        <v>5.4166666666666669E-2</v>
      </c>
      <c r="Z2643" s="58" t="s">
        <v>682</v>
      </c>
      <c r="AA2643" s="58" t="s">
        <v>610</v>
      </c>
      <c r="AB2643" s="58">
        <v>4724</v>
      </c>
      <c r="AC2643" s="57">
        <v>101.51</v>
      </c>
      <c r="AD2643" s="57">
        <v>163.72999999999999</v>
      </c>
      <c r="AE2643" s="57">
        <f>'Main Order Data'!$D2643*'Main Order Data'!$C2643</f>
        <v>4011.5</v>
      </c>
      <c r="AF2643" s="57">
        <f>'Main Order Data'!$AC2643*'Main Order Data'!$C2643</f>
        <v>2537.75</v>
      </c>
      <c r="AG2643" s="57">
        <f>'Main Order Data'!$AE2643-'Main Order Data'!$AF2643</f>
        <v>1473.75</v>
      </c>
    </row>
    <row r="2644" spans="1:33" x14ac:dyDescent="0.35">
      <c r="A2644" s="58">
        <v>10382</v>
      </c>
      <c r="B2644" s="58" t="s">
        <v>741</v>
      </c>
      <c r="C2644" s="58">
        <v>50</v>
      </c>
      <c r="D2644" s="58">
        <v>84.33</v>
      </c>
      <c r="E2644" s="58">
        <v>7</v>
      </c>
      <c r="F2644" s="58">
        <v>124</v>
      </c>
      <c r="G2644" s="58" t="s">
        <v>14</v>
      </c>
      <c r="H2644" s="58" t="s">
        <v>1070</v>
      </c>
      <c r="I2644" s="58">
        <v>4155551450</v>
      </c>
      <c r="J2644" s="58" t="s">
        <v>944</v>
      </c>
      <c r="K2644" s="58" t="s">
        <v>15</v>
      </c>
      <c r="L2644" s="58">
        <v>97562</v>
      </c>
      <c r="M2644" s="58" t="s">
        <v>6</v>
      </c>
      <c r="N2644" s="58">
        <v>1165</v>
      </c>
      <c r="O2644" s="58">
        <v>210500</v>
      </c>
      <c r="P2644" s="58">
        <v>10113</v>
      </c>
      <c r="Q2644" s="59">
        <v>37706</v>
      </c>
      <c r="R2644" s="59">
        <v>37713</v>
      </c>
      <c r="S2644" s="59">
        <v>37707</v>
      </c>
      <c r="T2644" s="58" t="s">
        <v>258</v>
      </c>
      <c r="U2644" s="58">
        <v>6</v>
      </c>
      <c r="V2644" s="58">
        <v>2</v>
      </c>
      <c r="W2644" s="58" t="s">
        <v>742</v>
      </c>
      <c r="X2644" s="58" t="s">
        <v>593</v>
      </c>
      <c r="Y2644" s="60">
        <v>5.4166666666666669E-2</v>
      </c>
      <c r="Z2644" s="58" t="s">
        <v>654</v>
      </c>
      <c r="AA2644" s="58" t="s">
        <v>743</v>
      </c>
      <c r="AB2644" s="58">
        <v>7913</v>
      </c>
      <c r="AC2644" s="57">
        <v>57.54</v>
      </c>
      <c r="AD2644" s="57">
        <v>99.21</v>
      </c>
      <c r="AE2644" s="57">
        <f>'Main Order Data'!$D2644*'Main Order Data'!$C2644</f>
        <v>4216.5</v>
      </c>
      <c r="AF2644" s="57">
        <f>'Main Order Data'!$AC2644*'Main Order Data'!$C2644</f>
        <v>2877</v>
      </c>
      <c r="AG2644" s="57">
        <f>'Main Order Data'!$AE2644-'Main Order Data'!$AF2644</f>
        <v>1339.5</v>
      </c>
    </row>
    <row r="2645" spans="1:33" x14ac:dyDescent="0.35">
      <c r="A2645" s="58">
        <v>10382</v>
      </c>
      <c r="B2645" s="58" t="s">
        <v>764</v>
      </c>
      <c r="C2645" s="58">
        <v>39</v>
      </c>
      <c r="D2645" s="58">
        <v>115.03</v>
      </c>
      <c r="E2645" s="58">
        <v>1</v>
      </c>
      <c r="F2645" s="58">
        <v>124</v>
      </c>
      <c r="G2645" s="58" t="s">
        <v>14</v>
      </c>
      <c r="H2645" s="58" t="s">
        <v>1070</v>
      </c>
      <c r="I2645" s="58">
        <v>4155551450</v>
      </c>
      <c r="J2645" s="58" t="s">
        <v>944</v>
      </c>
      <c r="K2645" s="58" t="s">
        <v>15</v>
      </c>
      <c r="L2645" s="58">
        <v>97562</v>
      </c>
      <c r="M2645" s="58" t="s">
        <v>6</v>
      </c>
      <c r="N2645" s="58">
        <v>1165</v>
      </c>
      <c r="O2645" s="58">
        <v>210500</v>
      </c>
      <c r="P2645" s="58">
        <v>10113</v>
      </c>
      <c r="Q2645" s="59">
        <v>37706</v>
      </c>
      <c r="R2645" s="59">
        <v>37713</v>
      </c>
      <c r="S2645" s="59">
        <v>37707</v>
      </c>
      <c r="T2645" s="58" t="s">
        <v>258</v>
      </c>
      <c r="U2645" s="58">
        <v>6</v>
      </c>
      <c r="V2645" s="58">
        <v>2</v>
      </c>
      <c r="W2645" s="58" t="s">
        <v>765</v>
      </c>
      <c r="X2645" s="58" t="s">
        <v>591</v>
      </c>
      <c r="Y2645" s="60">
        <v>5.4166666666666669E-2</v>
      </c>
      <c r="Z2645" s="58" t="s">
        <v>621</v>
      </c>
      <c r="AA2645" s="58" t="s">
        <v>766</v>
      </c>
      <c r="AB2645" s="58">
        <v>3128</v>
      </c>
      <c r="AC2645" s="57">
        <v>84.76</v>
      </c>
      <c r="AD2645" s="57">
        <v>121.08</v>
      </c>
      <c r="AE2645" s="57">
        <f>'Main Order Data'!$D2645*'Main Order Data'!$C2645</f>
        <v>4486.17</v>
      </c>
      <c r="AF2645" s="57">
        <f>'Main Order Data'!$AC2645*'Main Order Data'!$C2645</f>
        <v>3305.6400000000003</v>
      </c>
      <c r="AG2645" s="57">
        <f>'Main Order Data'!$AE2645-'Main Order Data'!$AF2645</f>
        <v>1180.5299999999997</v>
      </c>
    </row>
    <row r="2646" spans="1:33" x14ac:dyDescent="0.35">
      <c r="A2646" s="58">
        <v>10382</v>
      </c>
      <c r="B2646" s="58" t="s">
        <v>767</v>
      </c>
      <c r="C2646" s="58">
        <v>39</v>
      </c>
      <c r="D2646" s="58">
        <v>46.29</v>
      </c>
      <c r="E2646" s="58">
        <v>2</v>
      </c>
      <c r="F2646" s="58">
        <v>124</v>
      </c>
      <c r="G2646" s="58" t="s">
        <v>14</v>
      </c>
      <c r="H2646" s="58" t="s">
        <v>1070</v>
      </c>
      <c r="I2646" s="58">
        <v>4155551450</v>
      </c>
      <c r="J2646" s="58" t="s">
        <v>944</v>
      </c>
      <c r="K2646" s="58" t="s">
        <v>15</v>
      </c>
      <c r="L2646" s="58">
        <v>97562</v>
      </c>
      <c r="M2646" s="58" t="s">
        <v>6</v>
      </c>
      <c r="N2646" s="58">
        <v>1165</v>
      </c>
      <c r="O2646" s="58">
        <v>210500</v>
      </c>
      <c r="P2646" s="58">
        <v>10113</v>
      </c>
      <c r="Q2646" s="59">
        <v>37706</v>
      </c>
      <c r="R2646" s="59">
        <v>37713</v>
      </c>
      <c r="S2646" s="59">
        <v>37707</v>
      </c>
      <c r="T2646" s="58" t="s">
        <v>258</v>
      </c>
      <c r="U2646" s="58">
        <v>6</v>
      </c>
      <c r="V2646" s="58">
        <v>2</v>
      </c>
      <c r="W2646" s="58" t="s">
        <v>768</v>
      </c>
      <c r="X2646" s="58" t="s">
        <v>593</v>
      </c>
      <c r="Y2646" s="60">
        <v>5.4166666666666669E-2</v>
      </c>
      <c r="Z2646" s="58" t="s">
        <v>650</v>
      </c>
      <c r="AA2646" s="58" t="s">
        <v>769</v>
      </c>
      <c r="AB2646" s="58">
        <v>6645</v>
      </c>
      <c r="AC2646" s="57">
        <v>23.14</v>
      </c>
      <c r="AD2646" s="57">
        <v>50.31</v>
      </c>
      <c r="AE2646" s="57">
        <f>'Main Order Data'!$D2646*'Main Order Data'!$C2646</f>
        <v>1805.31</v>
      </c>
      <c r="AF2646" s="57">
        <f>'Main Order Data'!$AC2646*'Main Order Data'!$C2646</f>
        <v>902.46</v>
      </c>
      <c r="AG2646" s="57">
        <f>'Main Order Data'!$AE2646-'Main Order Data'!$AF2646</f>
        <v>902.84999999999991</v>
      </c>
    </row>
    <row r="2647" spans="1:33" x14ac:dyDescent="0.35">
      <c r="A2647" s="58">
        <v>10382</v>
      </c>
      <c r="B2647" s="58" t="s">
        <v>802</v>
      </c>
      <c r="C2647" s="58">
        <v>20</v>
      </c>
      <c r="D2647" s="58">
        <v>120.12</v>
      </c>
      <c r="E2647" s="58">
        <v>3</v>
      </c>
      <c r="F2647" s="58">
        <v>124</v>
      </c>
      <c r="G2647" s="58" t="s">
        <v>14</v>
      </c>
      <c r="H2647" s="58" t="s">
        <v>1070</v>
      </c>
      <c r="I2647" s="58">
        <v>4155551450</v>
      </c>
      <c r="J2647" s="58" t="s">
        <v>944</v>
      </c>
      <c r="K2647" s="58" t="s">
        <v>15</v>
      </c>
      <c r="L2647" s="58">
        <v>97562</v>
      </c>
      <c r="M2647" s="58" t="s">
        <v>6</v>
      </c>
      <c r="N2647" s="58">
        <v>1165</v>
      </c>
      <c r="O2647" s="58">
        <v>210500</v>
      </c>
      <c r="P2647" s="58">
        <v>10113</v>
      </c>
      <c r="Q2647" s="59">
        <v>37706</v>
      </c>
      <c r="R2647" s="59">
        <v>37713</v>
      </c>
      <c r="S2647" s="59">
        <v>37707</v>
      </c>
      <c r="T2647" s="58" t="s">
        <v>258</v>
      </c>
      <c r="U2647" s="58">
        <v>6</v>
      </c>
      <c r="V2647" s="58">
        <v>2</v>
      </c>
      <c r="W2647" s="58" t="s">
        <v>803</v>
      </c>
      <c r="X2647" s="58" t="s">
        <v>591</v>
      </c>
      <c r="Y2647" s="60">
        <v>5.8333333333333327E-2</v>
      </c>
      <c r="Z2647" s="58" t="s">
        <v>628</v>
      </c>
      <c r="AA2647" s="58" t="s">
        <v>804</v>
      </c>
      <c r="AB2647" s="58">
        <v>2327</v>
      </c>
      <c r="AC2647" s="57">
        <v>61.34</v>
      </c>
      <c r="AD2647" s="57">
        <v>127.79</v>
      </c>
      <c r="AE2647" s="57">
        <f>'Main Order Data'!$D2647*'Main Order Data'!$C2647</f>
        <v>2402.4</v>
      </c>
      <c r="AF2647" s="57">
        <f>'Main Order Data'!$AC2647*'Main Order Data'!$C2647</f>
        <v>1226.8000000000002</v>
      </c>
      <c r="AG2647" s="57">
        <f>'Main Order Data'!$AE2647-'Main Order Data'!$AF2647</f>
        <v>1175.5999999999999</v>
      </c>
    </row>
    <row r="2648" spans="1:33" x14ac:dyDescent="0.35">
      <c r="A2648" s="58">
        <v>10382</v>
      </c>
      <c r="B2648" s="58" t="s">
        <v>850</v>
      </c>
      <c r="C2648" s="58">
        <v>33</v>
      </c>
      <c r="D2648" s="58">
        <v>97.39</v>
      </c>
      <c r="E2648" s="58">
        <v>4</v>
      </c>
      <c r="F2648" s="58">
        <v>124</v>
      </c>
      <c r="G2648" s="58" t="s">
        <v>14</v>
      </c>
      <c r="H2648" s="58" t="s">
        <v>1070</v>
      </c>
      <c r="I2648" s="58">
        <v>4155551450</v>
      </c>
      <c r="J2648" s="58" t="s">
        <v>944</v>
      </c>
      <c r="K2648" s="58" t="s">
        <v>15</v>
      </c>
      <c r="L2648" s="58">
        <v>97562</v>
      </c>
      <c r="M2648" s="58" t="s">
        <v>6</v>
      </c>
      <c r="N2648" s="58">
        <v>1165</v>
      </c>
      <c r="O2648" s="58">
        <v>210500</v>
      </c>
      <c r="P2648" s="58">
        <v>10113</v>
      </c>
      <c r="Q2648" s="59">
        <v>37706</v>
      </c>
      <c r="R2648" s="59">
        <v>37713</v>
      </c>
      <c r="S2648" s="59">
        <v>37707</v>
      </c>
      <c r="T2648" s="58" t="s">
        <v>258</v>
      </c>
      <c r="U2648" s="58">
        <v>6</v>
      </c>
      <c r="V2648" s="58">
        <v>2</v>
      </c>
      <c r="W2648" s="58" t="s">
        <v>851</v>
      </c>
      <c r="X2648" s="58" t="s">
        <v>593</v>
      </c>
      <c r="Y2648" s="60">
        <v>5.8333333333333327E-2</v>
      </c>
      <c r="Z2648" s="58" t="s">
        <v>625</v>
      </c>
      <c r="AA2648" s="58" t="s">
        <v>852</v>
      </c>
      <c r="AB2648" s="58">
        <v>4710</v>
      </c>
      <c r="AC2648" s="57">
        <v>57.46</v>
      </c>
      <c r="AD2648" s="57">
        <v>97.39</v>
      </c>
      <c r="AE2648" s="57">
        <f>'Main Order Data'!$D2648*'Main Order Data'!$C2648</f>
        <v>3213.87</v>
      </c>
      <c r="AF2648" s="57">
        <f>'Main Order Data'!$AC2648*'Main Order Data'!$C2648</f>
        <v>1896.18</v>
      </c>
      <c r="AG2648" s="57">
        <f>'Main Order Data'!$AE2648-'Main Order Data'!$AF2648</f>
        <v>1317.6899999999998</v>
      </c>
    </row>
    <row r="2649" spans="1:33" x14ac:dyDescent="0.35">
      <c r="A2649" s="58">
        <v>10382</v>
      </c>
      <c r="B2649" s="58" t="s">
        <v>859</v>
      </c>
      <c r="C2649" s="58">
        <v>26</v>
      </c>
      <c r="D2649" s="58">
        <v>85.72</v>
      </c>
      <c r="E2649" s="58">
        <v>6</v>
      </c>
      <c r="F2649" s="58">
        <v>124</v>
      </c>
      <c r="G2649" s="58" t="s">
        <v>14</v>
      </c>
      <c r="H2649" s="58" t="s">
        <v>1070</v>
      </c>
      <c r="I2649" s="58">
        <v>4155551450</v>
      </c>
      <c r="J2649" s="58" t="s">
        <v>944</v>
      </c>
      <c r="K2649" s="58" t="s">
        <v>15</v>
      </c>
      <c r="L2649" s="58">
        <v>97562</v>
      </c>
      <c r="M2649" s="58" t="s">
        <v>6</v>
      </c>
      <c r="N2649" s="58">
        <v>1165</v>
      </c>
      <c r="O2649" s="58">
        <v>210500</v>
      </c>
      <c r="P2649" s="58">
        <v>10113</v>
      </c>
      <c r="Q2649" s="59">
        <v>37706</v>
      </c>
      <c r="R2649" s="59">
        <v>37713</v>
      </c>
      <c r="S2649" s="59">
        <v>37707</v>
      </c>
      <c r="T2649" s="58" t="s">
        <v>258</v>
      </c>
      <c r="U2649" s="58">
        <v>6</v>
      </c>
      <c r="V2649" s="58">
        <v>2</v>
      </c>
      <c r="W2649" s="58" t="s">
        <v>860</v>
      </c>
      <c r="X2649" s="58" t="s">
        <v>591</v>
      </c>
      <c r="Y2649" s="60">
        <v>6.3888888888888884E-2</v>
      </c>
      <c r="Z2649" s="58" t="s">
        <v>621</v>
      </c>
      <c r="AA2649" s="58" t="s">
        <v>861</v>
      </c>
      <c r="AB2649" s="58">
        <v>5099</v>
      </c>
      <c r="AC2649" s="57">
        <v>53.93</v>
      </c>
      <c r="AD2649" s="57">
        <v>96.31</v>
      </c>
      <c r="AE2649" s="57">
        <f>'Main Order Data'!$D2649*'Main Order Data'!$C2649</f>
        <v>2228.7199999999998</v>
      </c>
      <c r="AF2649" s="57">
        <f>'Main Order Data'!$AC2649*'Main Order Data'!$C2649</f>
        <v>1402.18</v>
      </c>
      <c r="AG2649" s="57">
        <f>'Main Order Data'!$AE2649-'Main Order Data'!$AF2649</f>
        <v>826.53999999999974</v>
      </c>
    </row>
    <row r="2650" spans="1:33" x14ac:dyDescent="0.35">
      <c r="A2650" s="58">
        <v>10382</v>
      </c>
      <c r="B2650" s="58" t="s">
        <v>873</v>
      </c>
      <c r="C2650" s="58">
        <v>48</v>
      </c>
      <c r="D2650" s="58">
        <v>57.53</v>
      </c>
      <c r="E2650" s="58">
        <v>8</v>
      </c>
      <c r="F2650" s="58">
        <v>124</v>
      </c>
      <c r="G2650" s="58" t="s">
        <v>14</v>
      </c>
      <c r="H2650" s="58" t="s">
        <v>1070</v>
      </c>
      <c r="I2650" s="58">
        <v>4155551450</v>
      </c>
      <c r="J2650" s="58" t="s">
        <v>944</v>
      </c>
      <c r="K2650" s="58" t="s">
        <v>15</v>
      </c>
      <c r="L2650" s="58">
        <v>97562</v>
      </c>
      <c r="M2650" s="58" t="s">
        <v>6</v>
      </c>
      <c r="N2650" s="58">
        <v>1165</v>
      </c>
      <c r="O2650" s="58">
        <v>210500</v>
      </c>
      <c r="P2650" s="58">
        <v>10113</v>
      </c>
      <c r="Q2650" s="59">
        <v>37706</v>
      </c>
      <c r="R2650" s="59">
        <v>37713</v>
      </c>
      <c r="S2650" s="59">
        <v>37707</v>
      </c>
      <c r="T2650" s="58" t="s">
        <v>258</v>
      </c>
      <c r="U2650" s="58">
        <v>6</v>
      </c>
      <c r="V2650" s="58">
        <v>2</v>
      </c>
      <c r="W2650" s="58" t="s">
        <v>874</v>
      </c>
      <c r="X2650" s="58" t="s">
        <v>591</v>
      </c>
      <c r="Y2650" s="60">
        <v>6.3888888888888884E-2</v>
      </c>
      <c r="Z2650" s="58" t="s">
        <v>617</v>
      </c>
      <c r="AA2650" s="58" t="s">
        <v>875</v>
      </c>
      <c r="AB2650" s="58">
        <v>814</v>
      </c>
      <c r="AC2650" s="57">
        <v>33.61</v>
      </c>
      <c r="AD2650" s="57">
        <v>64.64</v>
      </c>
      <c r="AE2650" s="57">
        <f>'Main Order Data'!$D2650*'Main Order Data'!$C2650</f>
        <v>2761.44</v>
      </c>
      <c r="AF2650" s="57">
        <f>'Main Order Data'!$AC2650*'Main Order Data'!$C2650</f>
        <v>1613.28</v>
      </c>
      <c r="AG2650" s="57">
        <f>'Main Order Data'!$AE2650-'Main Order Data'!$AF2650</f>
        <v>1148.1600000000001</v>
      </c>
    </row>
    <row r="2651" spans="1:33" x14ac:dyDescent="0.35">
      <c r="A2651" s="58">
        <v>10382</v>
      </c>
      <c r="B2651" s="58" t="s">
        <v>910</v>
      </c>
      <c r="C2651" s="58">
        <v>34</v>
      </c>
      <c r="D2651" s="58">
        <v>101.15</v>
      </c>
      <c r="E2651" s="58">
        <v>9</v>
      </c>
      <c r="F2651" s="58">
        <v>124</v>
      </c>
      <c r="G2651" s="58" t="s">
        <v>14</v>
      </c>
      <c r="H2651" s="58" t="s">
        <v>1070</v>
      </c>
      <c r="I2651" s="58">
        <v>4155551450</v>
      </c>
      <c r="J2651" s="58" t="s">
        <v>944</v>
      </c>
      <c r="K2651" s="58" t="s">
        <v>15</v>
      </c>
      <c r="L2651" s="58">
        <v>97562</v>
      </c>
      <c r="M2651" s="58" t="s">
        <v>6</v>
      </c>
      <c r="N2651" s="58">
        <v>1165</v>
      </c>
      <c r="O2651" s="58">
        <v>210500</v>
      </c>
      <c r="P2651" s="58">
        <v>10113</v>
      </c>
      <c r="Q2651" s="59">
        <v>37706</v>
      </c>
      <c r="R2651" s="59">
        <v>37713</v>
      </c>
      <c r="S2651" s="59">
        <v>37707</v>
      </c>
      <c r="T2651" s="58" t="s">
        <v>258</v>
      </c>
      <c r="U2651" s="58">
        <v>6</v>
      </c>
      <c r="V2651" s="58">
        <v>2</v>
      </c>
      <c r="W2651" s="58" t="s">
        <v>911</v>
      </c>
      <c r="X2651" s="58" t="s">
        <v>581</v>
      </c>
      <c r="Y2651" s="60">
        <v>5.4166666666666669E-2</v>
      </c>
      <c r="Z2651" s="58" t="s">
        <v>700</v>
      </c>
      <c r="AA2651" s="58" t="s">
        <v>912</v>
      </c>
      <c r="AB2651" s="58">
        <v>6934</v>
      </c>
      <c r="AC2651" s="57">
        <v>46.53</v>
      </c>
      <c r="AD2651" s="57">
        <v>101.15</v>
      </c>
      <c r="AE2651" s="57">
        <f>'Main Order Data'!$D2651*'Main Order Data'!$C2651</f>
        <v>3439.1000000000004</v>
      </c>
      <c r="AF2651" s="57">
        <f>'Main Order Data'!$AC2651*'Main Order Data'!$C2651</f>
        <v>1582.02</v>
      </c>
      <c r="AG2651" s="57">
        <f>'Main Order Data'!$AE2651-'Main Order Data'!$AF2651</f>
        <v>1857.0800000000004</v>
      </c>
    </row>
    <row r="2652" spans="1:33" x14ac:dyDescent="0.35">
      <c r="A2652" s="58">
        <v>10383</v>
      </c>
      <c r="B2652" s="58" t="s">
        <v>692</v>
      </c>
      <c r="C2652" s="58">
        <v>27</v>
      </c>
      <c r="D2652" s="58">
        <v>119.05</v>
      </c>
      <c r="E2652" s="58">
        <v>11</v>
      </c>
      <c r="F2652" s="58">
        <v>141</v>
      </c>
      <c r="G2652" s="58" t="s">
        <v>23</v>
      </c>
      <c r="H2652" s="58" t="s">
        <v>1074</v>
      </c>
      <c r="I2652" s="58">
        <v>915559444</v>
      </c>
      <c r="J2652" s="58" t="s">
        <v>948</v>
      </c>
      <c r="K2652" s="58" t="s">
        <v>24</v>
      </c>
      <c r="L2652" s="58">
        <v>28034</v>
      </c>
      <c r="M2652" s="58" t="s">
        <v>25</v>
      </c>
      <c r="N2652" s="58">
        <v>1370</v>
      </c>
      <c r="O2652" s="58">
        <v>227600</v>
      </c>
      <c r="P2652" s="58">
        <v>10104</v>
      </c>
      <c r="Q2652" s="59">
        <v>37652</v>
      </c>
      <c r="R2652" s="59">
        <v>37661</v>
      </c>
      <c r="S2652" s="59">
        <v>37653</v>
      </c>
      <c r="T2652" s="58" t="s">
        <v>258</v>
      </c>
      <c r="U2652" s="58">
        <v>6</v>
      </c>
      <c r="V2652" s="58">
        <v>1</v>
      </c>
      <c r="W2652" s="58" t="s">
        <v>693</v>
      </c>
      <c r="X2652" s="58" t="s">
        <v>591</v>
      </c>
      <c r="Y2652" s="60">
        <v>5.4166666666666669E-2</v>
      </c>
      <c r="Z2652" s="58" t="s">
        <v>638</v>
      </c>
      <c r="AA2652" s="58" t="s">
        <v>694</v>
      </c>
      <c r="AB2652" s="58">
        <v>8258</v>
      </c>
      <c r="AC2652" s="57">
        <v>74.86</v>
      </c>
      <c r="AD2652" s="57">
        <v>122.73</v>
      </c>
      <c r="AE2652" s="57">
        <f>'Main Order Data'!$D2652*'Main Order Data'!$C2652</f>
        <v>3214.35</v>
      </c>
      <c r="AF2652" s="57">
        <f>'Main Order Data'!$AC2652*'Main Order Data'!$C2652</f>
        <v>2021.22</v>
      </c>
      <c r="AG2652" s="57">
        <f>'Main Order Data'!$AE2652-'Main Order Data'!$AF2652</f>
        <v>1193.1299999999999</v>
      </c>
    </row>
    <row r="2653" spans="1:33" x14ac:dyDescent="0.35">
      <c r="A2653" s="58">
        <v>10383</v>
      </c>
      <c r="B2653" s="58" t="s">
        <v>726</v>
      </c>
      <c r="C2653" s="58">
        <v>24</v>
      </c>
      <c r="D2653" s="58">
        <v>125.66</v>
      </c>
      <c r="E2653" s="58">
        <v>9</v>
      </c>
      <c r="F2653" s="58">
        <v>141</v>
      </c>
      <c r="G2653" s="58" t="s">
        <v>23</v>
      </c>
      <c r="H2653" s="58" t="s">
        <v>1074</v>
      </c>
      <c r="I2653" s="58">
        <v>915559444</v>
      </c>
      <c r="J2653" s="58" t="s">
        <v>948</v>
      </c>
      <c r="K2653" s="58" t="s">
        <v>24</v>
      </c>
      <c r="L2653" s="58">
        <v>28034</v>
      </c>
      <c r="M2653" s="58" t="s">
        <v>25</v>
      </c>
      <c r="N2653" s="58">
        <v>1370</v>
      </c>
      <c r="O2653" s="58">
        <v>227600</v>
      </c>
      <c r="P2653" s="58">
        <v>10104</v>
      </c>
      <c r="Q2653" s="59">
        <v>37652</v>
      </c>
      <c r="R2653" s="59">
        <v>37661</v>
      </c>
      <c r="S2653" s="59">
        <v>37653</v>
      </c>
      <c r="T2653" s="58" t="s">
        <v>258</v>
      </c>
      <c r="U2653" s="58">
        <v>6</v>
      </c>
      <c r="V2653" s="58">
        <v>1</v>
      </c>
      <c r="W2653" s="58" t="s">
        <v>727</v>
      </c>
      <c r="X2653" s="58" t="s">
        <v>593</v>
      </c>
      <c r="Y2653" s="60">
        <v>5.4166666666666669E-2</v>
      </c>
      <c r="Z2653" s="58" t="s">
        <v>638</v>
      </c>
      <c r="AA2653" s="58" t="s">
        <v>728</v>
      </c>
      <c r="AB2653" s="58">
        <v>3913</v>
      </c>
      <c r="AC2653" s="57">
        <v>68.3</v>
      </c>
      <c r="AD2653" s="57">
        <v>136.59</v>
      </c>
      <c r="AE2653" s="57">
        <f>'Main Order Data'!$D2653*'Main Order Data'!$C2653</f>
        <v>3015.84</v>
      </c>
      <c r="AF2653" s="57">
        <f>'Main Order Data'!$AC2653*'Main Order Data'!$C2653</f>
        <v>1639.1999999999998</v>
      </c>
      <c r="AG2653" s="57">
        <f>'Main Order Data'!$AE2653-'Main Order Data'!$AF2653</f>
        <v>1376.6400000000003</v>
      </c>
    </row>
    <row r="2654" spans="1:33" x14ac:dyDescent="0.35">
      <c r="A2654" s="58">
        <v>10383</v>
      </c>
      <c r="B2654" s="58" t="s">
        <v>729</v>
      </c>
      <c r="C2654" s="58">
        <v>47</v>
      </c>
      <c r="D2654" s="58">
        <v>155.79</v>
      </c>
      <c r="E2654" s="58">
        <v>6</v>
      </c>
      <c r="F2654" s="58">
        <v>141</v>
      </c>
      <c r="G2654" s="58" t="s">
        <v>23</v>
      </c>
      <c r="H2654" s="58" t="s">
        <v>1074</v>
      </c>
      <c r="I2654" s="58">
        <v>915559444</v>
      </c>
      <c r="J2654" s="58" t="s">
        <v>948</v>
      </c>
      <c r="K2654" s="58" t="s">
        <v>24</v>
      </c>
      <c r="L2654" s="58">
        <v>28034</v>
      </c>
      <c r="M2654" s="58" t="s">
        <v>25</v>
      </c>
      <c r="N2654" s="58">
        <v>1370</v>
      </c>
      <c r="O2654" s="58">
        <v>227600</v>
      </c>
      <c r="P2654" s="58">
        <v>10104</v>
      </c>
      <c r="Q2654" s="59">
        <v>37652</v>
      </c>
      <c r="R2654" s="59">
        <v>37661</v>
      </c>
      <c r="S2654" s="59">
        <v>37653</v>
      </c>
      <c r="T2654" s="58" t="s">
        <v>258</v>
      </c>
      <c r="U2654" s="58">
        <v>6</v>
      </c>
      <c r="V2654" s="58">
        <v>1</v>
      </c>
      <c r="W2654" s="58" t="s">
        <v>730</v>
      </c>
      <c r="X2654" s="58" t="s">
        <v>581</v>
      </c>
      <c r="Y2654" s="60">
        <v>5.4166666666666669E-2</v>
      </c>
      <c r="Z2654" s="58" t="s">
        <v>638</v>
      </c>
      <c r="AA2654" s="58" t="s">
        <v>731</v>
      </c>
      <c r="AB2654" s="58">
        <v>8347</v>
      </c>
      <c r="AC2654" s="57">
        <v>77.900000000000006</v>
      </c>
      <c r="AD2654" s="57">
        <v>169.34</v>
      </c>
      <c r="AE2654" s="57">
        <f>'Main Order Data'!$D2654*'Main Order Data'!$C2654</f>
        <v>7322.1299999999992</v>
      </c>
      <c r="AF2654" s="57">
        <f>'Main Order Data'!$AC2654*'Main Order Data'!$C2654</f>
        <v>3661.3</v>
      </c>
      <c r="AG2654" s="57">
        <f>'Main Order Data'!$AE2654-'Main Order Data'!$AF2654</f>
        <v>3660.829999999999</v>
      </c>
    </row>
    <row r="2655" spans="1:33" x14ac:dyDescent="0.35">
      <c r="A2655" s="58">
        <v>10383</v>
      </c>
      <c r="B2655" s="58" t="s">
        <v>735</v>
      </c>
      <c r="C2655" s="58">
        <v>26</v>
      </c>
      <c r="D2655" s="58">
        <v>83.7</v>
      </c>
      <c r="E2655" s="58">
        <v>12</v>
      </c>
      <c r="F2655" s="58">
        <v>141</v>
      </c>
      <c r="G2655" s="58" t="s">
        <v>23</v>
      </c>
      <c r="H2655" s="58" t="s">
        <v>1074</v>
      </c>
      <c r="I2655" s="58">
        <v>915559444</v>
      </c>
      <c r="J2655" s="58" t="s">
        <v>948</v>
      </c>
      <c r="K2655" s="58" t="s">
        <v>24</v>
      </c>
      <c r="L2655" s="58">
        <v>28034</v>
      </c>
      <c r="M2655" s="58" t="s">
        <v>25</v>
      </c>
      <c r="N2655" s="58">
        <v>1370</v>
      </c>
      <c r="O2655" s="58">
        <v>227600</v>
      </c>
      <c r="P2655" s="58">
        <v>10104</v>
      </c>
      <c r="Q2655" s="59">
        <v>37652</v>
      </c>
      <c r="R2655" s="59">
        <v>37661</v>
      </c>
      <c r="S2655" s="59">
        <v>37653</v>
      </c>
      <c r="T2655" s="58" t="s">
        <v>258</v>
      </c>
      <c r="U2655" s="58">
        <v>6</v>
      </c>
      <c r="V2655" s="58">
        <v>1</v>
      </c>
      <c r="W2655" s="58" t="s">
        <v>736</v>
      </c>
      <c r="X2655" s="58" t="s">
        <v>589</v>
      </c>
      <c r="Y2655" s="60">
        <v>5.4166666666666669E-2</v>
      </c>
      <c r="Z2655" s="58" t="s">
        <v>700</v>
      </c>
      <c r="AA2655" s="58" t="s">
        <v>737</v>
      </c>
      <c r="AB2655" s="58">
        <v>6450</v>
      </c>
      <c r="AC2655" s="57">
        <v>67.56</v>
      </c>
      <c r="AD2655" s="57">
        <v>100.84</v>
      </c>
      <c r="AE2655" s="57">
        <f>'Main Order Data'!$D2655*'Main Order Data'!$C2655</f>
        <v>2176.2000000000003</v>
      </c>
      <c r="AF2655" s="57">
        <f>'Main Order Data'!$AC2655*'Main Order Data'!$C2655</f>
        <v>1756.56</v>
      </c>
      <c r="AG2655" s="57">
        <f>'Main Order Data'!$AE2655-'Main Order Data'!$AF2655</f>
        <v>419.64000000000033</v>
      </c>
    </row>
    <row r="2656" spans="1:33" x14ac:dyDescent="0.35">
      <c r="A2656" s="58">
        <v>10383</v>
      </c>
      <c r="B2656" s="58" t="s">
        <v>756</v>
      </c>
      <c r="C2656" s="58">
        <v>38</v>
      </c>
      <c r="D2656" s="58">
        <v>137.88</v>
      </c>
      <c r="E2656" s="58">
        <v>1</v>
      </c>
      <c r="F2656" s="58">
        <v>141</v>
      </c>
      <c r="G2656" s="58" t="s">
        <v>23</v>
      </c>
      <c r="H2656" s="58" t="s">
        <v>1074</v>
      </c>
      <c r="I2656" s="58">
        <v>915559444</v>
      </c>
      <c r="J2656" s="58" t="s">
        <v>948</v>
      </c>
      <c r="K2656" s="58" t="s">
        <v>24</v>
      </c>
      <c r="L2656" s="58">
        <v>28034</v>
      </c>
      <c r="M2656" s="58" t="s">
        <v>25</v>
      </c>
      <c r="N2656" s="58">
        <v>1370</v>
      </c>
      <c r="O2656" s="58">
        <v>227600</v>
      </c>
      <c r="P2656" s="58">
        <v>10104</v>
      </c>
      <c r="Q2656" s="59">
        <v>37652</v>
      </c>
      <c r="R2656" s="59">
        <v>37661</v>
      </c>
      <c r="S2656" s="59">
        <v>37653</v>
      </c>
      <c r="T2656" s="58" t="s">
        <v>258</v>
      </c>
      <c r="U2656" s="58">
        <v>6</v>
      </c>
      <c r="V2656" s="58">
        <v>1</v>
      </c>
      <c r="W2656" s="58" t="s">
        <v>757</v>
      </c>
      <c r="X2656" s="58" t="s">
        <v>581</v>
      </c>
      <c r="Y2656" s="60">
        <v>5.4166666666666669E-2</v>
      </c>
      <c r="Z2656" s="58" t="s">
        <v>605</v>
      </c>
      <c r="AA2656" s="58" t="s">
        <v>758</v>
      </c>
      <c r="AB2656" s="58">
        <v>5545</v>
      </c>
      <c r="AC2656" s="57">
        <v>91.92</v>
      </c>
      <c r="AD2656" s="57">
        <v>143.62</v>
      </c>
      <c r="AE2656" s="57">
        <f>'Main Order Data'!$D2656*'Main Order Data'!$C2656</f>
        <v>5239.4399999999996</v>
      </c>
      <c r="AF2656" s="57">
        <f>'Main Order Data'!$AC2656*'Main Order Data'!$C2656</f>
        <v>3492.96</v>
      </c>
      <c r="AG2656" s="57">
        <f>'Main Order Data'!$AE2656-'Main Order Data'!$AF2656</f>
        <v>1746.4799999999996</v>
      </c>
    </row>
    <row r="2657" spans="1:33" x14ac:dyDescent="0.35">
      <c r="A2657" s="58">
        <v>10383</v>
      </c>
      <c r="B2657" s="58" t="s">
        <v>762</v>
      </c>
      <c r="C2657" s="58">
        <v>28</v>
      </c>
      <c r="D2657" s="58">
        <v>77.239999999999995</v>
      </c>
      <c r="E2657" s="58">
        <v>7</v>
      </c>
      <c r="F2657" s="58">
        <v>141</v>
      </c>
      <c r="G2657" s="58" t="s">
        <v>23</v>
      </c>
      <c r="H2657" s="58" t="s">
        <v>1074</v>
      </c>
      <c r="I2657" s="58">
        <v>915559444</v>
      </c>
      <c r="J2657" s="58" t="s">
        <v>948</v>
      </c>
      <c r="K2657" s="58" t="s">
        <v>24</v>
      </c>
      <c r="L2657" s="58">
        <v>28034</v>
      </c>
      <c r="M2657" s="58" t="s">
        <v>25</v>
      </c>
      <c r="N2657" s="58">
        <v>1370</v>
      </c>
      <c r="O2657" s="58">
        <v>227600</v>
      </c>
      <c r="P2657" s="58">
        <v>10104</v>
      </c>
      <c r="Q2657" s="59">
        <v>37652</v>
      </c>
      <c r="R2657" s="59">
        <v>37661</v>
      </c>
      <c r="S2657" s="59">
        <v>37653</v>
      </c>
      <c r="T2657" s="58" t="s">
        <v>258</v>
      </c>
      <c r="U2657" s="58">
        <v>6</v>
      </c>
      <c r="V2657" s="58">
        <v>1</v>
      </c>
      <c r="W2657" s="58" t="s">
        <v>763</v>
      </c>
      <c r="X2657" s="58" t="s">
        <v>593</v>
      </c>
      <c r="Y2657" s="60">
        <v>5.4166666666666669E-2</v>
      </c>
      <c r="Z2657" s="58" t="s">
        <v>654</v>
      </c>
      <c r="AA2657" s="58" t="s">
        <v>728</v>
      </c>
      <c r="AB2657" s="58">
        <v>8290</v>
      </c>
      <c r="AC2657" s="57">
        <v>52.66</v>
      </c>
      <c r="AD2657" s="57">
        <v>87.77</v>
      </c>
      <c r="AE2657" s="57">
        <f>'Main Order Data'!$D2657*'Main Order Data'!$C2657</f>
        <v>2162.7199999999998</v>
      </c>
      <c r="AF2657" s="57">
        <f>'Main Order Data'!$AC2657*'Main Order Data'!$C2657</f>
        <v>1474.48</v>
      </c>
      <c r="AG2657" s="57">
        <f>'Main Order Data'!$AE2657-'Main Order Data'!$AF2657</f>
        <v>688.23999999999978</v>
      </c>
    </row>
    <row r="2658" spans="1:33" x14ac:dyDescent="0.35">
      <c r="A2658" s="58">
        <v>10383</v>
      </c>
      <c r="B2658" s="58" t="s">
        <v>779</v>
      </c>
      <c r="C2658" s="58">
        <v>22</v>
      </c>
      <c r="D2658" s="58">
        <v>52.6</v>
      </c>
      <c r="E2658" s="58">
        <v>2</v>
      </c>
      <c r="F2658" s="58">
        <v>141</v>
      </c>
      <c r="G2658" s="58" t="s">
        <v>23</v>
      </c>
      <c r="H2658" s="58" t="s">
        <v>1074</v>
      </c>
      <c r="I2658" s="58">
        <v>915559444</v>
      </c>
      <c r="J2658" s="58" t="s">
        <v>948</v>
      </c>
      <c r="K2658" s="58" t="s">
        <v>24</v>
      </c>
      <c r="L2658" s="58">
        <v>28034</v>
      </c>
      <c r="M2658" s="58" t="s">
        <v>25</v>
      </c>
      <c r="N2658" s="58">
        <v>1370</v>
      </c>
      <c r="O2658" s="58">
        <v>227600</v>
      </c>
      <c r="P2658" s="58">
        <v>10104</v>
      </c>
      <c r="Q2658" s="59">
        <v>37652</v>
      </c>
      <c r="R2658" s="59">
        <v>37661</v>
      </c>
      <c r="S2658" s="59">
        <v>37653</v>
      </c>
      <c r="T2658" s="58" t="s">
        <v>258</v>
      </c>
      <c r="U2658" s="58">
        <v>6</v>
      </c>
      <c r="V2658" s="58">
        <v>1</v>
      </c>
      <c r="W2658" s="58" t="s">
        <v>780</v>
      </c>
      <c r="X2658" s="58" t="s">
        <v>581</v>
      </c>
      <c r="Y2658" s="60">
        <v>5.8333333333333327E-2</v>
      </c>
      <c r="Z2658" s="58" t="s">
        <v>613</v>
      </c>
      <c r="AA2658" s="58" t="s">
        <v>781</v>
      </c>
      <c r="AB2658" s="58">
        <v>4074</v>
      </c>
      <c r="AC2658" s="57">
        <v>32.369999999999997</v>
      </c>
      <c r="AD2658" s="57">
        <v>57.8</v>
      </c>
      <c r="AE2658" s="57">
        <f>'Main Order Data'!$D2658*'Main Order Data'!$C2658</f>
        <v>1157.2</v>
      </c>
      <c r="AF2658" s="57">
        <f>'Main Order Data'!$AC2658*'Main Order Data'!$C2658</f>
        <v>712.14</v>
      </c>
      <c r="AG2658" s="57">
        <f>'Main Order Data'!$AE2658-'Main Order Data'!$AF2658</f>
        <v>445.06000000000006</v>
      </c>
    </row>
    <row r="2659" spans="1:33" x14ac:dyDescent="0.35">
      <c r="A2659" s="58">
        <v>10383</v>
      </c>
      <c r="B2659" s="58" t="s">
        <v>811</v>
      </c>
      <c r="C2659" s="58">
        <v>40</v>
      </c>
      <c r="D2659" s="58">
        <v>33.24</v>
      </c>
      <c r="E2659" s="58">
        <v>3</v>
      </c>
      <c r="F2659" s="58">
        <v>141</v>
      </c>
      <c r="G2659" s="58" t="s">
        <v>23</v>
      </c>
      <c r="H2659" s="58" t="s">
        <v>1074</v>
      </c>
      <c r="I2659" s="58">
        <v>915559444</v>
      </c>
      <c r="J2659" s="58" t="s">
        <v>948</v>
      </c>
      <c r="K2659" s="58" t="s">
        <v>24</v>
      </c>
      <c r="L2659" s="58">
        <v>28034</v>
      </c>
      <c r="M2659" s="58" t="s">
        <v>25</v>
      </c>
      <c r="N2659" s="58">
        <v>1370</v>
      </c>
      <c r="O2659" s="58">
        <v>227600</v>
      </c>
      <c r="P2659" s="58">
        <v>10104</v>
      </c>
      <c r="Q2659" s="59">
        <v>37652</v>
      </c>
      <c r="R2659" s="59">
        <v>37661</v>
      </c>
      <c r="S2659" s="59">
        <v>37653</v>
      </c>
      <c r="T2659" s="58" t="s">
        <v>258</v>
      </c>
      <c r="U2659" s="58">
        <v>6</v>
      </c>
      <c r="V2659" s="58">
        <v>1</v>
      </c>
      <c r="W2659" s="58" t="s">
        <v>812</v>
      </c>
      <c r="X2659" s="58" t="s">
        <v>581</v>
      </c>
      <c r="Y2659" s="60">
        <v>5.8333333333333327E-2</v>
      </c>
      <c r="Z2659" s="58" t="s">
        <v>700</v>
      </c>
      <c r="AA2659" s="58" t="s">
        <v>813</v>
      </c>
      <c r="AB2659" s="58">
        <v>2542</v>
      </c>
      <c r="AC2659" s="57">
        <v>15.91</v>
      </c>
      <c r="AD2659" s="57">
        <v>35.36</v>
      </c>
      <c r="AE2659" s="57">
        <f>'Main Order Data'!$D2659*'Main Order Data'!$C2659</f>
        <v>1329.6000000000001</v>
      </c>
      <c r="AF2659" s="57">
        <f>'Main Order Data'!$AC2659*'Main Order Data'!$C2659</f>
        <v>636.4</v>
      </c>
      <c r="AG2659" s="57">
        <f>'Main Order Data'!$AE2659-'Main Order Data'!$AF2659</f>
        <v>693.20000000000016</v>
      </c>
    </row>
    <row r="2660" spans="1:33" x14ac:dyDescent="0.35">
      <c r="A2660" s="58">
        <v>10383</v>
      </c>
      <c r="B2660" s="58" t="s">
        <v>848</v>
      </c>
      <c r="C2660" s="58">
        <v>21</v>
      </c>
      <c r="D2660" s="58">
        <v>117.1</v>
      </c>
      <c r="E2660" s="58">
        <v>4</v>
      </c>
      <c r="F2660" s="58">
        <v>141</v>
      </c>
      <c r="G2660" s="58" t="s">
        <v>23</v>
      </c>
      <c r="H2660" s="58" t="s">
        <v>1074</v>
      </c>
      <c r="I2660" s="58">
        <v>915559444</v>
      </c>
      <c r="J2660" s="58" t="s">
        <v>948</v>
      </c>
      <c r="K2660" s="58" t="s">
        <v>24</v>
      </c>
      <c r="L2660" s="58">
        <v>28034</v>
      </c>
      <c r="M2660" s="58" t="s">
        <v>25</v>
      </c>
      <c r="N2660" s="58">
        <v>1370</v>
      </c>
      <c r="O2660" s="58">
        <v>227600</v>
      </c>
      <c r="P2660" s="58">
        <v>10104</v>
      </c>
      <c r="Q2660" s="59">
        <v>37652</v>
      </c>
      <c r="R2660" s="59">
        <v>37661</v>
      </c>
      <c r="S2660" s="59">
        <v>37653</v>
      </c>
      <c r="T2660" s="58" t="s">
        <v>258</v>
      </c>
      <c r="U2660" s="58">
        <v>6</v>
      </c>
      <c r="V2660" s="58">
        <v>1</v>
      </c>
      <c r="W2660" s="58" t="s">
        <v>849</v>
      </c>
      <c r="X2660" s="58" t="s">
        <v>581</v>
      </c>
      <c r="Y2660" s="60">
        <v>5.8333333333333327E-2</v>
      </c>
      <c r="Z2660" s="58" t="s">
        <v>654</v>
      </c>
      <c r="AA2660" s="58" t="s">
        <v>740</v>
      </c>
      <c r="AB2660" s="58">
        <v>6582</v>
      </c>
      <c r="AC2660" s="57">
        <v>69.78</v>
      </c>
      <c r="AD2660" s="57">
        <v>118.28</v>
      </c>
      <c r="AE2660" s="57">
        <f>'Main Order Data'!$D2660*'Main Order Data'!$C2660</f>
        <v>2459.1</v>
      </c>
      <c r="AF2660" s="57">
        <f>'Main Order Data'!$AC2660*'Main Order Data'!$C2660</f>
        <v>1465.38</v>
      </c>
      <c r="AG2660" s="57">
        <f>'Main Order Data'!$AE2660-'Main Order Data'!$AF2660</f>
        <v>993.7199999999998</v>
      </c>
    </row>
    <row r="2661" spans="1:33" x14ac:dyDescent="0.35">
      <c r="A2661" s="58">
        <v>10383</v>
      </c>
      <c r="B2661" s="58" t="s">
        <v>867</v>
      </c>
      <c r="C2661" s="58">
        <v>32</v>
      </c>
      <c r="D2661" s="58">
        <v>53.57</v>
      </c>
      <c r="E2661" s="58">
        <v>5</v>
      </c>
      <c r="F2661" s="58">
        <v>141</v>
      </c>
      <c r="G2661" s="58" t="s">
        <v>23</v>
      </c>
      <c r="H2661" s="58" t="s">
        <v>1074</v>
      </c>
      <c r="I2661" s="58">
        <v>915559444</v>
      </c>
      <c r="J2661" s="58" t="s">
        <v>948</v>
      </c>
      <c r="K2661" s="58" t="s">
        <v>24</v>
      </c>
      <c r="L2661" s="58">
        <v>28034</v>
      </c>
      <c r="M2661" s="58" t="s">
        <v>25</v>
      </c>
      <c r="N2661" s="58">
        <v>1370</v>
      </c>
      <c r="O2661" s="58">
        <v>227600</v>
      </c>
      <c r="P2661" s="58">
        <v>10104</v>
      </c>
      <c r="Q2661" s="59">
        <v>37652</v>
      </c>
      <c r="R2661" s="59">
        <v>37661</v>
      </c>
      <c r="S2661" s="59">
        <v>37653</v>
      </c>
      <c r="T2661" s="58" t="s">
        <v>258</v>
      </c>
      <c r="U2661" s="58">
        <v>6</v>
      </c>
      <c r="V2661" s="58">
        <v>1</v>
      </c>
      <c r="W2661" s="58" t="s">
        <v>868</v>
      </c>
      <c r="X2661" s="58" t="s">
        <v>591</v>
      </c>
      <c r="Y2661" s="60">
        <v>6.3888888888888884E-2</v>
      </c>
      <c r="Z2661" s="58" t="s">
        <v>609</v>
      </c>
      <c r="AA2661" s="58" t="s">
        <v>869</v>
      </c>
      <c r="AB2661" s="58">
        <v>2874</v>
      </c>
      <c r="AC2661" s="57">
        <v>25.98</v>
      </c>
      <c r="AD2661" s="57">
        <v>54.11</v>
      </c>
      <c r="AE2661" s="57">
        <f>'Main Order Data'!$D2661*'Main Order Data'!$C2661</f>
        <v>1714.24</v>
      </c>
      <c r="AF2661" s="57">
        <f>'Main Order Data'!$AC2661*'Main Order Data'!$C2661</f>
        <v>831.36</v>
      </c>
      <c r="AG2661" s="57">
        <f>'Main Order Data'!$AE2661-'Main Order Data'!$AF2661</f>
        <v>882.88</v>
      </c>
    </row>
    <row r="2662" spans="1:33" x14ac:dyDescent="0.35">
      <c r="A2662" s="58">
        <v>10383</v>
      </c>
      <c r="B2662" s="58" t="s">
        <v>870</v>
      </c>
      <c r="C2662" s="58">
        <v>44</v>
      </c>
      <c r="D2662" s="58">
        <v>55.93</v>
      </c>
      <c r="E2662" s="58">
        <v>8</v>
      </c>
      <c r="F2662" s="58">
        <v>141</v>
      </c>
      <c r="G2662" s="58" t="s">
        <v>23</v>
      </c>
      <c r="H2662" s="58" t="s">
        <v>1074</v>
      </c>
      <c r="I2662" s="58">
        <v>915559444</v>
      </c>
      <c r="J2662" s="58" t="s">
        <v>948</v>
      </c>
      <c r="K2662" s="58" t="s">
        <v>24</v>
      </c>
      <c r="L2662" s="58">
        <v>28034</v>
      </c>
      <c r="M2662" s="58" t="s">
        <v>25</v>
      </c>
      <c r="N2662" s="58">
        <v>1370</v>
      </c>
      <c r="O2662" s="58">
        <v>227600</v>
      </c>
      <c r="P2662" s="58">
        <v>10104</v>
      </c>
      <c r="Q2662" s="59">
        <v>37652</v>
      </c>
      <c r="R2662" s="59">
        <v>37661</v>
      </c>
      <c r="S2662" s="59">
        <v>37653</v>
      </c>
      <c r="T2662" s="58" t="s">
        <v>258</v>
      </c>
      <c r="U2662" s="58">
        <v>6</v>
      </c>
      <c r="V2662" s="58">
        <v>1</v>
      </c>
      <c r="W2662" s="58" t="s">
        <v>871</v>
      </c>
      <c r="X2662" s="58" t="s">
        <v>589</v>
      </c>
      <c r="Y2662" s="60">
        <v>6.3888888888888884E-2</v>
      </c>
      <c r="Z2662" s="58" t="s">
        <v>682</v>
      </c>
      <c r="AA2662" s="58" t="s">
        <v>872</v>
      </c>
      <c r="AB2662" s="58">
        <v>8601</v>
      </c>
      <c r="AC2662" s="57">
        <v>26.72</v>
      </c>
      <c r="AD2662" s="57">
        <v>62.14</v>
      </c>
      <c r="AE2662" s="57">
        <f>'Main Order Data'!$D2662*'Main Order Data'!$C2662</f>
        <v>2460.92</v>
      </c>
      <c r="AF2662" s="57">
        <f>'Main Order Data'!$AC2662*'Main Order Data'!$C2662</f>
        <v>1175.6799999999998</v>
      </c>
      <c r="AG2662" s="57">
        <f>'Main Order Data'!$AE2662-'Main Order Data'!$AF2662</f>
        <v>1285.2400000000002</v>
      </c>
    </row>
    <row r="2663" spans="1:33" x14ac:dyDescent="0.35">
      <c r="A2663" s="58">
        <v>10383</v>
      </c>
      <c r="B2663" s="58" t="s">
        <v>884</v>
      </c>
      <c r="C2663" s="58">
        <v>29</v>
      </c>
      <c r="D2663" s="58">
        <v>94.92</v>
      </c>
      <c r="E2663" s="58">
        <v>13</v>
      </c>
      <c r="F2663" s="58">
        <v>141</v>
      </c>
      <c r="G2663" s="58" t="s">
        <v>23</v>
      </c>
      <c r="H2663" s="58" t="s">
        <v>1074</v>
      </c>
      <c r="I2663" s="58">
        <v>915559444</v>
      </c>
      <c r="J2663" s="58" t="s">
        <v>948</v>
      </c>
      <c r="K2663" s="58" t="s">
        <v>24</v>
      </c>
      <c r="L2663" s="58">
        <v>28034</v>
      </c>
      <c r="M2663" s="58" t="s">
        <v>25</v>
      </c>
      <c r="N2663" s="58">
        <v>1370</v>
      </c>
      <c r="O2663" s="58">
        <v>227600</v>
      </c>
      <c r="P2663" s="58">
        <v>10104</v>
      </c>
      <c r="Q2663" s="59">
        <v>37652</v>
      </c>
      <c r="R2663" s="59">
        <v>37661</v>
      </c>
      <c r="S2663" s="59">
        <v>37653</v>
      </c>
      <c r="T2663" s="58" t="s">
        <v>258</v>
      </c>
      <c r="U2663" s="58">
        <v>6</v>
      </c>
      <c r="V2663" s="58">
        <v>1</v>
      </c>
      <c r="W2663" s="58" t="s">
        <v>885</v>
      </c>
      <c r="X2663" s="58" t="s">
        <v>591</v>
      </c>
      <c r="Y2663" s="60">
        <v>7.6388888888888895E-2</v>
      </c>
      <c r="Z2663" s="58" t="s">
        <v>613</v>
      </c>
      <c r="AA2663" s="58" t="s">
        <v>886</v>
      </c>
      <c r="AB2663" s="58">
        <v>1016</v>
      </c>
      <c r="AC2663" s="57">
        <v>68.290000000000006</v>
      </c>
      <c r="AD2663" s="57">
        <v>115.75</v>
      </c>
      <c r="AE2663" s="57">
        <f>'Main Order Data'!$D2663*'Main Order Data'!$C2663</f>
        <v>2752.68</v>
      </c>
      <c r="AF2663" s="57">
        <f>'Main Order Data'!$AC2663*'Main Order Data'!$C2663</f>
        <v>1980.41</v>
      </c>
      <c r="AG2663" s="57">
        <f>'Main Order Data'!$AE2663-'Main Order Data'!$AF2663</f>
        <v>772.26999999999975</v>
      </c>
    </row>
    <row r="2664" spans="1:33" x14ac:dyDescent="0.35">
      <c r="A2664" s="58">
        <v>10383</v>
      </c>
      <c r="B2664" s="58" t="s">
        <v>887</v>
      </c>
      <c r="C2664" s="58">
        <v>38</v>
      </c>
      <c r="D2664" s="58">
        <v>48.62</v>
      </c>
      <c r="E2664" s="58">
        <v>10</v>
      </c>
      <c r="F2664" s="58">
        <v>141</v>
      </c>
      <c r="G2664" s="58" t="s">
        <v>23</v>
      </c>
      <c r="H2664" s="58" t="s">
        <v>1074</v>
      </c>
      <c r="I2664" s="58">
        <v>915559444</v>
      </c>
      <c r="J2664" s="58" t="s">
        <v>948</v>
      </c>
      <c r="K2664" s="58" t="s">
        <v>24</v>
      </c>
      <c r="L2664" s="58">
        <v>28034</v>
      </c>
      <c r="M2664" s="58" t="s">
        <v>25</v>
      </c>
      <c r="N2664" s="58">
        <v>1370</v>
      </c>
      <c r="O2664" s="58">
        <v>227600</v>
      </c>
      <c r="P2664" s="58">
        <v>10104</v>
      </c>
      <c r="Q2664" s="59">
        <v>37652</v>
      </c>
      <c r="R2664" s="59">
        <v>37661</v>
      </c>
      <c r="S2664" s="59">
        <v>37653</v>
      </c>
      <c r="T2664" s="58" t="s">
        <v>258</v>
      </c>
      <c r="U2664" s="58">
        <v>6</v>
      </c>
      <c r="V2664" s="58">
        <v>1</v>
      </c>
      <c r="W2664" s="58" t="s">
        <v>888</v>
      </c>
      <c r="X2664" s="58" t="s">
        <v>589</v>
      </c>
      <c r="Y2664" s="60">
        <v>7.6388888888888895E-2</v>
      </c>
      <c r="Z2664" s="58" t="s">
        <v>609</v>
      </c>
      <c r="AA2664" s="58" t="s">
        <v>889</v>
      </c>
      <c r="AB2664" s="58">
        <v>1645</v>
      </c>
      <c r="AC2664" s="57">
        <v>37.49</v>
      </c>
      <c r="AD2664" s="57">
        <v>58.58</v>
      </c>
      <c r="AE2664" s="57">
        <f>'Main Order Data'!$D2664*'Main Order Data'!$C2664</f>
        <v>1847.56</v>
      </c>
      <c r="AF2664" s="57">
        <f>'Main Order Data'!$AC2664*'Main Order Data'!$C2664</f>
        <v>1424.6200000000001</v>
      </c>
      <c r="AG2664" s="57">
        <f>'Main Order Data'!$AE2664-'Main Order Data'!$AF2664</f>
        <v>422.93999999999983</v>
      </c>
    </row>
    <row r="2665" spans="1:33" x14ac:dyDescent="0.35">
      <c r="A2665" s="58">
        <v>10384</v>
      </c>
      <c r="B2665" s="58" t="s">
        <v>619</v>
      </c>
      <c r="C2665" s="58">
        <v>34</v>
      </c>
      <c r="D2665" s="58">
        <v>129.19999999999999</v>
      </c>
      <c r="E2665" s="58">
        <v>4</v>
      </c>
      <c r="F2665" s="58">
        <v>321</v>
      </c>
      <c r="G2665" s="58" t="s">
        <v>120</v>
      </c>
      <c r="H2665" s="58" t="s">
        <v>1123</v>
      </c>
      <c r="I2665" s="58">
        <v>6505551386</v>
      </c>
      <c r="J2665" s="58" t="s">
        <v>992</v>
      </c>
      <c r="K2665" s="58" t="s">
        <v>20</v>
      </c>
      <c r="L2665" s="58">
        <v>94217</v>
      </c>
      <c r="M2665" s="58" t="s">
        <v>6</v>
      </c>
      <c r="N2665" s="58">
        <v>1165</v>
      </c>
      <c r="O2665" s="58">
        <v>105000</v>
      </c>
      <c r="P2665" s="58">
        <v>10159</v>
      </c>
      <c r="Q2665" s="59">
        <v>37904</v>
      </c>
      <c r="R2665" s="59">
        <v>37913</v>
      </c>
      <c r="S2665" s="59">
        <v>37910</v>
      </c>
      <c r="T2665" s="58" t="s">
        <v>258</v>
      </c>
      <c r="U2665" s="58">
        <v>6</v>
      </c>
      <c r="V2665" s="58">
        <v>5</v>
      </c>
      <c r="W2665" s="58" t="s">
        <v>620</v>
      </c>
      <c r="X2665" s="58" t="s">
        <v>581</v>
      </c>
      <c r="Y2665" s="60">
        <v>4.8611111111111112E-2</v>
      </c>
      <c r="Z2665" s="58" t="s">
        <v>621</v>
      </c>
      <c r="AA2665" s="58" t="s">
        <v>622</v>
      </c>
      <c r="AB2665" s="58">
        <v>3252</v>
      </c>
      <c r="AC2665" s="57">
        <v>85.68</v>
      </c>
      <c r="AD2665" s="57">
        <v>136</v>
      </c>
      <c r="AE2665" s="57">
        <f>'Main Order Data'!$D2665*'Main Order Data'!$C2665</f>
        <v>4392.7999999999993</v>
      </c>
      <c r="AF2665" s="57">
        <f>'Main Order Data'!$AC2665*'Main Order Data'!$C2665</f>
        <v>2913.1200000000003</v>
      </c>
      <c r="AG2665" s="57">
        <f>'Main Order Data'!$AE2665-'Main Order Data'!$AF2665</f>
        <v>1479.6799999999989</v>
      </c>
    </row>
    <row r="2666" spans="1:33" x14ac:dyDescent="0.35">
      <c r="A2666" s="58">
        <v>10384</v>
      </c>
      <c r="B2666" s="58" t="s">
        <v>796</v>
      </c>
      <c r="C2666" s="58">
        <v>28</v>
      </c>
      <c r="D2666" s="58">
        <v>114.29</v>
      </c>
      <c r="E2666" s="58">
        <v>3</v>
      </c>
      <c r="F2666" s="58">
        <v>321</v>
      </c>
      <c r="G2666" s="58" t="s">
        <v>120</v>
      </c>
      <c r="H2666" s="58" t="s">
        <v>1123</v>
      </c>
      <c r="I2666" s="58">
        <v>6505551386</v>
      </c>
      <c r="J2666" s="58" t="s">
        <v>992</v>
      </c>
      <c r="K2666" s="58" t="s">
        <v>20</v>
      </c>
      <c r="L2666" s="58">
        <v>94217</v>
      </c>
      <c r="M2666" s="58" t="s">
        <v>6</v>
      </c>
      <c r="N2666" s="58">
        <v>1165</v>
      </c>
      <c r="O2666" s="58">
        <v>105000</v>
      </c>
      <c r="P2666" s="58">
        <v>10159</v>
      </c>
      <c r="Q2666" s="59">
        <v>37904</v>
      </c>
      <c r="R2666" s="59">
        <v>37913</v>
      </c>
      <c r="S2666" s="59">
        <v>37910</v>
      </c>
      <c r="T2666" s="58" t="s">
        <v>258</v>
      </c>
      <c r="U2666" s="58">
        <v>6</v>
      </c>
      <c r="V2666" s="58">
        <v>5</v>
      </c>
      <c r="W2666" s="58" t="s">
        <v>797</v>
      </c>
      <c r="X2666" s="58" t="s">
        <v>587</v>
      </c>
      <c r="Y2666" s="60">
        <v>5.8333333333333327E-2</v>
      </c>
      <c r="Z2666" s="58" t="s">
        <v>700</v>
      </c>
      <c r="AA2666" s="58" t="s">
        <v>798</v>
      </c>
      <c r="AB2666" s="58">
        <v>1898</v>
      </c>
      <c r="AC2666" s="57">
        <v>82.34</v>
      </c>
      <c r="AD2666" s="57">
        <v>122.89</v>
      </c>
      <c r="AE2666" s="57">
        <f>'Main Order Data'!$D2666*'Main Order Data'!$C2666</f>
        <v>3200.1200000000003</v>
      </c>
      <c r="AF2666" s="57">
        <f>'Main Order Data'!$AC2666*'Main Order Data'!$C2666</f>
        <v>2305.52</v>
      </c>
      <c r="AG2666" s="57">
        <f>'Main Order Data'!$AE2666-'Main Order Data'!$AF2666</f>
        <v>894.60000000000036</v>
      </c>
    </row>
    <row r="2667" spans="1:33" x14ac:dyDescent="0.35">
      <c r="A2667" s="58">
        <v>10384</v>
      </c>
      <c r="B2667" s="58" t="s">
        <v>822</v>
      </c>
      <c r="C2667" s="58">
        <v>43</v>
      </c>
      <c r="D2667" s="58">
        <v>71.69</v>
      </c>
      <c r="E2667" s="58">
        <v>2</v>
      </c>
      <c r="F2667" s="58">
        <v>321</v>
      </c>
      <c r="G2667" s="58" t="s">
        <v>120</v>
      </c>
      <c r="H2667" s="58" t="s">
        <v>1123</v>
      </c>
      <c r="I2667" s="58">
        <v>6505551386</v>
      </c>
      <c r="J2667" s="58" t="s">
        <v>992</v>
      </c>
      <c r="K2667" s="58" t="s">
        <v>20</v>
      </c>
      <c r="L2667" s="58">
        <v>94217</v>
      </c>
      <c r="M2667" s="58" t="s">
        <v>6</v>
      </c>
      <c r="N2667" s="58">
        <v>1165</v>
      </c>
      <c r="O2667" s="58">
        <v>105000</v>
      </c>
      <c r="P2667" s="58">
        <v>10159</v>
      </c>
      <c r="Q2667" s="59">
        <v>37904</v>
      </c>
      <c r="R2667" s="59">
        <v>37913</v>
      </c>
      <c r="S2667" s="59">
        <v>37910</v>
      </c>
      <c r="T2667" s="58" t="s">
        <v>258</v>
      </c>
      <c r="U2667" s="58">
        <v>6</v>
      </c>
      <c r="V2667" s="58">
        <v>5</v>
      </c>
      <c r="W2667" s="58" t="s">
        <v>823</v>
      </c>
      <c r="X2667" s="58" t="s">
        <v>593</v>
      </c>
      <c r="Y2667" s="60">
        <v>5.8333333333333327E-2</v>
      </c>
      <c r="Z2667" s="58" t="s">
        <v>605</v>
      </c>
      <c r="AA2667" s="58" t="s">
        <v>824</v>
      </c>
      <c r="AB2667" s="58">
        <v>9173</v>
      </c>
      <c r="AC2667" s="57">
        <v>46.91</v>
      </c>
      <c r="AD2667" s="57">
        <v>88.51</v>
      </c>
      <c r="AE2667" s="57">
        <f>'Main Order Data'!$D2667*'Main Order Data'!$C2667</f>
        <v>3082.67</v>
      </c>
      <c r="AF2667" s="57">
        <f>'Main Order Data'!$AC2667*'Main Order Data'!$C2667</f>
        <v>2017.1299999999999</v>
      </c>
      <c r="AG2667" s="57">
        <f>'Main Order Data'!$AE2667-'Main Order Data'!$AF2667</f>
        <v>1065.5400000000002</v>
      </c>
    </row>
    <row r="2668" spans="1:33" x14ac:dyDescent="0.35">
      <c r="A2668" s="58">
        <v>10384</v>
      </c>
      <c r="B2668" s="58" t="s">
        <v>898</v>
      </c>
      <c r="C2668" s="58">
        <v>49</v>
      </c>
      <c r="D2668" s="58">
        <v>71.02</v>
      </c>
      <c r="E2668" s="58">
        <v>1</v>
      </c>
      <c r="F2668" s="58">
        <v>321</v>
      </c>
      <c r="G2668" s="58" t="s">
        <v>120</v>
      </c>
      <c r="H2668" s="58" t="s">
        <v>1123</v>
      </c>
      <c r="I2668" s="58">
        <v>6505551386</v>
      </c>
      <c r="J2668" s="58" t="s">
        <v>992</v>
      </c>
      <c r="K2668" s="58" t="s">
        <v>20</v>
      </c>
      <c r="L2668" s="58">
        <v>94217</v>
      </c>
      <c r="M2668" s="58" t="s">
        <v>6</v>
      </c>
      <c r="N2668" s="58">
        <v>1165</v>
      </c>
      <c r="O2668" s="58">
        <v>105000</v>
      </c>
      <c r="P2668" s="58">
        <v>10159</v>
      </c>
      <c r="Q2668" s="59">
        <v>37904</v>
      </c>
      <c r="R2668" s="59">
        <v>37913</v>
      </c>
      <c r="S2668" s="59">
        <v>37910</v>
      </c>
      <c r="T2668" s="58" t="s">
        <v>258</v>
      </c>
      <c r="U2668" s="58">
        <v>6</v>
      </c>
      <c r="V2668" s="58">
        <v>5</v>
      </c>
      <c r="W2668" s="58" t="s">
        <v>899</v>
      </c>
      <c r="X2668" s="58" t="s">
        <v>587</v>
      </c>
      <c r="Y2668" s="60">
        <v>0.52777777777777779</v>
      </c>
      <c r="Z2668" s="58" t="s">
        <v>650</v>
      </c>
      <c r="AA2668" s="58" t="s">
        <v>900</v>
      </c>
      <c r="AB2668" s="58">
        <v>737</v>
      </c>
      <c r="AC2668" s="57">
        <v>43.3</v>
      </c>
      <c r="AD2668" s="57">
        <v>86.61</v>
      </c>
      <c r="AE2668" s="57">
        <f>'Main Order Data'!$D2668*'Main Order Data'!$C2668</f>
        <v>3479.98</v>
      </c>
      <c r="AF2668" s="57">
        <f>'Main Order Data'!$AC2668*'Main Order Data'!$C2668</f>
        <v>2121.6999999999998</v>
      </c>
      <c r="AG2668" s="57">
        <f>'Main Order Data'!$AE2668-'Main Order Data'!$AF2668</f>
        <v>1358.2800000000002</v>
      </c>
    </row>
    <row r="2669" spans="1:33" x14ac:dyDescent="0.35">
      <c r="A2669" s="58">
        <v>10385</v>
      </c>
      <c r="B2669" s="58" t="s">
        <v>837</v>
      </c>
      <c r="C2669" s="58">
        <v>37</v>
      </c>
      <c r="D2669" s="58">
        <v>78.83</v>
      </c>
      <c r="E2669" s="58">
        <v>2</v>
      </c>
      <c r="F2669" s="58">
        <v>124</v>
      </c>
      <c r="G2669" s="58" t="s">
        <v>14</v>
      </c>
      <c r="H2669" s="58" t="s">
        <v>1070</v>
      </c>
      <c r="I2669" s="58">
        <v>4155551450</v>
      </c>
      <c r="J2669" s="58" t="s">
        <v>944</v>
      </c>
      <c r="K2669" s="58" t="s">
        <v>15</v>
      </c>
      <c r="L2669" s="58">
        <v>97562</v>
      </c>
      <c r="M2669" s="58" t="s">
        <v>6</v>
      </c>
      <c r="N2669" s="58">
        <v>1165</v>
      </c>
      <c r="O2669" s="58">
        <v>210500</v>
      </c>
      <c r="P2669" s="58">
        <v>10113</v>
      </c>
      <c r="Q2669" s="59">
        <v>37706</v>
      </c>
      <c r="R2669" s="59">
        <v>37713</v>
      </c>
      <c r="S2669" s="59">
        <v>37707</v>
      </c>
      <c r="T2669" s="58" t="s">
        <v>258</v>
      </c>
      <c r="U2669" s="58">
        <v>6</v>
      </c>
      <c r="V2669" s="58">
        <v>2</v>
      </c>
      <c r="W2669" s="58" t="s">
        <v>838</v>
      </c>
      <c r="X2669" s="58" t="s">
        <v>593</v>
      </c>
      <c r="Y2669" s="60">
        <v>5.8333333333333327E-2</v>
      </c>
      <c r="Z2669" s="58" t="s">
        <v>700</v>
      </c>
      <c r="AA2669" s="58" t="s">
        <v>839</v>
      </c>
      <c r="AB2669" s="58">
        <v>6621</v>
      </c>
      <c r="AC2669" s="57">
        <v>48.64</v>
      </c>
      <c r="AD2669" s="57">
        <v>83.86</v>
      </c>
      <c r="AE2669" s="57">
        <f>'Main Order Data'!$D2669*'Main Order Data'!$C2669</f>
        <v>2916.71</v>
      </c>
      <c r="AF2669" s="57">
        <f>'Main Order Data'!$AC2669*'Main Order Data'!$C2669</f>
        <v>1799.68</v>
      </c>
      <c r="AG2669" s="57">
        <f>'Main Order Data'!$AE2669-'Main Order Data'!$AF2669</f>
        <v>1117.03</v>
      </c>
    </row>
    <row r="2670" spans="1:33" x14ac:dyDescent="0.35">
      <c r="A2670" s="58">
        <v>10385</v>
      </c>
      <c r="B2670" s="58" t="s">
        <v>892</v>
      </c>
      <c r="C2670" s="58">
        <v>25</v>
      </c>
      <c r="D2670" s="58">
        <v>62</v>
      </c>
      <c r="E2670" s="58">
        <v>1</v>
      </c>
      <c r="F2670" s="58">
        <v>124</v>
      </c>
      <c r="G2670" s="58" t="s">
        <v>14</v>
      </c>
      <c r="H2670" s="58" t="s">
        <v>1070</v>
      </c>
      <c r="I2670" s="58">
        <v>4155551450</v>
      </c>
      <c r="J2670" s="58" t="s">
        <v>944</v>
      </c>
      <c r="K2670" s="58" t="s">
        <v>15</v>
      </c>
      <c r="L2670" s="58">
        <v>97562</v>
      </c>
      <c r="M2670" s="58" t="s">
        <v>6</v>
      </c>
      <c r="N2670" s="58">
        <v>1165</v>
      </c>
      <c r="O2670" s="58">
        <v>210500</v>
      </c>
      <c r="P2670" s="58">
        <v>10113</v>
      </c>
      <c r="Q2670" s="59">
        <v>37706</v>
      </c>
      <c r="R2670" s="59">
        <v>37713</v>
      </c>
      <c r="S2670" s="59">
        <v>37707</v>
      </c>
      <c r="T2670" s="58" t="s">
        <v>258</v>
      </c>
      <c r="U2670" s="58">
        <v>6</v>
      </c>
      <c r="V2670" s="58">
        <v>2</v>
      </c>
      <c r="W2670" s="58" t="s">
        <v>893</v>
      </c>
      <c r="X2670" s="58" t="s">
        <v>587</v>
      </c>
      <c r="Y2670" s="60">
        <v>0.52777777777777779</v>
      </c>
      <c r="Z2670" s="58" t="s">
        <v>628</v>
      </c>
      <c r="AA2670" s="58" t="s">
        <v>894</v>
      </c>
      <c r="AB2670" s="58">
        <v>1897</v>
      </c>
      <c r="AC2670" s="57">
        <v>34</v>
      </c>
      <c r="AD2670" s="57">
        <v>66.67</v>
      </c>
      <c r="AE2670" s="57">
        <f>'Main Order Data'!$D2670*'Main Order Data'!$C2670</f>
        <v>1550</v>
      </c>
      <c r="AF2670" s="57">
        <f>'Main Order Data'!$AC2670*'Main Order Data'!$C2670</f>
        <v>850</v>
      </c>
      <c r="AG2670" s="57">
        <f>'Main Order Data'!$AE2670-'Main Order Data'!$AF2670</f>
        <v>700</v>
      </c>
    </row>
    <row r="2671" spans="1:33" x14ac:dyDescent="0.35">
      <c r="A2671" s="58">
        <v>10386</v>
      </c>
      <c r="B2671" s="58" t="s">
        <v>674</v>
      </c>
      <c r="C2671" s="58">
        <v>25</v>
      </c>
      <c r="D2671" s="58">
        <v>130.88</v>
      </c>
      <c r="E2671" s="58">
        <v>7</v>
      </c>
      <c r="F2671" s="58">
        <v>141</v>
      </c>
      <c r="G2671" s="58" t="s">
        <v>23</v>
      </c>
      <c r="H2671" s="58" t="s">
        <v>1074</v>
      </c>
      <c r="I2671" s="58">
        <v>915559444</v>
      </c>
      <c r="J2671" s="58" t="s">
        <v>948</v>
      </c>
      <c r="K2671" s="58" t="s">
        <v>24</v>
      </c>
      <c r="L2671" s="58">
        <v>28034</v>
      </c>
      <c r="M2671" s="58" t="s">
        <v>25</v>
      </c>
      <c r="N2671" s="58">
        <v>1370</v>
      </c>
      <c r="O2671" s="58">
        <v>227600</v>
      </c>
      <c r="P2671" s="58">
        <v>10104</v>
      </c>
      <c r="Q2671" s="59">
        <v>37652</v>
      </c>
      <c r="R2671" s="59">
        <v>37661</v>
      </c>
      <c r="S2671" s="59">
        <v>37653</v>
      </c>
      <c r="T2671" s="58" t="s">
        <v>258</v>
      </c>
      <c r="U2671" s="58">
        <v>6</v>
      </c>
      <c r="V2671" s="58">
        <v>1</v>
      </c>
      <c r="W2671" s="58" t="s">
        <v>675</v>
      </c>
      <c r="X2671" s="58" t="s">
        <v>585</v>
      </c>
      <c r="Y2671" s="60">
        <v>5.4166666666666669E-2</v>
      </c>
      <c r="Z2671" s="58" t="s">
        <v>617</v>
      </c>
      <c r="AA2671" s="58" t="s">
        <v>676</v>
      </c>
      <c r="AB2671" s="58">
        <v>5330</v>
      </c>
      <c r="AC2671" s="57">
        <v>77.27</v>
      </c>
      <c r="AD2671" s="57">
        <v>157.69</v>
      </c>
      <c r="AE2671" s="57">
        <f>'Main Order Data'!$D2671*'Main Order Data'!$C2671</f>
        <v>3272</v>
      </c>
      <c r="AF2671" s="57">
        <f>'Main Order Data'!$AC2671*'Main Order Data'!$C2671</f>
        <v>1931.75</v>
      </c>
      <c r="AG2671" s="57">
        <f>'Main Order Data'!$AE2671-'Main Order Data'!$AF2671</f>
        <v>1340.25</v>
      </c>
    </row>
    <row r="2672" spans="1:33" x14ac:dyDescent="0.35">
      <c r="A2672" s="58">
        <v>10386</v>
      </c>
      <c r="B2672" s="58" t="s">
        <v>702</v>
      </c>
      <c r="C2672" s="58">
        <v>21</v>
      </c>
      <c r="D2672" s="58">
        <v>72.650000000000006</v>
      </c>
      <c r="E2672" s="58">
        <v>18</v>
      </c>
      <c r="F2672" s="58">
        <v>141</v>
      </c>
      <c r="G2672" s="58" t="s">
        <v>23</v>
      </c>
      <c r="H2672" s="58" t="s">
        <v>1074</v>
      </c>
      <c r="I2672" s="58">
        <v>915559444</v>
      </c>
      <c r="J2672" s="58" t="s">
        <v>948</v>
      </c>
      <c r="K2672" s="58" t="s">
        <v>24</v>
      </c>
      <c r="L2672" s="58">
        <v>28034</v>
      </c>
      <c r="M2672" s="58" t="s">
        <v>25</v>
      </c>
      <c r="N2672" s="58">
        <v>1370</v>
      </c>
      <c r="O2672" s="58">
        <v>227600</v>
      </c>
      <c r="P2672" s="58">
        <v>10104</v>
      </c>
      <c r="Q2672" s="59">
        <v>37652</v>
      </c>
      <c r="R2672" s="59">
        <v>37661</v>
      </c>
      <c r="S2672" s="59">
        <v>37653</v>
      </c>
      <c r="T2672" s="58" t="s">
        <v>258</v>
      </c>
      <c r="U2672" s="58">
        <v>6</v>
      </c>
      <c r="V2672" s="58">
        <v>1</v>
      </c>
      <c r="W2672" s="58" t="s">
        <v>703</v>
      </c>
      <c r="X2672" s="58" t="s">
        <v>585</v>
      </c>
      <c r="Y2672" s="60">
        <v>9.1666666999999993E-2</v>
      </c>
      <c r="Z2672" s="58" t="s">
        <v>682</v>
      </c>
      <c r="AA2672" s="58" t="s">
        <v>704</v>
      </c>
      <c r="AB2672" s="58">
        <v>992</v>
      </c>
      <c r="AC2672" s="57">
        <v>49</v>
      </c>
      <c r="AD2672" s="57">
        <v>84.48</v>
      </c>
      <c r="AE2672" s="57">
        <f>'Main Order Data'!$D2672*'Main Order Data'!$C2672</f>
        <v>1525.65</v>
      </c>
      <c r="AF2672" s="57">
        <f>'Main Order Data'!$AC2672*'Main Order Data'!$C2672</f>
        <v>1029</v>
      </c>
      <c r="AG2672" s="57">
        <f>'Main Order Data'!$AE2672-'Main Order Data'!$AF2672</f>
        <v>496.65000000000009</v>
      </c>
    </row>
    <row r="2673" spans="1:33" x14ac:dyDescent="0.35">
      <c r="A2673" s="58">
        <v>10386</v>
      </c>
      <c r="B2673" s="58" t="s">
        <v>720</v>
      </c>
      <c r="C2673" s="58">
        <v>37</v>
      </c>
      <c r="D2673" s="58">
        <v>73.12</v>
      </c>
      <c r="E2673" s="58">
        <v>5</v>
      </c>
      <c r="F2673" s="58">
        <v>141</v>
      </c>
      <c r="G2673" s="58" t="s">
        <v>23</v>
      </c>
      <c r="H2673" s="58" t="s">
        <v>1074</v>
      </c>
      <c r="I2673" s="58">
        <v>915559444</v>
      </c>
      <c r="J2673" s="58" t="s">
        <v>948</v>
      </c>
      <c r="K2673" s="58" t="s">
        <v>24</v>
      </c>
      <c r="L2673" s="58">
        <v>28034</v>
      </c>
      <c r="M2673" s="58" t="s">
        <v>25</v>
      </c>
      <c r="N2673" s="58">
        <v>1370</v>
      </c>
      <c r="O2673" s="58">
        <v>227600</v>
      </c>
      <c r="P2673" s="58">
        <v>10104</v>
      </c>
      <c r="Q2673" s="59">
        <v>37652</v>
      </c>
      <c r="R2673" s="59">
        <v>37661</v>
      </c>
      <c r="S2673" s="59">
        <v>37653</v>
      </c>
      <c r="T2673" s="58" t="s">
        <v>258</v>
      </c>
      <c r="U2673" s="58">
        <v>6</v>
      </c>
      <c r="V2673" s="58">
        <v>1</v>
      </c>
      <c r="W2673" s="58" t="s">
        <v>721</v>
      </c>
      <c r="X2673" s="58" t="s">
        <v>587</v>
      </c>
      <c r="Y2673" s="60">
        <v>5.4166666666666669E-2</v>
      </c>
      <c r="Z2673" s="58" t="s">
        <v>605</v>
      </c>
      <c r="AA2673" s="58" t="s">
        <v>722</v>
      </c>
      <c r="AB2673" s="58">
        <v>4259</v>
      </c>
      <c r="AC2673" s="57">
        <v>51.61</v>
      </c>
      <c r="AD2673" s="57">
        <v>86.02</v>
      </c>
      <c r="AE2673" s="57">
        <f>'Main Order Data'!$D2673*'Main Order Data'!$C2673</f>
        <v>2705.44</v>
      </c>
      <c r="AF2673" s="57">
        <f>'Main Order Data'!$AC2673*'Main Order Data'!$C2673</f>
        <v>1909.57</v>
      </c>
      <c r="AG2673" s="57">
        <f>'Main Order Data'!$AE2673-'Main Order Data'!$AF2673</f>
        <v>795.87000000000012</v>
      </c>
    </row>
    <row r="2674" spans="1:33" x14ac:dyDescent="0.35">
      <c r="A2674" s="58">
        <v>10386</v>
      </c>
      <c r="B2674" s="58" t="s">
        <v>753</v>
      </c>
      <c r="C2674" s="58">
        <v>22</v>
      </c>
      <c r="D2674" s="58">
        <v>100.58</v>
      </c>
      <c r="E2674" s="58">
        <v>6</v>
      </c>
      <c r="F2674" s="58">
        <v>141</v>
      </c>
      <c r="G2674" s="58" t="s">
        <v>23</v>
      </c>
      <c r="H2674" s="58" t="s">
        <v>1074</v>
      </c>
      <c r="I2674" s="58">
        <v>915559444</v>
      </c>
      <c r="J2674" s="58" t="s">
        <v>948</v>
      </c>
      <c r="K2674" s="58" t="s">
        <v>24</v>
      </c>
      <c r="L2674" s="58">
        <v>28034</v>
      </c>
      <c r="M2674" s="58" t="s">
        <v>25</v>
      </c>
      <c r="N2674" s="58">
        <v>1370</v>
      </c>
      <c r="O2674" s="58">
        <v>227600</v>
      </c>
      <c r="P2674" s="58">
        <v>10104</v>
      </c>
      <c r="Q2674" s="59">
        <v>37652</v>
      </c>
      <c r="R2674" s="59">
        <v>37661</v>
      </c>
      <c r="S2674" s="59">
        <v>37653</v>
      </c>
      <c r="T2674" s="58" t="s">
        <v>258</v>
      </c>
      <c r="U2674" s="58">
        <v>6</v>
      </c>
      <c r="V2674" s="58">
        <v>1</v>
      </c>
      <c r="W2674" s="58" t="s">
        <v>754</v>
      </c>
      <c r="X2674" s="58" t="s">
        <v>593</v>
      </c>
      <c r="Y2674" s="60">
        <v>5.4166666666666669E-2</v>
      </c>
      <c r="Z2674" s="58" t="s">
        <v>654</v>
      </c>
      <c r="AA2674" s="58" t="s">
        <v>755</v>
      </c>
      <c r="AB2674" s="58">
        <v>2378</v>
      </c>
      <c r="AC2674" s="57">
        <v>64.58</v>
      </c>
      <c r="AD2674" s="57">
        <v>105.87</v>
      </c>
      <c r="AE2674" s="57">
        <f>'Main Order Data'!$D2674*'Main Order Data'!$C2674</f>
        <v>2212.7599999999998</v>
      </c>
      <c r="AF2674" s="57">
        <f>'Main Order Data'!$AC2674*'Main Order Data'!$C2674</f>
        <v>1420.76</v>
      </c>
      <c r="AG2674" s="57">
        <f>'Main Order Data'!$AE2674-'Main Order Data'!$AF2674</f>
        <v>791.99999999999977</v>
      </c>
    </row>
    <row r="2675" spans="1:33" x14ac:dyDescent="0.35">
      <c r="A2675" s="58">
        <v>10386</v>
      </c>
      <c r="B2675" s="58" t="s">
        <v>788</v>
      </c>
      <c r="C2675" s="58">
        <v>33</v>
      </c>
      <c r="D2675" s="58">
        <v>101.76</v>
      </c>
      <c r="E2675" s="58">
        <v>11</v>
      </c>
      <c r="F2675" s="58">
        <v>141</v>
      </c>
      <c r="G2675" s="58" t="s">
        <v>23</v>
      </c>
      <c r="H2675" s="58" t="s">
        <v>1074</v>
      </c>
      <c r="I2675" s="58">
        <v>915559444</v>
      </c>
      <c r="J2675" s="58" t="s">
        <v>948</v>
      </c>
      <c r="K2675" s="58" t="s">
        <v>24</v>
      </c>
      <c r="L2675" s="58">
        <v>28034</v>
      </c>
      <c r="M2675" s="58" t="s">
        <v>25</v>
      </c>
      <c r="N2675" s="58">
        <v>1370</v>
      </c>
      <c r="O2675" s="58">
        <v>227600</v>
      </c>
      <c r="P2675" s="58">
        <v>10104</v>
      </c>
      <c r="Q2675" s="59">
        <v>37652</v>
      </c>
      <c r="R2675" s="59">
        <v>37661</v>
      </c>
      <c r="S2675" s="59">
        <v>37653</v>
      </c>
      <c r="T2675" s="58" t="s">
        <v>258</v>
      </c>
      <c r="U2675" s="58">
        <v>6</v>
      </c>
      <c r="V2675" s="58">
        <v>1</v>
      </c>
      <c r="W2675" s="58" t="s">
        <v>789</v>
      </c>
      <c r="X2675" s="58" t="s">
        <v>585</v>
      </c>
      <c r="Y2675" s="60">
        <v>5.8333333333333327E-2</v>
      </c>
      <c r="Z2675" s="58" t="s">
        <v>609</v>
      </c>
      <c r="AA2675" s="58" t="s">
        <v>790</v>
      </c>
      <c r="AB2675" s="58">
        <v>3627</v>
      </c>
      <c r="AC2675" s="57">
        <v>66.739999999999995</v>
      </c>
      <c r="AD2675" s="57">
        <v>109.42</v>
      </c>
      <c r="AE2675" s="57">
        <f>'Main Order Data'!$D2675*'Main Order Data'!$C2675</f>
        <v>3358.0800000000004</v>
      </c>
      <c r="AF2675" s="57">
        <f>'Main Order Data'!$AC2675*'Main Order Data'!$C2675</f>
        <v>2202.4199999999996</v>
      </c>
      <c r="AG2675" s="57">
        <f>'Main Order Data'!$AE2675-'Main Order Data'!$AF2675</f>
        <v>1155.6600000000008</v>
      </c>
    </row>
    <row r="2676" spans="1:33" x14ac:dyDescent="0.35">
      <c r="A2676" s="58">
        <v>10386</v>
      </c>
      <c r="B2676" s="58" t="s">
        <v>814</v>
      </c>
      <c r="C2676" s="58">
        <v>39</v>
      </c>
      <c r="D2676" s="58">
        <v>56.86</v>
      </c>
      <c r="E2676" s="58">
        <v>1</v>
      </c>
      <c r="F2676" s="58">
        <v>141</v>
      </c>
      <c r="G2676" s="58" t="s">
        <v>23</v>
      </c>
      <c r="H2676" s="58" t="s">
        <v>1074</v>
      </c>
      <c r="I2676" s="58">
        <v>915559444</v>
      </c>
      <c r="J2676" s="58" t="s">
        <v>948</v>
      </c>
      <c r="K2676" s="58" t="s">
        <v>24</v>
      </c>
      <c r="L2676" s="58">
        <v>28034</v>
      </c>
      <c r="M2676" s="58" t="s">
        <v>25</v>
      </c>
      <c r="N2676" s="58">
        <v>1370</v>
      </c>
      <c r="O2676" s="58">
        <v>227600</v>
      </c>
      <c r="P2676" s="58">
        <v>10104</v>
      </c>
      <c r="Q2676" s="59">
        <v>37652</v>
      </c>
      <c r="R2676" s="59">
        <v>37661</v>
      </c>
      <c r="S2676" s="59">
        <v>37653</v>
      </c>
      <c r="T2676" s="58" t="s">
        <v>258</v>
      </c>
      <c r="U2676" s="58">
        <v>6</v>
      </c>
      <c r="V2676" s="58">
        <v>1</v>
      </c>
      <c r="W2676" s="58" t="s">
        <v>815</v>
      </c>
      <c r="X2676" s="58" t="s">
        <v>585</v>
      </c>
      <c r="Y2676" s="60">
        <v>5.8333333333333327E-2</v>
      </c>
      <c r="Z2676" s="58" t="s">
        <v>628</v>
      </c>
      <c r="AA2676" s="58" t="s">
        <v>816</v>
      </c>
      <c r="AB2676" s="58">
        <v>5942</v>
      </c>
      <c r="AC2676" s="57">
        <v>34.25</v>
      </c>
      <c r="AD2676" s="57">
        <v>68.510000000000005</v>
      </c>
      <c r="AE2676" s="57">
        <f>'Main Order Data'!$D2676*'Main Order Data'!$C2676</f>
        <v>2217.54</v>
      </c>
      <c r="AF2676" s="57">
        <f>'Main Order Data'!$AC2676*'Main Order Data'!$C2676</f>
        <v>1335.75</v>
      </c>
      <c r="AG2676" s="57">
        <f>'Main Order Data'!$AE2676-'Main Order Data'!$AF2676</f>
        <v>881.79</v>
      </c>
    </row>
    <row r="2677" spans="1:33" x14ac:dyDescent="0.35">
      <c r="A2677" s="58">
        <v>10386</v>
      </c>
      <c r="B2677" s="58" t="s">
        <v>831</v>
      </c>
      <c r="C2677" s="58">
        <v>35</v>
      </c>
      <c r="D2677" s="58">
        <v>54.57</v>
      </c>
      <c r="E2677" s="58">
        <v>9</v>
      </c>
      <c r="F2677" s="58">
        <v>141</v>
      </c>
      <c r="G2677" s="58" t="s">
        <v>23</v>
      </c>
      <c r="H2677" s="58" t="s">
        <v>1074</v>
      </c>
      <c r="I2677" s="58">
        <v>915559444</v>
      </c>
      <c r="J2677" s="58" t="s">
        <v>948</v>
      </c>
      <c r="K2677" s="58" t="s">
        <v>24</v>
      </c>
      <c r="L2677" s="58">
        <v>28034</v>
      </c>
      <c r="M2677" s="58" t="s">
        <v>25</v>
      </c>
      <c r="N2677" s="58">
        <v>1370</v>
      </c>
      <c r="O2677" s="58">
        <v>227600</v>
      </c>
      <c r="P2677" s="58">
        <v>10104</v>
      </c>
      <c r="Q2677" s="59">
        <v>37652</v>
      </c>
      <c r="R2677" s="59">
        <v>37661</v>
      </c>
      <c r="S2677" s="59">
        <v>37653</v>
      </c>
      <c r="T2677" s="58" t="s">
        <v>258</v>
      </c>
      <c r="U2677" s="58">
        <v>6</v>
      </c>
      <c r="V2677" s="58">
        <v>1</v>
      </c>
      <c r="W2677" s="58" t="s">
        <v>832</v>
      </c>
      <c r="X2677" s="58" t="s">
        <v>593</v>
      </c>
      <c r="Y2677" s="60">
        <v>5.8333333333333327E-2</v>
      </c>
      <c r="Z2677" s="58" t="s">
        <v>628</v>
      </c>
      <c r="AA2677" s="58" t="s">
        <v>833</v>
      </c>
      <c r="AB2677" s="58">
        <v>2902</v>
      </c>
      <c r="AC2677" s="57">
        <v>26.3</v>
      </c>
      <c r="AD2677" s="57">
        <v>65.75</v>
      </c>
      <c r="AE2677" s="57">
        <f>'Main Order Data'!$D2677*'Main Order Data'!$C2677</f>
        <v>1909.95</v>
      </c>
      <c r="AF2677" s="57">
        <f>'Main Order Data'!$AC2677*'Main Order Data'!$C2677</f>
        <v>920.5</v>
      </c>
      <c r="AG2677" s="57">
        <f>'Main Order Data'!$AE2677-'Main Order Data'!$AF2677</f>
        <v>989.45</v>
      </c>
    </row>
    <row r="2678" spans="1:33" x14ac:dyDescent="0.35">
      <c r="A2678" s="58">
        <v>10386</v>
      </c>
      <c r="B2678" s="58" t="s">
        <v>842</v>
      </c>
      <c r="C2678" s="58">
        <v>41</v>
      </c>
      <c r="D2678" s="58">
        <v>55.96</v>
      </c>
      <c r="E2678" s="58">
        <v>12</v>
      </c>
      <c r="F2678" s="58">
        <v>141</v>
      </c>
      <c r="G2678" s="58" t="s">
        <v>23</v>
      </c>
      <c r="H2678" s="58" t="s">
        <v>1074</v>
      </c>
      <c r="I2678" s="58">
        <v>915559444</v>
      </c>
      <c r="J2678" s="58" t="s">
        <v>948</v>
      </c>
      <c r="K2678" s="58" t="s">
        <v>24</v>
      </c>
      <c r="L2678" s="58">
        <v>28034</v>
      </c>
      <c r="M2678" s="58" t="s">
        <v>25</v>
      </c>
      <c r="N2678" s="58">
        <v>1370</v>
      </c>
      <c r="O2678" s="58">
        <v>227600</v>
      </c>
      <c r="P2678" s="58">
        <v>10104</v>
      </c>
      <c r="Q2678" s="59">
        <v>37652</v>
      </c>
      <c r="R2678" s="59">
        <v>37661</v>
      </c>
      <c r="S2678" s="59">
        <v>37653</v>
      </c>
      <c r="T2678" s="58" t="s">
        <v>258</v>
      </c>
      <c r="U2678" s="58">
        <v>6</v>
      </c>
      <c r="V2678" s="58">
        <v>1</v>
      </c>
      <c r="W2678" s="58" t="s">
        <v>843</v>
      </c>
      <c r="X2678" s="58" t="s">
        <v>585</v>
      </c>
      <c r="Y2678" s="60">
        <v>5.8333333333333327E-2</v>
      </c>
      <c r="Z2678" s="58" t="s">
        <v>625</v>
      </c>
      <c r="AA2678" s="58" t="s">
        <v>844</v>
      </c>
      <c r="AB2678" s="58">
        <v>6812</v>
      </c>
      <c r="AC2678" s="57">
        <v>29.34</v>
      </c>
      <c r="AD2678" s="57">
        <v>68.239999999999995</v>
      </c>
      <c r="AE2678" s="57">
        <f>'Main Order Data'!$D2678*'Main Order Data'!$C2678</f>
        <v>2294.36</v>
      </c>
      <c r="AF2678" s="57">
        <f>'Main Order Data'!$AC2678*'Main Order Data'!$C2678</f>
        <v>1202.94</v>
      </c>
      <c r="AG2678" s="57">
        <f>'Main Order Data'!$AE2678-'Main Order Data'!$AF2678</f>
        <v>1091.42</v>
      </c>
    </row>
    <row r="2679" spans="1:33" x14ac:dyDescent="0.35">
      <c r="A2679" s="58">
        <v>10386</v>
      </c>
      <c r="B2679" s="58" t="s">
        <v>853</v>
      </c>
      <c r="C2679" s="58">
        <v>50</v>
      </c>
      <c r="D2679" s="58">
        <v>71.73</v>
      </c>
      <c r="E2679" s="58">
        <v>8</v>
      </c>
      <c r="F2679" s="58">
        <v>141</v>
      </c>
      <c r="G2679" s="58" t="s">
        <v>23</v>
      </c>
      <c r="H2679" s="58" t="s">
        <v>1074</v>
      </c>
      <c r="I2679" s="58">
        <v>915559444</v>
      </c>
      <c r="J2679" s="58" t="s">
        <v>948</v>
      </c>
      <c r="K2679" s="58" t="s">
        <v>24</v>
      </c>
      <c r="L2679" s="58">
        <v>28034</v>
      </c>
      <c r="M2679" s="58" t="s">
        <v>25</v>
      </c>
      <c r="N2679" s="58">
        <v>1370</v>
      </c>
      <c r="O2679" s="58">
        <v>227600</v>
      </c>
      <c r="P2679" s="58">
        <v>10104</v>
      </c>
      <c r="Q2679" s="59">
        <v>37652</v>
      </c>
      <c r="R2679" s="59">
        <v>37661</v>
      </c>
      <c r="S2679" s="59">
        <v>37653</v>
      </c>
      <c r="T2679" s="58" t="s">
        <v>258</v>
      </c>
      <c r="U2679" s="58">
        <v>6</v>
      </c>
      <c r="V2679" s="58">
        <v>1</v>
      </c>
      <c r="W2679" s="58" t="s">
        <v>854</v>
      </c>
      <c r="X2679" s="58" t="s">
        <v>585</v>
      </c>
      <c r="Y2679" s="60">
        <v>5.8333333333333327E-2</v>
      </c>
      <c r="Z2679" s="58" t="s">
        <v>638</v>
      </c>
      <c r="AA2679" s="58" t="s">
        <v>855</v>
      </c>
      <c r="AB2679" s="58">
        <v>2756</v>
      </c>
      <c r="AC2679" s="57">
        <v>36.229999999999997</v>
      </c>
      <c r="AD2679" s="57">
        <v>72.45</v>
      </c>
      <c r="AE2679" s="57">
        <f>'Main Order Data'!$D2679*'Main Order Data'!$C2679</f>
        <v>3586.5</v>
      </c>
      <c r="AF2679" s="57">
        <f>'Main Order Data'!$AC2679*'Main Order Data'!$C2679</f>
        <v>1811.4999999999998</v>
      </c>
      <c r="AG2679" s="57">
        <f>'Main Order Data'!$AE2679-'Main Order Data'!$AF2679</f>
        <v>1775.0000000000002</v>
      </c>
    </row>
    <row r="2680" spans="1:33" x14ac:dyDescent="0.35">
      <c r="A2680" s="58">
        <v>10386</v>
      </c>
      <c r="B2680" s="58" t="s">
        <v>901</v>
      </c>
      <c r="C2680" s="58">
        <v>29</v>
      </c>
      <c r="D2680" s="58">
        <v>85.09</v>
      </c>
      <c r="E2680" s="58">
        <v>13</v>
      </c>
      <c r="F2680" s="58">
        <v>141</v>
      </c>
      <c r="G2680" s="58" t="s">
        <v>23</v>
      </c>
      <c r="H2680" s="58" t="s">
        <v>1074</v>
      </c>
      <c r="I2680" s="58">
        <v>915559444</v>
      </c>
      <c r="J2680" s="58" t="s">
        <v>948</v>
      </c>
      <c r="K2680" s="58" t="s">
        <v>24</v>
      </c>
      <c r="L2680" s="58">
        <v>28034</v>
      </c>
      <c r="M2680" s="58" t="s">
        <v>25</v>
      </c>
      <c r="N2680" s="58">
        <v>1370</v>
      </c>
      <c r="O2680" s="58">
        <v>227600</v>
      </c>
      <c r="P2680" s="58">
        <v>10104</v>
      </c>
      <c r="Q2680" s="59">
        <v>37652</v>
      </c>
      <c r="R2680" s="59">
        <v>37661</v>
      </c>
      <c r="S2680" s="59">
        <v>37653</v>
      </c>
      <c r="T2680" s="58" t="s">
        <v>258</v>
      </c>
      <c r="U2680" s="58">
        <v>6</v>
      </c>
      <c r="V2680" s="58">
        <v>1</v>
      </c>
      <c r="W2680" s="58" t="s">
        <v>902</v>
      </c>
      <c r="X2680" s="58" t="s">
        <v>587</v>
      </c>
      <c r="Y2680" s="60">
        <v>0.52777777777777779</v>
      </c>
      <c r="Z2680" s="58" t="s">
        <v>638</v>
      </c>
      <c r="AA2680" s="58" t="s">
        <v>903</v>
      </c>
      <c r="AB2680" s="58">
        <v>3501</v>
      </c>
      <c r="AC2680" s="57">
        <v>39.83</v>
      </c>
      <c r="AD2680" s="57">
        <v>90.52</v>
      </c>
      <c r="AE2680" s="57">
        <f>'Main Order Data'!$D2680*'Main Order Data'!$C2680</f>
        <v>2467.61</v>
      </c>
      <c r="AF2680" s="57">
        <f>'Main Order Data'!$AC2680*'Main Order Data'!$C2680</f>
        <v>1155.07</v>
      </c>
      <c r="AG2680" s="57">
        <f>'Main Order Data'!$AE2680-'Main Order Data'!$AF2680</f>
        <v>1312.5400000000002</v>
      </c>
    </row>
    <row r="2681" spans="1:33" x14ac:dyDescent="0.35">
      <c r="A2681" s="58">
        <v>10386</v>
      </c>
      <c r="B2681" s="58" t="s">
        <v>904</v>
      </c>
      <c r="C2681" s="58">
        <v>37</v>
      </c>
      <c r="D2681" s="58">
        <v>90.75</v>
      </c>
      <c r="E2681" s="58">
        <v>14</v>
      </c>
      <c r="F2681" s="58">
        <v>141</v>
      </c>
      <c r="G2681" s="58" t="s">
        <v>23</v>
      </c>
      <c r="H2681" s="58" t="s">
        <v>1074</v>
      </c>
      <c r="I2681" s="58">
        <v>915559444</v>
      </c>
      <c r="J2681" s="58" t="s">
        <v>948</v>
      </c>
      <c r="K2681" s="58" t="s">
        <v>24</v>
      </c>
      <c r="L2681" s="58">
        <v>28034</v>
      </c>
      <c r="M2681" s="58" t="s">
        <v>25</v>
      </c>
      <c r="N2681" s="58">
        <v>1370</v>
      </c>
      <c r="O2681" s="58">
        <v>227600</v>
      </c>
      <c r="P2681" s="58">
        <v>10104</v>
      </c>
      <c r="Q2681" s="59">
        <v>37652</v>
      </c>
      <c r="R2681" s="59">
        <v>37661</v>
      </c>
      <c r="S2681" s="59">
        <v>37653</v>
      </c>
      <c r="T2681" s="58" t="s">
        <v>258</v>
      </c>
      <c r="U2681" s="58">
        <v>6</v>
      </c>
      <c r="V2681" s="58">
        <v>1</v>
      </c>
      <c r="W2681" s="58" t="s">
        <v>905</v>
      </c>
      <c r="X2681" s="58" t="s">
        <v>585</v>
      </c>
      <c r="Y2681" s="60">
        <v>0.52777777777777779</v>
      </c>
      <c r="Z2681" s="58" t="s">
        <v>621</v>
      </c>
      <c r="AA2681" s="58" t="s">
        <v>906</v>
      </c>
      <c r="AB2681" s="58">
        <v>9653</v>
      </c>
      <c r="AC2681" s="57">
        <v>68.8</v>
      </c>
      <c r="AD2681" s="57">
        <v>99.72</v>
      </c>
      <c r="AE2681" s="57">
        <f>'Main Order Data'!$D2681*'Main Order Data'!$C2681</f>
        <v>3357.75</v>
      </c>
      <c r="AF2681" s="57">
        <f>'Main Order Data'!$AC2681*'Main Order Data'!$C2681</f>
        <v>2545.6</v>
      </c>
      <c r="AG2681" s="57">
        <f>'Main Order Data'!$AE2681-'Main Order Data'!$AF2681</f>
        <v>812.15000000000009</v>
      </c>
    </row>
    <row r="2682" spans="1:33" x14ac:dyDescent="0.35">
      <c r="A2682" s="58">
        <v>10386</v>
      </c>
      <c r="B2682" s="58" t="s">
        <v>907</v>
      </c>
      <c r="C2682" s="58">
        <v>37</v>
      </c>
      <c r="D2682" s="58">
        <v>67.22</v>
      </c>
      <c r="E2682" s="58">
        <v>10</v>
      </c>
      <c r="F2682" s="58">
        <v>141</v>
      </c>
      <c r="G2682" s="58" t="s">
        <v>23</v>
      </c>
      <c r="H2682" s="58" t="s">
        <v>1074</v>
      </c>
      <c r="I2682" s="58">
        <v>915559444</v>
      </c>
      <c r="J2682" s="58" t="s">
        <v>948</v>
      </c>
      <c r="K2682" s="58" t="s">
        <v>24</v>
      </c>
      <c r="L2682" s="58">
        <v>28034</v>
      </c>
      <c r="M2682" s="58" t="s">
        <v>25</v>
      </c>
      <c r="N2682" s="58">
        <v>1370</v>
      </c>
      <c r="O2682" s="58">
        <v>227600</v>
      </c>
      <c r="P2682" s="58">
        <v>10104</v>
      </c>
      <c r="Q2682" s="59">
        <v>37652</v>
      </c>
      <c r="R2682" s="59">
        <v>37661</v>
      </c>
      <c r="S2682" s="59">
        <v>37653</v>
      </c>
      <c r="T2682" s="58" t="s">
        <v>258</v>
      </c>
      <c r="U2682" s="58">
        <v>6</v>
      </c>
      <c r="V2682" s="58">
        <v>1</v>
      </c>
      <c r="W2682" s="58" t="s">
        <v>908</v>
      </c>
      <c r="X2682" s="58" t="s">
        <v>587</v>
      </c>
      <c r="Y2682" s="60">
        <v>0.52777777777777779</v>
      </c>
      <c r="Z2682" s="58" t="s">
        <v>617</v>
      </c>
      <c r="AA2682" s="58" t="s">
        <v>909</v>
      </c>
      <c r="AB2682" s="58">
        <v>7083</v>
      </c>
      <c r="AC2682" s="57">
        <v>33.97</v>
      </c>
      <c r="AD2682" s="57">
        <v>72.28</v>
      </c>
      <c r="AE2682" s="57">
        <f>'Main Order Data'!$D2682*'Main Order Data'!$C2682</f>
        <v>2487.14</v>
      </c>
      <c r="AF2682" s="57">
        <f>'Main Order Data'!$AC2682*'Main Order Data'!$C2682</f>
        <v>1256.8899999999999</v>
      </c>
      <c r="AG2682" s="57">
        <f>'Main Order Data'!$AE2682-'Main Order Data'!$AF2682</f>
        <v>1230.25</v>
      </c>
    </row>
    <row r="2683" spans="1:33" x14ac:dyDescent="0.35">
      <c r="A2683" s="58">
        <v>10386</v>
      </c>
      <c r="B2683" s="58" t="s">
        <v>915</v>
      </c>
      <c r="C2683" s="58">
        <v>32</v>
      </c>
      <c r="D2683" s="58">
        <v>68</v>
      </c>
      <c r="E2683" s="58">
        <v>17</v>
      </c>
      <c r="F2683" s="58">
        <v>141</v>
      </c>
      <c r="G2683" s="58" t="s">
        <v>23</v>
      </c>
      <c r="H2683" s="58" t="s">
        <v>1074</v>
      </c>
      <c r="I2683" s="58">
        <v>915559444</v>
      </c>
      <c r="J2683" s="58" t="s">
        <v>948</v>
      </c>
      <c r="K2683" s="58" t="s">
        <v>24</v>
      </c>
      <c r="L2683" s="58">
        <v>28034</v>
      </c>
      <c r="M2683" s="58" t="s">
        <v>25</v>
      </c>
      <c r="N2683" s="58">
        <v>1370</v>
      </c>
      <c r="O2683" s="58">
        <v>227600</v>
      </c>
      <c r="P2683" s="58">
        <v>10104</v>
      </c>
      <c r="Q2683" s="59">
        <v>37652</v>
      </c>
      <c r="R2683" s="59">
        <v>37661</v>
      </c>
      <c r="S2683" s="59">
        <v>37653</v>
      </c>
      <c r="T2683" s="58" t="s">
        <v>258</v>
      </c>
      <c r="U2683" s="58">
        <v>6</v>
      </c>
      <c r="V2683" s="58">
        <v>1</v>
      </c>
      <c r="W2683" s="58" t="s">
        <v>916</v>
      </c>
      <c r="X2683" s="58" t="s">
        <v>585</v>
      </c>
      <c r="Y2683" s="60">
        <v>9.1666666666666674E-2</v>
      </c>
      <c r="Z2683" s="58" t="s">
        <v>621</v>
      </c>
      <c r="AA2683" s="58" t="s">
        <v>917</v>
      </c>
      <c r="AB2683" s="58">
        <v>551</v>
      </c>
      <c r="AC2683" s="57">
        <v>54.4</v>
      </c>
      <c r="AD2683" s="57">
        <v>80</v>
      </c>
      <c r="AE2683" s="57">
        <f>'Main Order Data'!$D2683*'Main Order Data'!$C2683</f>
        <v>2176</v>
      </c>
      <c r="AF2683" s="57">
        <f>'Main Order Data'!$AC2683*'Main Order Data'!$C2683</f>
        <v>1740.8</v>
      </c>
      <c r="AG2683" s="57">
        <f>'Main Order Data'!$AE2683-'Main Order Data'!$AF2683</f>
        <v>435.20000000000005</v>
      </c>
    </row>
    <row r="2684" spans="1:33" x14ac:dyDescent="0.35">
      <c r="A2684" s="58">
        <v>10386</v>
      </c>
      <c r="B2684" s="58" t="s">
        <v>918</v>
      </c>
      <c r="C2684" s="58">
        <v>45</v>
      </c>
      <c r="D2684" s="58">
        <v>83.14</v>
      </c>
      <c r="E2684" s="58">
        <v>2</v>
      </c>
      <c r="F2684" s="58">
        <v>141</v>
      </c>
      <c r="G2684" s="58" t="s">
        <v>23</v>
      </c>
      <c r="H2684" s="58" t="s">
        <v>1074</v>
      </c>
      <c r="I2684" s="58">
        <v>915559444</v>
      </c>
      <c r="J2684" s="58" t="s">
        <v>948</v>
      </c>
      <c r="K2684" s="58" t="s">
        <v>24</v>
      </c>
      <c r="L2684" s="58">
        <v>28034</v>
      </c>
      <c r="M2684" s="58" t="s">
        <v>25</v>
      </c>
      <c r="N2684" s="58">
        <v>1370</v>
      </c>
      <c r="O2684" s="58">
        <v>227600</v>
      </c>
      <c r="P2684" s="58">
        <v>10104</v>
      </c>
      <c r="Q2684" s="59">
        <v>37652</v>
      </c>
      <c r="R2684" s="59">
        <v>37661</v>
      </c>
      <c r="S2684" s="59">
        <v>37653</v>
      </c>
      <c r="T2684" s="58" t="s">
        <v>258</v>
      </c>
      <c r="U2684" s="58">
        <v>6</v>
      </c>
      <c r="V2684" s="58">
        <v>1</v>
      </c>
      <c r="W2684" s="58" t="s">
        <v>919</v>
      </c>
      <c r="X2684" s="58" t="s">
        <v>587</v>
      </c>
      <c r="Y2684" s="60">
        <v>0.52777777777777779</v>
      </c>
      <c r="Z2684" s="58" t="s">
        <v>700</v>
      </c>
      <c r="AA2684" s="58" t="s">
        <v>920</v>
      </c>
      <c r="AB2684" s="58">
        <v>1956</v>
      </c>
      <c r="AC2684" s="57">
        <v>51.09</v>
      </c>
      <c r="AD2684" s="57">
        <v>100.17</v>
      </c>
      <c r="AE2684" s="57">
        <f>'Main Order Data'!$D2684*'Main Order Data'!$C2684</f>
        <v>3741.3</v>
      </c>
      <c r="AF2684" s="57">
        <f>'Main Order Data'!$AC2684*'Main Order Data'!$C2684</f>
        <v>2299.0500000000002</v>
      </c>
      <c r="AG2684" s="57">
        <f>'Main Order Data'!$AE2684-'Main Order Data'!$AF2684</f>
        <v>1442.25</v>
      </c>
    </row>
    <row r="2685" spans="1:33" x14ac:dyDescent="0.35">
      <c r="A2685" s="58">
        <v>10386</v>
      </c>
      <c r="B2685" s="58" t="s">
        <v>921</v>
      </c>
      <c r="C2685" s="58">
        <v>30</v>
      </c>
      <c r="D2685" s="58">
        <v>80.44</v>
      </c>
      <c r="E2685" s="58">
        <v>3</v>
      </c>
      <c r="F2685" s="58">
        <v>141</v>
      </c>
      <c r="G2685" s="58" t="s">
        <v>23</v>
      </c>
      <c r="H2685" s="58" t="s">
        <v>1074</v>
      </c>
      <c r="I2685" s="58">
        <v>915559444</v>
      </c>
      <c r="J2685" s="58" t="s">
        <v>948</v>
      </c>
      <c r="K2685" s="58" t="s">
        <v>24</v>
      </c>
      <c r="L2685" s="58">
        <v>28034</v>
      </c>
      <c r="M2685" s="58" t="s">
        <v>25</v>
      </c>
      <c r="N2685" s="58">
        <v>1370</v>
      </c>
      <c r="O2685" s="58">
        <v>227600</v>
      </c>
      <c r="P2685" s="58">
        <v>10104</v>
      </c>
      <c r="Q2685" s="59">
        <v>37652</v>
      </c>
      <c r="R2685" s="59">
        <v>37661</v>
      </c>
      <c r="S2685" s="59">
        <v>37653</v>
      </c>
      <c r="T2685" s="58" t="s">
        <v>258</v>
      </c>
      <c r="U2685" s="58">
        <v>6</v>
      </c>
      <c r="V2685" s="58">
        <v>1</v>
      </c>
      <c r="W2685" s="58" t="s">
        <v>922</v>
      </c>
      <c r="X2685" s="58" t="s">
        <v>587</v>
      </c>
      <c r="Y2685" s="60">
        <v>0.52777777777777779</v>
      </c>
      <c r="Z2685" s="58" t="s">
        <v>634</v>
      </c>
      <c r="AA2685" s="58" t="s">
        <v>722</v>
      </c>
      <c r="AB2685" s="58">
        <v>5088</v>
      </c>
      <c r="AC2685" s="57">
        <v>53.63</v>
      </c>
      <c r="AD2685" s="57">
        <v>99.31</v>
      </c>
      <c r="AE2685" s="57">
        <f>'Main Order Data'!$D2685*'Main Order Data'!$C2685</f>
        <v>2413.1999999999998</v>
      </c>
      <c r="AF2685" s="57">
        <f>'Main Order Data'!$AC2685*'Main Order Data'!$C2685</f>
        <v>1608.9</v>
      </c>
      <c r="AG2685" s="57">
        <f>'Main Order Data'!$AE2685-'Main Order Data'!$AF2685</f>
        <v>804.29999999999973</v>
      </c>
    </row>
    <row r="2686" spans="1:33" x14ac:dyDescent="0.35">
      <c r="A2686" s="58">
        <v>10386</v>
      </c>
      <c r="B2686" s="58" t="s">
        <v>923</v>
      </c>
      <c r="C2686" s="58">
        <v>44</v>
      </c>
      <c r="D2686" s="58">
        <v>59.22</v>
      </c>
      <c r="E2686" s="58">
        <v>15</v>
      </c>
      <c r="F2686" s="58">
        <v>141</v>
      </c>
      <c r="G2686" s="58" t="s">
        <v>23</v>
      </c>
      <c r="H2686" s="58" t="s">
        <v>1074</v>
      </c>
      <c r="I2686" s="58">
        <v>915559444</v>
      </c>
      <c r="J2686" s="58" t="s">
        <v>948</v>
      </c>
      <c r="K2686" s="58" t="s">
        <v>24</v>
      </c>
      <c r="L2686" s="58">
        <v>28034</v>
      </c>
      <c r="M2686" s="58" t="s">
        <v>25</v>
      </c>
      <c r="N2686" s="58">
        <v>1370</v>
      </c>
      <c r="O2686" s="58">
        <v>227600</v>
      </c>
      <c r="P2686" s="58">
        <v>10104</v>
      </c>
      <c r="Q2686" s="59">
        <v>37652</v>
      </c>
      <c r="R2686" s="59">
        <v>37661</v>
      </c>
      <c r="S2686" s="59">
        <v>37653</v>
      </c>
      <c r="T2686" s="58" t="s">
        <v>258</v>
      </c>
      <c r="U2686" s="58">
        <v>6</v>
      </c>
      <c r="V2686" s="58">
        <v>1</v>
      </c>
      <c r="W2686" s="58" t="s">
        <v>924</v>
      </c>
      <c r="X2686" s="58" t="s">
        <v>585</v>
      </c>
      <c r="Y2686" s="60">
        <v>0.52777777777777779</v>
      </c>
      <c r="Z2686" s="58" t="s">
        <v>625</v>
      </c>
      <c r="AA2686" s="58" t="s">
        <v>925</v>
      </c>
      <c r="AB2686" s="58">
        <v>8820</v>
      </c>
      <c r="AC2686" s="57">
        <v>36.270000000000003</v>
      </c>
      <c r="AD2686" s="57">
        <v>74.03</v>
      </c>
      <c r="AE2686" s="57">
        <f>'Main Order Data'!$D2686*'Main Order Data'!$C2686</f>
        <v>2605.6799999999998</v>
      </c>
      <c r="AF2686" s="57">
        <f>'Main Order Data'!$AC2686*'Main Order Data'!$C2686</f>
        <v>1595.88</v>
      </c>
      <c r="AG2686" s="57">
        <f>'Main Order Data'!$AE2686-'Main Order Data'!$AF2686</f>
        <v>1009.7999999999997</v>
      </c>
    </row>
    <row r="2687" spans="1:33" x14ac:dyDescent="0.35">
      <c r="A2687" s="58">
        <v>10386</v>
      </c>
      <c r="B2687" s="58" t="s">
        <v>926</v>
      </c>
      <c r="C2687" s="58">
        <v>50</v>
      </c>
      <c r="D2687" s="58">
        <v>47.67</v>
      </c>
      <c r="E2687" s="58">
        <v>16</v>
      </c>
      <c r="F2687" s="58">
        <v>141</v>
      </c>
      <c r="G2687" s="58" t="s">
        <v>23</v>
      </c>
      <c r="H2687" s="58" t="s">
        <v>1074</v>
      </c>
      <c r="I2687" s="58">
        <v>915559444</v>
      </c>
      <c r="J2687" s="58" t="s">
        <v>948</v>
      </c>
      <c r="K2687" s="58" t="s">
        <v>24</v>
      </c>
      <c r="L2687" s="58">
        <v>28034</v>
      </c>
      <c r="M2687" s="58" t="s">
        <v>25</v>
      </c>
      <c r="N2687" s="58">
        <v>1370</v>
      </c>
      <c r="O2687" s="58">
        <v>227600</v>
      </c>
      <c r="P2687" s="58">
        <v>10104</v>
      </c>
      <c r="Q2687" s="59">
        <v>37652</v>
      </c>
      <c r="R2687" s="59">
        <v>37661</v>
      </c>
      <c r="S2687" s="59">
        <v>37653</v>
      </c>
      <c r="T2687" s="58" t="s">
        <v>258</v>
      </c>
      <c r="U2687" s="58">
        <v>6</v>
      </c>
      <c r="V2687" s="58">
        <v>1</v>
      </c>
      <c r="W2687" s="58" t="s">
        <v>927</v>
      </c>
      <c r="X2687" s="58" t="s">
        <v>585</v>
      </c>
      <c r="Y2687" s="60">
        <v>9.1666666666666674E-2</v>
      </c>
      <c r="Z2687" s="58" t="s">
        <v>621</v>
      </c>
      <c r="AA2687" s="58" t="s">
        <v>917</v>
      </c>
      <c r="AB2687" s="58">
        <v>4857</v>
      </c>
      <c r="AC2687" s="57">
        <v>32.770000000000003</v>
      </c>
      <c r="AD2687" s="57">
        <v>49.66</v>
      </c>
      <c r="AE2687" s="57">
        <f>'Main Order Data'!$D2687*'Main Order Data'!$C2687</f>
        <v>2383.5</v>
      </c>
      <c r="AF2687" s="57">
        <f>'Main Order Data'!$AC2687*'Main Order Data'!$C2687</f>
        <v>1638.5000000000002</v>
      </c>
      <c r="AG2687" s="57">
        <f>'Main Order Data'!$AE2687-'Main Order Data'!$AF2687</f>
        <v>744.99999999999977</v>
      </c>
    </row>
    <row r="2688" spans="1:33" x14ac:dyDescent="0.35">
      <c r="A2688" s="58">
        <v>10386</v>
      </c>
      <c r="B2688" s="58" t="s">
        <v>928</v>
      </c>
      <c r="C2688" s="58">
        <v>43</v>
      </c>
      <c r="D2688" s="58">
        <v>52.42</v>
      </c>
      <c r="E2688" s="58">
        <v>4</v>
      </c>
      <c r="F2688" s="58">
        <v>141</v>
      </c>
      <c r="G2688" s="58" t="s">
        <v>23</v>
      </c>
      <c r="H2688" s="58" t="s">
        <v>1074</v>
      </c>
      <c r="I2688" s="58">
        <v>915559444</v>
      </c>
      <c r="J2688" s="58" t="s">
        <v>948</v>
      </c>
      <c r="K2688" s="58" t="s">
        <v>24</v>
      </c>
      <c r="L2688" s="58">
        <v>28034</v>
      </c>
      <c r="M2688" s="58" t="s">
        <v>25</v>
      </c>
      <c r="N2688" s="58">
        <v>1370</v>
      </c>
      <c r="O2688" s="58">
        <v>227600</v>
      </c>
      <c r="P2688" s="58">
        <v>10104</v>
      </c>
      <c r="Q2688" s="59">
        <v>37652</v>
      </c>
      <c r="R2688" s="59">
        <v>37661</v>
      </c>
      <c r="S2688" s="59">
        <v>37653</v>
      </c>
      <c r="T2688" s="58" t="s">
        <v>258</v>
      </c>
      <c r="U2688" s="58">
        <v>6</v>
      </c>
      <c r="V2688" s="58">
        <v>1</v>
      </c>
      <c r="W2688" s="58" t="s">
        <v>929</v>
      </c>
      <c r="X2688" s="58" t="s">
        <v>587</v>
      </c>
      <c r="Y2688" s="60">
        <v>9.1666666666666674E-2</v>
      </c>
      <c r="Z2688" s="58" t="s">
        <v>638</v>
      </c>
      <c r="AA2688" s="58" t="s">
        <v>930</v>
      </c>
      <c r="AB2688" s="58">
        <v>414</v>
      </c>
      <c r="AC2688" s="57">
        <v>33.299999999999997</v>
      </c>
      <c r="AD2688" s="57">
        <v>54.6</v>
      </c>
      <c r="AE2688" s="57">
        <f>'Main Order Data'!$D2688*'Main Order Data'!$C2688</f>
        <v>2254.06</v>
      </c>
      <c r="AF2688" s="57">
        <f>'Main Order Data'!$AC2688*'Main Order Data'!$C2688</f>
        <v>1431.8999999999999</v>
      </c>
      <c r="AG2688" s="57">
        <f>'Main Order Data'!$AE2688-'Main Order Data'!$AF2688</f>
        <v>822.16000000000008</v>
      </c>
    </row>
    <row r="2689" spans="1:33" x14ac:dyDescent="0.35">
      <c r="A2689" s="58">
        <v>10387</v>
      </c>
      <c r="B2689" s="58" t="s">
        <v>862</v>
      </c>
      <c r="C2689" s="58">
        <v>44</v>
      </c>
      <c r="D2689" s="58">
        <v>79.91</v>
      </c>
      <c r="E2689" s="58">
        <v>1</v>
      </c>
      <c r="F2689" s="58">
        <v>148</v>
      </c>
      <c r="G2689" s="58" t="s">
        <v>33</v>
      </c>
      <c r="H2689" s="58" t="s">
        <v>1078</v>
      </c>
      <c r="I2689" s="58">
        <v>652217555</v>
      </c>
      <c r="J2689" s="58" t="s">
        <v>950</v>
      </c>
      <c r="K2689" s="58" t="s">
        <v>34</v>
      </c>
      <c r="L2689" s="58">
        <v>79903</v>
      </c>
      <c r="M2689" s="58" t="s">
        <v>34</v>
      </c>
      <c r="N2689" s="58">
        <v>1621</v>
      </c>
      <c r="O2689" s="58">
        <v>103800</v>
      </c>
      <c r="P2689" s="58">
        <v>10117</v>
      </c>
      <c r="Q2689" s="59">
        <v>37727</v>
      </c>
      <c r="R2689" s="59">
        <v>37735</v>
      </c>
      <c r="S2689" s="59">
        <v>37728</v>
      </c>
      <c r="T2689" s="58" t="s">
        <v>258</v>
      </c>
      <c r="U2689" s="58">
        <v>7</v>
      </c>
      <c r="V2689" s="58">
        <v>2</v>
      </c>
      <c r="W2689" s="58" t="s">
        <v>863</v>
      </c>
      <c r="X2689" s="58" t="s">
        <v>583</v>
      </c>
      <c r="Y2689" s="60">
        <v>6.3888888888888884E-2</v>
      </c>
      <c r="Z2689" s="58" t="s">
        <v>654</v>
      </c>
      <c r="AA2689" s="58" t="s">
        <v>864</v>
      </c>
      <c r="AB2689" s="58">
        <v>178</v>
      </c>
      <c r="AC2689" s="57">
        <v>66.92</v>
      </c>
      <c r="AD2689" s="57">
        <v>99.89</v>
      </c>
      <c r="AE2689" s="57">
        <f>'Main Order Data'!$D2689*'Main Order Data'!$C2689</f>
        <v>3516.04</v>
      </c>
      <c r="AF2689" s="57">
        <f>'Main Order Data'!$AC2689*'Main Order Data'!$C2689</f>
        <v>2944.48</v>
      </c>
      <c r="AG2689" s="57">
        <f>'Main Order Data'!$AE2689-'Main Order Data'!$AF2689</f>
        <v>571.55999999999995</v>
      </c>
    </row>
    <row r="2690" spans="1:33" x14ac:dyDescent="0.35">
      <c r="A2690" s="58">
        <v>10388</v>
      </c>
      <c r="B2690" s="58" t="s">
        <v>603</v>
      </c>
      <c r="C2690" s="58">
        <v>42</v>
      </c>
      <c r="D2690" s="58">
        <v>80.39</v>
      </c>
      <c r="E2690" s="58">
        <v>4</v>
      </c>
      <c r="F2690" s="58">
        <v>462</v>
      </c>
      <c r="G2690" s="58" t="s">
        <v>178</v>
      </c>
      <c r="H2690" s="58" t="s">
        <v>1155</v>
      </c>
      <c r="I2690" s="58">
        <v>5085552555</v>
      </c>
      <c r="J2690" s="58" t="s">
        <v>1023</v>
      </c>
      <c r="K2690" s="58" t="s">
        <v>119</v>
      </c>
      <c r="L2690" s="58">
        <v>50553</v>
      </c>
      <c r="M2690" s="58" t="s">
        <v>6</v>
      </c>
      <c r="N2690" s="58">
        <v>1216</v>
      </c>
      <c r="O2690" s="58">
        <v>85800</v>
      </c>
      <c r="P2690" s="58">
        <v>10166</v>
      </c>
      <c r="Q2690" s="59">
        <v>37915</v>
      </c>
      <c r="R2690" s="59">
        <v>37924</v>
      </c>
      <c r="S2690" s="59">
        <v>37921</v>
      </c>
      <c r="T2690" s="58" t="s">
        <v>258</v>
      </c>
      <c r="U2690" s="58">
        <v>8</v>
      </c>
      <c r="V2690" s="58">
        <v>5</v>
      </c>
      <c r="W2690" s="58" t="s">
        <v>604</v>
      </c>
      <c r="X2690" s="58" t="s">
        <v>583</v>
      </c>
      <c r="Y2690" s="60">
        <v>4.8611111111111112E-2</v>
      </c>
      <c r="Z2690" s="58" t="s">
        <v>605</v>
      </c>
      <c r="AA2690" s="58" t="s">
        <v>606</v>
      </c>
      <c r="AB2690" s="58">
        <v>7933</v>
      </c>
      <c r="AC2690" s="57">
        <v>48.81</v>
      </c>
      <c r="AD2690" s="57">
        <v>95.7</v>
      </c>
      <c r="AE2690" s="57">
        <f>'Main Order Data'!$D2690*'Main Order Data'!$C2690</f>
        <v>3376.38</v>
      </c>
      <c r="AF2690" s="57">
        <f>'Main Order Data'!$AC2690*'Main Order Data'!$C2690</f>
        <v>2050.02</v>
      </c>
      <c r="AG2690" s="57">
        <f>'Main Order Data'!$AE2690-'Main Order Data'!$AF2690</f>
        <v>1326.3600000000001</v>
      </c>
    </row>
    <row r="2691" spans="1:33" x14ac:dyDescent="0.35">
      <c r="A2691" s="58">
        <v>10388</v>
      </c>
      <c r="B2691" s="58" t="s">
        <v>611</v>
      </c>
      <c r="C2691" s="58">
        <v>50</v>
      </c>
      <c r="D2691" s="58">
        <v>118.94</v>
      </c>
      <c r="E2691" s="58">
        <v>5</v>
      </c>
      <c r="F2691" s="58">
        <v>462</v>
      </c>
      <c r="G2691" s="58" t="s">
        <v>178</v>
      </c>
      <c r="H2691" s="58" t="s">
        <v>1155</v>
      </c>
      <c r="I2691" s="58">
        <v>5085552555</v>
      </c>
      <c r="J2691" s="58" t="s">
        <v>1023</v>
      </c>
      <c r="K2691" s="58" t="s">
        <v>119</v>
      </c>
      <c r="L2691" s="58">
        <v>50553</v>
      </c>
      <c r="M2691" s="58" t="s">
        <v>6</v>
      </c>
      <c r="N2691" s="58">
        <v>1216</v>
      </c>
      <c r="O2691" s="58">
        <v>85800</v>
      </c>
      <c r="P2691" s="58">
        <v>10166</v>
      </c>
      <c r="Q2691" s="59">
        <v>37915</v>
      </c>
      <c r="R2691" s="59">
        <v>37924</v>
      </c>
      <c r="S2691" s="59">
        <v>37921</v>
      </c>
      <c r="T2691" s="58" t="s">
        <v>258</v>
      </c>
      <c r="U2691" s="58">
        <v>8</v>
      </c>
      <c r="V2691" s="58">
        <v>5</v>
      </c>
      <c r="W2691" s="58" t="s">
        <v>612</v>
      </c>
      <c r="X2691" s="58" t="s">
        <v>583</v>
      </c>
      <c r="Y2691" s="60">
        <v>4.8611111111111112E-2</v>
      </c>
      <c r="Z2691" s="58" t="s">
        <v>613</v>
      </c>
      <c r="AA2691" s="58" t="s">
        <v>614</v>
      </c>
      <c r="AB2691" s="58">
        <v>6625</v>
      </c>
      <c r="AC2691" s="57">
        <v>68.989999999999995</v>
      </c>
      <c r="AD2691" s="57">
        <v>118.94</v>
      </c>
      <c r="AE2691" s="57">
        <f>'Main Order Data'!$D2691*'Main Order Data'!$C2691</f>
        <v>5947</v>
      </c>
      <c r="AF2691" s="57">
        <f>'Main Order Data'!$AC2691*'Main Order Data'!$C2691</f>
        <v>3449.4999999999995</v>
      </c>
      <c r="AG2691" s="57">
        <f>'Main Order Data'!$AE2691-'Main Order Data'!$AF2691</f>
        <v>2497.5000000000005</v>
      </c>
    </row>
    <row r="2692" spans="1:33" x14ac:dyDescent="0.35">
      <c r="A2692" s="58">
        <v>10388</v>
      </c>
      <c r="B2692" s="58" t="s">
        <v>615</v>
      </c>
      <c r="C2692" s="58">
        <v>21</v>
      </c>
      <c r="D2692" s="58">
        <v>156.86000000000001</v>
      </c>
      <c r="E2692" s="58">
        <v>7</v>
      </c>
      <c r="F2692" s="58">
        <v>462</v>
      </c>
      <c r="G2692" s="58" t="s">
        <v>178</v>
      </c>
      <c r="H2692" s="58" t="s">
        <v>1155</v>
      </c>
      <c r="I2692" s="58">
        <v>5085552555</v>
      </c>
      <c r="J2692" s="58" t="s">
        <v>1023</v>
      </c>
      <c r="K2692" s="58" t="s">
        <v>119</v>
      </c>
      <c r="L2692" s="58">
        <v>50553</v>
      </c>
      <c r="M2692" s="58" t="s">
        <v>6</v>
      </c>
      <c r="N2692" s="58">
        <v>1216</v>
      </c>
      <c r="O2692" s="58">
        <v>85800</v>
      </c>
      <c r="P2692" s="58">
        <v>10166</v>
      </c>
      <c r="Q2692" s="59">
        <v>37915</v>
      </c>
      <c r="R2692" s="59">
        <v>37924</v>
      </c>
      <c r="S2692" s="59">
        <v>37921</v>
      </c>
      <c r="T2692" s="58" t="s">
        <v>258</v>
      </c>
      <c r="U2692" s="58">
        <v>8</v>
      </c>
      <c r="V2692" s="58">
        <v>5</v>
      </c>
      <c r="W2692" s="58" t="s">
        <v>616</v>
      </c>
      <c r="X2692" s="58" t="s">
        <v>583</v>
      </c>
      <c r="Y2692" s="60">
        <v>4.8611111111111112E-2</v>
      </c>
      <c r="Z2692" s="58" t="s">
        <v>617</v>
      </c>
      <c r="AA2692" s="58" t="s">
        <v>618</v>
      </c>
      <c r="AB2692" s="58">
        <v>5582</v>
      </c>
      <c r="AC2692" s="57">
        <v>91.02</v>
      </c>
      <c r="AD2692" s="57">
        <v>193.66</v>
      </c>
      <c r="AE2692" s="57">
        <f>'Main Order Data'!$D2692*'Main Order Data'!$C2692</f>
        <v>3294.0600000000004</v>
      </c>
      <c r="AF2692" s="57">
        <f>'Main Order Data'!$AC2692*'Main Order Data'!$C2692</f>
        <v>1911.4199999999998</v>
      </c>
      <c r="AG2692" s="57">
        <f>'Main Order Data'!$AE2692-'Main Order Data'!$AF2692</f>
        <v>1382.6400000000006</v>
      </c>
    </row>
    <row r="2693" spans="1:33" x14ac:dyDescent="0.35">
      <c r="A2693" s="58">
        <v>10388</v>
      </c>
      <c r="B2693" s="58" t="s">
        <v>636</v>
      </c>
      <c r="C2693" s="58">
        <v>44</v>
      </c>
      <c r="D2693" s="58">
        <v>125.01</v>
      </c>
      <c r="E2693" s="58">
        <v>6</v>
      </c>
      <c r="F2693" s="58">
        <v>462</v>
      </c>
      <c r="G2693" s="58" t="s">
        <v>178</v>
      </c>
      <c r="H2693" s="58" t="s">
        <v>1155</v>
      </c>
      <c r="I2693" s="58">
        <v>5085552555</v>
      </c>
      <c r="J2693" s="58" t="s">
        <v>1023</v>
      </c>
      <c r="K2693" s="58" t="s">
        <v>119</v>
      </c>
      <c r="L2693" s="58">
        <v>50553</v>
      </c>
      <c r="M2693" s="58" t="s">
        <v>6</v>
      </c>
      <c r="N2693" s="58">
        <v>1216</v>
      </c>
      <c r="O2693" s="58">
        <v>85800</v>
      </c>
      <c r="P2693" s="58">
        <v>10166</v>
      </c>
      <c r="Q2693" s="59">
        <v>37915</v>
      </c>
      <c r="R2693" s="59">
        <v>37924</v>
      </c>
      <c r="S2693" s="59">
        <v>37921</v>
      </c>
      <c r="T2693" s="58" t="s">
        <v>258</v>
      </c>
      <c r="U2693" s="58">
        <v>8</v>
      </c>
      <c r="V2693" s="58">
        <v>5</v>
      </c>
      <c r="W2693" s="58" t="s">
        <v>637</v>
      </c>
      <c r="X2693" s="58" t="s">
        <v>583</v>
      </c>
      <c r="Y2693" s="60">
        <v>4.9999999999999996E-2</v>
      </c>
      <c r="Z2693" s="58" t="s">
        <v>638</v>
      </c>
      <c r="AA2693" s="58" t="s">
        <v>639</v>
      </c>
      <c r="AB2693" s="58">
        <v>9997</v>
      </c>
      <c r="AC2693" s="57">
        <v>66.27</v>
      </c>
      <c r="AD2693" s="57">
        <v>150.62</v>
      </c>
      <c r="AE2693" s="57">
        <f>'Main Order Data'!$D2693*'Main Order Data'!$C2693</f>
        <v>5500.4400000000005</v>
      </c>
      <c r="AF2693" s="57">
        <f>'Main Order Data'!$AC2693*'Main Order Data'!$C2693</f>
        <v>2915.8799999999997</v>
      </c>
      <c r="AG2693" s="57">
        <f>'Main Order Data'!$AE2693-'Main Order Data'!$AF2693</f>
        <v>2584.5600000000009</v>
      </c>
    </row>
    <row r="2694" spans="1:33" x14ac:dyDescent="0.35">
      <c r="A2694" s="58">
        <v>10388</v>
      </c>
      <c r="B2694" s="58" t="s">
        <v>876</v>
      </c>
      <c r="C2694" s="58">
        <v>35</v>
      </c>
      <c r="D2694" s="58">
        <v>58.47</v>
      </c>
      <c r="E2694" s="58">
        <v>8</v>
      </c>
      <c r="F2694" s="58">
        <v>462</v>
      </c>
      <c r="G2694" s="58" t="s">
        <v>178</v>
      </c>
      <c r="H2694" s="58" t="s">
        <v>1155</v>
      </c>
      <c r="I2694" s="58">
        <v>5085552555</v>
      </c>
      <c r="J2694" s="58" t="s">
        <v>1023</v>
      </c>
      <c r="K2694" s="58" t="s">
        <v>119</v>
      </c>
      <c r="L2694" s="58">
        <v>50553</v>
      </c>
      <c r="M2694" s="58" t="s">
        <v>6</v>
      </c>
      <c r="N2694" s="58">
        <v>1216</v>
      </c>
      <c r="O2694" s="58">
        <v>85800</v>
      </c>
      <c r="P2694" s="58">
        <v>10166</v>
      </c>
      <c r="Q2694" s="59">
        <v>37915</v>
      </c>
      <c r="R2694" s="59">
        <v>37924</v>
      </c>
      <c r="S2694" s="59">
        <v>37921</v>
      </c>
      <c r="T2694" s="58" t="s">
        <v>258</v>
      </c>
      <c r="U2694" s="58">
        <v>8</v>
      </c>
      <c r="V2694" s="58">
        <v>5</v>
      </c>
      <c r="W2694" s="58" t="s">
        <v>877</v>
      </c>
      <c r="X2694" s="58" t="s">
        <v>593</v>
      </c>
      <c r="Y2694" s="60">
        <v>6.3888888888888884E-2</v>
      </c>
      <c r="Z2694" s="58" t="s">
        <v>613</v>
      </c>
      <c r="AA2694" s="58" t="s">
        <v>878</v>
      </c>
      <c r="AB2694" s="58">
        <v>136</v>
      </c>
      <c r="AC2694" s="57">
        <v>33.020000000000003</v>
      </c>
      <c r="AD2694" s="57">
        <v>68.790000000000006</v>
      </c>
      <c r="AE2694" s="57">
        <f>'Main Order Data'!$D2694*'Main Order Data'!$C2694</f>
        <v>2046.45</v>
      </c>
      <c r="AF2694" s="57">
        <f>'Main Order Data'!$AC2694*'Main Order Data'!$C2694</f>
        <v>1155.7</v>
      </c>
      <c r="AG2694" s="57">
        <f>'Main Order Data'!$AE2694-'Main Order Data'!$AF2694</f>
        <v>890.75</v>
      </c>
    </row>
    <row r="2695" spans="1:33" x14ac:dyDescent="0.35">
      <c r="A2695" s="58">
        <v>10388</v>
      </c>
      <c r="B2695" s="58" t="s">
        <v>882</v>
      </c>
      <c r="C2695" s="58">
        <v>27</v>
      </c>
      <c r="D2695" s="58">
        <v>41.02</v>
      </c>
      <c r="E2695" s="58">
        <v>1</v>
      </c>
      <c r="F2695" s="58">
        <v>462</v>
      </c>
      <c r="G2695" s="58" t="s">
        <v>178</v>
      </c>
      <c r="H2695" s="58" t="s">
        <v>1155</v>
      </c>
      <c r="I2695" s="58">
        <v>5085552555</v>
      </c>
      <c r="J2695" s="58" t="s">
        <v>1023</v>
      </c>
      <c r="K2695" s="58" t="s">
        <v>119</v>
      </c>
      <c r="L2695" s="58">
        <v>50553</v>
      </c>
      <c r="M2695" s="58" t="s">
        <v>6</v>
      </c>
      <c r="N2695" s="58">
        <v>1216</v>
      </c>
      <c r="O2695" s="58">
        <v>85800</v>
      </c>
      <c r="P2695" s="58">
        <v>10166</v>
      </c>
      <c r="Q2695" s="59">
        <v>37915</v>
      </c>
      <c r="R2695" s="59">
        <v>37924</v>
      </c>
      <c r="S2695" s="59">
        <v>37921</v>
      </c>
      <c r="T2695" s="58" t="s">
        <v>258</v>
      </c>
      <c r="U2695" s="58">
        <v>8</v>
      </c>
      <c r="V2695" s="58">
        <v>5</v>
      </c>
      <c r="W2695" s="58" t="s">
        <v>883</v>
      </c>
      <c r="X2695" s="58" t="s">
        <v>593</v>
      </c>
      <c r="Y2695" s="60">
        <v>7.6388888888888895E-2</v>
      </c>
      <c r="Z2695" s="58" t="s">
        <v>650</v>
      </c>
      <c r="AA2695" s="58" t="s">
        <v>728</v>
      </c>
      <c r="AB2695" s="58">
        <v>7062</v>
      </c>
      <c r="AC2695" s="57">
        <v>27.06</v>
      </c>
      <c r="AD2695" s="57">
        <v>43.64</v>
      </c>
      <c r="AE2695" s="57">
        <f>'Main Order Data'!$D2695*'Main Order Data'!$C2695</f>
        <v>1107.5400000000002</v>
      </c>
      <c r="AF2695" s="57">
        <f>'Main Order Data'!$AC2695*'Main Order Data'!$C2695</f>
        <v>730.62</v>
      </c>
      <c r="AG2695" s="57">
        <f>'Main Order Data'!$AE2695-'Main Order Data'!$AF2695</f>
        <v>376.92000000000019</v>
      </c>
    </row>
    <row r="2696" spans="1:33" x14ac:dyDescent="0.35">
      <c r="A2696" s="58">
        <v>10388</v>
      </c>
      <c r="B2696" s="58" t="s">
        <v>895</v>
      </c>
      <c r="C2696" s="58">
        <v>46</v>
      </c>
      <c r="D2696" s="58">
        <v>74.900000000000006</v>
      </c>
      <c r="E2696" s="58">
        <v>2</v>
      </c>
      <c r="F2696" s="58">
        <v>462</v>
      </c>
      <c r="G2696" s="58" t="s">
        <v>178</v>
      </c>
      <c r="H2696" s="58" t="s">
        <v>1155</v>
      </c>
      <c r="I2696" s="58">
        <v>5085552555</v>
      </c>
      <c r="J2696" s="58" t="s">
        <v>1023</v>
      </c>
      <c r="K2696" s="58" t="s">
        <v>119</v>
      </c>
      <c r="L2696" s="58">
        <v>50553</v>
      </c>
      <c r="M2696" s="58" t="s">
        <v>6</v>
      </c>
      <c r="N2696" s="58">
        <v>1216</v>
      </c>
      <c r="O2696" s="58">
        <v>85800</v>
      </c>
      <c r="P2696" s="58">
        <v>10166</v>
      </c>
      <c r="Q2696" s="59">
        <v>37915</v>
      </c>
      <c r="R2696" s="59">
        <v>37924</v>
      </c>
      <c r="S2696" s="59">
        <v>37921</v>
      </c>
      <c r="T2696" s="58" t="s">
        <v>258</v>
      </c>
      <c r="U2696" s="58">
        <v>8</v>
      </c>
      <c r="V2696" s="58">
        <v>5</v>
      </c>
      <c r="W2696" s="58" t="s">
        <v>896</v>
      </c>
      <c r="X2696" s="58" t="s">
        <v>585</v>
      </c>
      <c r="Y2696" s="60">
        <v>0.52777777777777779</v>
      </c>
      <c r="Z2696" s="58" t="s">
        <v>605</v>
      </c>
      <c r="AA2696" s="58" t="s">
        <v>897</v>
      </c>
      <c r="AB2696" s="58">
        <v>5841</v>
      </c>
      <c r="AC2696" s="57">
        <v>51.15</v>
      </c>
      <c r="AD2696" s="57">
        <v>91.34</v>
      </c>
      <c r="AE2696" s="57">
        <f>'Main Order Data'!$D2696*'Main Order Data'!$C2696</f>
        <v>3445.4</v>
      </c>
      <c r="AF2696" s="57">
        <f>'Main Order Data'!$AC2696*'Main Order Data'!$C2696</f>
        <v>2352.9</v>
      </c>
      <c r="AG2696" s="57">
        <f>'Main Order Data'!$AE2696-'Main Order Data'!$AF2696</f>
        <v>1092.5</v>
      </c>
    </row>
    <row r="2697" spans="1:33" x14ac:dyDescent="0.35">
      <c r="A2697" s="58">
        <v>10388</v>
      </c>
      <c r="B2697" s="58" t="s">
        <v>913</v>
      </c>
      <c r="C2697" s="58">
        <v>50</v>
      </c>
      <c r="D2697" s="58">
        <v>111.53</v>
      </c>
      <c r="E2697" s="58">
        <v>3</v>
      </c>
      <c r="F2697" s="58">
        <v>462</v>
      </c>
      <c r="G2697" s="58" t="s">
        <v>178</v>
      </c>
      <c r="H2697" s="58" t="s">
        <v>1155</v>
      </c>
      <c r="I2697" s="58">
        <v>5085552555</v>
      </c>
      <c r="J2697" s="58" t="s">
        <v>1023</v>
      </c>
      <c r="K2697" s="58" t="s">
        <v>119</v>
      </c>
      <c r="L2697" s="58">
        <v>50553</v>
      </c>
      <c r="M2697" s="58" t="s">
        <v>6</v>
      </c>
      <c r="N2697" s="58">
        <v>1216</v>
      </c>
      <c r="O2697" s="58">
        <v>85800</v>
      </c>
      <c r="P2697" s="58">
        <v>10166</v>
      </c>
      <c r="Q2697" s="59">
        <v>37915</v>
      </c>
      <c r="R2697" s="59">
        <v>37924</v>
      </c>
      <c r="S2697" s="59">
        <v>37921</v>
      </c>
      <c r="T2697" s="58" t="s">
        <v>258</v>
      </c>
      <c r="U2697" s="58">
        <v>8</v>
      </c>
      <c r="V2697" s="58">
        <v>5</v>
      </c>
      <c r="W2697" s="58" t="s">
        <v>914</v>
      </c>
      <c r="X2697" s="58" t="s">
        <v>585</v>
      </c>
      <c r="Y2697" s="60">
        <v>0.52777777777777779</v>
      </c>
      <c r="Z2697" s="58" t="s">
        <v>613</v>
      </c>
      <c r="AA2697" s="58" t="s">
        <v>897</v>
      </c>
      <c r="AB2697" s="58">
        <v>7106</v>
      </c>
      <c r="AC2697" s="57">
        <v>59.33</v>
      </c>
      <c r="AD2697" s="57">
        <v>118.65</v>
      </c>
      <c r="AE2697" s="57">
        <f>'Main Order Data'!$D2697*'Main Order Data'!$C2697</f>
        <v>5576.5</v>
      </c>
      <c r="AF2697" s="57">
        <f>'Main Order Data'!$AC2697*'Main Order Data'!$C2697</f>
        <v>2966.5</v>
      </c>
      <c r="AG2697" s="57">
        <f>'Main Order Data'!$AE2697-'Main Order Data'!$AF2697</f>
        <v>2610</v>
      </c>
    </row>
    <row r="2698" spans="1:33" x14ac:dyDescent="0.35">
      <c r="A2698" s="58">
        <v>10389</v>
      </c>
      <c r="B2698" s="58" t="s">
        <v>626</v>
      </c>
      <c r="C2698" s="58">
        <v>26</v>
      </c>
      <c r="D2698" s="58">
        <v>182.9</v>
      </c>
      <c r="E2698" s="58">
        <v>4</v>
      </c>
      <c r="F2698" s="58">
        <v>448</v>
      </c>
      <c r="G2698" s="58" t="s">
        <v>170</v>
      </c>
      <c r="H2698" s="58" t="s">
        <v>1149</v>
      </c>
      <c r="I2698" s="58">
        <v>695346555</v>
      </c>
      <c r="J2698" s="58" t="s">
        <v>1063</v>
      </c>
      <c r="K2698" s="58" t="s">
        <v>1064</v>
      </c>
      <c r="L2698" s="58" t="s">
        <v>1048</v>
      </c>
      <c r="M2698" s="58" t="s">
        <v>27</v>
      </c>
      <c r="N2698" s="58">
        <v>1504</v>
      </c>
      <c r="O2698" s="58">
        <v>116400</v>
      </c>
      <c r="P2698" s="58">
        <v>10167</v>
      </c>
      <c r="Q2698" s="59">
        <v>37917</v>
      </c>
      <c r="R2698" s="59">
        <v>37924</v>
      </c>
      <c r="S2698" s="59">
        <v>0</v>
      </c>
      <c r="T2698" s="58" t="s">
        <v>272</v>
      </c>
      <c r="U2698" s="58">
        <v>6</v>
      </c>
      <c r="V2698" s="58">
        <v>-27084</v>
      </c>
      <c r="W2698" s="58" t="s">
        <v>627</v>
      </c>
      <c r="X2698" s="58" t="s">
        <v>581</v>
      </c>
      <c r="Y2698" s="60">
        <v>4.9999999999999996E-2</v>
      </c>
      <c r="Z2698" s="58" t="s">
        <v>628</v>
      </c>
      <c r="AA2698" s="58" t="s">
        <v>629</v>
      </c>
      <c r="AB2698" s="58">
        <v>68</v>
      </c>
      <c r="AC2698" s="57">
        <v>95.34</v>
      </c>
      <c r="AD2698" s="57">
        <v>194.57</v>
      </c>
      <c r="AE2698" s="57">
        <f>'Main Order Data'!$D2698*'Main Order Data'!$C2698</f>
        <v>4755.4000000000005</v>
      </c>
      <c r="AF2698" s="57">
        <f>'Main Order Data'!$AC2698*'Main Order Data'!$C2698</f>
        <v>2478.84</v>
      </c>
      <c r="AG2698" s="57">
        <f>'Main Order Data'!$AE2698-'Main Order Data'!$AF2698</f>
        <v>2276.5600000000004</v>
      </c>
    </row>
    <row r="2699" spans="1:33" x14ac:dyDescent="0.35">
      <c r="A2699" s="58">
        <v>10389</v>
      </c>
      <c r="B2699" s="58" t="s">
        <v>643</v>
      </c>
      <c r="C2699" s="58">
        <v>25</v>
      </c>
      <c r="D2699" s="58">
        <v>95.13</v>
      </c>
      <c r="E2699" s="58">
        <v>6</v>
      </c>
      <c r="F2699" s="58">
        <v>448</v>
      </c>
      <c r="G2699" s="58" t="s">
        <v>170</v>
      </c>
      <c r="H2699" s="58" t="s">
        <v>1149</v>
      </c>
      <c r="I2699" s="58">
        <v>695346555</v>
      </c>
      <c r="J2699" s="58" t="s">
        <v>1063</v>
      </c>
      <c r="K2699" s="58" t="s">
        <v>1064</v>
      </c>
      <c r="L2699" s="58" t="s">
        <v>1048</v>
      </c>
      <c r="M2699" s="58" t="s">
        <v>27</v>
      </c>
      <c r="N2699" s="58">
        <v>1504</v>
      </c>
      <c r="O2699" s="58">
        <v>116400</v>
      </c>
      <c r="P2699" s="58">
        <v>10167</v>
      </c>
      <c r="Q2699" s="59">
        <v>37917</v>
      </c>
      <c r="R2699" s="59">
        <v>37924</v>
      </c>
      <c r="S2699" s="59">
        <v>0</v>
      </c>
      <c r="T2699" s="58" t="s">
        <v>272</v>
      </c>
      <c r="U2699" s="58">
        <v>6</v>
      </c>
      <c r="V2699" s="58">
        <v>-27084</v>
      </c>
      <c r="W2699" s="58" t="s">
        <v>644</v>
      </c>
      <c r="X2699" s="58" t="s">
        <v>581</v>
      </c>
      <c r="Y2699" s="60">
        <v>4.9999999999999996E-2</v>
      </c>
      <c r="Z2699" s="58" t="s">
        <v>634</v>
      </c>
      <c r="AA2699" s="58" t="s">
        <v>645</v>
      </c>
      <c r="AB2699" s="58">
        <v>9123</v>
      </c>
      <c r="AC2699" s="57">
        <v>75.16</v>
      </c>
      <c r="AD2699" s="57">
        <v>117.44</v>
      </c>
      <c r="AE2699" s="57">
        <f>'Main Order Data'!$D2699*'Main Order Data'!$C2699</f>
        <v>2378.25</v>
      </c>
      <c r="AF2699" s="57">
        <f>'Main Order Data'!$AC2699*'Main Order Data'!$C2699</f>
        <v>1879</v>
      </c>
      <c r="AG2699" s="57">
        <f>'Main Order Data'!$AE2699-'Main Order Data'!$AF2699</f>
        <v>499.25</v>
      </c>
    </row>
    <row r="2700" spans="1:33" x14ac:dyDescent="0.35">
      <c r="A2700" s="58">
        <v>10389</v>
      </c>
      <c r="B2700" s="58" t="s">
        <v>648</v>
      </c>
      <c r="C2700" s="58">
        <v>36</v>
      </c>
      <c r="D2700" s="58">
        <v>76.61</v>
      </c>
      <c r="E2700" s="58">
        <v>7</v>
      </c>
      <c r="F2700" s="58">
        <v>448</v>
      </c>
      <c r="G2700" s="58" t="s">
        <v>170</v>
      </c>
      <c r="H2700" s="58" t="s">
        <v>1149</v>
      </c>
      <c r="I2700" s="58">
        <v>695346555</v>
      </c>
      <c r="J2700" s="58" t="s">
        <v>1063</v>
      </c>
      <c r="K2700" s="58" t="s">
        <v>1064</v>
      </c>
      <c r="L2700" s="58" t="s">
        <v>1048</v>
      </c>
      <c r="M2700" s="58" t="s">
        <v>27</v>
      </c>
      <c r="N2700" s="58">
        <v>1504</v>
      </c>
      <c r="O2700" s="58">
        <v>116400</v>
      </c>
      <c r="P2700" s="58">
        <v>10167</v>
      </c>
      <c r="Q2700" s="59">
        <v>37917</v>
      </c>
      <c r="R2700" s="59">
        <v>37924</v>
      </c>
      <c r="S2700" s="59">
        <v>0</v>
      </c>
      <c r="T2700" s="58" t="s">
        <v>272</v>
      </c>
      <c r="U2700" s="58">
        <v>6</v>
      </c>
      <c r="V2700" s="58">
        <v>-27084</v>
      </c>
      <c r="W2700" s="58" t="s">
        <v>649</v>
      </c>
      <c r="X2700" s="58" t="s">
        <v>581</v>
      </c>
      <c r="Y2700" s="60">
        <v>4.9999999999999996E-2</v>
      </c>
      <c r="Z2700" s="58" t="s">
        <v>650</v>
      </c>
      <c r="AA2700" s="58" t="s">
        <v>651</v>
      </c>
      <c r="AB2700" s="58">
        <v>5663</v>
      </c>
      <c r="AC2700" s="57">
        <v>31.92</v>
      </c>
      <c r="AD2700" s="57">
        <v>79.8</v>
      </c>
      <c r="AE2700" s="57">
        <f>'Main Order Data'!$D2700*'Main Order Data'!$C2700</f>
        <v>2757.96</v>
      </c>
      <c r="AF2700" s="57">
        <f>'Main Order Data'!$AC2700*'Main Order Data'!$C2700</f>
        <v>1149.1200000000001</v>
      </c>
      <c r="AG2700" s="57">
        <f>'Main Order Data'!$AE2700-'Main Order Data'!$AF2700</f>
        <v>1608.84</v>
      </c>
    </row>
    <row r="2701" spans="1:33" x14ac:dyDescent="0.35">
      <c r="A2701" s="58">
        <v>10389</v>
      </c>
      <c r="B2701" s="58" t="s">
        <v>656</v>
      </c>
      <c r="C2701" s="58">
        <v>47</v>
      </c>
      <c r="D2701" s="58">
        <v>102.49</v>
      </c>
      <c r="E2701" s="58">
        <v>8</v>
      </c>
      <c r="F2701" s="58">
        <v>448</v>
      </c>
      <c r="G2701" s="58" t="s">
        <v>170</v>
      </c>
      <c r="H2701" s="58" t="s">
        <v>1149</v>
      </c>
      <c r="I2701" s="58">
        <v>695346555</v>
      </c>
      <c r="J2701" s="58" t="s">
        <v>1063</v>
      </c>
      <c r="K2701" s="58" t="s">
        <v>1064</v>
      </c>
      <c r="L2701" s="58" t="s">
        <v>1048</v>
      </c>
      <c r="M2701" s="58" t="s">
        <v>27</v>
      </c>
      <c r="N2701" s="58">
        <v>1504</v>
      </c>
      <c r="O2701" s="58">
        <v>116400</v>
      </c>
      <c r="P2701" s="58">
        <v>10167</v>
      </c>
      <c r="Q2701" s="59">
        <v>37917</v>
      </c>
      <c r="R2701" s="59">
        <v>37924</v>
      </c>
      <c r="S2701" s="59">
        <v>0</v>
      </c>
      <c r="T2701" s="58" t="s">
        <v>272</v>
      </c>
      <c r="U2701" s="58">
        <v>6</v>
      </c>
      <c r="V2701" s="58">
        <v>-27084</v>
      </c>
      <c r="W2701" s="58" t="s">
        <v>657</v>
      </c>
      <c r="X2701" s="58" t="s">
        <v>581</v>
      </c>
      <c r="Y2701" s="60">
        <v>4.9999999999999996E-2</v>
      </c>
      <c r="Z2701" s="58" t="s">
        <v>634</v>
      </c>
      <c r="AA2701" s="58" t="s">
        <v>658</v>
      </c>
      <c r="AB2701" s="58">
        <v>7323</v>
      </c>
      <c r="AC2701" s="57">
        <v>58.73</v>
      </c>
      <c r="AD2701" s="57">
        <v>115.16</v>
      </c>
      <c r="AE2701" s="57">
        <f>'Main Order Data'!$D2701*'Main Order Data'!$C2701</f>
        <v>4817.03</v>
      </c>
      <c r="AF2701" s="57">
        <f>'Main Order Data'!$AC2701*'Main Order Data'!$C2701</f>
        <v>2760.31</v>
      </c>
      <c r="AG2701" s="57">
        <f>'Main Order Data'!$AE2701-'Main Order Data'!$AF2701</f>
        <v>2056.7199999999998</v>
      </c>
    </row>
    <row r="2702" spans="1:33" x14ac:dyDescent="0.35">
      <c r="A2702" s="58">
        <v>10389</v>
      </c>
      <c r="B2702" s="58" t="s">
        <v>680</v>
      </c>
      <c r="C2702" s="58">
        <v>49</v>
      </c>
      <c r="D2702" s="58">
        <v>63.91</v>
      </c>
      <c r="E2702" s="58">
        <v>3</v>
      </c>
      <c r="F2702" s="58">
        <v>448</v>
      </c>
      <c r="G2702" s="58" t="s">
        <v>170</v>
      </c>
      <c r="H2702" s="58" t="s">
        <v>1149</v>
      </c>
      <c r="I2702" s="58">
        <v>695346555</v>
      </c>
      <c r="J2702" s="58" t="s">
        <v>1063</v>
      </c>
      <c r="K2702" s="58" t="s">
        <v>1064</v>
      </c>
      <c r="L2702" s="58" t="s">
        <v>1048</v>
      </c>
      <c r="M2702" s="58" t="s">
        <v>27</v>
      </c>
      <c r="N2702" s="58">
        <v>1504</v>
      </c>
      <c r="O2702" s="58">
        <v>116400</v>
      </c>
      <c r="P2702" s="58">
        <v>10167</v>
      </c>
      <c r="Q2702" s="59">
        <v>37917</v>
      </c>
      <c r="R2702" s="59">
        <v>37924</v>
      </c>
      <c r="S2702" s="59">
        <v>0</v>
      </c>
      <c r="T2702" s="58" t="s">
        <v>272</v>
      </c>
      <c r="U2702" s="58">
        <v>6</v>
      </c>
      <c r="V2702" s="58">
        <v>-27084</v>
      </c>
      <c r="W2702" s="58" t="s">
        <v>681</v>
      </c>
      <c r="X2702" s="58" t="s">
        <v>581</v>
      </c>
      <c r="Y2702" s="60">
        <v>5.4166666666666669E-2</v>
      </c>
      <c r="Z2702" s="58" t="s">
        <v>682</v>
      </c>
      <c r="AA2702" s="58" t="s">
        <v>683</v>
      </c>
      <c r="AB2702" s="58">
        <v>8826</v>
      </c>
      <c r="AC2702" s="57">
        <v>53.9</v>
      </c>
      <c r="AD2702" s="57">
        <v>77</v>
      </c>
      <c r="AE2702" s="57">
        <f>'Main Order Data'!$D2702*'Main Order Data'!$C2702</f>
        <v>3131.5899999999997</v>
      </c>
      <c r="AF2702" s="57">
        <f>'Main Order Data'!$AC2702*'Main Order Data'!$C2702</f>
        <v>2641.1</v>
      </c>
      <c r="AG2702" s="57">
        <f>'Main Order Data'!$AE2702-'Main Order Data'!$AF2702</f>
        <v>490.48999999999978</v>
      </c>
    </row>
    <row r="2703" spans="1:33" x14ac:dyDescent="0.35">
      <c r="A2703" s="58">
        <v>10389</v>
      </c>
      <c r="B2703" s="58" t="s">
        <v>705</v>
      </c>
      <c r="C2703" s="58">
        <v>39</v>
      </c>
      <c r="D2703" s="58">
        <v>52.09</v>
      </c>
      <c r="E2703" s="58">
        <v>5</v>
      </c>
      <c r="F2703" s="58">
        <v>448</v>
      </c>
      <c r="G2703" s="58" t="s">
        <v>170</v>
      </c>
      <c r="H2703" s="58" t="s">
        <v>1149</v>
      </c>
      <c r="I2703" s="58">
        <v>695346555</v>
      </c>
      <c r="J2703" s="58" t="s">
        <v>1063</v>
      </c>
      <c r="K2703" s="58" t="s">
        <v>1064</v>
      </c>
      <c r="L2703" s="58" t="s">
        <v>1048</v>
      </c>
      <c r="M2703" s="58" t="s">
        <v>27</v>
      </c>
      <c r="N2703" s="58">
        <v>1504</v>
      </c>
      <c r="O2703" s="58">
        <v>116400</v>
      </c>
      <c r="P2703" s="58">
        <v>10167</v>
      </c>
      <c r="Q2703" s="59">
        <v>37917</v>
      </c>
      <c r="R2703" s="59">
        <v>37924</v>
      </c>
      <c r="S2703" s="59">
        <v>0</v>
      </c>
      <c r="T2703" s="58" t="s">
        <v>272</v>
      </c>
      <c r="U2703" s="58">
        <v>6</v>
      </c>
      <c r="V2703" s="58">
        <v>-27084</v>
      </c>
      <c r="W2703" s="58" t="s">
        <v>706</v>
      </c>
      <c r="X2703" s="58" t="s">
        <v>583</v>
      </c>
      <c r="Y2703" s="60">
        <v>5.4166666666666669E-2</v>
      </c>
      <c r="Z2703" s="58" t="s">
        <v>634</v>
      </c>
      <c r="AA2703" s="58" t="s">
        <v>707</v>
      </c>
      <c r="AB2703" s="58">
        <v>4357</v>
      </c>
      <c r="AC2703" s="57">
        <v>24.23</v>
      </c>
      <c r="AD2703" s="57">
        <v>60.57</v>
      </c>
      <c r="AE2703" s="57">
        <f>'Main Order Data'!$D2703*'Main Order Data'!$C2703</f>
        <v>2031.5100000000002</v>
      </c>
      <c r="AF2703" s="57">
        <f>'Main Order Data'!$AC2703*'Main Order Data'!$C2703</f>
        <v>944.97</v>
      </c>
      <c r="AG2703" s="57">
        <f>'Main Order Data'!$AE2703-'Main Order Data'!$AF2703</f>
        <v>1086.5400000000002</v>
      </c>
    </row>
    <row r="2704" spans="1:33" x14ac:dyDescent="0.35">
      <c r="A2704" s="58">
        <v>10389</v>
      </c>
      <c r="B2704" s="58" t="s">
        <v>782</v>
      </c>
      <c r="C2704" s="58">
        <v>45</v>
      </c>
      <c r="D2704" s="58">
        <v>112.7</v>
      </c>
      <c r="E2704" s="58">
        <v>1</v>
      </c>
      <c r="F2704" s="58">
        <v>448</v>
      </c>
      <c r="G2704" s="58" t="s">
        <v>170</v>
      </c>
      <c r="H2704" s="58" t="s">
        <v>1149</v>
      </c>
      <c r="I2704" s="58">
        <v>695346555</v>
      </c>
      <c r="J2704" s="58" t="s">
        <v>1063</v>
      </c>
      <c r="K2704" s="58" t="s">
        <v>1064</v>
      </c>
      <c r="L2704" s="58" t="s">
        <v>1048</v>
      </c>
      <c r="M2704" s="58" t="s">
        <v>27</v>
      </c>
      <c r="N2704" s="58">
        <v>1504</v>
      </c>
      <c r="O2704" s="58">
        <v>116400</v>
      </c>
      <c r="P2704" s="58">
        <v>10167</v>
      </c>
      <c r="Q2704" s="59">
        <v>37917</v>
      </c>
      <c r="R2704" s="59">
        <v>37924</v>
      </c>
      <c r="S2704" s="59">
        <v>0</v>
      </c>
      <c r="T2704" s="58" t="s">
        <v>272</v>
      </c>
      <c r="U2704" s="58">
        <v>6</v>
      </c>
      <c r="V2704" s="58">
        <v>-27084</v>
      </c>
      <c r="W2704" s="58" t="s">
        <v>783</v>
      </c>
      <c r="X2704" s="58" t="s">
        <v>583</v>
      </c>
      <c r="Y2704" s="60">
        <v>5.8333333333333327E-2</v>
      </c>
      <c r="Z2704" s="58" t="s">
        <v>628</v>
      </c>
      <c r="AA2704" s="58" t="s">
        <v>784</v>
      </c>
      <c r="AB2704" s="58">
        <v>7003</v>
      </c>
      <c r="AC2704" s="57">
        <v>60.86</v>
      </c>
      <c r="AD2704" s="57">
        <v>112.7</v>
      </c>
      <c r="AE2704" s="57">
        <f>'Main Order Data'!$D2704*'Main Order Data'!$C2704</f>
        <v>5071.5</v>
      </c>
      <c r="AF2704" s="57">
        <f>'Main Order Data'!$AC2704*'Main Order Data'!$C2704</f>
        <v>2738.7</v>
      </c>
      <c r="AG2704" s="57">
        <f>'Main Order Data'!$AE2704-'Main Order Data'!$AF2704</f>
        <v>2332.8000000000002</v>
      </c>
    </row>
    <row r="2705" spans="1:33" x14ac:dyDescent="0.35">
      <c r="A2705" s="58">
        <v>10389</v>
      </c>
      <c r="B2705" s="58" t="s">
        <v>794</v>
      </c>
      <c r="C2705" s="58">
        <v>49</v>
      </c>
      <c r="D2705" s="58">
        <v>61.7</v>
      </c>
      <c r="E2705" s="58">
        <v>2</v>
      </c>
      <c r="F2705" s="58">
        <v>448</v>
      </c>
      <c r="G2705" s="58" t="s">
        <v>170</v>
      </c>
      <c r="H2705" s="58" t="s">
        <v>1149</v>
      </c>
      <c r="I2705" s="58">
        <v>695346555</v>
      </c>
      <c r="J2705" s="58" t="s">
        <v>1063</v>
      </c>
      <c r="K2705" s="58" t="s">
        <v>1064</v>
      </c>
      <c r="L2705" s="58" t="s">
        <v>1048</v>
      </c>
      <c r="M2705" s="58" t="s">
        <v>27</v>
      </c>
      <c r="N2705" s="58">
        <v>1504</v>
      </c>
      <c r="O2705" s="58">
        <v>116400</v>
      </c>
      <c r="P2705" s="58">
        <v>10167</v>
      </c>
      <c r="Q2705" s="59">
        <v>37917</v>
      </c>
      <c r="R2705" s="59">
        <v>37924</v>
      </c>
      <c r="S2705" s="59">
        <v>0</v>
      </c>
      <c r="T2705" s="58" t="s">
        <v>272</v>
      </c>
      <c r="U2705" s="58">
        <v>6</v>
      </c>
      <c r="V2705" s="58">
        <v>-27084</v>
      </c>
      <c r="W2705" s="58" t="s">
        <v>795</v>
      </c>
      <c r="X2705" s="58" t="s">
        <v>583</v>
      </c>
      <c r="Y2705" s="60">
        <v>5.8333333333333327E-2</v>
      </c>
      <c r="Z2705" s="58" t="s">
        <v>613</v>
      </c>
      <c r="AA2705" s="58" t="s">
        <v>784</v>
      </c>
      <c r="AB2705" s="58">
        <v>15</v>
      </c>
      <c r="AC2705" s="57">
        <v>37.32</v>
      </c>
      <c r="AD2705" s="57">
        <v>76.17</v>
      </c>
      <c r="AE2705" s="57">
        <f>'Main Order Data'!$D2705*'Main Order Data'!$C2705</f>
        <v>3023.3</v>
      </c>
      <c r="AF2705" s="57">
        <f>'Main Order Data'!$AC2705*'Main Order Data'!$C2705</f>
        <v>1828.68</v>
      </c>
      <c r="AG2705" s="57">
        <f>'Main Order Data'!$AE2705-'Main Order Data'!$AF2705</f>
        <v>1194.6200000000001</v>
      </c>
    </row>
    <row r="2706" spans="1:33" x14ac:dyDescent="0.35">
      <c r="A2706" s="58">
        <v>10390</v>
      </c>
      <c r="B2706" s="58" t="s">
        <v>662</v>
      </c>
      <c r="C2706" s="58">
        <v>36</v>
      </c>
      <c r="D2706" s="58">
        <v>117.48</v>
      </c>
      <c r="E2706" s="58">
        <v>14</v>
      </c>
      <c r="F2706" s="58">
        <v>124</v>
      </c>
      <c r="G2706" s="58" t="s">
        <v>14</v>
      </c>
      <c r="H2706" s="58" t="s">
        <v>1070</v>
      </c>
      <c r="I2706" s="58">
        <v>4155551450</v>
      </c>
      <c r="J2706" s="58" t="s">
        <v>944</v>
      </c>
      <c r="K2706" s="58" t="s">
        <v>15</v>
      </c>
      <c r="L2706" s="58">
        <v>97562</v>
      </c>
      <c r="M2706" s="58" t="s">
        <v>6</v>
      </c>
      <c r="N2706" s="58">
        <v>1165</v>
      </c>
      <c r="O2706" s="58">
        <v>210500</v>
      </c>
      <c r="P2706" s="58">
        <v>10113</v>
      </c>
      <c r="Q2706" s="59">
        <v>37706</v>
      </c>
      <c r="R2706" s="59">
        <v>37713</v>
      </c>
      <c r="S2706" s="59">
        <v>37707</v>
      </c>
      <c r="T2706" s="58" t="s">
        <v>258</v>
      </c>
      <c r="U2706" s="58">
        <v>6</v>
      </c>
      <c r="V2706" s="58">
        <v>2</v>
      </c>
      <c r="W2706" s="58" t="s">
        <v>663</v>
      </c>
      <c r="X2706" s="58" t="s">
        <v>581</v>
      </c>
      <c r="Y2706" s="60">
        <v>5.4166666666666669E-2</v>
      </c>
      <c r="Z2706" s="58" t="s">
        <v>613</v>
      </c>
      <c r="AA2706" s="58" t="s">
        <v>664</v>
      </c>
      <c r="AB2706" s="58">
        <v>3975</v>
      </c>
      <c r="AC2706" s="57">
        <v>83.51</v>
      </c>
      <c r="AD2706" s="57">
        <v>141.54</v>
      </c>
      <c r="AE2706" s="57">
        <f>'Main Order Data'!$D2706*'Main Order Data'!$C2706</f>
        <v>4229.28</v>
      </c>
      <c r="AF2706" s="57">
        <f>'Main Order Data'!$AC2706*'Main Order Data'!$C2706</f>
        <v>3006.36</v>
      </c>
      <c r="AG2706" s="57">
        <f>'Main Order Data'!$AE2706-'Main Order Data'!$AF2706</f>
        <v>1222.9199999999996</v>
      </c>
    </row>
    <row r="2707" spans="1:33" x14ac:dyDescent="0.35">
      <c r="A2707" s="58">
        <v>10390</v>
      </c>
      <c r="B2707" s="58" t="s">
        <v>684</v>
      </c>
      <c r="C2707" s="58">
        <v>34</v>
      </c>
      <c r="D2707" s="58">
        <v>132.29</v>
      </c>
      <c r="E2707" s="58">
        <v>15</v>
      </c>
      <c r="F2707" s="58">
        <v>124</v>
      </c>
      <c r="G2707" s="58" t="s">
        <v>14</v>
      </c>
      <c r="H2707" s="58" t="s">
        <v>1070</v>
      </c>
      <c r="I2707" s="58">
        <v>4155551450</v>
      </c>
      <c r="J2707" s="58" t="s">
        <v>944</v>
      </c>
      <c r="K2707" s="58" t="s">
        <v>15</v>
      </c>
      <c r="L2707" s="58">
        <v>97562</v>
      </c>
      <c r="M2707" s="58" t="s">
        <v>6</v>
      </c>
      <c r="N2707" s="58">
        <v>1165</v>
      </c>
      <c r="O2707" s="58">
        <v>210500</v>
      </c>
      <c r="P2707" s="58">
        <v>10113</v>
      </c>
      <c r="Q2707" s="59">
        <v>37706</v>
      </c>
      <c r="R2707" s="59">
        <v>37713</v>
      </c>
      <c r="S2707" s="59">
        <v>37707</v>
      </c>
      <c r="T2707" s="58" t="s">
        <v>258</v>
      </c>
      <c r="U2707" s="58">
        <v>6</v>
      </c>
      <c r="V2707" s="58">
        <v>2</v>
      </c>
      <c r="W2707" s="58" t="s">
        <v>685</v>
      </c>
      <c r="X2707" s="58" t="s">
        <v>581</v>
      </c>
      <c r="Y2707" s="60">
        <v>5.4166666666666669E-2</v>
      </c>
      <c r="Z2707" s="58" t="s">
        <v>605</v>
      </c>
      <c r="AA2707" s="58" t="s">
        <v>686</v>
      </c>
      <c r="AB2707" s="58">
        <v>9772</v>
      </c>
      <c r="AC2707" s="57">
        <v>93.89</v>
      </c>
      <c r="AD2707" s="57">
        <v>142.25</v>
      </c>
      <c r="AE2707" s="57">
        <f>'Main Order Data'!$D2707*'Main Order Data'!$C2707</f>
        <v>4497.8599999999997</v>
      </c>
      <c r="AF2707" s="57">
        <f>'Main Order Data'!$AC2707*'Main Order Data'!$C2707</f>
        <v>3192.26</v>
      </c>
      <c r="AG2707" s="57">
        <f>'Main Order Data'!$AE2707-'Main Order Data'!$AF2707</f>
        <v>1305.5999999999995</v>
      </c>
    </row>
    <row r="2708" spans="1:33" x14ac:dyDescent="0.35">
      <c r="A2708" s="58">
        <v>10390</v>
      </c>
      <c r="B2708" s="58" t="s">
        <v>695</v>
      </c>
      <c r="C2708" s="58">
        <v>31</v>
      </c>
      <c r="D2708" s="58">
        <v>102.98</v>
      </c>
      <c r="E2708" s="58">
        <v>16</v>
      </c>
      <c r="F2708" s="58">
        <v>124</v>
      </c>
      <c r="G2708" s="58" t="s">
        <v>14</v>
      </c>
      <c r="H2708" s="58" t="s">
        <v>1070</v>
      </c>
      <c r="I2708" s="58">
        <v>4155551450</v>
      </c>
      <c r="J2708" s="58" t="s">
        <v>944</v>
      </c>
      <c r="K2708" s="58" t="s">
        <v>15</v>
      </c>
      <c r="L2708" s="58">
        <v>97562</v>
      </c>
      <c r="M2708" s="58" t="s">
        <v>6</v>
      </c>
      <c r="N2708" s="58">
        <v>1165</v>
      </c>
      <c r="O2708" s="58">
        <v>210500</v>
      </c>
      <c r="P2708" s="58">
        <v>10113</v>
      </c>
      <c r="Q2708" s="59">
        <v>37706</v>
      </c>
      <c r="R2708" s="59">
        <v>37713</v>
      </c>
      <c r="S2708" s="59">
        <v>37707</v>
      </c>
      <c r="T2708" s="58" t="s">
        <v>258</v>
      </c>
      <c r="U2708" s="58">
        <v>6</v>
      </c>
      <c r="V2708" s="58">
        <v>2</v>
      </c>
      <c r="W2708" s="58" t="s">
        <v>696</v>
      </c>
      <c r="X2708" s="58" t="s">
        <v>593</v>
      </c>
      <c r="Y2708" s="60">
        <v>5.4166666666666669E-2</v>
      </c>
      <c r="Z2708" s="58" t="s">
        <v>628</v>
      </c>
      <c r="AA2708" s="58" t="s">
        <v>697</v>
      </c>
      <c r="AB2708" s="58">
        <v>9354</v>
      </c>
      <c r="AC2708" s="57">
        <v>58.48</v>
      </c>
      <c r="AD2708" s="57">
        <v>127.13</v>
      </c>
      <c r="AE2708" s="57">
        <f>'Main Order Data'!$D2708*'Main Order Data'!$C2708</f>
        <v>3192.38</v>
      </c>
      <c r="AF2708" s="57">
        <f>'Main Order Data'!$AC2708*'Main Order Data'!$C2708</f>
        <v>1812.8799999999999</v>
      </c>
      <c r="AG2708" s="57">
        <f>'Main Order Data'!$AE2708-'Main Order Data'!$AF2708</f>
        <v>1379.5000000000002</v>
      </c>
    </row>
    <row r="2709" spans="1:33" x14ac:dyDescent="0.35">
      <c r="A2709" s="58">
        <v>10390</v>
      </c>
      <c r="B2709" s="58" t="s">
        <v>708</v>
      </c>
      <c r="C2709" s="58">
        <v>26</v>
      </c>
      <c r="D2709" s="58">
        <v>162</v>
      </c>
      <c r="E2709" s="58">
        <v>7</v>
      </c>
      <c r="F2709" s="58">
        <v>124</v>
      </c>
      <c r="G2709" s="58" t="s">
        <v>14</v>
      </c>
      <c r="H2709" s="58" t="s">
        <v>1070</v>
      </c>
      <c r="I2709" s="58">
        <v>4155551450</v>
      </c>
      <c r="J2709" s="58" t="s">
        <v>944</v>
      </c>
      <c r="K2709" s="58" t="s">
        <v>15</v>
      </c>
      <c r="L2709" s="58">
        <v>97562</v>
      </c>
      <c r="M2709" s="58" t="s">
        <v>6</v>
      </c>
      <c r="N2709" s="58">
        <v>1165</v>
      </c>
      <c r="O2709" s="58">
        <v>210500</v>
      </c>
      <c r="P2709" s="58">
        <v>10113</v>
      </c>
      <c r="Q2709" s="59">
        <v>37706</v>
      </c>
      <c r="R2709" s="59">
        <v>37713</v>
      </c>
      <c r="S2709" s="59">
        <v>37707</v>
      </c>
      <c r="T2709" s="58" t="s">
        <v>258</v>
      </c>
      <c r="U2709" s="58">
        <v>6</v>
      </c>
      <c r="V2709" s="58">
        <v>2</v>
      </c>
      <c r="W2709" s="58" t="s">
        <v>709</v>
      </c>
      <c r="X2709" s="58" t="s">
        <v>593</v>
      </c>
      <c r="Y2709" s="60">
        <v>5.4166666666666669E-2</v>
      </c>
      <c r="Z2709" s="58" t="s">
        <v>682</v>
      </c>
      <c r="AA2709" s="58" t="s">
        <v>710</v>
      </c>
      <c r="AB2709" s="58">
        <v>548</v>
      </c>
      <c r="AC2709" s="57">
        <v>72.56</v>
      </c>
      <c r="AD2709" s="57">
        <v>168.75</v>
      </c>
      <c r="AE2709" s="57">
        <f>'Main Order Data'!$D2709*'Main Order Data'!$C2709</f>
        <v>4212</v>
      </c>
      <c r="AF2709" s="57">
        <f>'Main Order Data'!$AC2709*'Main Order Data'!$C2709</f>
        <v>1886.56</v>
      </c>
      <c r="AG2709" s="57">
        <f>'Main Order Data'!$AE2709-'Main Order Data'!$AF2709</f>
        <v>2325.44</v>
      </c>
    </row>
    <row r="2710" spans="1:33" x14ac:dyDescent="0.35">
      <c r="A2710" s="58">
        <v>10390</v>
      </c>
      <c r="B2710" s="58" t="s">
        <v>738</v>
      </c>
      <c r="C2710" s="58">
        <v>40</v>
      </c>
      <c r="D2710" s="58">
        <v>75.59</v>
      </c>
      <c r="E2710" s="58">
        <v>9</v>
      </c>
      <c r="F2710" s="58">
        <v>124</v>
      </c>
      <c r="G2710" s="58" t="s">
        <v>14</v>
      </c>
      <c r="H2710" s="58" t="s">
        <v>1070</v>
      </c>
      <c r="I2710" s="58">
        <v>4155551450</v>
      </c>
      <c r="J2710" s="58" t="s">
        <v>944</v>
      </c>
      <c r="K2710" s="58" t="s">
        <v>15</v>
      </c>
      <c r="L2710" s="58">
        <v>97562</v>
      </c>
      <c r="M2710" s="58" t="s">
        <v>6</v>
      </c>
      <c r="N2710" s="58">
        <v>1165</v>
      </c>
      <c r="O2710" s="58">
        <v>210500</v>
      </c>
      <c r="P2710" s="58">
        <v>10113</v>
      </c>
      <c r="Q2710" s="59">
        <v>37706</v>
      </c>
      <c r="R2710" s="59">
        <v>37713</v>
      </c>
      <c r="S2710" s="59">
        <v>37707</v>
      </c>
      <c r="T2710" s="58" t="s">
        <v>258</v>
      </c>
      <c r="U2710" s="58">
        <v>6</v>
      </c>
      <c r="V2710" s="58">
        <v>2</v>
      </c>
      <c r="W2710" s="58" t="s">
        <v>739</v>
      </c>
      <c r="X2710" s="58" t="s">
        <v>581</v>
      </c>
      <c r="Y2710" s="60">
        <v>5.4166666666666669E-2</v>
      </c>
      <c r="Z2710" s="58" t="s">
        <v>605</v>
      </c>
      <c r="AA2710" s="58" t="s">
        <v>740</v>
      </c>
      <c r="AB2710" s="58">
        <v>1917</v>
      </c>
      <c r="AC2710" s="57">
        <v>49.05</v>
      </c>
      <c r="AD2710" s="57">
        <v>80.41</v>
      </c>
      <c r="AE2710" s="57">
        <f>'Main Order Data'!$D2710*'Main Order Data'!$C2710</f>
        <v>3023.6000000000004</v>
      </c>
      <c r="AF2710" s="57">
        <f>'Main Order Data'!$AC2710*'Main Order Data'!$C2710</f>
        <v>1962</v>
      </c>
      <c r="AG2710" s="57">
        <f>'Main Order Data'!$AE2710-'Main Order Data'!$AF2710</f>
        <v>1061.6000000000004</v>
      </c>
    </row>
    <row r="2711" spans="1:33" x14ac:dyDescent="0.35">
      <c r="A2711" s="58">
        <v>10390</v>
      </c>
      <c r="B2711" s="58" t="s">
        <v>744</v>
      </c>
      <c r="C2711" s="58">
        <v>50</v>
      </c>
      <c r="D2711" s="58">
        <v>135.22999999999999</v>
      </c>
      <c r="E2711" s="58">
        <v>1</v>
      </c>
      <c r="F2711" s="58">
        <v>124</v>
      </c>
      <c r="G2711" s="58" t="s">
        <v>14</v>
      </c>
      <c r="H2711" s="58" t="s">
        <v>1070</v>
      </c>
      <c r="I2711" s="58">
        <v>4155551450</v>
      </c>
      <c r="J2711" s="58" t="s">
        <v>944</v>
      </c>
      <c r="K2711" s="58" t="s">
        <v>15</v>
      </c>
      <c r="L2711" s="58">
        <v>97562</v>
      </c>
      <c r="M2711" s="58" t="s">
        <v>6</v>
      </c>
      <c r="N2711" s="58">
        <v>1165</v>
      </c>
      <c r="O2711" s="58">
        <v>210500</v>
      </c>
      <c r="P2711" s="58">
        <v>10113</v>
      </c>
      <c r="Q2711" s="59">
        <v>37706</v>
      </c>
      <c r="R2711" s="59">
        <v>37713</v>
      </c>
      <c r="S2711" s="59">
        <v>37707</v>
      </c>
      <c r="T2711" s="58" t="s">
        <v>258</v>
      </c>
      <c r="U2711" s="58">
        <v>6</v>
      </c>
      <c r="V2711" s="58">
        <v>2</v>
      </c>
      <c r="W2711" s="58" t="s">
        <v>745</v>
      </c>
      <c r="X2711" s="58" t="s">
        <v>581</v>
      </c>
      <c r="Y2711" s="60">
        <v>5.4166666666666669E-2</v>
      </c>
      <c r="Z2711" s="58" t="s">
        <v>682</v>
      </c>
      <c r="AA2711" s="58" t="s">
        <v>746</v>
      </c>
      <c r="AB2711" s="58">
        <v>9127</v>
      </c>
      <c r="AC2711" s="57">
        <v>73.489999999999995</v>
      </c>
      <c r="AD2711" s="57">
        <v>146.99</v>
      </c>
      <c r="AE2711" s="57">
        <f>'Main Order Data'!$D2711*'Main Order Data'!$C2711</f>
        <v>6761.4999999999991</v>
      </c>
      <c r="AF2711" s="57">
        <f>'Main Order Data'!$AC2711*'Main Order Data'!$C2711</f>
        <v>3674.4999999999995</v>
      </c>
      <c r="AG2711" s="57">
        <f>'Main Order Data'!$AE2711-'Main Order Data'!$AF2711</f>
        <v>3086.9999999999995</v>
      </c>
    </row>
    <row r="2712" spans="1:33" x14ac:dyDescent="0.35">
      <c r="A2712" s="58">
        <v>10390</v>
      </c>
      <c r="B2712" s="58" t="s">
        <v>750</v>
      </c>
      <c r="C2712" s="58">
        <v>36</v>
      </c>
      <c r="D2712" s="58">
        <v>54.09</v>
      </c>
      <c r="E2712" s="58">
        <v>2</v>
      </c>
      <c r="F2712" s="58">
        <v>124</v>
      </c>
      <c r="G2712" s="58" t="s">
        <v>14</v>
      </c>
      <c r="H2712" s="58" t="s">
        <v>1070</v>
      </c>
      <c r="I2712" s="58">
        <v>4155551450</v>
      </c>
      <c r="J2712" s="58" t="s">
        <v>944</v>
      </c>
      <c r="K2712" s="58" t="s">
        <v>15</v>
      </c>
      <c r="L2712" s="58">
        <v>97562</v>
      </c>
      <c r="M2712" s="58" t="s">
        <v>6</v>
      </c>
      <c r="N2712" s="58">
        <v>1165</v>
      </c>
      <c r="O2712" s="58">
        <v>210500</v>
      </c>
      <c r="P2712" s="58">
        <v>10113</v>
      </c>
      <c r="Q2712" s="59">
        <v>37706</v>
      </c>
      <c r="R2712" s="59">
        <v>37713</v>
      </c>
      <c r="S2712" s="59">
        <v>37707</v>
      </c>
      <c r="T2712" s="58" t="s">
        <v>258</v>
      </c>
      <c r="U2712" s="58">
        <v>6</v>
      </c>
      <c r="V2712" s="58">
        <v>2</v>
      </c>
      <c r="W2712" s="58" t="s">
        <v>751</v>
      </c>
      <c r="X2712" s="58" t="s">
        <v>583</v>
      </c>
      <c r="Y2712" s="60">
        <v>5.4166666666666669E-2</v>
      </c>
      <c r="Z2712" s="58" t="s">
        <v>650</v>
      </c>
      <c r="AA2712" s="58" t="s">
        <v>752</v>
      </c>
      <c r="AB2712" s="58">
        <v>7689</v>
      </c>
      <c r="AC2712" s="57">
        <v>32.950000000000003</v>
      </c>
      <c r="AD2712" s="57">
        <v>62.17</v>
      </c>
      <c r="AE2712" s="57">
        <f>'Main Order Data'!$D2712*'Main Order Data'!$C2712</f>
        <v>1947.2400000000002</v>
      </c>
      <c r="AF2712" s="57">
        <f>'Main Order Data'!$AC2712*'Main Order Data'!$C2712</f>
        <v>1186.2</v>
      </c>
      <c r="AG2712" s="57">
        <f>'Main Order Data'!$AE2712-'Main Order Data'!$AF2712</f>
        <v>761.04000000000019</v>
      </c>
    </row>
    <row r="2713" spans="1:33" x14ac:dyDescent="0.35">
      <c r="A2713" s="58">
        <v>10390</v>
      </c>
      <c r="B2713" s="58" t="s">
        <v>770</v>
      </c>
      <c r="C2713" s="58">
        <v>49</v>
      </c>
      <c r="D2713" s="58">
        <v>122.02</v>
      </c>
      <c r="E2713" s="58">
        <v>3</v>
      </c>
      <c r="F2713" s="58">
        <v>124</v>
      </c>
      <c r="G2713" s="58" t="s">
        <v>14</v>
      </c>
      <c r="H2713" s="58" t="s">
        <v>1070</v>
      </c>
      <c r="I2713" s="58">
        <v>4155551450</v>
      </c>
      <c r="J2713" s="58" t="s">
        <v>944</v>
      </c>
      <c r="K2713" s="58" t="s">
        <v>15</v>
      </c>
      <c r="L2713" s="58">
        <v>97562</v>
      </c>
      <c r="M2713" s="58" t="s">
        <v>6</v>
      </c>
      <c r="N2713" s="58">
        <v>1165</v>
      </c>
      <c r="O2713" s="58">
        <v>210500</v>
      </c>
      <c r="P2713" s="58">
        <v>10113</v>
      </c>
      <c r="Q2713" s="59">
        <v>37706</v>
      </c>
      <c r="R2713" s="59">
        <v>37713</v>
      </c>
      <c r="S2713" s="59">
        <v>37707</v>
      </c>
      <c r="T2713" s="58" t="s">
        <v>258</v>
      </c>
      <c r="U2713" s="58">
        <v>6</v>
      </c>
      <c r="V2713" s="58">
        <v>2</v>
      </c>
      <c r="W2713" s="58" t="s">
        <v>771</v>
      </c>
      <c r="X2713" s="58" t="s">
        <v>581</v>
      </c>
      <c r="Y2713" s="60">
        <v>5.4166666666666669E-2</v>
      </c>
      <c r="Z2713" s="58" t="s">
        <v>609</v>
      </c>
      <c r="AA2713" s="58" t="s">
        <v>772</v>
      </c>
      <c r="AB2713" s="58">
        <v>1249</v>
      </c>
      <c r="AC2713" s="57">
        <v>69.930000000000007</v>
      </c>
      <c r="AD2713" s="57">
        <v>148.80000000000001</v>
      </c>
      <c r="AE2713" s="57">
        <f>'Main Order Data'!$D2713*'Main Order Data'!$C2713</f>
        <v>5978.98</v>
      </c>
      <c r="AF2713" s="57">
        <f>'Main Order Data'!$AC2713*'Main Order Data'!$C2713</f>
        <v>3426.57</v>
      </c>
      <c r="AG2713" s="57">
        <f>'Main Order Data'!$AE2713-'Main Order Data'!$AF2713</f>
        <v>2552.4099999999994</v>
      </c>
    </row>
    <row r="2714" spans="1:33" x14ac:dyDescent="0.35">
      <c r="A2714" s="58">
        <v>10390</v>
      </c>
      <c r="B2714" s="58" t="s">
        <v>805</v>
      </c>
      <c r="C2714" s="58">
        <v>35</v>
      </c>
      <c r="D2714" s="58">
        <v>67.87</v>
      </c>
      <c r="E2714" s="58">
        <v>4</v>
      </c>
      <c r="F2714" s="58">
        <v>124</v>
      </c>
      <c r="G2714" s="58" t="s">
        <v>14</v>
      </c>
      <c r="H2714" s="58" t="s">
        <v>1070</v>
      </c>
      <c r="I2714" s="58">
        <v>4155551450</v>
      </c>
      <c r="J2714" s="58" t="s">
        <v>944</v>
      </c>
      <c r="K2714" s="58" t="s">
        <v>15</v>
      </c>
      <c r="L2714" s="58">
        <v>97562</v>
      </c>
      <c r="M2714" s="58" t="s">
        <v>6</v>
      </c>
      <c r="N2714" s="58">
        <v>1165</v>
      </c>
      <c r="O2714" s="58">
        <v>210500</v>
      </c>
      <c r="P2714" s="58">
        <v>10113</v>
      </c>
      <c r="Q2714" s="59">
        <v>37706</v>
      </c>
      <c r="R2714" s="59">
        <v>37713</v>
      </c>
      <c r="S2714" s="59">
        <v>37707</v>
      </c>
      <c r="T2714" s="58" t="s">
        <v>258</v>
      </c>
      <c r="U2714" s="58">
        <v>6</v>
      </c>
      <c r="V2714" s="58">
        <v>2</v>
      </c>
      <c r="W2714" s="58" t="s">
        <v>806</v>
      </c>
      <c r="X2714" s="58" t="s">
        <v>583</v>
      </c>
      <c r="Y2714" s="60">
        <v>5.8333333333333327E-2</v>
      </c>
      <c r="Z2714" s="58" t="s">
        <v>613</v>
      </c>
      <c r="AA2714" s="58" t="s">
        <v>807</v>
      </c>
      <c r="AB2714" s="58">
        <v>6840</v>
      </c>
      <c r="AC2714" s="57">
        <v>47.1</v>
      </c>
      <c r="AD2714" s="57">
        <v>69.260000000000005</v>
      </c>
      <c r="AE2714" s="57">
        <f>'Main Order Data'!$D2714*'Main Order Data'!$C2714</f>
        <v>2375.4500000000003</v>
      </c>
      <c r="AF2714" s="57">
        <f>'Main Order Data'!$AC2714*'Main Order Data'!$C2714</f>
        <v>1648.5</v>
      </c>
      <c r="AG2714" s="57">
        <f>'Main Order Data'!$AE2714-'Main Order Data'!$AF2714</f>
        <v>726.95000000000027</v>
      </c>
    </row>
    <row r="2715" spans="1:33" x14ac:dyDescent="0.35">
      <c r="A2715" s="58">
        <v>10390</v>
      </c>
      <c r="B2715" s="58" t="s">
        <v>820</v>
      </c>
      <c r="C2715" s="58">
        <v>37</v>
      </c>
      <c r="D2715" s="58">
        <v>35.869999999999997</v>
      </c>
      <c r="E2715" s="58">
        <v>5</v>
      </c>
      <c r="F2715" s="58">
        <v>124</v>
      </c>
      <c r="G2715" s="58" t="s">
        <v>14</v>
      </c>
      <c r="H2715" s="58" t="s">
        <v>1070</v>
      </c>
      <c r="I2715" s="58">
        <v>4155551450</v>
      </c>
      <c r="J2715" s="58" t="s">
        <v>944</v>
      </c>
      <c r="K2715" s="58" t="s">
        <v>15</v>
      </c>
      <c r="L2715" s="58">
        <v>97562</v>
      </c>
      <c r="M2715" s="58" t="s">
        <v>6</v>
      </c>
      <c r="N2715" s="58">
        <v>1165</v>
      </c>
      <c r="O2715" s="58">
        <v>210500</v>
      </c>
      <c r="P2715" s="58">
        <v>10113</v>
      </c>
      <c r="Q2715" s="59">
        <v>37706</v>
      </c>
      <c r="R2715" s="59">
        <v>37713</v>
      </c>
      <c r="S2715" s="59">
        <v>37707</v>
      </c>
      <c r="T2715" s="58" t="s">
        <v>258</v>
      </c>
      <c r="U2715" s="58">
        <v>6</v>
      </c>
      <c r="V2715" s="58">
        <v>2</v>
      </c>
      <c r="W2715" s="58" t="s">
        <v>821</v>
      </c>
      <c r="X2715" s="58" t="s">
        <v>581</v>
      </c>
      <c r="Y2715" s="60">
        <v>5.8333333333333327E-2</v>
      </c>
      <c r="Z2715" s="58" t="s">
        <v>625</v>
      </c>
      <c r="AA2715" s="58" t="s">
        <v>740</v>
      </c>
      <c r="AB2715" s="58">
        <v>7723</v>
      </c>
      <c r="AC2715" s="57">
        <v>16.239999999999998</v>
      </c>
      <c r="AD2715" s="57">
        <v>37.76</v>
      </c>
      <c r="AE2715" s="57">
        <f>'Main Order Data'!$D2715*'Main Order Data'!$C2715</f>
        <v>1327.1899999999998</v>
      </c>
      <c r="AF2715" s="57">
        <f>'Main Order Data'!$AC2715*'Main Order Data'!$C2715</f>
        <v>600.88</v>
      </c>
      <c r="AG2715" s="57">
        <f>'Main Order Data'!$AE2715-'Main Order Data'!$AF2715</f>
        <v>726.30999999999983</v>
      </c>
    </row>
    <row r="2716" spans="1:33" x14ac:dyDescent="0.35">
      <c r="A2716" s="58">
        <v>10390</v>
      </c>
      <c r="B2716" s="58" t="s">
        <v>828</v>
      </c>
      <c r="C2716" s="58">
        <v>46</v>
      </c>
      <c r="D2716" s="58">
        <v>51.43</v>
      </c>
      <c r="E2716" s="58">
        <v>6</v>
      </c>
      <c r="F2716" s="58">
        <v>124</v>
      </c>
      <c r="G2716" s="58" t="s">
        <v>14</v>
      </c>
      <c r="H2716" s="58" t="s">
        <v>1070</v>
      </c>
      <c r="I2716" s="58">
        <v>4155551450</v>
      </c>
      <c r="J2716" s="58" t="s">
        <v>944</v>
      </c>
      <c r="K2716" s="58" t="s">
        <v>15</v>
      </c>
      <c r="L2716" s="58">
        <v>97562</v>
      </c>
      <c r="M2716" s="58" t="s">
        <v>6</v>
      </c>
      <c r="N2716" s="58">
        <v>1165</v>
      </c>
      <c r="O2716" s="58">
        <v>210500</v>
      </c>
      <c r="P2716" s="58">
        <v>10113</v>
      </c>
      <c r="Q2716" s="59">
        <v>37706</v>
      </c>
      <c r="R2716" s="59">
        <v>37713</v>
      </c>
      <c r="S2716" s="59">
        <v>37707</v>
      </c>
      <c r="T2716" s="58" t="s">
        <v>258</v>
      </c>
      <c r="U2716" s="58">
        <v>6</v>
      </c>
      <c r="V2716" s="58">
        <v>2</v>
      </c>
      <c r="W2716" s="58" t="s">
        <v>829</v>
      </c>
      <c r="X2716" s="58" t="s">
        <v>581</v>
      </c>
      <c r="Y2716" s="60">
        <v>5.8333333333333327E-2</v>
      </c>
      <c r="Z2716" s="58" t="s">
        <v>634</v>
      </c>
      <c r="AA2716" s="58" t="s">
        <v>830</v>
      </c>
      <c r="AB2716" s="58">
        <v>7995</v>
      </c>
      <c r="AC2716" s="57">
        <v>38.58</v>
      </c>
      <c r="AD2716" s="57">
        <v>61.23</v>
      </c>
      <c r="AE2716" s="57">
        <f>'Main Order Data'!$D2716*'Main Order Data'!$C2716</f>
        <v>2365.7800000000002</v>
      </c>
      <c r="AF2716" s="57">
        <f>'Main Order Data'!$AC2716*'Main Order Data'!$C2716</f>
        <v>1774.6799999999998</v>
      </c>
      <c r="AG2716" s="57">
        <f>'Main Order Data'!$AE2716-'Main Order Data'!$AF2716</f>
        <v>591.10000000000036</v>
      </c>
    </row>
    <row r="2717" spans="1:33" x14ac:dyDescent="0.35">
      <c r="A2717" s="58">
        <v>10390</v>
      </c>
      <c r="B2717" s="58" t="s">
        <v>840</v>
      </c>
      <c r="C2717" s="58">
        <v>45</v>
      </c>
      <c r="D2717" s="58">
        <v>134.81</v>
      </c>
      <c r="E2717" s="58">
        <v>8</v>
      </c>
      <c r="F2717" s="58">
        <v>124</v>
      </c>
      <c r="G2717" s="58" t="s">
        <v>14</v>
      </c>
      <c r="H2717" s="58" t="s">
        <v>1070</v>
      </c>
      <c r="I2717" s="58">
        <v>4155551450</v>
      </c>
      <c r="J2717" s="58" t="s">
        <v>944</v>
      </c>
      <c r="K2717" s="58" t="s">
        <v>15</v>
      </c>
      <c r="L2717" s="58">
        <v>97562</v>
      </c>
      <c r="M2717" s="58" t="s">
        <v>6</v>
      </c>
      <c r="N2717" s="58">
        <v>1165</v>
      </c>
      <c r="O2717" s="58">
        <v>210500</v>
      </c>
      <c r="P2717" s="58">
        <v>10113</v>
      </c>
      <c r="Q2717" s="59">
        <v>37706</v>
      </c>
      <c r="R2717" s="59">
        <v>37713</v>
      </c>
      <c r="S2717" s="59">
        <v>37707</v>
      </c>
      <c r="T2717" s="58" t="s">
        <v>258</v>
      </c>
      <c r="U2717" s="58">
        <v>6</v>
      </c>
      <c r="V2717" s="58">
        <v>2</v>
      </c>
      <c r="W2717" s="58" t="s">
        <v>841</v>
      </c>
      <c r="X2717" s="58" t="s">
        <v>581</v>
      </c>
      <c r="Y2717" s="60">
        <v>5.4166666666666669E-2</v>
      </c>
      <c r="Z2717" s="58" t="s">
        <v>609</v>
      </c>
      <c r="AA2717" s="58" t="s">
        <v>622</v>
      </c>
      <c r="AB2717" s="58">
        <v>6600</v>
      </c>
      <c r="AC2717" s="57">
        <v>98.3</v>
      </c>
      <c r="AD2717" s="57">
        <v>140.43</v>
      </c>
      <c r="AE2717" s="57">
        <f>'Main Order Data'!$D2717*'Main Order Data'!$C2717</f>
        <v>6066.45</v>
      </c>
      <c r="AF2717" s="57">
        <f>'Main Order Data'!$AC2717*'Main Order Data'!$C2717</f>
        <v>4423.5</v>
      </c>
      <c r="AG2717" s="57">
        <f>'Main Order Data'!$AE2717-'Main Order Data'!$AF2717</f>
        <v>1642.9499999999998</v>
      </c>
    </row>
    <row r="2718" spans="1:33" x14ac:dyDescent="0.35">
      <c r="A2718" s="58">
        <v>10390</v>
      </c>
      <c r="B2718" s="58" t="s">
        <v>856</v>
      </c>
      <c r="C2718" s="58">
        <v>30</v>
      </c>
      <c r="D2718" s="58">
        <v>66.290000000000006</v>
      </c>
      <c r="E2718" s="58">
        <v>10</v>
      </c>
      <c r="F2718" s="58">
        <v>124</v>
      </c>
      <c r="G2718" s="58" t="s">
        <v>14</v>
      </c>
      <c r="H2718" s="58" t="s">
        <v>1070</v>
      </c>
      <c r="I2718" s="58">
        <v>4155551450</v>
      </c>
      <c r="J2718" s="58" t="s">
        <v>944</v>
      </c>
      <c r="K2718" s="58" t="s">
        <v>15</v>
      </c>
      <c r="L2718" s="58">
        <v>97562</v>
      </c>
      <c r="M2718" s="58" t="s">
        <v>6</v>
      </c>
      <c r="N2718" s="58">
        <v>1165</v>
      </c>
      <c r="O2718" s="58">
        <v>210500</v>
      </c>
      <c r="P2718" s="58">
        <v>10113</v>
      </c>
      <c r="Q2718" s="59">
        <v>37706</v>
      </c>
      <c r="R2718" s="59">
        <v>37713</v>
      </c>
      <c r="S2718" s="59">
        <v>37707</v>
      </c>
      <c r="T2718" s="58" t="s">
        <v>258</v>
      </c>
      <c r="U2718" s="58">
        <v>6</v>
      </c>
      <c r="V2718" s="58">
        <v>2</v>
      </c>
      <c r="W2718" s="58" t="s">
        <v>857</v>
      </c>
      <c r="X2718" s="58" t="s">
        <v>581</v>
      </c>
      <c r="Y2718" s="60">
        <v>5.4166666666666669E-2</v>
      </c>
      <c r="Z2718" s="58" t="s">
        <v>609</v>
      </c>
      <c r="AA2718" s="58" t="s">
        <v>858</v>
      </c>
      <c r="AB2718" s="58">
        <v>7869</v>
      </c>
      <c r="AC2718" s="57">
        <v>32.33</v>
      </c>
      <c r="AD2718" s="57">
        <v>80.84</v>
      </c>
      <c r="AE2718" s="57">
        <f>'Main Order Data'!$D2718*'Main Order Data'!$C2718</f>
        <v>1988.7000000000003</v>
      </c>
      <c r="AF2718" s="57">
        <f>'Main Order Data'!$AC2718*'Main Order Data'!$C2718</f>
        <v>969.9</v>
      </c>
      <c r="AG2718" s="57">
        <f>'Main Order Data'!$AE2718-'Main Order Data'!$AF2718</f>
        <v>1018.8000000000003</v>
      </c>
    </row>
    <row r="2719" spans="1:33" x14ac:dyDescent="0.35">
      <c r="A2719" s="58">
        <v>10390</v>
      </c>
      <c r="B2719" s="58" t="s">
        <v>865</v>
      </c>
      <c r="C2719" s="58">
        <v>41</v>
      </c>
      <c r="D2719" s="58">
        <v>39.020000000000003</v>
      </c>
      <c r="E2719" s="58">
        <v>11</v>
      </c>
      <c r="F2719" s="58">
        <v>124</v>
      </c>
      <c r="G2719" s="58" t="s">
        <v>14</v>
      </c>
      <c r="H2719" s="58" t="s">
        <v>1070</v>
      </c>
      <c r="I2719" s="58">
        <v>4155551450</v>
      </c>
      <c r="J2719" s="58" t="s">
        <v>944</v>
      </c>
      <c r="K2719" s="58" t="s">
        <v>15</v>
      </c>
      <c r="L2719" s="58">
        <v>97562</v>
      </c>
      <c r="M2719" s="58" t="s">
        <v>6</v>
      </c>
      <c r="N2719" s="58">
        <v>1165</v>
      </c>
      <c r="O2719" s="58">
        <v>210500</v>
      </c>
      <c r="P2719" s="58">
        <v>10113</v>
      </c>
      <c r="Q2719" s="59">
        <v>37706</v>
      </c>
      <c r="R2719" s="59">
        <v>37713</v>
      </c>
      <c r="S2719" s="59">
        <v>37707</v>
      </c>
      <c r="T2719" s="58" t="s">
        <v>258</v>
      </c>
      <c r="U2719" s="58">
        <v>6</v>
      </c>
      <c r="V2719" s="58">
        <v>2</v>
      </c>
      <c r="W2719" s="58" t="s">
        <v>866</v>
      </c>
      <c r="X2719" s="58" t="s">
        <v>583</v>
      </c>
      <c r="Y2719" s="60">
        <v>6.3888888888888884E-2</v>
      </c>
      <c r="Z2719" s="58" t="s">
        <v>682</v>
      </c>
      <c r="AA2719" s="58" t="s">
        <v>752</v>
      </c>
      <c r="AB2719" s="58">
        <v>9241</v>
      </c>
      <c r="AC2719" s="57">
        <v>24.14</v>
      </c>
      <c r="AD2719" s="57">
        <v>40.229999999999997</v>
      </c>
      <c r="AE2719" s="57">
        <f>'Main Order Data'!$D2719*'Main Order Data'!$C2719</f>
        <v>1599.8200000000002</v>
      </c>
      <c r="AF2719" s="57">
        <f>'Main Order Data'!$AC2719*'Main Order Data'!$C2719</f>
        <v>989.74</v>
      </c>
      <c r="AG2719" s="57">
        <f>'Main Order Data'!$AE2719-'Main Order Data'!$AF2719</f>
        <v>610.08000000000015</v>
      </c>
    </row>
    <row r="2720" spans="1:33" x14ac:dyDescent="0.35">
      <c r="A2720" s="58">
        <v>10390</v>
      </c>
      <c r="B2720" s="58" t="s">
        <v>879</v>
      </c>
      <c r="C2720" s="58">
        <v>45</v>
      </c>
      <c r="D2720" s="58">
        <v>101.03</v>
      </c>
      <c r="E2720" s="58">
        <v>12</v>
      </c>
      <c r="F2720" s="58">
        <v>124</v>
      </c>
      <c r="G2720" s="58" t="s">
        <v>14</v>
      </c>
      <c r="H2720" s="58" t="s">
        <v>1070</v>
      </c>
      <c r="I2720" s="58">
        <v>4155551450</v>
      </c>
      <c r="J2720" s="58" t="s">
        <v>944</v>
      </c>
      <c r="K2720" s="58" t="s">
        <v>15</v>
      </c>
      <c r="L2720" s="58">
        <v>97562</v>
      </c>
      <c r="M2720" s="58" t="s">
        <v>6</v>
      </c>
      <c r="N2720" s="58">
        <v>1165</v>
      </c>
      <c r="O2720" s="58">
        <v>210500</v>
      </c>
      <c r="P2720" s="58">
        <v>10113</v>
      </c>
      <c r="Q2720" s="59">
        <v>37706</v>
      </c>
      <c r="R2720" s="59">
        <v>37713</v>
      </c>
      <c r="S2720" s="59">
        <v>37707</v>
      </c>
      <c r="T2720" s="58" t="s">
        <v>258</v>
      </c>
      <c r="U2720" s="58">
        <v>6</v>
      </c>
      <c r="V2720" s="58">
        <v>2</v>
      </c>
      <c r="W2720" s="58" t="s">
        <v>880</v>
      </c>
      <c r="X2720" s="58" t="s">
        <v>583</v>
      </c>
      <c r="Y2720" s="60">
        <v>6.3888888888888884E-2</v>
      </c>
      <c r="Z2720" s="58" t="s">
        <v>625</v>
      </c>
      <c r="AA2720" s="58" t="s">
        <v>881</v>
      </c>
      <c r="AB2720" s="58">
        <v>3341</v>
      </c>
      <c r="AC2720" s="57">
        <v>56.13</v>
      </c>
      <c r="AD2720" s="57">
        <v>102.05</v>
      </c>
      <c r="AE2720" s="57">
        <f>'Main Order Data'!$D2720*'Main Order Data'!$C2720</f>
        <v>4546.3500000000004</v>
      </c>
      <c r="AF2720" s="57">
        <f>'Main Order Data'!$AC2720*'Main Order Data'!$C2720</f>
        <v>2525.85</v>
      </c>
      <c r="AG2720" s="57">
        <f>'Main Order Data'!$AE2720-'Main Order Data'!$AF2720</f>
        <v>2020.5000000000005</v>
      </c>
    </row>
    <row r="2721" spans="1:33" x14ac:dyDescent="0.35">
      <c r="A2721" s="58">
        <v>10390</v>
      </c>
      <c r="B2721" s="58" t="s">
        <v>890</v>
      </c>
      <c r="C2721" s="58">
        <v>22</v>
      </c>
      <c r="D2721" s="58">
        <v>81.36</v>
      </c>
      <c r="E2721" s="58">
        <v>13</v>
      </c>
      <c r="F2721" s="58">
        <v>124</v>
      </c>
      <c r="G2721" s="58" t="s">
        <v>14</v>
      </c>
      <c r="H2721" s="58" t="s">
        <v>1070</v>
      </c>
      <c r="I2721" s="58">
        <v>4155551450</v>
      </c>
      <c r="J2721" s="58" t="s">
        <v>944</v>
      </c>
      <c r="K2721" s="58" t="s">
        <v>15</v>
      </c>
      <c r="L2721" s="58">
        <v>97562</v>
      </c>
      <c r="M2721" s="58" t="s">
        <v>6</v>
      </c>
      <c r="N2721" s="58">
        <v>1165</v>
      </c>
      <c r="O2721" s="58">
        <v>210500</v>
      </c>
      <c r="P2721" s="58">
        <v>10113</v>
      </c>
      <c r="Q2721" s="59">
        <v>37706</v>
      </c>
      <c r="R2721" s="59">
        <v>37713</v>
      </c>
      <c r="S2721" s="59">
        <v>37707</v>
      </c>
      <c r="T2721" s="58" t="s">
        <v>258</v>
      </c>
      <c r="U2721" s="58">
        <v>6</v>
      </c>
      <c r="V2721" s="58">
        <v>2</v>
      </c>
      <c r="W2721" s="58" t="s">
        <v>891</v>
      </c>
      <c r="X2721" s="58" t="s">
        <v>583</v>
      </c>
      <c r="Y2721" s="60">
        <v>7.6388888888888895E-2</v>
      </c>
      <c r="Z2721" s="58" t="s">
        <v>628</v>
      </c>
      <c r="AA2721" s="58" t="s">
        <v>752</v>
      </c>
      <c r="AB2721" s="58">
        <v>600</v>
      </c>
      <c r="AC2721" s="57">
        <v>34.17</v>
      </c>
      <c r="AD2721" s="57">
        <v>81.36</v>
      </c>
      <c r="AE2721" s="57">
        <f>'Main Order Data'!$D2721*'Main Order Data'!$C2721</f>
        <v>1789.92</v>
      </c>
      <c r="AF2721" s="57">
        <f>'Main Order Data'!$AC2721*'Main Order Data'!$C2721</f>
        <v>751.74</v>
      </c>
      <c r="AG2721" s="57">
        <f>'Main Order Data'!$AE2721-'Main Order Data'!$AF2721</f>
        <v>1038.18</v>
      </c>
    </row>
    <row r="2722" spans="1:33" x14ac:dyDescent="0.35">
      <c r="A2722" s="58">
        <v>10391</v>
      </c>
      <c r="B2722" s="58" t="s">
        <v>607</v>
      </c>
      <c r="C2722" s="58">
        <v>24</v>
      </c>
      <c r="D2722" s="58">
        <v>195.01</v>
      </c>
      <c r="E2722" s="58">
        <v>4</v>
      </c>
      <c r="F2722" s="58">
        <v>276</v>
      </c>
      <c r="G2722" s="58" t="s">
        <v>100</v>
      </c>
      <c r="H2722" s="58" t="s">
        <v>1113</v>
      </c>
      <c r="I2722" s="58">
        <v>299368555</v>
      </c>
      <c r="J2722" s="58" t="s">
        <v>982</v>
      </c>
      <c r="K2722" s="58" t="s">
        <v>101</v>
      </c>
      <c r="L2722" s="58">
        <v>2060</v>
      </c>
      <c r="M2722" s="58" t="s">
        <v>9</v>
      </c>
      <c r="N2722" s="58">
        <v>1611</v>
      </c>
      <c r="O2722" s="58">
        <v>107800</v>
      </c>
      <c r="P2722" s="58">
        <v>10148</v>
      </c>
      <c r="Q2722" s="59">
        <v>37875</v>
      </c>
      <c r="R2722" s="59">
        <v>37885</v>
      </c>
      <c r="S2722" s="59">
        <v>37879</v>
      </c>
      <c r="T2722" s="58" t="s">
        <v>258</v>
      </c>
      <c r="U2722" s="58">
        <v>7</v>
      </c>
      <c r="V2722" s="58">
        <v>3</v>
      </c>
      <c r="W2722" s="58" t="s">
        <v>608</v>
      </c>
      <c r="X2722" s="58" t="s">
        <v>581</v>
      </c>
      <c r="Y2722" s="60">
        <v>4.8611111111111112E-2</v>
      </c>
      <c r="Z2722" s="58" t="s">
        <v>609</v>
      </c>
      <c r="AA2722" s="58" t="s">
        <v>610</v>
      </c>
      <c r="AB2722" s="58">
        <v>7305</v>
      </c>
      <c r="AC2722" s="57">
        <v>98.58</v>
      </c>
      <c r="AD2722" s="57">
        <v>214.3</v>
      </c>
      <c r="AE2722" s="57">
        <f>'Main Order Data'!$D2722*'Main Order Data'!$C2722</f>
        <v>4680.24</v>
      </c>
      <c r="AF2722" s="57">
        <f>'Main Order Data'!$AC2722*'Main Order Data'!$C2722</f>
        <v>2365.92</v>
      </c>
      <c r="AG2722" s="57">
        <f>'Main Order Data'!$AE2722-'Main Order Data'!$AF2722</f>
        <v>2314.3199999999997</v>
      </c>
    </row>
    <row r="2723" spans="1:33" x14ac:dyDescent="0.35">
      <c r="A2723" s="58">
        <v>10391</v>
      </c>
      <c r="B2723" s="58" t="s">
        <v>623</v>
      </c>
      <c r="C2723" s="58">
        <v>37</v>
      </c>
      <c r="D2723" s="58">
        <v>121.15</v>
      </c>
      <c r="E2723" s="58">
        <v>7</v>
      </c>
      <c r="F2723" s="58">
        <v>276</v>
      </c>
      <c r="G2723" s="58" t="s">
        <v>100</v>
      </c>
      <c r="H2723" s="58" t="s">
        <v>1113</v>
      </c>
      <c r="I2723" s="58">
        <v>299368555</v>
      </c>
      <c r="J2723" s="58" t="s">
        <v>982</v>
      </c>
      <c r="K2723" s="58" t="s">
        <v>101</v>
      </c>
      <c r="L2723" s="58">
        <v>2060</v>
      </c>
      <c r="M2723" s="58" t="s">
        <v>9</v>
      </c>
      <c r="N2723" s="58">
        <v>1611</v>
      </c>
      <c r="O2723" s="58">
        <v>107800</v>
      </c>
      <c r="P2723" s="58">
        <v>10148</v>
      </c>
      <c r="Q2723" s="59">
        <v>37875</v>
      </c>
      <c r="R2723" s="59">
        <v>37885</v>
      </c>
      <c r="S2723" s="59">
        <v>37879</v>
      </c>
      <c r="T2723" s="58" t="s">
        <v>258</v>
      </c>
      <c r="U2723" s="58">
        <v>7</v>
      </c>
      <c r="V2723" s="58">
        <v>3</v>
      </c>
      <c r="W2723" s="58" t="s">
        <v>624</v>
      </c>
      <c r="X2723" s="58" t="s">
        <v>581</v>
      </c>
      <c r="Y2723" s="60">
        <v>4.8611111111111112E-2</v>
      </c>
      <c r="Z2723" s="58" t="s">
        <v>625</v>
      </c>
      <c r="AA2723" s="58" t="s">
        <v>622</v>
      </c>
      <c r="AB2723" s="58">
        <v>6791</v>
      </c>
      <c r="AC2723" s="57">
        <v>103.42</v>
      </c>
      <c r="AD2723" s="57">
        <v>147.74</v>
      </c>
      <c r="AE2723" s="57">
        <f>'Main Order Data'!$D2723*'Main Order Data'!$C2723</f>
        <v>4482.55</v>
      </c>
      <c r="AF2723" s="57">
        <f>'Main Order Data'!$AC2723*'Main Order Data'!$C2723</f>
        <v>3826.54</v>
      </c>
      <c r="AG2723" s="57">
        <f>'Main Order Data'!$AE2723-'Main Order Data'!$AF2723</f>
        <v>656.01000000000022</v>
      </c>
    </row>
    <row r="2724" spans="1:33" x14ac:dyDescent="0.35">
      <c r="A2724" s="58">
        <v>10391</v>
      </c>
      <c r="B2724" s="58" t="s">
        <v>632</v>
      </c>
      <c r="C2724" s="58">
        <v>39</v>
      </c>
      <c r="D2724" s="58">
        <v>110.7</v>
      </c>
      <c r="E2724" s="58">
        <v>9</v>
      </c>
      <c r="F2724" s="58">
        <v>276</v>
      </c>
      <c r="G2724" s="58" t="s">
        <v>100</v>
      </c>
      <c r="H2724" s="58" t="s">
        <v>1113</v>
      </c>
      <c r="I2724" s="58">
        <v>299368555</v>
      </c>
      <c r="J2724" s="58" t="s">
        <v>982</v>
      </c>
      <c r="K2724" s="58" t="s">
        <v>101</v>
      </c>
      <c r="L2724" s="58">
        <v>2060</v>
      </c>
      <c r="M2724" s="58" t="s">
        <v>9</v>
      </c>
      <c r="N2724" s="58">
        <v>1611</v>
      </c>
      <c r="O2724" s="58">
        <v>107800</v>
      </c>
      <c r="P2724" s="58">
        <v>10148</v>
      </c>
      <c r="Q2724" s="59">
        <v>37875</v>
      </c>
      <c r="R2724" s="59">
        <v>37885</v>
      </c>
      <c r="S2724" s="59">
        <v>37879</v>
      </c>
      <c r="T2724" s="58" t="s">
        <v>258</v>
      </c>
      <c r="U2724" s="58">
        <v>7</v>
      </c>
      <c r="V2724" s="58">
        <v>3</v>
      </c>
      <c r="W2724" s="58" t="s">
        <v>633</v>
      </c>
      <c r="X2724" s="58" t="s">
        <v>591</v>
      </c>
      <c r="Y2724" s="60">
        <v>4.9999999999999996E-2</v>
      </c>
      <c r="Z2724" s="58" t="s">
        <v>634</v>
      </c>
      <c r="AA2724" s="58" t="s">
        <v>635</v>
      </c>
      <c r="AB2724" s="58">
        <v>1579</v>
      </c>
      <c r="AC2724" s="57">
        <v>77.900000000000006</v>
      </c>
      <c r="AD2724" s="57">
        <v>136.66999999999999</v>
      </c>
      <c r="AE2724" s="57">
        <f>'Main Order Data'!$D2724*'Main Order Data'!$C2724</f>
        <v>4317.3</v>
      </c>
      <c r="AF2724" s="57">
        <f>'Main Order Data'!$AC2724*'Main Order Data'!$C2724</f>
        <v>3038.1000000000004</v>
      </c>
      <c r="AG2724" s="57">
        <f>'Main Order Data'!$AE2724-'Main Order Data'!$AF2724</f>
        <v>1279.1999999999998</v>
      </c>
    </row>
    <row r="2725" spans="1:33" x14ac:dyDescent="0.35">
      <c r="A2725" s="58">
        <v>10391</v>
      </c>
      <c r="B2725" s="58" t="s">
        <v>659</v>
      </c>
      <c r="C2725" s="58">
        <v>29</v>
      </c>
      <c r="D2725" s="58">
        <v>114.34</v>
      </c>
      <c r="E2725" s="58">
        <v>10</v>
      </c>
      <c r="F2725" s="58">
        <v>276</v>
      </c>
      <c r="G2725" s="58" t="s">
        <v>100</v>
      </c>
      <c r="H2725" s="58" t="s">
        <v>1113</v>
      </c>
      <c r="I2725" s="58">
        <v>299368555</v>
      </c>
      <c r="J2725" s="58" t="s">
        <v>982</v>
      </c>
      <c r="K2725" s="58" t="s">
        <v>101</v>
      </c>
      <c r="L2725" s="58">
        <v>2060</v>
      </c>
      <c r="M2725" s="58" t="s">
        <v>9</v>
      </c>
      <c r="N2725" s="58">
        <v>1611</v>
      </c>
      <c r="O2725" s="58">
        <v>107800</v>
      </c>
      <c r="P2725" s="58">
        <v>10148</v>
      </c>
      <c r="Q2725" s="59">
        <v>37875</v>
      </c>
      <c r="R2725" s="59">
        <v>37885</v>
      </c>
      <c r="S2725" s="59">
        <v>37879</v>
      </c>
      <c r="T2725" s="58" t="s">
        <v>258</v>
      </c>
      <c r="U2725" s="58">
        <v>7</v>
      </c>
      <c r="V2725" s="58">
        <v>3</v>
      </c>
      <c r="W2725" s="58" t="s">
        <v>660</v>
      </c>
      <c r="X2725" s="58" t="s">
        <v>591</v>
      </c>
      <c r="Y2725" s="60">
        <v>5.4166666666666669E-2</v>
      </c>
      <c r="Z2725" s="58" t="s">
        <v>650</v>
      </c>
      <c r="AA2725" s="58" t="s">
        <v>661</v>
      </c>
      <c r="AB2725" s="58">
        <v>2613</v>
      </c>
      <c r="AC2725" s="57">
        <v>58.33</v>
      </c>
      <c r="AD2725" s="57">
        <v>116.67</v>
      </c>
      <c r="AE2725" s="57">
        <f>'Main Order Data'!$D2725*'Main Order Data'!$C2725</f>
        <v>3315.86</v>
      </c>
      <c r="AF2725" s="57">
        <f>'Main Order Data'!$AC2725*'Main Order Data'!$C2725</f>
        <v>1691.57</v>
      </c>
      <c r="AG2725" s="57">
        <f>'Main Order Data'!$AE2725-'Main Order Data'!$AF2725</f>
        <v>1624.2900000000002</v>
      </c>
    </row>
    <row r="2726" spans="1:33" x14ac:dyDescent="0.35">
      <c r="A2726" s="58">
        <v>10391</v>
      </c>
      <c r="B2726" s="58" t="s">
        <v>665</v>
      </c>
      <c r="C2726" s="58">
        <v>35</v>
      </c>
      <c r="D2726" s="58">
        <v>102.74</v>
      </c>
      <c r="E2726" s="58">
        <v>2</v>
      </c>
      <c r="F2726" s="58">
        <v>276</v>
      </c>
      <c r="G2726" s="58" t="s">
        <v>100</v>
      </c>
      <c r="H2726" s="58" t="s">
        <v>1113</v>
      </c>
      <c r="I2726" s="58">
        <v>299368555</v>
      </c>
      <c r="J2726" s="58" t="s">
        <v>982</v>
      </c>
      <c r="K2726" s="58" t="s">
        <v>101</v>
      </c>
      <c r="L2726" s="58">
        <v>2060</v>
      </c>
      <c r="M2726" s="58" t="s">
        <v>9</v>
      </c>
      <c r="N2726" s="58">
        <v>1611</v>
      </c>
      <c r="O2726" s="58">
        <v>107800</v>
      </c>
      <c r="P2726" s="58">
        <v>10148</v>
      </c>
      <c r="Q2726" s="59">
        <v>37875</v>
      </c>
      <c r="R2726" s="59">
        <v>37885</v>
      </c>
      <c r="S2726" s="59">
        <v>37879</v>
      </c>
      <c r="T2726" s="58" t="s">
        <v>258</v>
      </c>
      <c r="U2726" s="58">
        <v>7</v>
      </c>
      <c r="V2726" s="58">
        <v>3</v>
      </c>
      <c r="W2726" s="58" t="s">
        <v>666</v>
      </c>
      <c r="X2726" s="58" t="s">
        <v>593</v>
      </c>
      <c r="Y2726" s="60">
        <v>5.4166666666666669E-2</v>
      </c>
      <c r="Z2726" s="58" t="s">
        <v>621</v>
      </c>
      <c r="AA2726" s="58" t="s">
        <v>667</v>
      </c>
      <c r="AB2726" s="58">
        <v>8693</v>
      </c>
      <c r="AC2726" s="57">
        <v>60.62</v>
      </c>
      <c r="AD2726" s="57">
        <v>102.74</v>
      </c>
      <c r="AE2726" s="57">
        <f>'Main Order Data'!$D2726*'Main Order Data'!$C2726</f>
        <v>3595.8999999999996</v>
      </c>
      <c r="AF2726" s="57">
        <f>'Main Order Data'!$AC2726*'Main Order Data'!$C2726</f>
        <v>2121.6999999999998</v>
      </c>
      <c r="AG2726" s="57">
        <f>'Main Order Data'!$AE2726-'Main Order Data'!$AF2726</f>
        <v>1474.1999999999998</v>
      </c>
    </row>
    <row r="2727" spans="1:33" x14ac:dyDescent="0.35">
      <c r="A2727" s="58">
        <v>10391</v>
      </c>
      <c r="B2727" s="58" t="s">
        <v>668</v>
      </c>
      <c r="C2727" s="58">
        <v>42</v>
      </c>
      <c r="D2727" s="58">
        <v>47.44</v>
      </c>
      <c r="E2727" s="58">
        <v>3</v>
      </c>
      <c r="F2727" s="58">
        <v>276</v>
      </c>
      <c r="G2727" s="58" t="s">
        <v>100</v>
      </c>
      <c r="H2727" s="58" t="s">
        <v>1113</v>
      </c>
      <c r="I2727" s="58">
        <v>299368555</v>
      </c>
      <c r="J2727" s="58" t="s">
        <v>982</v>
      </c>
      <c r="K2727" s="58" t="s">
        <v>101</v>
      </c>
      <c r="L2727" s="58">
        <v>2060</v>
      </c>
      <c r="M2727" s="58" t="s">
        <v>9</v>
      </c>
      <c r="N2727" s="58">
        <v>1611</v>
      </c>
      <c r="O2727" s="58">
        <v>107800</v>
      </c>
      <c r="P2727" s="58">
        <v>10148</v>
      </c>
      <c r="Q2727" s="59">
        <v>37875</v>
      </c>
      <c r="R2727" s="59">
        <v>37885</v>
      </c>
      <c r="S2727" s="59">
        <v>37879</v>
      </c>
      <c r="T2727" s="58" t="s">
        <v>258</v>
      </c>
      <c r="U2727" s="58">
        <v>7</v>
      </c>
      <c r="V2727" s="58">
        <v>3</v>
      </c>
      <c r="W2727" s="58" t="s">
        <v>669</v>
      </c>
      <c r="X2727" s="58" t="s">
        <v>593</v>
      </c>
      <c r="Y2727" s="60">
        <v>5.4166666666666669E-2</v>
      </c>
      <c r="Z2727" s="58" t="s">
        <v>650</v>
      </c>
      <c r="AA2727" s="58" t="s">
        <v>670</v>
      </c>
      <c r="AB2727" s="58">
        <v>8635</v>
      </c>
      <c r="AC2727" s="57">
        <v>24.26</v>
      </c>
      <c r="AD2727" s="57">
        <v>53.91</v>
      </c>
      <c r="AE2727" s="57">
        <f>'Main Order Data'!$D2727*'Main Order Data'!$C2727</f>
        <v>1992.48</v>
      </c>
      <c r="AF2727" s="57">
        <f>'Main Order Data'!$AC2727*'Main Order Data'!$C2727</f>
        <v>1018.9200000000001</v>
      </c>
      <c r="AG2727" s="57">
        <f>'Main Order Data'!$AE2727-'Main Order Data'!$AF2727</f>
        <v>973.56</v>
      </c>
    </row>
    <row r="2728" spans="1:33" x14ac:dyDescent="0.35">
      <c r="A2728" s="58">
        <v>10391</v>
      </c>
      <c r="B2728" s="58" t="s">
        <v>698</v>
      </c>
      <c r="C2728" s="58">
        <v>44</v>
      </c>
      <c r="D2728" s="58">
        <v>57.73</v>
      </c>
      <c r="E2728" s="58">
        <v>5</v>
      </c>
      <c r="F2728" s="58">
        <v>276</v>
      </c>
      <c r="G2728" s="58" t="s">
        <v>100</v>
      </c>
      <c r="H2728" s="58" t="s">
        <v>1113</v>
      </c>
      <c r="I2728" s="58">
        <v>299368555</v>
      </c>
      <c r="J2728" s="58" t="s">
        <v>982</v>
      </c>
      <c r="K2728" s="58" t="s">
        <v>101</v>
      </c>
      <c r="L2728" s="58">
        <v>2060</v>
      </c>
      <c r="M2728" s="58" t="s">
        <v>9</v>
      </c>
      <c r="N2728" s="58">
        <v>1611</v>
      </c>
      <c r="O2728" s="58">
        <v>107800</v>
      </c>
      <c r="P2728" s="58">
        <v>10148</v>
      </c>
      <c r="Q2728" s="59">
        <v>37875</v>
      </c>
      <c r="R2728" s="59">
        <v>37885</v>
      </c>
      <c r="S2728" s="59">
        <v>37879</v>
      </c>
      <c r="T2728" s="58" t="s">
        <v>258</v>
      </c>
      <c r="U2728" s="58">
        <v>7</v>
      </c>
      <c r="V2728" s="58">
        <v>3</v>
      </c>
      <c r="W2728" s="58" t="s">
        <v>699</v>
      </c>
      <c r="X2728" s="58" t="s">
        <v>591</v>
      </c>
      <c r="Y2728" s="60">
        <v>5.4166666666666669E-2</v>
      </c>
      <c r="Z2728" s="58" t="s">
        <v>700</v>
      </c>
      <c r="AA2728" s="58" t="s">
        <v>701</v>
      </c>
      <c r="AB2728" s="58">
        <v>2018</v>
      </c>
      <c r="AC2728" s="57">
        <v>24.92</v>
      </c>
      <c r="AD2728" s="57">
        <v>60.77</v>
      </c>
      <c r="AE2728" s="57">
        <f>'Main Order Data'!$D2728*'Main Order Data'!$C2728</f>
        <v>2540.12</v>
      </c>
      <c r="AF2728" s="57">
        <f>'Main Order Data'!$AC2728*'Main Order Data'!$C2728</f>
        <v>1096.48</v>
      </c>
      <c r="AG2728" s="57">
        <f>'Main Order Data'!$AE2728-'Main Order Data'!$AF2728</f>
        <v>1443.6399999999999</v>
      </c>
    </row>
    <row r="2729" spans="1:33" x14ac:dyDescent="0.35">
      <c r="A2729" s="58">
        <v>10391</v>
      </c>
      <c r="B2729" s="58" t="s">
        <v>714</v>
      </c>
      <c r="C2729" s="58">
        <v>32</v>
      </c>
      <c r="D2729" s="58">
        <v>99.28</v>
      </c>
      <c r="E2729" s="58">
        <v>6</v>
      </c>
      <c r="F2729" s="58">
        <v>276</v>
      </c>
      <c r="G2729" s="58" t="s">
        <v>100</v>
      </c>
      <c r="H2729" s="58" t="s">
        <v>1113</v>
      </c>
      <c r="I2729" s="58">
        <v>299368555</v>
      </c>
      <c r="J2729" s="58" t="s">
        <v>982</v>
      </c>
      <c r="K2729" s="58" t="s">
        <v>101</v>
      </c>
      <c r="L2729" s="58">
        <v>2060</v>
      </c>
      <c r="M2729" s="58" t="s">
        <v>9</v>
      </c>
      <c r="N2729" s="58">
        <v>1611</v>
      </c>
      <c r="O2729" s="58">
        <v>107800</v>
      </c>
      <c r="P2729" s="58">
        <v>10148</v>
      </c>
      <c r="Q2729" s="59">
        <v>37875</v>
      </c>
      <c r="R2729" s="59">
        <v>37885</v>
      </c>
      <c r="S2729" s="59">
        <v>37879</v>
      </c>
      <c r="T2729" s="58" t="s">
        <v>258</v>
      </c>
      <c r="U2729" s="58">
        <v>7</v>
      </c>
      <c r="V2729" s="58">
        <v>3</v>
      </c>
      <c r="W2729" s="58" t="s">
        <v>715</v>
      </c>
      <c r="X2729" s="58" t="s">
        <v>593</v>
      </c>
      <c r="Y2729" s="60">
        <v>5.4166666666666669E-2</v>
      </c>
      <c r="Z2729" s="58" t="s">
        <v>700</v>
      </c>
      <c r="AA2729" s="58" t="s">
        <v>716</v>
      </c>
      <c r="AB2729" s="58">
        <v>4189</v>
      </c>
      <c r="AC2729" s="57">
        <v>60.78</v>
      </c>
      <c r="AD2729" s="57">
        <v>101.31</v>
      </c>
      <c r="AE2729" s="57">
        <f>'Main Order Data'!$D2729*'Main Order Data'!$C2729</f>
        <v>3176.96</v>
      </c>
      <c r="AF2729" s="57">
        <f>'Main Order Data'!$AC2729*'Main Order Data'!$C2729</f>
        <v>1944.96</v>
      </c>
      <c r="AG2729" s="57">
        <f>'Main Order Data'!$AE2729-'Main Order Data'!$AF2729</f>
        <v>1232</v>
      </c>
    </row>
    <row r="2730" spans="1:33" x14ac:dyDescent="0.35">
      <c r="A2730" s="58">
        <v>10391</v>
      </c>
      <c r="B2730" s="58" t="s">
        <v>791</v>
      </c>
      <c r="C2730" s="58">
        <v>33</v>
      </c>
      <c r="D2730" s="58">
        <v>26.55</v>
      </c>
      <c r="E2730" s="58">
        <v>8</v>
      </c>
      <c r="F2730" s="58">
        <v>276</v>
      </c>
      <c r="G2730" s="58" t="s">
        <v>100</v>
      </c>
      <c r="H2730" s="58" t="s">
        <v>1113</v>
      </c>
      <c r="I2730" s="58">
        <v>299368555</v>
      </c>
      <c r="J2730" s="58" t="s">
        <v>982</v>
      </c>
      <c r="K2730" s="58" t="s">
        <v>101</v>
      </c>
      <c r="L2730" s="58">
        <v>2060</v>
      </c>
      <c r="M2730" s="58" t="s">
        <v>9</v>
      </c>
      <c r="N2730" s="58">
        <v>1611</v>
      </c>
      <c r="O2730" s="58">
        <v>107800</v>
      </c>
      <c r="P2730" s="58">
        <v>10148</v>
      </c>
      <c r="Q2730" s="59">
        <v>37875</v>
      </c>
      <c r="R2730" s="59">
        <v>37885</v>
      </c>
      <c r="S2730" s="59">
        <v>37879</v>
      </c>
      <c r="T2730" s="58" t="s">
        <v>258</v>
      </c>
      <c r="U2730" s="58">
        <v>7</v>
      </c>
      <c r="V2730" s="58">
        <v>3</v>
      </c>
      <c r="W2730" s="58" t="s">
        <v>792</v>
      </c>
      <c r="X2730" s="58" t="s">
        <v>593</v>
      </c>
      <c r="Y2730" s="60">
        <v>5.8333333333333327E-2</v>
      </c>
      <c r="Z2730" s="58" t="s">
        <v>621</v>
      </c>
      <c r="AA2730" s="58" t="s">
        <v>793</v>
      </c>
      <c r="AB2730" s="58">
        <v>7332</v>
      </c>
      <c r="AC2730" s="57">
        <v>22.57</v>
      </c>
      <c r="AD2730" s="57">
        <v>33.19</v>
      </c>
      <c r="AE2730" s="57">
        <f>'Main Order Data'!$D2730*'Main Order Data'!$C2730</f>
        <v>876.15</v>
      </c>
      <c r="AF2730" s="57">
        <f>'Main Order Data'!$AC2730*'Main Order Data'!$C2730</f>
        <v>744.81000000000006</v>
      </c>
      <c r="AG2730" s="57">
        <f>'Main Order Data'!$AE2730-'Main Order Data'!$AF2730</f>
        <v>131.33999999999992</v>
      </c>
    </row>
    <row r="2731" spans="1:33" x14ac:dyDescent="0.35">
      <c r="A2731" s="58">
        <v>10391</v>
      </c>
      <c r="B2731" s="58" t="s">
        <v>799</v>
      </c>
      <c r="C2731" s="58">
        <v>24</v>
      </c>
      <c r="D2731" s="58">
        <v>36.29</v>
      </c>
      <c r="E2731" s="58">
        <v>1</v>
      </c>
      <c r="F2731" s="58">
        <v>276</v>
      </c>
      <c r="G2731" s="58" t="s">
        <v>100</v>
      </c>
      <c r="H2731" s="58" t="s">
        <v>1113</v>
      </c>
      <c r="I2731" s="58">
        <v>299368555</v>
      </c>
      <c r="J2731" s="58" t="s">
        <v>982</v>
      </c>
      <c r="K2731" s="58" t="s">
        <v>101</v>
      </c>
      <c r="L2731" s="58">
        <v>2060</v>
      </c>
      <c r="M2731" s="58" t="s">
        <v>9</v>
      </c>
      <c r="N2731" s="58">
        <v>1611</v>
      </c>
      <c r="O2731" s="58">
        <v>107800</v>
      </c>
      <c r="P2731" s="58">
        <v>10148</v>
      </c>
      <c r="Q2731" s="59">
        <v>37875</v>
      </c>
      <c r="R2731" s="59">
        <v>37885</v>
      </c>
      <c r="S2731" s="59">
        <v>37879</v>
      </c>
      <c r="T2731" s="58" t="s">
        <v>258</v>
      </c>
      <c r="U2731" s="58">
        <v>7</v>
      </c>
      <c r="V2731" s="58">
        <v>3</v>
      </c>
      <c r="W2731" s="58" t="s">
        <v>800</v>
      </c>
      <c r="X2731" s="58" t="s">
        <v>593</v>
      </c>
      <c r="Y2731" s="60">
        <v>5.8333333333333327E-2</v>
      </c>
      <c r="Z2731" s="58" t="s">
        <v>609</v>
      </c>
      <c r="AA2731" s="58" t="s">
        <v>801</v>
      </c>
      <c r="AB2731" s="58">
        <v>2847</v>
      </c>
      <c r="AC2731" s="57">
        <v>20.61</v>
      </c>
      <c r="AD2731" s="57">
        <v>44.8</v>
      </c>
      <c r="AE2731" s="57">
        <f>'Main Order Data'!$D2731*'Main Order Data'!$C2731</f>
        <v>870.96</v>
      </c>
      <c r="AF2731" s="57">
        <f>'Main Order Data'!$AC2731*'Main Order Data'!$C2731</f>
        <v>494.64</v>
      </c>
      <c r="AG2731" s="57">
        <f>'Main Order Data'!$AE2731-'Main Order Data'!$AF2731</f>
        <v>376.32000000000005</v>
      </c>
    </row>
    <row r="2732" spans="1:33" x14ac:dyDescent="0.35">
      <c r="A2732" s="58">
        <v>10392</v>
      </c>
      <c r="B2732" s="58" t="s">
        <v>717</v>
      </c>
      <c r="C2732" s="58">
        <v>37</v>
      </c>
      <c r="D2732" s="58">
        <v>61.21</v>
      </c>
      <c r="E2732" s="58">
        <v>3</v>
      </c>
      <c r="F2732" s="58">
        <v>452</v>
      </c>
      <c r="G2732" s="58" t="s">
        <v>173</v>
      </c>
      <c r="H2732" s="58" t="s">
        <v>1151</v>
      </c>
      <c r="I2732" s="58">
        <v>76753555</v>
      </c>
      <c r="J2732" s="58" t="s">
        <v>1019</v>
      </c>
      <c r="K2732" s="58" t="s">
        <v>174</v>
      </c>
      <c r="L2732" s="58">
        <v>8010</v>
      </c>
      <c r="M2732" s="58" t="s">
        <v>154</v>
      </c>
      <c r="N2732" s="58">
        <v>1401</v>
      </c>
      <c r="O2732" s="58">
        <v>45300</v>
      </c>
      <c r="P2732" s="58">
        <v>10164</v>
      </c>
      <c r="Q2732" s="59">
        <v>37915</v>
      </c>
      <c r="R2732" s="59">
        <v>37924</v>
      </c>
      <c r="S2732" s="59">
        <v>37917</v>
      </c>
      <c r="T2732" s="58" t="s">
        <v>269</v>
      </c>
      <c r="U2732" s="58">
        <v>8</v>
      </c>
      <c r="V2732" s="58">
        <v>3</v>
      </c>
      <c r="W2732" s="58" t="s">
        <v>718</v>
      </c>
      <c r="X2732" s="58" t="s">
        <v>593</v>
      </c>
      <c r="Y2732" s="60">
        <v>5.4166666666666669E-2</v>
      </c>
      <c r="Z2732" s="58" t="s">
        <v>605</v>
      </c>
      <c r="AA2732" s="58" t="s">
        <v>719</v>
      </c>
      <c r="AB2732" s="58">
        <v>5649</v>
      </c>
      <c r="AC2732" s="57">
        <v>34.35</v>
      </c>
      <c r="AD2732" s="57">
        <v>62.46</v>
      </c>
      <c r="AE2732" s="57">
        <f>'Main Order Data'!$D2732*'Main Order Data'!$C2732</f>
        <v>2264.77</v>
      </c>
      <c r="AF2732" s="57">
        <f>'Main Order Data'!$AC2732*'Main Order Data'!$C2732</f>
        <v>1270.95</v>
      </c>
      <c r="AG2732" s="57">
        <f>'Main Order Data'!$AE2732-'Main Order Data'!$AF2732</f>
        <v>993.81999999999994</v>
      </c>
    </row>
    <row r="2733" spans="1:33" x14ac:dyDescent="0.35">
      <c r="A2733" s="58">
        <v>10392</v>
      </c>
      <c r="B2733" s="58" t="s">
        <v>723</v>
      </c>
      <c r="C2733" s="58">
        <v>29</v>
      </c>
      <c r="D2733" s="58">
        <v>103.67</v>
      </c>
      <c r="E2733" s="58">
        <v>2</v>
      </c>
      <c r="F2733" s="58">
        <v>452</v>
      </c>
      <c r="G2733" s="58" t="s">
        <v>173</v>
      </c>
      <c r="H2733" s="58" t="s">
        <v>1151</v>
      </c>
      <c r="I2733" s="58">
        <v>76753555</v>
      </c>
      <c r="J2733" s="58" t="s">
        <v>1019</v>
      </c>
      <c r="K2733" s="58" t="s">
        <v>174</v>
      </c>
      <c r="L2733" s="58">
        <v>8010</v>
      </c>
      <c r="M2733" s="58" t="s">
        <v>154</v>
      </c>
      <c r="N2733" s="58">
        <v>1401</v>
      </c>
      <c r="O2733" s="58">
        <v>45300</v>
      </c>
      <c r="P2733" s="58">
        <v>10164</v>
      </c>
      <c r="Q2733" s="59">
        <v>37915</v>
      </c>
      <c r="R2733" s="59">
        <v>37924</v>
      </c>
      <c r="S2733" s="59">
        <v>37917</v>
      </c>
      <c r="T2733" s="58" t="s">
        <v>269</v>
      </c>
      <c r="U2733" s="58">
        <v>8</v>
      </c>
      <c r="V2733" s="58">
        <v>3</v>
      </c>
      <c r="W2733" s="58" t="s">
        <v>724</v>
      </c>
      <c r="X2733" s="58" t="s">
        <v>593</v>
      </c>
      <c r="Y2733" s="60">
        <v>5.4166666666666669E-2</v>
      </c>
      <c r="Z2733" s="58" t="s">
        <v>617</v>
      </c>
      <c r="AA2733" s="58" t="s">
        <v>725</v>
      </c>
      <c r="AB2733" s="58">
        <v>5992</v>
      </c>
      <c r="AC2733" s="57">
        <v>60.74</v>
      </c>
      <c r="AD2733" s="57">
        <v>104.72</v>
      </c>
      <c r="AE2733" s="57">
        <f>'Main Order Data'!$D2733*'Main Order Data'!$C2733</f>
        <v>3006.43</v>
      </c>
      <c r="AF2733" s="57">
        <f>'Main Order Data'!$AC2733*'Main Order Data'!$C2733</f>
        <v>1761.46</v>
      </c>
      <c r="AG2733" s="57">
        <f>'Main Order Data'!$AE2733-'Main Order Data'!$AF2733</f>
        <v>1244.9699999999998</v>
      </c>
    </row>
    <row r="2734" spans="1:33" x14ac:dyDescent="0.35">
      <c r="A2734" s="58">
        <v>10392</v>
      </c>
      <c r="B2734" s="58" t="s">
        <v>741</v>
      </c>
      <c r="C2734" s="58">
        <v>36</v>
      </c>
      <c r="D2734" s="58">
        <v>98.22</v>
      </c>
      <c r="E2734" s="58">
        <v>1</v>
      </c>
      <c r="F2734" s="58">
        <v>452</v>
      </c>
      <c r="G2734" s="58" t="s">
        <v>173</v>
      </c>
      <c r="H2734" s="58" t="s">
        <v>1151</v>
      </c>
      <c r="I2734" s="58">
        <v>76753555</v>
      </c>
      <c r="J2734" s="58" t="s">
        <v>1019</v>
      </c>
      <c r="K2734" s="58" t="s">
        <v>174</v>
      </c>
      <c r="L2734" s="58">
        <v>8010</v>
      </c>
      <c r="M2734" s="58" t="s">
        <v>154</v>
      </c>
      <c r="N2734" s="58">
        <v>1401</v>
      </c>
      <c r="O2734" s="58">
        <v>45300</v>
      </c>
      <c r="P2734" s="58">
        <v>10164</v>
      </c>
      <c r="Q2734" s="59">
        <v>37915</v>
      </c>
      <c r="R2734" s="59">
        <v>37924</v>
      </c>
      <c r="S2734" s="59">
        <v>37917</v>
      </c>
      <c r="T2734" s="58" t="s">
        <v>269</v>
      </c>
      <c r="U2734" s="58">
        <v>8</v>
      </c>
      <c r="V2734" s="58">
        <v>3</v>
      </c>
      <c r="W2734" s="58" t="s">
        <v>742</v>
      </c>
      <c r="X2734" s="58" t="s">
        <v>593</v>
      </c>
      <c r="Y2734" s="60">
        <v>5.4166666666666669E-2</v>
      </c>
      <c r="Z2734" s="58" t="s">
        <v>654</v>
      </c>
      <c r="AA2734" s="58" t="s">
        <v>743</v>
      </c>
      <c r="AB2734" s="58">
        <v>7913</v>
      </c>
      <c r="AC2734" s="57">
        <v>57.54</v>
      </c>
      <c r="AD2734" s="57">
        <v>99.21</v>
      </c>
      <c r="AE2734" s="57">
        <f>'Main Order Data'!$D2734*'Main Order Data'!$C2734</f>
        <v>3535.92</v>
      </c>
      <c r="AF2734" s="57">
        <f>'Main Order Data'!$AC2734*'Main Order Data'!$C2734</f>
        <v>2071.44</v>
      </c>
      <c r="AG2734" s="57">
        <f>'Main Order Data'!$AE2734-'Main Order Data'!$AF2734</f>
        <v>1464.48</v>
      </c>
    </row>
    <row r="2735" spans="1:33" x14ac:dyDescent="0.35">
      <c r="A2735" s="58">
        <v>10393</v>
      </c>
      <c r="B2735" s="58" t="s">
        <v>640</v>
      </c>
      <c r="C2735" s="58">
        <v>35</v>
      </c>
      <c r="D2735" s="58">
        <v>145.04</v>
      </c>
      <c r="E2735" s="58">
        <v>8</v>
      </c>
      <c r="F2735" s="58">
        <v>323</v>
      </c>
      <c r="G2735" s="58" t="s">
        <v>121</v>
      </c>
      <c r="H2735" s="58" t="s">
        <v>1124</v>
      </c>
      <c r="I2735" s="58">
        <v>6493125555</v>
      </c>
      <c r="J2735" s="58" t="s">
        <v>993</v>
      </c>
      <c r="K2735" s="58" t="s">
        <v>122</v>
      </c>
      <c r="L2735" s="58">
        <v>0</v>
      </c>
      <c r="M2735" s="58" t="s">
        <v>123</v>
      </c>
      <c r="N2735" s="58">
        <v>1612</v>
      </c>
      <c r="O2735" s="58">
        <v>88000</v>
      </c>
      <c r="P2735" s="58">
        <v>10132</v>
      </c>
      <c r="Q2735" s="59">
        <v>37797</v>
      </c>
      <c r="R2735" s="59">
        <v>37803</v>
      </c>
      <c r="S2735" s="59">
        <v>37800</v>
      </c>
      <c r="T2735" s="58" t="s">
        <v>258</v>
      </c>
      <c r="U2735" s="58">
        <v>5</v>
      </c>
      <c r="V2735" s="58">
        <v>3</v>
      </c>
      <c r="W2735" s="58" t="s">
        <v>641</v>
      </c>
      <c r="X2735" s="58" t="s">
        <v>581</v>
      </c>
      <c r="Y2735" s="60">
        <v>5.4166666666666669E-2</v>
      </c>
      <c r="Z2735" s="58" t="s">
        <v>634</v>
      </c>
      <c r="AA2735" s="58" t="s">
        <v>642</v>
      </c>
      <c r="AB2735" s="58">
        <v>6906</v>
      </c>
      <c r="AC2735" s="57">
        <v>89.14</v>
      </c>
      <c r="AD2735" s="57">
        <v>151.08000000000001</v>
      </c>
      <c r="AE2735" s="57">
        <f>'Main Order Data'!$D2735*'Main Order Data'!$C2735</f>
        <v>5076.3999999999996</v>
      </c>
      <c r="AF2735" s="57">
        <f>'Main Order Data'!$AC2735*'Main Order Data'!$C2735</f>
        <v>3119.9</v>
      </c>
      <c r="AG2735" s="57">
        <f>'Main Order Data'!$AE2735-'Main Order Data'!$AF2735</f>
        <v>1956.4999999999995</v>
      </c>
    </row>
    <row r="2736" spans="1:33" x14ac:dyDescent="0.35">
      <c r="A2736" s="58">
        <v>10393</v>
      </c>
      <c r="B2736" s="58" t="s">
        <v>652</v>
      </c>
      <c r="C2736" s="58">
        <v>32</v>
      </c>
      <c r="D2736" s="58">
        <v>99.54</v>
      </c>
      <c r="E2736" s="58">
        <v>10</v>
      </c>
      <c r="F2736" s="58">
        <v>323</v>
      </c>
      <c r="G2736" s="58" t="s">
        <v>121</v>
      </c>
      <c r="H2736" s="58" t="s">
        <v>1124</v>
      </c>
      <c r="I2736" s="58">
        <v>6493125555</v>
      </c>
      <c r="J2736" s="58" t="s">
        <v>993</v>
      </c>
      <c r="K2736" s="58" t="s">
        <v>122</v>
      </c>
      <c r="L2736" s="58">
        <v>0</v>
      </c>
      <c r="M2736" s="58" t="s">
        <v>123</v>
      </c>
      <c r="N2736" s="58">
        <v>1612</v>
      </c>
      <c r="O2736" s="58">
        <v>88000</v>
      </c>
      <c r="P2736" s="58">
        <v>10132</v>
      </c>
      <c r="Q2736" s="59">
        <v>37797</v>
      </c>
      <c r="R2736" s="59">
        <v>37803</v>
      </c>
      <c r="S2736" s="59">
        <v>37800</v>
      </c>
      <c r="T2736" s="58" t="s">
        <v>258</v>
      </c>
      <c r="U2736" s="58">
        <v>5</v>
      </c>
      <c r="V2736" s="58">
        <v>3</v>
      </c>
      <c r="W2736" s="58" t="s">
        <v>653</v>
      </c>
      <c r="X2736" s="58" t="s">
        <v>591</v>
      </c>
      <c r="Y2736" s="60">
        <v>4.9999999999999996E-2</v>
      </c>
      <c r="Z2736" s="58" t="s">
        <v>654</v>
      </c>
      <c r="AA2736" s="58" t="s">
        <v>655</v>
      </c>
      <c r="AB2736" s="58">
        <v>6125</v>
      </c>
      <c r="AC2736" s="57">
        <v>55.7</v>
      </c>
      <c r="AD2736" s="57">
        <v>118.5</v>
      </c>
      <c r="AE2736" s="57">
        <f>'Main Order Data'!$D2736*'Main Order Data'!$C2736</f>
        <v>3185.28</v>
      </c>
      <c r="AF2736" s="57">
        <f>'Main Order Data'!$AC2736*'Main Order Data'!$C2736</f>
        <v>1782.4</v>
      </c>
      <c r="AG2736" s="57">
        <f>'Main Order Data'!$AE2736-'Main Order Data'!$AF2736</f>
        <v>1402.88</v>
      </c>
    </row>
    <row r="2737" spans="1:33" x14ac:dyDescent="0.35">
      <c r="A2737" s="58">
        <v>10393</v>
      </c>
      <c r="B2737" s="58" t="s">
        <v>687</v>
      </c>
      <c r="C2737" s="58">
        <v>20</v>
      </c>
      <c r="D2737" s="58">
        <v>137.53</v>
      </c>
      <c r="E2737" s="58">
        <v>11</v>
      </c>
      <c r="F2737" s="58">
        <v>323</v>
      </c>
      <c r="G2737" s="58" t="s">
        <v>121</v>
      </c>
      <c r="H2737" s="58" t="s">
        <v>1124</v>
      </c>
      <c r="I2737" s="58">
        <v>6493125555</v>
      </c>
      <c r="J2737" s="58" t="s">
        <v>993</v>
      </c>
      <c r="K2737" s="58" t="s">
        <v>122</v>
      </c>
      <c r="L2737" s="58">
        <v>0</v>
      </c>
      <c r="M2737" s="58" t="s">
        <v>123</v>
      </c>
      <c r="N2737" s="58">
        <v>1612</v>
      </c>
      <c r="O2737" s="58">
        <v>88000</v>
      </c>
      <c r="P2737" s="58">
        <v>10132</v>
      </c>
      <c r="Q2737" s="59">
        <v>37797</v>
      </c>
      <c r="R2737" s="59">
        <v>37803</v>
      </c>
      <c r="S2737" s="59">
        <v>37800</v>
      </c>
      <c r="T2737" s="58" t="s">
        <v>258</v>
      </c>
      <c r="U2737" s="58">
        <v>5</v>
      </c>
      <c r="V2737" s="58">
        <v>3</v>
      </c>
      <c r="W2737" s="58" t="s">
        <v>688</v>
      </c>
      <c r="X2737" s="58" t="s">
        <v>581</v>
      </c>
      <c r="Y2737" s="60">
        <v>5.4166666666666669E-2</v>
      </c>
      <c r="Z2737" s="58" t="s">
        <v>682</v>
      </c>
      <c r="AA2737" s="58" t="s">
        <v>610</v>
      </c>
      <c r="AB2737" s="58">
        <v>4724</v>
      </c>
      <c r="AC2737" s="57">
        <v>101.51</v>
      </c>
      <c r="AD2737" s="57">
        <v>163.72999999999999</v>
      </c>
      <c r="AE2737" s="57">
        <f>'Main Order Data'!$D2737*'Main Order Data'!$C2737</f>
        <v>2750.6</v>
      </c>
      <c r="AF2737" s="57">
        <f>'Main Order Data'!$AC2737*'Main Order Data'!$C2737</f>
        <v>2030.2</v>
      </c>
      <c r="AG2737" s="57">
        <f>'Main Order Data'!$AE2737-'Main Order Data'!$AF2737</f>
        <v>720.39999999999986</v>
      </c>
    </row>
    <row r="2738" spans="1:33" x14ac:dyDescent="0.35">
      <c r="A2738" s="58">
        <v>10393</v>
      </c>
      <c r="B2738" s="58" t="s">
        <v>692</v>
      </c>
      <c r="C2738" s="58">
        <v>38</v>
      </c>
      <c r="D2738" s="58">
        <v>104.32</v>
      </c>
      <c r="E2738" s="58">
        <v>7</v>
      </c>
      <c r="F2738" s="58">
        <v>323</v>
      </c>
      <c r="G2738" s="58" t="s">
        <v>121</v>
      </c>
      <c r="H2738" s="58" t="s">
        <v>1124</v>
      </c>
      <c r="I2738" s="58">
        <v>6493125555</v>
      </c>
      <c r="J2738" s="58" t="s">
        <v>993</v>
      </c>
      <c r="K2738" s="58" t="s">
        <v>122</v>
      </c>
      <c r="L2738" s="58">
        <v>0</v>
      </c>
      <c r="M2738" s="58" t="s">
        <v>123</v>
      </c>
      <c r="N2738" s="58">
        <v>1612</v>
      </c>
      <c r="O2738" s="58">
        <v>88000</v>
      </c>
      <c r="P2738" s="58">
        <v>10132</v>
      </c>
      <c r="Q2738" s="59">
        <v>37797</v>
      </c>
      <c r="R2738" s="59">
        <v>37803</v>
      </c>
      <c r="S2738" s="59">
        <v>37800</v>
      </c>
      <c r="T2738" s="58" t="s">
        <v>258</v>
      </c>
      <c r="U2738" s="58">
        <v>5</v>
      </c>
      <c r="V2738" s="58">
        <v>3</v>
      </c>
      <c r="W2738" s="58" t="s">
        <v>693</v>
      </c>
      <c r="X2738" s="58" t="s">
        <v>591</v>
      </c>
      <c r="Y2738" s="60">
        <v>5.4166666666666669E-2</v>
      </c>
      <c r="Z2738" s="58" t="s">
        <v>638</v>
      </c>
      <c r="AA2738" s="58" t="s">
        <v>694</v>
      </c>
      <c r="AB2738" s="58">
        <v>8258</v>
      </c>
      <c r="AC2738" s="57">
        <v>74.86</v>
      </c>
      <c r="AD2738" s="57">
        <v>122.73</v>
      </c>
      <c r="AE2738" s="57">
        <f>'Main Order Data'!$D2738*'Main Order Data'!$C2738</f>
        <v>3964.16</v>
      </c>
      <c r="AF2738" s="57">
        <f>'Main Order Data'!$AC2738*'Main Order Data'!$C2738</f>
        <v>2844.68</v>
      </c>
      <c r="AG2738" s="57">
        <f>'Main Order Data'!$AE2738-'Main Order Data'!$AF2738</f>
        <v>1119.48</v>
      </c>
    </row>
    <row r="2739" spans="1:33" x14ac:dyDescent="0.35">
      <c r="A2739" s="58">
        <v>10393</v>
      </c>
      <c r="B2739" s="58" t="s">
        <v>764</v>
      </c>
      <c r="C2739" s="58">
        <v>30</v>
      </c>
      <c r="D2739" s="58">
        <v>106.55</v>
      </c>
      <c r="E2739" s="58">
        <v>9</v>
      </c>
      <c r="F2739" s="58">
        <v>323</v>
      </c>
      <c r="G2739" s="58" t="s">
        <v>121</v>
      </c>
      <c r="H2739" s="58" t="s">
        <v>1124</v>
      </c>
      <c r="I2739" s="58">
        <v>6493125555</v>
      </c>
      <c r="J2739" s="58" t="s">
        <v>993</v>
      </c>
      <c r="K2739" s="58" t="s">
        <v>122</v>
      </c>
      <c r="L2739" s="58">
        <v>0</v>
      </c>
      <c r="M2739" s="58" t="s">
        <v>123</v>
      </c>
      <c r="N2739" s="58">
        <v>1612</v>
      </c>
      <c r="O2739" s="58">
        <v>88000</v>
      </c>
      <c r="P2739" s="58">
        <v>10132</v>
      </c>
      <c r="Q2739" s="59">
        <v>37797</v>
      </c>
      <c r="R2739" s="59">
        <v>37803</v>
      </c>
      <c r="S2739" s="59">
        <v>37800</v>
      </c>
      <c r="T2739" s="58" t="s">
        <v>258</v>
      </c>
      <c r="U2739" s="58">
        <v>5</v>
      </c>
      <c r="V2739" s="58">
        <v>3</v>
      </c>
      <c r="W2739" s="58" t="s">
        <v>765</v>
      </c>
      <c r="X2739" s="58" t="s">
        <v>591</v>
      </c>
      <c r="Y2739" s="60">
        <v>5.4166666666666669E-2</v>
      </c>
      <c r="Z2739" s="58" t="s">
        <v>621</v>
      </c>
      <c r="AA2739" s="58" t="s">
        <v>766</v>
      </c>
      <c r="AB2739" s="58">
        <v>3128</v>
      </c>
      <c r="AC2739" s="57">
        <v>84.76</v>
      </c>
      <c r="AD2739" s="57">
        <v>121.08</v>
      </c>
      <c r="AE2739" s="57">
        <f>'Main Order Data'!$D2739*'Main Order Data'!$C2739</f>
        <v>3196.5</v>
      </c>
      <c r="AF2739" s="57">
        <f>'Main Order Data'!$AC2739*'Main Order Data'!$C2739</f>
        <v>2542.8000000000002</v>
      </c>
      <c r="AG2739" s="57">
        <f>'Main Order Data'!$AE2739-'Main Order Data'!$AF2739</f>
        <v>653.69999999999982</v>
      </c>
    </row>
    <row r="2740" spans="1:33" x14ac:dyDescent="0.35">
      <c r="A2740" s="58">
        <v>10393</v>
      </c>
      <c r="B2740" s="58" t="s">
        <v>767</v>
      </c>
      <c r="C2740" s="58">
        <v>44</v>
      </c>
      <c r="D2740" s="58">
        <v>41.76</v>
      </c>
      <c r="E2740" s="58">
        <v>1</v>
      </c>
      <c r="F2740" s="58">
        <v>323</v>
      </c>
      <c r="G2740" s="58" t="s">
        <v>121</v>
      </c>
      <c r="H2740" s="58" t="s">
        <v>1124</v>
      </c>
      <c r="I2740" s="58">
        <v>6493125555</v>
      </c>
      <c r="J2740" s="58" t="s">
        <v>993</v>
      </c>
      <c r="K2740" s="58" t="s">
        <v>122</v>
      </c>
      <c r="L2740" s="58">
        <v>0</v>
      </c>
      <c r="M2740" s="58" t="s">
        <v>123</v>
      </c>
      <c r="N2740" s="58">
        <v>1612</v>
      </c>
      <c r="O2740" s="58">
        <v>88000</v>
      </c>
      <c r="P2740" s="58">
        <v>10132</v>
      </c>
      <c r="Q2740" s="59">
        <v>37797</v>
      </c>
      <c r="R2740" s="59">
        <v>37803</v>
      </c>
      <c r="S2740" s="59">
        <v>37800</v>
      </c>
      <c r="T2740" s="58" t="s">
        <v>258</v>
      </c>
      <c r="U2740" s="58">
        <v>5</v>
      </c>
      <c r="V2740" s="58">
        <v>3</v>
      </c>
      <c r="W2740" s="58" t="s">
        <v>768</v>
      </c>
      <c r="X2740" s="58" t="s">
        <v>593</v>
      </c>
      <c r="Y2740" s="60">
        <v>5.4166666666666669E-2</v>
      </c>
      <c r="Z2740" s="58" t="s">
        <v>650</v>
      </c>
      <c r="AA2740" s="58" t="s">
        <v>769</v>
      </c>
      <c r="AB2740" s="58">
        <v>6645</v>
      </c>
      <c r="AC2740" s="57">
        <v>23.14</v>
      </c>
      <c r="AD2740" s="57">
        <v>50.31</v>
      </c>
      <c r="AE2740" s="57">
        <f>'Main Order Data'!$D2740*'Main Order Data'!$C2740</f>
        <v>1837.4399999999998</v>
      </c>
      <c r="AF2740" s="57">
        <f>'Main Order Data'!$AC2740*'Main Order Data'!$C2740</f>
        <v>1018.1600000000001</v>
      </c>
      <c r="AG2740" s="57">
        <f>'Main Order Data'!$AE2740-'Main Order Data'!$AF2740</f>
        <v>819.27999999999975</v>
      </c>
    </row>
    <row r="2741" spans="1:33" x14ac:dyDescent="0.35">
      <c r="A2741" s="58">
        <v>10393</v>
      </c>
      <c r="B2741" s="58" t="s">
        <v>802</v>
      </c>
      <c r="C2741" s="58">
        <v>33</v>
      </c>
      <c r="D2741" s="58">
        <v>112.46</v>
      </c>
      <c r="E2741" s="58">
        <v>2</v>
      </c>
      <c r="F2741" s="58">
        <v>323</v>
      </c>
      <c r="G2741" s="58" t="s">
        <v>121</v>
      </c>
      <c r="H2741" s="58" t="s">
        <v>1124</v>
      </c>
      <c r="I2741" s="58">
        <v>6493125555</v>
      </c>
      <c r="J2741" s="58" t="s">
        <v>993</v>
      </c>
      <c r="K2741" s="58" t="s">
        <v>122</v>
      </c>
      <c r="L2741" s="58">
        <v>0</v>
      </c>
      <c r="M2741" s="58" t="s">
        <v>123</v>
      </c>
      <c r="N2741" s="58">
        <v>1612</v>
      </c>
      <c r="O2741" s="58">
        <v>88000</v>
      </c>
      <c r="P2741" s="58">
        <v>10132</v>
      </c>
      <c r="Q2741" s="59">
        <v>37797</v>
      </c>
      <c r="R2741" s="59">
        <v>37803</v>
      </c>
      <c r="S2741" s="59">
        <v>37800</v>
      </c>
      <c r="T2741" s="58" t="s">
        <v>258</v>
      </c>
      <c r="U2741" s="58">
        <v>5</v>
      </c>
      <c r="V2741" s="58">
        <v>3</v>
      </c>
      <c r="W2741" s="58" t="s">
        <v>803</v>
      </c>
      <c r="X2741" s="58" t="s">
        <v>591</v>
      </c>
      <c r="Y2741" s="60">
        <v>5.8333333333333327E-2</v>
      </c>
      <c r="Z2741" s="58" t="s">
        <v>628</v>
      </c>
      <c r="AA2741" s="58" t="s">
        <v>804</v>
      </c>
      <c r="AB2741" s="58">
        <v>2327</v>
      </c>
      <c r="AC2741" s="57">
        <v>61.34</v>
      </c>
      <c r="AD2741" s="57">
        <v>127.79</v>
      </c>
      <c r="AE2741" s="57">
        <f>'Main Order Data'!$D2741*'Main Order Data'!$C2741</f>
        <v>3711.18</v>
      </c>
      <c r="AF2741" s="57">
        <f>'Main Order Data'!$AC2741*'Main Order Data'!$C2741</f>
        <v>2024.22</v>
      </c>
      <c r="AG2741" s="57">
        <f>'Main Order Data'!$AE2741-'Main Order Data'!$AF2741</f>
        <v>1686.9599999999998</v>
      </c>
    </row>
    <row r="2742" spans="1:33" x14ac:dyDescent="0.35">
      <c r="A2742" s="58">
        <v>10393</v>
      </c>
      <c r="B2742" s="58" t="s">
        <v>850</v>
      </c>
      <c r="C2742" s="58">
        <v>33</v>
      </c>
      <c r="D2742" s="58">
        <v>88.62</v>
      </c>
      <c r="E2742" s="58">
        <v>3</v>
      </c>
      <c r="F2742" s="58">
        <v>323</v>
      </c>
      <c r="G2742" s="58" t="s">
        <v>121</v>
      </c>
      <c r="H2742" s="58" t="s">
        <v>1124</v>
      </c>
      <c r="I2742" s="58">
        <v>6493125555</v>
      </c>
      <c r="J2742" s="58" t="s">
        <v>993</v>
      </c>
      <c r="K2742" s="58" t="s">
        <v>122</v>
      </c>
      <c r="L2742" s="58">
        <v>0</v>
      </c>
      <c r="M2742" s="58" t="s">
        <v>123</v>
      </c>
      <c r="N2742" s="58">
        <v>1612</v>
      </c>
      <c r="O2742" s="58">
        <v>88000</v>
      </c>
      <c r="P2742" s="58">
        <v>10132</v>
      </c>
      <c r="Q2742" s="59">
        <v>37797</v>
      </c>
      <c r="R2742" s="59">
        <v>37803</v>
      </c>
      <c r="S2742" s="59">
        <v>37800</v>
      </c>
      <c r="T2742" s="58" t="s">
        <v>258</v>
      </c>
      <c r="U2742" s="58">
        <v>5</v>
      </c>
      <c r="V2742" s="58">
        <v>3</v>
      </c>
      <c r="W2742" s="58" t="s">
        <v>851</v>
      </c>
      <c r="X2742" s="58" t="s">
        <v>593</v>
      </c>
      <c r="Y2742" s="60">
        <v>5.8333333333333327E-2</v>
      </c>
      <c r="Z2742" s="58" t="s">
        <v>625</v>
      </c>
      <c r="AA2742" s="58" t="s">
        <v>852</v>
      </c>
      <c r="AB2742" s="58">
        <v>4710</v>
      </c>
      <c r="AC2742" s="57">
        <v>57.46</v>
      </c>
      <c r="AD2742" s="57">
        <v>97.39</v>
      </c>
      <c r="AE2742" s="57">
        <f>'Main Order Data'!$D2742*'Main Order Data'!$C2742</f>
        <v>2924.46</v>
      </c>
      <c r="AF2742" s="57">
        <f>'Main Order Data'!$AC2742*'Main Order Data'!$C2742</f>
        <v>1896.18</v>
      </c>
      <c r="AG2742" s="57">
        <f>'Main Order Data'!$AE2742-'Main Order Data'!$AF2742</f>
        <v>1028.28</v>
      </c>
    </row>
    <row r="2743" spans="1:33" x14ac:dyDescent="0.35">
      <c r="A2743" s="58">
        <v>10393</v>
      </c>
      <c r="B2743" s="58" t="s">
        <v>859</v>
      </c>
      <c r="C2743" s="58">
        <v>38</v>
      </c>
      <c r="D2743" s="58">
        <v>84.75</v>
      </c>
      <c r="E2743" s="58">
        <v>4</v>
      </c>
      <c r="F2743" s="58">
        <v>323</v>
      </c>
      <c r="G2743" s="58" t="s">
        <v>121</v>
      </c>
      <c r="H2743" s="58" t="s">
        <v>1124</v>
      </c>
      <c r="I2743" s="58">
        <v>6493125555</v>
      </c>
      <c r="J2743" s="58" t="s">
        <v>993</v>
      </c>
      <c r="K2743" s="58" t="s">
        <v>122</v>
      </c>
      <c r="L2743" s="58">
        <v>0</v>
      </c>
      <c r="M2743" s="58" t="s">
        <v>123</v>
      </c>
      <c r="N2743" s="58">
        <v>1612</v>
      </c>
      <c r="O2743" s="58">
        <v>88000</v>
      </c>
      <c r="P2743" s="58">
        <v>10132</v>
      </c>
      <c r="Q2743" s="59">
        <v>37797</v>
      </c>
      <c r="R2743" s="59">
        <v>37803</v>
      </c>
      <c r="S2743" s="59">
        <v>37800</v>
      </c>
      <c r="T2743" s="58" t="s">
        <v>258</v>
      </c>
      <c r="U2743" s="58">
        <v>5</v>
      </c>
      <c r="V2743" s="58">
        <v>3</v>
      </c>
      <c r="W2743" s="58" t="s">
        <v>860</v>
      </c>
      <c r="X2743" s="58" t="s">
        <v>591</v>
      </c>
      <c r="Y2743" s="60">
        <v>6.3888888888888884E-2</v>
      </c>
      <c r="Z2743" s="58" t="s">
        <v>621</v>
      </c>
      <c r="AA2743" s="58" t="s">
        <v>861</v>
      </c>
      <c r="AB2743" s="58">
        <v>5099</v>
      </c>
      <c r="AC2743" s="57">
        <v>53.93</v>
      </c>
      <c r="AD2743" s="57">
        <v>96.31</v>
      </c>
      <c r="AE2743" s="57">
        <f>'Main Order Data'!$D2743*'Main Order Data'!$C2743</f>
        <v>3220.5</v>
      </c>
      <c r="AF2743" s="57">
        <f>'Main Order Data'!$AC2743*'Main Order Data'!$C2743</f>
        <v>2049.34</v>
      </c>
      <c r="AG2743" s="57">
        <f>'Main Order Data'!$AE2743-'Main Order Data'!$AF2743</f>
        <v>1171.1599999999999</v>
      </c>
    </row>
    <row r="2744" spans="1:33" x14ac:dyDescent="0.35">
      <c r="A2744" s="58">
        <v>10393</v>
      </c>
      <c r="B2744" s="58" t="s">
        <v>873</v>
      </c>
      <c r="C2744" s="58">
        <v>31</v>
      </c>
      <c r="D2744" s="58">
        <v>63.35</v>
      </c>
      <c r="E2744" s="58">
        <v>5</v>
      </c>
      <c r="F2744" s="58">
        <v>323</v>
      </c>
      <c r="G2744" s="58" t="s">
        <v>121</v>
      </c>
      <c r="H2744" s="58" t="s">
        <v>1124</v>
      </c>
      <c r="I2744" s="58">
        <v>6493125555</v>
      </c>
      <c r="J2744" s="58" t="s">
        <v>993</v>
      </c>
      <c r="K2744" s="58" t="s">
        <v>122</v>
      </c>
      <c r="L2744" s="58">
        <v>0</v>
      </c>
      <c r="M2744" s="58" t="s">
        <v>123</v>
      </c>
      <c r="N2744" s="58">
        <v>1612</v>
      </c>
      <c r="O2744" s="58">
        <v>88000</v>
      </c>
      <c r="P2744" s="58">
        <v>10132</v>
      </c>
      <c r="Q2744" s="59">
        <v>37797</v>
      </c>
      <c r="R2744" s="59">
        <v>37803</v>
      </c>
      <c r="S2744" s="59">
        <v>37800</v>
      </c>
      <c r="T2744" s="58" t="s">
        <v>258</v>
      </c>
      <c r="U2744" s="58">
        <v>5</v>
      </c>
      <c r="V2744" s="58">
        <v>3</v>
      </c>
      <c r="W2744" s="58" t="s">
        <v>874</v>
      </c>
      <c r="X2744" s="58" t="s">
        <v>591</v>
      </c>
      <c r="Y2744" s="60">
        <v>6.3888888888888884E-2</v>
      </c>
      <c r="Z2744" s="58" t="s">
        <v>617</v>
      </c>
      <c r="AA2744" s="58" t="s">
        <v>875</v>
      </c>
      <c r="AB2744" s="58">
        <v>814</v>
      </c>
      <c r="AC2744" s="57">
        <v>33.61</v>
      </c>
      <c r="AD2744" s="57">
        <v>64.64</v>
      </c>
      <c r="AE2744" s="57">
        <f>'Main Order Data'!$D2744*'Main Order Data'!$C2744</f>
        <v>1963.8500000000001</v>
      </c>
      <c r="AF2744" s="57">
        <f>'Main Order Data'!$AC2744*'Main Order Data'!$C2744</f>
        <v>1041.9100000000001</v>
      </c>
      <c r="AG2744" s="57">
        <f>'Main Order Data'!$AE2744-'Main Order Data'!$AF2744</f>
        <v>921.94</v>
      </c>
    </row>
    <row r="2745" spans="1:33" x14ac:dyDescent="0.35">
      <c r="A2745" s="58">
        <v>10393</v>
      </c>
      <c r="B2745" s="58" t="s">
        <v>910</v>
      </c>
      <c r="C2745" s="58">
        <v>21</v>
      </c>
      <c r="D2745" s="58">
        <v>83.95</v>
      </c>
      <c r="E2745" s="58">
        <v>6</v>
      </c>
      <c r="F2745" s="58">
        <v>323</v>
      </c>
      <c r="G2745" s="58" t="s">
        <v>121</v>
      </c>
      <c r="H2745" s="58" t="s">
        <v>1124</v>
      </c>
      <c r="I2745" s="58">
        <v>6493125555</v>
      </c>
      <c r="J2745" s="58" t="s">
        <v>993</v>
      </c>
      <c r="K2745" s="58" t="s">
        <v>122</v>
      </c>
      <c r="L2745" s="58">
        <v>0</v>
      </c>
      <c r="M2745" s="58" t="s">
        <v>123</v>
      </c>
      <c r="N2745" s="58">
        <v>1612</v>
      </c>
      <c r="O2745" s="58">
        <v>88000</v>
      </c>
      <c r="P2745" s="58">
        <v>10132</v>
      </c>
      <c r="Q2745" s="59">
        <v>37797</v>
      </c>
      <c r="R2745" s="59">
        <v>37803</v>
      </c>
      <c r="S2745" s="59">
        <v>37800</v>
      </c>
      <c r="T2745" s="58" t="s">
        <v>258</v>
      </c>
      <c r="U2745" s="58">
        <v>5</v>
      </c>
      <c r="V2745" s="58">
        <v>3</v>
      </c>
      <c r="W2745" s="58" t="s">
        <v>911</v>
      </c>
      <c r="X2745" s="58" t="s">
        <v>581</v>
      </c>
      <c r="Y2745" s="60">
        <v>5.4166666666666669E-2</v>
      </c>
      <c r="Z2745" s="58" t="s">
        <v>700</v>
      </c>
      <c r="AA2745" s="58" t="s">
        <v>912</v>
      </c>
      <c r="AB2745" s="58">
        <v>6934</v>
      </c>
      <c r="AC2745" s="57">
        <v>46.53</v>
      </c>
      <c r="AD2745" s="57">
        <v>101.15</v>
      </c>
      <c r="AE2745" s="57">
        <f>'Main Order Data'!$D2745*'Main Order Data'!$C2745</f>
        <v>1762.95</v>
      </c>
      <c r="AF2745" s="57">
        <f>'Main Order Data'!$AC2745*'Main Order Data'!$C2745</f>
        <v>977.13</v>
      </c>
      <c r="AG2745" s="57">
        <f>'Main Order Data'!$AE2745-'Main Order Data'!$AF2745</f>
        <v>785.82</v>
      </c>
    </row>
    <row r="2746" spans="1:33" x14ac:dyDescent="0.35">
      <c r="A2746" s="58">
        <v>10394</v>
      </c>
      <c r="B2746" s="58" t="s">
        <v>729</v>
      </c>
      <c r="C2746" s="58">
        <v>22</v>
      </c>
      <c r="D2746" s="58">
        <v>135.47</v>
      </c>
      <c r="E2746" s="58">
        <v>5</v>
      </c>
      <c r="F2746" s="58">
        <v>141</v>
      </c>
      <c r="G2746" s="58" t="s">
        <v>23</v>
      </c>
      <c r="H2746" s="58" t="s">
        <v>1074</v>
      </c>
      <c r="I2746" s="58">
        <v>915559444</v>
      </c>
      <c r="J2746" s="58" t="s">
        <v>948</v>
      </c>
      <c r="K2746" s="58" t="s">
        <v>24</v>
      </c>
      <c r="L2746" s="58">
        <v>28034</v>
      </c>
      <c r="M2746" s="58" t="s">
        <v>25</v>
      </c>
      <c r="N2746" s="58">
        <v>1370</v>
      </c>
      <c r="O2746" s="58">
        <v>227600</v>
      </c>
      <c r="P2746" s="58">
        <v>10104</v>
      </c>
      <c r="Q2746" s="59">
        <v>37652</v>
      </c>
      <c r="R2746" s="59">
        <v>37661</v>
      </c>
      <c r="S2746" s="59">
        <v>37653</v>
      </c>
      <c r="T2746" s="58" t="s">
        <v>258</v>
      </c>
      <c r="U2746" s="58">
        <v>6</v>
      </c>
      <c r="V2746" s="58">
        <v>1</v>
      </c>
      <c r="W2746" s="58" t="s">
        <v>730</v>
      </c>
      <c r="X2746" s="58" t="s">
        <v>581</v>
      </c>
      <c r="Y2746" s="60">
        <v>5.4166666666666669E-2</v>
      </c>
      <c r="Z2746" s="58" t="s">
        <v>638</v>
      </c>
      <c r="AA2746" s="58" t="s">
        <v>731</v>
      </c>
      <c r="AB2746" s="58">
        <v>8347</v>
      </c>
      <c r="AC2746" s="57">
        <v>77.900000000000006</v>
      </c>
      <c r="AD2746" s="57">
        <v>169.34</v>
      </c>
      <c r="AE2746" s="57">
        <f>'Main Order Data'!$D2746*'Main Order Data'!$C2746</f>
        <v>2980.34</v>
      </c>
      <c r="AF2746" s="57">
        <f>'Main Order Data'!$AC2746*'Main Order Data'!$C2746</f>
        <v>1713.8000000000002</v>
      </c>
      <c r="AG2746" s="57">
        <f>'Main Order Data'!$AE2746-'Main Order Data'!$AF2746</f>
        <v>1266.54</v>
      </c>
    </row>
    <row r="2747" spans="1:33" x14ac:dyDescent="0.35">
      <c r="A2747" s="58">
        <v>10394</v>
      </c>
      <c r="B2747" s="58" t="s">
        <v>756</v>
      </c>
      <c r="C2747" s="58">
        <v>37</v>
      </c>
      <c r="D2747" s="58">
        <v>124.95</v>
      </c>
      <c r="E2747" s="58">
        <v>1</v>
      </c>
      <c r="F2747" s="58">
        <v>141</v>
      </c>
      <c r="G2747" s="58" t="s">
        <v>23</v>
      </c>
      <c r="H2747" s="58" t="s">
        <v>1074</v>
      </c>
      <c r="I2747" s="58">
        <v>915559444</v>
      </c>
      <c r="J2747" s="58" t="s">
        <v>948</v>
      </c>
      <c r="K2747" s="58" t="s">
        <v>24</v>
      </c>
      <c r="L2747" s="58">
        <v>28034</v>
      </c>
      <c r="M2747" s="58" t="s">
        <v>25</v>
      </c>
      <c r="N2747" s="58">
        <v>1370</v>
      </c>
      <c r="O2747" s="58">
        <v>227600</v>
      </c>
      <c r="P2747" s="58">
        <v>10104</v>
      </c>
      <c r="Q2747" s="59">
        <v>37652</v>
      </c>
      <c r="R2747" s="59">
        <v>37661</v>
      </c>
      <c r="S2747" s="59">
        <v>37653</v>
      </c>
      <c r="T2747" s="58" t="s">
        <v>258</v>
      </c>
      <c r="U2747" s="58">
        <v>6</v>
      </c>
      <c r="V2747" s="58">
        <v>1</v>
      </c>
      <c r="W2747" s="58" t="s">
        <v>757</v>
      </c>
      <c r="X2747" s="58" t="s">
        <v>581</v>
      </c>
      <c r="Y2747" s="60">
        <v>5.4166666666666669E-2</v>
      </c>
      <c r="Z2747" s="58" t="s">
        <v>605</v>
      </c>
      <c r="AA2747" s="58" t="s">
        <v>758</v>
      </c>
      <c r="AB2747" s="58">
        <v>5545</v>
      </c>
      <c r="AC2747" s="57">
        <v>91.92</v>
      </c>
      <c r="AD2747" s="57">
        <v>143.62</v>
      </c>
      <c r="AE2747" s="57">
        <f>'Main Order Data'!$D2747*'Main Order Data'!$C2747</f>
        <v>4623.1500000000005</v>
      </c>
      <c r="AF2747" s="57">
        <f>'Main Order Data'!$AC2747*'Main Order Data'!$C2747</f>
        <v>3401.04</v>
      </c>
      <c r="AG2747" s="57">
        <f>'Main Order Data'!$AE2747-'Main Order Data'!$AF2747</f>
        <v>1222.1100000000006</v>
      </c>
    </row>
    <row r="2748" spans="1:33" x14ac:dyDescent="0.35">
      <c r="A2748" s="58">
        <v>10394</v>
      </c>
      <c r="B2748" s="58" t="s">
        <v>779</v>
      </c>
      <c r="C2748" s="58">
        <v>31</v>
      </c>
      <c r="D2748" s="58">
        <v>53.18</v>
      </c>
      <c r="E2748" s="58">
        <v>2</v>
      </c>
      <c r="F2748" s="58">
        <v>141</v>
      </c>
      <c r="G2748" s="58" t="s">
        <v>23</v>
      </c>
      <c r="H2748" s="58" t="s">
        <v>1074</v>
      </c>
      <c r="I2748" s="58">
        <v>915559444</v>
      </c>
      <c r="J2748" s="58" t="s">
        <v>948</v>
      </c>
      <c r="K2748" s="58" t="s">
        <v>24</v>
      </c>
      <c r="L2748" s="58">
        <v>28034</v>
      </c>
      <c r="M2748" s="58" t="s">
        <v>25</v>
      </c>
      <c r="N2748" s="58">
        <v>1370</v>
      </c>
      <c r="O2748" s="58">
        <v>227600</v>
      </c>
      <c r="P2748" s="58">
        <v>10104</v>
      </c>
      <c r="Q2748" s="59">
        <v>37652</v>
      </c>
      <c r="R2748" s="59">
        <v>37661</v>
      </c>
      <c r="S2748" s="59">
        <v>37653</v>
      </c>
      <c r="T2748" s="58" t="s">
        <v>258</v>
      </c>
      <c r="U2748" s="58">
        <v>6</v>
      </c>
      <c r="V2748" s="58">
        <v>1</v>
      </c>
      <c r="W2748" s="58" t="s">
        <v>780</v>
      </c>
      <c r="X2748" s="58" t="s">
        <v>581</v>
      </c>
      <c r="Y2748" s="60">
        <v>5.8333333333333327E-2</v>
      </c>
      <c r="Z2748" s="58" t="s">
        <v>613</v>
      </c>
      <c r="AA2748" s="58" t="s">
        <v>781</v>
      </c>
      <c r="AB2748" s="58">
        <v>4074</v>
      </c>
      <c r="AC2748" s="57">
        <v>32.369999999999997</v>
      </c>
      <c r="AD2748" s="57">
        <v>57.8</v>
      </c>
      <c r="AE2748" s="57">
        <f>'Main Order Data'!$D2748*'Main Order Data'!$C2748</f>
        <v>1648.58</v>
      </c>
      <c r="AF2748" s="57">
        <f>'Main Order Data'!$AC2748*'Main Order Data'!$C2748</f>
        <v>1003.4699999999999</v>
      </c>
      <c r="AG2748" s="57">
        <f>'Main Order Data'!$AE2748-'Main Order Data'!$AF2748</f>
        <v>645.11</v>
      </c>
    </row>
    <row r="2749" spans="1:33" x14ac:dyDescent="0.35">
      <c r="A2749" s="58">
        <v>10394</v>
      </c>
      <c r="B2749" s="58" t="s">
        <v>811</v>
      </c>
      <c r="C2749" s="58">
        <v>46</v>
      </c>
      <c r="D2749" s="58">
        <v>35.36</v>
      </c>
      <c r="E2749" s="58">
        <v>6</v>
      </c>
      <c r="F2749" s="58">
        <v>141</v>
      </c>
      <c r="G2749" s="58" t="s">
        <v>23</v>
      </c>
      <c r="H2749" s="58" t="s">
        <v>1074</v>
      </c>
      <c r="I2749" s="58">
        <v>915559444</v>
      </c>
      <c r="J2749" s="58" t="s">
        <v>948</v>
      </c>
      <c r="K2749" s="58" t="s">
        <v>24</v>
      </c>
      <c r="L2749" s="58">
        <v>28034</v>
      </c>
      <c r="M2749" s="58" t="s">
        <v>25</v>
      </c>
      <c r="N2749" s="58">
        <v>1370</v>
      </c>
      <c r="O2749" s="58">
        <v>227600</v>
      </c>
      <c r="P2749" s="58">
        <v>10104</v>
      </c>
      <c r="Q2749" s="59">
        <v>37652</v>
      </c>
      <c r="R2749" s="59">
        <v>37661</v>
      </c>
      <c r="S2749" s="59">
        <v>37653</v>
      </c>
      <c r="T2749" s="58" t="s">
        <v>258</v>
      </c>
      <c r="U2749" s="58">
        <v>6</v>
      </c>
      <c r="V2749" s="58">
        <v>1</v>
      </c>
      <c r="W2749" s="58" t="s">
        <v>812</v>
      </c>
      <c r="X2749" s="58" t="s">
        <v>581</v>
      </c>
      <c r="Y2749" s="60">
        <v>5.8333333333333327E-2</v>
      </c>
      <c r="Z2749" s="58" t="s">
        <v>700</v>
      </c>
      <c r="AA2749" s="58" t="s">
        <v>813</v>
      </c>
      <c r="AB2749" s="58">
        <v>2542</v>
      </c>
      <c r="AC2749" s="57">
        <v>15.91</v>
      </c>
      <c r="AD2749" s="57">
        <v>35.36</v>
      </c>
      <c r="AE2749" s="57">
        <f>'Main Order Data'!$D2749*'Main Order Data'!$C2749</f>
        <v>1626.56</v>
      </c>
      <c r="AF2749" s="57">
        <f>'Main Order Data'!$AC2749*'Main Order Data'!$C2749</f>
        <v>731.86</v>
      </c>
      <c r="AG2749" s="57">
        <f>'Main Order Data'!$AE2749-'Main Order Data'!$AF2749</f>
        <v>894.69999999999993</v>
      </c>
    </row>
    <row r="2750" spans="1:33" x14ac:dyDescent="0.35">
      <c r="A2750" s="58">
        <v>10394</v>
      </c>
      <c r="B2750" s="58" t="s">
        <v>848</v>
      </c>
      <c r="C2750" s="58">
        <v>37</v>
      </c>
      <c r="D2750" s="58">
        <v>104.09</v>
      </c>
      <c r="E2750" s="58">
        <v>7</v>
      </c>
      <c r="F2750" s="58">
        <v>141</v>
      </c>
      <c r="G2750" s="58" t="s">
        <v>23</v>
      </c>
      <c r="H2750" s="58" t="s">
        <v>1074</v>
      </c>
      <c r="I2750" s="58">
        <v>915559444</v>
      </c>
      <c r="J2750" s="58" t="s">
        <v>948</v>
      </c>
      <c r="K2750" s="58" t="s">
        <v>24</v>
      </c>
      <c r="L2750" s="58">
        <v>28034</v>
      </c>
      <c r="M2750" s="58" t="s">
        <v>25</v>
      </c>
      <c r="N2750" s="58">
        <v>1370</v>
      </c>
      <c r="O2750" s="58">
        <v>227600</v>
      </c>
      <c r="P2750" s="58">
        <v>10104</v>
      </c>
      <c r="Q2750" s="59">
        <v>37652</v>
      </c>
      <c r="R2750" s="59">
        <v>37661</v>
      </c>
      <c r="S2750" s="59">
        <v>37653</v>
      </c>
      <c r="T2750" s="58" t="s">
        <v>258</v>
      </c>
      <c r="U2750" s="58">
        <v>6</v>
      </c>
      <c r="V2750" s="58">
        <v>1</v>
      </c>
      <c r="W2750" s="58" t="s">
        <v>849</v>
      </c>
      <c r="X2750" s="58" t="s">
        <v>581</v>
      </c>
      <c r="Y2750" s="60">
        <v>5.8333333333333327E-2</v>
      </c>
      <c r="Z2750" s="58" t="s">
        <v>654</v>
      </c>
      <c r="AA2750" s="58" t="s">
        <v>740</v>
      </c>
      <c r="AB2750" s="58">
        <v>6582</v>
      </c>
      <c r="AC2750" s="57">
        <v>69.78</v>
      </c>
      <c r="AD2750" s="57">
        <v>118.28</v>
      </c>
      <c r="AE2750" s="57">
        <f>'Main Order Data'!$D2750*'Main Order Data'!$C2750</f>
        <v>3851.33</v>
      </c>
      <c r="AF2750" s="57">
        <f>'Main Order Data'!$AC2750*'Main Order Data'!$C2750</f>
        <v>2581.86</v>
      </c>
      <c r="AG2750" s="57">
        <f>'Main Order Data'!$AE2750-'Main Order Data'!$AF2750</f>
        <v>1269.4699999999998</v>
      </c>
    </row>
    <row r="2751" spans="1:33" x14ac:dyDescent="0.35">
      <c r="A2751" s="58">
        <v>10394</v>
      </c>
      <c r="B2751" s="58" t="s">
        <v>867</v>
      </c>
      <c r="C2751" s="58">
        <v>36</v>
      </c>
      <c r="D2751" s="58">
        <v>47.08</v>
      </c>
      <c r="E2751" s="58">
        <v>3</v>
      </c>
      <c r="F2751" s="58">
        <v>141</v>
      </c>
      <c r="G2751" s="58" t="s">
        <v>23</v>
      </c>
      <c r="H2751" s="58" t="s">
        <v>1074</v>
      </c>
      <c r="I2751" s="58">
        <v>915559444</v>
      </c>
      <c r="J2751" s="58" t="s">
        <v>948</v>
      </c>
      <c r="K2751" s="58" t="s">
        <v>24</v>
      </c>
      <c r="L2751" s="58">
        <v>28034</v>
      </c>
      <c r="M2751" s="58" t="s">
        <v>25</v>
      </c>
      <c r="N2751" s="58">
        <v>1370</v>
      </c>
      <c r="O2751" s="58">
        <v>227600</v>
      </c>
      <c r="P2751" s="58">
        <v>10104</v>
      </c>
      <c r="Q2751" s="59">
        <v>37652</v>
      </c>
      <c r="R2751" s="59">
        <v>37661</v>
      </c>
      <c r="S2751" s="59">
        <v>37653</v>
      </c>
      <c r="T2751" s="58" t="s">
        <v>258</v>
      </c>
      <c r="U2751" s="58">
        <v>6</v>
      </c>
      <c r="V2751" s="58">
        <v>1</v>
      </c>
      <c r="W2751" s="58" t="s">
        <v>868</v>
      </c>
      <c r="X2751" s="58" t="s">
        <v>591</v>
      </c>
      <c r="Y2751" s="60">
        <v>6.3888888888888884E-2</v>
      </c>
      <c r="Z2751" s="58" t="s">
        <v>609</v>
      </c>
      <c r="AA2751" s="58" t="s">
        <v>869</v>
      </c>
      <c r="AB2751" s="58">
        <v>2874</v>
      </c>
      <c r="AC2751" s="57">
        <v>25.98</v>
      </c>
      <c r="AD2751" s="57">
        <v>54.11</v>
      </c>
      <c r="AE2751" s="57">
        <f>'Main Order Data'!$D2751*'Main Order Data'!$C2751</f>
        <v>1694.8799999999999</v>
      </c>
      <c r="AF2751" s="57">
        <f>'Main Order Data'!$AC2751*'Main Order Data'!$C2751</f>
        <v>935.28</v>
      </c>
      <c r="AG2751" s="57">
        <f>'Main Order Data'!$AE2751-'Main Order Data'!$AF2751</f>
        <v>759.59999999999991</v>
      </c>
    </row>
    <row r="2752" spans="1:33" x14ac:dyDescent="0.35">
      <c r="A2752" s="58">
        <v>10394</v>
      </c>
      <c r="B2752" s="58" t="s">
        <v>870</v>
      </c>
      <c r="C2752" s="58">
        <v>30</v>
      </c>
      <c r="D2752" s="58">
        <v>55.93</v>
      </c>
      <c r="E2752" s="58">
        <v>4</v>
      </c>
      <c r="F2752" s="58">
        <v>141</v>
      </c>
      <c r="G2752" s="58" t="s">
        <v>23</v>
      </c>
      <c r="H2752" s="58" t="s">
        <v>1074</v>
      </c>
      <c r="I2752" s="58">
        <v>915559444</v>
      </c>
      <c r="J2752" s="58" t="s">
        <v>948</v>
      </c>
      <c r="K2752" s="58" t="s">
        <v>24</v>
      </c>
      <c r="L2752" s="58">
        <v>28034</v>
      </c>
      <c r="M2752" s="58" t="s">
        <v>25</v>
      </c>
      <c r="N2752" s="58">
        <v>1370</v>
      </c>
      <c r="O2752" s="58">
        <v>227600</v>
      </c>
      <c r="P2752" s="58">
        <v>10104</v>
      </c>
      <c r="Q2752" s="59">
        <v>37652</v>
      </c>
      <c r="R2752" s="59">
        <v>37661</v>
      </c>
      <c r="S2752" s="59">
        <v>37653</v>
      </c>
      <c r="T2752" s="58" t="s">
        <v>258</v>
      </c>
      <c r="U2752" s="58">
        <v>6</v>
      </c>
      <c r="V2752" s="58">
        <v>1</v>
      </c>
      <c r="W2752" s="58" t="s">
        <v>871</v>
      </c>
      <c r="X2752" s="58" t="s">
        <v>589</v>
      </c>
      <c r="Y2752" s="60">
        <v>6.3888888888888884E-2</v>
      </c>
      <c r="Z2752" s="58" t="s">
        <v>682</v>
      </c>
      <c r="AA2752" s="58" t="s">
        <v>872</v>
      </c>
      <c r="AB2752" s="58">
        <v>8601</v>
      </c>
      <c r="AC2752" s="57">
        <v>26.72</v>
      </c>
      <c r="AD2752" s="57">
        <v>62.14</v>
      </c>
      <c r="AE2752" s="57">
        <f>'Main Order Data'!$D2752*'Main Order Data'!$C2752</f>
        <v>1677.9</v>
      </c>
      <c r="AF2752" s="57">
        <f>'Main Order Data'!$AC2752*'Main Order Data'!$C2752</f>
        <v>801.59999999999991</v>
      </c>
      <c r="AG2752" s="57">
        <f>'Main Order Data'!$AE2752-'Main Order Data'!$AF2752</f>
        <v>876.30000000000018</v>
      </c>
    </row>
    <row r="2753" spans="1:33" x14ac:dyDescent="0.35">
      <c r="A2753" s="58">
        <v>10395</v>
      </c>
      <c r="B2753" s="58" t="s">
        <v>619</v>
      </c>
      <c r="C2753" s="58">
        <v>32</v>
      </c>
      <c r="D2753" s="58">
        <v>125.12</v>
      </c>
      <c r="E2753" s="58">
        <v>2</v>
      </c>
      <c r="F2753" s="58">
        <v>250</v>
      </c>
      <c r="G2753" s="58" t="s">
        <v>96</v>
      </c>
      <c r="H2753" s="58" t="s">
        <v>1109</v>
      </c>
      <c r="I2753" s="58">
        <v>33146627555</v>
      </c>
      <c r="J2753" s="58" t="s">
        <v>978</v>
      </c>
      <c r="K2753" s="58" t="s">
        <v>49</v>
      </c>
      <c r="L2753" s="58">
        <v>75508</v>
      </c>
      <c r="M2753" s="58" t="s">
        <v>3</v>
      </c>
      <c r="N2753" s="58">
        <v>1337</v>
      </c>
      <c r="O2753" s="58">
        <v>68100</v>
      </c>
      <c r="P2753" s="58">
        <v>10134</v>
      </c>
      <c r="Q2753" s="59">
        <v>37803</v>
      </c>
      <c r="R2753" s="59">
        <v>37812</v>
      </c>
      <c r="S2753" s="59">
        <v>37807</v>
      </c>
      <c r="T2753" s="58" t="s">
        <v>258</v>
      </c>
      <c r="U2753" s="58">
        <v>8</v>
      </c>
      <c r="V2753" s="58">
        <v>4</v>
      </c>
      <c r="W2753" s="58" t="s">
        <v>620</v>
      </c>
      <c r="X2753" s="58" t="s">
        <v>581</v>
      </c>
      <c r="Y2753" s="60">
        <v>4.8611111111111112E-2</v>
      </c>
      <c r="Z2753" s="58" t="s">
        <v>621</v>
      </c>
      <c r="AA2753" s="58" t="s">
        <v>622</v>
      </c>
      <c r="AB2753" s="58">
        <v>3252</v>
      </c>
      <c r="AC2753" s="57">
        <v>85.68</v>
      </c>
      <c r="AD2753" s="57">
        <v>136</v>
      </c>
      <c r="AE2753" s="57">
        <f>'Main Order Data'!$D2753*'Main Order Data'!$C2753</f>
        <v>4003.84</v>
      </c>
      <c r="AF2753" s="57">
        <f>'Main Order Data'!$AC2753*'Main Order Data'!$C2753</f>
        <v>2741.76</v>
      </c>
      <c r="AG2753" s="57">
        <f>'Main Order Data'!$AE2753-'Main Order Data'!$AF2753</f>
        <v>1262.08</v>
      </c>
    </row>
    <row r="2754" spans="1:33" x14ac:dyDescent="0.35">
      <c r="A2754" s="58">
        <v>10395</v>
      </c>
      <c r="B2754" s="58" t="s">
        <v>630</v>
      </c>
      <c r="C2754" s="58">
        <v>33</v>
      </c>
      <c r="D2754" s="58">
        <v>205.72</v>
      </c>
      <c r="E2754" s="58">
        <v>1</v>
      </c>
      <c r="F2754" s="58">
        <v>250</v>
      </c>
      <c r="G2754" s="58" t="s">
        <v>96</v>
      </c>
      <c r="H2754" s="58" t="s">
        <v>1109</v>
      </c>
      <c r="I2754" s="58">
        <v>33146627555</v>
      </c>
      <c r="J2754" s="58" t="s">
        <v>978</v>
      </c>
      <c r="K2754" s="58" t="s">
        <v>49</v>
      </c>
      <c r="L2754" s="58">
        <v>75508</v>
      </c>
      <c r="M2754" s="58" t="s">
        <v>3</v>
      </c>
      <c r="N2754" s="58">
        <v>1337</v>
      </c>
      <c r="O2754" s="58">
        <v>68100</v>
      </c>
      <c r="P2754" s="58">
        <v>10134</v>
      </c>
      <c r="Q2754" s="59">
        <v>37803</v>
      </c>
      <c r="R2754" s="59">
        <v>37812</v>
      </c>
      <c r="S2754" s="59">
        <v>37807</v>
      </c>
      <c r="T2754" s="58" t="s">
        <v>258</v>
      </c>
      <c r="U2754" s="58">
        <v>8</v>
      </c>
      <c r="V2754" s="58">
        <v>4</v>
      </c>
      <c r="W2754" s="58" t="s">
        <v>631</v>
      </c>
      <c r="X2754" s="58" t="s">
        <v>581</v>
      </c>
      <c r="Y2754" s="60">
        <v>4.9999999999999996E-2</v>
      </c>
      <c r="Z2754" s="58" t="s">
        <v>625</v>
      </c>
      <c r="AA2754" s="58" t="s">
        <v>610</v>
      </c>
      <c r="AB2754" s="58">
        <v>3619</v>
      </c>
      <c r="AC2754" s="57">
        <v>95.59</v>
      </c>
      <c r="AD2754" s="57">
        <v>207.8</v>
      </c>
      <c r="AE2754" s="57">
        <f>'Main Order Data'!$D2754*'Main Order Data'!$C2754</f>
        <v>6788.76</v>
      </c>
      <c r="AF2754" s="57">
        <f>'Main Order Data'!$AC2754*'Main Order Data'!$C2754</f>
        <v>3154.4700000000003</v>
      </c>
      <c r="AG2754" s="57">
        <f>'Main Order Data'!$AE2754-'Main Order Data'!$AF2754</f>
        <v>3634.29</v>
      </c>
    </row>
    <row r="2755" spans="1:33" x14ac:dyDescent="0.35">
      <c r="A2755" s="58">
        <v>10395</v>
      </c>
      <c r="B2755" s="58" t="s">
        <v>884</v>
      </c>
      <c r="C2755" s="58">
        <v>46</v>
      </c>
      <c r="D2755" s="58">
        <v>98.39</v>
      </c>
      <c r="E2755" s="58">
        <v>4</v>
      </c>
      <c r="F2755" s="58">
        <v>250</v>
      </c>
      <c r="G2755" s="58" t="s">
        <v>96</v>
      </c>
      <c r="H2755" s="58" t="s">
        <v>1109</v>
      </c>
      <c r="I2755" s="58">
        <v>33146627555</v>
      </c>
      <c r="J2755" s="58" t="s">
        <v>978</v>
      </c>
      <c r="K2755" s="58" t="s">
        <v>49</v>
      </c>
      <c r="L2755" s="58">
        <v>75508</v>
      </c>
      <c r="M2755" s="58" t="s">
        <v>3</v>
      </c>
      <c r="N2755" s="58">
        <v>1337</v>
      </c>
      <c r="O2755" s="58">
        <v>68100</v>
      </c>
      <c r="P2755" s="58">
        <v>10134</v>
      </c>
      <c r="Q2755" s="59">
        <v>37803</v>
      </c>
      <c r="R2755" s="59">
        <v>37812</v>
      </c>
      <c r="S2755" s="59">
        <v>37807</v>
      </c>
      <c r="T2755" s="58" t="s">
        <v>258</v>
      </c>
      <c r="U2755" s="58">
        <v>8</v>
      </c>
      <c r="V2755" s="58">
        <v>4</v>
      </c>
      <c r="W2755" s="58" t="s">
        <v>885</v>
      </c>
      <c r="X2755" s="58" t="s">
        <v>591</v>
      </c>
      <c r="Y2755" s="60">
        <v>7.6388888888888895E-2</v>
      </c>
      <c r="Z2755" s="58" t="s">
        <v>613</v>
      </c>
      <c r="AA2755" s="58" t="s">
        <v>886</v>
      </c>
      <c r="AB2755" s="58">
        <v>1016</v>
      </c>
      <c r="AC2755" s="57">
        <v>68.290000000000006</v>
      </c>
      <c r="AD2755" s="57">
        <v>115.75</v>
      </c>
      <c r="AE2755" s="57">
        <f>'Main Order Data'!$D2755*'Main Order Data'!$C2755</f>
        <v>4525.9399999999996</v>
      </c>
      <c r="AF2755" s="57">
        <f>'Main Order Data'!$AC2755*'Main Order Data'!$C2755</f>
        <v>3141.34</v>
      </c>
      <c r="AG2755" s="57">
        <f>'Main Order Data'!$AE2755-'Main Order Data'!$AF2755</f>
        <v>1384.5999999999995</v>
      </c>
    </row>
    <row r="2756" spans="1:33" x14ac:dyDescent="0.35">
      <c r="A2756" s="58">
        <v>10395</v>
      </c>
      <c r="B2756" s="58" t="s">
        <v>887</v>
      </c>
      <c r="C2756" s="58">
        <v>45</v>
      </c>
      <c r="D2756" s="58">
        <v>57.99</v>
      </c>
      <c r="E2756" s="58">
        <v>3</v>
      </c>
      <c r="F2756" s="58">
        <v>250</v>
      </c>
      <c r="G2756" s="58" t="s">
        <v>96</v>
      </c>
      <c r="H2756" s="58" t="s">
        <v>1109</v>
      </c>
      <c r="I2756" s="58">
        <v>33146627555</v>
      </c>
      <c r="J2756" s="58" t="s">
        <v>978</v>
      </c>
      <c r="K2756" s="58" t="s">
        <v>49</v>
      </c>
      <c r="L2756" s="58">
        <v>75508</v>
      </c>
      <c r="M2756" s="58" t="s">
        <v>3</v>
      </c>
      <c r="N2756" s="58">
        <v>1337</v>
      </c>
      <c r="O2756" s="58">
        <v>68100</v>
      </c>
      <c r="P2756" s="58">
        <v>10134</v>
      </c>
      <c r="Q2756" s="59">
        <v>37803</v>
      </c>
      <c r="R2756" s="59">
        <v>37812</v>
      </c>
      <c r="S2756" s="59">
        <v>37807</v>
      </c>
      <c r="T2756" s="58" t="s">
        <v>258</v>
      </c>
      <c r="U2756" s="58">
        <v>8</v>
      </c>
      <c r="V2756" s="58">
        <v>4</v>
      </c>
      <c r="W2756" s="58" t="s">
        <v>888</v>
      </c>
      <c r="X2756" s="58" t="s">
        <v>589</v>
      </c>
      <c r="Y2756" s="60">
        <v>7.6388888888888895E-2</v>
      </c>
      <c r="Z2756" s="58" t="s">
        <v>609</v>
      </c>
      <c r="AA2756" s="58" t="s">
        <v>889</v>
      </c>
      <c r="AB2756" s="58">
        <v>1645</v>
      </c>
      <c r="AC2756" s="57">
        <v>37.49</v>
      </c>
      <c r="AD2756" s="57">
        <v>58.58</v>
      </c>
      <c r="AE2756" s="57">
        <f>'Main Order Data'!$D2756*'Main Order Data'!$C2756</f>
        <v>2609.5500000000002</v>
      </c>
      <c r="AF2756" s="57">
        <f>'Main Order Data'!$AC2756*'Main Order Data'!$C2756</f>
        <v>1687.0500000000002</v>
      </c>
      <c r="AG2756" s="57">
        <f>'Main Order Data'!$AE2756-'Main Order Data'!$AF2756</f>
        <v>922.5</v>
      </c>
    </row>
    <row r="2757" spans="1:33" x14ac:dyDescent="0.35">
      <c r="A2757" s="58">
        <v>10396</v>
      </c>
      <c r="B2757" s="58" t="s">
        <v>646</v>
      </c>
      <c r="C2757" s="58">
        <v>33</v>
      </c>
      <c r="D2757" s="58">
        <v>155.72</v>
      </c>
      <c r="E2757" s="58">
        <v>3</v>
      </c>
      <c r="F2757" s="58">
        <v>124</v>
      </c>
      <c r="G2757" s="58" t="s">
        <v>14</v>
      </c>
      <c r="H2757" s="58" t="s">
        <v>1070</v>
      </c>
      <c r="I2757" s="58">
        <v>4155551450</v>
      </c>
      <c r="J2757" s="58" t="s">
        <v>944</v>
      </c>
      <c r="K2757" s="58" t="s">
        <v>15</v>
      </c>
      <c r="L2757" s="58">
        <v>97562</v>
      </c>
      <c r="M2757" s="58" t="s">
        <v>6</v>
      </c>
      <c r="N2757" s="58">
        <v>1165</v>
      </c>
      <c r="O2757" s="58">
        <v>210500</v>
      </c>
      <c r="P2757" s="58">
        <v>10113</v>
      </c>
      <c r="Q2757" s="59">
        <v>37706</v>
      </c>
      <c r="R2757" s="59">
        <v>37713</v>
      </c>
      <c r="S2757" s="59">
        <v>37707</v>
      </c>
      <c r="T2757" s="58" t="s">
        <v>258</v>
      </c>
      <c r="U2757" s="58">
        <v>6</v>
      </c>
      <c r="V2757" s="58">
        <v>2</v>
      </c>
      <c r="W2757" s="58" t="s">
        <v>647</v>
      </c>
      <c r="X2757" s="58" t="s">
        <v>581</v>
      </c>
      <c r="Y2757" s="60">
        <v>4.9999999999999996E-2</v>
      </c>
      <c r="Z2757" s="58" t="s">
        <v>625</v>
      </c>
      <c r="AA2757" s="58" t="s">
        <v>610</v>
      </c>
      <c r="AB2757" s="58">
        <v>1049</v>
      </c>
      <c r="AC2757" s="57">
        <v>83.05</v>
      </c>
      <c r="AD2757" s="57">
        <v>173.02</v>
      </c>
      <c r="AE2757" s="57">
        <f>'Main Order Data'!$D2757*'Main Order Data'!$C2757</f>
        <v>5138.76</v>
      </c>
      <c r="AF2757" s="57">
        <f>'Main Order Data'!$AC2757*'Main Order Data'!$C2757</f>
        <v>2740.65</v>
      </c>
      <c r="AG2757" s="57">
        <f>'Main Order Data'!$AE2757-'Main Order Data'!$AF2757</f>
        <v>2398.11</v>
      </c>
    </row>
    <row r="2758" spans="1:33" x14ac:dyDescent="0.35">
      <c r="A2758" s="58">
        <v>10396</v>
      </c>
      <c r="B2758" s="58" t="s">
        <v>726</v>
      </c>
      <c r="C2758" s="58">
        <v>33</v>
      </c>
      <c r="D2758" s="58">
        <v>129.76</v>
      </c>
      <c r="E2758" s="58">
        <v>2</v>
      </c>
      <c r="F2758" s="58">
        <v>124</v>
      </c>
      <c r="G2758" s="58" t="s">
        <v>14</v>
      </c>
      <c r="H2758" s="58" t="s">
        <v>1070</v>
      </c>
      <c r="I2758" s="58">
        <v>4155551450</v>
      </c>
      <c r="J2758" s="58" t="s">
        <v>944</v>
      </c>
      <c r="K2758" s="58" t="s">
        <v>15</v>
      </c>
      <c r="L2758" s="58">
        <v>97562</v>
      </c>
      <c r="M2758" s="58" t="s">
        <v>6</v>
      </c>
      <c r="N2758" s="58">
        <v>1165</v>
      </c>
      <c r="O2758" s="58">
        <v>210500</v>
      </c>
      <c r="P2758" s="58">
        <v>10113</v>
      </c>
      <c r="Q2758" s="59">
        <v>37706</v>
      </c>
      <c r="R2758" s="59">
        <v>37713</v>
      </c>
      <c r="S2758" s="59">
        <v>37707</v>
      </c>
      <c r="T2758" s="58" t="s">
        <v>258</v>
      </c>
      <c r="U2758" s="58">
        <v>6</v>
      </c>
      <c r="V2758" s="58">
        <v>2</v>
      </c>
      <c r="W2758" s="58" t="s">
        <v>727</v>
      </c>
      <c r="X2758" s="58" t="s">
        <v>593</v>
      </c>
      <c r="Y2758" s="60">
        <v>5.4166666666666669E-2</v>
      </c>
      <c r="Z2758" s="58" t="s">
        <v>638</v>
      </c>
      <c r="AA2758" s="58" t="s">
        <v>728</v>
      </c>
      <c r="AB2758" s="58">
        <v>3913</v>
      </c>
      <c r="AC2758" s="57">
        <v>68.3</v>
      </c>
      <c r="AD2758" s="57">
        <v>136.59</v>
      </c>
      <c r="AE2758" s="57">
        <f>'Main Order Data'!$D2758*'Main Order Data'!$C2758</f>
        <v>4282.08</v>
      </c>
      <c r="AF2758" s="57">
        <f>'Main Order Data'!$AC2758*'Main Order Data'!$C2758</f>
        <v>2253.9</v>
      </c>
      <c r="AG2758" s="57">
        <f>'Main Order Data'!$AE2758-'Main Order Data'!$AF2758</f>
        <v>2028.1799999999998</v>
      </c>
    </row>
    <row r="2759" spans="1:33" x14ac:dyDescent="0.35">
      <c r="A2759" s="58">
        <v>10396</v>
      </c>
      <c r="B2759" s="58" t="s">
        <v>735</v>
      </c>
      <c r="C2759" s="58">
        <v>24</v>
      </c>
      <c r="D2759" s="58">
        <v>91.76</v>
      </c>
      <c r="E2759" s="58">
        <v>4</v>
      </c>
      <c r="F2759" s="58">
        <v>124</v>
      </c>
      <c r="G2759" s="58" t="s">
        <v>14</v>
      </c>
      <c r="H2759" s="58" t="s">
        <v>1070</v>
      </c>
      <c r="I2759" s="58">
        <v>4155551450</v>
      </c>
      <c r="J2759" s="58" t="s">
        <v>944</v>
      </c>
      <c r="K2759" s="58" t="s">
        <v>15</v>
      </c>
      <c r="L2759" s="58">
        <v>97562</v>
      </c>
      <c r="M2759" s="58" t="s">
        <v>6</v>
      </c>
      <c r="N2759" s="58">
        <v>1165</v>
      </c>
      <c r="O2759" s="58">
        <v>210500</v>
      </c>
      <c r="P2759" s="58">
        <v>10113</v>
      </c>
      <c r="Q2759" s="59">
        <v>37706</v>
      </c>
      <c r="R2759" s="59">
        <v>37713</v>
      </c>
      <c r="S2759" s="59">
        <v>37707</v>
      </c>
      <c r="T2759" s="58" t="s">
        <v>258</v>
      </c>
      <c r="U2759" s="58">
        <v>6</v>
      </c>
      <c r="V2759" s="58">
        <v>2</v>
      </c>
      <c r="W2759" s="58" t="s">
        <v>736</v>
      </c>
      <c r="X2759" s="58" t="s">
        <v>589</v>
      </c>
      <c r="Y2759" s="60">
        <v>5.4166666666666669E-2</v>
      </c>
      <c r="Z2759" s="58" t="s">
        <v>700</v>
      </c>
      <c r="AA2759" s="58" t="s">
        <v>737</v>
      </c>
      <c r="AB2759" s="58">
        <v>6450</v>
      </c>
      <c r="AC2759" s="57">
        <v>67.56</v>
      </c>
      <c r="AD2759" s="57">
        <v>100.84</v>
      </c>
      <c r="AE2759" s="57">
        <f>'Main Order Data'!$D2759*'Main Order Data'!$C2759</f>
        <v>2202.2400000000002</v>
      </c>
      <c r="AF2759" s="57">
        <f>'Main Order Data'!$AC2759*'Main Order Data'!$C2759</f>
        <v>1621.44</v>
      </c>
      <c r="AG2759" s="57">
        <f>'Main Order Data'!$AE2759-'Main Order Data'!$AF2759</f>
        <v>580.80000000000018</v>
      </c>
    </row>
    <row r="2760" spans="1:33" x14ac:dyDescent="0.35">
      <c r="A2760" s="58">
        <v>10396</v>
      </c>
      <c r="B2760" s="58" t="s">
        <v>762</v>
      </c>
      <c r="C2760" s="58">
        <v>45</v>
      </c>
      <c r="D2760" s="58">
        <v>83.38</v>
      </c>
      <c r="E2760" s="58">
        <v>5</v>
      </c>
      <c r="F2760" s="58">
        <v>124</v>
      </c>
      <c r="G2760" s="58" t="s">
        <v>14</v>
      </c>
      <c r="H2760" s="58" t="s">
        <v>1070</v>
      </c>
      <c r="I2760" s="58">
        <v>4155551450</v>
      </c>
      <c r="J2760" s="58" t="s">
        <v>944</v>
      </c>
      <c r="K2760" s="58" t="s">
        <v>15</v>
      </c>
      <c r="L2760" s="58">
        <v>97562</v>
      </c>
      <c r="M2760" s="58" t="s">
        <v>6</v>
      </c>
      <c r="N2760" s="58">
        <v>1165</v>
      </c>
      <c r="O2760" s="58">
        <v>210500</v>
      </c>
      <c r="P2760" s="58">
        <v>10113</v>
      </c>
      <c r="Q2760" s="59">
        <v>37706</v>
      </c>
      <c r="R2760" s="59">
        <v>37713</v>
      </c>
      <c r="S2760" s="59">
        <v>37707</v>
      </c>
      <c r="T2760" s="58" t="s">
        <v>258</v>
      </c>
      <c r="U2760" s="58">
        <v>6</v>
      </c>
      <c r="V2760" s="58">
        <v>2</v>
      </c>
      <c r="W2760" s="58" t="s">
        <v>763</v>
      </c>
      <c r="X2760" s="58" t="s">
        <v>593</v>
      </c>
      <c r="Y2760" s="60">
        <v>5.4166666666666669E-2</v>
      </c>
      <c r="Z2760" s="58" t="s">
        <v>654</v>
      </c>
      <c r="AA2760" s="58" t="s">
        <v>728</v>
      </c>
      <c r="AB2760" s="58">
        <v>8290</v>
      </c>
      <c r="AC2760" s="57">
        <v>52.66</v>
      </c>
      <c r="AD2760" s="57">
        <v>87.77</v>
      </c>
      <c r="AE2760" s="57">
        <f>'Main Order Data'!$D2760*'Main Order Data'!$C2760</f>
        <v>3752.1</v>
      </c>
      <c r="AF2760" s="57">
        <f>'Main Order Data'!$AC2760*'Main Order Data'!$C2760</f>
        <v>2369.6999999999998</v>
      </c>
      <c r="AG2760" s="57">
        <f>'Main Order Data'!$AE2760-'Main Order Data'!$AF2760</f>
        <v>1382.4</v>
      </c>
    </row>
    <row r="2761" spans="1:33" x14ac:dyDescent="0.35">
      <c r="A2761" s="58">
        <v>10396</v>
      </c>
      <c r="B2761" s="58" t="s">
        <v>796</v>
      </c>
      <c r="C2761" s="58">
        <v>49</v>
      </c>
      <c r="D2761" s="58">
        <v>100.77</v>
      </c>
      <c r="E2761" s="58">
        <v>6</v>
      </c>
      <c r="F2761" s="58">
        <v>124</v>
      </c>
      <c r="G2761" s="58" t="s">
        <v>14</v>
      </c>
      <c r="H2761" s="58" t="s">
        <v>1070</v>
      </c>
      <c r="I2761" s="58">
        <v>4155551450</v>
      </c>
      <c r="J2761" s="58" t="s">
        <v>944</v>
      </c>
      <c r="K2761" s="58" t="s">
        <v>15</v>
      </c>
      <c r="L2761" s="58">
        <v>97562</v>
      </c>
      <c r="M2761" s="58" t="s">
        <v>6</v>
      </c>
      <c r="N2761" s="58">
        <v>1165</v>
      </c>
      <c r="O2761" s="58">
        <v>210500</v>
      </c>
      <c r="P2761" s="58">
        <v>10113</v>
      </c>
      <c r="Q2761" s="59">
        <v>37706</v>
      </c>
      <c r="R2761" s="59">
        <v>37713</v>
      </c>
      <c r="S2761" s="59">
        <v>37707</v>
      </c>
      <c r="T2761" s="58" t="s">
        <v>258</v>
      </c>
      <c r="U2761" s="58">
        <v>6</v>
      </c>
      <c r="V2761" s="58">
        <v>2</v>
      </c>
      <c r="W2761" s="58" t="s">
        <v>797</v>
      </c>
      <c r="X2761" s="58" t="s">
        <v>587</v>
      </c>
      <c r="Y2761" s="60">
        <v>5.8333333333333327E-2</v>
      </c>
      <c r="Z2761" s="58" t="s">
        <v>700</v>
      </c>
      <c r="AA2761" s="58" t="s">
        <v>798</v>
      </c>
      <c r="AB2761" s="58">
        <v>1898</v>
      </c>
      <c r="AC2761" s="57">
        <v>82.34</v>
      </c>
      <c r="AD2761" s="57">
        <v>122.89</v>
      </c>
      <c r="AE2761" s="57">
        <f>'Main Order Data'!$D2761*'Main Order Data'!$C2761</f>
        <v>4937.7299999999996</v>
      </c>
      <c r="AF2761" s="57">
        <f>'Main Order Data'!$AC2761*'Main Order Data'!$C2761</f>
        <v>4034.6600000000003</v>
      </c>
      <c r="AG2761" s="57">
        <f>'Main Order Data'!$AE2761-'Main Order Data'!$AF2761</f>
        <v>903.06999999999925</v>
      </c>
    </row>
    <row r="2762" spans="1:33" x14ac:dyDescent="0.35">
      <c r="A2762" s="58">
        <v>10396</v>
      </c>
      <c r="B2762" s="58" t="s">
        <v>822</v>
      </c>
      <c r="C2762" s="58">
        <v>27</v>
      </c>
      <c r="D2762" s="58">
        <v>77</v>
      </c>
      <c r="E2762" s="58">
        <v>7</v>
      </c>
      <c r="F2762" s="58">
        <v>124</v>
      </c>
      <c r="G2762" s="58" t="s">
        <v>14</v>
      </c>
      <c r="H2762" s="58" t="s">
        <v>1070</v>
      </c>
      <c r="I2762" s="58">
        <v>4155551450</v>
      </c>
      <c r="J2762" s="58" t="s">
        <v>944</v>
      </c>
      <c r="K2762" s="58" t="s">
        <v>15</v>
      </c>
      <c r="L2762" s="58">
        <v>97562</v>
      </c>
      <c r="M2762" s="58" t="s">
        <v>6</v>
      </c>
      <c r="N2762" s="58">
        <v>1165</v>
      </c>
      <c r="O2762" s="58">
        <v>210500</v>
      </c>
      <c r="P2762" s="58">
        <v>10113</v>
      </c>
      <c r="Q2762" s="59">
        <v>37706</v>
      </c>
      <c r="R2762" s="59">
        <v>37713</v>
      </c>
      <c r="S2762" s="59">
        <v>37707</v>
      </c>
      <c r="T2762" s="58" t="s">
        <v>258</v>
      </c>
      <c r="U2762" s="58">
        <v>6</v>
      </c>
      <c r="V2762" s="58">
        <v>2</v>
      </c>
      <c r="W2762" s="58" t="s">
        <v>823</v>
      </c>
      <c r="X2762" s="58" t="s">
        <v>593</v>
      </c>
      <c r="Y2762" s="60">
        <v>5.8333333333333327E-2</v>
      </c>
      <c r="Z2762" s="58" t="s">
        <v>605</v>
      </c>
      <c r="AA2762" s="58" t="s">
        <v>824</v>
      </c>
      <c r="AB2762" s="58">
        <v>9173</v>
      </c>
      <c r="AC2762" s="57">
        <v>46.91</v>
      </c>
      <c r="AD2762" s="57">
        <v>88.51</v>
      </c>
      <c r="AE2762" s="57">
        <f>'Main Order Data'!$D2762*'Main Order Data'!$C2762</f>
        <v>2079</v>
      </c>
      <c r="AF2762" s="57">
        <f>'Main Order Data'!$AC2762*'Main Order Data'!$C2762</f>
        <v>1266.57</v>
      </c>
      <c r="AG2762" s="57">
        <f>'Main Order Data'!$AE2762-'Main Order Data'!$AF2762</f>
        <v>812.43000000000006</v>
      </c>
    </row>
    <row r="2763" spans="1:33" x14ac:dyDescent="0.35">
      <c r="A2763" s="58">
        <v>10396</v>
      </c>
      <c r="B2763" s="58" t="s">
        <v>837</v>
      </c>
      <c r="C2763" s="58">
        <v>37</v>
      </c>
      <c r="D2763" s="58">
        <v>77.989999999999995</v>
      </c>
      <c r="E2763" s="58">
        <v>8</v>
      </c>
      <c r="F2763" s="58">
        <v>124</v>
      </c>
      <c r="G2763" s="58" t="s">
        <v>14</v>
      </c>
      <c r="H2763" s="58" t="s">
        <v>1070</v>
      </c>
      <c r="I2763" s="58">
        <v>4155551450</v>
      </c>
      <c r="J2763" s="58" t="s">
        <v>944</v>
      </c>
      <c r="K2763" s="58" t="s">
        <v>15</v>
      </c>
      <c r="L2763" s="58">
        <v>97562</v>
      </c>
      <c r="M2763" s="58" t="s">
        <v>6</v>
      </c>
      <c r="N2763" s="58">
        <v>1165</v>
      </c>
      <c r="O2763" s="58">
        <v>210500</v>
      </c>
      <c r="P2763" s="58">
        <v>10113</v>
      </c>
      <c r="Q2763" s="59">
        <v>37706</v>
      </c>
      <c r="R2763" s="59">
        <v>37713</v>
      </c>
      <c r="S2763" s="59">
        <v>37707</v>
      </c>
      <c r="T2763" s="58" t="s">
        <v>258</v>
      </c>
      <c r="U2763" s="58">
        <v>6</v>
      </c>
      <c r="V2763" s="58">
        <v>2</v>
      </c>
      <c r="W2763" s="58" t="s">
        <v>838</v>
      </c>
      <c r="X2763" s="58" t="s">
        <v>593</v>
      </c>
      <c r="Y2763" s="60">
        <v>5.8333333333333327E-2</v>
      </c>
      <c r="Z2763" s="58" t="s">
        <v>700</v>
      </c>
      <c r="AA2763" s="58" t="s">
        <v>839</v>
      </c>
      <c r="AB2763" s="58">
        <v>6621</v>
      </c>
      <c r="AC2763" s="57">
        <v>48.64</v>
      </c>
      <c r="AD2763" s="57">
        <v>83.86</v>
      </c>
      <c r="AE2763" s="57">
        <f>'Main Order Data'!$D2763*'Main Order Data'!$C2763</f>
        <v>2885.6299999999997</v>
      </c>
      <c r="AF2763" s="57">
        <f>'Main Order Data'!$AC2763*'Main Order Data'!$C2763</f>
        <v>1799.68</v>
      </c>
      <c r="AG2763" s="57">
        <f>'Main Order Data'!$AE2763-'Main Order Data'!$AF2763</f>
        <v>1085.9499999999996</v>
      </c>
    </row>
    <row r="2764" spans="1:33" x14ac:dyDescent="0.35">
      <c r="A2764" s="58">
        <v>10396</v>
      </c>
      <c r="B2764" s="58" t="s">
        <v>892</v>
      </c>
      <c r="C2764" s="58">
        <v>39</v>
      </c>
      <c r="D2764" s="58">
        <v>62</v>
      </c>
      <c r="E2764" s="58">
        <v>1</v>
      </c>
      <c r="F2764" s="58">
        <v>124</v>
      </c>
      <c r="G2764" s="58" t="s">
        <v>14</v>
      </c>
      <c r="H2764" s="58" t="s">
        <v>1070</v>
      </c>
      <c r="I2764" s="58">
        <v>4155551450</v>
      </c>
      <c r="J2764" s="58" t="s">
        <v>944</v>
      </c>
      <c r="K2764" s="58" t="s">
        <v>15</v>
      </c>
      <c r="L2764" s="58">
        <v>97562</v>
      </c>
      <c r="M2764" s="58" t="s">
        <v>6</v>
      </c>
      <c r="N2764" s="58">
        <v>1165</v>
      </c>
      <c r="O2764" s="58">
        <v>210500</v>
      </c>
      <c r="P2764" s="58">
        <v>10113</v>
      </c>
      <c r="Q2764" s="59">
        <v>37706</v>
      </c>
      <c r="R2764" s="59">
        <v>37713</v>
      </c>
      <c r="S2764" s="59">
        <v>37707</v>
      </c>
      <c r="T2764" s="58" t="s">
        <v>258</v>
      </c>
      <c r="U2764" s="58">
        <v>6</v>
      </c>
      <c r="V2764" s="58">
        <v>2</v>
      </c>
      <c r="W2764" s="58" t="s">
        <v>893</v>
      </c>
      <c r="X2764" s="58" t="s">
        <v>587</v>
      </c>
      <c r="Y2764" s="60">
        <v>0.52777777777777779</v>
      </c>
      <c r="Z2764" s="58" t="s">
        <v>628</v>
      </c>
      <c r="AA2764" s="58" t="s">
        <v>894</v>
      </c>
      <c r="AB2764" s="58">
        <v>1897</v>
      </c>
      <c r="AC2764" s="57">
        <v>34</v>
      </c>
      <c r="AD2764" s="57">
        <v>66.67</v>
      </c>
      <c r="AE2764" s="57">
        <f>'Main Order Data'!$D2764*'Main Order Data'!$C2764</f>
        <v>2418</v>
      </c>
      <c r="AF2764" s="57">
        <f>'Main Order Data'!$AC2764*'Main Order Data'!$C2764</f>
        <v>1326</v>
      </c>
      <c r="AG2764" s="57">
        <f>'Main Order Data'!$AE2764-'Main Order Data'!$AF2764</f>
        <v>1092</v>
      </c>
    </row>
    <row r="2765" spans="1:33" x14ac:dyDescent="0.35">
      <c r="A2765" s="58">
        <v>10397</v>
      </c>
      <c r="B2765" s="58" t="s">
        <v>898</v>
      </c>
      <c r="C2765" s="58">
        <v>32</v>
      </c>
      <c r="D2765" s="58">
        <v>69.290000000000006</v>
      </c>
      <c r="E2765" s="58">
        <v>5</v>
      </c>
      <c r="F2765" s="58">
        <v>242</v>
      </c>
      <c r="G2765" s="58" t="s">
        <v>91</v>
      </c>
      <c r="H2765" s="58" t="s">
        <v>1107</v>
      </c>
      <c r="I2765" s="58">
        <v>61776555</v>
      </c>
      <c r="J2765" s="58" t="s">
        <v>976</v>
      </c>
      <c r="K2765" s="58" t="s">
        <v>92</v>
      </c>
      <c r="L2765" s="58">
        <v>31000</v>
      </c>
      <c r="M2765" s="58" t="s">
        <v>3</v>
      </c>
      <c r="N2765" s="58">
        <v>1370</v>
      </c>
      <c r="O2765" s="58">
        <v>61100</v>
      </c>
      <c r="P2765" s="58">
        <v>10136</v>
      </c>
      <c r="Q2765" s="59">
        <v>37806</v>
      </c>
      <c r="R2765" s="59">
        <v>37816</v>
      </c>
      <c r="S2765" s="59">
        <v>37808</v>
      </c>
      <c r="T2765" s="58" t="s">
        <v>258</v>
      </c>
      <c r="U2765" s="58">
        <v>7</v>
      </c>
      <c r="V2765" s="58">
        <v>1</v>
      </c>
      <c r="W2765" s="58" t="s">
        <v>899</v>
      </c>
      <c r="X2765" s="58" t="s">
        <v>587</v>
      </c>
      <c r="Y2765" s="60">
        <v>0.52777777777777779</v>
      </c>
      <c r="Z2765" s="58" t="s">
        <v>650</v>
      </c>
      <c r="AA2765" s="58" t="s">
        <v>900</v>
      </c>
      <c r="AB2765" s="58">
        <v>737</v>
      </c>
      <c r="AC2765" s="57">
        <v>43.3</v>
      </c>
      <c r="AD2765" s="57">
        <v>86.61</v>
      </c>
      <c r="AE2765" s="57">
        <f>'Main Order Data'!$D2765*'Main Order Data'!$C2765</f>
        <v>2217.2800000000002</v>
      </c>
      <c r="AF2765" s="57">
        <f>'Main Order Data'!$AC2765*'Main Order Data'!$C2765</f>
        <v>1385.6</v>
      </c>
      <c r="AG2765" s="57">
        <f>'Main Order Data'!$AE2765-'Main Order Data'!$AF2765</f>
        <v>831.68000000000029</v>
      </c>
    </row>
    <row r="2766" spans="1:33" x14ac:dyDescent="0.35">
      <c r="A2766" s="58">
        <v>10397</v>
      </c>
      <c r="B2766" s="58" t="s">
        <v>907</v>
      </c>
      <c r="C2766" s="58">
        <v>22</v>
      </c>
      <c r="D2766" s="58">
        <v>62.88</v>
      </c>
      <c r="E2766" s="58">
        <v>4</v>
      </c>
      <c r="F2766" s="58">
        <v>242</v>
      </c>
      <c r="G2766" s="58" t="s">
        <v>91</v>
      </c>
      <c r="H2766" s="58" t="s">
        <v>1107</v>
      </c>
      <c r="I2766" s="58">
        <v>61776555</v>
      </c>
      <c r="J2766" s="58" t="s">
        <v>976</v>
      </c>
      <c r="K2766" s="58" t="s">
        <v>92</v>
      </c>
      <c r="L2766" s="58">
        <v>31000</v>
      </c>
      <c r="M2766" s="58" t="s">
        <v>3</v>
      </c>
      <c r="N2766" s="58">
        <v>1370</v>
      </c>
      <c r="O2766" s="58">
        <v>61100</v>
      </c>
      <c r="P2766" s="58">
        <v>10136</v>
      </c>
      <c r="Q2766" s="59">
        <v>37806</v>
      </c>
      <c r="R2766" s="59">
        <v>37816</v>
      </c>
      <c r="S2766" s="59">
        <v>37808</v>
      </c>
      <c r="T2766" s="58" t="s">
        <v>258</v>
      </c>
      <c r="U2766" s="58">
        <v>7</v>
      </c>
      <c r="V2766" s="58">
        <v>1</v>
      </c>
      <c r="W2766" s="58" t="s">
        <v>908</v>
      </c>
      <c r="X2766" s="58" t="s">
        <v>587</v>
      </c>
      <c r="Y2766" s="60">
        <v>0.52777777777777779</v>
      </c>
      <c r="Z2766" s="58" t="s">
        <v>617</v>
      </c>
      <c r="AA2766" s="58" t="s">
        <v>909</v>
      </c>
      <c r="AB2766" s="58">
        <v>7083</v>
      </c>
      <c r="AC2766" s="57">
        <v>33.97</v>
      </c>
      <c r="AD2766" s="57">
        <v>72.28</v>
      </c>
      <c r="AE2766" s="57">
        <f>'Main Order Data'!$D2766*'Main Order Data'!$C2766</f>
        <v>1383.3600000000001</v>
      </c>
      <c r="AF2766" s="57">
        <f>'Main Order Data'!$AC2766*'Main Order Data'!$C2766</f>
        <v>747.33999999999992</v>
      </c>
      <c r="AG2766" s="57">
        <f>'Main Order Data'!$AE2766-'Main Order Data'!$AF2766</f>
        <v>636.02000000000021</v>
      </c>
    </row>
    <row r="2767" spans="1:33" x14ac:dyDescent="0.35">
      <c r="A2767" s="58">
        <v>10397</v>
      </c>
      <c r="B2767" s="58" t="s">
        <v>918</v>
      </c>
      <c r="C2767" s="58">
        <v>48</v>
      </c>
      <c r="D2767" s="58">
        <v>86.15</v>
      </c>
      <c r="E2767" s="58">
        <v>3</v>
      </c>
      <c r="F2767" s="58">
        <v>242</v>
      </c>
      <c r="G2767" s="58" t="s">
        <v>91</v>
      </c>
      <c r="H2767" s="58" t="s">
        <v>1107</v>
      </c>
      <c r="I2767" s="58">
        <v>61776555</v>
      </c>
      <c r="J2767" s="58" t="s">
        <v>976</v>
      </c>
      <c r="K2767" s="58" t="s">
        <v>92</v>
      </c>
      <c r="L2767" s="58">
        <v>31000</v>
      </c>
      <c r="M2767" s="58" t="s">
        <v>3</v>
      </c>
      <c r="N2767" s="58">
        <v>1370</v>
      </c>
      <c r="O2767" s="58">
        <v>61100</v>
      </c>
      <c r="P2767" s="58">
        <v>10136</v>
      </c>
      <c r="Q2767" s="59">
        <v>37806</v>
      </c>
      <c r="R2767" s="59">
        <v>37816</v>
      </c>
      <c r="S2767" s="59">
        <v>37808</v>
      </c>
      <c r="T2767" s="58" t="s">
        <v>258</v>
      </c>
      <c r="U2767" s="58">
        <v>7</v>
      </c>
      <c r="V2767" s="58">
        <v>1</v>
      </c>
      <c r="W2767" s="58" t="s">
        <v>919</v>
      </c>
      <c r="X2767" s="58" t="s">
        <v>587</v>
      </c>
      <c r="Y2767" s="60">
        <v>0.52777777777777779</v>
      </c>
      <c r="Z2767" s="58" t="s">
        <v>700</v>
      </c>
      <c r="AA2767" s="58" t="s">
        <v>920</v>
      </c>
      <c r="AB2767" s="58">
        <v>1956</v>
      </c>
      <c r="AC2767" s="57">
        <v>51.09</v>
      </c>
      <c r="AD2767" s="57">
        <v>100.17</v>
      </c>
      <c r="AE2767" s="57">
        <f>'Main Order Data'!$D2767*'Main Order Data'!$C2767</f>
        <v>4135.2000000000007</v>
      </c>
      <c r="AF2767" s="57">
        <f>'Main Order Data'!$AC2767*'Main Order Data'!$C2767</f>
        <v>2452.3200000000002</v>
      </c>
      <c r="AG2767" s="57">
        <f>'Main Order Data'!$AE2767-'Main Order Data'!$AF2767</f>
        <v>1682.8800000000006</v>
      </c>
    </row>
    <row r="2768" spans="1:33" x14ac:dyDescent="0.35">
      <c r="A2768" s="58">
        <v>10397</v>
      </c>
      <c r="B2768" s="58" t="s">
        <v>921</v>
      </c>
      <c r="C2768" s="58">
        <v>36</v>
      </c>
      <c r="D2768" s="58">
        <v>80.44</v>
      </c>
      <c r="E2768" s="58">
        <v>2</v>
      </c>
      <c r="F2768" s="58">
        <v>242</v>
      </c>
      <c r="G2768" s="58" t="s">
        <v>91</v>
      </c>
      <c r="H2768" s="58" t="s">
        <v>1107</v>
      </c>
      <c r="I2768" s="58">
        <v>61776555</v>
      </c>
      <c r="J2768" s="58" t="s">
        <v>976</v>
      </c>
      <c r="K2768" s="58" t="s">
        <v>92</v>
      </c>
      <c r="L2768" s="58">
        <v>31000</v>
      </c>
      <c r="M2768" s="58" t="s">
        <v>3</v>
      </c>
      <c r="N2768" s="58">
        <v>1370</v>
      </c>
      <c r="O2768" s="58">
        <v>61100</v>
      </c>
      <c r="P2768" s="58">
        <v>10136</v>
      </c>
      <c r="Q2768" s="59">
        <v>37806</v>
      </c>
      <c r="R2768" s="59">
        <v>37816</v>
      </c>
      <c r="S2768" s="59">
        <v>37808</v>
      </c>
      <c r="T2768" s="58" t="s">
        <v>258</v>
      </c>
      <c r="U2768" s="58">
        <v>7</v>
      </c>
      <c r="V2768" s="58">
        <v>1</v>
      </c>
      <c r="W2768" s="58" t="s">
        <v>922</v>
      </c>
      <c r="X2768" s="58" t="s">
        <v>587</v>
      </c>
      <c r="Y2768" s="60">
        <v>0.52777777777777779</v>
      </c>
      <c r="Z2768" s="58" t="s">
        <v>634</v>
      </c>
      <c r="AA2768" s="58" t="s">
        <v>722</v>
      </c>
      <c r="AB2768" s="58">
        <v>5088</v>
      </c>
      <c r="AC2768" s="57">
        <v>53.63</v>
      </c>
      <c r="AD2768" s="57">
        <v>99.31</v>
      </c>
      <c r="AE2768" s="57">
        <f>'Main Order Data'!$D2768*'Main Order Data'!$C2768</f>
        <v>2895.84</v>
      </c>
      <c r="AF2768" s="57">
        <f>'Main Order Data'!$AC2768*'Main Order Data'!$C2768</f>
        <v>1930.68</v>
      </c>
      <c r="AG2768" s="57">
        <f>'Main Order Data'!$AE2768-'Main Order Data'!$AF2768</f>
        <v>965.16000000000008</v>
      </c>
    </row>
    <row r="2769" spans="1:33" x14ac:dyDescent="0.35">
      <c r="A2769" s="58">
        <v>10397</v>
      </c>
      <c r="B2769" s="58" t="s">
        <v>928</v>
      </c>
      <c r="C2769" s="58">
        <v>34</v>
      </c>
      <c r="D2769" s="58">
        <v>52.96</v>
      </c>
      <c r="E2769" s="58">
        <v>1</v>
      </c>
      <c r="F2769" s="58">
        <v>242</v>
      </c>
      <c r="G2769" s="58" t="s">
        <v>91</v>
      </c>
      <c r="H2769" s="58" t="s">
        <v>1107</v>
      </c>
      <c r="I2769" s="58">
        <v>61776555</v>
      </c>
      <c r="J2769" s="58" t="s">
        <v>976</v>
      </c>
      <c r="K2769" s="58" t="s">
        <v>92</v>
      </c>
      <c r="L2769" s="58">
        <v>31000</v>
      </c>
      <c r="M2769" s="58" t="s">
        <v>3</v>
      </c>
      <c r="N2769" s="58">
        <v>1370</v>
      </c>
      <c r="O2769" s="58">
        <v>61100</v>
      </c>
      <c r="P2769" s="58">
        <v>10136</v>
      </c>
      <c r="Q2769" s="59">
        <v>37806</v>
      </c>
      <c r="R2769" s="59">
        <v>37816</v>
      </c>
      <c r="S2769" s="59">
        <v>37808</v>
      </c>
      <c r="T2769" s="58" t="s">
        <v>258</v>
      </c>
      <c r="U2769" s="58">
        <v>7</v>
      </c>
      <c r="V2769" s="58">
        <v>1</v>
      </c>
      <c r="W2769" s="58" t="s">
        <v>929</v>
      </c>
      <c r="X2769" s="58" t="s">
        <v>587</v>
      </c>
      <c r="Y2769" s="60">
        <v>9.1666666666666674E-2</v>
      </c>
      <c r="Z2769" s="58" t="s">
        <v>638</v>
      </c>
      <c r="AA2769" s="58" t="s">
        <v>930</v>
      </c>
      <c r="AB2769" s="58">
        <v>414</v>
      </c>
      <c r="AC2769" s="57">
        <v>33.299999999999997</v>
      </c>
      <c r="AD2769" s="57">
        <v>54.6</v>
      </c>
      <c r="AE2769" s="57">
        <f>'Main Order Data'!$D2769*'Main Order Data'!$C2769</f>
        <v>1800.64</v>
      </c>
      <c r="AF2769" s="57">
        <f>'Main Order Data'!$AC2769*'Main Order Data'!$C2769</f>
        <v>1132.1999999999998</v>
      </c>
      <c r="AG2769" s="57">
        <f>'Main Order Data'!$AE2769-'Main Order Data'!$AF2769</f>
        <v>668.44000000000028</v>
      </c>
    </row>
    <row r="2770" spans="1:33" x14ac:dyDescent="0.35">
      <c r="A2770" s="58">
        <v>10398</v>
      </c>
      <c r="B2770" s="58" t="s">
        <v>674</v>
      </c>
      <c r="C2770" s="58">
        <v>33</v>
      </c>
      <c r="D2770" s="58">
        <v>130.88</v>
      </c>
      <c r="E2770" s="58">
        <v>11</v>
      </c>
      <c r="F2770" s="58">
        <v>353</v>
      </c>
      <c r="G2770" s="58" t="s">
        <v>139</v>
      </c>
      <c r="H2770" s="58" t="s">
        <v>1133</v>
      </c>
      <c r="I2770" s="58">
        <v>26471555</v>
      </c>
      <c r="J2770" s="58" t="s">
        <v>1002</v>
      </c>
      <c r="K2770" s="58" t="s">
        <v>140</v>
      </c>
      <c r="L2770" s="58">
        <v>51100</v>
      </c>
      <c r="M2770" s="58" t="s">
        <v>3</v>
      </c>
      <c r="N2770" s="58">
        <v>1337</v>
      </c>
      <c r="O2770" s="58">
        <v>81100</v>
      </c>
      <c r="P2770" s="58">
        <v>10121</v>
      </c>
      <c r="Q2770" s="59">
        <v>37748</v>
      </c>
      <c r="R2770" s="59">
        <v>37754</v>
      </c>
      <c r="S2770" s="59">
        <v>37754</v>
      </c>
      <c r="T2770" s="58" t="s">
        <v>258</v>
      </c>
      <c r="U2770" s="58">
        <v>5</v>
      </c>
      <c r="V2770" s="58">
        <v>5</v>
      </c>
      <c r="W2770" s="58" t="s">
        <v>675</v>
      </c>
      <c r="X2770" s="58" t="s">
        <v>585</v>
      </c>
      <c r="Y2770" s="60">
        <v>5.4166666666666669E-2</v>
      </c>
      <c r="Z2770" s="58" t="s">
        <v>617</v>
      </c>
      <c r="AA2770" s="58" t="s">
        <v>676</v>
      </c>
      <c r="AB2770" s="58">
        <v>5330</v>
      </c>
      <c r="AC2770" s="57">
        <v>77.27</v>
      </c>
      <c r="AD2770" s="57">
        <v>157.69</v>
      </c>
      <c r="AE2770" s="57">
        <f>'Main Order Data'!$D2770*'Main Order Data'!$C2770</f>
        <v>4319.04</v>
      </c>
      <c r="AF2770" s="57">
        <f>'Main Order Data'!$AC2770*'Main Order Data'!$C2770</f>
        <v>2549.91</v>
      </c>
      <c r="AG2770" s="57">
        <f>'Main Order Data'!$AE2770-'Main Order Data'!$AF2770</f>
        <v>1769.13</v>
      </c>
    </row>
    <row r="2771" spans="1:33" x14ac:dyDescent="0.35">
      <c r="A2771" s="58">
        <v>10398</v>
      </c>
      <c r="B2771" s="58" t="s">
        <v>702</v>
      </c>
      <c r="C2771" s="58">
        <v>34</v>
      </c>
      <c r="D2771" s="58">
        <v>82.79</v>
      </c>
      <c r="E2771" s="58">
        <v>15</v>
      </c>
      <c r="F2771" s="58">
        <v>353</v>
      </c>
      <c r="G2771" s="58" t="s">
        <v>139</v>
      </c>
      <c r="H2771" s="58" t="s">
        <v>1133</v>
      </c>
      <c r="I2771" s="58">
        <v>26471555</v>
      </c>
      <c r="J2771" s="58" t="s">
        <v>1002</v>
      </c>
      <c r="K2771" s="58" t="s">
        <v>140</v>
      </c>
      <c r="L2771" s="58">
        <v>51100</v>
      </c>
      <c r="M2771" s="58" t="s">
        <v>3</v>
      </c>
      <c r="N2771" s="58">
        <v>1337</v>
      </c>
      <c r="O2771" s="58">
        <v>81100</v>
      </c>
      <c r="P2771" s="58">
        <v>10121</v>
      </c>
      <c r="Q2771" s="59">
        <v>37748</v>
      </c>
      <c r="R2771" s="59">
        <v>37754</v>
      </c>
      <c r="S2771" s="59">
        <v>37754</v>
      </c>
      <c r="T2771" s="58" t="s">
        <v>258</v>
      </c>
      <c r="U2771" s="58">
        <v>5</v>
      </c>
      <c r="V2771" s="58">
        <v>5</v>
      </c>
      <c r="W2771" s="58" t="s">
        <v>703</v>
      </c>
      <c r="X2771" s="58" t="s">
        <v>585</v>
      </c>
      <c r="Y2771" s="60">
        <v>9.1666666999999993E-2</v>
      </c>
      <c r="Z2771" s="58" t="s">
        <v>682</v>
      </c>
      <c r="AA2771" s="58" t="s">
        <v>704</v>
      </c>
      <c r="AB2771" s="58">
        <v>992</v>
      </c>
      <c r="AC2771" s="57">
        <v>49</v>
      </c>
      <c r="AD2771" s="57">
        <v>84.48</v>
      </c>
      <c r="AE2771" s="57">
        <f>'Main Order Data'!$D2771*'Main Order Data'!$C2771</f>
        <v>2814.86</v>
      </c>
      <c r="AF2771" s="57">
        <f>'Main Order Data'!$AC2771*'Main Order Data'!$C2771</f>
        <v>1666</v>
      </c>
      <c r="AG2771" s="57">
        <f>'Main Order Data'!$AE2771-'Main Order Data'!$AF2771</f>
        <v>1148.8600000000001</v>
      </c>
    </row>
    <row r="2772" spans="1:33" x14ac:dyDescent="0.35">
      <c r="A2772" s="58">
        <v>10398</v>
      </c>
      <c r="B2772" s="58" t="s">
        <v>720</v>
      </c>
      <c r="C2772" s="58">
        <v>28</v>
      </c>
      <c r="D2772" s="58">
        <v>70.540000000000006</v>
      </c>
      <c r="E2772" s="58">
        <v>18</v>
      </c>
      <c r="F2772" s="58">
        <v>353</v>
      </c>
      <c r="G2772" s="58" t="s">
        <v>139</v>
      </c>
      <c r="H2772" s="58" t="s">
        <v>1133</v>
      </c>
      <c r="I2772" s="58">
        <v>26471555</v>
      </c>
      <c r="J2772" s="58" t="s">
        <v>1002</v>
      </c>
      <c r="K2772" s="58" t="s">
        <v>140</v>
      </c>
      <c r="L2772" s="58">
        <v>51100</v>
      </c>
      <c r="M2772" s="58" t="s">
        <v>3</v>
      </c>
      <c r="N2772" s="58">
        <v>1337</v>
      </c>
      <c r="O2772" s="58">
        <v>81100</v>
      </c>
      <c r="P2772" s="58">
        <v>10121</v>
      </c>
      <c r="Q2772" s="59">
        <v>37748</v>
      </c>
      <c r="R2772" s="59">
        <v>37754</v>
      </c>
      <c r="S2772" s="59">
        <v>37754</v>
      </c>
      <c r="T2772" s="58" t="s">
        <v>258</v>
      </c>
      <c r="U2772" s="58">
        <v>5</v>
      </c>
      <c r="V2772" s="58">
        <v>5</v>
      </c>
      <c r="W2772" s="58" t="s">
        <v>721</v>
      </c>
      <c r="X2772" s="58" t="s">
        <v>587</v>
      </c>
      <c r="Y2772" s="60">
        <v>5.4166666666666669E-2</v>
      </c>
      <c r="Z2772" s="58" t="s">
        <v>605</v>
      </c>
      <c r="AA2772" s="58" t="s">
        <v>722</v>
      </c>
      <c r="AB2772" s="58">
        <v>4259</v>
      </c>
      <c r="AC2772" s="57">
        <v>51.61</v>
      </c>
      <c r="AD2772" s="57">
        <v>86.02</v>
      </c>
      <c r="AE2772" s="57">
        <f>'Main Order Data'!$D2772*'Main Order Data'!$C2772</f>
        <v>1975.1200000000001</v>
      </c>
      <c r="AF2772" s="57">
        <f>'Main Order Data'!$AC2772*'Main Order Data'!$C2772</f>
        <v>1445.08</v>
      </c>
      <c r="AG2772" s="57">
        <f>'Main Order Data'!$AE2772-'Main Order Data'!$AF2772</f>
        <v>530.04000000000019</v>
      </c>
    </row>
    <row r="2773" spans="1:33" x14ac:dyDescent="0.35">
      <c r="A2773" s="58">
        <v>10398</v>
      </c>
      <c r="B2773" s="58" t="s">
        <v>753</v>
      </c>
      <c r="C2773" s="58">
        <v>45</v>
      </c>
      <c r="D2773" s="58">
        <v>92.11</v>
      </c>
      <c r="E2773" s="58">
        <v>17</v>
      </c>
      <c r="F2773" s="58">
        <v>353</v>
      </c>
      <c r="G2773" s="58" t="s">
        <v>139</v>
      </c>
      <c r="H2773" s="58" t="s">
        <v>1133</v>
      </c>
      <c r="I2773" s="58">
        <v>26471555</v>
      </c>
      <c r="J2773" s="58" t="s">
        <v>1002</v>
      </c>
      <c r="K2773" s="58" t="s">
        <v>140</v>
      </c>
      <c r="L2773" s="58">
        <v>51100</v>
      </c>
      <c r="M2773" s="58" t="s">
        <v>3</v>
      </c>
      <c r="N2773" s="58">
        <v>1337</v>
      </c>
      <c r="O2773" s="58">
        <v>81100</v>
      </c>
      <c r="P2773" s="58">
        <v>10121</v>
      </c>
      <c r="Q2773" s="59">
        <v>37748</v>
      </c>
      <c r="R2773" s="59">
        <v>37754</v>
      </c>
      <c r="S2773" s="59">
        <v>37754</v>
      </c>
      <c r="T2773" s="58" t="s">
        <v>258</v>
      </c>
      <c r="U2773" s="58">
        <v>5</v>
      </c>
      <c r="V2773" s="58">
        <v>5</v>
      </c>
      <c r="W2773" s="58" t="s">
        <v>754</v>
      </c>
      <c r="X2773" s="58" t="s">
        <v>593</v>
      </c>
      <c r="Y2773" s="60">
        <v>5.4166666666666669E-2</v>
      </c>
      <c r="Z2773" s="58" t="s">
        <v>654</v>
      </c>
      <c r="AA2773" s="58" t="s">
        <v>755</v>
      </c>
      <c r="AB2773" s="58">
        <v>2378</v>
      </c>
      <c r="AC2773" s="57">
        <v>64.58</v>
      </c>
      <c r="AD2773" s="57">
        <v>105.87</v>
      </c>
      <c r="AE2773" s="57">
        <f>'Main Order Data'!$D2773*'Main Order Data'!$C2773</f>
        <v>4144.95</v>
      </c>
      <c r="AF2773" s="57">
        <f>'Main Order Data'!$AC2773*'Main Order Data'!$C2773</f>
        <v>2906.1</v>
      </c>
      <c r="AG2773" s="57">
        <f>'Main Order Data'!$AE2773-'Main Order Data'!$AF2773</f>
        <v>1238.8499999999999</v>
      </c>
    </row>
    <row r="2774" spans="1:33" x14ac:dyDescent="0.35">
      <c r="A2774" s="58">
        <v>10398</v>
      </c>
      <c r="B2774" s="58" t="s">
        <v>788</v>
      </c>
      <c r="C2774" s="58">
        <v>43</v>
      </c>
      <c r="D2774" s="58">
        <v>100.67</v>
      </c>
      <c r="E2774" s="58">
        <v>16</v>
      </c>
      <c r="F2774" s="58">
        <v>353</v>
      </c>
      <c r="G2774" s="58" t="s">
        <v>139</v>
      </c>
      <c r="H2774" s="58" t="s">
        <v>1133</v>
      </c>
      <c r="I2774" s="58">
        <v>26471555</v>
      </c>
      <c r="J2774" s="58" t="s">
        <v>1002</v>
      </c>
      <c r="K2774" s="58" t="s">
        <v>140</v>
      </c>
      <c r="L2774" s="58">
        <v>51100</v>
      </c>
      <c r="M2774" s="58" t="s">
        <v>3</v>
      </c>
      <c r="N2774" s="58">
        <v>1337</v>
      </c>
      <c r="O2774" s="58">
        <v>81100</v>
      </c>
      <c r="P2774" s="58">
        <v>10121</v>
      </c>
      <c r="Q2774" s="59">
        <v>37748</v>
      </c>
      <c r="R2774" s="59">
        <v>37754</v>
      </c>
      <c r="S2774" s="59">
        <v>37754</v>
      </c>
      <c r="T2774" s="58" t="s">
        <v>258</v>
      </c>
      <c r="U2774" s="58">
        <v>5</v>
      </c>
      <c r="V2774" s="58">
        <v>5</v>
      </c>
      <c r="W2774" s="58" t="s">
        <v>789</v>
      </c>
      <c r="X2774" s="58" t="s">
        <v>585</v>
      </c>
      <c r="Y2774" s="60">
        <v>5.8333333333333327E-2</v>
      </c>
      <c r="Z2774" s="58" t="s">
        <v>609</v>
      </c>
      <c r="AA2774" s="58" t="s">
        <v>790</v>
      </c>
      <c r="AB2774" s="58">
        <v>3627</v>
      </c>
      <c r="AC2774" s="57">
        <v>66.739999999999995</v>
      </c>
      <c r="AD2774" s="57">
        <v>109.42</v>
      </c>
      <c r="AE2774" s="57">
        <f>'Main Order Data'!$D2774*'Main Order Data'!$C2774</f>
        <v>4328.8100000000004</v>
      </c>
      <c r="AF2774" s="57">
        <f>'Main Order Data'!$AC2774*'Main Order Data'!$C2774</f>
        <v>2869.8199999999997</v>
      </c>
      <c r="AG2774" s="57">
        <f>'Main Order Data'!$AE2774-'Main Order Data'!$AF2774</f>
        <v>1458.9900000000007</v>
      </c>
    </row>
    <row r="2775" spans="1:33" x14ac:dyDescent="0.35">
      <c r="A2775" s="58">
        <v>10398</v>
      </c>
      <c r="B2775" s="58" t="s">
        <v>814</v>
      </c>
      <c r="C2775" s="58">
        <v>28</v>
      </c>
      <c r="D2775" s="58">
        <v>60.29</v>
      </c>
      <c r="E2775" s="58">
        <v>3</v>
      </c>
      <c r="F2775" s="58">
        <v>353</v>
      </c>
      <c r="G2775" s="58" t="s">
        <v>139</v>
      </c>
      <c r="H2775" s="58" t="s">
        <v>1133</v>
      </c>
      <c r="I2775" s="58">
        <v>26471555</v>
      </c>
      <c r="J2775" s="58" t="s">
        <v>1002</v>
      </c>
      <c r="K2775" s="58" t="s">
        <v>140</v>
      </c>
      <c r="L2775" s="58">
        <v>51100</v>
      </c>
      <c r="M2775" s="58" t="s">
        <v>3</v>
      </c>
      <c r="N2775" s="58">
        <v>1337</v>
      </c>
      <c r="O2775" s="58">
        <v>81100</v>
      </c>
      <c r="P2775" s="58">
        <v>10121</v>
      </c>
      <c r="Q2775" s="59">
        <v>37748</v>
      </c>
      <c r="R2775" s="59">
        <v>37754</v>
      </c>
      <c r="S2775" s="59">
        <v>37754</v>
      </c>
      <c r="T2775" s="58" t="s">
        <v>258</v>
      </c>
      <c r="U2775" s="58">
        <v>5</v>
      </c>
      <c r="V2775" s="58">
        <v>5</v>
      </c>
      <c r="W2775" s="58" t="s">
        <v>815</v>
      </c>
      <c r="X2775" s="58" t="s">
        <v>585</v>
      </c>
      <c r="Y2775" s="60">
        <v>5.8333333333333327E-2</v>
      </c>
      <c r="Z2775" s="58" t="s">
        <v>628</v>
      </c>
      <c r="AA2775" s="58" t="s">
        <v>816</v>
      </c>
      <c r="AB2775" s="58">
        <v>5942</v>
      </c>
      <c r="AC2775" s="57">
        <v>34.25</v>
      </c>
      <c r="AD2775" s="57">
        <v>68.510000000000005</v>
      </c>
      <c r="AE2775" s="57">
        <f>'Main Order Data'!$D2775*'Main Order Data'!$C2775</f>
        <v>1688.12</v>
      </c>
      <c r="AF2775" s="57">
        <f>'Main Order Data'!$AC2775*'Main Order Data'!$C2775</f>
        <v>959</v>
      </c>
      <c r="AG2775" s="57">
        <f>'Main Order Data'!$AE2775-'Main Order Data'!$AF2775</f>
        <v>729.11999999999989</v>
      </c>
    </row>
    <row r="2776" spans="1:33" x14ac:dyDescent="0.35">
      <c r="A2776" s="58">
        <v>10398</v>
      </c>
      <c r="B2776" s="58" t="s">
        <v>831</v>
      </c>
      <c r="C2776" s="58">
        <v>34</v>
      </c>
      <c r="D2776" s="58">
        <v>61.15</v>
      </c>
      <c r="E2776" s="58">
        <v>13</v>
      </c>
      <c r="F2776" s="58">
        <v>353</v>
      </c>
      <c r="G2776" s="58" t="s">
        <v>139</v>
      </c>
      <c r="H2776" s="58" t="s">
        <v>1133</v>
      </c>
      <c r="I2776" s="58">
        <v>26471555</v>
      </c>
      <c r="J2776" s="58" t="s">
        <v>1002</v>
      </c>
      <c r="K2776" s="58" t="s">
        <v>140</v>
      </c>
      <c r="L2776" s="58">
        <v>51100</v>
      </c>
      <c r="M2776" s="58" t="s">
        <v>3</v>
      </c>
      <c r="N2776" s="58">
        <v>1337</v>
      </c>
      <c r="O2776" s="58">
        <v>81100</v>
      </c>
      <c r="P2776" s="58">
        <v>10121</v>
      </c>
      <c r="Q2776" s="59">
        <v>37748</v>
      </c>
      <c r="R2776" s="59">
        <v>37754</v>
      </c>
      <c r="S2776" s="59">
        <v>37754</v>
      </c>
      <c r="T2776" s="58" t="s">
        <v>258</v>
      </c>
      <c r="U2776" s="58">
        <v>5</v>
      </c>
      <c r="V2776" s="58">
        <v>5</v>
      </c>
      <c r="W2776" s="58" t="s">
        <v>832</v>
      </c>
      <c r="X2776" s="58" t="s">
        <v>593</v>
      </c>
      <c r="Y2776" s="60">
        <v>5.8333333333333327E-2</v>
      </c>
      <c r="Z2776" s="58" t="s">
        <v>628</v>
      </c>
      <c r="AA2776" s="58" t="s">
        <v>833</v>
      </c>
      <c r="AB2776" s="58">
        <v>2902</v>
      </c>
      <c r="AC2776" s="57">
        <v>26.3</v>
      </c>
      <c r="AD2776" s="57">
        <v>65.75</v>
      </c>
      <c r="AE2776" s="57">
        <f>'Main Order Data'!$D2776*'Main Order Data'!$C2776</f>
        <v>2079.1</v>
      </c>
      <c r="AF2776" s="57">
        <f>'Main Order Data'!$AC2776*'Main Order Data'!$C2776</f>
        <v>894.2</v>
      </c>
      <c r="AG2776" s="57">
        <f>'Main Order Data'!$AE2776-'Main Order Data'!$AF2776</f>
        <v>1184.8999999999999</v>
      </c>
    </row>
    <row r="2777" spans="1:33" x14ac:dyDescent="0.35">
      <c r="A2777" s="58">
        <v>10398</v>
      </c>
      <c r="B2777" s="58" t="s">
        <v>842</v>
      </c>
      <c r="C2777" s="58">
        <v>41</v>
      </c>
      <c r="D2777" s="58">
        <v>56.64</v>
      </c>
      <c r="E2777" s="58">
        <v>2</v>
      </c>
      <c r="F2777" s="58">
        <v>353</v>
      </c>
      <c r="G2777" s="58" t="s">
        <v>139</v>
      </c>
      <c r="H2777" s="58" t="s">
        <v>1133</v>
      </c>
      <c r="I2777" s="58">
        <v>26471555</v>
      </c>
      <c r="J2777" s="58" t="s">
        <v>1002</v>
      </c>
      <c r="K2777" s="58" t="s">
        <v>140</v>
      </c>
      <c r="L2777" s="58">
        <v>51100</v>
      </c>
      <c r="M2777" s="58" t="s">
        <v>3</v>
      </c>
      <c r="N2777" s="58">
        <v>1337</v>
      </c>
      <c r="O2777" s="58">
        <v>81100</v>
      </c>
      <c r="P2777" s="58">
        <v>10121</v>
      </c>
      <c r="Q2777" s="59">
        <v>37748</v>
      </c>
      <c r="R2777" s="59">
        <v>37754</v>
      </c>
      <c r="S2777" s="59">
        <v>37754</v>
      </c>
      <c r="T2777" s="58" t="s">
        <v>258</v>
      </c>
      <c r="U2777" s="58">
        <v>5</v>
      </c>
      <c r="V2777" s="58">
        <v>5</v>
      </c>
      <c r="W2777" s="58" t="s">
        <v>843</v>
      </c>
      <c r="X2777" s="58" t="s">
        <v>585</v>
      </c>
      <c r="Y2777" s="60">
        <v>5.8333333333333327E-2</v>
      </c>
      <c r="Z2777" s="58" t="s">
        <v>625</v>
      </c>
      <c r="AA2777" s="58" t="s">
        <v>844</v>
      </c>
      <c r="AB2777" s="58">
        <v>6812</v>
      </c>
      <c r="AC2777" s="57">
        <v>29.34</v>
      </c>
      <c r="AD2777" s="57">
        <v>68.239999999999995</v>
      </c>
      <c r="AE2777" s="57">
        <f>'Main Order Data'!$D2777*'Main Order Data'!$C2777</f>
        <v>2322.2400000000002</v>
      </c>
      <c r="AF2777" s="57">
        <f>'Main Order Data'!$AC2777*'Main Order Data'!$C2777</f>
        <v>1202.94</v>
      </c>
      <c r="AG2777" s="57">
        <f>'Main Order Data'!$AE2777-'Main Order Data'!$AF2777</f>
        <v>1119.3000000000002</v>
      </c>
    </row>
    <row r="2778" spans="1:33" x14ac:dyDescent="0.35">
      <c r="A2778" s="58">
        <v>10398</v>
      </c>
      <c r="B2778" s="58" t="s">
        <v>853</v>
      </c>
      <c r="C2778" s="58">
        <v>45</v>
      </c>
      <c r="D2778" s="58">
        <v>65.930000000000007</v>
      </c>
      <c r="E2778" s="58">
        <v>14</v>
      </c>
      <c r="F2778" s="58">
        <v>353</v>
      </c>
      <c r="G2778" s="58" t="s">
        <v>139</v>
      </c>
      <c r="H2778" s="58" t="s">
        <v>1133</v>
      </c>
      <c r="I2778" s="58">
        <v>26471555</v>
      </c>
      <c r="J2778" s="58" t="s">
        <v>1002</v>
      </c>
      <c r="K2778" s="58" t="s">
        <v>140</v>
      </c>
      <c r="L2778" s="58">
        <v>51100</v>
      </c>
      <c r="M2778" s="58" t="s">
        <v>3</v>
      </c>
      <c r="N2778" s="58">
        <v>1337</v>
      </c>
      <c r="O2778" s="58">
        <v>81100</v>
      </c>
      <c r="P2778" s="58">
        <v>10121</v>
      </c>
      <c r="Q2778" s="59">
        <v>37748</v>
      </c>
      <c r="R2778" s="59">
        <v>37754</v>
      </c>
      <c r="S2778" s="59">
        <v>37754</v>
      </c>
      <c r="T2778" s="58" t="s">
        <v>258</v>
      </c>
      <c r="U2778" s="58">
        <v>5</v>
      </c>
      <c r="V2778" s="58">
        <v>5</v>
      </c>
      <c r="W2778" s="58" t="s">
        <v>854</v>
      </c>
      <c r="X2778" s="58" t="s">
        <v>585</v>
      </c>
      <c r="Y2778" s="60">
        <v>5.8333333333333327E-2</v>
      </c>
      <c r="Z2778" s="58" t="s">
        <v>638</v>
      </c>
      <c r="AA2778" s="58" t="s">
        <v>855</v>
      </c>
      <c r="AB2778" s="58">
        <v>2756</v>
      </c>
      <c r="AC2778" s="57">
        <v>36.229999999999997</v>
      </c>
      <c r="AD2778" s="57">
        <v>72.45</v>
      </c>
      <c r="AE2778" s="57">
        <f>'Main Order Data'!$D2778*'Main Order Data'!$C2778</f>
        <v>2966.8500000000004</v>
      </c>
      <c r="AF2778" s="57">
        <f>'Main Order Data'!$AC2778*'Main Order Data'!$C2778</f>
        <v>1630.35</v>
      </c>
      <c r="AG2778" s="57">
        <f>'Main Order Data'!$AE2778-'Main Order Data'!$AF2778</f>
        <v>1336.5000000000005</v>
      </c>
    </row>
    <row r="2779" spans="1:33" x14ac:dyDescent="0.35">
      <c r="A2779" s="58">
        <v>10398</v>
      </c>
      <c r="B2779" s="58" t="s">
        <v>876</v>
      </c>
      <c r="C2779" s="58">
        <v>22</v>
      </c>
      <c r="D2779" s="58">
        <v>60.54</v>
      </c>
      <c r="E2779" s="58">
        <v>4</v>
      </c>
      <c r="F2779" s="58">
        <v>353</v>
      </c>
      <c r="G2779" s="58" t="s">
        <v>139</v>
      </c>
      <c r="H2779" s="58" t="s">
        <v>1133</v>
      </c>
      <c r="I2779" s="58">
        <v>26471555</v>
      </c>
      <c r="J2779" s="58" t="s">
        <v>1002</v>
      </c>
      <c r="K2779" s="58" t="s">
        <v>140</v>
      </c>
      <c r="L2779" s="58">
        <v>51100</v>
      </c>
      <c r="M2779" s="58" t="s">
        <v>3</v>
      </c>
      <c r="N2779" s="58">
        <v>1337</v>
      </c>
      <c r="O2779" s="58">
        <v>81100</v>
      </c>
      <c r="P2779" s="58">
        <v>10121</v>
      </c>
      <c r="Q2779" s="59">
        <v>37748</v>
      </c>
      <c r="R2779" s="59">
        <v>37754</v>
      </c>
      <c r="S2779" s="59">
        <v>37754</v>
      </c>
      <c r="T2779" s="58" t="s">
        <v>258</v>
      </c>
      <c r="U2779" s="58">
        <v>5</v>
      </c>
      <c r="V2779" s="58">
        <v>5</v>
      </c>
      <c r="W2779" s="58" t="s">
        <v>877</v>
      </c>
      <c r="X2779" s="58" t="s">
        <v>593</v>
      </c>
      <c r="Y2779" s="60">
        <v>6.3888888888888884E-2</v>
      </c>
      <c r="Z2779" s="58" t="s">
        <v>613</v>
      </c>
      <c r="AA2779" s="58" t="s">
        <v>878</v>
      </c>
      <c r="AB2779" s="58">
        <v>136</v>
      </c>
      <c r="AC2779" s="57">
        <v>33.020000000000003</v>
      </c>
      <c r="AD2779" s="57">
        <v>68.790000000000006</v>
      </c>
      <c r="AE2779" s="57">
        <f>'Main Order Data'!$D2779*'Main Order Data'!$C2779</f>
        <v>1331.8799999999999</v>
      </c>
      <c r="AF2779" s="57">
        <f>'Main Order Data'!$AC2779*'Main Order Data'!$C2779</f>
        <v>726.44</v>
      </c>
      <c r="AG2779" s="57">
        <f>'Main Order Data'!$AE2779-'Main Order Data'!$AF2779</f>
        <v>605.43999999999983</v>
      </c>
    </row>
    <row r="2780" spans="1:33" x14ac:dyDescent="0.35">
      <c r="A2780" s="58">
        <v>10398</v>
      </c>
      <c r="B2780" s="58" t="s">
        <v>882</v>
      </c>
      <c r="C2780" s="58">
        <v>49</v>
      </c>
      <c r="D2780" s="58">
        <v>38.840000000000003</v>
      </c>
      <c r="E2780" s="58">
        <v>5</v>
      </c>
      <c r="F2780" s="58">
        <v>353</v>
      </c>
      <c r="G2780" s="58" t="s">
        <v>139</v>
      </c>
      <c r="H2780" s="58" t="s">
        <v>1133</v>
      </c>
      <c r="I2780" s="58">
        <v>26471555</v>
      </c>
      <c r="J2780" s="58" t="s">
        <v>1002</v>
      </c>
      <c r="K2780" s="58" t="s">
        <v>140</v>
      </c>
      <c r="L2780" s="58">
        <v>51100</v>
      </c>
      <c r="M2780" s="58" t="s">
        <v>3</v>
      </c>
      <c r="N2780" s="58">
        <v>1337</v>
      </c>
      <c r="O2780" s="58">
        <v>81100</v>
      </c>
      <c r="P2780" s="58">
        <v>10121</v>
      </c>
      <c r="Q2780" s="59">
        <v>37748</v>
      </c>
      <c r="R2780" s="59">
        <v>37754</v>
      </c>
      <c r="S2780" s="59">
        <v>37754</v>
      </c>
      <c r="T2780" s="58" t="s">
        <v>258</v>
      </c>
      <c r="U2780" s="58">
        <v>5</v>
      </c>
      <c r="V2780" s="58">
        <v>5</v>
      </c>
      <c r="W2780" s="58" t="s">
        <v>883</v>
      </c>
      <c r="X2780" s="58" t="s">
        <v>593</v>
      </c>
      <c r="Y2780" s="60">
        <v>7.6388888888888895E-2</v>
      </c>
      <c r="Z2780" s="58" t="s">
        <v>650</v>
      </c>
      <c r="AA2780" s="58" t="s">
        <v>728</v>
      </c>
      <c r="AB2780" s="58">
        <v>7062</v>
      </c>
      <c r="AC2780" s="57">
        <v>27.06</v>
      </c>
      <c r="AD2780" s="57">
        <v>43.64</v>
      </c>
      <c r="AE2780" s="57">
        <f>'Main Order Data'!$D2780*'Main Order Data'!$C2780</f>
        <v>1903.16</v>
      </c>
      <c r="AF2780" s="57">
        <f>'Main Order Data'!$AC2780*'Main Order Data'!$C2780</f>
        <v>1325.9399999999998</v>
      </c>
      <c r="AG2780" s="57">
        <f>'Main Order Data'!$AE2780-'Main Order Data'!$AF2780</f>
        <v>577.22000000000025</v>
      </c>
    </row>
    <row r="2781" spans="1:33" x14ac:dyDescent="0.35">
      <c r="A2781" s="58">
        <v>10398</v>
      </c>
      <c r="B2781" s="58" t="s">
        <v>895</v>
      </c>
      <c r="C2781" s="58">
        <v>47</v>
      </c>
      <c r="D2781" s="58">
        <v>78.55</v>
      </c>
      <c r="E2781" s="58">
        <v>6</v>
      </c>
      <c r="F2781" s="58">
        <v>353</v>
      </c>
      <c r="G2781" s="58" t="s">
        <v>139</v>
      </c>
      <c r="H2781" s="58" t="s">
        <v>1133</v>
      </c>
      <c r="I2781" s="58">
        <v>26471555</v>
      </c>
      <c r="J2781" s="58" t="s">
        <v>1002</v>
      </c>
      <c r="K2781" s="58" t="s">
        <v>140</v>
      </c>
      <c r="L2781" s="58">
        <v>51100</v>
      </c>
      <c r="M2781" s="58" t="s">
        <v>3</v>
      </c>
      <c r="N2781" s="58">
        <v>1337</v>
      </c>
      <c r="O2781" s="58">
        <v>81100</v>
      </c>
      <c r="P2781" s="58">
        <v>10121</v>
      </c>
      <c r="Q2781" s="59">
        <v>37748</v>
      </c>
      <c r="R2781" s="59">
        <v>37754</v>
      </c>
      <c r="S2781" s="59">
        <v>37754</v>
      </c>
      <c r="T2781" s="58" t="s">
        <v>258</v>
      </c>
      <c r="U2781" s="58">
        <v>5</v>
      </c>
      <c r="V2781" s="58">
        <v>5</v>
      </c>
      <c r="W2781" s="58" t="s">
        <v>896</v>
      </c>
      <c r="X2781" s="58" t="s">
        <v>585</v>
      </c>
      <c r="Y2781" s="60">
        <v>0.52777777777777779</v>
      </c>
      <c r="Z2781" s="58" t="s">
        <v>605</v>
      </c>
      <c r="AA2781" s="58" t="s">
        <v>897</v>
      </c>
      <c r="AB2781" s="58">
        <v>5841</v>
      </c>
      <c r="AC2781" s="57">
        <v>51.15</v>
      </c>
      <c r="AD2781" s="57">
        <v>91.34</v>
      </c>
      <c r="AE2781" s="57">
        <f>'Main Order Data'!$D2781*'Main Order Data'!$C2781</f>
        <v>3691.85</v>
      </c>
      <c r="AF2781" s="57">
        <f>'Main Order Data'!$AC2781*'Main Order Data'!$C2781</f>
        <v>2404.0499999999997</v>
      </c>
      <c r="AG2781" s="57">
        <f>'Main Order Data'!$AE2781-'Main Order Data'!$AF2781</f>
        <v>1287.8000000000002</v>
      </c>
    </row>
    <row r="2782" spans="1:33" x14ac:dyDescent="0.35">
      <c r="A2782" s="58">
        <v>10398</v>
      </c>
      <c r="B2782" s="58" t="s">
        <v>901</v>
      </c>
      <c r="C2782" s="58">
        <v>36</v>
      </c>
      <c r="D2782" s="58">
        <v>75.13</v>
      </c>
      <c r="E2782" s="58">
        <v>7</v>
      </c>
      <c r="F2782" s="58">
        <v>353</v>
      </c>
      <c r="G2782" s="58" t="s">
        <v>139</v>
      </c>
      <c r="H2782" s="58" t="s">
        <v>1133</v>
      </c>
      <c r="I2782" s="58">
        <v>26471555</v>
      </c>
      <c r="J2782" s="58" t="s">
        <v>1002</v>
      </c>
      <c r="K2782" s="58" t="s">
        <v>140</v>
      </c>
      <c r="L2782" s="58">
        <v>51100</v>
      </c>
      <c r="M2782" s="58" t="s">
        <v>3</v>
      </c>
      <c r="N2782" s="58">
        <v>1337</v>
      </c>
      <c r="O2782" s="58">
        <v>81100</v>
      </c>
      <c r="P2782" s="58">
        <v>10121</v>
      </c>
      <c r="Q2782" s="59">
        <v>37748</v>
      </c>
      <c r="R2782" s="59">
        <v>37754</v>
      </c>
      <c r="S2782" s="59">
        <v>37754</v>
      </c>
      <c r="T2782" s="58" t="s">
        <v>258</v>
      </c>
      <c r="U2782" s="58">
        <v>5</v>
      </c>
      <c r="V2782" s="58">
        <v>5</v>
      </c>
      <c r="W2782" s="58" t="s">
        <v>902</v>
      </c>
      <c r="X2782" s="58" t="s">
        <v>587</v>
      </c>
      <c r="Y2782" s="60">
        <v>0.52777777777777779</v>
      </c>
      <c r="Z2782" s="58" t="s">
        <v>638</v>
      </c>
      <c r="AA2782" s="58" t="s">
        <v>903</v>
      </c>
      <c r="AB2782" s="58">
        <v>3501</v>
      </c>
      <c r="AC2782" s="57">
        <v>39.83</v>
      </c>
      <c r="AD2782" s="57">
        <v>90.52</v>
      </c>
      <c r="AE2782" s="57">
        <f>'Main Order Data'!$D2782*'Main Order Data'!$C2782</f>
        <v>2704.68</v>
      </c>
      <c r="AF2782" s="57">
        <f>'Main Order Data'!$AC2782*'Main Order Data'!$C2782</f>
        <v>1433.8799999999999</v>
      </c>
      <c r="AG2782" s="57">
        <f>'Main Order Data'!$AE2782-'Main Order Data'!$AF2782</f>
        <v>1270.8</v>
      </c>
    </row>
    <row r="2783" spans="1:33" x14ac:dyDescent="0.35">
      <c r="A2783" s="58">
        <v>10398</v>
      </c>
      <c r="B2783" s="58" t="s">
        <v>904</v>
      </c>
      <c r="C2783" s="58">
        <v>22</v>
      </c>
      <c r="D2783" s="58">
        <v>98.72</v>
      </c>
      <c r="E2783" s="58">
        <v>8</v>
      </c>
      <c r="F2783" s="58">
        <v>353</v>
      </c>
      <c r="G2783" s="58" t="s">
        <v>139</v>
      </c>
      <c r="H2783" s="58" t="s">
        <v>1133</v>
      </c>
      <c r="I2783" s="58">
        <v>26471555</v>
      </c>
      <c r="J2783" s="58" t="s">
        <v>1002</v>
      </c>
      <c r="K2783" s="58" t="s">
        <v>140</v>
      </c>
      <c r="L2783" s="58">
        <v>51100</v>
      </c>
      <c r="M2783" s="58" t="s">
        <v>3</v>
      </c>
      <c r="N2783" s="58">
        <v>1337</v>
      </c>
      <c r="O2783" s="58">
        <v>81100</v>
      </c>
      <c r="P2783" s="58">
        <v>10121</v>
      </c>
      <c r="Q2783" s="59">
        <v>37748</v>
      </c>
      <c r="R2783" s="59">
        <v>37754</v>
      </c>
      <c r="S2783" s="59">
        <v>37754</v>
      </c>
      <c r="T2783" s="58" t="s">
        <v>258</v>
      </c>
      <c r="U2783" s="58">
        <v>5</v>
      </c>
      <c r="V2783" s="58">
        <v>5</v>
      </c>
      <c r="W2783" s="58" t="s">
        <v>905</v>
      </c>
      <c r="X2783" s="58" t="s">
        <v>585</v>
      </c>
      <c r="Y2783" s="60">
        <v>0.52777777777777779</v>
      </c>
      <c r="Z2783" s="58" t="s">
        <v>621</v>
      </c>
      <c r="AA2783" s="58" t="s">
        <v>906</v>
      </c>
      <c r="AB2783" s="58">
        <v>9653</v>
      </c>
      <c r="AC2783" s="57">
        <v>68.8</v>
      </c>
      <c r="AD2783" s="57">
        <v>99.72</v>
      </c>
      <c r="AE2783" s="57">
        <f>'Main Order Data'!$D2783*'Main Order Data'!$C2783</f>
        <v>2171.84</v>
      </c>
      <c r="AF2783" s="57">
        <f>'Main Order Data'!$AC2783*'Main Order Data'!$C2783</f>
        <v>1513.6</v>
      </c>
      <c r="AG2783" s="57">
        <f>'Main Order Data'!$AE2783-'Main Order Data'!$AF2783</f>
        <v>658.24000000000024</v>
      </c>
    </row>
    <row r="2784" spans="1:33" x14ac:dyDescent="0.35">
      <c r="A2784" s="58">
        <v>10398</v>
      </c>
      <c r="B2784" s="58" t="s">
        <v>913</v>
      </c>
      <c r="C2784" s="58">
        <v>23</v>
      </c>
      <c r="D2784" s="58">
        <v>102.04</v>
      </c>
      <c r="E2784" s="58">
        <v>9</v>
      </c>
      <c r="F2784" s="58">
        <v>353</v>
      </c>
      <c r="G2784" s="58" t="s">
        <v>139</v>
      </c>
      <c r="H2784" s="58" t="s">
        <v>1133</v>
      </c>
      <c r="I2784" s="58">
        <v>26471555</v>
      </c>
      <c r="J2784" s="58" t="s">
        <v>1002</v>
      </c>
      <c r="K2784" s="58" t="s">
        <v>140</v>
      </c>
      <c r="L2784" s="58">
        <v>51100</v>
      </c>
      <c r="M2784" s="58" t="s">
        <v>3</v>
      </c>
      <c r="N2784" s="58">
        <v>1337</v>
      </c>
      <c r="O2784" s="58">
        <v>81100</v>
      </c>
      <c r="P2784" s="58">
        <v>10121</v>
      </c>
      <c r="Q2784" s="59">
        <v>37748</v>
      </c>
      <c r="R2784" s="59">
        <v>37754</v>
      </c>
      <c r="S2784" s="59">
        <v>37754</v>
      </c>
      <c r="T2784" s="58" t="s">
        <v>258</v>
      </c>
      <c r="U2784" s="58">
        <v>5</v>
      </c>
      <c r="V2784" s="58">
        <v>5</v>
      </c>
      <c r="W2784" s="58" t="s">
        <v>914</v>
      </c>
      <c r="X2784" s="58" t="s">
        <v>585</v>
      </c>
      <c r="Y2784" s="60">
        <v>0.52777777777777779</v>
      </c>
      <c r="Z2784" s="58" t="s">
        <v>613</v>
      </c>
      <c r="AA2784" s="58" t="s">
        <v>897</v>
      </c>
      <c r="AB2784" s="58">
        <v>7106</v>
      </c>
      <c r="AC2784" s="57">
        <v>59.33</v>
      </c>
      <c r="AD2784" s="57">
        <v>118.65</v>
      </c>
      <c r="AE2784" s="57">
        <f>'Main Order Data'!$D2784*'Main Order Data'!$C2784</f>
        <v>2346.92</v>
      </c>
      <c r="AF2784" s="57">
        <f>'Main Order Data'!$AC2784*'Main Order Data'!$C2784</f>
        <v>1364.59</v>
      </c>
      <c r="AG2784" s="57">
        <f>'Main Order Data'!$AE2784-'Main Order Data'!$AF2784</f>
        <v>982.33000000000015</v>
      </c>
    </row>
    <row r="2785" spans="1:33" x14ac:dyDescent="0.35">
      <c r="A2785" s="58">
        <v>10398</v>
      </c>
      <c r="B2785" s="58" t="s">
        <v>915</v>
      </c>
      <c r="C2785" s="58">
        <v>29</v>
      </c>
      <c r="D2785" s="58">
        <v>76.8</v>
      </c>
      <c r="E2785" s="58">
        <v>10</v>
      </c>
      <c r="F2785" s="58">
        <v>353</v>
      </c>
      <c r="G2785" s="58" t="s">
        <v>139</v>
      </c>
      <c r="H2785" s="58" t="s">
        <v>1133</v>
      </c>
      <c r="I2785" s="58">
        <v>26471555</v>
      </c>
      <c r="J2785" s="58" t="s">
        <v>1002</v>
      </c>
      <c r="K2785" s="58" t="s">
        <v>140</v>
      </c>
      <c r="L2785" s="58">
        <v>51100</v>
      </c>
      <c r="M2785" s="58" t="s">
        <v>3</v>
      </c>
      <c r="N2785" s="58">
        <v>1337</v>
      </c>
      <c r="O2785" s="58">
        <v>81100</v>
      </c>
      <c r="P2785" s="58">
        <v>10121</v>
      </c>
      <c r="Q2785" s="59">
        <v>37748</v>
      </c>
      <c r="R2785" s="59">
        <v>37754</v>
      </c>
      <c r="S2785" s="59">
        <v>37754</v>
      </c>
      <c r="T2785" s="58" t="s">
        <v>258</v>
      </c>
      <c r="U2785" s="58">
        <v>5</v>
      </c>
      <c r="V2785" s="58">
        <v>5</v>
      </c>
      <c r="W2785" s="58" t="s">
        <v>916</v>
      </c>
      <c r="X2785" s="58" t="s">
        <v>585</v>
      </c>
      <c r="Y2785" s="60">
        <v>9.1666666666666674E-2</v>
      </c>
      <c r="Z2785" s="58" t="s">
        <v>621</v>
      </c>
      <c r="AA2785" s="58" t="s">
        <v>917</v>
      </c>
      <c r="AB2785" s="58">
        <v>551</v>
      </c>
      <c r="AC2785" s="57">
        <v>54.4</v>
      </c>
      <c r="AD2785" s="57">
        <v>80</v>
      </c>
      <c r="AE2785" s="57">
        <f>'Main Order Data'!$D2785*'Main Order Data'!$C2785</f>
        <v>2227.1999999999998</v>
      </c>
      <c r="AF2785" s="57">
        <f>'Main Order Data'!$AC2785*'Main Order Data'!$C2785</f>
        <v>1577.6</v>
      </c>
      <c r="AG2785" s="57">
        <f>'Main Order Data'!$AE2785-'Main Order Data'!$AF2785</f>
        <v>649.59999999999991</v>
      </c>
    </row>
    <row r="2786" spans="1:33" x14ac:dyDescent="0.35">
      <c r="A2786" s="58">
        <v>10398</v>
      </c>
      <c r="B2786" s="58" t="s">
        <v>923</v>
      </c>
      <c r="C2786" s="58">
        <v>36</v>
      </c>
      <c r="D2786" s="58">
        <v>62.19</v>
      </c>
      <c r="E2786" s="58">
        <v>12</v>
      </c>
      <c r="F2786" s="58">
        <v>353</v>
      </c>
      <c r="G2786" s="58" t="s">
        <v>139</v>
      </c>
      <c r="H2786" s="58" t="s">
        <v>1133</v>
      </c>
      <c r="I2786" s="58">
        <v>26471555</v>
      </c>
      <c r="J2786" s="58" t="s">
        <v>1002</v>
      </c>
      <c r="K2786" s="58" t="s">
        <v>140</v>
      </c>
      <c r="L2786" s="58">
        <v>51100</v>
      </c>
      <c r="M2786" s="58" t="s">
        <v>3</v>
      </c>
      <c r="N2786" s="58">
        <v>1337</v>
      </c>
      <c r="O2786" s="58">
        <v>81100</v>
      </c>
      <c r="P2786" s="58">
        <v>10121</v>
      </c>
      <c r="Q2786" s="59">
        <v>37748</v>
      </c>
      <c r="R2786" s="59">
        <v>37754</v>
      </c>
      <c r="S2786" s="59">
        <v>37754</v>
      </c>
      <c r="T2786" s="58" t="s">
        <v>258</v>
      </c>
      <c r="U2786" s="58">
        <v>5</v>
      </c>
      <c r="V2786" s="58">
        <v>5</v>
      </c>
      <c r="W2786" s="58" t="s">
        <v>924</v>
      </c>
      <c r="X2786" s="58" t="s">
        <v>585</v>
      </c>
      <c r="Y2786" s="60">
        <v>0.52777777777777779</v>
      </c>
      <c r="Z2786" s="58" t="s">
        <v>625</v>
      </c>
      <c r="AA2786" s="58" t="s">
        <v>925</v>
      </c>
      <c r="AB2786" s="58">
        <v>8820</v>
      </c>
      <c r="AC2786" s="57">
        <v>36.270000000000003</v>
      </c>
      <c r="AD2786" s="57">
        <v>74.03</v>
      </c>
      <c r="AE2786" s="57">
        <f>'Main Order Data'!$D2786*'Main Order Data'!$C2786</f>
        <v>2238.84</v>
      </c>
      <c r="AF2786" s="57">
        <f>'Main Order Data'!$AC2786*'Main Order Data'!$C2786</f>
        <v>1305.72</v>
      </c>
      <c r="AG2786" s="57">
        <f>'Main Order Data'!$AE2786-'Main Order Data'!$AF2786</f>
        <v>933.12000000000012</v>
      </c>
    </row>
    <row r="2787" spans="1:33" x14ac:dyDescent="0.35">
      <c r="A2787" s="58">
        <v>10398</v>
      </c>
      <c r="B2787" s="58" t="s">
        <v>926</v>
      </c>
      <c r="C2787" s="58">
        <v>34</v>
      </c>
      <c r="D2787" s="58">
        <v>41.22</v>
      </c>
      <c r="E2787" s="58">
        <v>1</v>
      </c>
      <c r="F2787" s="58">
        <v>353</v>
      </c>
      <c r="G2787" s="58" t="s">
        <v>139</v>
      </c>
      <c r="H2787" s="58" t="s">
        <v>1133</v>
      </c>
      <c r="I2787" s="58">
        <v>26471555</v>
      </c>
      <c r="J2787" s="58" t="s">
        <v>1002</v>
      </c>
      <c r="K2787" s="58" t="s">
        <v>140</v>
      </c>
      <c r="L2787" s="58">
        <v>51100</v>
      </c>
      <c r="M2787" s="58" t="s">
        <v>3</v>
      </c>
      <c r="N2787" s="58">
        <v>1337</v>
      </c>
      <c r="O2787" s="58">
        <v>81100</v>
      </c>
      <c r="P2787" s="58">
        <v>10121</v>
      </c>
      <c r="Q2787" s="59">
        <v>37748</v>
      </c>
      <c r="R2787" s="59">
        <v>37754</v>
      </c>
      <c r="S2787" s="59">
        <v>37754</v>
      </c>
      <c r="T2787" s="58" t="s">
        <v>258</v>
      </c>
      <c r="U2787" s="58">
        <v>5</v>
      </c>
      <c r="V2787" s="58">
        <v>5</v>
      </c>
      <c r="W2787" s="58" t="s">
        <v>927</v>
      </c>
      <c r="X2787" s="58" t="s">
        <v>585</v>
      </c>
      <c r="Y2787" s="60">
        <v>9.1666666666666674E-2</v>
      </c>
      <c r="Z2787" s="58" t="s">
        <v>621</v>
      </c>
      <c r="AA2787" s="58" t="s">
        <v>917</v>
      </c>
      <c r="AB2787" s="58">
        <v>4857</v>
      </c>
      <c r="AC2787" s="57">
        <v>32.770000000000003</v>
      </c>
      <c r="AD2787" s="57">
        <v>49.66</v>
      </c>
      <c r="AE2787" s="57">
        <f>'Main Order Data'!$D2787*'Main Order Data'!$C2787</f>
        <v>1401.48</v>
      </c>
      <c r="AF2787" s="57">
        <f>'Main Order Data'!$AC2787*'Main Order Data'!$C2787</f>
        <v>1114.18</v>
      </c>
      <c r="AG2787" s="57">
        <f>'Main Order Data'!$AE2787-'Main Order Data'!$AF2787</f>
        <v>287.29999999999995</v>
      </c>
    </row>
    <row r="2788" spans="1:33" x14ac:dyDescent="0.35">
      <c r="A2788" s="58">
        <v>10399</v>
      </c>
      <c r="B2788" s="58" t="s">
        <v>603</v>
      </c>
      <c r="C2788" s="58">
        <v>40</v>
      </c>
      <c r="D2788" s="58">
        <v>77.52</v>
      </c>
      <c r="E2788" s="58">
        <v>8</v>
      </c>
      <c r="F2788" s="58">
        <v>496</v>
      </c>
      <c r="G2788" s="58" t="s">
        <v>192</v>
      </c>
      <c r="H2788" s="58" t="s">
        <v>1164</v>
      </c>
      <c r="I2788" s="58">
        <v>6495555500</v>
      </c>
      <c r="J2788" s="58" t="s">
        <v>1032</v>
      </c>
      <c r="K2788" s="58" t="s">
        <v>122</v>
      </c>
      <c r="L2788" s="58">
        <v>0</v>
      </c>
      <c r="M2788" s="58" t="s">
        <v>123</v>
      </c>
      <c r="N2788" s="58">
        <v>1612</v>
      </c>
      <c r="O2788" s="58">
        <v>110000</v>
      </c>
      <c r="P2788" s="58">
        <v>10138</v>
      </c>
      <c r="Q2788" s="59">
        <v>37809</v>
      </c>
      <c r="R2788" s="59">
        <v>37818</v>
      </c>
      <c r="S2788" s="59">
        <v>37815</v>
      </c>
      <c r="T2788" s="58" t="s">
        <v>258</v>
      </c>
      <c r="U2788" s="58">
        <v>8</v>
      </c>
      <c r="V2788" s="58">
        <v>5</v>
      </c>
      <c r="W2788" s="58" t="s">
        <v>604</v>
      </c>
      <c r="X2788" s="58" t="s">
        <v>583</v>
      </c>
      <c r="Y2788" s="60">
        <v>4.8611111111111112E-2</v>
      </c>
      <c r="Z2788" s="58" t="s">
        <v>605</v>
      </c>
      <c r="AA2788" s="58" t="s">
        <v>606</v>
      </c>
      <c r="AB2788" s="58">
        <v>7933</v>
      </c>
      <c r="AC2788" s="57">
        <v>48.81</v>
      </c>
      <c r="AD2788" s="57">
        <v>95.7</v>
      </c>
      <c r="AE2788" s="57">
        <f>'Main Order Data'!$D2788*'Main Order Data'!$C2788</f>
        <v>3100.7999999999997</v>
      </c>
      <c r="AF2788" s="57">
        <f>'Main Order Data'!$AC2788*'Main Order Data'!$C2788</f>
        <v>1952.4</v>
      </c>
      <c r="AG2788" s="57">
        <f>'Main Order Data'!$AE2788-'Main Order Data'!$AF2788</f>
        <v>1148.3999999999996</v>
      </c>
    </row>
    <row r="2789" spans="1:33" x14ac:dyDescent="0.35">
      <c r="A2789" s="58">
        <v>10399</v>
      </c>
      <c r="B2789" s="58" t="s">
        <v>611</v>
      </c>
      <c r="C2789" s="58">
        <v>51</v>
      </c>
      <c r="D2789" s="58">
        <v>99.91</v>
      </c>
      <c r="E2789" s="58">
        <v>7</v>
      </c>
      <c r="F2789" s="58">
        <v>496</v>
      </c>
      <c r="G2789" s="58" t="s">
        <v>192</v>
      </c>
      <c r="H2789" s="58" t="s">
        <v>1164</v>
      </c>
      <c r="I2789" s="58">
        <v>6495555500</v>
      </c>
      <c r="J2789" s="58" t="s">
        <v>1032</v>
      </c>
      <c r="K2789" s="58" t="s">
        <v>122</v>
      </c>
      <c r="L2789" s="58">
        <v>0</v>
      </c>
      <c r="M2789" s="58" t="s">
        <v>123</v>
      </c>
      <c r="N2789" s="58">
        <v>1612</v>
      </c>
      <c r="O2789" s="58">
        <v>110000</v>
      </c>
      <c r="P2789" s="58">
        <v>10138</v>
      </c>
      <c r="Q2789" s="59">
        <v>37809</v>
      </c>
      <c r="R2789" s="59">
        <v>37818</v>
      </c>
      <c r="S2789" s="59">
        <v>37815</v>
      </c>
      <c r="T2789" s="58" t="s">
        <v>258</v>
      </c>
      <c r="U2789" s="58">
        <v>8</v>
      </c>
      <c r="V2789" s="58">
        <v>5</v>
      </c>
      <c r="W2789" s="58" t="s">
        <v>612</v>
      </c>
      <c r="X2789" s="58" t="s">
        <v>583</v>
      </c>
      <c r="Y2789" s="60">
        <v>4.8611111111111112E-2</v>
      </c>
      <c r="Z2789" s="58" t="s">
        <v>613</v>
      </c>
      <c r="AA2789" s="58" t="s">
        <v>614</v>
      </c>
      <c r="AB2789" s="58">
        <v>6625</v>
      </c>
      <c r="AC2789" s="57">
        <v>68.989999999999995</v>
      </c>
      <c r="AD2789" s="57">
        <v>118.94</v>
      </c>
      <c r="AE2789" s="57">
        <f>'Main Order Data'!$D2789*'Main Order Data'!$C2789</f>
        <v>5095.41</v>
      </c>
      <c r="AF2789" s="57">
        <f>'Main Order Data'!$AC2789*'Main Order Data'!$C2789</f>
        <v>3518.49</v>
      </c>
      <c r="AG2789" s="57">
        <f>'Main Order Data'!$AE2789-'Main Order Data'!$AF2789</f>
        <v>1576.92</v>
      </c>
    </row>
    <row r="2790" spans="1:33" x14ac:dyDescent="0.35">
      <c r="A2790" s="58">
        <v>10399</v>
      </c>
      <c r="B2790" s="58" t="s">
        <v>615</v>
      </c>
      <c r="C2790" s="58">
        <v>22</v>
      </c>
      <c r="D2790" s="58">
        <v>156.86000000000001</v>
      </c>
      <c r="E2790" s="58">
        <v>6</v>
      </c>
      <c r="F2790" s="58">
        <v>496</v>
      </c>
      <c r="G2790" s="58" t="s">
        <v>192</v>
      </c>
      <c r="H2790" s="58" t="s">
        <v>1164</v>
      </c>
      <c r="I2790" s="58">
        <v>6495555500</v>
      </c>
      <c r="J2790" s="58" t="s">
        <v>1032</v>
      </c>
      <c r="K2790" s="58" t="s">
        <v>122</v>
      </c>
      <c r="L2790" s="58">
        <v>0</v>
      </c>
      <c r="M2790" s="58" t="s">
        <v>123</v>
      </c>
      <c r="N2790" s="58">
        <v>1612</v>
      </c>
      <c r="O2790" s="58">
        <v>110000</v>
      </c>
      <c r="P2790" s="58">
        <v>10138</v>
      </c>
      <c r="Q2790" s="59">
        <v>37809</v>
      </c>
      <c r="R2790" s="59">
        <v>37818</v>
      </c>
      <c r="S2790" s="59">
        <v>37815</v>
      </c>
      <c r="T2790" s="58" t="s">
        <v>258</v>
      </c>
      <c r="U2790" s="58">
        <v>8</v>
      </c>
      <c r="V2790" s="58">
        <v>5</v>
      </c>
      <c r="W2790" s="58" t="s">
        <v>616</v>
      </c>
      <c r="X2790" s="58" t="s">
        <v>583</v>
      </c>
      <c r="Y2790" s="60">
        <v>4.8611111111111112E-2</v>
      </c>
      <c r="Z2790" s="58" t="s">
        <v>617</v>
      </c>
      <c r="AA2790" s="58" t="s">
        <v>618</v>
      </c>
      <c r="AB2790" s="58">
        <v>5582</v>
      </c>
      <c r="AC2790" s="57">
        <v>91.02</v>
      </c>
      <c r="AD2790" s="57">
        <v>193.66</v>
      </c>
      <c r="AE2790" s="57">
        <f>'Main Order Data'!$D2790*'Main Order Data'!$C2790</f>
        <v>3450.92</v>
      </c>
      <c r="AF2790" s="57">
        <f>'Main Order Data'!$AC2790*'Main Order Data'!$C2790</f>
        <v>2002.4399999999998</v>
      </c>
      <c r="AG2790" s="57">
        <f>'Main Order Data'!$AE2790-'Main Order Data'!$AF2790</f>
        <v>1448.4800000000002</v>
      </c>
    </row>
    <row r="2791" spans="1:33" x14ac:dyDescent="0.35">
      <c r="A2791" s="58">
        <v>10399</v>
      </c>
      <c r="B2791" s="58" t="s">
        <v>636</v>
      </c>
      <c r="C2791" s="58">
        <v>29</v>
      </c>
      <c r="D2791" s="58">
        <v>123.51</v>
      </c>
      <c r="E2791" s="58">
        <v>5</v>
      </c>
      <c r="F2791" s="58">
        <v>496</v>
      </c>
      <c r="G2791" s="58" t="s">
        <v>192</v>
      </c>
      <c r="H2791" s="58" t="s">
        <v>1164</v>
      </c>
      <c r="I2791" s="58">
        <v>6495555500</v>
      </c>
      <c r="J2791" s="58" t="s">
        <v>1032</v>
      </c>
      <c r="K2791" s="58" t="s">
        <v>122</v>
      </c>
      <c r="L2791" s="58">
        <v>0</v>
      </c>
      <c r="M2791" s="58" t="s">
        <v>123</v>
      </c>
      <c r="N2791" s="58">
        <v>1612</v>
      </c>
      <c r="O2791" s="58">
        <v>110000</v>
      </c>
      <c r="P2791" s="58">
        <v>10138</v>
      </c>
      <c r="Q2791" s="59">
        <v>37809</v>
      </c>
      <c r="R2791" s="59">
        <v>37818</v>
      </c>
      <c r="S2791" s="59">
        <v>37815</v>
      </c>
      <c r="T2791" s="58" t="s">
        <v>258</v>
      </c>
      <c r="U2791" s="58">
        <v>8</v>
      </c>
      <c r="V2791" s="58">
        <v>5</v>
      </c>
      <c r="W2791" s="58" t="s">
        <v>637</v>
      </c>
      <c r="X2791" s="58" t="s">
        <v>583</v>
      </c>
      <c r="Y2791" s="60">
        <v>4.9999999999999996E-2</v>
      </c>
      <c r="Z2791" s="58" t="s">
        <v>638</v>
      </c>
      <c r="AA2791" s="58" t="s">
        <v>639</v>
      </c>
      <c r="AB2791" s="58">
        <v>9997</v>
      </c>
      <c r="AC2791" s="57">
        <v>66.27</v>
      </c>
      <c r="AD2791" s="57">
        <v>150.62</v>
      </c>
      <c r="AE2791" s="57">
        <f>'Main Order Data'!$D2791*'Main Order Data'!$C2791</f>
        <v>3581.79</v>
      </c>
      <c r="AF2791" s="57">
        <f>'Main Order Data'!$AC2791*'Main Order Data'!$C2791</f>
        <v>1921.83</v>
      </c>
      <c r="AG2791" s="57">
        <f>'Main Order Data'!$AE2791-'Main Order Data'!$AF2791</f>
        <v>1659.96</v>
      </c>
    </row>
    <row r="2792" spans="1:33" x14ac:dyDescent="0.35">
      <c r="A2792" s="58">
        <v>10399</v>
      </c>
      <c r="B2792" s="58" t="s">
        <v>705</v>
      </c>
      <c r="C2792" s="58">
        <v>30</v>
      </c>
      <c r="D2792" s="58">
        <v>51.48</v>
      </c>
      <c r="E2792" s="58">
        <v>4</v>
      </c>
      <c r="F2792" s="58">
        <v>496</v>
      </c>
      <c r="G2792" s="58" t="s">
        <v>192</v>
      </c>
      <c r="H2792" s="58" t="s">
        <v>1164</v>
      </c>
      <c r="I2792" s="58">
        <v>6495555500</v>
      </c>
      <c r="J2792" s="58" t="s">
        <v>1032</v>
      </c>
      <c r="K2792" s="58" t="s">
        <v>122</v>
      </c>
      <c r="L2792" s="58">
        <v>0</v>
      </c>
      <c r="M2792" s="58" t="s">
        <v>123</v>
      </c>
      <c r="N2792" s="58">
        <v>1612</v>
      </c>
      <c r="O2792" s="58">
        <v>110000</v>
      </c>
      <c r="P2792" s="58">
        <v>10138</v>
      </c>
      <c r="Q2792" s="59">
        <v>37809</v>
      </c>
      <c r="R2792" s="59">
        <v>37818</v>
      </c>
      <c r="S2792" s="59">
        <v>37815</v>
      </c>
      <c r="T2792" s="58" t="s">
        <v>258</v>
      </c>
      <c r="U2792" s="58">
        <v>8</v>
      </c>
      <c r="V2792" s="58">
        <v>5</v>
      </c>
      <c r="W2792" s="58" t="s">
        <v>706</v>
      </c>
      <c r="X2792" s="58" t="s">
        <v>583</v>
      </c>
      <c r="Y2792" s="60">
        <v>5.4166666666666669E-2</v>
      </c>
      <c r="Z2792" s="58" t="s">
        <v>634</v>
      </c>
      <c r="AA2792" s="58" t="s">
        <v>707</v>
      </c>
      <c r="AB2792" s="58">
        <v>4357</v>
      </c>
      <c r="AC2792" s="57">
        <v>24.23</v>
      </c>
      <c r="AD2792" s="57">
        <v>60.57</v>
      </c>
      <c r="AE2792" s="57">
        <f>'Main Order Data'!$D2792*'Main Order Data'!$C2792</f>
        <v>1544.3999999999999</v>
      </c>
      <c r="AF2792" s="57">
        <f>'Main Order Data'!$AC2792*'Main Order Data'!$C2792</f>
        <v>726.9</v>
      </c>
      <c r="AG2792" s="57">
        <f>'Main Order Data'!$AE2792-'Main Order Data'!$AF2792</f>
        <v>817.49999999999989</v>
      </c>
    </row>
    <row r="2793" spans="1:33" x14ac:dyDescent="0.35">
      <c r="A2793" s="58">
        <v>10399</v>
      </c>
      <c r="B2793" s="58" t="s">
        <v>782</v>
      </c>
      <c r="C2793" s="58">
        <v>57</v>
      </c>
      <c r="D2793" s="58">
        <v>104.81</v>
      </c>
      <c r="E2793" s="58">
        <v>3</v>
      </c>
      <c r="F2793" s="58">
        <v>496</v>
      </c>
      <c r="G2793" s="58" t="s">
        <v>192</v>
      </c>
      <c r="H2793" s="58" t="s">
        <v>1164</v>
      </c>
      <c r="I2793" s="58">
        <v>6495555500</v>
      </c>
      <c r="J2793" s="58" t="s">
        <v>1032</v>
      </c>
      <c r="K2793" s="58" t="s">
        <v>122</v>
      </c>
      <c r="L2793" s="58">
        <v>0</v>
      </c>
      <c r="M2793" s="58" t="s">
        <v>123</v>
      </c>
      <c r="N2793" s="58">
        <v>1612</v>
      </c>
      <c r="O2793" s="58">
        <v>110000</v>
      </c>
      <c r="P2793" s="58">
        <v>10138</v>
      </c>
      <c r="Q2793" s="59">
        <v>37809</v>
      </c>
      <c r="R2793" s="59">
        <v>37818</v>
      </c>
      <c r="S2793" s="59">
        <v>37815</v>
      </c>
      <c r="T2793" s="58" t="s">
        <v>258</v>
      </c>
      <c r="U2793" s="58">
        <v>8</v>
      </c>
      <c r="V2793" s="58">
        <v>5</v>
      </c>
      <c r="W2793" s="58" t="s">
        <v>783</v>
      </c>
      <c r="X2793" s="58" t="s">
        <v>583</v>
      </c>
      <c r="Y2793" s="60">
        <v>5.8333333333333327E-2</v>
      </c>
      <c r="Z2793" s="58" t="s">
        <v>628</v>
      </c>
      <c r="AA2793" s="58" t="s">
        <v>784</v>
      </c>
      <c r="AB2793" s="58">
        <v>7003</v>
      </c>
      <c r="AC2793" s="57">
        <v>60.86</v>
      </c>
      <c r="AD2793" s="57">
        <v>112.7</v>
      </c>
      <c r="AE2793" s="57">
        <f>'Main Order Data'!$D2793*'Main Order Data'!$C2793</f>
        <v>5974.17</v>
      </c>
      <c r="AF2793" s="57">
        <f>'Main Order Data'!$AC2793*'Main Order Data'!$C2793</f>
        <v>3469.02</v>
      </c>
      <c r="AG2793" s="57">
        <f>'Main Order Data'!$AE2793-'Main Order Data'!$AF2793</f>
        <v>2505.15</v>
      </c>
    </row>
    <row r="2794" spans="1:33" x14ac:dyDescent="0.35">
      <c r="A2794" s="58">
        <v>10399</v>
      </c>
      <c r="B2794" s="58" t="s">
        <v>794</v>
      </c>
      <c r="C2794" s="58">
        <v>58</v>
      </c>
      <c r="D2794" s="58">
        <v>75.41</v>
      </c>
      <c r="E2794" s="58">
        <v>2</v>
      </c>
      <c r="F2794" s="58">
        <v>496</v>
      </c>
      <c r="G2794" s="58" t="s">
        <v>192</v>
      </c>
      <c r="H2794" s="58" t="s">
        <v>1164</v>
      </c>
      <c r="I2794" s="58">
        <v>6495555500</v>
      </c>
      <c r="J2794" s="58" t="s">
        <v>1032</v>
      </c>
      <c r="K2794" s="58" t="s">
        <v>122</v>
      </c>
      <c r="L2794" s="58">
        <v>0</v>
      </c>
      <c r="M2794" s="58" t="s">
        <v>123</v>
      </c>
      <c r="N2794" s="58">
        <v>1612</v>
      </c>
      <c r="O2794" s="58">
        <v>110000</v>
      </c>
      <c r="P2794" s="58">
        <v>10138</v>
      </c>
      <c r="Q2794" s="59">
        <v>37809</v>
      </c>
      <c r="R2794" s="59">
        <v>37818</v>
      </c>
      <c r="S2794" s="59">
        <v>37815</v>
      </c>
      <c r="T2794" s="58" t="s">
        <v>258</v>
      </c>
      <c r="U2794" s="58">
        <v>8</v>
      </c>
      <c r="V2794" s="58">
        <v>5</v>
      </c>
      <c r="W2794" s="58" t="s">
        <v>795</v>
      </c>
      <c r="X2794" s="58" t="s">
        <v>583</v>
      </c>
      <c r="Y2794" s="60">
        <v>5.8333333333333327E-2</v>
      </c>
      <c r="Z2794" s="58" t="s">
        <v>613</v>
      </c>
      <c r="AA2794" s="58" t="s">
        <v>784</v>
      </c>
      <c r="AB2794" s="58">
        <v>15</v>
      </c>
      <c r="AC2794" s="57">
        <v>37.32</v>
      </c>
      <c r="AD2794" s="57">
        <v>76.17</v>
      </c>
      <c r="AE2794" s="57">
        <f>'Main Order Data'!$D2794*'Main Order Data'!$C2794</f>
        <v>4373.78</v>
      </c>
      <c r="AF2794" s="57">
        <f>'Main Order Data'!$AC2794*'Main Order Data'!$C2794</f>
        <v>2164.56</v>
      </c>
      <c r="AG2794" s="57">
        <f>'Main Order Data'!$AE2794-'Main Order Data'!$AF2794</f>
        <v>2209.2199999999998</v>
      </c>
    </row>
    <row r="2795" spans="1:33" x14ac:dyDescent="0.35">
      <c r="A2795" s="58">
        <v>10399</v>
      </c>
      <c r="B2795" s="58" t="s">
        <v>862</v>
      </c>
      <c r="C2795" s="58">
        <v>32</v>
      </c>
      <c r="D2795" s="58">
        <v>97.89</v>
      </c>
      <c r="E2795" s="58">
        <v>1</v>
      </c>
      <c r="F2795" s="58">
        <v>496</v>
      </c>
      <c r="G2795" s="58" t="s">
        <v>192</v>
      </c>
      <c r="H2795" s="58" t="s">
        <v>1164</v>
      </c>
      <c r="I2795" s="58">
        <v>6495555500</v>
      </c>
      <c r="J2795" s="58" t="s">
        <v>1032</v>
      </c>
      <c r="K2795" s="58" t="s">
        <v>122</v>
      </c>
      <c r="L2795" s="58">
        <v>0</v>
      </c>
      <c r="M2795" s="58" t="s">
        <v>123</v>
      </c>
      <c r="N2795" s="58">
        <v>1612</v>
      </c>
      <c r="O2795" s="58">
        <v>110000</v>
      </c>
      <c r="P2795" s="58">
        <v>10138</v>
      </c>
      <c r="Q2795" s="59">
        <v>37809</v>
      </c>
      <c r="R2795" s="59">
        <v>37818</v>
      </c>
      <c r="S2795" s="59">
        <v>37815</v>
      </c>
      <c r="T2795" s="58" t="s">
        <v>258</v>
      </c>
      <c r="U2795" s="58">
        <v>8</v>
      </c>
      <c r="V2795" s="58">
        <v>5</v>
      </c>
      <c r="W2795" s="58" t="s">
        <v>863</v>
      </c>
      <c r="X2795" s="58" t="s">
        <v>583</v>
      </c>
      <c r="Y2795" s="60">
        <v>6.3888888888888884E-2</v>
      </c>
      <c r="Z2795" s="58" t="s">
        <v>654</v>
      </c>
      <c r="AA2795" s="58" t="s">
        <v>864</v>
      </c>
      <c r="AB2795" s="58">
        <v>178</v>
      </c>
      <c r="AC2795" s="57">
        <v>66.92</v>
      </c>
      <c r="AD2795" s="57">
        <v>99.89</v>
      </c>
      <c r="AE2795" s="57">
        <f>'Main Order Data'!$D2795*'Main Order Data'!$C2795</f>
        <v>3132.48</v>
      </c>
      <c r="AF2795" s="57">
        <f>'Main Order Data'!$AC2795*'Main Order Data'!$C2795</f>
        <v>2141.44</v>
      </c>
      <c r="AG2795" s="57">
        <f>'Main Order Data'!$AE2795-'Main Order Data'!$AF2795</f>
        <v>991.04</v>
      </c>
    </row>
    <row r="2796" spans="1:33" x14ac:dyDescent="0.35">
      <c r="A2796" s="58">
        <v>10400</v>
      </c>
      <c r="B2796" s="58" t="s">
        <v>619</v>
      </c>
      <c r="C2796" s="58">
        <v>64</v>
      </c>
      <c r="D2796" s="58">
        <v>134.63999999999999</v>
      </c>
      <c r="E2796" s="58">
        <v>9</v>
      </c>
      <c r="F2796" s="58">
        <v>450</v>
      </c>
      <c r="G2796" s="58" t="s">
        <v>171</v>
      </c>
      <c r="H2796" s="58" t="s">
        <v>1150</v>
      </c>
      <c r="I2796" s="58">
        <v>4085553659</v>
      </c>
      <c r="J2796" s="58" t="s">
        <v>1018</v>
      </c>
      <c r="K2796" s="58" t="s">
        <v>172</v>
      </c>
      <c r="L2796" s="58">
        <v>94217</v>
      </c>
      <c r="M2796" s="58" t="s">
        <v>6</v>
      </c>
      <c r="N2796" s="58">
        <v>1165</v>
      </c>
      <c r="O2796" s="58">
        <v>77600</v>
      </c>
      <c r="P2796" s="58">
        <v>10250</v>
      </c>
      <c r="Q2796" s="59">
        <v>38118</v>
      </c>
      <c r="R2796" s="59">
        <v>38126</v>
      </c>
      <c r="S2796" s="59">
        <v>38122</v>
      </c>
      <c r="T2796" s="58" t="s">
        <v>258</v>
      </c>
      <c r="U2796" s="58">
        <v>7</v>
      </c>
      <c r="V2796" s="58">
        <v>4</v>
      </c>
      <c r="W2796" s="58" t="s">
        <v>620</v>
      </c>
      <c r="X2796" s="58" t="s">
        <v>581</v>
      </c>
      <c r="Y2796" s="60">
        <v>4.8611111111111112E-2</v>
      </c>
      <c r="Z2796" s="58" t="s">
        <v>621</v>
      </c>
      <c r="AA2796" s="58" t="s">
        <v>622</v>
      </c>
      <c r="AB2796" s="58">
        <v>3252</v>
      </c>
      <c r="AC2796" s="57">
        <v>85.68</v>
      </c>
      <c r="AD2796" s="57">
        <v>136</v>
      </c>
      <c r="AE2796" s="57">
        <f>'Main Order Data'!$D2796*'Main Order Data'!$C2796</f>
        <v>8616.9599999999991</v>
      </c>
      <c r="AF2796" s="57">
        <f>'Main Order Data'!$AC2796*'Main Order Data'!$C2796</f>
        <v>5483.52</v>
      </c>
      <c r="AG2796" s="57">
        <f>'Main Order Data'!$AE2796-'Main Order Data'!$AF2796</f>
        <v>3133.4399999999987</v>
      </c>
    </row>
    <row r="2797" spans="1:33" x14ac:dyDescent="0.35">
      <c r="A2797" s="58">
        <v>10400</v>
      </c>
      <c r="B2797" s="58" t="s">
        <v>674</v>
      </c>
      <c r="C2797" s="58">
        <v>34</v>
      </c>
      <c r="D2797" s="58">
        <v>129.31</v>
      </c>
      <c r="E2797" s="58">
        <v>1</v>
      </c>
      <c r="F2797" s="58">
        <v>450</v>
      </c>
      <c r="G2797" s="58" t="s">
        <v>171</v>
      </c>
      <c r="H2797" s="58" t="s">
        <v>1150</v>
      </c>
      <c r="I2797" s="58">
        <v>4085553659</v>
      </c>
      <c r="J2797" s="58" t="s">
        <v>1018</v>
      </c>
      <c r="K2797" s="58" t="s">
        <v>172</v>
      </c>
      <c r="L2797" s="58">
        <v>94217</v>
      </c>
      <c r="M2797" s="58" t="s">
        <v>6</v>
      </c>
      <c r="N2797" s="58">
        <v>1165</v>
      </c>
      <c r="O2797" s="58">
        <v>77600</v>
      </c>
      <c r="P2797" s="58">
        <v>10250</v>
      </c>
      <c r="Q2797" s="59">
        <v>38118</v>
      </c>
      <c r="R2797" s="59">
        <v>38126</v>
      </c>
      <c r="S2797" s="59">
        <v>38122</v>
      </c>
      <c r="T2797" s="58" t="s">
        <v>258</v>
      </c>
      <c r="U2797" s="58">
        <v>7</v>
      </c>
      <c r="V2797" s="58">
        <v>4</v>
      </c>
      <c r="W2797" s="58" t="s">
        <v>675</v>
      </c>
      <c r="X2797" s="58" t="s">
        <v>585</v>
      </c>
      <c r="Y2797" s="60">
        <v>5.4166666666666669E-2</v>
      </c>
      <c r="Z2797" s="58" t="s">
        <v>617</v>
      </c>
      <c r="AA2797" s="58" t="s">
        <v>676</v>
      </c>
      <c r="AB2797" s="58">
        <v>5330</v>
      </c>
      <c r="AC2797" s="57">
        <v>77.27</v>
      </c>
      <c r="AD2797" s="57">
        <v>157.69</v>
      </c>
      <c r="AE2797" s="57">
        <f>'Main Order Data'!$D2797*'Main Order Data'!$C2797</f>
        <v>4396.54</v>
      </c>
      <c r="AF2797" s="57">
        <f>'Main Order Data'!$AC2797*'Main Order Data'!$C2797</f>
        <v>2627.18</v>
      </c>
      <c r="AG2797" s="57">
        <f>'Main Order Data'!$AE2797-'Main Order Data'!$AF2797</f>
        <v>1769.3600000000001</v>
      </c>
    </row>
    <row r="2798" spans="1:33" x14ac:dyDescent="0.35">
      <c r="A2798" s="58">
        <v>10400</v>
      </c>
      <c r="B2798" s="58" t="s">
        <v>720</v>
      </c>
      <c r="C2798" s="58">
        <v>30</v>
      </c>
      <c r="D2798" s="58">
        <v>74.84</v>
      </c>
      <c r="E2798" s="58">
        <v>7</v>
      </c>
      <c r="F2798" s="58">
        <v>450</v>
      </c>
      <c r="G2798" s="58" t="s">
        <v>171</v>
      </c>
      <c r="H2798" s="58" t="s">
        <v>1150</v>
      </c>
      <c r="I2798" s="58">
        <v>4085553659</v>
      </c>
      <c r="J2798" s="58" t="s">
        <v>1018</v>
      </c>
      <c r="K2798" s="58" t="s">
        <v>172</v>
      </c>
      <c r="L2798" s="58">
        <v>94217</v>
      </c>
      <c r="M2798" s="58" t="s">
        <v>6</v>
      </c>
      <c r="N2798" s="58">
        <v>1165</v>
      </c>
      <c r="O2798" s="58">
        <v>77600</v>
      </c>
      <c r="P2798" s="58">
        <v>10250</v>
      </c>
      <c r="Q2798" s="59">
        <v>38118</v>
      </c>
      <c r="R2798" s="59">
        <v>38126</v>
      </c>
      <c r="S2798" s="59">
        <v>38122</v>
      </c>
      <c r="T2798" s="58" t="s">
        <v>258</v>
      </c>
      <c r="U2798" s="58">
        <v>7</v>
      </c>
      <c r="V2798" s="58">
        <v>4</v>
      </c>
      <c r="W2798" s="58" t="s">
        <v>721</v>
      </c>
      <c r="X2798" s="58" t="s">
        <v>587</v>
      </c>
      <c r="Y2798" s="60">
        <v>5.4166666666666669E-2</v>
      </c>
      <c r="Z2798" s="58" t="s">
        <v>605</v>
      </c>
      <c r="AA2798" s="58" t="s">
        <v>722</v>
      </c>
      <c r="AB2798" s="58">
        <v>4259</v>
      </c>
      <c r="AC2798" s="57">
        <v>51.61</v>
      </c>
      <c r="AD2798" s="57">
        <v>86.02</v>
      </c>
      <c r="AE2798" s="57">
        <f>'Main Order Data'!$D2798*'Main Order Data'!$C2798</f>
        <v>2245.2000000000003</v>
      </c>
      <c r="AF2798" s="57">
        <f>'Main Order Data'!$AC2798*'Main Order Data'!$C2798</f>
        <v>1548.3</v>
      </c>
      <c r="AG2798" s="57">
        <f>'Main Order Data'!$AE2798-'Main Order Data'!$AF2798</f>
        <v>696.90000000000032</v>
      </c>
    </row>
    <row r="2799" spans="1:33" x14ac:dyDescent="0.35">
      <c r="A2799" s="58">
        <v>10400</v>
      </c>
      <c r="B2799" s="58" t="s">
        <v>753</v>
      </c>
      <c r="C2799" s="58">
        <v>58</v>
      </c>
      <c r="D2799" s="58">
        <v>88.93</v>
      </c>
      <c r="E2799" s="58">
        <v>6</v>
      </c>
      <c r="F2799" s="58">
        <v>450</v>
      </c>
      <c r="G2799" s="58" t="s">
        <v>171</v>
      </c>
      <c r="H2799" s="58" t="s">
        <v>1150</v>
      </c>
      <c r="I2799" s="58">
        <v>4085553659</v>
      </c>
      <c r="J2799" s="58" t="s">
        <v>1018</v>
      </c>
      <c r="K2799" s="58" t="s">
        <v>172</v>
      </c>
      <c r="L2799" s="58">
        <v>94217</v>
      </c>
      <c r="M2799" s="58" t="s">
        <v>6</v>
      </c>
      <c r="N2799" s="58">
        <v>1165</v>
      </c>
      <c r="O2799" s="58">
        <v>77600</v>
      </c>
      <c r="P2799" s="58">
        <v>10250</v>
      </c>
      <c r="Q2799" s="59">
        <v>38118</v>
      </c>
      <c r="R2799" s="59">
        <v>38126</v>
      </c>
      <c r="S2799" s="59">
        <v>38122</v>
      </c>
      <c r="T2799" s="58" t="s">
        <v>258</v>
      </c>
      <c r="U2799" s="58">
        <v>7</v>
      </c>
      <c r="V2799" s="58">
        <v>4</v>
      </c>
      <c r="W2799" s="58" t="s">
        <v>754</v>
      </c>
      <c r="X2799" s="58" t="s">
        <v>593</v>
      </c>
      <c r="Y2799" s="60">
        <v>5.4166666666666669E-2</v>
      </c>
      <c r="Z2799" s="58" t="s">
        <v>654</v>
      </c>
      <c r="AA2799" s="58" t="s">
        <v>755</v>
      </c>
      <c r="AB2799" s="58">
        <v>2378</v>
      </c>
      <c r="AC2799" s="57">
        <v>64.58</v>
      </c>
      <c r="AD2799" s="57">
        <v>105.87</v>
      </c>
      <c r="AE2799" s="57">
        <f>'Main Order Data'!$D2799*'Main Order Data'!$C2799</f>
        <v>5157.9400000000005</v>
      </c>
      <c r="AF2799" s="57">
        <f>'Main Order Data'!$AC2799*'Main Order Data'!$C2799</f>
        <v>3745.64</v>
      </c>
      <c r="AG2799" s="57">
        <f>'Main Order Data'!$AE2799-'Main Order Data'!$AF2799</f>
        <v>1412.3000000000006</v>
      </c>
    </row>
    <row r="2800" spans="1:33" x14ac:dyDescent="0.35">
      <c r="A2800" s="58">
        <v>10400</v>
      </c>
      <c r="B2800" s="58" t="s">
        <v>814</v>
      </c>
      <c r="C2800" s="58">
        <v>24</v>
      </c>
      <c r="D2800" s="58">
        <v>55.49</v>
      </c>
      <c r="E2800" s="58">
        <v>2</v>
      </c>
      <c r="F2800" s="58">
        <v>450</v>
      </c>
      <c r="G2800" s="58" t="s">
        <v>171</v>
      </c>
      <c r="H2800" s="58" t="s">
        <v>1150</v>
      </c>
      <c r="I2800" s="58">
        <v>4085553659</v>
      </c>
      <c r="J2800" s="58" t="s">
        <v>1018</v>
      </c>
      <c r="K2800" s="58" t="s">
        <v>172</v>
      </c>
      <c r="L2800" s="58">
        <v>94217</v>
      </c>
      <c r="M2800" s="58" t="s">
        <v>6</v>
      </c>
      <c r="N2800" s="58">
        <v>1165</v>
      </c>
      <c r="O2800" s="58">
        <v>77600</v>
      </c>
      <c r="P2800" s="58">
        <v>10250</v>
      </c>
      <c r="Q2800" s="59">
        <v>38118</v>
      </c>
      <c r="R2800" s="59">
        <v>38126</v>
      </c>
      <c r="S2800" s="59">
        <v>38122</v>
      </c>
      <c r="T2800" s="58" t="s">
        <v>258</v>
      </c>
      <c r="U2800" s="58">
        <v>7</v>
      </c>
      <c r="V2800" s="58">
        <v>4</v>
      </c>
      <c r="W2800" s="58" t="s">
        <v>815</v>
      </c>
      <c r="X2800" s="58" t="s">
        <v>585</v>
      </c>
      <c r="Y2800" s="60">
        <v>5.8333333333333327E-2</v>
      </c>
      <c r="Z2800" s="58" t="s">
        <v>628</v>
      </c>
      <c r="AA2800" s="58" t="s">
        <v>816</v>
      </c>
      <c r="AB2800" s="58">
        <v>5942</v>
      </c>
      <c r="AC2800" s="57">
        <v>34.25</v>
      </c>
      <c r="AD2800" s="57">
        <v>68.510000000000005</v>
      </c>
      <c r="AE2800" s="57">
        <f>'Main Order Data'!$D2800*'Main Order Data'!$C2800</f>
        <v>1331.76</v>
      </c>
      <c r="AF2800" s="57">
        <f>'Main Order Data'!$AC2800*'Main Order Data'!$C2800</f>
        <v>822</v>
      </c>
      <c r="AG2800" s="57">
        <f>'Main Order Data'!$AE2800-'Main Order Data'!$AF2800</f>
        <v>509.76</v>
      </c>
    </row>
    <row r="2801" spans="1:33" x14ac:dyDescent="0.35">
      <c r="A2801" s="58">
        <v>10400</v>
      </c>
      <c r="B2801" s="58" t="s">
        <v>831</v>
      </c>
      <c r="C2801" s="58">
        <v>38</v>
      </c>
      <c r="D2801" s="58">
        <v>59.18</v>
      </c>
      <c r="E2801" s="58">
        <v>3</v>
      </c>
      <c r="F2801" s="58">
        <v>450</v>
      </c>
      <c r="G2801" s="58" t="s">
        <v>171</v>
      </c>
      <c r="H2801" s="58" t="s">
        <v>1150</v>
      </c>
      <c r="I2801" s="58">
        <v>4085553659</v>
      </c>
      <c r="J2801" s="58" t="s">
        <v>1018</v>
      </c>
      <c r="K2801" s="58" t="s">
        <v>172</v>
      </c>
      <c r="L2801" s="58">
        <v>94217</v>
      </c>
      <c r="M2801" s="58" t="s">
        <v>6</v>
      </c>
      <c r="N2801" s="58">
        <v>1165</v>
      </c>
      <c r="O2801" s="58">
        <v>77600</v>
      </c>
      <c r="P2801" s="58">
        <v>10250</v>
      </c>
      <c r="Q2801" s="59">
        <v>38118</v>
      </c>
      <c r="R2801" s="59">
        <v>38126</v>
      </c>
      <c r="S2801" s="59">
        <v>38122</v>
      </c>
      <c r="T2801" s="58" t="s">
        <v>258</v>
      </c>
      <c r="U2801" s="58">
        <v>7</v>
      </c>
      <c r="V2801" s="58">
        <v>4</v>
      </c>
      <c r="W2801" s="58" t="s">
        <v>832</v>
      </c>
      <c r="X2801" s="58" t="s">
        <v>593</v>
      </c>
      <c r="Y2801" s="60">
        <v>5.8333333333333327E-2</v>
      </c>
      <c r="Z2801" s="58" t="s">
        <v>628</v>
      </c>
      <c r="AA2801" s="58" t="s">
        <v>833</v>
      </c>
      <c r="AB2801" s="58">
        <v>2902</v>
      </c>
      <c r="AC2801" s="57">
        <v>26.3</v>
      </c>
      <c r="AD2801" s="57">
        <v>65.75</v>
      </c>
      <c r="AE2801" s="57">
        <f>'Main Order Data'!$D2801*'Main Order Data'!$C2801</f>
        <v>2248.84</v>
      </c>
      <c r="AF2801" s="57">
        <f>'Main Order Data'!$AC2801*'Main Order Data'!$C2801</f>
        <v>999.4</v>
      </c>
      <c r="AG2801" s="57">
        <f>'Main Order Data'!$AE2801-'Main Order Data'!$AF2801</f>
        <v>1249.44</v>
      </c>
    </row>
    <row r="2802" spans="1:33" x14ac:dyDescent="0.35">
      <c r="A2802" s="58">
        <v>10400</v>
      </c>
      <c r="B2802" s="58" t="s">
        <v>837</v>
      </c>
      <c r="C2802" s="58">
        <v>42</v>
      </c>
      <c r="D2802" s="58">
        <v>74.64</v>
      </c>
      <c r="E2802" s="58">
        <v>8</v>
      </c>
      <c r="F2802" s="58">
        <v>450</v>
      </c>
      <c r="G2802" s="58" t="s">
        <v>171</v>
      </c>
      <c r="H2802" s="58" t="s">
        <v>1150</v>
      </c>
      <c r="I2802" s="58">
        <v>4085553659</v>
      </c>
      <c r="J2802" s="58" t="s">
        <v>1018</v>
      </c>
      <c r="K2802" s="58" t="s">
        <v>172</v>
      </c>
      <c r="L2802" s="58">
        <v>94217</v>
      </c>
      <c r="M2802" s="58" t="s">
        <v>6</v>
      </c>
      <c r="N2802" s="58">
        <v>1165</v>
      </c>
      <c r="O2802" s="58">
        <v>77600</v>
      </c>
      <c r="P2802" s="58">
        <v>10250</v>
      </c>
      <c r="Q2802" s="59">
        <v>38118</v>
      </c>
      <c r="R2802" s="59">
        <v>38126</v>
      </c>
      <c r="S2802" s="59">
        <v>38122</v>
      </c>
      <c r="T2802" s="58" t="s">
        <v>258</v>
      </c>
      <c r="U2802" s="58">
        <v>7</v>
      </c>
      <c r="V2802" s="58">
        <v>4</v>
      </c>
      <c r="W2802" s="58" t="s">
        <v>838</v>
      </c>
      <c r="X2802" s="58" t="s">
        <v>593</v>
      </c>
      <c r="Y2802" s="60">
        <v>5.8333333333333327E-2</v>
      </c>
      <c r="Z2802" s="58" t="s">
        <v>700</v>
      </c>
      <c r="AA2802" s="58" t="s">
        <v>839</v>
      </c>
      <c r="AB2802" s="58">
        <v>6621</v>
      </c>
      <c r="AC2802" s="57">
        <v>48.64</v>
      </c>
      <c r="AD2802" s="57">
        <v>83.86</v>
      </c>
      <c r="AE2802" s="57">
        <f>'Main Order Data'!$D2802*'Main Order Data'!$C2802</f>
        <v>3134.88</v>
      </c>
      <c r="AF2802" s="57">
        <f>'Main Order Data'!$AC2802*'Main Order Data'!$C2802</f>
        <v>2042.88</v>
      </c>
      <c r="AG2802" s="57">
        <f>'Main Order Data'!$AE2802-'Main Order Data'!$AF2802</f>
        <v>1092</v>
      </c>
    </row>
    <row r="2803" spans="1:33" x14ac:dyDescent="0.35">
      <c r="A2803" s="58">
        <v>10400</v>
      </c>
      <c r="B2803" s="58" t="s">
        <v>901</v>
      </c>
      <c r="C2803" s="58">
        <v>46</v>
      </c>
      <c r="D2803" s="58">
        <v>82.37</v>
      </c>
      <c r="E2803" s="58">
        <v>5</v>
      </c>
      <c r="F2803" s="58">
        <v>450</v>
      </c>
      <c r="G2803" s="58" t="s">
        <v>171</v>
      </c>
      <c r="H2803" s="58" t="s">
        <v>1150</v>
      </c>
      <c r="I2803" s="58">
        <v>4085553659</v>
      </c>
      <c r="J2803" s="58" t="s">
        <v>1018</v>
      </c>
      <c r="K2803" s="58" t="s">
        <v>172</v>
      </c>
      <c r="L2803" s="58">
        <v>94217</v>
      </c>
      <c r="M2803" s="58" t="s">
        <v>6</v>
      </c>
      <c r="N2803" s="58">
        <v>1165</v>
      </c>
      <c r="O2803" s="58">
        <v>77600</v>
      </c>
      <c r="P2803" s="58">
        <v>10250</v>
      </c>
      <c r="Q2803" s="59">
        <v>38118</v>
      </c>
      <c r="R2803" s="59">
        <v>38126</v>
      </c>
      <c r="S2803" s="59">
        <v>38122</v>
      </c>
      <c r="T2803" s="58" t="s">
        <v>258</v>
      </c>
      <c r="U2803" s="58">
        <v>7</v>
      </c>
      <c r="V2803" s="58">
        <v>4</v>
      </c>
      <c r="W2803" s="58" t="s">
        <v>902</v>
      </c>
      <c r="X2803" s="58" t="s">
        <v>587</v>
      </c>
      <c r="Y2803" s="60">
        <v>0.52777777777777779</v>
      </c>
      <c r="Z2803" s="58" t="s">
        <v>638</v>
      </c>
      <c r="AA2803" s="58" t="s">
        <v>903</v>
      </c>
      <c r="AB2803" s="58">
        <v>3501</v>
      </c>
      <c r="AC2803" s="57">
        <v>39.83</v>
      </c>
      <c r="AD2803" s="57">
        <v>90.52</v>
      </c>
      <c r="AE2803" s="57">
        <f>'Main Order Data'!$D2803*'Main Order Data'!$C2803</f>
        <v>3789.0200000000004</v>
      </c>
      <c r="AF2803" s="57">
        <f>'Main Order Data'!$AC2803*'Main Order Data'!$C2803</f>
        <v>1832.1799999999998</v>
      </c>
      <c r="AG2803" s="57">
        <f>'Main Order Data'!$AE2803-'Main Order Data'!$AF2803</f>
        <v>1956.8400000000006</v>
      </c>
    </row>
    <row r="2804" spans="1:33" x14ac:dyDescent="0.35">
      <c r="A2804" s="58">
        <v>10400</v>
      </c>
      <c r="B2804" s="58" t="s">
        <v>926</v>
      </c>
      <c r="C2804" s="58">
        <v>20</v>
      </c>
      <c r="D2804" s="58">
        <v>41.71</v>
      </c>
      <c r="E2804" s="58">
        <v>4</v>
      </c>
      <c r="F2804" s="58">
        <v>450</v>
      </c>
      <c r="G2804" s="58" t="s">
        <v>171</v>
      </c>
      <c r="H2804" s="58" t="s">
        <v>1150</v>
      </c>
      <c r="I2804" s="58">
        <v>4085553659</v>
      </c>
      <c r="J2804" s="58" t="s">
        <v>1018</v>
      </c>
      <c r="K2804" s="58" t="s">
        <v>172</v>
      </c>
      <c r="L2804" s="58">
        <v>94217</v>
      </c>
      <c r="M2804" s="58" t="s">
        <v>6</v>
      </c>
      <c r="N2804" s="58">
        <v>1165</v>
      </c>
      <c r="O2804" s="58">
        <v>77600</v>
      </c>
      <c r="P2804" s="58">
        <v>10250</v>
      </c>
      <c r="Q2804" s="59">
        <v>38118</v>
      </c>
      <c r="R2804" s="59">
        <v>38126</v>
      </c>
      <c r="S2804" s="59">
        <v>38122</v>
      </c>
      <c r="T2804" s="58" t="s">
        <v>258</v>
      </c>
      <c r="U2804" s="58">
        <v>7</v>
      </c>
      <c r="V2804" s="58">
        <v>4</v>
      </c>
      <c r="W2804" s="58" t="s">
        <v>927</v>
      </c>
      <c r="X2804" s="58" t="s">
        <v>585</v>
      </c>
      <c r="Y2804" s="60">
        <v>9.1666666666666674E-2</v>
      </c>
      <c r="Z2804" s="58" t="s">
        <v>621</v>
      </c>
      <c r="AA2804" s="58" t="s">
        <v>917</v>
      </c>
      <c r="AB2804" s="58">
        <v>4857</v>
      </c>
      <c r="AC2804" s="57">
        <v>32.770000000000003</v>
      </c>
      <c r="AD2804" s="57">
        <v>49.66</v>
      </c>
      <c r="AE2804" s="57">
        <f>'Main Order Data'!$D2804*'Main Order Data'!$C2804</f>
        <v>834.2</v>
      </c>
      <c r="AF2804" s="57">
        <f>'Main Order Data'!$AC2804*'Main Order Data'!$C2804</f>
        <v>655.40000000000009</v>
      </c>
      <c r="AG2804" s="57">
        <f>'Main Order Data'!$AE2804-'Main Order Data'!$AF2804</f>
        <v>178.79999999999995</v>
      </c>
    </row>
    <row r="2805" spans="1:33" x14ac:dyDescent="0.35">
      <c r="A2805" s="58">
        <v>10401</v>
      </c>
      <c r="B2805" s="58" t="s">
        <v>702</v>
      </c>
      <c r="C2805" s="58">
        <v>42</v>
      </c>
      <c r="D2805" s="58">
        <v>75.19</v>
      </c>
      <c r="E2805" s="58">
        <v>3</v>
      </c>
      <c r="F2805" s="58">
        <v>328</v>
      </c>
      <c r="G2805" s="58" t="s">
        <v>126</v>
      </c>
      <c r="H2805" s="58" t="s">
        <v>1126</v>
      </c>
      <c r="I2805" s="58">
        <v>2015559350</v>
      </c>
      <c r="J2805" s="58" t="s">
        <v>995</v>
      </c>
      <c r="K2805" s="58" t="s">
        <v>127</v>
      </c>
      <c r="L2805" s="58">
        <v>94019</v>
      </c>
      <c r="M2805" s="58" t="s">
        <v>6</v>
      </c>
      <c r="N2805" s="58">
        <v>1323</v>
      </c>
      <c r="O2805" s="58">
        <v>43000</v>
      </c>
      <c r="P2805" s="58">
        <v>10233</v>
      </c>
      <c r="Q2805" s="59">
        <v>38075</v>
      </c>
      <c r="R2805" s="59">
        <v>38081</v>
      </c>
      <c r="S2805" s="59">
        <v>38079</v>
      </c>
      <c r="T2805" s="58" t="s">
        <v>258</v>
      </c>
      <c r="U2805" s="58">
        <v>5</v>
      </c>
      <c r="V2805" s="58">
        <v>5</v>
      </c>
      <c r="W2805" s="58" t="s">
        <v>703</v>
      </c>
      <c r="X2805" s="58" t="s">
        <v>585</v>
      </c>
      <c r="Y2805" s="60">
        <v>9.1666666999999993E-2</v>
      </c>
      <c r="Z2805" s="58" t="s">
        <v>682</v>
      </c>
      <c r="AA2805" s="58" t="s">
        <v>704</v>
      </c>
      <c r="AB2805" s="58">
        <v>992</v>
      </c>
      <c r="AC2805" s="57">
        <v>49</v>
      </c>
      <c r="AD2805" s="57">
        <v>84.48</v>
      </c>
      <c r="AE2805" s="57">
        <f>'Main Order Data'!$D2805*'Main Order Data'!$C2805</f>
        <v>3157.98</v>
      </c>
      <c r="AF2805" s="57">
        <f>'Main Order Data'!$AC2805*'Main Order Data'!$C2805</f>
        <v>2058</v>
      </c>
      <c r="AG2805" s="57">
        <f>'Main Order Data'!$AE2805-'Main Order Data'!$AF2805</f>
        <v>1099.98</v>
      </c>
    </row>
    <row r="2806" spans="1:33" x14ac:dyDescent="0.35">
      <c r="A2806" s="58">
        <v>10401</v>
      </c>
      <c r="B2806" s="58" t="s">
        <v>788</v>
      </c>
      <c r="C2806" s="58">
        <v>38</v>
      </c>
      <c r="D2806" s="58">
        <v>87.54</v>
      </c>
      <c r="E2806" s="58">
        <v>5</v>
      </c>
      <c r="F2806" s="58">
        <v>328</v>
      </c>
      <c r="G2806" s="58" t="s">
        <v>126</v>
      </c>
      <c r="H2806" s="58" t="s">
        <v>1126</v>
      </c>
      <c r="I2806" s="58">
        <v>2015559350</v>
      </c>
      <c r="J2806" s="58" t="s">
        <v>995</v>
      </c>
      <c r="K2806" s="58" t="s">
        <v>127</v>
      </c>
      <c r="L2806" s="58">
        <v>94019</v>
      </c>
      <c r="M2806" s="58" t="s">
        <v>6</v>
      </c>
      <c r="N2806" s="58">
        <v>1323</v>
      </c>
      <c r="O2806" s="58">
        <v>43000</v>
      </c>
      <c r="P2806" s="58">
        <v>10233</v>
      </c>
      <c r="Q2806" s="59">
        <v>38075</v>
      </c>
      <c r="R2806" s="59">
        <v>38081</v>
      </c>
      <c r="S2806" s="59">
        <v>38079</v>
      </c>
      <c r="T2806" s="58" t="s">
        <v>258</v>
      </c>
      <c r="U2806" s="58">
        <v>5</v>
      </c>
      <c r="V2806" s="58">
        <v>5</v>
      </c>
      <c r="W2806" s="58" t="s">
        <v>789</v>
      </c>
      <c r="X2806" s="58" t="s">
        <v>585</v>
      </c>
      <c r="Y2806" s="60">
        <v>5.8333333333333327E-2</v>
      </c>
      <c r="Z2806" s="58" t="s">
        <v>609</v>
      </c>
      <c r="AA2806" s="58" t="s">
        <v>790</v>
      </c>
      <c r="AB2806" s="58">
        <v>3627</v>
      </c>
      <c r="AC2806" s="57">
        <v>66.739999999999995</v>
      </c>
      <c r="AD2806" s="57">
        <v>109.42</v>
      </c>
      <c r="AE2806" s="57">
        <f>'Main Order Data'!$D2806*'Main Order Data'!$C2806</f>
        <v>3326.5200000000004</v>
      </c>
      <c r="AF2806" s="57">
        <f>'Main Order Data'!$AC2806*'Main Order Data'!$C2806</f>
        <v>2536.12</v>
      </c>
      <c r="AG2806" s="57">
        <f>'Main Order Data'!$AE2806-'Main Order Data'!$AF2806</f>
        <v>790.40000000000055</v>
      </c>
    </row>
    <row r="2807" spans="1:33" x14ac:dyDescent="0.35">
      <c r="A2807" s="58">
        <v>10401</v>
      </c>
      <c r="B2807" s="58" t="s">
        <v>842</v>
      </c>
      <c r="C2807" s="58">
        <v>64</v>
      </c>
      <c r="D2807" s="58">
        <v>59.37</v>
      </c>
      <c r="E2807" s="58">
        <v>12</v>
      </c>
      <c r="F2807" s="58">
        <v>328</v>
      </c>
      <c r="G2807" s="58" t="s">
        <v>126</v>
      </c>
      <c r="H2807" s="58" t="s">
        <v>1126</v>
      </c>
      <c r="I2807" s="58">
        <v>2015559350</v>
      </c>
      <c r="J2807" s="58" t="s">
        <v>995</v>
      </c>
      <c r="K2807" s="58" t="s">
        <v>127</v>
      </c>
      <c r="L2807" s="58">
        <v>94019</v>
      </c>
      <c r="M2807" s="58" t="s">
        <v>6</v>
      </c>
      <c r="N2807" s="58">
        <v>1323</v>
      </c>
      <c r="O2807" s="58">
        <v>43000</v>
      </c>
      <c r="P2807" s="58">
        <v>10233</v>
      </c>
      <c r="Q2807" s="59">
        <v>38075</v>
      </c>
      <c r="R2807" s="59">
        <v>38081</v>
      </c>
      <c r="S2807" s="59">
        <v>38079</v>
      </c>
      <c r="T2807" s="58" t="s">
        <v>258</v>
      </c>
      <c r="U2807" s="58">
        <v>5</v>
      </c>
      <c r="V2807" s="58">
        <v>5</v>
      </c>
      <c r="W2807" s="58" t="s">
        <v>843</v>
      </c>
      <c r="X2807" s="58" t="s">
        <v>585</v>
      </c>
      <c r="Y2807" s="60">
        <v>5.8333333333333327E-2</v>
      </c>
      <c r="Z2807" s="58" t="s">
        <v>625</v>
      </c>
      <c r="AA2807" s="58" t="s">
        <v>844</v>
      </c>
      <c r="AB2807" s="58">
        <v>6812</v>
      </c>
      <c r="AC2807" s="57">
        <v>29.34</v>
      </c>
      <c r="AD2807" s="57">
        <v>68.239999999999995</v>
      </c>
      <c r="AE2807" s="57">
        <f>'Main Order Data'!$D2807*'Main Order Data'!$C2807</f>
        <v>3799.68</v>
      </c>
      <c r="AF2807" s="57">
        <f>'Main Order Data'!$AC2807*'Main Order Data'!$C2807</f>
        <v>1877.76</v>
      </c>
      <c r="AG2807" s="57">
        <f>'Main Order Data'!$AE2807-'Main Order Data'!$AF2807</f>
        <v>1921.9199999999998</v>
      </c>
    </row>
    <row r="2808" spans="1:33" x14ac:dyDescent="0.35">
      <c r="A2808" s="58">
        <v>10401</v>
      </c>
      <c r="B2808" s="58" t="s">
        <v>853</v>
      </c>
      <c r="C2808" s="58">
        <v>52</v>
      </c>
      <c r="D2808" s="58">
        <v>65.930000000000007</v>
      </c>
      <c r="E2808" s="58">
        <v>4</v>
      </c>
      <c r="F2808" s="58">
        <v>328</v>
      </c>
      <c r="G2808" s="58" t="s">
        <v>126</v>
      </c>
      <c r="H2808" s="58" t="s">
        <v>1126</v>
      </c>
      <c r="I2808" s="58">
        <v>2015559350</v>
      </c>
      <c r="J2808" s="58" t="s">
        <v>995</v>
      </c>
      <c r="K2808" s="58" t="s">
        <v>127</v>
      </c>
      <c r="L2808" s="58">
        <v>94019</v>
      </c>
      <c r="M2808" s="58" t="s">
        <v>6</v>
      </c>
      <c r="N2808" s="58">
        <v>1323</v>
      </c>
      <c r="O2808" s="58">
        <v>43000</v>
      </c>
      <c r="P2808" s="58">
        <v>10233</v>
      </c>
      <c r="Q2808" s="59">
        <v>38075</v>
      </c>
      <c r="R2808" s="59">
        <v>38081</v>
      </c>
      <c r="S2808" s="59">
        <v>38079</v>
      </c>
      <c r="T2808" s="58" t="s">
        <v>258</v>
      </c>
      <c r="U2808" s="58">
        <v>5</v>
      </c>
      <c r="V2808" s="58">
        <v>5</v>
      </c>
      <c r="W2808" s="58" t="s">
        <v>854</v>
      </c>
      <c r="X2808" s="58" t="s">
        <v>585</v>
      </c>
      <c r="Y2808" s="60">
        <v>5.8333333333333327E-2</v>
      </c>
      <c r="Z2808" s="58" t="s">
        <v>638</v>
      </c>
      <c r="AA2808" s="58" t="s">
        <v>855</v>
      </c>
      <c r="AB2808" s="58">
        <v>2756</v>
      </c>
      <c r="AC2808" s="57">
        <v>36.229999999999997</v>
      </c>
      <c r="AD2808" s="57">
        <v>72.45</v>
      </c>
      <c r="AE2808" s="57">
        <f>'Main Order Data'!$D2808*'Main Order Data'!$C2808</f>
        <v>3428.3600000000006</v>
      </c>
      <c r="AF2808" s="57">
        <f>'Main Order Data'!$AC2808*'Main Order Data'!$C2808</f>
        <v>1883.9599999999998</v>
      </c>
      <c r="AG2808" s="57">
        <f>'Main Order Data'!$AE2808-'Main Order Data'!$AF2808</f>
        <v>1544.4000000000008</v>
      </c>
    </row>
    <row r="2809" spans="1:33" x14ac:dyDescent="0.35">
      <c r="A2809" s="58">
        <v>10401</v>
      </c>
      <c r="B2809" s="58" t="s">
        <v>862</v>
      </c>
      <c r="C2809" s="58">
        <v>49</v>
      </c>
      <c r="D2809" s="58">
        <v>81.91</v>
      </c>
      <c r="E2809" s="58">
        <v>1</v>
      </c>
      <c r="F2809" s="58">
        <v>328</v>
      </c>
      <c r="G2809" s="58" t="s">
        <v>126</v>
      </c>
      <c r="H2809" s="58" t="s">
        <v>1126</v>
      </c>
      <c r="I2809" s="58">
        <v>2015559350</v>
      </c>
      <c r="J2809" s="58" t="s">
        <v>995</v>
      </c>
      <c r="K2809" s="58" t="s">
        <v>127</v>
      </c>
      <c r="L2809" s="58">
        <v>94019</v>
      </c>
      <c r="M2809" s="58" t="s">
        <v>6</v>
      </c>
      <c r="N2809" s="58">
        <v>1323</v>
      </c>
      <c r="O2809" s="58">
        <v>43000</v>
      </c>
      <c r="P2809" s="58">
        <v>10233</v>
      </c>
      <c r="Q2809" s="59">
        <v>38075</v>
      </c>
      <c r="R2809" s="59">
        <v>38081</v>
      </c>
      <c r="S2809" s="59">
        <v>38079</v>
      </c>
      <c r="T2809" s="58" t="s">
        <v>258</v>
      </c>
      <c r="U2809" s="58">
        <v>5</v>
      </c>
      <c r="V2809" s="58">
        <v>5</v>
      </c>
      <c r="W2809" s="58" t="s">
        <v>863</v>
      </c>
      <c r="X2809" s="58" t="s">
        <v>583</v>
      </c>
      <c r="Y2809" s="60">
        <v>6.3888888888888884E-2</v>
      </c>
      <c r="Z2809" s="58" t="s">
        <v>654</v>
      </c>
      <c r="AA2809" s="58" t="s">
        <v>864</v>
      </c>
      <c r="AB2809" s="58">
        <v>178</v>
      </c>
      <c r="AC2809" s="57">
        <v>66.92</v>
      </c>
      <c r="AD2809" s="57">
        <v>99.89</v>
      </c>
      <c r="AE2809" s="57">
        <f>'Main Order Data'!$D2809*'Main Order Data'!$C2809</f>
        <v>4013.5899999999997</v>
      </c>
      <c r="AF2809" s="57">
        <f>'Main Order Data'!$AC2809*'Main Order Data'!$C2809</f>
        <v>3279.08</v>
      </c>
      <c r="AG2809" s="57">
        <f>'Main Order Data'!$AE2809-'Main Order Data'!$AF2809</f>
        <v>734.50999999999976</v>
      </c>
    </row>
    <row r="2810" spans="1:33" x14ac:dyDescent="0.35">
      <c r="A2810" s="58">
        <v>10401</v>
      </c>
      <c r="B2810" s="58" t="s">
        <v>876</v>
      </c>
      <c r="C2810" s="58">
        <v>62</v>
      </c>
      <c r="D2810" s="58">
        <v>62.6</v>
      </c>
      <c r="E2810" s="58">
        <v>6</v>
      </c>
      <c r="F2810" s="58">
        <v>328</v>
      </c>
      <c r="G2810" s="58" t="s">
        <v>126</v>
      </c>
      <c r="H2810" s="58" t="s">
        <v>1126</v>
      </c>
      <c r="I2810" s="58">
        <v>2015559350</v>
      </c>
      <c r="J2810" s="58" t="s">
        <v>995</v>
      </c>
      <c r="K2810" s="58" t="s">
        <v>127</v>
      </c>
      <c r="L2810" s="58">
        <v>94019</v>
      </c>
      <c r="M2810" s="58" t="s">
        <v>6</v>
      </c>
      <c r="N2810" s="58">
        <v>1323</v>
      </c>
      <c r="O2810" s="58">
        <v>43000</v>
      </c>
      <c r="P2810" s="58">
        <v>10233</v>
      </c>
      <c r="Q2810" s="59">
        <v>38075</v>
      </c>
      <c r="R2810" s="59">
        <v>38081</v>
      </c>
      <c r="S2810" s="59">
        <v>38079</v>
      </c>
      <c r="T2810" s="58" t="s">
        <v>258</v>
      </c>
      <c r="U2810" s="58">
        <v>5</v>
      </c>
      <c r="V2810" s="58">
        <v>5</v>
      </c>
      <c r="W2810" s="58" t="s">
        <v>877</v>
      </c>
      <c r="X2810" s="58" t="s">
        <v>593</v>
      </c>
      <c r="Y2810" s="60">
        <v>6.3888888888888884E-2</v>
      </c>
      <c r="Z2810" s="58" t="s">
        <v>613</v>
      </c>
      <c r="AA2810" s="58" t="s">
        <v>878</v>
      </c>
      <c r="AB2810" s="58">
        <v>136</v>
      </c>
      <c r="AC2810" s="57">
        <v>33.020000000000003</v>
      </c>
      <c r="AD2810" s="57">
        <v>68.790000000000006</v>
      </c>
      <c r="AE2810" s="57">
        <f>'Main Order Data'!$D2810*'Main Order Data'!$C2810</f>
        <v>3881.2000000000003</v>
      </c>
      <c r="AF2810" s="57">
        <f>'Main Order Data'!$AC2810*'Main Order Data'!$C2810</f>
        <v>2047.2400000000002</v>
      </c>
      <c r="AG2810" s="57">
        <f>'Main Order Data'!$AE2810-'Main Order Data'!$AF2810</f>
        <v>1833.96</v>
      </c>
    </row>
    <row r="2811" spans="1:33" x14ac:dyDescent="0.35">
      <c r="A2811" s="58">
        <v>10401</v>
      </c>
      <c r="B2811" s="58" t="s">
        <v>882</v>
      </c>
      <c r="C2811" s="58">
        <v>56</v>
      </c>
      <c r="D2811" s="58">
        <v>41.46</v>
      </c>
      <c r="E2811" s="58">
        <v>7</v>
      </c>
      <c r="F2811" s="58">
        <v>328</v>
      </c>
      <c r="G2811" s="58" t="s">
        <v>126</v>
      </c>
      <c r="H2811" s="58" t="s">
        <v>1126</v>
      </c>
      <c r="I2811" s="58">
        <v>2015559350</v>
      </c>
      <c r="J2811" s="58" t="s">
        <v>995</v>
      </c>
      <c r="K2811" s="58" t="s">
        <v>127</v>
      </c>
      <c r="L2811" s="58">
        <v>94019</v>
      </c>
      <c r="M2811" s="58" t="s">
        <v>6</v>
      </c>
      <c r="N2811" s="58">
        <v>1323</v>
      </c>
      <c r="O2811" s="58">
        <v>43000</v>
      </c>
      <c r="P2811" s="58">
        <v>10233</v>
      </c>
      <c r="Q2811" s="59">
        <v>38075</v>
      </c>
      <c r="R2811" s="59">
        <v>38081</v>
      </c>
      <c r="S2811" s="59">
        <v>38079</v>
      </c>
      <c r="T2811" s="58" t="s">
        <v>258</v>
      </c>
      <c r="U2811" s="58">
        <v>5</v>
      </c>
      <c r="V2811" s="58">
        <v>5</v>
      </c>
      <c r="W2811" s="58" t="s">
        <v>883</v>
      </c>
      <c r="X2811" s="58" t="s">
        <v>593</v>
      </c>
      <c r="Y2811" s="60">
        <v>7.6388888888888895E-2</v>
      </c>
      <c r="Z2811" s="58" t="s">
        <v>650</v>
      </c>
      <c r="AA2811" s="58" t="s">
        <v>728</v>
      </c>
      <c r="AB2811" s="58">
        <v>7062</v>
      </c>
      <c r="AC2811" s="57">
        <v>27.06</v>
      </c>
      <c r="AD2811" s="57">
        <v>43.64</v>
      </c>
      <c r="AE2811" s="57">
        <f>'Main Order Data'!$D2811*'Main Order Data'!$C2811</f>
        <v>2321.7600000000002</v>
      </c>
      <c r="AF2811" s="57">
        <f>'Main Order Data'!$AC2811*'Main Order Data'!$C2811</f>
        <v>1515.36</v>
      </c>
      <c r="AG2811" s="57">
        <f>'Main Order Data'!$AE2811-'Main Order Data'!$AF2811</f>
        <v>806.40000000000032</v>
      </c>
    </row>
    <row r="2812" spans="1:33" x14ac:dyDescent="0.35">
      <c r="A2812" s="58">
        <v>10401</v>
      </c>
      <c r="B2812" s="58" t="s">
        <v>895</v>
      </c>
      <c r="C2812" s="58">
        <v>11</v>
      </c>
      <c r="D2812" s="58">
        <v>77.64</v>
      </c>
      <c r="E2812" s="58">
        <v>8</v>
      </c>
      <c r="F2812" s="58">
        <v>328</v>
      </c>
      <c r="G2812" s="58" t="s">
        <v>126</v>
      </c>
      <c r="H2812" s="58" t="s">
        <v>1126</v>
      </c>
      <c r="I2812" s="58">
        <v>2015559350</v>
      </c>
      <c r="J2812" s="58" t="s">
        <v>995</v>
      </c>
      <c r="K2812" s="58" t="s">
        <v>127</v>
      </c>
      <c r="L2812" s="58">
        <v>94019</v>
      </c>
      <c r="M2812" s="58" t="s">
        <v>6</v>
      </c>
      <c r="N2812" s="58">
        <v>1323</v>
      </c>
      <c r="O2812" s="58">
        <v>43000</v>
      </c>
      <c r="P2812" s="58">
        <v>10233</v>
      </c>
      <c r="Q2812" s="59">
        <v>38075</v>
      </c>
      <c r="R2812" s="59">
        <v>38081</v>
      </c>
      <c r="S2812" s="59">
        <v>38079</v>
      </c>
      <c r="T2812" s="58" t="s">
        <v>258</v>
      </c>
      <c r="U2812" s="58">
        <v>5</v>
      </c>
      <c r="V2812" s="58">
        <v>5</v>
      </c>
      <c r="W2812" s="58" t="s">
        <v>896</v>
      </c>
      <c r="X2812" s="58" t="s">
        <v>585</v>
      </c>
      <c r="Y2812" s="60">
        <v>0.52777777777777779</v>
      </c>
      <c r="Z2812" s="58" t="s">
        <v>605</v>
      </c>
      <c r="AA2812" s="58" t="s">
        <v>897</v>
      </c>
      <c r="AB2812" s="58">
        <v>5841</v>
      </c>
      <c r="AC2812" s="57">
        <v>51.15</v>
      </c>
      <c r="AD2812" s="57">
        <v>91.34</v>
      </c>
      <c r="AE2812" s="57">
        <f>'Main Order Data'!$D2812*'Main Order Data'!$C2812</f>
        <v>854.04</v>
      </c>
      <c r="AF2812" s="57">
        <f>'Main Order Data'!$AC2812*'Main Order Data'!$C2812</f>
        <v>562.65</v>
      </c>
      <c r="AG2812" s="57">
        <f>'Main Order Data'!$AE2812-'Main Order Data'!$AF2812</f>
        <v>291.39</v>
      </c>
    </row>
    <row r="2813" spans="1:33" x14ac:dyDescent="0.35">
      <c r="A2813" s="58">
        <v>10401</v>
      </c>
      <c r="B2813" s="58" t="s">
        <v>904</v>
      </c>
      <c r="C2813" s="58">
        <v>85</v>
      </c>
      <c r="D2813" s="58">
        <v>98.72</v>
      </c>
      <c r="E2813" s="58">
        <v>10</v>
      </c>
      <c r="F2813" s="58">
        <v>328</v>
      </c>
      <c r="G2813" s="58" t="s">
        <v>126</v>
      </c>
      <c r="H2813" s="58" t="s">
        <v>1126</v>
      </c>
      <c r="I2813" s="58">
        <v>2015559350</v>
      </c>
      <c r="J2813" s="58" t="s">
        <v>995</v>
      </c>
      <c r="K2813" s="58" t="s">
        <v>127</v>
      </c>
      <c r="L2813" s="58">
        <v>94019</v>
      </c>
      <c r="M2813" s="58" t="s">
        <v>6</v>
      </c>
      <c r="N2813" s="58">
        <v>1323</v>
      </c>
      <c r="O2813" s="58">
        <v>43000</v>
      </c>
      <c r="P2813" s="58">
        <v>10233</v>
      </c>
      <c r="Q2813" s="59">
        <v>38075</v>
      </c>
      <c r="R2813" s="59">
        <v>38081</v>
      </c>
      <c r="S2813" s="59">
        <v>38079</v>
      </c>
      <c r="T2813" s="58" t="s">
        <v>258</v>
      </c>
      <c r="U2813" s="58">
        <v>5</v>
      </c>
      <c r="V2813" s="58">
        <v>5</v>
      </c>
      <c r="W2813" s="58" t="s">
        <v>905</v>
      </c>
      <c r="X2813" s="58" t="s">
        <v>585</v>
      </c>
      <c r="Y2813" s="60">
        <v>0.52777777777777779</v>
      </c>
      <c r="Z2813" s="58" t="s">
        <v>621</v>
      </c>
      <c r="AA2813" s="58" t="s">
        <v>906</v>
      </c>
      <c r="AB2813" s="58">
        <v>9653</v>
      </c>
      <c r="AC2813" s="57">
        <v>68.8</v>
      </c>
      <c r="AD2813" s="57">
        <v>99.72</v>
      </c>
      <c r="AE2813" s="57">
        <f>'Main Order Data'!$D2813*'Main Order Data'!$C2813</f>
        <v>8391.2000000000007</v>
      </c>
      <c r="AF2813" s="57">
        <f>'Main Order Data'!$AC2813*'Main Order Data'!$C2813</f>
        <v>5848</v>
      </c>
      <c r="AG2813" s="57">
        <f>'Main Order Data'!$AE2813-'Main Order Data'!$AF2813</f>
        <v>2543.2000000000007</v>
      </c>
    </row>
    <row r="2814" spans="1:33" x14ac:dyDescent="0.35">
      <c r="A2814" s="58">
        <v>10401</v>
      </c>
      <c r="B2814" s="58" t="s">
        <v>913</v>
      </c>
      <c r="C2814" s="58">
        <v>21</v>
      </c>
      <c r="D2814" s="58">
        <v>96.11</v>
      </c>
      <c r="E2814" s="58">
        <v>2</v>
      </c>
      <c r="F2814" s="58">
        <v>328</v>
      </c>
      <c r="G2814" s="58" t="s">
        <v>126</v>
      </c>
      <c r="H2814" s="58" t="s">
        <v>1126</v>
      </c>
      <c r="I2814" s="58">
        <v>2015559350</v>
      </c>
      <c r="J2814" s="58" t="s">
        <v>995</v>
      </c>
      <c r="K2814" s="58" t="s">
        <v>127</v>
      </c>
      <c r="L2814" s="58">
        <v>94019</v>
      </c>
      <c r="M2814" s="58" t="s">
        <v>6</v>
      </c>
      <c r="N2814" s="58">
        <v>1323</v>
      </c>
      <c r="O2814" s="58">
        <v>43000</v>
      </c>
      <c r="P2814" s="58">
        <v>10233</v>
      </c>
      <c r="Q2814" s="59">
        <v>38075</v>
      </c>
      <c r="R2814" s="59">
        <v>38081</v>
      </c>
      <c r="S2814" s="59">
        <v>38079</v>
      </c>
      <c r="T2814" s="58" t="s">
        <v>258</v>
      </c>
      <c r="U2814" s="58">
        <v>5</v>
      </c>
      <c r="V2814" s="58">
        <v>5</v>
      </c>
      <c r="W2814" s="58" t="s">
        <v>914</v>
      </c>
      <c r="X2814" s="58" t="s">
        <v>585</v>
      </c>
      <c r="Y2814" s="60">
        <v>0.52777777777777779</v>
      </c>
      <c r="Z2814" s="58" t="s">
        <v>613</v>
      </c>
      <c r="AA2814" s="58" t="s">
        <v>897</v>
      </c>
      <c r="AB2814" s="58">
        <v>7106</v>
      </c>
      <c r="AC2814" s="57">
        <v>59.33</v>
      </c>
      <c r="AD2814" s="57">
        <v>118.65</v>
      </c>
      <c r="AE2814" s="57">
        <f>'Main Order Data'!$D2814*'Main Order Data'!$C2814</f>
        <v>2018.31</v>
      </c>
      <c r="AF2814" s="57">
        <f>'Main Order Data'!$AC2814*'Main Order Data'!$C2814</f>
        <v>1245.93</v>
      </c>
      <c r="AG2814" s="57">
        <f>'Main Order Data'!$AE2814-'Main Order Data'!$AF2814</f>
        <v>772.37999999999988</v>
      </c>
    </row>
    <row r="2815" spans="1:33" x14ac:dyDescent="0.35">
      <c r="A2815" s="58">
        <v>10401</v>
      </c>
      <c r="B2815" s="58" t="s">
        <v>915</v>
      </c>
      <c r="C2815" s="58">
        <v>77</v>
      </c>
      <c r="D2815" s="58">
        <v>73.599999999999994</v>
      </c>
      <c r="E2815" s="58">
        <v>9</v>
      </c>
      <c r="F2815" s="58">
        <v>328</v>
      </c>
      <c r="G2815" s="58" t="s">
        <v>126</v>
      </c>
      <c r="H2815" s="58" t="s">
        <v>1126</v>
      </c>
      <c r="I2815" s="58">
        <v>2015559350</v>
      </c>
      <c r="J2815" s="58" t="s">
        <v>995</v>
      </c>
      <c r="K2815" s="58" t="s">
        <v>127</v>
      </c>
      <c r="L2815" s="58">
        <v>94019</v>
      </c>
      <c r="M2815" s="58" t="s">
        <v>6</v>
      </c>
      <c r="N2815" s="58">
        <v>1323</v>
      </c>
      <c r="O2815" s="58">
        <v>43000</v>
      </c>
      <c r="P2815" s="58">
        <v>10233</v>
      </c>
      <c r="Q2815" s="59">
        <v>38075</v>
      </c>
      <c r="R2815" s="59">
        <v>38081</v>
      </c>
      <c r="S2815" s="59">
        <v>38079</v>
      </c>
      <c r="T2815" s="58" t="s">
        <v>258</v>
      </c>
      <c r="U2815" s="58">
        <v>5</v>
      </c>
      <c r="V2815" s="58">
        <v>5</v>
      </c>
      <c r="W2815" s="58" t="s">
        <v>916</v>
      </c>
      <c r="X2815" s="58" t="s">
        <v>585</v>
      </c>
      <c r="Y2815" s="60">
        <v>9.1666666666666674E-2</v>
      </c>
      <c r="Z2815" s="58" t="s">
        <v>621</v>
      </c>
      <c r="AA2815" s="58" t="s">
        <v>917</v>
      </c>
      <c r="AB2815" s="58">
        <v>551</v>
      </c>
      <c r="AC2815" s="57">
        <v>54.4</v>
      </c>
      <c r="AD2815" s="57">
        <v>80</v>
      </c>
      <c r="AE2815" s="57">
        <f>'Main Order Data'!$D2815*'Main Order Data'!$C2815</f>
        <v>5667.2</v>
      </c>
      <c r="AF2815" s="57">
        <f>'Main Order Data'!$AC2815*'Main Order Data'!$C2815</f>
        <v>4188.8</v>
      </c>
      <c r="AG2815" s="57">
        <f>'Main Order Data'!$AE2815-'Main Order Data'!$AF2815</f>
        <v>1478.3999999999996</v>
      </c>
    </row>
    <row r="2816" spans="1:33" x14ac:dyDescent="0.35">
      <c r="A2816" s="58">
        <v>10401</v>
      </c>
      <c r="B2816" s="58" t="s">
        <v>923</v>
      </c>
      <c r="C2816" s="58">
        <v>40</v>
      </c>
      <c r="D2816" s="58">
        <v>66.63</v>
      </c>
      <c r="E2816" s="58">
        <v>11</v>
      </c>
      <c r="F2816" s="58">
        <v>328</v>
      </c>
      <c r="G2816" s="58" t="s">
        <v>126</v>
      </c>
      <c r="H2816" s="58" t="s">
        <v>1126</v>
      </c>
      <c r="I2816" s="58">
        <v>2015559350</v>
      </c>
      <c r="J2816" s="58" t="s">
        <v>995</v>
      </c>
      <c r="K2816" s="58" t="s">
        <v>127</v>
      </c>
      <c r="L2816" s="58">
        <v>94019</v>
      </c>
      <c r="M2816" s="58" t="s">
        <v>6</v>
      </c>
      <c r="N2816" s="58">
        <v>1323</v>
      </c>
      <c r="O2816" s="58">
        <v>43000</v>
      </c>
      <c r="P2816" s="58">
        <v>10233</v>
      </c>
      <c r="Q2816" s="59">
        <v>38075</v>
      </c>
      <c r="R2816" s="59">
        <v>38081</v>
      </c>
      <c r="S2816" s="59">
        <v>38079</v>
      </c>
      <c r="T2816" s="58" t="s">
        <v>258</v>
      </c>
      <c r="U2816" s="58">
        <v>5</v>
      </c>
      <c r="V2816" s="58">
        <v>5</v>
      </c>
      <c r="W2816" s="58" t="s">
        <v>924</v>
      </c>
      <c r="X2816" s="58" t="s">
        <v>585</v>
      </c>
      <c r="Y2816" s="60">
        <v>0.52777777777777779</v>
      </c>
      <c r="Z2816" s="58" t="s">
        <v>625</v>
      </c>
      <c r="AA2816" s="58" t="s">
        <v>925</v>
      </c>
      <c r="AB2816" s="58">
        <v>8820</v>
      </c>
      <c r="AC2816" s="57">
        <v>36.270000000000003</v>
      </c>
      <c r="AD2816" s="57">
        <v>74.03</v>
      </c>
      <c r="AE2816" s="57">
        <f>'Main Order Data'!$D2816*'Main Order Data'!$C2816</f>
        <v>2665.2</v>
      </c>
      <c r="AF2816" s="57">
        <f>'Main Order Data'!$AC2816*'Main Order Data'!$C2816</f>
        <v>1450.8000000000002</v>
      </c>
      <c r="AG2816" s="57">
        <f>'Main Order Data'!$AE2816-'Main Order Data'!$AF2816</f>
        <v>1214.3999999999996</v>
      </c>
    </row>
    <row r="2817" spans="1:33" x14ac:dyDescent="0.35">
      <c r="A2817" s="58">
        <v>10402</v>
      </c>
      <c r="B2817" s="58" t="s">
        <v>611</v>
      </c>
      <c r="C2817" s="58">
        <v>45</v>
      </c>
      <c r="D2817" s="58">
        <v>118.94</v>
      </c>
      <c r="E2817" s="58">
        <v>1</v>
      </c>
      <c r="F2817" s="58">
        <v>406</v>
      </c>
      <c r="G2817" s="58" t="s">
        <v>163</v>
      </c>
      <c r="H2817" s="58" t="s">
        <v>1144</v>
      </c>
      <c r="I2817" s="58">
        <v>147556555</v>
      </c>
      <c r="J2817" s="58" t="s">
        <v>1013</v>
      </c>
      <c r="K2817" s="58" t="s">
        <v>49</v>
      </c>
      <c r="L2817" s="58">
        <v>75016</v>
      </c>
      <c r="M2817" s="58" t="s">
        <v>3</v>
      </c>
      <c r="N2817" s="58">
        <v>1337</v>
      </c>
      <c r="O2817" s="58">
        <v>95000</v>
      </c>
      <c r="P2817" s="58">
        <v>10211</v>
      </c>
      <c r="Q2817" s="59">
        <v>38001</v>
      </c>
      <c r="R2817" s="59">
        <v>38011</v>
      </c>
      <c r="S2817" s="59">
        <v>38004</v>
      </c>
      <c r="T2817" s="58" t="s">
        <v>258</v>
      </c>
      <c r="U2817" s="58">
        <v>7</v>
      </c>
      <c r="V2817" s="58">
        <v>2</v>
      </c>
      <c r="W2817" s="58" t="s">
        <v>612</v>
      </c>
      <c r="X2817" s="58" t="s">
        <v>583</v>
      </c>
      <c r="Y2817" s="60">
        <v>4.8611111111111112E-2</v>
      </c>
      <c r="Z2817" s="58" t="s">
        <v>613</v>
      </c>
      <c r="AA2817" s="58" t="s">
        <v>614</v>
      </c>
      <c r="AB2817" s="58">
        <v>6625</v>
      </c>
      <c r="AC2817" s="57">
        <v>68.989999999999995</v>
      </c>
      <c r="AD2817" s="57">
        <v>118.94</v>
      </c>
      <c r="AE2817" s="57">
        <f>'Main Order Data'!$D2817*'Main Order Data'!$C2817</f>
        <v>5352.3</v>
      </c>
      <c r="AF2817" s="57">
        <f>'Main Order Data'!$AC2817*'Main Order Data'!$C2817</f>
        <v>3104.5499999999997</v>
      </c>
      <c r="AG2817" s="57">
        <f>'Main Order Data'!$AE2817-'Main Order Data'!$AF2817</f>
        <v>2247.7500000000005</v>
      </c>
    </row>
    <row r="2818" spans="1:33" x14ac:dyDescent="0.35">
      <c r="A2818" s="58">
        <v>10402</v>
      </c>
      <c r="B2818" s="58" t="s">
        <v>705</v>
      </c>
      <c r="C2818" s="58">
        <v>55</v>
      </c>
      <c r="D2818" s="58">
        <v>58.15</v>
      </c>
      <c r="E2818" s="58">
        <v>2</v>
      </c>
      <c r="F2818" s="58">
        <v>406</v>
      </c>
      <c r="G2818" s="58" t="s">
        <v>163</v>
      </c>
      <c r="H2818" s="58" t="s">
        <v>1144</v>
      </c>
      <c r="I2818" s="58">
        <v>147556555</v>
      </c>
      <c r="J2818" s="58" t="s">
        <v>1013</v>
      </c>
      <c r="K2818" s="58" t="s">
        <v>49</v>
      </c>
      <c r="L2818" s="58">
        <v>75016</v>
      </c>
      <c r="M2818" s="58" t="s">
        <v>3</v>
      </c>
      <c r="N2818" s="58">
        <v>1337</v>
      </c>
      <c r="O2818" s="58">
        <v>95000</v>
      </c>
      <c r="P2818" s="58">
        <v>10211</v>
      </c>
      <c r="Q2818" s="59">
        <v>38001</v>
      </c>
      <c r="R2818" s="59">
        <v>38011</v>
      </c>
      <c r="S2818" s="59">
        <v>38004</v>
      </c>
      <c r="T2818" s="58" t="s">
        <v>258</v>
      </c>
      <c r="U2818" s="58">
        <v>7</v>
      </c>
      <c r="V2818" s="58">
        <v>2</v>
      </c>
      <c r="W2818" s="58" t="s">
        <v>706</v>
      </c>
      <c r="X2818" s="58" t="s">
        <v>583</v>
      </c>
      <c r="Y2818" s="60">
        <v>5.4166666666666669E-2</v>
      </c>
      <c r="Z2818" s="58" t="s">
        <v>634</v>
      </c>
      <c r="AA2818" s="58" t="s">
        <v>707</v>
      </c>
      <c r="AB2818" s="58">
        <v>4357</v>
      </c>
      <c r="AC2818" s="57">
        <v>24.23</v>
      </c>
      <c r="AD2818" s="57">
        <v>60.57</v>
      </c>
      <c r="AE2818" s="57">
        <f>'Main Order Data'!$D2818*'Main Order Data'!$C2818</f>
        <v>3198.25</v>
      </c>
      <c r="AF2818" s="57">
        <f>'Main Order Data'!$AC2818*'Main Order Data'!$C2818</f>
        <v>1332.65</v>
      </c>
      <c r="AG2818" s="57">
        <f>'Main Order Data'!$AE2818-'Main Order Data'!$AF2818</f>
        <v>1865.6</v>
      </c>
    </row>
    <row r="2819" spans="1:33" x14ac:dyDescent="0.35">
      <c r="A2819" s="58">
        <v>10402</v>
      </c>
      <c r="B2819" s="58" t="s">
        <v>794</v>
      </c>
      <c r="C2819" s="58">
        <v>59</v>
      </c>
      <c r="D2819" s="58">
        <v>61.7</v>
      </c>
      <c r="E2819" s="58">
        <v>3</v>
      </c>
      <c r="F2819" s="58">
        <v>406</v>
      </c>
      <c r="G2819" s="58" t="s">
        <v>163</v>
      </c>
      <c r="H2819" s="58" t="s">
        <v>1144</v>
      </c>
      <c r="I2819" s="58">
        <v>147556555</v>
      </c>
      <c r="J2819" s="58" t="s">
        <v>1013</v>
      </c>
      <c r="K2819" s="58" t="s">
        <v>49</v>
      </c>
      <c r="L2819" s="58">
        <v>75016</v>
      </c>
      <c r="M2819" s="58" t="s">
        <v>3</v>
      </c>
      <c r="N2819" s="58">
        <v>1337</v>
      </c>
      <c r="O2819" s="58">
        <v>95000</v>
      </c>
      <c r="P2819" s="58">
        <v>10211</v>
      </c>
      <c r="Q2819" s="59">
        <v>38001</v>
      </c>
      <c r="R2819" s="59">
        <v>38011</v>
      </c>
      <c r="S2819" s="59">
        <v>38004</v>
      </c>
      <c r="T2819" s="58" t="s">
        <v>258</v>
      </c>
      <c r="U2819" s="58">
        <v>7</v>
      </c>
      <c r="V2819" s="58">
        <v>2</v>
      </c>
      <c r="W2819" s="58" t="s">
        <v>795</v>
      </c>
      <c r="X2819" s="58" t="s">
        <v>583</v>
      </c>
      <c r="Y2819" s="60">
        <v>5.8333333333333327E-2</v>
      </c>
      <c r="Z2819" s="58" t="s">
        <v>613</v>
      </c>
      <c r="AA2819" s="58" t="s">
        <v>784</v>
      </c>
      <c r="AB2819" s="58">
        <v>15</v>
      </c>
      <c r="AC2819" s="57">
        <v>37.32</v>
      </c>
      <c r="AD2819" s="57">
        <v>76.17</v>
      </c>
      <c r="AE2819" s="57">
        <f>'Main Order Data'!$D2819*'Main Order Data'!$C2819</f>
        <v>3640.3</v>
      </c>
      <c r="AF2819" s="57">
        <f>'Main Order Data'!$AC2819*'Main Order Data'!$C2819</f>
        <v>2201.88</v>
      </c>
      <c r="AG2819" s="57">
        <f>'Main Order Data'!$AE2819-'Main Order Data'!$AF2819</f>
        <v>1438.42</v>
      </c>
    </row>
    <row r="2820" spans="1:33" x14ac:dyDescent="0.35">
      <c r="A2820" s="58">
        <v>10403</v>
      </c>
      <c r="B2820" s="58" t="s">
        <v>603</v>
      </c>
      <c r="C2820" s="58">
        <v>24</v>
      </c>
      <c r="D2820" s="58">
        <v>85.17</v>
      </c>
      <c r="E2820" s="58">
        <v>7</v>
      </c>
      <c r="F2820" s="58">
        <v>201</v>
      </c>
      <c r="G2820" s="58" t="s">
        <v>69</v>
      </c>
      <c r="H2820" s="58" t="s">
        <v>1095</v>
      </c>
      <c r="I2820" s="58">
        <v>1715552282</v>
      </c>
      <c r="J2820" s="58" t="s">
        <v>966</v>
      </c>
      <c r="K2820" s="58" t="s">
        <v>70</v>
      </c>
      <c r="L2820" s="58" t="s">
        <v>1040</v>
      </c>
      <c r="M2820" s="58" t="s">
        <v>63</v>
      </c>
      <c r="N2820" s="58">
        <v>1501</v>
      </c>
      <c r="O2820" s="58">
        <v>92700</v>
      </c>
      <c r="P2820" s="58">
        <v>10253</v>
      </c>
      <c r="Q2820" s="59">
        <v>38139</v>
      </c>
      <c r="R2820" s="59">
        <v>38147</v>
      </c>
      <c r="S2820" s="59">
        <v>38140</v>
      </c>
      <c r="T2820" s="58" t="s">
        <v>272</v>
      </c>
      <c r="U2820" s="58">
        <v>7</v>
      </c>
      <c r="V2820" s="58">
        <v>2</v>
      </c>
      <c r="W2820" s="58" t="s">
        <v>604</v>
      </c>
      <c r="X2820" s="58" t="s">
        <v>583</v>
      </c>
      <c r="Y2820" s="60">
        <v>4.8611111111111112E-2</v>
      </c>
      <c r="Z2820" s="58" t="s">
        <v>605</v>
      </c>
      <c r="AA2820" s="58" t="s">
        <v>606</v>
      </c>
      <c r="AB2820" s="58">
        <v>7933</v>
      </c>
      <c r="AC2820" s="57">
        <v>48.81</v>
      </c>
      <c r="AD2820" s="57">
        <v>95.7</v>
      </c>
      <c r="AE2820" s="57">
        <f>'Main Order Data'!$D2820*'Main Order Data'!$C2820</f>
        <v>2044.08</v>
      </c>
      <c r="AF2820" s="57">
        <f>'Main Order Data'!$AC2820*'Main Order Data'!$C2820</f>
        <v>1171.44</v>
      </c>
      <c r="AG2820" s="57">
        <f>'Main Order Data'!$AE2820-'Main Order Data'!$AF2820</f>
        <v>872.63999999999987</v>
      </c>
    </row>
    <row r="2821" spans="1:33" x14ac:dyDescent="0.35">
      <c r="A2821" s="58">
        <v>10403</v>
      </c>
      <c r="B2821" s="58" t="s">
        <v>615</v>
      </c>
      <c r="C2821" s="58">
        <v>66</v>
      </c>
      <c r="D2821" s="58">
        <v>174.29</v>
      </c>
      <c r="E2821" s="58">
        <v>9</v>
      </c>
      <c r="F2821" s="58">
        <v>201</v>
      </c>
      <c r="G2821" s="58" t="s">
        <v>69</v>
      </c>
      <c r="H2821" s="58" t="s">
        <v>1095</v>
      </c>
      <c r="I2821" s="58">
        <v>1715552282</v>
      </c>
      <c r="J2821" s="58" t="s">
        <v>966</v>
      </c>
      <c r="K2821" s="58" t="s">
        <v>70</v>
      </c>
      <c r="L2821" s="58" t="s">
        <v>1040</v>
      </c>
      <c r="M2821" s="58" t="s">
        <v>63</v>
      </c>
      <c r="N2821" s="58">
        <v>1501</v>
      </c>
      <c r="O2821" s="58">
        <v>92700</v>
      </c>
      <c r="P2821" s="58">
        <v>10253</v>
      </c>
      <c r="Q2821" s="59">
        <v>38139</v>
      </c>
      <c r="R2821" s="59">
        <v>38147</v>
      </c>
      <c r="S2821" s="59">
        <v>38140</v>
      </c>
      <c r="T2821" s="58" t="s">
        <v>272</v>
      </c>
      <c r="U2821" s="58">
        <v>7</v>
      </c>
      <c r="V2821" s="58">
        <v>2</v>
      </c>
      <c r="W2821" s="58" t="s">
        <v>616</v>
      </c>
      <c r="X2821" s="58" t="s">
        <v>583</v>
      </c>
      <c r="Y2821" s="60">
        <v>4.8611111111111112E-2</v>
      </c>
      <c r="Z2821" s="58" t="s">
        <v>617</v>
      </c>
      <c r="AA2821" s="58" t="s">
        <v>618</v>
      </c>
      <c r="AB2821" s="58">
        <v>5582</v>
      </c>
      <c r="AC2821" s="57">
        <v>91.02</v>
      </c>
      <c r="AD2821" s="57">
        <v>193.66</v>
      </c>
      <c r="AE2821" s="57">
        <f>'Main Order Data'!$D2821*'Main Order Data'!$C2821</f>
        <v>11503.14</v>
      </c>
      <c r="AF2821" s="57">
        <f>'Main Order Data'!$AC2821*'Main Order Data'!$C2821</f>
        <v>6007.32</v>
      </c>
      <c r="AG2821" s="57">
        <f>'Main Order Data'!$AE2821-'Main Order Data'!$AF2821</f>
        <v>5495.82</v>
      </c>
    </row>
    <row r="2822" spans="1:33" x14ac:dyDescent="0.35">
      <c r="A2822" s="58">
        <v>10403</v>
      </c>
      <c r="B2822" s="58" t="s">
        <v>636</v>
      </c>
      <c r="C2822" s="58">
        <v>66</v>
      </c>
      <c r="D2822" s="58">
        <v>122</v>
      </c>
      <c r="E2822" s="58">
        <v>6</v>
      </c>
      <c r="F2822" s="58">
        <v>201</v>
      </c>
      <c r="G2822" s="58" t="s">
        <v>69</v>
      </c>
      <c r="H2822" s="58" t="s">
        <v>1095</v>
      </c>
      <c r="I2822" s="58">
        <v>1715552282</v>
      </c>
      <c r="J2822" s="58" t="s">
        <v>966</v>
      </c>
      <c r="K2822" s="58" t="s">
        <v>70</v>
      </c>
      <c r="L2822" s="58" t="s">
        <v>1040</v>
      </c>
      <c r="M2822" s="58" t="s">
        <v>63</v>
      </c>
      <c r="N2822" s="58">
        <v>1501</v>
      </c>
      <c r="O2822" s="58">
        <v>92700</v>
      </c>
      <c r="P2822" s="58">
        <v>10253</v>
      </c>
      <c r="Q2822" s="59">
        <v>38139</v>
      </c>
      <c r="R2822" s="59">
        <v>38147</v>
      </c>
      <c r="S2822" s="59">
        <v>38140</v>
      </c>
      <c r="T2822" s="58" t="s">
        <v>272</v>
      </c>
      <c r="U2822" s="58">
        <v>7</v>
      </c>
      <c r="V2822" s="58">
        <v>2</v>
      </c>
      <c r="W2822" s="58" t="s">
        <v>637</v>
      </c>
      <c r="X2822" s="58" t="s">
        <v>583</v>
      </c>
      <c r="Y2822" s="60">
        <v>4.9999999999999996E-2</v>
      </c>
      <c r="Z2822" s="58" t="s">
        <v>638</v>
      </c>
      <c r="AA2822" s="58" t="s">
        <v>639</v>
      </c>
      <c r="AB2822" s="58">
        <v>9997</v>
      </c>
      <c r="AC2822" s="57">
        <v>66.27</v>
      </c>
      <c r="AD2822" s="57">
        <v>150.62</v>
      </c>
      <c r="AE2822" s="57">
        <f>'Main Order Data'!$D2822*'Main Order Data'!$C2822</f>
        <v>8052</v>
      </c>
      <c r="AF2822" s="57">
        <f>'Main Order Data'!$AC2822*'Main Order Data'!$C2822</f>
        <v>4373.82</v>
      </c>
      <c r="AG2822" s="57">
        <f>'Main Order Data'!$AE2822-'Main Order Data'!$AF2822</f>
        <v>3678.1800000000003</v>
      </c>
    </row>
    <row r="2823" spans="1:33" x14ac:dyDescent="0.35">
      <c r="A2823" s="58">
        <v>10403</v>
      </c>
      <c r="B2823" s="58" t="s">
        <v>750</v>
      </c>
      <c r="C2823" s="58">
        <v>36</v>
      </c>
      <c r="D2823" s="58">
        <v>55.33</v>
      </c>
      <c r="E2823" s="58">
        <v>1</v>
      </c>
      <c r="F2823" s="58">
        <v>201</v>
      </c>
      <c r="G2823" s="58" t="s">
        <v>69</v>
      </c>
      <c r="H2823" s="58" t="s">
        <v>1095</v>
      </c>
      <c r="I2823" s="58">
        <v>1715552282</v>
      </c>
      <c r="J2823" s="58" t="s">
        <v>966</v>
      </c>
      <c r="K2823" s="58" t="s">
        <v>70</v>
      </c>
      <c r="L2823" s="58" t="s">
        <v>1040</v>
      </c>
      <c r="M2823" s="58" t="s">
        <v>63</v>
      </c>
      <c r="N2823" s="58">
        <v>1501</v>
      </c>
      <c r="O2823" s="58">
        <v>92700</v>
      </c>
      <c r="P2823" s="58">
        <v>10253</v>
      </c>
      <c r="Q2823" s="59">
        <v>38139</v>
      </c>
      <c r="R2823" s="59">
        <v>38147</v>
      </c>
      <c r="S2823" s="59">
        <v>38140</v>
      </c>
      <c r="T2823" s="58" t="s">
        <v>272</v>
      </c>
      <c r="U2823" s="58">
        <v>7</v>
      </c>
      <c r="V2823" s="58">
        <v>2</v>
      </c>
      <c r="W2823" s="58" t="s">
        <v>751</v>
      </c>
      <c r="X2823" s="58" t="s">
        <v>583</v>
      </c>
      <c r="Y2823" s="60">
        <v>5.4166666666666669E-2</v>
      </c>
      <c r="Z2823" s="58" t="s">
        <v>650</v>
      </c>
      <c r="AA2823" s="58" t="s">
        <v>752</v>
      </c>
      <c r="AB2823" s="58">
        <v>7689</v>
      </c>
      <c r="AC2823" s="57">
        <v>32.950000000000003</v>
      </c>
      <c r="AD2823" s="57">
        <v>62.17</v>
      </c>
      <c r="AE2823" s="57">
        <f>'Main Order Data'!$D2823*'Main Order Data'!$C2823</f>
        <v>1991.8799999999999</v>
      </c>
      <c r="AF2823" s="57">
        <f>'Main Order Data'!$AC2823*'Main Order Data'!$C2823</f>
        <v>1186.2</v>
      </c>
      <c r="AG2823" s="57">
        <f>'Main Order Data'!$AE2823-'Main Order Data'!$AF2823</f>
        <v>805.67999999999984</v>
      </c>
    </row>
    <row r="2824" spans="1:33" x14ac:dyDescent="0.35">
      <c r="A2824" s="58">
        <v>10403</v>
      </c>
      <c r="B2824" s="58" t="s">
        <v>782</v>
      </c>
      <c r="C2824" s="58">
        <v>46</v>
      </c>
      <c r="D2824" s="58">
        <v>109.32</v>
      </c>
      <c r="E2824" s="58">
        <v>8</v>
      </c>
      <c r="F2824" s="58">
        <v>201</v>
      </c>
      <c r="G2824" s="58" t="s">
        <v>69</v>
      </c>
      <c r="H2824" s="58" t="s">
        <v>1095</v>
      </c>
      <c r="I2824" s="58">
        <v>1715552282</v>
      </c>
      <c r="J2824" s="58" t="s">
        <v>966</v>
      </c>
      <c r="K2824" s="58" t="s">
        <v>70</v>
      </c>
      <c r="L2824" s="58" t="s">
        <v>1040</v>
      </c>
      <c r="M2824" s="58" t="s">
        <v>63</v>
      </c>
      <c r="N2824" s="58">
        <v>1501</v>
      </c>
      <c r="O2824" s="58">
        <v>92700</v>
      </c>
      <c r="P2824" s="58">
        <v>10253</v>
      </c>
      <c r="Q2824" s="59">
        <v>38139</v>
      </c>
      <c r="R2824" s="59">
        <v>38147</v>
      </c>
      <c r="S2824" s="59">
        <v>38140</v>
      </c>
      <c r="T2824" s="58" t="s">
        <v>272</v>
      </c>
      <c r="U2824" s="58">
        <v>7</v>
      </c>
      <c r="V2824" s="58">
        <v>2</v>
      </c>
      <c r="W2824" s="58" t="s">
        <v>783</v>
      </c>
      <c r="X2824" s="58" t="s">
        <v>583</v>
      </c>
      <c r="Y2824" s="60">
        <v>5.8333333333333327E-2</v>
      </c>
      <c r="Z2824" s="58" t="s">
        <v>628</v>
      </c>
      <c r="AA2824" s="58" t="s">
        <v>784</v>
      </c>
      <c r="AB2824" s="58">
        <v>7003</v>
      </c>
      <c r="AC2824" s="57">
        <v>60.86</v>
      </c>
      <c r="AD2824" s="57">
        <v>112.7</v>
      </c>
      <c r="AE2824" s="57">
        <f>'Main Order Data'!$D2824*'Main Order Data'!$C2824</f>
        <v>5028.7199999999993</v>
      </c>
      <c r="AF2824" s="57">
        <f>'Main Order Data'!$AC2824*'Main Order Data'!$C2824</f>
        <v>2799.56</v>
      </c>
      <c r="AG2824" s="57">
        <f>'Main Order Data'!$AE2824-'Main Order Data'!$AF2824</f>
        <v>2229.1599999999994</v>
      </c>
    </row>
    <row r="2825" spans="1:33" x14ac:dyDescent="0.35">
      <c r="A2825" s="58">
        <v>10403</v>
      </c>
      <c r="B2825" s="58" t="s">
        <v>805</v>
      </c>
      <c r="C2825" s="58">
        <v>27</v>
      </c>
      <c r="D2825" s="58">
        <v>57.49</v>
      </c>
      <c r="E2825" s="58">
        <v>4</v>
      </c>
      <c r="F2825" s="58">
        <v>201</v>
      </c>
      <c r="G2825" s="58" t="s">
        <v>69</v>
      </c>
      <c r="H2825" s="58" t="s">
        <v>1095</v>
      </c>
      <c r="I2825" s="58">
        <v>1715552282</v>
      </c>
      <c r="J2825" s="58" t="s">
        <v>966</v>
      </c>
      <c r="K2825" s="58" t="s">
        <v>70</v>
      </c>
      <c r="L2825" s="58" t="s">
        <v>1040</v>
      </c>
      <c r="M2825" s="58" t="s">
        <v>63</v>
      </c>
      <c r="N2825" s="58">
        <v>1501</v>
      </c>
      <c r="O2825" s="58">
        <v>92700</v>
      </c>
      <c r="P2825" s="58">
        <v>10253</v>
      </c>
      <c r="Q2825" s="59">
        <v>38139</v>
      </c>
      <c r="R2825" s="59">
        <v>38147</v>
      </c>
      <c r="S2825" s="59">
        <v>38140</v>
      </c>
      <c r="T2825" s="58" t="s">
        <v>272</v>
      </c>
      <c r="U2825" s="58">
        <v>7</v>
      </c>
      <c r="V2825" s="58">
        <v>2</v>
      </c>
      <c r="W2825" s="58" t="s">
        <v>806</v>
      </c>
      <c r="X2825" s="58" t="s">
        <v>583</v>
      </c>
      <c r="Y2825" s="60">
        <v>5.8333333333333327E-2</v>
      </c>
      <c r="Z2825" s="58" t="s">
        <v>613</v>
      </c>
      <c r="AA2825" s="58" t="s">
        <v>807</v>
      </c>
      <c r="AB2825" s="58">
        <v>6840</v>
      </c>
      <c r="AC2825" s="57">
        <v>47.1</v>
      </c>
      <c r="AD2825" s="57">
        <v>69.260000000000005</v>
      </c>
      <c r="AE2825" s="57">
        <f>'Main Order Data'!$D2825*'Main Order Data'!$C2825</f>
        <v>1552.23</v>
      </c>
      <c r="AF2825" s="57">
        <f>'Main Order Data'!$AC2825*'Main Order Data'!$C2825</f>
        <v>1271.7</v>
      </c>
      <c r="AG2825" s="57">
        <f>'Main Order Data'!$AE2825-'Main Order Data'!$AF2825</f>
        <v>280.52999999999997</v>
      </c>
    </row>
    <row r="2826" spans="1:33" x14ac:dyDescent="0.35">
      <c r="A2826" s="58">
        <v>10403</v>
      </c>
      <c r="B2826" s="58" t="s">
        <v>865</v>
      </c>
      <c r="C2826" s="58">
        <v>30</v>
      </c>
      <c r="D2826" s="58">
        <v>35.799999999999997</v>
      </c>
      <c r="E2826" s="58">
        <v>2</v>
      </c>
      <c r="F2826" s="58">
        <v>201</v>
      </c>
      <c r="G2826" s="58" t="s">
        <v>69</v>
      </c>
      <c r="H2826" s="58" t="s">
        <v>1095</v>
      </c>
      <c r="I2826" s="58">
        <v>1715552282</v>
      </c>
      <c r="J2826" s="58" t="s">
        <v>966</v>
      </c>
      <c r="K2826" s="58" t="s">
        <v>70</v>
      </c>
      <c r="L2826" s="58" t="s">
        <v>1040</v>
      </c>
      <c r="M2826" s="58" t="s">
        <v>63</v>
      </c>
      <c r="N2826" s="58">
        <v>1501</v>
      </c>
      <c r="O2826" s="58">
        <v>92700</v>
      </c>
      <c r="P2826" s="58">
        <v>10253</v>
      </c>
      <c r="Q2826" s="59">
        <v>38139</v>
      </c>
      <c r="R2826" s="59">
        <v>38147</v>
      </c>
      <c r="S2826" s="59">
        <v>38140</v>
      </c>
      <c r="T2826" s="58" t="s">
        <v>272</v>
      </c>
      <c r="U2826" s="58">
        <v>7</v>
      </c>
      <c r="V2826" s="58">
        <v>2</v>
      </c>
      <c r="W2826" s="58" t="s">
        <v>866</v>
      </c>
      <c r="X2826" s="58" t="s">
        <v>583</v>
      </c>
      <c r="Y2826" s="60">
        <v>6.3888888888888884E-2</v>
      </c>
      <c r="Z2826" s="58" t="s">
        <v>682</v>
      </c>
      <c r="AA2826" s="58" t="s">
        <v>752</v>
      </c>
      <c r="AB2826" s="58">
        <v>9241</v>
      </c>
      <c r="AC2826" s="57">
        <v>24.14</v>
      </c>
      <c r="AD2826" s="57">
        <v>40.229999999999997</v>
      </c>
      <c r="AE2826" s="57">
        <f>'Main Order Data'!$D2826*'Main Order Data'!$C2826</f>
        <v>1074</v>
      </c>
      <c r="AF2826" s="57">
        <f>'Main Order Data'!$AC2826*'Main Order Data'!$C2826</f>
        <v>724.2</v>
      </c>
      <c r="AG2826" s="57">
        <f>'Main Order Data'!$AE2826-'Main Order Data'!$AF2826</f>
        <v>349.79999999999995</v>
      </c>
    </row>
    <row r="2827" spans="1:33" x14ac:dyDescent="0.35">
      <c r="A2827" s="58">
        <v>10403</v>
      </c>
      <c r="B2827" s="58" t="s">
        <v>879</v>
      </c>
      <c r="C2827" s="58">
        <v>45</v>
      </c>
      <c r="D2827" s="58">
        <v>88.78</v>
      </c>
      <c r="E2827" s="58">
        <v>5</v>
      </c>
      <c r="F2827" s="58">
        <v>201</v>
      </c>
      <c r="G2827" s="58" t="s">
        <v>69</v>
      </c>
      <c r="H2827" s="58" t="s">
        <v>1095</v>
      </c>
      <c r="I2827" s="58">
        <v>1715552282</v>
      </c>
      <c r="J2827" s="58" t="s">
        <v>966</v>
      </c>
      <c r="K2827" s="58" t="s">
        <v>70</v>
      </c>
      <c r="L2827" s="58" t="s">
        <v>1040</v>
      </c>
      <c r="M2827" s="58" t="s">
        <v>63</v>
      </c>
      <c r="N2827" s="58">
        <v>1501</v>
      </c>
      <c r="O2827" s="58">
        <v>92700</v>
      </c>
      <c r="P2827" s="58">
        <v>10253</v>
      </c>
      <c r="Q2827" s="59">
        <v>38139</v>
      </c>
      <c r="R2827" s="59">
        <v>38147</v>
      </c>
      <c r="S2827" s="59">
        <v>38140</v>
      </c>
      <c r="T2827" s="58" t="s">
        <v>272</v>
      </c>
      <c r="U2827" s="58">
        <v>7</v>
      </c>
      <c r="V2827" s="58">
        <v>2</v>
      </c>
      <c r="W2827" s="58" t="s">
        <v>880</v>
      </c>
      <c r="X2827" s="58" t="s">
        <v>583</v>
      </c>
      <c r="Y2827" s="60">
        <v>6.3888888888888884E-2</v>
      </c>
      <c r="Z2827" s="58" t="s">
        <v>625</v>
      </c>
      <c r="AA2827" s="58" t="s">
        <v>881</v>
      </c>
      <c r="AB2827" s="58">
        <v>3341</v>
      </c>
      <c r="AC2827" s="57">
        <v>56.13</v>
      </c>
      <c r="AD2827" s="57">
        <v>102.05</v>
      </c>
      <c r="AE2827" s="57">
        <f>'Main Order Data'!$D2827*'Main Order Data'!$C2827</f>
        <v>3995.1</v>
      </c>
      <c r="AF2827" s="57">
        <f>'Main Order Data'!$AC2827*'Main Order Data'!$C2827</f>
        <v>2525.85</v>
      </c>
      <c r="AG2827" s="57">
        <f>'Main Order Data'!$AE2827-'Main Order Data'!$AF2827</f>
        <v>1469.25</v>
      </c>
    </row>
    <row r="2828" spans="1:33" x14ac:dyDescent="0.35">
      <c r="A2828" s="58">
        <v>10403</v>
      </c>
      <c r="B2828" s="58" t="s">
        <v>890</v>
      </c>
      <c r="C2828" s="58">
        <v>31</v>
      </c>
      <c r="D2828" s="58">
        <v>65.09</v>
      </c>
      <c r="E2828" s="58">
        <v>3</v>
      </c>
      <c r="F2828" s="58">
        <v>201</v>
      </c>
      <c r="G2828" s="58" t="s">
        <v>69</v>
      </c>
      <c r="H2828" s="58" t="s">
        <v>1095</v>
      </c>
      <c r="I2828" s="58">
        <v>1715552282</v>
      </c>
      <c r="J2828" s="58" t="s">
        <v>966</v>
      </c>
      <c r="K2828" s="58" t="s">
        <v>70</v>
      </c>
      <c r="L2828" s="58" t="s">
        <v>1040</v>
      </c>
      <c r="M2828" s="58" t="s">
        <v>63</v>
      </c>
      <c r="N2828" s="58">
        <v>1501</v>
      </c>
      <c r="O2828" s="58">
        <v>92700</v>
      </c>
      <c r="P2828" s="58">
        <v>10253</v>
      </c>
      <c r="Q2828" s="59">
        <v>38139</v>
      </c>
      <c r="R2828" s="59">
        <v>38147</v>
      </c>
      <c r="S2828" s="59">
        <v>38140</v>
      </c>
      <c r="T2828" s="58" t="s">
        <v>272</v>
      </c>
      <c r="U2828" s="58">
        <v>7</v>
      </c>
      <c r="V2828" s="58">
        <v>2</v>
      </c>
      <c r="W2828" s="58" t="s">
        <v>891</v>
      </c>
      <c r="X2828" s="58" t="s">
        <v>583</v>
      </c>
      <c r="Y2828" s="60">
        <v>7.6388888888888895E-2</v>
      </c>
      <c r="Z2828" s="58" t="s">
        <v>628</v>
      </c>
      <c r="AA2828" s="58" t="s">
        <v>752</v>
      </c>
      <c r="AB2828" s="58">
        <v>600</v>
      </c>
      <c r="AC2828" s="57">
        <v>34.17</v>
      </c>
      <c r="AD2828" s="57">
        <v>81.36</v>
      </c>
      <c r="AE2828" s="57">
        <f>'Main Order Data'!$D2828*'Main Order Data'!$C2828</f>
        <v>2017.7900000000002</v>
      </c>
      <c r="AF2828" s="57">
        <f>'Main Order Data'!$AC2828*'Main Order Data'!$C2828</f>
        <v>1059.27</v>
      </c>
      <c r="AG2828" s="57">
        <f>'Main Order Data'!$AE2828-'Main Order Data'!$AF2828</f>
        <v>958.52000000000021</v>
      </c>
    </row>
    <row r="2829" spans="1:33" x14ac:dyDescent="0.35">
      <c r="A2829" s="58">
        <v>10404</v>
      </c>
      <c r="B2829" s="58" t="s">
        <v>626</v>
      </c>
      <c r="C2829" s="58">
        <v>64</v>
      </c>
      <c r="D2829" s="58">
        <v>163.44</v>
      </c>
      <c r="E2829" s="58">
        <v>3</v>
      </c>
      <c r="F2829" s="58">
        <v>323</v>
      </c>
      <c r="G2829" s="58" t="s">
        <v>121</v>
      </c>
      <c r="H2829" s="58" t="s">
        <v>1124</v>
      </c>
      <c r="I2829" s="58">
        <v>6493125555</v>
      </c>
      <c r="J2829" s="58" t="s">
        <v>993</v>
      </c>
      <c r="K2829" s="58" t="s">
        <v>122</v>
      </c>
      <c r="L2829" s="58">
        <v>0</v>
      </c>
      <c r="M2829" s="58" t="s">
        <v>123</v>
      </c>
      <c r="N2829" s="58">
        <v>1612</v>
      </c>
      <c r="O2829" s="58">
        <v>88000</v>
      </c>
      <c r="P2829" s="58">
        <v>10132</v>
      </c>
      <c r="Q2829" s="59">
        <v>37797</v>
      </c>
      <c r="R2829" s="59">
        <v>37803</v>
      </c>
      <c r="S2829" s="59">
        <v>37800</v>
      </c>
      <c r="T2829" s="58" t="s">
        <v>258</v>
      </c>
      <c r="U2829" s="58">
        <v>5</v>
      </c>
      <c r="V2829" s="58">
        <v>3</v>
      </c>
      <c r="W2829" s="58" t="s">
        <v>627</v>
      </c>
      <c r="X2829" s="58" t="s">
        <v>581</v>
      </c>
      <c r="Y2829" s="60">
        <v>4.9999999999999996E-2</v>
      </c>
      <c r="Z2829" s="58" t="s">
        <v>628</v>
      </c>
      <c r="AA2829" s="58" t="s">
        <v>629</v>
      </c>
      <c r="AB2829" s="58">
        <v>68</v>
      </c>
      <c r="AC2829" s="57">
        <v>95.34</v>
      </c>
      <c r="AD2829" s="57">
        <v>194.57</v>
      </c>
      <c r="AE2829" s="57">
        <f>'Main Order Data'!$D2829*'Main Order Data'!$C2829</f>
        <v>10460.16</v>
      </c>
      <c r="AF2829" s="57">
        <f>'Main Order Data'!$AC2829*'Main Order Data'!$C2829</f>
        <v>6101.76</v>
      </c>
      <c r="AG2829" s="57">
        <f>'Main Order Data'!$AE2829-'Main Order Data'!$AF2829</f>
        <v>4358.3999999999996</v>
      </c>
    </row>
    <row r="2830" spans="1:33" x14ac:dyDescent="0.35">
      <c r="A2830" s="58">
        <v>10404</v>
      </c>
      <c r="B2830" s="58" t="s">
        <v>643</v>
      </c>
      <c r="C2830" s="58">
        <v>43</v>
      </c>
      <c r="D2830" s="58">
        <v>102.17</v>
      </c>
      <c r="E2830" s="58">
        <v>1</v>
      </c>
      <c r="F2830" s="58">
        <v>323</v>
      </c>
      <c r="G2830" s="58" t="s">
        <v>121</v>
      </c>
      <c r="H2830" s="58" t="s">
        <v>1124</v>
      </c>
      <c r="I2830" s="58">
        <v>6493125555</v>
      </c>
      <c r="J2830" s="58" t="s">
        <v>993</v>
      </c>
      <c r="K2830" s="58" t="s">
        <v>122</v>
      </c>
      <c r="L2830" s="58">
        <v>0</v>
      </c>
      <c r="M2830" s="58" t="s">
        <v>123</v>
      </c>
      <c r="N2830" s="58">
        <v>1612</v>
      </c>
      <c r="O2830" s="58">
        <v>88000</v>
      </c>
      <c r="P2830" s="58">
        <v>10132</v>
      </c>
      <c r="Q2830" s="59">
        <v>37797</v>
      </c>
      <c r="R2830" s="59">
        <v>37803</v>
      </c>
      <c r="S2830" s="59">
        <v>37800</v>
      </c>
      <c r="T2830" s="58" t="s">
        <v>258</v>
      </c>
      <c r="U2830" s="58">
        <v>5</v>
      </c>
      <c r="V2830" s="58">
        <v>3</v>
      </c>
      <c r="W2830" s="58" t="s">
        <v>644</v>
      </c>
      <c r="X2830" s="58" t="s">
        <v>581</v>
      </c>
      <c r="Y2830" s="60">
        <v>4.9999999999999996E-2</v>
      </c>
      <c r="Z2830" s="58" t="s">
        <v>634</v>
      </c>
      <c r="AA2830" s="58" t="s">
        <v>645</v>
      </c>
      <c r="AB2830" s="58">
        <v>9123</v>
      </c>
      <c r="AC2830" s="57">
        <v>75.16</v>
      </c>
      <c r="AD2830" s="57">
        <v>117.44</v>
      </c>
      <c r="AE2830" s="57">
        <f>'Main Order Data'!$D2830*'Main Order Data'!$C2830</f>
        <v>4393.3100000000004</v>
      </c>
      <c r="AF2830" s="57">
        <f>'Main Order Data'!$AC2830*'Main Order Data'!$C2830</f>
        <v>3231.8799999999997</v>
      </c>
      <c r="AG2830" s="57">
        <f>'Main Order Data'!$AE2830-'Main Order Data'!$AF2830</f>
        <v>1161.4300000000007</v>
      </c>
    </row>
    <row r="2831" spans="1:33" x14ac:dyDescent="0.35">
      <c r="A2831" s="58">
        <v>10404</v>
      </c>
      <c r="B2831" s="58" t="s">
        <v>648</v>
      </c>
      <c r="C2831" s="58">
        <v>77</v>
      </c>
      <c r="D2831" s="58">
        <v>67.03</v>
      </c>
      <c r="E2831" s="58">
        <v>4</v>
      </c>
      <c r="F2831" s="58">
        <v>323</v>
      </c>
      <c r="G2831" s="58" t="s">
        <v>121</v>
      </c>
      <c r="H2831" s="58" t="s">
        <v>1124</v>
      </c>
      <c r="I2831" s="58">
        <v>6493125555</v>
      </c>
      <c r="J2831" s="58" t="s">
        <v>993</v>
      </c>
      <c r="K2831" s="58" t="s">
        <v>122</v>
      </c>
      <c r="L2831" s="58">
        <v>0</v>
      </c>
      <c r="M2831" s="58" t="s">
        <v>123</v>
      </c>
      <c r="N2831" s="58">
        <v>1612</v>
      </c>
      <c r="O2831" s="58">
        <v>88000</v>
      </c>
      <c r="P2831" s="58">
        <v>10132</v>
      </c>
      <c r="Q2831" s="59">
        <v>37797</v>
      </c>
      <c r="R2831" s="59">
        <v>37803</v>
      </c>
      <c r="S2831" s="59">
        <v>37800</v>
      </c>
      <c r="T2831" s="58" t="s">
        <v>258</v>
      </c>
      <c r="U2831" s="58">
        <v>5</v>
      </c>
      <c r="V2831" s="58">
        <v>3</v>
      </c>
      <c r="W2831" s="58" t="s">
        <v>649</v>
      </c>
      <c r="X2831" s="58" t="s">
        <v>581</v>
      </c>
      <c r="Y2831" s="60">
        <v>4.9999999999999996E-2</v>
      </c>
      <c r="Z2831" s="58" t="s">
        <v>650</v>
      </c>
      <c r="AA2831" s="58" t="s">
        <v>651</v>
      </c>
      <c r="AB2831" s="58">
        <v>5663</v>
      </c>
      <c r="AC2831" s="57">
        <v>31.92</v>
      </c>
      <c r="AD2831" s="57">
        <v>79.8</v>
      </c>
      <c r="AE2831" s="57">
        <f>'Main Order Data'!$D2831*'Main Order Data'!$C2831</f>
        <v>5161.3100000000004</v>
      </c>
      <c r="AF2831" s="57">
        <f>'Main Order Data'!$AC2831*'Main Order Data'!$C2831</f>
        <v>2457.84</v>
      </c>
      <c r="AG2831" s="57">
        <f>'Main Order Data'!$AE2831-'Main Order Data'!$AF2831</f>
        <v>2703.4700000000003</v>
      </c>
    </row>
    <row r="2832" spans="1:33" x14ac:dyDescent="0.35">
      <c r="A2832" s="58">
        <v>10404</v>
      </c>
      <c r="B2832" s="58" t="s">
        <v>738</v>
      </c>
      <c r="C2832" s="58">
        <v>90</v>
      </c>
      <c r="D2832" s="58">
        <v>67.540000000000006</v>
      </c>
      <c r="E2832" s="58">
        <v>6</v>
      </c>
      <c r="F2832" s="58">
        <v>323</v>
      </c>
      <c r="G2832" s="58" t="s">
        <v>121</v>
      </c>
      <c r="H2832" s="58" t="s">
        <v>1124</v>
      </c>
      <c r="I2832" s="58">
        <v>6493125555</v>
      </c>
      <c r="J2832" s="58" t="s">
        <v>993</v>
      </c>
      <c r="K2832" s="58" t="s">
        <v>122</v>
      </c>
      <c r="L2832" s="58">
        <v>0</v>
      </c>
      <c r="M2832" s="58" t="s">
        <v>123</v>
      </c>
      <c r="N2832" s="58">
        <v>1612</v>
      </c>
      <c r="O2832" s="58">
        <v>88000</v>
      </c>
      <c r="P2832" s="58">
        <v>10132</v>
      </c>
      <c r="Q2832" s="59">
        <v>37797</v>
      </c>
      <c r="R2832" s="59">
        <v>37803</v>
      </c>
      <c r="S2832" s="59">
        <v>37800</v>
      </c>
      <c r="T2832" s="58" t="s">
        <v>258</v>
      </c>
      <c r="U2832" s="58">
        <v>5</v>
      </c>
      <c r="V2832" s="58">
        <v>3</v>
      </c>
      <c r="W2832" s="58" t="s">
        <v>739</v>
      </c>
      <c r="X2832" s="58" t="s">
        <v>581</v>
      </c>
      <c r="Y2832" s="60">
        <v>5.4166666666666669E-2</v>
      </c>
      <c r="Z2832" s="58" t="s">
        <v>605</v>
      </c>
      <c r="AA2832" s="58" t="s">
        <v>740</v>
      </c>
      <c r="AB2832" s="58">
        <v>1917</v>
      </c>
      <c r="AC2832" s="57">
        <v>49.05</v>
      </c>
      <c r="AD2832" s="57">
        <v>80.41</v>
      </c>
      <c r="AE2832" s="57">
        <f>'Main Order Data'!$D2832*'Main Order Data'!$C2832</f>
        <v>6078.6</v>
      </c>
      <c r="AF2832" s="57">
        <f>'Main Order Data'!$AC2832*'Main Order Data'!$C2832</f>
        <v>4414.5</v>
      </c>
      <c r="AG2832" s="57">
        <f>'Main Order Data'!$AE2832-'Main Order Data'!$AF2832</f>
        <v>1664.1000000000004</v>
      </c>
    </row>
    <row r="2833" spans="1:33" x14ac:dyDescent="0.35">
      <c r="A2833" s="58">
        <v>10404</v>
      </c>
      <c r="B2833" s="58" t="s">
        <v>744</v>
      </c>
      <c r="C2833" s="58">
        <v>28</v>
      </c>
      <c r="D2833" s="58">
        <v>127.88</v>
      </c>
      <c r="E2833" s="58">
        <v>5</v>
      </c>
      <c r="F2833" s="58">
        <v>323</v>
      </c>
      <c r="G2833" s="58" t="s">
        <v>121</v>
      </c>
      <c r="H2833" s="58" t="s">
        <v>1124</v>
      </c>
      <c r="I2833" s="58">
        <v>6493125555</v>
      </c>
      <c r="J2833" s="58" t="s">
        <v>993</v>
      </c>
      <c r="K2833" s="58" t="s">
        <v>122</v>
      </c>
      <c r="L2833" s="58">
        <v>0</v>
      </c>
      <c r="M2833" s="58" t="s">
        <v>123</v>
      </c>
      <c r="N2833" s="58">
        <v>1612</v>
      </c>
      <c r="O2833" s="58">
        <v>88000</v>
      </c>
      <c r="P2833" s="58">
        <v>10132</v>
      </c>
      <c r="Q2833" s="59">
        <v>37797</v>
      </c>
      <c r="R2833" s="59">
        <v>37803</v>
      </c>
      <c r="S2833" s="59">
        <v>37800</v>
      </c>
      <c r="T2833" s="58" t="s">
        <v>258</v>
      </c>
      <c r="U2833" s="58">
        <v>5</v>
      </c>
      <c r="V2833" s="58">
        <v>3</v>
      </c>
      <c r="W2833" s="58" t="s">
        <v>745</v>
      </c>
      <c r="X2833" s="58" t="s">
        <v>581</v>
      </c>
      <c r="Y2833" s="60">
        <v>5.4166666666666669E-2</v>
      </c>
      <c r="Z2833" s="58" t="s">
        <v>682</v>
      </c>
      <c r="AA2833" s="58" t="s">
        <v>746</v>
      </c>
      <c r="AB2833" s="58">
        <v>9127</v>
      </c>
      <c r="AC2833" s="57">
        <v>73.489999999999995</v>
      </c>
      <c r="AD2833" s="57">
        <v>146.99</v>
      </c>
      <c r="AE2833" s="57">
        <f>'Main Order Data'!$D2833*'Main Order Data'!$C2833</f>
        <v>3580.64</v>
      </c>
      <c r="AF2833" s="57">
        <f>'Main Order Data'!$AC2833*'Main Order Data'!$C2833</f>
        <v>2057.7199999999998</v>
      </c>
      <c r="AG2833" s="57">
        <f>'Main Order Data'!$AE2833-'Main Order Data'!$AF2833</f>
        <v>1522.92</v>
      </c>
    </row>
    <row r="2834" spans="1:33" x14ac:dyDescent="0.35">
      <c r="A2834" s="58">
        <v>10404</v>
      </c>
      <c r="B2834" s="58" t="s">
        <v>770</v>
      </c>
      <c r="C2834" s="58">
        <v>48</v>
      </c>
      <c r="D2834" s="58">
        <v>124.99</v>
      </c>
      <c r="E2834" s="58">
        <v>8</v>
      </c>
      <c r="F2834" s="58">
        <v>323</v>
      </c>
      <c r="G2834" s="58" t="s">
        <v>121</v>
      </c>
      <c r="H2834" s="58" t="s">
        <v>1124</v>
      </c>
      <c r="I2834" s="58">
        <v>6493125555</v>
      </c>
      <c r="J2834" s="58" t="s">
        <v>993</v>
      </c>
      <c r="K2834" s="58" t="s">
        <v>122</v>
      </c>
      <c r="L2834" s="58">
        <v>0</v>
      </c>
      <c r="M2834" s="58" t="s">
        <v>123</v>
      </c>
      <c r="N2834" s="58">
        <v>1612</v>
      </c>
      <c r="O2834" s="58">
        <v>88000</v>
      </c>
      <c r="P2834" s="58">
        <v>10132</v>
      </c>
      <c r="Q2834" s="59">
        <v>37797</v>
      </c>
      <c r="R2834" s="59">
        <v>37803</v>
      </c>
      <c r="S2834" s="59">
        <v>37800</v>
      </c>
      <c r="T2834" s="58" t="s">
        <v>258</v>
      </c>
      <c r="U2834" s="58">
        <v>5</v>
      </c>
      <c r="V2834" s="58">
        <v>3</v>
      </c>
      <c r="W2834" s="58" t="s">
        <v>771</v>
      </c>
      <c r="X2834" s="58" t="s">
        <v>581</v>
      </c>
      <c r="Y2834" s="60">
        <v>5.4166666666666669E-2</v>
      </c>
      <c r="Z2834" s="58" t="s">
        <v>609</v>
      </c>
      <c r="AA2834" s="58" t="s">
        <v>772</v>
      </c>
      <c r="AB2834" s="58">
        <v>1249</v>
      </c>
      <c r="AC2834" s="57">
        <v>69.930000000000007</v>
      </c>
      <c r="AD2834" s="57">
        <v>148.80000000000001</v>
      </c>
      <c r="AE2834" s="57">
        <f>'Main Order Data'!$D2834*'Main Order Data'!$C2834</f>
        <v>5999.5199999999995</v>
      </c>
      <c r="AF2834" s="57">
        <f>'Main Order Data'!$AC2834*'Main Order Data'!$C2834</f>
        <v>3356.6400000000003</v>
      </c>
      <c r="AG2834" s="57">
        <f>'Main Order Data'!$AE2834-'Main Order Data'!$AF2834</f>
        <v>2642.8799999999992</v>
      </c>
    </row>
    <row r="2835" spans="1:33" x14ac:dyDescent="0.35">
      <c r="A2835" s="58">
        <v>10404</v>
      </c>
      <c r="B2835" s="58" t="s">
        <v>828</v>
      </c>
      <c r="C2835" s="58">
        <v>49</v>
      </c>
      <c r="D2835" s="58">
        <v>53.27</v>
      </c>
      <c r="E2835" s="58">
        <v>2</v>
      </c>
      <c r="F2835" s="58">
        <v>323</v>
      </c>
      <c r="G2835" s="58" t="s">
        <v>121</v>
      </c>
      <c r="H2835" s="58" t="s">
        <v>1124</v>
      </c>
      <c r="I2835" s="58">
        <v>6493125555</v>
      </c>
      <c r="J2835" s="58" t="s">
        <v>993</v>
      </c>
      <c r="K2835" s="58" t="s">
        <v>122</v>
      </c>
      <c r="L2835" s="58">
        <v>0</v>
      </c>
      <c r="M2835" s="58" t="s">
        <v>123</v>
      </c>
      <c r="N2835" s="58">
        <v>1612</v>
      </c>
      <c r="O2835" s="58">
        <v>88000</v>
      </c>
      <c r="P2835" s="58">
        <v>10132</v>
      </c>
      <c r="Q2835" s="59">
        <v>37797</v>
      </c>
      <c r="R2835" s="59">
        <v>37803</v>
      </c>
      <c r="S2835" s="59">
        <v>37800</v>
      </c>
      <c r="T2835" s="58" t="s">
        <v>258</v>
      </c>
      <c r="U2835" s="58">
        <v>5</v>
      </c>
      <c r="V2835" s="58">
        <v>3</v>
      </c>
      <c r="W2835" s="58" t="s">
        <v>829</v>
      </c>
      <c r="X2835" s="58" t="s">
        <v>581</v>
      </c>
      <c r="Y2835" s="60">
        <v>5.8333333333333327E-2</v>
      </c>
      <c r="Z2835" s="58" t="s">
        <v>634</v>
      </c>
      <c r="AA2835" s="58" t="s">
        <v>830</v>
      </c>
      <c r="AB2835" s="58">
        <v>7995</v>
      </c>
      <c r="AC2835" s="57">
        <v>38.58</v>
      </c>
      <c r="AD2835" s="57">
        <v>61.23</v>
      </c>
      <c r="AE2835" s="57">
        <f>'Main Order Data'!$D2835*'Main Order Data'!$C2835</f>
        <v>2610.23</v>
      </c>
      <c r="AF2835" s="57">
        <f>'Main Order Data'!$AC2835*'Main Order Data'!$C2835</f>
        <v>1890.4199999999998</v>
      </c>
      <c r="AG2835" s="57">
        <f>'Main Order Data'!$AE2835-'Main Order Data'!$AF2835</f>
        <v>719.81000000000017</v>
      </c>
    </row>
    <row r="2836" spans="1:33" x14ac:dyDescent="0.35">
      <c r="A2836" s="58">
        <v>10404</v>
      </c>
      <c r="B2836" s="58" t="s">
        <v>856</v>
      </c>
      <c r="C2836" s="58">
        <v>48</v>
      </c>
      <c r="D2836" s="58">
        <v>65.48</v>
      </c>
      <c r="E2836" s="58">
        <v>7</v>
      </c>
      <c r="F2836" s="58">
        <v>323</v>
      </c>
      <c r="G2836" s="58" t="s">
        <v>121</v>
      </c>
      <c r="H2836" s="58" t="s">
        <v>1124</v>
      </c>
      <c r="I2836" s="58">
        <v>6493125555</v>
      </c>
      <c r="J2836" s="58" t="s">
        <v>993</v>
      </c>
      <c r="K2836" s="58" t="s">
        <v>122</v>
      </c>
      <c r="L2836" s="58">
        <v>0</v>
      </c>
      <c r="M2836" s="58" t="s">
        <v>123</v>
      </c>
      <c r="N2836" s="58">
        <v>1612</v>
      </c>
      <c r="O2836" s="58">
        <v>88000</v>
      </c>
      <c r="P2836" s="58">
        <v>10132</v>
      </c>
      <c r="Q2836" s="59">
        <v>37797</v>
      </c>
      <c r="R2836" s="59">
        <v>37803</v>
      </c>
      <c r="S2836" s="59">
        <v>37800</v>
      </c>
      <c r="T2836" s="58" t="s">
        <v>258</v>
      </c>
      <c r="U2836" s="58">
        <v>5</v>
      </c>
      <c r="V2836" s="58">
        <v>3</v>
      </c>
      <c r="W2836" s="58" t="s">
        <v>857</v>
      </c>
      <c r="X2836" s="58" t="s">
        <v>581</v>
      </c>
      <c r="Y2836" s="60">
        <v>5.4166666666666669E-2</v>
      </c>
      <c r="Z2836" s="58" t="s">
        <v>609</v>
      </c>
      <c r="AA2836" s="58" t="s">
        <v>858</v>
      </c>
      <c r="AB2836" s="58">
        <v>7869</v>
      </c>
      <c r="AC2836" s="57">
        <v>32.33</v>
      </c>
      <c r="AD2836" s="57">
        <v>80.84</v>
      </c>
      <c r="AE2836" s="57">
        <f>'Main Order Data'!$D2836*'Main Order Data'!$C2836</f>
        <v>3143.04</v>
      </c>
      <c r="AF2836" s="57">
        <f>'Main Order Data'!$AC2836*'Main Order Data'!$C2836</f>
        <v>1551.84</v>
      </c>
      <c r="AG2836" s="57">
        <f>'Main Order Data'!$AE2836-'Main Order Data'!$AF2836</f>
        <v>1591.2</v>
      </c>
    </row>
    <row r="2837" spans="1:33" x14ac:dyDescent="0.35">
      <c r="A2837" s="58">
        <v>10405</v>
      </c>
      <c r="B2837" s="58" t="s">
        <v>656</v>
      </c>
      <c r="C2837" s="58">
        <v>97</v>
      </c>
      <c r="D2837" s="58">
        <v>115.16</v>
      </c>
      <c r="E2837" s="58">
        <v>5</v>
      </c>
      <c r="F2837" s="58">
        <v>209</v>
      </c>
      <c r="G2837" s="58" t="s">
        <v>77</v>
      </c>
      <c r="H2837" s="58" t="s">
        <v>1099</v>
      </c>
      <c r="I2837" s="58">
        <v>88601555</v>
      </c>
      <c r="J2837" s="58" t="s">
        <v>1054</v>
      </c>
      <c r="K2837" s="58" t="s">
        <v>78</v>
      </c>
      <c r="L2837" s="58">
        <v>67000</v>
      </c>
      <c r="M2837" s="58" t="s">
        <v>3</v>
      </c>
      <c r="N2837" s="58">
        <v>1370</v>
      </c>
      <c r="O2837" s="58">
        <v>53800</v>
      </c>
      <c r="P2837" s="58">
        <v>10241</v>
      </c>
      <c r="Q2837" s="59">
        <v>38090</v>
      </c>
      <c r="R2837" s="59">
        <v>38097</v>
      </c>
      <c r="S2837" s="59">
        <v>38096</v>
      </c>
      <c r="T2837" s="58" t="s">
        <v>258</v>
      </c>
      <c r="U2837" s="58">
        <v>6</v>
      </c>
      <c r="V2837" s="58">
        <v>5</v>
      </c>
      <c r="W2837" s="58" t="s">
        <v>657</v>
      </c>
      <c r="X2837" s="58" t="s">
        <v>581</v>
      </c>
      <c r="Y2837" s="60">
        <v>4.9999999999999996E-2</v>
      </c>
      <c r="Z2837" s="58" t="s">
        <v>634</v>
      </c>
      <c r="AA2837" s="58" t="s">
        <v>658</v>
      </c>
      <c r="AB2837" s="58">
        <v>7323</v>
      </c>
      <c r="AC2837" s="57">
        <v>58.73</v>
      </c>
      <c r="AD2837" s="57">
        <v>115.16</v>
      </c>
      <c r="AE2837" s="57">
        <f>'Main Order Data'!$D2837*'Main Order Data'!$C2837</f>
        <v>11170.52</v>
      </c>
      <c r="AF2837" s="57">
        <f>'Main Order Data'!$AC2837*'Main Order Data'!$C2837</f>
        <v>5696.8099999999995</v>
      </c>
      <c r="AG2837" s="57">
        <f>'Main Order Data'!$AE2837-'Main Order Data'!$AF2837</f>
        <v>5473.7100000000009</v>
      </c>
    </row>
    <row r="2838" spans="1:33" x14ac:dyDescent="0.35">
      <c r="A2838" s="58">
        <v>10405</v>
      </c>
      <c r="B2838" s="58" t="s">
        <v>680</v>
      </c>
      <c r="C2838" s="58">
        <v>61</v>
      </c>
      <c r="D2838" s="58">
        <v>72.38</v>
      </c>
      <c r="E2838" s="58">
        <v>4</v>
      </c>
      <c r="F2838" s="58">
        <v>209</v>
      </c>
      <c r="G2838" s="58" t="s">
        <v>77</v>
      </c>
      <c r="H2838" s="58" t="s">
        <v>1099</v>
      </c>
      <c r="I2838" s="58">
        <v>88601555</v>
      </c>
      <c r="J2838" s="58" t="s">
        <v>1054</v>
      </c>
      <c r="K2838" s="58" t="s">
        <v>78</v>
      </c>
      <c r="L2838" s="58">
        <v>67000</v>
      </c>
      <c r="M2838" s="58" t="s">
        <v>3</v>
      </c>
      <c r="N2838" s="58">
        <v>1370</v>
      </c>
      <c r="O2838" s="58">
        <v>53800</v>
      </c>
      <c r="P2838" s="58">
        <v>10241</v>
      </c>
      <c r="Q2838" s="59">
        <v>38090</v>
      </c>
      <c r="R2838" s="59">
        <v>38097</v>
      </c>
      <c r="S2838" s="59">
        <v>38096</v>
      </c>
      <c r="T2838" s="58" t="s">
        <v>258</v>
      </c>
      <c r="U2838" s="58">
        <v>6</v>
      </c>
      <c r="V2838" s="58">
        <v>5</v>
      </c>
      <c r="W2838" s="58" t="s">
        <v>681</v>
      </c>
      <c r="X2838" s="58" t="s">
        <v>581</v>
      </c>
      <c r="Y2838" s="60">
        <v>5.4166666666666669E-2</v>
      </c>
      <c r="Z2838" s="58" t="s">
        <v>682</v>
      </c>
      <c r="AA2838" s="58" t="s">
        <v>683</v>
      </c>
      <c r="AB2838" s="58">
        <v>8826</v>
      </c>
      <c r="AC2838" s="57">
        <v>53.9</v>
      </c>
      <c r="AD2838" s="57">
        <v>77</v>
      </c>
      <c r="AE2838" s="57">
        <f>'Main Order Data'!$D2838*'Main Order Data'!$C2838</f>
        <v>4415.1799999999994</v>
      </c>
      <c r="AF2838" s="57">
        <f>'Main Order Data'!$AC2838*'Main Order Data'!$C2838</f>
        <v>3287.9</v>
      </c>
      <c r="AG2838" s="57">
        <f>'Main Order Data'!$AE2838-'Main Order Data'!$AF2838</f>
        <v>1127.2799999999993</v>
      </c>
    </row>
    <row r="2839" spans="1:33" x14ac:dyDescent="0.35">
      <c r="A2839" s="58">
        <v>10405</v>
      </c>
      <c r="B2839" s="58" t="s">
        <v>729</v>
      </c>
      <c r="C2839" s="58">
        <v>55</v>
      </c>
      <c r="D2839" s="58">
        <v>147.33000000000001</v>
      </c>
      <c r="E2839" s="58">
        <v>1</v>
      </c>
      <c r="F2839" s="58">
        <v>209</v>
      </c>
      <c r="G2839" s="58" t="s">
        <v>77</v>
      </c>
      <c r="H2839" s="58" t="s">
        <v>1099</v>
      </c>
      <c r="I2839" s="58">
        <v>88601555</v>
      </c>
      <c r="J2839" s="58" t="s">
        <v>1054</v>
      </c>
      <c r="K2839" s="58" t="s">
        <v>78</v>
      </c>
      <c r="L2839" s="58">
        <v>67000</v>
      </c>
      <c r="M2839" s="58" t="s">
        <v>3</v>
      </c>
      <c r="N2839" s="58">
        <v>1370</v>
      </c>
      <c r="O2839" s="58">
        <v>53800</v>
      </c>
      <c r="P2839" s="58">
        <v>10241</v>
      </c>
      <c r="Q2839" s="59">
        <v>38090</v>
      </c>
      <c r="R2839" s="59">
        <v>38097</v>
      </c>
      <c r="S2839" s="59">
        <v>38096</v>
      </c>
      <c r="T2839" s="58" t="s">
        <v>258</v>
      </c>
      <c r="U2839" s="58">
        <v>6</v>
      </c>
      <c r="V2839" s="58">
        <v>5</v>
      </c>
      <c r="W2839" s="58" t="s">
        <v>730</v>
      </c>
      <c r="X2839" s="58" t="s">
        <v>581</v>
      </c>
      <c r="Y2839" s="60">
        <v>5.4166666666666669E-2</v>
      </c>
      <c r="Z2839" s="58" t="s">
        <v>638</v>
      </c>
      <c r="AA2839" s="58" t="s">
        <v>731</v>
      </c>
      <c r="AB2839" s="58">
        <v>8347</v>
      </c>
      <c r="AC2839" s="57">
        <v>77.900000000000006</v>
      </c>
      <c r="AD2839" s="57">
        <v>169.34</v>
      </c>
      <c r="AE2839" s="57">
        <f>'Main Order Data'!$D2839*'Main Order Data'!$C2839</f>
        <v>8103.1500000000005</v>
      </c>
      <c r="AF2839" s="57">
        <f>'Main Order Data'!$AC2839*'Main Order Data'!$C2839</f>
        <v>4284.5</v>
      </c>
      <c r="AG2839" s="57">
        <f>'Main Order Data'!$AE2839-'Main Order Data'!$AF2839</f>
        <v>3818.6500000000005</v>
      </c>
    </row>
    <row r="2840" spans="1:33" x14ac:dyDescent="0.35">
      <c r="A2840" s="58">
        <v>10405</v>
      </c>
      <c r="B2840" s="58" t="s">
        <v>820</v>
      </c>
      <c r="C2840" s="58">
        <v>47</v>
      </c>
      <c r="D2840" s="58">
        <v>37.380000000000003</v>
      </c>
      <c r="E2840" s="58">
        <v>2</v>
      </c>
      <c r="F2840" s="58">
        <v>209</v>
      </c>
      <c r="G2840" s="58" t="s">
        <v>77</v>
      </c>
      <c r="H2840" s="58" t="s">
        <v>1099</v>
      </c>
      <c r="I2840" s="58">
        <v>88601555</v>
      </c>
      <c r="J2840" s="58" t="s">
        <v>1054</v>
      </c>
      <c r="K2840" s="58" t="s">
        <v>78</v>
      </c>
      <c r="L2840" s="58">
        <v>67000</v>
      </c>
      <c r="M2840" s="58" t="s">
        <v>3</v>
      </c>
      <c r="N2840" s="58">
        <v>1370</v>
      </c>
      <c r="O2840" s="58">
        <v>53800</v>
      </c>
      <c r="P2840" s="58">
        <v>10241</v>
      </c>
      <c r="Q2840" s="59">
        <v>38090</v>
      </c>
      <c r="R2840" s="59">
        <v>38097</v>
      </c>
      <c r="S2840" s="59">
        <v>38096</v>
      </c>
      <c r="T2840" s="58" t="s">
        <v>258</v>
      </c>
      <c r="U2840" s="58">
        <v>6</v>
      </c>
      <c r="V2840" s="58">
        <v>5</v>
      </c>
      <c r="W2840" s="58" t="s">
        <v>821</v>
      </c>
      <c r="X2840" s="58" t="s">
        <v>581</v>
      </c>
      <c r="Y2840" s="60">
        <v>5.8333333333333327E-2</v>
      </c>
      <c r="Z2840" s="58" t="s">
        <v>625</v>
      </c>
      <c r="AA2840" s="58" t="s">
        <v>740</v>
      </c>
      <c r="AB2840" s="58">
        <v>7723</v>
      </c>
      <c r="AC2840" s="57">
        <v>16.239999999999998</v>
      </c>
      <c r="AD2840" s="57">
        <v>37.76</v>
      </c>
      <c r="AE2840" s="57">
        <f>'Main Order Data'!$D2840*'Main Order Data'!$C2840</f>
        <v>1756.8600000000001</v>
      </c>
      <c r="AF2840" s="57">
        <f>'Main Order Data'!$AC2840*'Main Order Data'!$C2840</f>
        <v>763.28</v>
      </c>
      <c r="AG2840" s="57">
        <f>'Main Order Data'!$AE2840-'Main Order Data'!$AF2840</f>
        <v>993.58000000000015</v>
      </c>
    </row>
    <row r="2841" spans="1:33" x14ac:dyDescent="0.35">
      <c r="A2841" s="58">
        <v>10405</v>
      </c>
      <c r="B2841" s="58" t="s">
        <v>840</v>
      </c>
      <c r="C2841" s="58">
        <v>76</v>
      </c>
      <c r="D2841" s="58">
        <v>127.79</v>
      </c>
      <c r="E2841" s="58">
        <v>3</v>
      </c>
      <c r="F2841" s="58">
        <v>209</v>
      </c>
      <c r="G2841" s="58" t="s">
        <v>77</v>
      </c>
      <c r="H2841" s="58" t="s">
        <v>1099</v>
      </c>
      <c r="I2841" s="58">
        <v>88601555</v>
      </c>
      <c r="J2841" s="58" t="s">
        <v>1054</v>
      </c>
      <c r="K2841" s="58" t="s">
        <v>78</v>
      </c>
      <c r="L2841" s="58">
        <v>67000</v>
      </c>
      <c r="M2841" s="58" t="s">
        <v>3</v>
      </c>
      <c r="N2841" s="58">
        <v>1370</v>
      </c>
      <c r="O2841" s="58">
        <v>53800</v>
      </c>
      <c r="P2841" s="58">
        <v>10241</v>
      </c>
      <c r="Q2841" s="59">
        <v>38090</v>
      </c>
      <c r="R2841" s="59">
        <v>38097</v>
      </c>
      <c r="S2841" s="59">
        <v>38096</v>
      </c>
      <c r="T2841" s="58" t="s">
        <v>258</v>
      </c>
      <c r="U2841" s="58">
        <v>6</v>
      </c>
      <c r="V2841" s="58">
        <v>5</v>
      </c>
      <c r="W2841" s="58" t="s">
        <v>841</v>
      </c>
      <c r="X2841" s="58" t="s">
        <v>581</v>
      </c>
      <c r="Y2841" s="60">
        <v>5.4166666666666669E-2</v>
      </c>
      <c r="Z2841" s="58" t="s">
        <v>609</v>
      </c>
      <c r="AA2841" s="58" t="s">
        <v>622</v>
      </c>
      <c r="AB2841" s="58">
        <v>6600</v>
      </c>
      <c r="AC2841" s="57">
        <v>98.3</v>
      </c>
      <c r="AD2841" s="57">
        <v>140.43</v>
      </c>
      <c r="AE2841" s="57">
        <f>'Main Order Data'!$D2841*'Main Order Data'!$C2841</f>
        <v>9712.0400000000009</v>
      </c>
      <c r="AF2841" s="57">
        <f>'Main Order Data'!$AC2841*'Main Order Data'!$C2841</f>
        <v>7470.8</v>
      </c>
      <c r="AG2841" s="57">
        <f>'Main Order Data'!$AE2841-'Main Order Data'!$AF2841</f>
        <v>2241.2400000000007</v>
      </c>
    </row>
    <row r="2842" spans="1:33" x14ac:dyDescent="0.35">
      <c r="A2842" s="58">
        <v>10406</v>
      </c>
      <c r="B2842" s="58" t="s">
        <v>662</v>
      </c>
      <c r="C2842" s="58">
        <v>61</v>
      </c>
      <c r="D2842" s="58">
        <v>124.56</v>
      </c>
      <c r="E2842" s="58">
        <v>3</v>
      </c>
      <c r="F2842" s="58">
        <v>145</v>
      </c>
      <c r="G2842" s="58" t="s">
        <v>28</v>
      </c>
      <c r="H2842" s="58" t="s">
        <v>1076</v>
      </c>
      <c r="I2842" s="58">
        <v>31123555</v>
      </c>
      <c r="J2842" s="58" t="s">
        <v>1052</v>
      </c>
      <c r="K2842" s="58" t="s">
        <v>29</v>
      </c>
      <c r="L2842" s="58">
        <v>1734</v>
      </c>
      <c r="M2842" s="58" t="s">
        <v>30</v>
      </c>
      <c r="N2842" s="58">
        <v>1401</v>
      </c>
      <c r="O2842" s="58">
        <v>83400</v>
      </c>
      <c r="P2842" s="58">
        <v>10105</v>
      </c>
      <c r="Q2842" s="59">
        <v>37663</v>
      </c>
      <c r="R2842" s="59">
        <v>37673</v>
      </c>
      <c r="S2842" s="59">
        <v>37664</v>
      </c>
      <c r="T2842" s="58" t="s">
        <v>258</v>
      </c>
      <c r="U2842" s="58">
        <v>9</v>
      </c>
      <c r="V2842" s="58">
        <v>2</v>
      </c>
      <c r="W2842" s="58" t="s">
        <v>663</v>
      </c>
      <c r="X2842" s="58" t="s">
        <v>581</v>
      </c>
      <c r="Y2842" s="60">
        <v>5.4166666666666669E-2</v>
      </c>
      <c r="Z2842" s="58" t="s">
        <v>613</v>
      </c>
      <c r="AA2842" s="58" t="s">
        <v>664</v>
      </c>
      <c r="AB2842" s="58">
        <v>3975</v>
      </c>
      <c r="AC2842" s="57">
        <v>83.51</v>
      </c>
      <c r="AD2842" s="57">
        <v>141.54</v>
      </c>
      <c r="AE2842" s="57">
        <f>'Main Order Data'!$D2842*'Main Order Data'!$C2842</f>
        <v>7598.16</v>
      </c>
      <c r="AF2842" s="57">
        <f>'Main Order Data'!$AC2842*'Main Order Data'!$C2842</f>
        <v>5094.1100000000006</v>
      </c>
      <c r="AG2842" s="57">
        <f>'Main Order Data'!$AE2842-'Main Order Data'!$AF2842</f>
        <v>2504.0499999999993</v>
      </c>
    </row>
    <row r="2843" spans="1:33" x14ac:dyDescent="0.35">
      <c r="A2843" s="58">
        <v>10406</v>
      </c>
      <c r="B2843" s="58" t="s">
        <v>684</v>
      </c>
      <c r="C2843" s="58">
        <v>48</v>
      </c>
      <c r="D2843" s="58">
        <v>133.72</v>
      </c>
      <c r="E2843" s="58">
        <v>2</v>
      </c>
      <c r="F2843" s="58">
        <v>145</v>
      </c>
      <c r="G2843" s="58" t="s">
        <v>28</v>
      </c>
      <c r="H2843" s="58" t="s">
        <v>1076</v>
      </c>
      <c r="I2843" s="58">
        <v>31123555</v>
      </c>
      <c r="J2843" s="58" t="s">
        <v>1052</v>
      </c>
      <c r="K2843" s="58" t="s">
        <v>29</v>
      </c>
      <c r="L2843" s="58">
        <v>1734</v>
      </c>
      <c r="M2843" s="58" t="s">
        <v>30</v>
      </c>
      <c r="N2843" s="58">
        <v>1401</v>
      </c>
      <c r="O2843" s="58">
        <v>83400</v>
      </c>
      <c r="P2843" s="58">
        <v>10105</v>
      </c>
      <c r="Q2843" s="59">
        <v>37663</v>
      </c>
      <c r="R2843" s="59">
        <v>37673</v>
      </c>
      <c r="S2843" s="59">
        <v>37664</v>
      </c>
      <c r="T2843" s="58" t="s">
        <v>258</v>
      </c>
      <c r="U2843" s="58">
        <v>9</v>
      </c>
      <c r="V2843" s="58">
        <v>2</v>
      </c>
      <c r="W2843" s="58" t="s">
        <v>685</v>
      </c>
      <c r="X2843" s="58" t="s">
        <v>581</v>
      </c>
      <c r="Y2843" s="60">
        <v>5.4166666666666669E-2</v>
      </c>
      <c r="Z2843" s="58" t="s">
        <v>605</v>
      </c>
      <c r="AA2843" s="58" t="s">
        <v>686</v>
      </c>
      <c r="AB2843" s="58">
        <v>9772</v>
      </c>
      <c r="AC2843" s="57">
        <v>93.89</v>
      </c>
      <c r="AD2843" s="57">
        <v>142.25</v>
      </c>
      <c r="AE2843" s="57">
        <f>'Main Order Data'!$D2843*'Main Order Data'!$C2843</f>
        <v>6418.5599999999995</v>
      </c>
      <c r="AF2843" s="57">
        <f>'Main Order Data'!$AC2843*'Main Order Data'!$C2843</f>
        <v>4506.72</v>
      </c>
      <c r="AG2843" s="57">
        <f>'Main Order Data'!$AE2843-'Main Order Data'!$AF2843</f>
        <v>1911.8399999999992</v>
      </c>
    </row>
    <row r="2844" spans="1:33" x14ac:dyDescent="0.35">
      <c r="A2844" s="58">
        <v>10406</v>
      </c>
      <c r="B2844" s="58" t="s">
        <v>747</v>
      </c>
      <c r="C2844" s="58">
        <v>65</v>
      </c>
      <c r="D2844" s="58">
        <v>117.26</v>
      </c>
      <c r="E2844" s="58">
        <v>1</v>
      </c>
      <c r="F2844" s="58">
        <v>145</v>
      </c>
      <c r="G2844" s="58" t="s">
        <v>28</v>
      </c>
      <c r="H2844" s="58" t="s">
        <v>1076</v>
      </c>
      <c r="I2844" s="58">
        <v>31123555</v>
      </c>
      <c r="J2844" s="58" t="s">
        <v>1052</v>
      </c>
      <c r="K2844" s="58" t="s">
        <v>29</v>
      </c>
      <c r="L2844" s="58">
        <v>1734</v>
      </c>
      <c r="M2844" s="58" t="s">
        <v>30</v>
      </c>
      <c r="N2844" s="58">
        <v>1401</v>
      </c>
      <c r="O2844" s="58">
        <v>83400</v>
      </c>
      <c r="P2844" s="58">
        <v>10105</v>
      </c>
      <c r="Q2844" s="59">
        <v>37663</v>
      </c>
      <c r="R2844" s="59">
        <v>37673</v>
      </c>
      <c r="S2844" s="59">
        <v>37664</v>
      </c>
      <c r="T2844" s="58" t="s">
        <v>258</v>
      </c>
      <c r="U2844" s="58">
        <v>9</v>
      </c>
      <c r="V2844" s="58">
        <v>2</v>
      </c>
      <c r="W2844" s="58" t="s">
        <v>748</v>
      </c>
      <c r="X2844" s="58" t="s">
        <v>581</v>
      </c>
      <c r="Y2844" s="60">
        <v>5.4166666666666669E-2</v>
      </c>
      <c r="Z2844" s="58" t="s">
        <v>682</v>
      </c>
      <c r="AA2844" s="58" t="s">
        <v>749</v>
      </c>
      <c r="AB2844" s="58">
        <v>8990</v>
      </c>
      <c r="AC2844" s="57">
        <v>62.16</v>
      </c>
      <c r="AD2844" s="57">
        <v>141.28</v>
      </c>
      <c r="AE2844" s="57">
        <f>'Main Order Data'!$D2844*'Main Order Data'!$C2844</f>
        <v>7621.9000000000005</v>
      </c>
      <c r="AF2844" s="57">
        <f>'Main Order Data'!$AC2844*'Main Order Data'!$C2844</f>
        <v>4040.3999999999996</v>
      </c>
      <c r="AG2844" s="57">
        <f>'Main Order Data'!$AE2844-'Main Order Data'!$AF2844</f>
        <v>3581.5000000000009</v>
      </c>
    </row>
    <row r="2845" spans="1:33" x14ac:dyDescent="0.35">
      <c r="A2845" s="58">
        <v>10407</v>
      </c>
      <c r="B2845" s="58" t="s">
        <v>671</v>
      </c>
      <c r="C2845" s="58">
        <v>59</v>
      </c>
      <c r="D2845" s="58">
        <v>114.48</v>
      </c>
      <c r="E2845" s="58">
        <v>11</v>
      </c>
      <c r="F2845" s="58">
        <v>450</v>
      </c>
      <c r="G2845" s="58" t="s">
        <v>171</v>
      </c>
      <c r="H2845" s="58" t="s">
        <v>1150</v>
      </c>
      <c r="I2845" s="58">
        <v>4085553659</v>
      </c>
      <c r="J2845" s="58" t="s">
        <v>1018</v>
      </c>
      <c r="K2845" s="58" t="s">
        <v>172</v>
      </c>
      <c r="L2845" s="58">
        <v>94217</v>
      </c>
      <c r="M2845" s="58" t="s">
        <v>6</v>
      </c>
      <c r="N2845" s="58">
        <v>1165</v>
      </c>
      <c r="O2845" s="58">
        <v>77600</v>
      </c>
      <c r="P2845" s="58">
        <v>10250</v>
      </c>
      <c r="Q2845" s="59">
        <v>38118</v>
      </c>
      <c r="R2845" s="59">
        <v>38126</v>
      </c>
      <c r="S2845" s="59">
        <v>38122</v>
      </c>
      <c r="T2845" s="58" t="s">
        <v>258</v>
      </c>
      <c r="U2845" s="58">
        <v>7</v>
      </c>
      <c r="V2845" s="58">
        <v>4</v>
      </c>
      <c r="W2845" s="58" t="s">
        <v>672</v>
      </c>
      <c r="X2845" s="58" t="s">
        <v>581</v>
      </c>
      <c r="Y2845" s="60">
        <v>5.4166666666666669E-2</v>
      </c>
      <c r="Z2845" s="58" t="s">
        <v>609</v>
      </c>
      <c r="AA2845" s="58" t="s">
        <v>673</v>
      </c>
      <c r="AB2845" s="58">
        <v>9042</v>
      </c>
      <c r="AC2845" s="57">
        <v>65.959999999999994</v>
      </c>
      <c r="AD2845" s="57">
        <v>124.44</v>
      </c>
      <c r="AE2845" s="57">
        <f>'Main Order Data'!$D2845*'Main Order Data'!$C2845</f>
        <v>6754.3200000000006</v>
      </c>
      <c r="AF2845" s="57">
        <f>'Main Order Data'!$AC2845*'Main Order Data'!$C2845</f>
        <v>3891.6399999999994</v>
      </c>
      <c r="AG2845" s="57">
        <f>'Main Order Data'!$AE2845-'Main Order Data'!$AF2845</f>
        <v>2862.6800000000012</v>
      </c>
    </row>
    <row r="2846" spans="1:33" x14ac:dyDescent="0.35">
      <c r="A2846" s="58">
        <v>10407</v>
      </c>
      <c r="B2846" s="58" t="s">
        <v>677</v>
      </c>
      <c r="C2846" s="58">
        <v>76</v>
      </c>
      <c r="D2846" s="58">
        <v>141.1</v>
      </c>
      <c r="E2846" s="58">
        <v>2</v>
      </c>
      <c r="F2846" s="58">
        <v>450</v>
      </c>
      <c r="G2846" s="58" t="s">
        <v>171</v>
      </c>
      <c r="H2846" s="58" t="s">
        <v>1150</v>
      </c>
      <c r="I2846" s="58">
        <v>4085553659</v>
      </c>
      <c r="J2846" s="58" t="s">
        <v>1018</v>
      </c>
      <c r="K2846" s="58" t="s">
        <v>172</v>
      </c>
      <c r="L2846" s="58">
        <v>94217</v>
      </c>
      <c r="M2846" s="58" t="s">
        <v>6</v>
      </c>
      <c r="N2846" s="58">
        <v>1165</v>
      </c>
      <c r="O2846" s="58">
        <v>77600</v>
      </c>
      <c r="P2846" s="58">
        <v>10250</v>
      </c>
      <c r="Q2846" s="59">
        <v>38118</v>
      </c>
      <c r="R2846" s="59">
        <v>38126</v>
      </c>
      <c r="S2846" s="59">
        <v>38122</v>
      </c>
      <c r="T2846" s="58" t="s">
        <v>258</v>
      </c>
      <c r="U2846" s="58">
        <v>7</v>
      </c>
      <c r="V2846" s="58">
        <v>4</v>
      </c>
      <c r="W2846" s="58" t="s">
        <v>678</v>
      </c>
      <c r="X2846" s="58" t="s">
        <v>593</v>
      </c>
      <c r="Y2846" s="60">
        <v>5.4166666666666669E-2</v>
      </c>
      <c r="Z2846" s="58" t="s">
        <v>634</v>
      </c>
      <c r="AA2846" s="58" t="s">
        <v>679</v>
      </c>
      <c r="AB2846" s="58">
        <v>2724</v>
      </c>
      <c r="AC2846" s="57">
        <v>86.7</v>
      </c>
      <c r="AD2846" s="57">
        <v>170</v>
      </c>
      <c r="AE2846" s="57">
        <f>'Main Order Data'!$D2846*'Main Order Data'!$C2846</f>
        <v>10723.6</v>
      </c>
      <c r="AF2846" s="57">
        <f>'Main Order Data'!$AC2846*'Main Order Data'!$C2846</f>
        <v>6589.2</v>
      </c>
      <c r="AG2846" s="57">
        <f>'Main Order Data'!$AE2846-'Main Order Data'!$AF2846</f>
        <v>4134.4000000000005</v>
      </c>
    </row>
    <row r="2847" spans="1:33" x14ac:dyDescent="0.35">
      <c r="A2847" s="58">
        <v>10407</v>
      </c>
      <c r="B2847" s="58" t="s">
        <v>689</v>
      </c>
      <c r="C2847" s="58">
        <v>42</v>
      </c>
      <c r="D2847" s="58">
        <v>58.12</v>
      </c>
      <c r="E2847" s="58">
        <v>1</v>
      </c>
      <c r="F2847" s="58">
        <v>450</v>
      </c>
      <c r="G2847" s="58" t="s">
        <v>171</v>
      </c>
      <c r="H2847" s="58" t="s">
        <v>1150</v>
      </c>
      <c r="I2847" s="58">
        <v>4085553659</v>
      </c>
      <c r="J2847" s="58" t="s">
        <v>1018</v>
      </c>
      <c r="K2847" s="58" t="s">
        <v>172</v>
      </c>
      <c r="L2847" s="58">
        <v>94217</v>
      </c>
      <c r="M2847" s="58" t="s">
        <v>6</v>
      </c>
      <c r="N2847" s="58">
        <v>1165</v>
      </c>
      <c r="O2847" s="58">
        <v>77600</v>
      </c>
      <c r="P2847" s="58">
        <v>10250</v>
      </c>
      <c r="Q2847" s="59">
        <v>38118</v>
      </c>
      <c r="R2847" s="59">
        <v>38126</v>
      </c>
      <c r="S2847" s="59">
        <v>38122</v>
      </c>
      <c r="T2847" s="58" t="s">
        <v>258</v>
      </c>
      <c r="U2847" s="58">
        <v>7</v>
      </c>
      <c r="V2847" s="58">
        <v>4</v>
      </c>
      <c r="W2847" s="58" t="s">
        <v>690</v>
      </c>
      <c r="X2847" s="58" t="s">
        <v>593</v>
      </c>
      <c r="Y2847" s="60">
        <v>5.4166666666666669E-2</v>
      </c>
      <c r="Z2847" s="58" t="s">
        <v>621</v>
      </c>
      <c r="AA2847" s="58" t="s">
        <v>691</v>
      </c>
      <c r="AB2847" s="58">
        <v>540</v>
      </c>
      <c r="AC2847" s="57">
        <v>33.299999999999997</v>
      </c>
      <c r="AD2847" s="57">
        <v>60.54</v>
      </c>
      <c r="AE2847" s="57">
        <f>'Main Order Data'!$D2847*'Main Order Data'!$C2847</f>
        <v>2441.04</v>
      </c>
      <c r="AF2847" s="57">
        <f>'Main Order Data'!$AC2847*'Main Order Data'!$C2847</f>
        <v>1398.6</v>
      </c>
      <c r="AG2847" s="57">
        <f>'Main Order Data'!$AE2847-'Main Order Data'!$AF2847</f>
        <v>1042.44</v>
      </c>
    </row>
    <row r="2848" spans="1:33" x14ac:dyDescent="0.35">
      <c r="A2848" s="58">
        <v>10407</v>
      </c>
      <c r="B2848" s="58" t="s">
        <v>711</v>
      </c>
      <c r="C2848" s="58">
        <v>41</v>
      </c>
      <c r="D2848" s="58">
        <v>132</v>
      </c>
      <c r="E2848" s="58">
        <v>12</v>
      </c>
      <c r="F2848" s="58">
        <v>450</v>
      </c>
      <c r="G2848" s="58" t="s">
        <v>171</v>
      </c>
      <c r="H2848" s="58" t="s">
        <v>1150</v>
      </c>
      <c r="I2848" s="58">
        <v>4085553659</v>
      </c>
      <c r="J2848" s="58" t="s">
        <v>1018</v>
      </c>
      <c r="K2848" s="58" t="s">
        <v>172</v>
      </c>
      <c r="L2848" s="58">
        <v>94217</v>
      </c>
      <c r="M2848" s="58" t="s">
        <v>6</v>
      </c>
      <c r="N2848" s="58">
        <v>1165</v>
      </c>
      <c r="O2848" s="58">
        <v>77600</v>
      </c>
      <c r="P2848" s="58">
        <v>10250</v>
      </c>
      <c r="Q2848" s="59">
        <v>38118</v>
      </c>
      <c r="R2848" s="59">
        <v>38126</v>
      </c>
      <c r="S2848" s="59">
        <v>38122</v>
      </c>
      <c r="T2848" s="58" t="s">
        <v>258</v>
      </c>
      <c r="U2848" s="58">
        <v>7</v>
      </c>
      <c r="V2848" s="58">
        <v>4</v>
      </c>
      <c r="W2848" s="58" t="s">
        <v>712</v>
      </c>
      <c r="X2848" s="58" t="s">
        <v>581</v>
      </c>
      <c r="Y2848" s="60">
        <v>5.4166666666666669E-2</v>
      </c>
      <c r="Z2848" s="58" t="s">
        <v>617</v>
      </c>
      <c r="AA2848" s="58" t="s">
        <v>713</v>
      </c>
      <c r="AB2848" s="58">
        <v>8164</v>
      </c>
      <c r="AC2848" s="57">
        <v>56.76</v>
      </c>
      <c r="AD2848" s="57">
        <v>132</v>
      </c>
      <c r="AE2848" s="57">
        <f>'Main Order Data'!$D2848*'Main Order Data'!$C2848</f>
        <v>5412</v>
      </c>
      <c r="AF2848" s="57">
        <f>'Main Order Data'!$AC2848*'Main Order Data'!$C2848</f>
        <v>2327.16</v>
      </c>
      <c r="AG2848" s="57">
        <f>'Main Order Data'!$AE2848-'Main Order Data'!$AF2848</f>
        <v>3084.84</v>
      </c>
    </row>
    <row r="2849" spans="1:33" x14ac:dyDescent="0.35">
      <c r="A2849" s="58">
        <v>10407</v>
      </c>
      <c r="B2849" s="58" t="s">
        <v>759</v>
      </c>
      <c r="C2849" s="58">
        <v>6</v>
      </c>
      <c r="D2849" s="58">
        <v>91.11</v>
      </c>
      <c r="E2849" s="58">
        <v>3</v>
      </c>
      <c r="F2849" s="58">
        <v>450</v>
      </c>
      <c r="G2849" s="58" t="s">
        <v>171</v>
      </c>
      <c r="H2849" s="58" t="s">
        <v>1150</v>
      </c>
      <c r="I2849" s="58">
        <v>4085553659</v>
      </c>
      <c r="J2849" s="58" t="s">
        <v>1018</v>
      </c>
      <c r="K2849" s="58" t="s">
        <v>172</v>
      </c>
      <c r="L2849" s="58">
        <v>94217</v>
      </c>
      <c r="M2849" s="58" t="s">
        <v>6</v>
      </c>
      <c r="N2849" s="58">
        <v>1165</v>
      </c>
      <c r="O2849" s="58">
        <v>77600</v>
      </c>
      <c r="P2849" s="58">
        <v>10250</v>
      </c>
      <c r="Q2849" s="59">
        <v>38118</v>
      </c>
      <c r="R2849" s="59">
        <v>38126</v>
      </c>
      <c r="S2849" s="59">
        <v>38122</v>
      </c>
      <c r="T2849" s="58" t="s">
        <v>258</v>
      </c>
      <c r="U2849" s="58">
        <v>7</v>
      </c>
      <c r="V2849" s="58">
        <v>4</v>
      </c>
      <c r="W2849" s="58" t="s">
        <v>760</v>
      </c>
      <c r="X2849" s="58" t="s">
        <v>593</v>
      </c>
      <c r="Y2849" s="60">
        <v>5.4166666666666669E-2</v>
      </c>
      <c r="Z2849" s="58" t="s">
        <v>654</v>
      </c>
      <c r="AA2849" s="58" t="s">
        <v>761</v>
      </c>
      <c r="AB2849" s="58">
        <v>6553</v>
      </c>
      <c r="AC2849" s="57">
        <v>43.26</v>
      </c>
      <c r="AD2849" s="57">
        <v>92.03</v>
      </c>
      <c r="AE2849" s="57">
        <f>'Main Order Data'!$D2849*'Main Order Data'!$C2849</f>
        <v>546.66</v>
      </c>
      <c r="AF2849" s="57">
        <f>'Main Order Data'!$AC2849*'Main Order Data'!$C2849</f>
        <v>259.56</v>
      </c>
      <c r="AG2849" s="57">
        <f>'Main Order Data'!$AE2849-'Main Order Data'!$AF2849</f>
        <v>287.09999999999997</v>
      </c>
    </row>
    <row r="2850" spans="1:33" x14ac:dyDescent="0.35">
      <c r="A2850" s="58">
        <v>10407</v>
      </c>
      <c r="B2850" s="58" t="s">
        <v>773</v>
      </c>
      <c r="C2850" s="58">
        <v>66</v>
      </c>
      <c r="D2850" s="58">
        <v>64.14</v>
      </c>
      <c r="E2850" s="58">
        <v>4</v>
      </c>
      <c r="F2850" s="58">
        <v>450</v>
      </c>
      <c r="G2850" s="58" t="s">
        <v>171</v>
      </c>
      <c r="H2850" s="58" t="s">
        <v>1150</v>
      </c>
      <c r="I2850" s="58">
        <v>4085553659</v>
      </c>
      <c r="J2850" s="58" t="s">
        <v>1018</v>
      </c>
      <c r="K2850" s="58" t="s">
        <v>172</v>
      </c>
      <c r="L2850" s="58">
        <v>94217</v>
      </c>
      <c r="M2850" s="58" t="s">
        <v>6</v>
      </c>
      <c r="N2850" s="58">
        <v>1165</v>
      </c>
      <c r="O2850" s="58">
        <v>77600</v>
      </c>
      <c r="P2850" s="58">
        <v>10250</v>
      </c>
      <c r="Q2850" s="59">
        <v>38118</v>
      </c>
      <c r="R2850" s="59">
        <v>38126</v>
      </c>
      <c r="S2850" s="59">
        <v>38122</v>
      </c>
      <c r="T2850" s="58" t="s">
        <v>258</v>
      </c>
      <c r="U2850" s="58">
        <v>7</v>
      </c>
      <c r="V2850" s="58">
        <v>4</v>
      </c>
      <c r="W2850" s="58" t="s">
        <v>774</v>
      </c>
      <c r="X2850" s="58" t="s">
        <v>581</v>
      </c>
      <c r="Y2850" s="60">
        <v>5.4166666666666669E-2</v>
      </c>
      <c r="Z2850" s="58" t="s">
        <v>650</v>
      </c>
      <c r="AA2850" s="58" t="s">
        <v>775</v>
      </c>
      <c r="AB2850" s="58">
        <v>3209</v>
      </c>
      <c r="AC2850" s="57">
        <v>34.21</v>
      </c>
      <c r="AD2850" s="57">
        <v>71.27</v>
      </c>
      <c r="AE2850" s="57">
        <f>'Main Order Data'!$D2850*'Main Order Data'!$C2850</f>
        <v>4233.24</v>
      </c>
      <c r="AF2850" s="57">
        <f>'Main Order Data'!$AC2850*'Main Order Data'!$C2850</f>
        <v>2257.86</v>
      </c>
      <c r="AG2850" s="57">
        <f>'Main Order Data'!$AE2850-'Main Order Data'!$AF2850</f>
        <v>1975.3799999999997</v>
      </c>
    </row>
    <row r="2851" spans="1:33" x14ac:dyDescent="0.35">
      <c r="A2851" s="58">
        <v>10407</v>
      </c>
      <c r="B2851" s="58" t="s">
        <v>776</v>
      </c>
      <c r="C2851" s="58">
        <v>26</v>
      </c>
      <c r="D2851" s="58">
        <v>68.349999999999994</v>
      </c>
      <c r="E2851" s="58">
        <v>8</v>
      </c>
      <c r="F2851" s="58">
        <v>450</v>
      </c>
      <c r="G2851" s="58" t="s">
        <v>171</v>
      </c>
      <c r="H2851" s="58" t="s">
        <v>1150</v>
      </c>
      <c r="I2851" s="58">
        <v>4085553659</v>
      </c>
      <c r="J2851" s="58" t="s">
        <v>1018</v>
      </c>
      <c r="K2851" s="58" t="s">
        <v>172</v>
      </c>
      <c r="L2851" s="58">
        <v>94217</v>
      </c>
      <c r="M2851" s="58" t="s">
        <v>6</v>
      </c>
      <c r="N2851" s="58">
        <v>1165</v>
      </c>
      <c r="O2851" s="58">
        <v>77600</v>
      </c>
      <c r="P2851" s="58">
        <v>10250</v>
      </c>
      <c r="Q2851" s="59">
        <v>38118</v>
      </c>
      <c r="R2851" s="59">
        <v>38126</v>
      </c>
      <c r="S2851" s="59">
        <v>38122</v>
      </c>
      <c r="T2851" s="58" t="s">
        <v>258</v>
      </c>
      <c r="U2851" s="58">
        <v>7</v>
      </c>
      <c r="V2851" s="58">
        <v>4</v>
      </c>
      <c r="W2851" s="58" t="s">
        <v>777</v>
      </c>
      <c r="X2851" s="58" t="s">
        <v>581</v>
      </c>
      <c r="Y2851" s="60">
        <v>5.8333333333333327E-2</v>
      </c>
      <c r="Z2851" s="58" t="s">
        <v>638</v>
      </c>
      <c r="AA2851" s="58" t="s">
        <v>778</v>
      </c>
      <c r="AB2851" s="58">
        <v>1005</v>
      </c>
      <c r="AC2851" s="57">
        <v>49.24</v>
      </c>
      <c r="AD2851" s="57">
        <v>73.489999999999995</v>
      </c>
      <c r="AE2851" s="57">
        <f>'Main Order Data'!$D2851*'Main Order Data'!$C2851</f>
        <v>1777.1</v>
      </c>
      <c r="AF2851" s="57">
        <f>'Main Order Data'!$AC2851*'Main Order Data'!$C2851</f>
        <v>1280.24</v>
      </c>
      <c r="AG2851" s="57">
        <f>'Main Order Data'!$AE2851-'Main Order Data'!$AF2851</f>
        <v>496.8599999999999</v>
      </c>
    </row>
    <row r="2852" spans="1:33" x14ac:dyDescent="0.35">
      <c r="A2852" s="58">
        <v>10407</v>
      </c>
      <c r="B2852" s="58" t="s">
        <v>785</v>
      </c>
      <c r="C2852" s="58">
        <v>64</v>
      </c>
      <c r="D2852" s="58">
        <v>45.78</v>
      </c>
      <c r="E2852" s="58">
        <v>10</v>
      </c>
      <c r="F2852" s="58">
        <v>450</v>
      </c>
      <c r="G2852" s="58" t="s">
        <v>171</v>
      </c>
      <c r="H2852" s="58" t="s">
        <v>1150</v>
      </c>
      <c r="I2852" s="58">
        <v>4085553659</v>
      </c>
      <c r="J2852" s="58" t="s">
        <v>1018</v>
      </c>
      <c r="K2852" s="58" t="s">
        <v>172</v>
      </c>
      <c r="L2852" s="58">
        <v>94217</v>
      </c>
      <c r="M2852" s="58" t="s">
        <v>6</v>
      </c>
      <c r="N2852" s="58">
        <v>1165</v>
      </c>
      <c r="O2852" s="58">
        <v>77600</v>
      </c>
      <c r="P2852" s="58">
        <v>10250</v>
      </c>
      <c r="Q2852" s="59">
        <v>38118</v>
      </c>
      <c r="R2852" s="59">
        <v>38126</v>
      </c>
      <c r="S2852" s="59">
        <v>38122</v>
      </c>
      <c r="T2852" s="58" t="s">
        <v>258</v>
      </c>
      <c r="U2852" s="58">
        <v>7</v>
      </c>
      <c r="V2852" s="58">
        <v>4</v>
      </c>
      <c r="W2852" s="58" t="s">
        <v>786</v>
      </c>
      <c r="X2852" s="58" t="s">
        <v>581</v>
      </c>
      <c r="Y2852" s="60">
        <v>5.8333333333333327E-2</v>
      </c>
      <c r="Z2852" s="58" t="s">
        <v>700</v>
      </c>
      <c r="AA2852" s="58" t="s">
        <v>787</v>
      </c>
      <c r="AB2852" s="58">
        <v>8197</v>
      </c>
      <c r="AC2852" s="57">
        <v>29.18</v>
      </c>
      <c r="AD2852" s="57">
        <v>50.31</v>
      </c>
      <c r="AE2852" s="57">
        <f>'Main Order Data'!$D2852*'Main Order Data'!$C2852</f>
        <v>2929.92</v>
      </c>
      <c r="AF2852" s="57">
        <f>'Main Order Data'!$AC2852*'Main Order Data'!$C2852</f>
        <v>1867.52</v>
      </c>
      <c r="AG2852" s="57">
        <f>'Main Order Data'!$AE2852-'Main Order Data'!$AF2852</f>
        <v>1062.4000000000001</v>
      </c>
    </row>
    <row r="2853" spans="1:33" x14ac:dyDescent="0.35">
      <c r="A2853" s="58">
        <v>10407</v>
      </c>
      <c r="B2853" s="58" t="s">
        <v>808</v>
      </c>
      <c r="C2853" s="58">
        <v>76</v>
      </c>
      <c r="D2853" s="58">
        <v>81.78</v>
      </c>
      <c r="E2853" s="58">
        <v>6</v>
      </c>
      <c r="F2853" s="58">
        <v>450</v>
      </c>
      <c r="G2853" s="58" t="s">
        <v>171</v>
      </c>
      <c r="H2853" s="58" t="s">
        <v>1150</v>
      </c>
      <c r="I2853" s="58">
        <v>4085553659</v>
      </c>
      <c r="J2853" s="58" t="s">
        <v>1018</v>
      </c>
      <c r="K2853" s="58" t="s">
        <v>172</v>
      </c>
      <c r="L2853" s="58">
        <v>94217</v>
      </c>
      <c r="M2853" s="58" t="s">
        <v>6</v>
      </c>
      <c r="N2853" s="58">
        <v>1165</v>
      </c>
      <c r="O2853" s="58">
        <v>77600</v>
      </c>
      <c r="P2853" s="58">
        <v>10250</v>
      </c>
      <c r="Q2853" s="59">
        <v>38118</v>
      </c>
      <c r="R2853" s="59">
        <v>38126</v>
      </c>
      <c r="S2853" s="59">
        <v>38122</v>
      </c>
      <c r="T2853" s="58" t="s">
        <v>258</v>
      </c>
      <c r="U2853" s="58">
        <v>7</v>
      </c>
      <c r="V2853" s="58">
        <v>4</v>
      </c>
      <c r="W2853" s="58" t="s">
        <v>809</v>
      </c>
      <c r="X2853" s="58" t="s">
        <v>581</v>
      </c>
      <c r="Y2853" s="60">
        <v>5.8333333333333327E-2</v>
      </c>
      <c r="Z2853" s="58" t="s">
        <v>609</v>
      </c>
      <c r="AA2853" s="58" t="s">
        <v>810</v>
      </c>
      <c r="AB2853" s="58">
        <v>2350</v>
      </c>
      <c r="AC2853" s="57">
        <v>47.25</v>
      </c>
      <c r="AD2853" s="57">
        <v>90.87</v>
      </c>
      <c r="AE2853" s="57">
        <f>'Main Order Data'!$D2853*'Main Order Data'!$C2853</f>
        <v>6215.28</v>
      </c>
      <c r="AF2853" s="57">
        <f>'Main Order Data'!$AC2853*'Main Order Data'!$C2853</f>
        <v>3591</v>
      </c>
      <c r="AG2853" s="57">
        <f>'Main Order Data'!$AE2853-'Main Order Data'!$AF2853</f>
        <v>2624.2799999999997</v>
      </c>
    </row>
    <row r="2854" spans="1:33" x14ac:dyDescent="0.35">
      <c r="A2854" s="58">
        <v>10407</v>
      </c>
      <c r="B2854" s="58" t="s">
        <v>817</v>
      </c>
      <c r="C2854" s="58">
        <v>59</v>
      </c>
      <c r="D2854" s="58">
        <v>98.65</v>
      </c>
      <c r="E2854" s="58">
        <v>5</v>
      </c>
      <c r="F2854" s="58">
        <v>450</v>
      </c>
      <c r="G2854" s="58" t="s">
        <v>171</v>
      </c>
      <c r="H2854" s="58" t="s">
        <v>1150</v>
      </c>
      <c r="I2854" s="58">
        <v>4085553659</v>
      </c>
      <c r="J2854" s="58" t="s">
        <v>1018</v>
      </c>
      <c r="K2854" s="58" t="s">
        <v>172</v>
      </c>
      <c r="L2854" s="58">
        <v>94217</v>
      </c>
      <c r="M2854" s="58" t="s">
        <v>6</v>
      </c>
      <c r="N2854" s="58">
        <v>1165</v>
      </c>
      <c r="O2854" s="58">
        <v>77600</v>
      </c>
      <c r="P2854" s="58">
        <v>10250</v>
      </c>
      <c r="Q2854" s="59">
        <v>38118</v>
      </c>
      <c r="R2854" s="59">
        <v>38126</v>
      </c>
      <c r="S2854" s="59">
        <v>38122</v>
      </c>
      <c r="T2854" s="58" t="s">
        <v>258</v>
      </c>
      <c r="U2854" s="58">
        <v>7</v>
      </c>
      <c r="V2854" s="58">
        <v>4</v>
      </c>
      <c r="W2854" s="58" t="s">
        <v>818</v>
      </c>
      <c r="X2854" s="58" t="s">
        <v>581</v>
      </c>
      <c r="Y2854" s="60">
        <v>5.8333333333333327E-2</v>
      </c>
      <c r="Z2854" s="58" t="s">
        <v>654</v>
      </c>
      <c r="AA2854" s="58" t="s">
        <v>819</v>
      </c>
      <c r="AB2854" s="58">
        <v>1452</v>
      </c>
      <c r="AC2854" s="57">
        <v>72.819999999999993</v>
      </c>
      <c r="AD2854" s="57">
        <v>117.44</v>
      </c>
      <c r="AE2854" s="57">
        <f>'Main Order Data'!$D2854*'Main Order Data'!$C2854</f>
        <v>5820.35</v>
      </c>
      <c r="AF2854" s="57">
        <f>'Main Order Data'!$AC2854*'Main Order Data'!$C2854</f>
        <v>4296.3799999999992</v>
      </c>
      <c r="AG2854" s="57">
        <f>'Main Order Data'!$AE2854-'Main Order Data'!$AF2854</f>
        <v>1523.9700000000012</v>
      </c>
    </row>
    <row r="2855" spans="1:33" x14ac:dyDescent="0.35">
      <c r="A2855" s="58">
        <v>10407</v>
      </c>
      <c r="B2855" s="58" t="s">
        <v>825</v>
      </c>
      <c r="C2855" s="58">
        <v>13</v>
      </c>
      <c r="D2855" s="58">
        <v>77.05</v>
      </c>
      <c r="E2855" s="58">
        <v>7</v>
      </c>
      <c r="F2855" s="58">
        <v>450</v>
      </c>
      <c r="G2855" s="58" t="s">
        <v>171</v>
      </c>
      <c r="H2855" s="58" t="s">
        <v>1150</v>
      </c>
      <c r="I2855" s="58">
        <v>4085553659</v>
      </c>
      <c r="J2855" s="58" t="s">
        <v>1018</v>
      </c>
      <c r="K2855" s="58" t="s">
        <v>172</v>
      </c>
      <c r="L2855" s="58">
        <v>94217</v>
      </c>
      <c r="M2855" s="58" t="s">
        <v>6</v>
      </c>
      <c r="N2855" s="58">
        <v>1165</v>
      </c>
      <c r="O2855" s="58">
        <v>77600</v>
      </c>
      <c r="P2855" s="58">
        <v>10250</v>
      </c>
      <c r="Q2855" s="59">
        <v>38118</v>
      </c>
      <c r="R2855" s="59">
        <v>38126</v>
      </c>
      <c r="S2855" s="59">
        <v>38122</v>
      </c>
      <c r="T2855" s="58" t="s">
        <v>258</v>
      </c>
      <c r="U2855" s="58">
        <v>7</v>
      </c>
      <c r="V2855" s="58">
        <v>4</v>
      </c>
      <c r="W2855" s="58" t="s">
        <v>826</v>
      </c>
      <c r="X2855" s="58" t="s">
        <v>581</v>
      </c>
      <c r="Y2855" s="60">
        <v>5.8333333333333327E-2</v>
      </c>
      <c r="Z2855" s="58" t="s">
        <v>654</v>
      </c>
      <c r="AA2855" s="58" t="s">
        <v>827</v>
      </c>
      <c r="AB2855" s="58">
        <v>4695</v>
      </c>
      <c r="AC2855" s="57">
        <v>50.51</v>
      </c>
      <c r="AD2855" s="57">
        <v>85.61</v>
      </c>
      <c r="AE2855" s="57">
        <f>'Main Order Data'!$D2855*'Main Order Data'!$C2855</f>
        <v>1001.65</v>
      </c>
      <c r="AF2855" s="57">
        <f>'Main Order Data'!$AC2855*'Main Order Data'!$C2855</f>
        <v>656.63</v>
      </c>
      <c r="AG2855" s="57">
        <f>'Main Order Data'!$AE2855-'Main Order Data'!$AF2855</f>
        <v>345.02</v>
      </c>
    </row>
    <row r="2856" spans="1:33" x14ac:dyDescent="0.35">
      <c r="A2856" s="58">
        <v>10407</v>
      </c>
      <c r="B2856" s="58" t="s">
        <v>834</v>
      </c>
      <c r="C2856" s="58">
        <v>43</v>
      </c>
      <c r="D2856" s="58">
        <v>101.73</v>
      </c>
      <c r="E2856" s="58">
        <v>9</v>
      </c>
      <c r="F2856" s="58">
        <v>450</v>
      </c>
      <c r="G2856" s="58" t="s">
        <v>171</v>
      </c>
      <c r="H2856" s="58" t="s">
        <v>1150</v>
      </c>
      <c r="I2856" s="58">
        <v>4085553659</v>
      </c>
      <c r="J2856" s="58" t="s">
        <v>1018</v>
      </c>
      <c r="K2856" s="58" t="s">
        <v>172</v>
      </c>
      <c r="L2856" s="58">
        <v>94217</v>
      </c>
      <c r="M2856" s="58" t="s">
        <v>6</v>
      </c>
      <c r="N2856" s="58">
        <v>1165</v>
      </c>
      <c r="O2856" s="58">
        <v>77600</v>
      </c>
      <c r="P2856" s="58">
        <v>10250</v>
      </c>
      <c r="Q2856" s="59">
        <v>38118</v>
      </c>
      <c r="R2856" s="59">
        <v>38126</v>
      </c>
      <c r="S2856" s="59">
        <v>38122</v>
      </c>
      <c r="T2856" s="58" t="s">
        <v>258</v>
      </c>
      <c r="U2856" s="58">
        <v>7</v>
      </c>
      <c r="V2856" s="58">
        <v>4</v>
      </c>
      <c r="W2856" s="58" t="s">
        <v>835</v>
      </c>
      <c r="X2856" s="58" t="s">
        <v>581</v>
      </c>
      <c r="Y2856" s="60">
        <v>5.8333333333333327E-2</v>
      </c>
      <c r="Z2856" s="58" t="s">
        <v>682</v>
      </c>
      <c r="AA2856" s="58" t="s">
        <v>836</v>
      </c>
      <c r="AB2856" s="58">
        <v>9446</v>
      </c>
      <c r="AC2856" s="57">
        <v>62.11</v>
      </c>
      <c r="AD2856" s="57">
        <v>107.08</v>
      </c>
      <c r="AE2856" s="57">
        <f>'Main Order Data'!$D2856*'Main Order Data'!$C2856</f>
        <v>4374.3900000000003</v>
      </c>
      <c r="AF2856" s="57">
        <f>'Main Order Data'!$AC2856*'Main Order Data'!$C2856</f>
        <v>2670.73</v>
      </c>
      <c r="AG2856" s="57">
        <f>'Main Order Data'!$AE2856-'Main Order Data'!$AF2856</f>
        <v>1703.6600000000003</v>
      </c>
    </row>
    <row r="2857" spans="1:33" x14ac:dyDescent="0.35">
      <c r="A2857" s="58">
        <v>10408</v>
      </c>
      <c r="B2857" s="58" t="s">
        <v>845</v>
      </c>
      <c r="C2857" s="58">
        <v>15</v>
      </c>
      <c r="D2857" s="58">
        <v>41.03</v>
      </c>
      <c r="E2857" s="58">
        <v>1</v>
      </c>
      <c r="F2857" s="58">
        <v>398</v>
      </c>
      <c r="G2857" s="58" t="s">
        <v>160</v>
      </c>
      <c r="H2857" s="58" t="s">
        <v>1143</v>
      </c>
      <c r="I2857" s="58">
        <v>81335840555</v>
      </c>
      <c r="J2857" s="58" t="s">
        <v>1012</v>
      </c>
      <c r="K2857" s="58" t="s">
        <v>161</v>
      </c>
      <c r="L2857" s="58">
        <v>1060032</v>
      </c>
      <c r="M2857" s="58" t="s">
        <v>56</v>
      </c>
      <c r="N2857" s="58">
        <v>1621</v>
      </c>
      <c r="O2857" s="58">
        <v>94400</v>
      </c>
      <c r="P2857" s="58">
        <v>10258</v>
      </c>
      <c r="Q2857" s="59">
        <v>38153</v>
      </c>
      <c r="R2857" s="59">
        <v>38163</v>
      </c>
      <c r="S2857" s="59">
        <v>38161</v>
      </c>
      <c r="T2857" s="58" t="s">
        <v>258</v>
      </c>
      <c r="U2857" s="58">
        <v>9</v>
      </c>
      <c r="V2857" s="58">
        <v>7</v>
      </c>
      <c r="W2857" s="58" t="s">
        <v>846</v>
      </c>
      <c r="X2857" s="58" t="s">
        <v>593</v>
      </c>
      <c r="Y2857" s="60">
        <v>5.8333333333333327E-2</v>
      </c>
      <c r="Z2857" s="58" t="s">
        <v>617</v>
      </c>
      <c r="AA2857" s="58" t="s">
        <v>847</v>
      </c>
      <c r="AB2857" s="58">
        <v>2081</v>
      </c>
      <c r="AC2857" s="57">
        <v>21.75</v>
      </c>
      <c r="AD2857" s="57">
        <v>41.03</v>
      </c>
      <c r="AE2857" s="57">
        <f>'Main Order Data'!$D2857*'Main Order Data'!$C2857</f>
        <v>615.45000000000005</v>
      </c>
      <c r="AF2857" s="57">
        <f>'Main Order Data'!$AC2857*'Main Order Data'!$C2857</f>
        <v>326.25</v>
      </c>
      <c r="AG2857" s="57">
        <f>'Main Order Data'!$AE2857-'Main Order Data'!$AF2857</f>
        <v>289.20000000000005</v>
      </c>
    </row>
    <row r="2858" spans="1:33" x14ac:dyDescent="0.35">
      <c r="A2858" s="58">
        <v>10409</v>
      </c>
      <c r="B2858" s="58" t="s">
        <v>695</v>
      </c>
      <c r="C2858" s="58">
        <v>6</v>
      </c>
      <c r="D2858" s="58">
        <v>104.25</v>
      </c>
      <c r="E2858" s="58">
        <v>2</v>
      </c>
      <c r="F2858" s="58">
        <v>166</v>
      </c>
      <c r="G2858" s="58" t="s">
        <v>40</v>
      </c>
      <c r="H2858" s="58" t="s">
        <v>1082</v>
      </c>
      <c r="I2858" s="58">
        <v>652241555</v>
      </c>
      <c r="J2858" s="58" t="s">
        <v>954</v>
      </c>
      <c r="K2858" s="58" t="s">
        <v>34</v>
      </c>
      <c r="L2858" s="58">
        <v>69045</v>
      </c>
      <c r="M2858" s="58" t="s">
        <v>34</v>
      </c>
      <c r="N2858" s="58">
        <v>1612</v>
      </c>
      <c r="O2858" s="58">
        <v>97900</v>
      </c>
      <c r="P2858" s="58">
        <v>10217</v>
      </c>
      <c r="Q2858" s="59">
        <v>38021</v>
      </c>
      <c r="R2858" s="59">
        <v>38031</v>
      </c>
      <c r="S2858" s="59">
        <v>38023</v>
      </c>
      <c r="T2858" s="58" t="s">
        <v>258</v>
      </c>
      <c r="U2858" s="58">
        <v>8</v>
      </c>
      <c r="V2858" s="58">
        <v>3</v>
      </c>
      <c r="W2858" s="58" t="s">
        <v>696</v>
      </c>
      <c r="X2858" s="58" t="s">
        <v>593</v>
      </c>
      <c r="Y2858" s="60">
        <v>5.4166666666666669E-2</v>
      </c>
      <c r="Z2858" s="58" t="s">
        <v>628</v>
      </c>
      <c r="AA2858" s="58" t="s">
        <v>697</v>
      </c>
      <c r="AB2858" s="58">
        <v>9354</v>
      </c>
      <c r="AC2858" s="57">
        <v>58.48</v>
      </c>
      <c r="AD2858" s="57">
        <v>127.13</v>
      </c>
      <c r="AE2858" s="57">
        <f>'Main Order Data'!$D2858*'Main Order Data'!$C2858</f>
        <v>625.5</v>
      </c>
      <c r="AF2858" s="57">
        <f>'Main Order Data'!$AC2858*'Main Order Data'!$C2858</f>
        <v>350.88</v>
      </c>
      <c r="AG2858" s="57">
        <f>'Main Order Data'!$AE2858-'Main Order Data'!$AF2858</f>
        <v>274.62</v>
      </c>
    </row>
    <row r="2859" spans="1:33" x14ac:dyDescent="0.35">
      <c r="A2859" s="58">
        <v>10409</v>
      </c>
      <c r="B2859" s="58" t="s">
        <v>791</v>
      </c>
      <c r="C2859" s="58">
        <v>61</v>
      </c>
      <c r="D2859" s="58">
        <v>27.88</v>
      </c>
      <c r="E2859" s="58">
        <v>1</v>
      </c>
      <c r="F2859" s="58">
        <v>166</v>
      </c>
      <c r="G2859" s="58" t="s">
        <v>40</v>
      </c>
      <c r="H2859" s="58" t="s">
        <v>1082</v>
      </c>
      <c r="I2859" s="58">
        <v>652241555</v>
      </c>
      <c r="J2859" s="58" t="s">
        <v>954</v>
      </c>
      <c r="K2859" s="58" t="s">
        <v>34</v>
      </c>
      <c r="L2859" s="58">
        <v>69045</v>
      </c>
      <c r="M2859" s="58" t="s">
        <v>34</v>
      </c>
      <c r="N2859" s="58">
        <v>1612</v>
      </c>
      <c r="O2859" s="58">
        <v>97900</v>
      </c>
      <c r="P2859" s="58">
        <v>10217</v>
      </c>
      <c r="Q2859" s="59">
        <v>38021</v>
      </c>
      <c r="R2859" s="59">
        <v>38031</v>
      </c>
      <c r="S2859" s="59">
        <v>38023</v>
      </c>
      <c r="T2859" s="58" t="s">
        <v>258</v>
      </c>
      <c r="U2859" s="58">
        <v>8</v>
      </c>
      <c r="V2859" s="58">
        <v>3</v>
      </c>
      <c r="W2859" s="58" t="s">
        <v>792</v>
      </c>
      <c r="X2859" s="58" t="s">
        <v>593</v>
      </c>
      <c r="Y2859" s="60">
        <v>5.8333333333333327E-2</v>
      </c>
      <c r="Z2859" s="58" t="s">
        <v>621</v>
      </c>
      <c r="AA2859" s="58" t="s">
        <v>793</v>
      </c>
      <c r="AB2859" s="58">
        <v>7332</v>
      </c>
      <c r="AC2859" s="57">
        <v>22.57</v>
      </c>
      <c r="AD2859" s="57">
        <v>33.19</v>
      </c>
      <c r="AE2859" s="57">
        <f>'Main Order Data'!$D2859*'Main Order Data'!$C2859</f>
        <v>1700.6799999999998</v>
      </c>
      <c r="AF2859" s="57">
        <f>'Main Order Data'!$AC2859*'Main Order Data'!$C2859</f>
        <v>1376.77</v>
      </c>
      <c r="AG2859" s="57">
        <f>'Main Order Data'!$AE2859-'Main Order Data'!$AF2859</f>
        <v>323.90999999999985</v>
      </c>
    </row>
    <row r="2860" spans="1:33" x14ac:dyDescent="0.35">
      <c r="A2860" s="58">
        <v>10410</v>
      </c>
      <c r="B2860" s="58" t="s">
        <v>665</v>
      </c>
      <c r="C2860" s="58">
        <v>65</v>
      </c>
      <c r="D2860" s="58">
        <v>99.66</v>
      </c>
      <c r="E2860" s="58">
        <v>7</v>
      </c>
      <c r="F2860" s="58">
        <v>357</v>
      </c>
      <c r="G2860" s="58" t="s">
        <v>141</v>
      </c>
      <c r="H2860" s="58" t="s">
        <v>1134</v>
      </c>
      <c r="I2860" s="58">
        <v>6493763555</v>
      </c>
      <c r="J2860" s="58" t="s">
        <v>1003</v>
      </c>
      <c r="K2860" s="58" t="s">
        <v>142</v>
      </c>
      <c r="L2860" s="58">
        <v>0</v>
      </c>
      <c r="M2860" s="58" t="s">
        <v>123</v>
      </c>
      <c r="N2860" s="58">
        <v>1612</v>
      </c>
      <c r="O2860" s="58">
        <v>77700</v>
      </c>
      <c r="P2860" s="58">
        <v>10202</v>
      </c>
      <c r="Q2860" s="59">
        <v>37957</v>
      </c>
      <c r="R2860" s="59">
        <v>37964</v>
      </c>
      <c r="S2860" s="59">
        <v>37961</v>
      </c>
      <c r="T2860" s="58" t="s">
        <v>258</v>
      </c>
      <c r="U2860" s="58">
        <v>6</v>
      </c>
      <c r="V2860" s="58">
        <v>4</v>
      </c>
      <c r="W2860" s="58" t="s">
        <v>666</v>
      </c>
      <c r="X2860" s="58" t="s">
        <v>593</v>
      </c>
      <c r="Y2860" s="60">
        <v>5.4166666666666669E-2</v>
      </c>
      <c r="Z2860" s="58" t="s">
        <v>621</v>
      </c>
      <c r="AA2860" s="58" t="s">
        <v>667</v>
      </c>
      <c r="AB2860" s="58">
        <v>8693</v>
      </c>
      <c r="AC2860" s="57">
        <v>60.62</v>
      </c>
      <c r="AD2860" s="57">
        <v>102.74</v>
      </c>
      <c r="AE2860" s="57">
        <f>'Main Order Data'!$D2860*'Main Order Data'!$C2860</f>
        <v>6477.9</v>
      </c>
      <c r="AF2860" s="57">
        <f>'Main Order Data'!$AC2860*'Main Order Data'!$C2860</f>
        <v>3940.2999999999997</v>
      </c>
      <c r="AG2860" s="57">
        <f>'Main Order Data'!$AE2860-'Main Order Data'!$AF2860</f>
        <v>2537.6</v>
      </c>
    </row>
    <row r="2861" spans="1:33" x14ac:dyDescent="0.35">
      <c r="A2861" s="58">
        <v>10410</v>
      </c>
      <c r="B2861" s="58" t="s">
        <v>668</v>
      </c>
      <c r="C2861" s="58">
        <v>44</v>
      </c>
      <c r="D2861" s="58">
        <v>51.21</v>
      </c>
      <c r="E2861" s="58">
        <v>6</v>
      </c>
      <c r="F2861" s="58">
        <v>357</v>
      </c>
      <c r="G2861" s="58" t="s">
        <v>141</v>
      </c>
      <c r="H2861" s="58" t="s">
        <v>1134</v>
      </c>
      <c r="I2861" s="58">
        <v>6493763555</v>
      </c>
      <c r="J2861" s="58" t="s">
        <v>1003</v>
      </c>
      <c r="K2861" s="58" t="s">
        <v>142</v>
      </c>
      <c r="L2861" s="58">
        <v>0</v>
      </c>
      <c r="M2861" s="58" t="s">
        <v>123</v>
      </c>
      <c r="N2861" s="58">
        <v>1612</v>
      </c>
      <c r="O2861" s="58">
        <v>77700</v>
      </c>
      <c r="P2861" s="58">
        <v>10202</v>
      </c>
      <c r="Q2861" s="59">
        <v>37957</v>
      </c>
      <c r="R2861" s="59">
        <v>37964</v>
      </c>
      <c r="S2861" s="59">
        <v>37961</v>
      </c>
      <c r="T2861" s="58" t="s">
        <v>258</v>
      </c>
      <c r="U2861" s="58">
        <v>6</v>
      </c>
      <c r="V2861" s="58">
        <v>4</v>
      </c>
      <c r="W2861" s="58" t="s">
        <v>669</v>
      </c>
      <c r="X2861" s="58" t="s">
        <v>593</v>
      </c>
      <c r="Y2861" s="60">
        <v>5.4166666666666669E-2</v>
      </c>
      <c r="Z2861" s="58" t="s">
        <v>650</v>
      </c>
      <c r="AA2861" s="58" t="s">
        <v>670</v>
      </c>
      <c r="AB2861" s="58">
        <v>8635</v>
      </c>
      <c r="AC2861" s="57">
        <v>24.26</v>
      </c>
      <c r="AD2861" s="57">
        <v>53.91</v>
      </c>
      <c r="AE2861" s="57">
        <f>'Main Order Data'!$D2861*'Main Order Data'!$C2861</f>
        <v>2253.2400000000002</v>
      </c>
      <c r="AF2861" s="57">
        <f>'Main Order Data'!$AC2861*'Main Order Data'!$C2861</f>
        <v>1067.44</v>
      </c>
      <c r="AG2861" s="57">
        <f>'Main Order Data'!$AE2861-'Main Order Data'!$AF2861</f>
        <v>1185.8000000000002</v>
      </c>
    </row>
    <row r="2862" spans="1:33" x14ac:dyDescent="0.35">
      <c r="A2862" s="58">
        <v>10410</v>
      </c>
      <c r="B2862" s="58" t="s">
        <v>708</v>
      </c>
      <c r="C2862" s="58">
        <v>56</v>
      </c>
      <c r="D2862" s="58">
        <v>145.13</v>
      </c>
      <c r="E2862" s="58">
        <v>8</v>
      </c>
      <c r="F2862" s="58">
        <v>357</v>
      </c>
      <c r="G2862" s="58" t="s">
        <v>141</v>
      </c>
      <c r="H2862" s="58" t="s">
        <v>1134</v>
      </c>
      <c r="I2862" s="58">
        <v>6493763555</v>
      </c>
      <c r="J2862" s="58" t="s">
        <v>1003</v>
      </c>
      <c r="K2862" s="58" t="s">
        <v>142</v>
      </c>
      <c r="L2862" s="58">
        <v>0</v>
      </c>
      <c r="M2862" s="58" t="s">
        <v>123</v>
      </c>
      <c r="N2862" s="58">
        <v>1612</v>
      </c>
      <c r="O2862" s="58">
        <v>77700</v>
      </c>
      <c r="P2862" s="58">
        <v>10202</v>
      </c>
      <c r="Q2862" s="59">
        <v>37957</v>
      </c>
      <c r="R2862" s="59">
        <v>37964</v>
      </c>
      <c r="S2862" s="59">
        <v>37961</v>
      </c>
      <c r="T2862" s="58" t="s">
        <v>258</v>
      </c>
      <c r="U2862" s="58">
        <v>6</v>
      </c>
      <c r="V2862" s="58">
        <v>4</v>
      </c>
      <c r="W2862" s="58" t="s">
        <v>709</v>
      </c>
      <c r="X2862" s="58" t="s">
        <v>593</v>
      </c>
      <c r="Y2862" s="60">
        <v>5.4166666666666669E-2</v>
      </c>
      <c r="Z2862" s="58" t="s">
        <v>682</v>
      </c>
      <c r="AA2862" s="58" t="s">
        <v>710</v>
      </c>
      <c r="AB2862" s="58">
        <v>548</v>
      </c>
      <c r="AC2862" s="57">
        <v>72.56</v>
      </c>
      <c r="AD2862" s="57">
        <v>168.75</v>
      </c>
      <c r="AE2862" s="57">
        <f>'Main Order Data'!$D2862*'Main Order Data'!$C2862</f>
        <v>8127.28</v>
      </c>
      <c r="AF2862" s="57">
        <f>'Main Order Data'!$AC2862*'Main Order Data'!$C2862</f>
        <v>4063.36</v>
      </c>
      <c r="AG2862" s="57">
        <f>'Main Order Data'!$AE2862-'Main Order Data'!$AF2862</f>
        <v>4063.9199999999996</v>
      </c>
    </row>
    <row r="2863" spans="1:33" x14ac:dyDescent="0.35">
      <c r="A2863" s="58">
        <v>10410</v>
      </c>
      <c r="B2863" s="58" t="s">
        <v>714</v>
      </c>
      <c r="C2863" s="58">
        <v>47</v>
      </c>
      <c r="D2863" s="58">
        <v>93.21</v>
      </c>
      <c r="E2863" s="58">
        <v>1</v>
      </c>
      <c r="F2863" s="58">
        <v>357</v>
      </c>
      <c r="G2863" s="58" t="s">
        <v>141</v>
      </c>
      <c r="H2863" s="58" t="s">
        <v>1134</v>
      </c>
      <c r="I2863" s="58">
        <v>6493763555</v>
      </c>
      <c r="J2863" s="58" t="s">
        <v>1003</v>
      </c>
      <c r="K2863" s="58" t="s">
        <v>142</v>
      </c>
      <c r="L2863" s="58">
        <v>0</v>
      </c>
      <c r="M2863" s="58" t="s">
        <v>123</v>
      </c>
      <c r="N2863" s="58">
        <v>1612</v>
      </c>
      <c r="O2863" s="58">
        <v>77700</v>
      </c>
      <c r="P2863" s="58">
        <v>10202</v>
      </c>
      <c r="Q2863" s="59">
        <v>37957</v>
      </c>
      <c r="R2863" s="59">
        <v>37964</v>
      </c>
      <c r="S2863" s="59">
        <v>37961</v>
      </c>
      <c r="T2863" s="58" t="s">
        <v>258</v>
      </c>
      <c r="U2863" s="58">
        <v>6</v>
      </c>
      <c r="V2863" s="58">
        <v>4</v>
      </c>
      <c r="W2863" s="58" t="s">
        <v>715</v>
      </c>
      <c r="X2863" s="58" t="s">
        <v>593</v>
      </c>
      <c r="Y2863" s="60">
        <v>5.4166666666666669E-2</v>
      </c>
      <c r="Z2863" s="58" t="s">
        <v>700</v>
      </c>
      <c r="AA2863" s="58" t="s">
        <v>716</v>
      </c>
      <c r="AB2863" s="58">
        <v>4189</v>
      </c>
      <c r="AC2863" s="57">
        <v>60.78</v>
      </c>
      <c r="AD2863" s="57">
        <v>101.31</v>
      </c>
      <c r="AE2863" s="57">
        <f>'Main Order Data'!$D2863*'Main Order Data'!$C2863</f>
        <v>4380.87</v>
      </c>
      <c r="AF2863" s="57">
        <f>'Main Order Data'!$AC2863*'Main Order Data'!$C2863</f>
        <v>2856.66</v>
      </c>
      <c r="AG2863" s="57">
        <f>'Main Order Data'!$AE2863-'Main Order Data'!$AF2863</f>
        <v>1524.21</v>
      </c>
    </row>
    <row r="2864" spans="1:33" x14ac:dyDescent="0.35">
      <c r="A2864" s="58">
        <v>10410</v>
      </c>
      <c r="B2864" s="58" t="s">
        <v>717</v>
      </c>
      <c r="C2864" s="58">
        <v>53</v>
      </c>
      <c r="D2864" s="58">
        <v>49.97</v>
      </c>
      <c r="E2864" s="58">
        <v>3</v>
      </c>
      <c r="F2864" s="58">
        <v>357</v>
      </c>
      <c r="G2864" s="58" t="s">
        <v>141</v>
      </c>
      <c r="H2864" s="58" t="s">
        <v>1134</v>
      </c>
      <c r="I2864" s="58">
        <v>6493763555</v>
      </c>
      <c r="J2864" s="58" t="s">
        <v>1003</v>
      </c>
      <c r="K2864" s="58" t="s">
        <v>142</v>
      </c>
      <c r="L2864" s="58">
        <v>0</v>
      </c>
      <c r="M2864" s="58" t="s">
        <v>123</v>
      </c>
      <c r="N2864" s="58">
        <v>1612</v>
      </c>
      <c r="O2864" s="58">
        <v>77700</v>
      </c>
      <c r="P2864" s="58">
        <v>10202</v>
      </c>
      <c r="Q2864" s="59">
        <v>37957</v>
      </c>
      <c r="R2864" s="59">
        <v>37964</v>
      </c>
      <c r="S2864" s="59">
        <v>37961</v>
      </c>
      <c r="T2864" s="58" t="s">
        <v>258</v>
      </c>
      <c r="U2864" s="58">
        <v>6</v>
      </c>
      <c r="V2864" s="58">
        <v>4</v>
      </c>
      <c r="W2864" s="58" t="s">
        <v>718</v>
      </c>
      <c r="X2864" s="58" t="s">
        <v>593</v>
      </c>
      <c r="Y2864" s="60">
        <v>5.4166666666666669E-2</v>
      </c>
      <c r="Z2864" s="58" t="s">
        <v>605</v>
      </c>
      <c r="AA2864" s="58" t="s">
        <v>719</v>
      </c>
      <c r="AB2864" s="58">
        <v>5649</v>
      </c>
      <c r="AC2864" s="57">
        <v>34.35</v>
      </c>
      <c r="AD2864" s="57">
        <v>62.46</v>
      </c>
      <c r="AE2864" s="57">
        <f>'Main Order Data'!$D2864*'Main Order Data'!$C2864</f>
        <v>2648.41</v>
      </c>
      <c r="AF2864" s="57">
        <f>'Main Order Data'!$AC2864*'Main Order Data'!$C2864</f>
        <v>1820.5500000000002</v>
      </c>
      <c r="AG2864" s="57">
        <f>'Main Order Data'!$AE2864-'Main Order Data'!$AF2864</f>
        <v>827.85999999999967</v>
      </c>
    </row>
    <row r="2865" spans="1:33" x14ac:dyDescent="0.35">
      <c r="A2865" s="58">
        <v>10410</v>
      </c>
      <c r="B2865" s="58" t="s">
        <v>723</v>
      </c>
      <c r="C2865" s="58">
        <v>34</v>
      </c>
      <c r="D2865" s="58">
        <v>84.82</v>
      </c>
      <c r="E2865" s="58">
        <v>2</v>
      </c>
      <c r="F2865" s="58">
        <v>357</v>
      </c>
      <c r="G2865" s="58" t="s">
        <v>141</v>
      </c>
      <c r="H2865" s="58" t="s">
        <v>1134</v>
      </c>
      <c r="I2865" s="58">
        <v>6493763555</v>
      </c>
      <c r="J2865" s="58" t="s">
        <v>1003</v>
      </c>
      <c r="K2865" s="58" t="s">
        <v>142</v>
      </c>
      <c r="L2865" s="58">
        <v>0</v>
      </c>
      <c r="M2865" s="58" t="s">
        <v>123</v>
      </c>
      <c r="N2865" s="58">
        <v>1612</v>
      </c>
      <c r="O2865" s="58">
        <v>77700</v>
      </c>
      <c r="P2865" s="58">
        <v>10202</v>
      </c>
      <c r="Q2865" s="59">
        <v>37957</v>
      </c>
      <c r="R2865" s="59">
        <v>37964</v>
      </c>
      <c r="S2865" s="59">
        <v>37961</v>
      </c>
      <c r="T2865" s="58" t="s">
        <v>258</v>
      </c>
      <c r="U2865" s="58">
        <v>6</v>
      </c>
      <c r="V2865" s="58">
        <v>4</v>
      </c>
      <c r="W2865" s="58" t="s">
        <v>724</v>
      </c>
      <c r="X2865" s="58" t="s">
        <v>593</v>
      </c>
      <c r="Y2865" s="60">
        <v>5.4166666666666669E-2</v>
      </c>
      <c r="Z2865" s="58" t="s">
        <v>617</v>
      </c>
      <c r="AA2865" s="58" t="s">
        <v>725</v>
      </c>
      <c r="AB2865" s="58">
        <v>5992</v>
      </c>
      <c r="AC2865" s="57">
        <v>60.74</v>
      </c>
      <c r="AD2865" s="57">
        <v>104.72</v>
      </c>
      <c r="AE2865" s="57">
        <f>'Main Order Data'!$D2865*'Main Order Data'!$C2865</f>
        <v>2883.8799999999997</v>
      </c>
      <c r="AF2865" s="57">
        <f>'Main Order Data'!$AC2865*'Main Order Data'!$C2865</f>
        <v>2065.16</v>
      </c>
      <c r="AG2865" s="57">
        <f>'Main Order Data'!$AE2865-'Main Order Data'!$AF2865</f>
        <v>818.7199999999998</v>
      </c>
    </row>
    <row r="2866" spans="1:33" x14ac:dyDescent="0.35">
      <c r="A2866" s="58">
        <v>10410</v>
      </c>
      <c r="B2866" s="58" t="s">
        <v>741</v>
      </c>
      <c r="C2866" s="58">
        <v>44</v>
      </c>
      <c r="D2866" s="58">
        <v>81.349999999999994</v>
      </c>
      <c r="E2866" s="58">
        <v>5</v>
      </c>
      <c r="F2866" s="58">
        <v>357</v>
      </c>
      <c r="G2866" s="58" t="s">
        <v>141</v>
      </c>
      <c r="H2866" s="58" t="s">
        <v>1134</v>
      </c>
      <c r="I2866" s="58">
        <v>6493763555</v>
      </c>
      <c r="J2866" s="58" t="s">
        <v>1003</v>
      </c>
      <c r="K2866" s="58" t="s">
        <v>142</v>
      </c>
      <c r="L2866" s="58">
        <v>0</v>
      </c>
      <c r="M2866" s="58" t="s">
        <v>123</v>
      </c>
      <c r="N2866" s="58">
        <v>1612</v>
      </c>
      <c r="O2866" s="58">
        <v>77700</v>
      </c>
      <c r="P2866" s="58">
        <v>10202</v>
      </c>
      <c r="Q2866" s="59">
        <v>37957</v>
      </c>
      <c r="R2866" s="59">
        <v>37964</v>
      </c>
      <c r="S2866" s="59">
        <v>37961</v>
      </c>
      <c r="T2866" s="58" t="s">
        <v>258</v>
      </c>
      <c r="U2866" s="58">
        <v>6</v>
      </c>
      <c r="V2866" s="58">
        <v>4</v>
      </c>
      <c r="W2866" s="58" t="s">
        <v>742</v>
      </c>
      <c r="X2866" s="58" t="s">
        <v>593</v>
      </c>
      <c r="Y2866" s="60">
        <v>5.4166666666666669E-2</v>
      </c>
      <c r="Z2866" s="58" t="s">
        <v>654</v>
      </c>
      <c r="AA2866" s="58" t="s">
        <v>743</v>
      </c>
      <c r="AB2866" s="58">
        <v>7913</v>
      </c>
      <c r="AC2866" s="57">
        <v>57.54</v>
      </c>
      <c r="AD2866" s="57">
        <v>99.21</v>
      </c>
      <c r="AE2866" s="57">
        <f>'Main Order Data'!$D2866*'Main Order Data'!$C2866</f>
        <v>3579.3999999999996</v>
      </c>
      <c r="AF2866" s="57">
        <f>'Main Order Data'!$AC2866*'Main Order Data'!$C2866</f>
        <v>2531.7599999999998</v>
      </c>
      <c r="AG2866" s="57">
        <f>'Main Order Data'!$AE2866-'Main Order Data'!$AF2866</f>
        <v>1047.6399999999999</v>
      </c>
    </row>
    <row r="2867" spans="1:33" x14ac:dyDescent="0.35">
      <c r="A2867" s="58">
        <v>10410</v>
      </c>
      <c r="B2867" s="58" t="s">
        <v>799</v>
      </c>
      <c r="C2867" s="58">
        <v>31</v>
      </c>
      <c r="D2867" s="58">
        <v>42.56</v>
      </c>
      <c r="E2867" s="58">
        <v>9</v>
      </c>
      <c r="F2867" s="58">
        <v>357</v>
      </c>
      <c r="G2867" s="58" t="s">
        <v>141</v>
      </c>
      <c r="H2867" s="58" t="s">
        <v>1134</v>
      </c>
      <c r="I2867" s="58">
        <v>6493763555</v>
      </c>
      <c r="J2867" s="58" t="s">
        <v>1003</v>
      </c>
      <c r="K2867" s="58" t="s">
        <v>142</v>
      </c>
      <c r="L2867" s="58">
        <v>0</v>
      </c>
      <c r="M2867" s="58" t="s">
        <v>123</v>
      </c>
      <c r="N2867" s="58">
        <v>1612</v>
      </c>
      <c r="O2867" s="58">
        <v>77700</v>
      </c>
      <c r="P2867" s="58">
        <v>10202</v>
      </c>
      <c r="Q2867" s="59">
        <v>37957</v>
      </c>
      <c r="R2867" s="59">
        <v>37964</v>
      </c>
      <c r="S2867" s="59">
        <v>37961</v>
      </c>
      <c r="T2867" s="58" t="s">
        <v>258</v>
      </c>
      <c r="U2867" s="58">
        <v>6</v>
      </c>
      <c r="V2867" s="58">
        <v>4</v>
      </c>
      <c r="W2867" s="58" t="s">
        <v>800</v>
      </c>
      <c r="X2867" s="58" t="s">
        <v>593</v>
      </c>
      <c r="Y2867" s="60">
        <v>5.8333333333333327E-2</v>
      </c>
      <c r="Z2867" s="58" t="s">
        <v>609</v>
      </c>
      <c r="AA2867" s="58" t="s">
        <v>801</v>
      </c>
      <c r="AB2867" s="58">
        <v>2847</v>
      </c>
      <c r="AC2867" s="57">
        <v>20.61</v>
      </c>
      <c r="AD2867" s="57">
        <v>44.8</v>
      </c>
      <c r="AE2867" s="57">
        <f>'Main Order Data'!$D2867*'Main Order Data'!$C2867</f>
        <v>1319.3600000000001</v>
      </c>
      <c r="AF2867" s="57">
        <f>'Main Order Data'!$AC2867*'Main Order Data'!$C2867</f>
        <v>638.91</v>
      </c>
      <c r="AG2867" s="57">
        <f>'Main Order Data'!$AE2867-'Main Order Data'!$AF2867</f>
        <v>680.45000000000016</v>
      </c>
    </row>
    <row r="2868" spans="1:33" x14ac:dyDescent="0.35">
      <c r="A2868" s="58">
        <v>10410</v>
      </c>
      <c r="B2868" s="58" t="s">
        <v>850</v>
      </c>
      <c r="C2868" s="58">
        <v>50</v>
      </c>
      <c r="D2868" s="58">
        <v>95.44</v>
      </c>
      <c r="E2868" s="58">
        <v>4</v>
      </c>
      <c r="F2868" s="58">
        <v>357</v>
      </c>
      <c r="G2868" s="58" t="s">
        <v>141</v>
      </c>
      <c r="H2868" s="58" t="s">
        <v>1134</v>
      </c>
      <c r="I2868" s="58">
        <v>6493763555</v>
      </c>
      <c r="J2868" s="58" t="s">
        <v>1003</v>
      </c>
      <c r="K2868" s="58" t="s">
        <v>142</v>
      </c>
      <c r="L2868" s="58">
        <v>0</v>
      </c>
      <c r="M2868" s="58" t="s">
        <v>123</v>
      </c>
      <c r="N2868" s="58">
        <v>1612</v>
      </c>
      <c r="O2868" s="58">
        <v>77700</v>
      </c>
      <c r="P2868" s="58">
        <v>10202</v>
      </c>
      <c r="Q2868" s="59">
        <v>37957</v>
      </c>
      <c r="R2868" s="59">
        <v>37964</v>
      </c>
      <c r="S2868" s="59">
        <v>37961</v>
      </c>
      <c r="T2868" s="58" t="s">
        <v>258</v>
      </c>
      <c r="U2868" s="58">
        <v>6</v>
      </c>
      <c r="V2868" s="58">
        <v>4</v>
      </c>
      <c r="W2868" s="58" t="s">
        <v>851</v>
      </c>
      <c r="X2868" s="58" t="s">
        <v>593</v>
      </c>
      <c r="Y2868" s="60">
        <v>5.8333333333333327E-2</v>
      </c>
      <c r="Z2868" s="58" t="s">
        <v>625</v>
      </c>
      <c r="AA2868" s="58" t="s">
        <v>852</v>
      </c>
      <c r="AB2868" s="58">
        <v>4710</v>
      </c>
      <c r="AC2868" s="57">
        <v>57.46</v>
      </c>
      <c r="AD2868" s="57">
        <v>97.39</v>
      </c>
      <c r="AE2868" s="57">
        <f>'Main Order Data'!$D2868*'Main Order Data'!$C2868</f>
        <v>4772</v>
      </c>
      <c r="AF2868" s="57">
        <f>'Main Order Data'!$AC2868*'Main Order Data'!$C2868</f>
        <v>2873</v>
      </c>
      <c r="AG2868" s="57">
        <f>'Main Order Data'!$AE2868-'Main Order Data'!$AF2868</f>
        <v>1899</v>
      </c>
    </row>
    <row r="2869" spans="1:33" x14ac:dyDescent="0.35">
      <c r="A2869" s="58">
        <v>10411</v>
      </c>
      <c r="B2869" s="58" t="s">
        <v>607</v>
      </c>
      <c r="C2869" s="58">
        <v>23</v>
      </c>
      <c r="D2869" s="58">
        <v>205.73</v>
      </c>
      <c r="E2869" s="58">
        <v>9</v>
      </c>
      <c r="F2869" s="58">
        <v>233</v>
      </c>
      <c r="G2869" s="58" t="s">
        <v>1057</v>
      </c>
      <c r="H2869" s="58" t="s">
        <v>1104</v>
      </c>
      <c r="I2869" s="58">
        <v>5145558054</v>
      </c>
      <c r="J2869" s="58" t="s">
        <v>973</v>
      </c>
      <c r="K2869" s="58" t="s">
        <v>1058</v>
      </c>
      <c r="L2869" s="58" t="s">
        <v>1042</v>
      </c>
      <c r="M2869" s="58" t="s">
        <v>73</v>
      </c>
      <c r="N2869" s="58">
        <v>1286</v>
      </c>
      <c r="O2869" s="58">
        <v>48700</v>
      </c>
      <c r="P2869" s="58">
        <v>10171</v>
      </c>
      <c r="Q2869" s="59">
        <v>37930</v>
      </c>
      <c r="R2869" s="59">
        <v>37938</v>
      </c>
      <c r="S2869" s="59">
        <v>37932</v>
      </c>
      <c r="T2869" s="58" t="s">
        <v>258</v>
      </c>
      <c r="U2869" s="58">
        <v>7</v>
      </c>
      <c r="V2869" s="58">
        <v>3</v>
      </c>
      <c r="W2869" s="58" t="s">
        <v>608</v>
      </c>
      <c r="X2869" s="58" t="s">
        <v>581</v>
      </c>
      <c r="Y2869" s="60">
        <v>4.8611111111111112E-2</v>
      </c>
      <c r="Z2869" s="58" t="s">
        <v>609</v>
      </c>
      <c r="AA2869" s="58" t="s">
        <v>610</v>
      </c>
      <c r="AB2869" s="58">
        <v>7305</v>
      </c>
      <c r="AC2869" s="57">
        <v>98.58</v>
      </c>
      <c r="AD2869" s="57">
        <v>214.3</v>
      </c>
      <c r="AE2869" s="57">
        <f>'Main Order Data'!$D2869*'Main Order Data'!$C2869</f>
        <v>4731.79</v>
      </c>
      <c r="AF2869" s="57">
        <f>'Main Order Data'!$AC2869*'Main Order Data'!$C2869</f>
        <v>2267.34</v>
      </c>
      <c r="AG2869" s="57">
        <f>'Main Order Data'!$AE2869-'Main Order Data'!$AF2869</f>
        <v>2464.4499999999998</v>
      </c>
    </row>
    <row r="2870" spans="1:33" x14ac:dyDescent="0.35">
      <c r="A2870" s="58">
        <v>10411</v>
      </c>
      <c r="B2870" s="58" t="s">
        <v>623</v>
      </c>
      <c r="C2870" s="58">
        <v>27</v>
      </c>
      <c r="D2870" s="58">
        <v>144.79</v>
      </c>
      <c r="E2870" s="58">
        <v>2</v>
      </c>
      <c r="F2870" s="58">
        <v>233</v>
      </c>
      <c r="G2870" s="58" t="s">
        <v>1057</v>
      </c>
      <c r="H2870" s="58" t="s">
        <v>1104</v>
      </c>
      <c r="I2870" s="58">
        <v>5145558054</v>
      </c>
      <c r="J2870" s="58" t="s">
        <v>973</v>
      </c>
      <c r="K2870" s="58" t="s">
        <v>1058</v>
      </c>
      <c r="L2870" s="58" t="s">
        <v>1042</v>
      </c>
      <c r="M2870" s="58" t="s">
        <v>73</v>
      </c>
      <c r="N2870" s="58">
        <v>1286</v>
      </c>
      <c r="O2870" s="58">
        <v>48700</v>
      </c>
      <c r="P2870" s="58">
        <v>10171</v>
      </c>
      <c r="Q2870" s="59">
        <v>37930</v>
      </c>
      <c r="R2870" s="59">
        <v>37938</v>
      </c>
      <c r="S2870" s="59">
        <v>37932</v>
      </c>
      <c r="T2870" s="58" t="s">
        <v>258</v>
      </c>
      <c r="U2870" s="58">
        <v>7</v>
      </c>
      <c r="V2870" s="58">
        <v>3</v>
      </c>
      <c r="W2870" s="58" t="s">
        <v>624</v>
      </c>
      <c r="X2870" s="58" t="s">
        <v>581</v>
      </c>
      <c r="Y2870" s="60">
        <v>4.8611111111111112E-2</v>
      </c>
      <c r="Z2870" s="58" t="s">
        <v>625</v>
      </c>
      <c r="AA2870" s="58" t="s">
        <v>622</v>
      </c>
      <c r="AB2870" s="58">
        <v>6791</v>
      </c>
      <c r="AC2870" s="57">
        <v>103.42</v>
      </c>
      <c r="AD2870" s="57">
        <v>147.74</v>
      </c>
      <c r="AE2870" s="57">
        <f>'Main Order Data'!$D2870*'Main Order Data'!$C2870</f>
        <v>3909.33</v>
      </c>
      <c r="AF2870" s="57">
        <f>'Main Order Data'!$AC2870*'Main Order Data'!$C2870</f>
        <v>2792.34</v>
      </c>
      <c r="AG2870" s="57">
        <f>'Main Order Data'!$AE2870-'Main Order Data'!$AF2870</f>
        <v>1116.9899999999998</v>
      </c>
    </row>
    <row r="2871" spans="1:33" x14ac:dyDescent="0.35">
      <c r="A2871" s="58">
        <v>10411</v>
      </c>
      <c r="B2871" s="58" t="s">
        <v>632</v>
      </c>
      <c r="C2871" s="58">
        <v>40</v>
      </c>
      <c r="D2871" s="58">
        <v>110.7</v>
      </c>
      <c r="E2871" s="58">
        <v>6</v>
      </c>
      <c r="F2871" s="58">
        <v>233</v>
      </c>
      <c r="G2871" s="58" t="s">
        <v>1057</v>
      </c>
      <c r="H2871" s="58" t="s">
        <v>1104</v>
      </c>
      <c r="I2871" s="58">
        <v>5145558054</v>
      </c>
      <c r="J2871" s="58" t="s">
        <v>973</v>
      </c>
      <c r="K2871" s="58" t="s">
        <v>1058</v>
      </c>
      <c r="L2871" s="58" t="s">
        <v>1042</v>
      </c>
      <c r="M2871" s="58" t="s">
        <v>73</v>
      </c>
      <c r="N2871" s="58">
        <v>1286</v>
      </c>
      <c r="O2871" s="58">
        <v>48700</v>
      </c>
      <c r="P2871" s="58">
        <v>10171</v>
      </c>
      <c r="Q2871" s="59">
        <v>37930</v>
      </c>
      <c r="R2871" s="59">
        <v>37938</v>
      </c>
      <c r="S2871" s="59">
        <v>37932</v>
      </c>
      <c r="T2871" s="58" t="s">
        <v>258</v>
      </c>
      <c r="U2871" s="58">
        <v>7</v>
      </c>
      <c r="V2871" s="58">
        <v>3</v>
      </c>
      <c r="W2871" s="58" t="s">
        <v>633</v>
      </c>
      <c r="X2871" s="58" t="s">
        <v>591</v>
      </c>
      <c r="Y2871" s="60">
        <v>4.9999999999999996E-2</v>
      </c>
      <c r="Z2871" s="58" t="s">
        <v>634</v>
      </c>
      <c r="AA2871" s="58" t="s">
        <v>635</v>
      </c>
      <c r="AB2871" s="58">
        <v>1579</v>
      </c>
      <c r="AC2871" s="57">
        <v>77.900000000000006</v>
      </c>
      <c r="AD2871" s="57">
        <v>136.66999999999999</v>
      </c>
      <c r="AE2871" s="57">
        <f>'Main Order Data'!$D2871*'Main Order Data'!$C2871</f>
        <v>4428</v>
      </c>
      <c r="AF2871" s="57">
        <f>'Main Order Data'!$AC2871*'Main Order Data'!$C2871</f>
        <v>3116</v>
      </c>
      <c r="AG2871" s="57">
        <f>'Main Order Data'!$AE2871-'Main Order Data'!$AF2871</f>
        <v>1312</v>
      </c>
    </row>
    <row r="2872" spans="1:33" x14ac:dyDescent="0.35">
      <c r="A2872" s="58">
        <v>10411</v>
      </c>
      <c r="B2872" s="58" t="s">
        <v>659</v>
      </c>
      <c r="C2872" s="58">
        <v>27</v>
      </c>
      <c r="D2872" s="58">
        <v>109.67</v>
      </c>
      <c r="E2872" s="58">
        <v>8</v>
      </c>
      <c r="F2872" s="58">
        <v>233</v>
      </c>
      <c r="G2872" s="58" t="s">
        <v>1057</v>
      </c>
      <c r="H2872" s="58" t="s">
        <v>1104</v>
      </c>
      <c r="I2872" s="58">
        <v>5145558054</v>
      </c>
      <c r="J2872" s="58" t="s">
        <v>973</v>
      </c>
      <c r="K2872" s="58" t="s">
        <v>1058</v>
      </c>
      <c r="L2872" s="58" t="s">
        <v>1042</v>
      </c>
      <c r="M2872" s="58" t="s">
        <v>73</v>
      </c>
      <c r="N2872" s="58">
        <v>1286</v>
      </c>
      <c r="O2872" s="58">
        <v>48700</v>
      </c>
      <c r="P2872" s="58">
        <v>10171</v>
      </c>
      <c r="Q2872" s="59">
        <v>37930</v>
      </c>
      <c r="R2872" s="59">
        <v>37938</v>
      </c>
      <c r="S2872" s="59">
        <v>37932</v>
      </c>
      <c r="T2872" s="58" t="s">
        <v>258</v>
      </c>
      <c r="U2872" s="58">
        <v>7</v>
      </c>
      <c r="V2872" s="58">
        <v>3</v>
      </c>
      <c r="W2872" s="58" t="s">
        <v>660</v>
      </c>
      <c r="X2872" s="58" t="s">
        <v>591</v>
      </c>
      <c r="Y2872" s="60">
        <v>5.4166666666666669E-2</v>
      </c>
      <c r="Z2872" s="58" t="s">
        <v>650</v>
      </c>
      <c r="AA2872" s="58" t="s">
        <v>661</v>
      </c>
      <c r="AB2872" s="58">
        <v>2613</v>
      </c>
      <c r="AC2872" s="57">
        <v>58.33</v>
      </c>
      <c r="AD2872" s="57">
        <v>116.67</v>
      </c>
      <c r="AE2872" s="57">
        <f>'Main Order Data'!$D2872*'Main Order Data'!$C2872</f>
        <v>2961.09</v>
      </c>
      <c r="AF2872" s="57">
        <f>'Main Order Data'!$AC2872*'Main Order Data'!$C2872</f>
        <v>1574.9099999999999</v>
      </c>
      <c r="AG2872" s="57">
        <f>'Main Order Data'!$AE2872-'Main Order Data'!$AF2872</f>
        <v>1386.1800000000003</v>
      </c>
    </row>
    <row r="2873" spans="1:33" x14ac:dyDescent="0.35">
      <c r="A2873" s="58">
        <v>10411</v>
      </c>
      <c r="B2873" s="58" t="s">
        <v>764</v>
      </c>
      <c r="C2873" s="58">
        <v>46</v>
      </c>
      <c r="D2873" s="58">
        <v>106.55</v>
      </c>
      <c r="E2873" s="58">
        <v>3</v>
      </c>
      <c r="F2873" s="58">
        <v>233</v>
      </c>
      <c r="G2873" s="58" t="s">
        <v>1057</v>
      </c>
      <c r="H2873" s="58" t="s">
        <v>1104</v>
      </c>
      <c r="I2873" s="58">
        <v>5145558054</v>
      </c>
      <c r="J2873" s="58" t="s">
        <v>973</v>
      </c>
      <c r="K2873" s="58" t="s">
        <v>1058</v>
      </c>
      <c r="L2873" s="58" t="s">
        <v>1042</v>
      </c>
      <c r="M2873" s="58" t="s">
        <v>73</v>
      </c>
      <c r="N2873" s="58">
        <v>1286</v>
      </c>
      <c r="O2873" s="58">
        <v>48700</v>
      </c>
      <c r="P2873" s="58">
        <v>10171</v>
      </c>
      <c r="Q2873" s="59">
        <v>37930</v>
      </c>
      <c r="R2873" s="59">
        <v>37938</v>
      </c>
      <c r="S2873" s="59">
        <v>37932</v>
      </c>
      <c r="T2873" s="58" t="s">
        <v>258</v>
      </c>
      <c r="U2873" s="58">
        <v>7</v>
      </c>
      <c r="V2873" s="58">
        <v>3</v>
      </c>
      <c r="W2873" s="58" t="s">
        <v>765</v>
      </c>
      <c r="X2873" s="58" t="s">
        <v>591</v>
      </c>
      <c r="Y2873" s="60">
        <v>5.4166666666666669E-2</v>
      </c>
      <c r="Z2873" s="58" t="s">
        <v>621</v>
      </c>
      <c r="AA2873" s="58" t="s">
        <v>766</v>
      </c>
      <c r="AB2873" s="58">
        <v>3128</v>
      </c>
      <c r="AC2873" s="57">
        <v>84.76</v>
      </c>
      <c r="AD2873" s="57">
        <v>121.08</v>
      </c>
      <c r="AE2873" s="57">
        <f>'Main Order Data'!$D2873*'Main Order Data'!$C2873</f>
        <v>4901.3</v>
      </c>
      <c r="AF2873" s="57">
        <f>'Main Order Data'!$AC2873*'Main Order Data'!$C2873</f>
        <v>3898.96</v>
      </c>
      <c r="AG2873" s="57">
        <f>'Main Order Data'!$AE2873-'Main Order Data'!$AF2873</f>
        <v>1002.3400000000001</v>
      </c>
    </row>
    <row r="2874" spans="1:33" x14ac:dyDescent="0.35">
      <c r="A2874" s="58">
        <v>10411</v>
      </c>
      <c r="B2874" s="58" t="s">
        <v>767</v>
      </c>
      <c r="C2874" s="58">
        <v>35</v>
      </c>
      <c r="D2874" s="58">
        <v>41.25</v>
      </c>
      <c r="E2874" s="58">
        <v>7</v>
      </c>
      <c r="F2874" s="58">
        <v>233</v>
      </c>
      <c r="G2874" s="58" t="s">
        <v>1057</v>
      </c>
      <c r="H2874" s="58" t="s">
        <v>1104</v>
      </c>
      <c r="I2874" s="58">
        <v>5145558054</v>
      </c>
      <c r="J2874" s="58" t="s">
        <v>973</v>
      </c>
      <c r="K2874" s="58" t="s">
        <v>1058</v>
      </c>
      <c r="L2874" s="58" t="s">
        <v>1042</v>
      </c>
      <c r="M2874" s="58" t="s">
        <v>73</v>
      </c>
      <c r="N2874" s="58">
        <v>1286</v>
      </c>
      <c r="O2874" s="58">
        <v>48700</v>
      </c>
      <c r="P2874" s="58">
        <v>10171</v>
      </c>
      <c r="Q2874" s="59">
        <v>37930</v>
      </c>
      <c r="R2874" s="59">
        <v>37938</v>
      </c>
      <c r="S2874" s="59">
        <v>37932</v>
      </c>
      <c r="T2874" s="58" t="s">
        <v>258</v>
      </c>
      <c r="U2874" s="58">
        <v>7</v>
      </c>
      <c r="V2874" s="58">
        <v>3</v>
      </c>
      <c r="W2874" s="58" t="s">
        <v>768</v>
      </c>
      <c r="X2874" s="58" t="s">
        <v>593</v>
      </c>
      <c r="Y2874" s="60">
        <v>5.4166666666666669E-2</v>
      </c>
      <c r="Z2874" s="58" t="s">
        <v>650</v>
      </c>
      <c r="AA2874" s="58" t="s">
        <v>769</v>
      </c>
      <c r="AB2874" s="58">
        <v>6645</v>
      </c>
      <c r="AC2874" s="57">
        <v>23.14</v>
      </c>
      <c r="AD2874" s="57">
        <v>50.31</v>
      </c>
      <c r="AE2874" s="57">
        <f>'Main Order Data'!$D2874*'Main Order Data'!$C2874</f>
        <v>1443.75</v>
      </c>
      <c r="AF2874" s="57">
        <f>'Main Order Data'!$AC2874*'Main Order Data'!$C2874</f>
        <v>809.9</v>
      </c>
      <c r="AG2874" s="57">
        <f>'Main Order Data'!$AE2874-'Main Order Data'!$AF2874</f>
        <v>633.85</v>
      </c>
    </row>
    <row r="2875" spans="1:33" x14ac:dyDescent="0.35">
      <c r="A2875" s="58">
        <v>10411</v>
      </c>
      <c r="B2875" s="58" t="s">
        <v>859</v>
      </c>
      <c r="C2875" s="58">
        <v>26</v>
      </c>
      <c r="D2875" s="58">
        <v>78.010000000000005</v>
      </c>
      <c r="E2875" s="58">
        <v>1</v>
      </c>
      <c r="F2875" s="58">
        <v>233</v>
      </c>
      <c r="G2875" s="58" t="s">
        <v>1057</v>
      </c>
      <c r="H2875" s="58" t="s">
        <v>1104</v>
      </c>
      <c r="I2875" s="58">
        <v>5145558054</v>
      </c>
      <c r="J2875" s="58" t="s">
        <v>973</v>
      </c>
      <c r="K2875" s="58" t="s">
        <v>1058</v>
      </c>
      <c r="L2875" s="58" t="s">
        <v>1042</v>
      </c>
      <c r="M2875" s="58" t="s">
        <v>73</v>
      </c>
      <c r="N2875" s="58">
        <v>1286</v>
      </c>
      <c r="O2875" s="58">
        <v>48700</v>
      </c>
      <c r="P2875" s="58">
        <v>10171</v>
      </c>
      <c r="Q2875" s="59">
        <v>37930</v>
      </c>
      <c r="R2875" s="59">
        <v>37938</v>
      </c>
      <c r="S2875" s="59">
        <v>37932</v>
      </c>
      <c r="T2875" s="58" t="s">
        <v>258</v>
      </c>
      <c r="U2875" s="58">
        <v>7</v>
      </c>
      <c r="V2875" s="58">
        <v>3</v>
      </c>
      <c r="W2875" s="58" t="s">
        <v>860</v>
      </c>
      <c r="X2875" s="58" t="s">
        <v>591</v>
      </c>
      <c r="Y2875" s="60">
        <v>6.3888888888888884E-2</v>
      </c>
      <c r="Z2875" s="58" t="s">
        <v>621</v>
      </c>
      <c r="AA2875" s="58" t="s">
        <v>861</v>
      </c>
      <c r="AB2875" s="58">
        <v>5099</v>
      </c>
      <c r="AC2875" s="57">
        <v>53.93</v>
      </c>
      <c r="AD2875" s="57">
        <v>96.31</v>
      </c>
      <c r="AE2875" s="57">
        <f>'Main Order Data'!$D2875*'Main Order Data'!$C2875</f>
        <v>2028.2600000000002</v>
      </c>
      <c r="AF2875" s="57">
        <f>'Main Order Data'!$AC2875*'Main Order Data'!$C2875</f>
        <v>1402.18</v>
      </c>
      <c r="AG2875" s="57">
        <f>'Main Order Data'!$AE2875-'Main Order Data'!$AF2875</f>
        <v>626.08000000000015</v>
      </c>
    </row>
    <row r="2876" spans="1:33" x14ac:dyDescent="0.35">
      <c r="A2876" s="58">
        <v>10411</v>
      </c>
      <c r="B2876" s="58" t="s">
        <v>873</v>
      </c>
      <c r="C2876" s="58">
        <v>27</v>
      </c>
      <c r="D2876" s="58">
        <v>60.76</v>
      </c>
      <c r="E2876" s="58">
        <v>5</v>
      </c>
      <c r="F2876" s="58">
        <v>233</v>
      </c>
      <c r="G2876" s="58" t="s">
        <v>1057</v>
      </c>
      <c r="H2876" s="58" t="s">
        <v>1104</v>
      </c>
      <c r="I2876" s="58">
        <v>5145558054</v>
      </c>
      <c r="J2876" s="58" t="s">
        <v>973</v>
      </c>
      <c r="K2876" s="58" t="s">
        <v>1058</v>
      </c>
      <c r="L2876" s="58" t="s">
        <v>1042</v>
      </c>
      <c r="M2876" s="58" t="s">
        <v>73</v>
      </c>
      <c r="N2876" s="58">
        <v>1286</v>
      </c>
      <c r="O2876" s="58">
        <v>48700</v>
      </c>
      <c r="P2876" s="58">
        <v>10171</v>
      </c>
      <c r="Q2876" s="59">
        <v>37930</v>
      </c>
      <c r="R2876" s="59">
        <v>37938</v>
      </c>
      <c r="S2876" s="59">
        <v>37932</v>
      </c>
      <c r="T2876" s="58" t="s">
        <v>258</v>
      </c>
      <c r="U2876" s="58">
        <v>7</v>
      </c>
      <c r="V2876" s="58">
        <v>3</v>
      </c>
      <c r="W2876" s="58" t="s">
        <v>874</v>
      </c>
      <c r="X2876" s="58" t="s">
        <v>591</v>
      </c>
      <c r="Y2876" s="60">
        <v>6.3888888888888884E-2</v>
      </c>
      <c r="Z2876" s="58" t="s">
        <v>617</v>
      </c>
      <c r="AA2876" s="58" t="s">
        <v>875</v>
      </c>
      <c r="AB2876" s="58">
        <v>814</v>
      </c>
      <c r="AC2876" s="57">
        <v>33.61</v>
      </c>
      <c r="AD2876" s="57">
        <v>64.64</v>
      </c>
      <c r="AE2876" s="57">
        <f>'Main Order Data'!$D2876*'Main Order Data'!$C2876</f>
        <v>1640.52</v>
      </c>
      <c r="AF2876" s="57">
        <f>'Main Order Data'!$AC2876*'Main Order Data'!$C2876</f>
        <v>907.47</v>
      </c>
      <c r="AG2876" s="57">
        <f>'Main Order Data'!$AE2876-'Main Order Data'!$AF2876</f>
        <v>733.05</v>
      </c>
    </row>
    <row r="2877" spans="1:33" x14ac:dyDescent="0.35">
      <c r="A2877" s="58">
        <v>10411</v>
      </c>
      <c r="B2877" s="58" t="s">
        <v>910</v>
      </c>
      <c r="C2877" s="58">
        <v>34</v>
      </c>
      <c r="D2877" s="58">
        <v>89.01</v>
      </c>
      <c r="E2877" s="58">
        <v>4</v>
      </c>
      <c r="F2877" s="58">
        <v>233</v>
      </c>
      <c r="G2877" s="58" t="s">
        <v>1057</v>
      </c>
      <c r="H2877" s="58" t="s">
        <v>1104</v>
      </c>
      <c r="I2877" s="58">
        <v>5145558054</v>
      </c>
      <c r="J2877" s="58" t="s">
        <v>973</v>
      </c>
      <c r="K2877" s="58" t="s">
        <v>1058</v>
      </c>
      <c r="L2877" s="58" t="s">
        <v>1042</v>
      </c>
      <c r="M2877" s="58" t="s">
        <v>73</v>
      </c>
      <c r="N2877" s="58">
        <v>1286</v>
      </c>
      <c r="O2877" s="58">
        <v>48700</v>
      </c>
      <c r="P2877" s="58">
        <v>10171</v>
      </c>
      <c r="Q2877" s="59">
        <v>37930</v>
      </c>
      <c r="R2877" s="59">
        <v>37938</v>
      </c>
      <c r="S2877" s="59">
        <v>37932</v>
      </c>
      <c r="T2877" s="58" t="s">
        <v>258</v>
      </c>
      <c r="U2877" s="58">
        <v>7</v>
      </c>
      <c r="V2877" s="58">
        <v>3</v>
      </c>
      <c r="W2877" s="58" t="s">
        <v>911</v>
      </c>
      <c r="X2877" s="58" t="s">
        <v>581</v>
      </c>
      <c r="Y2877" s="60">
        <v>5.4166666666666669E-2</v>
      </c>
      <c r="Z2877" s="58" t="s">
        <v>700</v>
      </c>
      <c r="AA2877" s="58" t="s">
        <v>912</v>
      </c>
      <c r="AB2877" s="58">
        <v>6934</v>
      </c>
      <c r="AC2877" s="57">
        <v>46.53</v>
      </c>
      <c r="AD2877" s="57">
        <v>101.15</v>
      </c>
      <c r="AE2877" s="57">
        <f>'Main Order Data'!$D2877*'Main Order Data'!$C2877</f>
        <v>3026.34</v>
      </c>
      <c r="AF2877" s="57">
        <f>'Main Order Data'!$AC2877*'Main Order Data'!$C2877</f>
        <v>1582.02</v>
      </c>
      <c r="AG2877" s="57">
        <f>'Main Order Data'!$AE2877-'Main Order Data'!$AF2877</f>
        <v>1444.3200000000002</v>
      </c>
    </row>
    <row r="2878" spans="1:33" x14ac:dyDescent="0.35">
      <c r="A2878" s="58">
        <v>10412</v>
      </c>
      <c r="B2878" s="58" t="s">
        <v>652</v>
      </c>
      <c r="C2878" s="58">
        <v>54</v>
      </c>
      <c r="D2878" s="58">
        <v>100.73</v>
      </c>
      <c r="E2878" s="58">
        <v>5</v>
      </c>
      <c r="F2878" s="58">
        <v>141</v>
      </c>
      <c r="G2878" s="58" t="s">
        <v>23</v>
      </c>
      <c r="H2878" s="58" t="s">
        <v>1074</v>
      </c>
      <c r="I2878" s="58">
        <v>915559444</v>
      </c>
      <c r="J2878" s="58" t="s">
        <v>948</v>
      </c>
      <c r="K2878" s="58" t="s">
        <v>24</v>
      </c>
      <c r="L2878" s="58">
        <v>28034</v>
      </c>
      <c r="M2878" s="58" t="s">
        <v>25</v>
      </c>
      <c r="N2878" s="58">
        <v>1370</v>
      </c>
      <c r="O2878" s="58">
        <v>227600</v>
      </c>
      <c r="P2878" s="58">
        <v>10104</v>
      </c>
      <c r="Q2878" s="59">
        <v>37652</v>
      </c>
      <c r="R2878" s="59">
        <v>37661</v>
      </c>
      <c r="S2878" s="59">
        <v>37653</v>
      </c>
      <c r="T2878" s="58" t="s">
        <v>258</v>
      </c>
      <c r="U2878" s="58">
        <v>6</v>
      </c>
      <c r="V2878" s="58">
        <v>1</v>
      </c>
      <c r="W2878" s="58" t="s">
        <v>653</v>
      </c>
      <c r="X2878" s="58" t="s">
        <v>591</v>
      </c>
      <c r="Y2878" s="60">
        <v>4.9999999999999996E-2</v>
      </c>
      <c r="Z2878" s="58" t="s">
        <v>654</v>
      </c>
      <c r="AA2878" s="58" t="s">
        <v>655</v>
      </c>
      <c r="AB2878" s="58">
        <v>6125</v>
      </c>
      <c r="AC2878" s="57">
        <v>55.7</v>
      </c>
      <c r="AD2878" s="57">
        <v>118.5</v>
      </c>
      <c r="AE2878" s="57">
        <f>'Main Order Data'!$D2878*'Main Order Data'!$C2878</f>
        <v>5439.42</v>
      </c>
      <c r="AF2878" s="57">
        <f>'Main Order Data'!$AC2878*'Main Order Data'!$C2878</f>
        <v>3007.8</v>
      </c>
      <c r="AG2878" s="57">
        <f>'Main Order Data'!$AE2878-'Main Order Data'!$AF2878</f>
        <v>2431.62</v>
      </c>
    </row>
    <row r="2879" spans="1:33" x14ac:dyDescent="0.35">
      <c r="A2879" s="58">
        <v>10412</v>
      </c>
      <c r="B2879" s="58" t="s">
        <v>687</v>
      </c>
      <c r="C2879" s="58">
        <v>41</v>
      </c>
      <c r="D2879" s="58">
        <v>150.63</v>
      </c>
      <c r="E2879" s="58">
        <v>4</v>
      </c>
      <c r="F2879" s="58">
        <v>141</v>
      </c>
      <c r="G2879" s="58" t="s">
        <v>23</v>
      </c>
      <c r="H2879" s="58" t="s">
        <v>1074</v>
      </c>
      <c r="I2879" s="58">
        <v>915559444</v>
      </c>
      <c r="J2879" s="58" t="s">
        <v>948</v>
      </c>
      <c r="K2879" s="58" t="s">
        <v>24</v>
      </c>
      <c r="L2879" s="58">
        <v>28034</v>
      </c>
      <c r="M2879" s="58" t="s">
        <v>25</v>
      </c>
      <c r="N2879" s="58">
        <v>1370</v>
      </c>
      <c r="O2879" s="58">
        <v>227600</v>
      </c>
      <c r="P2879" s="58">
        <v>10104</v>
      </c>
      <c r="Q2879" s="59">
        <v>37652</v>
      </c>
      <c r="R2879" s="59">
        <v>37661</v>
      </c>
      <c r="S2879" s="59">
        <v>37653</v>
      </c>
      <c r="T2879" s="58" t="s">
        <v>258</v>
      </c>
      <c r="U2879" s="58">
        <v>6</v>
      </c>
      <c r="V2879" s="58">
        <v>1</v>
      </c>
      <c r="W2879" s="58" t="s">
        <v>688</v>
      </c>
      <c r="X2879" s="58" t="s">
        <v>581</v>
      </c>
      <c r="Y2879" s="60">
        <v>5.4166666666666669E-2</v>
      </c>
      <c r="Z2879" s="58" t="s">
        <v>682</v>
      </c>
      <c r="AA2879" s="58" t="s">
        <v>610</v>
      </c>
      <c r="AB2879" s="58">
        <v>4724</v>
      </c>
      <c r="AC2879" s="57">
        <v>101.51</v>
      </c>
      <c r="AD2879" s="57">
        <v>163.72999999999999</v>
      </c>
      <c r="AE2879" s="57">
        <f>'Main Order Data'!$D2879*'Main Order Data'!$C2879</f>
        <v>6175.83</v>
      </c>
      <c r="AF2879" s="57">
        <f>'Main Order Data'!$AC2879*'Main Order Data'!$C2879</f>
        <v>4161.91</v>
      </c>
      <c r="AG2879" s="57">
        <f>'Main Order Data'!$AE2879-'Main Order Data'!$AF2879</f>
        <v>2013.92</v>
      </c>
    </row>
    <row r="2880" spans="1:33" x14ac:dyDescent="0.35">
      <c r="A2880" s="58">
        <v>10412</v>
      </c>
      <c r="B2880" s="58" t="s">
        <v>692</v>
      </c>
      <c r="C2880" s="58">
        <v>56</v>
      </c>
      <c r="D2880" s="58">
        <v>120.28</v>
      </c>
      <c r="E2880" s="58">
        <v>8</v>
      </c>
      <c r="F2880" s="58">
        <v>141</v>
      </c>
      <c r="G2880" s="58" t="s">
        <v>23</v>
      </c>
      <c r="H2880" s="58" t="s">
        <v>1074</v>
      </c>
      <c r="I2880" s="58">
        <v>915559444</v>
      </c>
      <c r="J2880" s="58" t="s">
        <v>948</v>
      </c>
      <c r="K2880" s="58" t="s">
        <v>24</v>
      </c>
      <c r="L2880" s="58">
        <v>28034</v>
      </c>
      <c r="M2880" s="58" t="s">
        <v>25</v>
      </c>
      <c r="N2880" s="58">
        <v>1370</v>
      </c>
      <c r="O2880" s="58">
        <v>227600</v>
      </c>
      <c r="P2880" s="58">
        <v>10104</v>
      </c>
      <c r="Q2880" s="59">
        <v>37652</v>
      </c>
      <c r="R2880" s="59">
        <v>37661</v>
      </c>
      <c r="S2880" s="59">
        <v>37653</v>
      </c>
      <c r="T2880" s="58" t="s">
        <v>258</v>
      </c>
      <c r="U2880" s="58">
        <v>6</v>
      </c>
      <c r="V2880" s="58">
        <v>1</v>
      </c>
      <c r="W2880" s="58" t="s">
        <v>693</v>
      </c>
      <c r="X2880" s="58" t="s">
        <v>591</v>
      </c>
      <c r="Y2880" s="60">
        <v>5.4166666666666669E-2</v>
      </c>
      <c r="Z2880" s="58" t="s">
        <v>638</v>
      </c>
      <c r="AA2880" s="58" t="s">
        <v>694</v>
      </c>
      <c r="AB2880" s="58">
        <v>8258</v>
      </c>
      <c r="AC2880" s="57">
        <v>74.86</v>
      </c>
      <c r="AD2880" s="57">
        <v>122.73</v>
      </c>
      <c r="AE2880" s="57">
        <f>'Main Order Data'!$D2880*'Main Order Data'!$C2880</f>
        <v>6735.68</v>
      </c>
      <c r="AF2880" s="57">
        <f>'Main Order Data'!$AC2880*'Main Order Data'!$C2880</f>
        <v>4192.16</v>
      </c>
      <c r="AG2880" s="57">
        <f>'Main Order Data'!$AE2880-'Main Order Data'!$AF2880</f>
        <v>2543.5200000000004</v>
      </c>
    </row>
    <row r="2881" spans="1:33" x14ac:dyDescent="0.35">
      <c r="A2881" s="58">
        <v>10412</v>
      </c>
      <c r="B2881" s="58" t="s">
        <v>698</v>
      </c>
      <c r="C2881" s="58">
        <v>47</v>
      </c>
      <c r="D2881" s="58">
        <v>49.83</v>
      </c>
      <c r="E2881" s="58">
        <v>11</v>
      </c>
      <c r="F2881" s="58">
        <v>141</v>
      </c>
      <c r="G2881" s="58" t="s">
        <v>23</v>
      </c>
      <c r="H2881" s="58" t="s">
        <v>1074</v>
      </c>
      <c r="I2881" s="58">
        <v>915559444</v>
      </c>
      <c r="J2881" s="58" t="s">
        <v>948</v>
      </c>
      <c r="K2881" s="58" t="s">
        <v>24</v>
      </c>
      <c r="L2881" s="58">
        <v>28034</v>
      </c>
      <c r="M2881" s="58" t="s">
        <v>25</v>
      </c>
      <c r="N2881" s="58">
        <v>1370</v>
      </c>
      <c r="O2881" s="58">
        <v>227600</v>
      </c>
      <c r="P2881" s="58">
        <v>10104</v>
      </c>
      <c r="Q2881" s="59">
        <v>37652</v>
      </c>
      <c r="R2881" s="59">
        <v>37661</v>
      </c>
      <c r="S2881" s="59">
        <v>37653</v>
      </c>
      <c r="T2881" s="58" t="s">
        <v>258</v>
      </c>
      <c r="U2881" s="58">
        <v>6</v>
      </c>
      <c r="V2881" s="58">
        <v>1</v>
      </c>
      <c r="W2881" s="58" t="s">
        <v>699</v>
      </c>
      <c r="X2881" s="58" t="s">
        <v>591</v>
      </c>
      <c r="Y2881" s="60">
        <v>5.4166666666666669E-2</v>
      </c>
      <c r="Z2881" s="58" t="s">
        <v>700</v>
      </c>
      <c r="AA2881" s="58" t="s">
        <v>701</v>
      </c>
      <c r="AB2881" s="58">
        <v>2018</v>
      </c>
      <c r="AC2881" s="57">
        <v>24.92</v>
      </c>
      <c r="AD2881" s="57">
        <v>60.77</v>
      </c>
      <c r="AE2881" s="57">
        <f>'Main Order Data'!$D2881*'Main Order Data'!$C2881</f>
        <v>2342.0099999999998</v>
      </c>
      <c r="AF2881" s="57">
        <f>'Main Order Data'!$AC2881*'Main Order Data'!$C2881</f>
        <v>1171.24</v>
      </c>
      <c r="AG2881" s="57">
        <f>'Main Order Data'!$AE2881-'Main Order Data'!$AF2881</f>
        <v>1170.7699999999998</v>
      </c>
    </row>
    <row r="2882" spans="1:33" x14ac:dyDescent="0.35">
      <c r="A2882" s="58">
        <v>10412</v>
      </c>
      <c r="B2882" s="58" t="s">
        <v>729</v>
      </c>
      <c r="C2882" s="58">
        <v>60</v>
      </c>
      <c r="D2882" s="58">
        <v>157.49</v>
      </c>
      <c r="E2882" s="58">
        <v>9</v>
      </c>
      <c r="F2882" s="58">
        <v>141</v>
      </c>
      <c r="G2882" s="58" t="s">
        <v>23</v>
      </c>
      <c r="H2882" s="58" t="s">
        <v>1074</v>
      </c>
      <c r="I2882" s="58">
        <v>915559444</v>
      </c>
      <c r="J2882" s="58" t="s">
        <v>948</v>
      </c>
      <c r="K2882" s="58" t="s">
        <v>24</v>
      </c>
      <c r="L2882" s="58">
        <v>28034</v>
      </c>
      <c r="M2882" s="58" t="s">
        <v>25</v>
      </c>
      <c r="N2882" s="58">
        <v>1370</v>
      </c>
      <c r="O2882" s="58">
        <v>227600</v>
      </c>
      <c r="P2882" s="58">
        <v>10104</v>
      </c>
      <c r="Q2882" s="59">
        <v>37652</v>
      </c>
      <c r="R2882" s="59">
        <v>37661</v>
      </c>
      <c r="S2882" s="59">
        <v>37653</v>
      </c>
      <c r="T2882" s="58" t="s">
        <v>258</v>
      </c>
      <c r="U2882" s="58">
        <v>6</v>
      </c>
      <c r="V2882" s="58">
        <v>1</v>
      </c>
      <c r="W2882" s="58" t="s">
        <v>730</v>
      </c>
      <c r="X2882" s="58" t="s">
        <v>581</v>
      </c>
      <c r="Y2882" s="60">
        <v>5.4166666666666669E-2</v>
      </c>
      <c r="Z2882" s="58" t="s">
        <v>638</v>
      </c>
      <c r="AA2882" s="58" t="s">
        <v>731</v>
      </c>
      <c r="AB2882" s="58">
        <v>8347</v>
      </c>
      <c r="AC2882" s="57">
        <v>77.900000000000006</v>
      </c>
      <c r="AD2882" s="57">
        <v>169.34</v>
      </c>
      <c r="AE2882" s="57">
        <f>'Main Order Data'!$D2882*'Main Order Data'!$C2882</f>
        <v>9449.4000000000015</v>
      </c>
      <c r="AF2882" s="57">
        <f>'Main Order Data'!$AC2882*'Main Order Data'!$C2882</f>
        <v>4674</v>
      </c>
      <c r="AG2882" s="57">
        <f>'Main Order Data'!$AE2882-'Main Order Data'!$AF2882</f>
        <v>4775.4000000000015</v>
      </c>
    </row>
    <row r="2883" spans="1:33" x14ac:dyDescent="0.35">
      <c r="A2883" s="58">
        <v>10412</v>
      </c>
      <c r="B2883" s="58" t="s">
        <v>779</v>
      </c>
      <c r="C2883" s="58">
        <v>21</v>
      </c>
      <c r="D2883" s="58">
        <v>47.4</v>
      </c>
      <c r="E2883" s="58">
        <v>2</v>
      </c>
      <c r="F2883" s="58">
        <v>141</v>
      </c>
      <c r="G2883" s="58" t="s">
        <v>23</v>
      </c>
      <c r="H2883" s="58" t="s">
        <v>1074</v>
      </c>
      <c r="I2883" s="58">
        <v>915559444</v>
      </c>
      <c r="J2883" s="58" t="s">
        <v>948</v>
      </c>
      <c r="K2883" s="58" t="s">
        <v>24</v>
      </c>
      <c r="L2883" s="58">
        <v>28034</v>
      </c>
      <c r="M2883" s="58" t="s">
        <v>25</v>
      </c>
      <c r="N2883" s="58">
        <v>1370</v>
      </c>
      <c r="O2883" s="58">
        <v>227600</v>
      </c>
      <c r="P2883" s="58">
        <v>10104</v>
      </c>
      <c r="Q2883" s="59">
        <v>37652</v>
      </c>
      <c r="R2883" s="59">
        <v>37661</v>
      </c>
      <c r="S2883" s="59">
        <v>37653</v>
      </c>
      <c r="T2883" s="58" t="s">
        <v>258</v>
      </c>
      <c r="U2883" s="58">
        <v>6</v>
      </c>
      <c r="V2883" s="58">
        <v>1</v>
      </c>
      <c r="W2883" s="58" t="s">
        <v>780</v>
      </c>
      <c r="X2883" s="58" t="s">
        <v>581</v>
      </c>
      <c r="Y2883" s="60">
        <v>5.8333333333333327E-2</v>
      </c>
      <c r="Z2883" s="58" t="s">
        <v>613</v>
      </c>
      <c r="AA2883" s="58" t="s">
        <v>781</v>
      </c>
      <c r="AB2883" s="58">
        <v>4074</v>
      </c>
      <c r="AC2883" s="57">
        <v>32.369999999999997</v>
      </c>
      <c r="AD2883" s="57">
        <v>57.8</v>
      </c>
      <c r="AE2883" s="57">
        <f>'Main Order Data'!$D2883*'Main Order Data'!$C2883</f>
        <v>995.4</v>
      </c>
      <c r="AF2883" s="57">
        <f>'Main Order Data'!$AC2883*'Main Order Data'!$C2883</f>
        <v>679.77</v>
      </c>
      <c r="AG2883" s="57">
        <f>'Main Order Data'!$AE2883-'Main Order Data'!$AF2883</f>
        <v>315.63</v>
      </c>
    </row>
    <row r="2884" spans="1:33" x14ac:dyDescent="0.35">
      <c r="A2884" s="58">
        <v>10412</v>
      </c>
      <c r="B2884" s="58" t="s">
        <v>802</v>
      </c>
      <c r="C2884" s="58">
        <v>70</v>
      </c>
      <c r="D2884" s="58">
        <v>109.9</v>
      </c>
      <c r="E2884" s="58">
        <v>10</v>
      </c>
      <c r="F2884" s="58">
        <v>141</v>
      </c>
      <c r="G2884" s="58" t="s">
        <v>23</v>
      </c>
      <c r="H2884" s="58" t="s">
        <v>1074</v>
      </c>
      <c r="I2884" s="58">
        <v>915559444</v>
      </c>
      <c r="J2884" s="58" t="s">
        <v>948</v>
      </c>
      <c r="K2884" s="58" t="s">
        <v>24</v>
      </c>
      <c r="L2884" s="58">
        <v>28034</v>
      </c>
      <c r="M2884" s="58" t="s">
        <v>25</v>
      </c>
      <c r="N2884" s="58">
        <v>1370</v>
      </c>
      <c r="O2884" s="58">
        <v>227600</v>
      </c>
      <c r="P2884" s="58">
        <v>10104</v>
      </c>
      <c r="Q2884" s="59">
        <v>37652</v>
      </c>
      <c r="R2884" s="59">
        <v>37661</v>
      </c>
      <c r="S2884" s="59">
        <v>37653</v>
      </c>
      <c r="T2884" s="58" t="s">
        <v>258</v>
      </c>
      <c r="U2884" s="58">
        <v>6</v>
      </c>
      <c r="V2884" s="58">
        <v>1</v>
      </c>
      <c r="W2884" s="58" t="s">
        <v>803</v>
      </c>
      <c r="X2884" s="58" t="s">
        <v>591</v>
      </c>
      <c r="Y2884" s="60">
        <v>5.8333333333333327E-2</v>
      </c>
      <c r="Z2884" s="58" t="s">
        <v>628</v>
      </c>
      <c r="AA2884" s="58" t="s">
        <v>804</v>
      </c>
      <c r="AB2884" s="58">
        <v>2327</v>
      </c>
      <c r="AC2884" s="57">
        <v>61.34</v>
      </c>
      <c r="AD2884" s="57">
        <v>127.79</v>
      </c>
      <c r="AE2884" s="57">
        <f>'Main Order Data'!$D2884*'Main Order Data'!$C2884</f>
        <v>7693</v>
      </c>
      <c r="AF2884" s="57">
        <f>'Main Order Data'!$AC2884*'Main Order Data'!$C2884</f>
        <v>4293.8</v>
      </c>
      <c r="AG2884" s="57">
        <f>'Main Order Data'!$AE2884-'Main Order Data'!$AF2884</f>
        <v>3399.2</v>
      </c>
    </row>
    <row r="2885" spans="1:33" x14ac:dyDescent="0.35">
      <c r="A2885" s="58">
        <v>10412</v>
      </c>
      <c r="B2885" s="58" t="s">
        <v>811</v>
      </c>
      <c r="C2885" s="58">
        <v>30</v>
      </c>
      <c r="D2885" s="58">
        <v>32.880000000000003</v>
      </c>
      <c r="E2885" s="58">
        <v>6</v>
      </c>
      <c r="F2885" s="58">
        <v>141</v>
      </c>
      <c r="G2885" s="58" t="s">
        <v>23</v>
      </c>
      <c r="H2885" s="58" t="s">
        <v>1074</v>
      </c>
      <c r="I2885" s="58">
        <v>915559444</v>
      </c>
      <c r="J2885" s="58" t="s">
        <v>948</v>
      </c>
      <c r="K2885" s="58" t="s">
        <v>24</v>
      </c>
      <c r="L2885" s="58">
        <v>28034</v>
      </c>
      <c r="M2885" s="58" t="s">
        <v>25</v>
      </c>
      <c r="N2885" s="58">
        <v>1370</v>
      </c>
      <c r="O2885" s="58">
        <v>227600</v>
      </c>
      <c r="P2885" s="58">
        <v>10104</v>
      </c>
      <c r="Q2885" s="59">
        <v>37652</v>
      </c>
      <c r="R2885" s="59">
        <v>37661</v>
      </c>
      <c r="S2885" s="59">
        <v>37653</v>
      </c>
      <c r="T2885" s="58" t="s">
        <v>258</v>
      </c>
      <c r="U2885" s="58">
        <v>6</v>
      </c>
      <c r="V2885" s="58">
        <v>1</v>
      </c>
      <c r="W2885" s="58" t="s">
        <v>812</v>
      </c>
      <c r="X2885" s="58" t="s">
        <v>581</v>
      </c>
      <c r="Y2885" s="60">
        <v>5.8333333333333327E-2</v>
      </c>
      <c r="Z2885" s="58" t="s">
        <v>700</v>
      </c>
      <c r="AA2885" s="58" t="s">
        <v>813</v>
      </c>
      <c r="AB2885" s="58">
        <v>2542</v>
      </c>
      <c r="AC2885" s="57">
        <v>15.91</v>
      </c>
      <c r="AD2885" s="57">
        <v>35.36</v>
      </c>
      <c r="AE2885" s="57">
        <f>'Main Order Data'!$D2885*'Main Order Data'!$C2885</f>
        <v>986.40000000000009</v>
      </c>
      <c r="AF2885" s="57">
        <f>'Main Order Data'!$AC2885*'Main Order Data'!$C2885</f>
        <v>477.3</v>
      </c>
      <c r="AG2885" s="57">
        <f>'Main Order Data'!$AE2885-'Main Order Data'!$AF2885</f>
        <v>509.10000000000008</v>
      </c>
    </row>
    <row r="2886" spans="1:33" x14ac:dyDescent="0.35">
      <c r="A2886" s="58">
        <v>10412</v>
      </c>
      <c r="B2886" s="58" t="s">
        <v>848</v>
      </c>
      <c r="C2886" s="58">
        <v>31</v>
      </c>
      <c r="D2886" s="58">
        <v>108.82</v>
      </c>
      <c r="E2886" s="58">
        <v>1</v>
      </c>
      <c r="F2886" s="58">
        <v>141</v>
      </c>
      <c r="G2886" s="58" t="s">
        <v>23</v>
      </c>
      <c r="H2886" s="58" t="s">
        <v>1074</v>
      </c>
      <c r="I2886" s="58">
        <v>915559444</v>
      </c>
      <c r="J2886" s="58" t="s">
        <v>948</v>
      </c>
      <c r="K2886" s="58" t="s">
        <v>24</v>
      </c>
      <c r="L2886" s="58">
        <v>28034</v>
      </c>
      <c r="M2886" s="58" t="s">
        <v>25</v>
      </c>
      <c r="N2886" s="58">
        <v>1370</v>
      </c>
      <c r="O2886" s="58">
        <v>227600</v>
      </c>
      <c r="P2886" s="58">
        <v>10104</v>
      </c>
      <c r="Q2886" s="59">
        <v>37652</v>
      </c>
      <c r="R2886" s="59">
        <v>37661</v>
      </c>
      <c r="S2886" s="59">
        <v>37653</v>
      </c>
      <c r="T2886" s="58" t="s">
        <v>258</v>
      </c>
      <c r="U2886" s="58">
        <v>6</v>
      </c>
      <c r="V2886" s="58">
        <v>1</v>
      </c>
      <c r="W2886" s="58" t="s">
        <v>849</v>
      </c>
      <c r="X2886" s="58" t="s">
        <v>581</v>
      </c>
      <c r="Y2886" s="60">
        <v>5.8333333333333327E-2</v>
      </c>
      <c r="Z2886" s="58" t="s">
        <v>654</v>
      </c>
      <c r="AA2886" s="58" t="s">
        <v>740</v>
      </c>
      <c r="AB2886" s="58">
        <v>6582</v>
      </c>
      <c r="AC2886" s="57">
        <v>69.78</v>
      </c>
      <c r="AD2886" s="57">
        <v>118.28</v>
      </c>
      <c r="AE2886" s="57">
        <f>'Main Order Data'!$D2886*'Main Order Data'!$C2886</f>
        <v>3373.4199999999996</v>
      </c>
      <c r="AF2886" s="57">
        <f>'Main Order Data'!$AC2886*'Main Order Data'!$C2886</f>
        <v>2163.1799999999998</v>
      </c>
      <c r="AG2886" s="57">
        <f>'Main Order Data'!$AE2886-'Main Order Data'!$AF2886</f>
        <v>1210.2399999999998</v>
      </c>
    </row>
    <row r="2887" spans="1:33" x14ac:dyDescent="0.35">
      <c r="A2887" s="58">
        <v>10412</v>
      </c>
      <c r="B2887" s="58" t="s">
        <v>867</v>
      </c>
      <c r="C2887" s="58">
        <v>19</v>
      </c>
      <c r="D2887" s="58">
        <v>50.86</v>
      </c>
      <c r="E2887" s="58">
        <v>7</v>
      </c>
      <c r="F2887" s="58">
        <v>141</v>
      </c>
      <c r="G2887" s="58" t="s">
        <v>23</v>
      </c>
      <c r="H2887" s="58" t="s">
        <v>1074</v>
      </c>
      <c r="I2887" s="58">
        <v>915559444</v>
      </c>
      <c r="J2887" s="58" t="s">
        <v>948</v>
      </c>
      <c r="K2887" s="58" t="s">
        <v>24</v>
      </c>
      <c r="L2887" s="58">
        <v>28034</v>
      </c>
      <c r="M2887" s="58" t="s">
        <v>25</v>
      </c>
      <c r="N2887" s="58">
        <v>1370</v>
      </c>
      <c r="O2887" s="58">
        <v>227600</v>
      </c>
      <c r="P2887" s="58">
        <v>10104</v>
      </c>
      <c r="Q2887" s="59">
        <v>37652</v>
      </c>
      <c r="R2887" s="59">
        <v>37661</v>
      </c>
      <c r="S2887" s="59">
        <v>37653</v>
      </c>
      <c r="T2887" s="58" t="s">
        <v>258</v>
      </c>
      <c r="U2887" s="58">
        <v>6</v>
      </c>
      <c r="V2887" s="58">
        <v>1</v>
      </c>
      <c r="W2887" s="58" t="s">
        <v>868</v>
      </c>
      <c r="X2887" s="58" t="s">
        <v>591</v>
      </c>
      <c r="Y2887" s="60">
        <v>6.3888888888888884E-2</v>
      </c>
      <c r="Z2887" s="58" t="s">
        <v>609</v>
      </c>
      <c r="AA2887" s="58" t="s">
        <v>869</v>
      </c>
      <c r="AB2887" s="58">
        <v>2874</v>
      </c>
      <c r="AC2887" s="57">
        <v>25.98</v>
      </c>
      <c r="AD2887" s="57">
        <v>54.11</v>
      </c>
      <c r="AE2887" s="57">
        <f>'Main Order Data'!$D2887*'Main Order Data'!$C2887</f>
        <v>966.34</v>
      </c>
      <c r="AF2887" s="57">
        <f>'Main Order Data'!$AC2887*'Main Order Data'!$C2887</f>
        <v>493.62</v>
      </c>
      <c r="AG2887" s="57">
        <f>'Main Order Data'!$AE2887-'Main Order Data'!$AF2887</f>
        <v>472.72</v>
      </c>
    </row>
    <row r="2888" spans="1:33" x14ac:dyDescent="0.35">
      <c r="A2888" s="58">
        <v>10412</v>
      </c>
      <c r="B2888" s="58" t="s">
        <v>884</v>
      </c>
      <c r="C2888" s="58">
        <v>26</v>
      </c>
      <c r="D2888" s="58">
        <v>105.33</v>
      </c>
      <c r="E2888" s="58">
        <v>3</v>
      </c>
      <c r="F2888" s="58">
        <v>141</v>
      </c>
      <c r="G2888" s="58" t="s">
        <v>23</v>
      </c>
      <c r="H2888" s="58" t="s">
        <v>1074</v>
      </c>
      <c r="I2888" s="58">
        <v>915559444</v>
      </c>
      <c r="J2888" s="58" t="s">
        <v>948</v>
      </c>
      <c r="K2888" s="58" t="s">
        <v>24</v>
      </c>
      <c r="L2888" s="58">
        <v>28034</v>
      </c>
      <c r="M2888" s="58" t="s">
        <v>25</v>
      </c>
      <c r="N2888" s="58">
        <v>1370</v>
      </c>
      <c r="O2888" s="58">
        <v>227600</v>
      </c>
      <c r="P2888" s="58">
        <v>10104</v>
      </c>
      <c r="Q2888" s="59">
        <v>37652</v>
      </c>
      <c r="R2888" s="59">
        <v>37661</v>
      </c>
      <c r="S2888" s="59">
        <v>37653</v>
      </c>
      <c r="T2888" s="58" t="s">
        <v>258</v>
      </c>
      <c r="U2888" s="58">
        <v>6</v>
      </c>
      <c r="V2888" s="58">
        <v>1</v>
      </c>
      <c r="W2888" s="58" t="s">
        <v>885</v>
      </c>
      <c r="X2888" s="58" t="s">
        <v>591</v>
      </c>
      <c r="Y2888" s="60">
        <v>7.6388888888888895E-2</v>
      </c>
      <c r="Z2888" s="58" t="s">
        <v>613</v>
      </c>
      <c r="AA2888" s="58" t="s">
        <v>886</v>
      </c>
      <c r="AB2888" s="58">
        <v>1016</v>
      </c>
      <c r="AC2888" s="57">
        <v>68.290000000000006</v>
      </c>
      <c r="AD2888" s="57">
        <v>115.75</v>
      </c>
      <c r="AE2888" s="57">
        <f>'Main Order Data'!$D2888*'Main Order Data'!$C2888</f>
        <v>2738.58</v>
      </c>
      <c r="AF2888" s="57">
        <f>'Main Order Data'!$AC2888*'Main Order Data'!$C2888</f>
        <v>1775.5400000000002</v>
      </c>
      <c r="AG2888" s="57">
        <f>'Main Order Data'!$AE2888-'Main Order Data'!$AF2888</f>
        <v>963.03999999999974</v>
      </c>
    </row>
    <row r="2889" spans="1:33" x14ac:dyDescent="0.35">
      <c r="A2889" s="58">
        <v>10413</v>
      </c>
      <c r="B2889" s="58" t="s">
        <v>630</v>
      </c>
      <c r="C2889" s="58">
        <v>36</v>
      </c>
      <c r="D2889" s="58">
        <v>201.57</v>
      </c>
      <c r="E2889" s="58">
        <v>2</v>
      </c>
      <c r="F2889" s="58">
        <v>175</v>
      </c>
      <c r="G2889" s="58" t="s">
        <v>52</v>
      </c>
      <c r="H2889" s="58" t="s">
        <v>1088</v>
      </c>
      <c r="I2889" s="58">
        <v>2035552570</v>
      </c>
      <c r="J2889" s="58" t="s">
        <v>959</v>
      </c>
      <c r="K2889" s="58" t="s">
        <v>53</v>
      </c>
      <c r="L2889" s="58">
        <v>97562</v>
      </c>
      <c r="M2889" s="58" t="s">
        <v>6</v>
      </c>
      <c r="N2889" s="58">
        <v>1323</v>
      </c>
      <c r="O2889" s="58">
        <v>84300</v>
      </c>
      <c r="P2889" s="58">
        <v>10172</v>
      </c>
      <c r="Q2889" s="59">
        <v>37930</v>
      </c>
      <c r="R2889" s="59">
        <v>37939</v>
      </c>
      <c r="S2889" s="59">
        <v>37936</v>
      </c>
      <c r="T2889" s="58" t="s">
        <v>258</v>
      </c>
      <c r="U2889" s="58">
        <v>8</v>
      </c>
      <c r="V2889" s="58">
        <v>5</v>
      </c>
      <c r="W2889" s="58" t="s">
        <v>631</v>
      </c>
      <c r="X2889" s="58" t="s">
        <v>581</v>
      </c>
      <c r="Y2889" s="60">
        <v>4.9999999999999996E-2</v>
      </c>
      <c r="Z2889" s="58" t="s">
        <v>625</v>
      </c>
      <c r="AA2889" s="58" t="s">
        <v>610</v>
      </c>
      <c r="AB2889" s="58">
        <v>3619</v>
      </c>
      <c r="AC2889" s="57">
        <v>95.59</v>
      </c>
      <c r="AD2889" s="57">
        <v>207.8</v>
      </c>
      <c r="AE2889" s="57">
        <f>'Main Order Data'!$D2889*'Main Order Data'!$C2889</f>
        <v>7256.5199999999995</v>
      </c>
      <c r="AF2889" s="57">
        <f>'Main Order Data'!$AC2889*'Main Order Data'!$C2889</f>
        <v>3441.2400000000002</v>
      </c>
      <c r="AG2889" s="57">
        <f>'Main Order Data'!$AE2889-'Main Order Data'!$AF2889</f>
        <v>3815.2799999999993</v>
      </c>
    </row>
    <row r="2890" spans="1:33" x14ac:dyDescent="0.35">
      <c r="A2890" s="58">
        <v>10413</v>
      </c>
      <c r="B2890" s="58" t="s">
        <v>640</v>
      </c>
      <c r="C2890" s="58">
        <v>47</v>
      </c>
      <c r="D2890" s="58">
        <v>145.04</v>
      </c>
      <c r="E2890" s="58">
        <v>3</v>
      </c>
      <c r="F2890" s="58">
        <v>175</v>
      </c>
      <c r="G2890" s="58" t="s">
        <v>52</v>
      </c>
      <c r="H2890" s="58" t="s">
        <v>1088</v>
      </c>
      <c r="I2890" s="58">
        <v>2035552570</v>
      </c>
      <c r="J2890" s="58" t="s">
        <v>959</v>
      </c>
      <c r="K2890" s="58" t="s">
        <v>53</v>
      </c>
      <c r="L2890" s="58">
        <v>97562</v>
      </c>
      <c r="M2890" s="58" t="s">
        <v>6</v>
      </c>
      <c r="N2890" s="58">
        <v>1323</v>
      </c>
      <c r="O2890" s="58">
        <v>84300</v>
      </c>
      <c r="P2890" s="58">
        <v>10172</v>
      </c>
      <c r="Q2890" s="59">
        <v>37930</v>
      </c>
      <c r="R2890" s="59">
        <v>37939</v>
      </c>
      <c r="S2890" s="59">
        <v>37936</v>
      </c>
      <c r="T2890" s="58" t="s">
        <v>258</v>
      </c>
      <c r="U2890" s="58">
        <v>8</v>
      </c>
      <c r="V2890" s="58">
        <v>5</v>
      </c>
      <c r="W2890" s="58" t="s">
        <v>641</v>
      </c>
      <c r="X2890" s="58" t="s">
        <v>581</v>
      </c>
      <c r="Y2890" s="60">
        <v>5.4166666666666669E-2</v>
      </c>
      <c r="Z2890" s="58" t="s">
        <v>634</v>
      </c>
      <c r="AA2890" s="58" t="s">
        <v>642</v>
      </c>
      <c r="AB2890" s="58">
        <v>6906</v>
      </c>
      <c r="AC2890" s="57">
        <v>89.14</v>
      </c>
      <c r="AD2890" s="57">
        <v>151.08000000000001</v>
      </c>
      <c r="AE2890" s="57">
        <f>'Main Order Data'!$D2890*'Main Order Data'!$C2890</f>
        <v>6816.8799999999992</v>
      </c>
      <c r="AF2890" s="57">
        <f>'Main Order Data'!$AC2890*'Main Order Data'!$C2890</f>
        <v>4189.58</v>
      </c>
      <c r="AG2890" s="57">
        <f>'Main Order Data'!$AE2890-'Main Order Data'!$AF2890</f>
        <v>2627.2999999999993</v>
      </c>
    </row>
    <row r="2891" spans="1:33" x14ac:dyDescent="0.35">
      <c r="A2891" s="58">
        <v>10413</v>
      </c>
      <c r="B2891" s="58" t="s">
        <v>646</v>
      </c>
      <c r="C2891" s="58">
        <v>22</v>
      </c>
      <c r="D2891" s="58">
        <v>173.02</v>
      </c>
      <c r="E2891" s="58">
        <v>1</v>
      </c>
      <c r="F2891" s="58">
        <v>175</v>
      </c>
      <c r="G2891" s="58" t="s">
        <v>52</v>
      </c>
      <c r="H2891" s="58" t="s">
        <v>1088</v>
      </c>
      <c r="I2891" s="58">
        <v>2035552570</v>
      </c>
      <c r="J2891" s="58" t="s">
        <v>959</v>
      </c>
      <c r="K2891" s="58" t="s">
        <v>53</v>
      </c>
      <c r="L2891" s="58">
        <v>97562</v>
      </c>
      <c r="M2891" s="58" t="s">
        <v>6</v>
      </c>
      <c r="N2891" s="58">
        <v>1323</v>
      </c>
      <c r="O2891" s="58">
        <v>84300</v>
      </c>
      <c r="P2891" s="58">
        <v>10172</v>
      </c>
      <c r="Q2891" s="59">
        <v>37930</v>
      </c>
      <c r="R2891" s="59">
        <v>37939</v>
      </c>
      <c r="S2891" s="59">
        <v>37936</v>
      </c>
      <c r="T2891" s="58" t="s">
        <v>258</v>
      </c>
      <c r="U2891" s="58">
        <v>8</v>
      </c>
      <c r="V2891" s="58">
        <v>5</v>
      </c>
      <c r="W2891" s="58" t="s">
        <v>647</v>
      </c>
      <c r="X2891" s="58" t="s">
        <v>581</v>
      </c>
      <c r="Y2891" s="60">
        <v>4.9999999999999996E-2</v>
      </c>
      <c r="Z2891" s="58" t="s">
        <v>625</v>
      </c>
      <c r="AA2891" s="58" t="s">
        <v>610</v>
      </c>
      <c r="AB2891" s="58">
        <v>1049</v>
      </c>
      <c r="AC2891" s="57">
        <v>83.05</v>
      </c>
      <c r="AD2891" s="57">
        <v>173.02</v>
      </c>
      <c r="AE2891" s="57">
        <f>'Main Order Data'!$D2891*'Main Order Data'!$C2891</f>
        <v>3806.44</v>
      </c>
      <c r="AF2891" s="57">
        <f>'Main Order Data'!$AC2891*'Main Order Data'!$C2891</f>
        <v>1827.1</v>
      </c>
      <c r="AG2891" s="57">
        <f>'Main Order Data'!$AE2891-'Main Order Data'!$AF2891</f>
        <v>1979.3400000000001</v>
      </c>
    </row>
    <row r="2892" spans="1:33" x14ac:dyDescent="0.35">
      <c r="A2892" s="58">
        <v>10413</v>
      </c>
      <c r="B2892" s="58" t="s">
        <v>756</v>
      </c>
      <c r="C2892" s="58">
        <v>49</v>
      </c>
      <c r="D2892" s="58">
        <v>133.57</v>
      </c>
      <c r="E2892" s="58">
        <v>5</v>
      </c>
      <c r="F2892" s="58">
        <v>175</v>
      </c>
      <c r="G2892" s="58" t="s">
        <v>52</v>
      </c>
      <c r="H2892" s="58" t="s">
        <v>1088</v>
      </c>
      <c r="I2892" s="58">
        <v>2035552570</v>
      </c>
      <c r="J2892" s="58" t="s">
        <v>959</v>
      </c>
      <c r="K2892" s="58" t="s">
        <v>53</v>
      </c>
      <c r="L2892" s="58">
        <v>97562</v>
      </c>
      <c r="M2892" s="58" t="s">
        <v>6</v>
      </c>
      <c r="N2892" s="58">
        <v>1323</v>
      </c>
      <c r="O2892" s="58">
        <v>84300</v>
      </c>
      <c r="P2892" s="58">
        <v>10172</v>
      </c>
      <c r="Q2892" s="59">
        <v>37930</v>
      </c>
      <c r="R2892" s="59">
        <v>37939</v>
      </c>
      <c r="S2892" s="59">
        <v>37936</v>
      </c>
      <c r="T2892" s="58" t="s">
        <v>258</v>
      </c>
      <c r="U2892" s="58">
        <v>8</v>
      </c>
      <c r="V2892" s="58">
        <v>5</v>
      </c>
      <c r="W2892" s="58" t="s">
        <v>757</v>
      </c>
      <c r="X2892" s="58" t="s">
        <v>581</v>
      </c>
      <c r="Y2892" s="60">
        <v>5.4166666666666669E-2</v>
      </c>
      <c r="Z2892" s="58" t="s">
        <v>605</v>
      </c>
      <c r="AA2892" s="58" t="s">
        <v>758</v>
      </c>
      <c r="AB2892" s="58">
        <v>5545</v>
      </c>
      <c r="AC2892" s="57">
        <v>91.92</v>
      </c>
      <c r="AD2892" s="57">
        <v>143.62</v>
      </c>
      <c r="AE2892" s="57">
        <f>'Main Order Data'!$D2892*'Main Order Data'!$C2892</f>
        <v>6544.9299999999994</v>
      </c>
      <c r="AF2892" s="57">
        <f>'Main Order Data'!$AC2892*'Main Order Data'!$C2892</f>
        <v>4504.08</v>
      </c>
      <c r="AG2892" s="57">
        <f>'Main Order Data'!$AE2892-'Main Order Data'!$AF2892</f>
        <v>2040.8499999999995</v>
      </c>
    </row>
    <row r="2893" spans="1:33" x14ac:dyDescent="0.35">
      <c r="A2893" s="58">
        <v>10413</v>
      </c>
      <c r="B2893" s="58" t="s">
        <v>870</v>
      </c>
      <c r="C2893" s="58">
        <v>24</v>
      </c>
      <c r="D2893" s="58">
        <v>56.55</v>
      </c>
      <c r="E2893" s="58">
        <v>6</v>
      </c>
      <c r="F2893" s="58">
        <v>175</v>
      </c>
      <c r="G2893" s="58" t="s">
        <v>52</v>
      </c>
      <c r="H2893" s="58" t="s">
        <v>1088</v>
      </c>
      <c r="I2893" s="58">
        <v>2035552570</v>
      </c>
      <c r="J2893" s="58" t="s">
        <v>959</v>
      </c>
      <c r="K2893" s="58" t="s">
        <v>53</v>
      </c>
      <c r="L2893" s="58">
        <v>97562</v>
      </c>
      <c r="M2893" s="58" t="s">
        <v>6</v>
      </c>
      <c r="N2893" s="58">
        <v>1323</v>
      </c>
      <c r="O2893" s="58">
        <v>84300</v>
      </c>
      <c r="P2893" s="58">
        <v>10172</v>
      </c>
      <c r="Q2893" s="59">
        <v>37930</v>
      </c>
      <c r="R2893" s="59">
        <v>37939</v>
      </c>
      <c r="S2893" s="59">
        <v>37936</v>
      </c>
      <c r="T2893" s="58" t="s">
        <v>258</v>
      </c>
      <c r="U2893" s="58">
        <v>8</v>
      </c>
      <c r="V2893" s="58">
        <v>5</v>
      </c>
      <c r="W2893" s="58" t="s">
        <v>871</v>
      </c>
      <c r="X2893" s="58" t="s">
        <v>589</v>
      </c>
      <c r="Y2893" s="60">
        <v>6.3888888888888884E-2</v>
      </c>
      <c r="Z2893" s="58" t="s">
        <v>682</v>
      </c>
      <c r="AA2893" s="58" t="s">
        <v>872</v>
      </c>
      <c r="AB2893" s="58">
        <v>8601</v>
      </c>
      <c r="AC2893" s="57">
        <v>26.72</v>
      </c>
      <c r="AD2893" s="57">
        <v>62.14</v>
      </c>
      <c r="AE2893" s="57">
        <f>'Main Order Data'!$D2893*'Main Order Data'!$C2893</f>
        <v>1357.1999999999998</v>
      </c>
      <c r="AF2893" s="57">
        <f>'Main Order Data'!$AC2893*'Main Order Data'!$C2893</f>
        <v>641.28</v>
      </c>
      <c r="AG2893" s="57">
        <f>'Main Order Data'!$AE2893-'Main Order Data'!$AF2893</f>
        <v>715.91999999999985</v>
      </c>
    </row>
    <row r="2894" spans="1:33" x14ac:dyDescent="0.35">
      <c r="A2894" s="58">
        <v>10413</v>
      </c>
      <c r="B2894" s="58" t="s">
        <v>887</v>
      </c>
      <c r="C2894" s="58">
        <v>51</v>
      </c>
      <c r="D2894" s="58">
        <v>53.31</v>
      </c>
      <c r="E2894" s="58">
        <v>4</v>
      </c>
      <c r="F2894" s="58">
        <v>175</v>
      </c>
      <c r="G2894" s="58" t="s">
        <v>52</v>
      </c>
      <c r="H2894" s="58" t="s">
        <v>1088</v>
      </c>
      <c r="I2894" s="58">
        <v>2035552570</v>
      </c>
      <c r="J2894" s="58" t="s">
        <v>959</v>
      </c>
      <c r="K2894" s="58" t="s">
        <v>53</v>
      </c>
      <c r="L2894" s="58">
        <v>97562</v>
      </c>
      <c r="M2894" s="58" t="s">
        <v>6</v>
      </c>
      <c r="N2894" s="58">
        <v>1323</v>
      </c>
      <c r="O2894" s="58">
        <v>84300</v>
      </c>
      <c r="P2894" s="58">
        <v>10172</v>
      </c>
      <c r="Q2894" s="59">
        <v>37930</v>
      </c>
      <c r="R2894" s="59">
        <v>37939</v>
      </c>
      <c r="S2894" s="59">
        <v>37936</v>
      </c>
      <c r="T2894" s="58" t="s">
        <v>258</v>
      </c>
      <c r="U2894" s="58">
        <v>8</v>
      </c>
      <c r="V2894" s="58">
        <v>5</v>
      </c>
      <c r="W2894" s="58" t="s">
        <v>888</v>
      </c>
      <c r="X2894" s="58" t="s">
        <v>589</v>
      </c>
      <c r="Y2894" s="60">
        <v>7.6388888888888895E-2</v>
      </c>
      <c r="Z2894" s="58" t="s">
        <v>609</v>
      </c>
      <c r="AA2894" s="58" t="s">
        <v>889</v>
      </c>
      <c r="AB2894" s="58">
        <v>1645</v>
      </c>
      <c r="AC2894" s="57">
        <v>37.49</v>
      </c>
      <c r="AD2894" s="57">
        <v>58.58</v>
      </c>
      <c r="AE2894" s="57">
        <f>'Main Order Data'!$D2894*'Main Order Data'!$C2894</f>
        <v>2718.81</v>
      </c>
      <c r="AF2894" s="57">
        <f>'Main Order Data'!$AC2894*'Main Order Data'!$C2894</f>
        <v>1911.99</v>
      </c>
      <c r="AG2894" s="57">
        <f>'Main Order Data'!$AE2894-'Main Order Data'!$AF2894</f>
        <v>806.81999999999994</v>
      </c>
    </row>
    <row r="2895" spans="1:33" x14ac:dyDescent="0.35">
      <c r="A2895" s="58">
        <v>10414</v>
      </c>
      <c r="B2895" s="58" t="s">
        <v>619</v>
      </c>
      <c r="C2895" s="58">
        <v>49</v>
      </c>
      <c r="D2895" s="58">
        <v>114.24</v>
      </c>
      <c r="E2895" s="58">
        <v>3</v>
      </c>
      <c r="F2895" s="58">
        <v>362</v>
      </c>
      <c r="G2895" s="58" t="s">
        <v>143</v>
      </c>
      <c r="H2895" s="58" t="s">
        <v>1135</v>
      </c>
      <c r="I2895" s="58">
        <v>6175559555</v>
      </c>
      <c r="J2895" s="58" t="s">
        <v>1004</v>
      </c>
      <c r="K2895" s="58" t="s">
        <v>144</v>
      </c>
      <c r="L2895" s="58">
        <v>51003</v>
      </c>
      <c r="M2895" s="58" t="s">
        <v>6</v>
      </c>
      <c r="N2895" s="58">
        <v>1216</v>
      </c>
      <c r="O2895" s="58">
        <v>41900</v>
      </c>
      <c r="P2895" s="58">
        <v>10264</v>
      </c>
      <c r="Q2895" s="59">
        <v>38168</v>
      </c>
      <c r="R2895" s="59">
        <v>38174</v>
      </c>
      <c r="S2895" s="59">
        <v>38169</v>
      </c>
      <c r="T2895" s="58" t="s">
        <v>258</v>
      </c>
      <c r="U2895" s="58">
        <v>5</v>
      </c>
      <c r="V2895" s="58">
        <v>2</v>
      </c>
      <c r="W2895" s="58" t="s">
        <v>620</v>
      </c>
      <c r="X2895" s="58" t="s">
        <v>581</v>
      </c>
      <c r="Y2895" s="60">
        <v>4.8611111111111112E-2</v>
      </c>
      <c r="Z2895" s="58" t="s">
        <v>621</v>
      </c>
      <c r="AA2895" s="58" t="s">
        <v>622</v>
      </c>
      <c r="AB2895" s="58">
        <v>3252</v>
      </c>
      <c r="AC2895" s="57">
        <v>85.68</v>
      </c>
      <c r="AD2895" s="57">
        <v>136</v>
      </c>
      <c r="AE2895" s="57">
        <f>'Main Order Data'!$D2895*'Main Order Data'!$C2895</f>
        <v>5597.7599999999993</v>
      </c>
      <c r="AF2895" s="57">
        <f>'Main Order Data'!$AC2895*'Main Order Data'!$C2895</f>
        <v>4198.3200000000006</v>
      </c>
      <c r="AG2895" s="57">
        <f>'Main Order Data'!$AE2895-'Main Order Data'!$AF2895</f>
        <v>1399.4399999999987</v>
      </c>
    </row>
    <row r="2896" spans="1:33" x14ac:dyDescent="0.35">
      <c r="A2896" s="58">
        <v>10414</v>
      </c>
      <c r="B2896" s="58" t="s">
        <v>720</v>
      </c>
      <c r="C2896" s="58">
        <v>44</v>
      </c>
      <c r="D2896" s="58">
        <v>77.42</v>
      </c>
      <c r="E2896" s="58">
        <v>1</v>
      </c>
      <c r="F2896" s="58">
        <v>362</v>
      </c>
      <c r="G2896" s="58" t="s">
        <v>143</v>
      </c>
      <c r="H2896" s="58" t="s">
        <v>1135</v>
      </c>
      <c r="I2896" s="58">
        <v>6175559555</v>
      </c>
      <c r="J2896" s="58" t="s">
        <v>1004</v>
      </c>
      <c r="K2896" s="58" t="s">
        <v>144</v>
      </c>
      <c r="L2896" s="58">
        <v>51003</v>
      </c>
      <c r="M2896" s="58" t="s">
        <v>6</v>
      </c>
      <c r="N2896" s="58">
        <v>1216</v>
      </c>
      <c r="O2896" s="58">
        <v>41900</v>
      </c>
      <c r="P2896" s="58">
        <v>10264</v>
      </c>
      <c r="Q2896" s="59">
        <v>38168</v>
      </c>
      <c r="R2896" s="59">
        <v>38174</v>
      </c>
      <c r="S2896" s="59">
        <v>38169</v>
      </c>
      <c r="T2896" s="58" t="s">
        <v>258</v>
      </c>
      <c r="U2896" s="58">
        <v>5</v>
      </c>
      <c r="V2896" s="58">
        <v>2</v>
      </c>
      <c r="W2896" s="58" t="s">
        <v>721</v>
      </c>
      <c r="X2896" s="58" t="s">
        <v>587</v>
      </c>
      <c r="Y2896" s="60">
        <v>5.4166666666666669E-2</v>
      </c>
      <c r="Z2896" s="58" t="s">
        <v>605</v>
      </c>
      <c r="AA2896" s="58" t="s">
        <v>722</v>
      </c>
      <c r="AB2896" s="58">
        <v>4259</v>
      </c>
      <c r="AC2896" s="57">
        <v>51.61</v>
      </c>
      <c r="AD2896" s="57">
        <v>86.02</v>
      </c>
      <c r="AE2896" s="57">
        <f>'Main Order Data'!$D2896*'Main Order Data'!$C2896</f>
        <v>3406.48</v>
      </c>
      <c r="AF2896" s="57">
        <f>'Main Order Data'!$AC2896*'Main Order Data'!$C2896</f>
        <v>2270.84</v>
      </c>
      <c r="AG2896" s="57">
        <f>'Main Order Data'!$AE2896-'Main Order Data'!$AF2896</f>
        <v>1135.6399999999999</v>
      </c>
    </row>
    <row r="2897" spans="1:33" x14ac:dyDescent="0.35">
      <c r="A2897" s="58">
        <v>10414</v>
      </c>
      <c r="B2897" s="58" t="s">
        <v>726</v>
      </c>
      <c r="C2897" s="58">
        <v>41</v>
      </c>
      <c r="D2897" s="58">
        <v>128.38999999999999</v>
      </c>
      <c r="E2897" s="58">
        <v>12</v>
      </c>
      <c r="F2897" s="58">
        <v>362</v>
      </c>
      <c r="G2897" s="58" t="s">
        <v>143</v>
      </c>
      <c r="H2897" s="58" t="s">
        <v>1135</v>
      </c>
      <c r="I2897" s="58">
        <v>6175559555</v>
      </c>
      <c r="J2897" s="58" t="s">
        <v>1004</v>
      </c>
      <c r="K2897" s="58" t="s">
        <v>144</v>
      </c>
      <c r="L2897" s="58">
        <v>51003</v>
      </c>
      <c r="M2897" s="58" t="s">
        <v>6</v>
      </c>
      <c r="N2897" s="58">
        <v>1216</v>
      </c>
      <c r="O2897" s="58">
        <v>41900</v>
      </c>
      <c r="P2897" s="58">
        <v>10264</v>
      </c>
      <c r="Q2897" s="59">
        <v>38168</v>
      </c>
      <c r="R2897" s="59">
        <v>38174</v>
      </c>
      <c r="S2897" s="59">
        <v>38169</v>
      </c>
      <c r="T2897" s="58" t="s">
        <v>258</v>
      </c>
      <c r="U2897" s="58">
        <v>5</v>
      </c>
      <c r="V2897" s="58">
        <v>2</v>
      </c>
      <c r="W2897" s="58" t="s">
        <v>727</v>
      </c>
      <c r="X2897" s="58" t="s">
        <v>593</v>
      </c>
      <c r="Y2897" s="60">
        <v>5.4166666666666669E-2</v>
      </c>
      <c r="Z2897" s="58" t="s">
        <v>638</v>
      </c>
      <c r="AA2897" s="58" t="s">
        <v>728</v>
      </c>
      <c r="AB2897" s="58">
        <v>3913</v>
      </c>
      <c r="AC2897" s="57">
        <v>68.3</v>
      </c>
      <c r="AD2897" s="57">
        <v>136.59</v>
      </c>
      <c r="AE2897" s="57">
        <f>'Main Order Data'!$D2897*'Main Order Data'!$C2897</f>
        <v>5263.99</v>
      </c>
      <c r="AF2897" s="57">
        <f>'Main Order Data'!$AC2897*'Main Order Data'!$C2897</f>
        <v>2800.2999999999997</v>
      </c>
      <c r="AG2897" s="57">
        <f>'Main Order Data'!$AE2897-'Main Order Data'!$AF2897</f>
        <v>2463.69</v>
      </c>
    </row>
    <row r="2898" spans="1:33" x14ac:dyDescent="0.35">
      <c r="A2898" s="58">
        <v>10414</v>
      </c>
      <c r="B2898" s="58" t="s">
        <v>735</v>
      </c>
      <c r="C2898" s="58">
        <v>48</v>
      </c>
      <c r="D2898" s="58">
        <v>85.71</v>
      </c>
      <c r="E2898" s="58">
        <v>14</v>
      </c>
      <c r="F2898" s="58">
        <v>362</v>
      </c>
      <c r="G2898" s="58" t="s">
        <v>143</v>
      </c>
      <c r="H2898" s="58" t="s">
        <v>1135</v>
      </c>
      <c r="I2898" s="58">
        <v>6175559555</v>
      </c>
      <c r="J2898" s="58" t="s">
        <v>1004</v>
      </c>
      <c r="K2898" s="58" t="s">
        <v>144</v>
      </c>
      <c r="L2898" s="58">
        <v>51003</v>
      </c>
      <c r="M2898" s="58" t="s">
        <v>6</v>
      </c>
      <c r="N2898" s="58">
        <v>1216</v>
      </c>
      <c r="O2898" s="58">
        <v>41900</v>
      </c>
      <c r="P2898" s="58">
        <v>10264</v>
      </c>
      <c r="Q2898" s="59">
        <v>38168</v>
      </c>
      <c r="R2898" s="59">
        <v>38174</v>
      </c>
      <c r="S2898" s="59">
        <v>38169</v>
      </c>
      <c r="T2898" s="58" t="s">
        <v>258</v>
      </c>
      <c r="U2898" s="58">
        <v>5</v>
      </c>
      <c r="V2898" s="58">
        <v>2</v>
      </c>
      <c r="W2898" s="58" t="s">
        <v>736</v>
      </c>
      <c r="X2898" s="58" t="s">
        <v>589</v>
      </c>
      <c r="Y2898" s="60">
        <v>5.4166666666666669E-2</v>
      </c>
      <c r="Z2898" s="58" t="s">
        <v>700</v>
      </c>
      <c r="AA2898" s="58" t="s">
        <v>737</v>
      </c>
      <c r="AB2898" s="58">
        <v>6450</v>
      </c>
      <c r="AC2898" s="57">
        <v>67.56</v>
      </c>
      <c r="AD2898" s="57">
        <v>100.84</v>
      </c>
      <c r="AE2898" s="57">
        <f>'Main Order Data'!$D2898*'Main Order Data'!$C2898</f>
        <v>4114.08</v>
      </c>
      <c r="AF2898" s="57">
        <f>'Main Order Data'!$AC2898*'Main Order Data'!$C2898</f>
        <v>3242.88</v>
      </c>
      <c r="AG2898" s="57">
        <f>'Main Order Data'!$AE2898-'Main Order Data'!$AF2898</f>
        <v>871.19999999999982</v>
      </c>
    </row>
    <row r="2899" spans="1:33" x14ac:dyDescent="0.35">
      <c r="A2899" s="58">
        <v>10414</v>
      </c>
      <c r="B2899" s="58" t="s">
        <v>762</v>
      </c>
      <c r="C2899" s="58">
        <v>56</v>
      </c>
      <c r="D2899" s="58">
        <v>83.38</v>
      </c>
      <c r="E2899" s="58">
        <v>11</v>
      </c>
      <c r="F2899" s="58">
        <v>362</v>
      </c>
      <c r="G2899" s="58" t="s">
        <v>143</v>
      </c>
      <c r="H2899" s="58" t="s">
        <v>1135</v>
      </c>
      <c r="I2899" s="58">
        <v>6175559555</v>
      </c>
      <c r="J2899" s="58" t="s">
        <v>1004</v>
      </c>
      <c r="K2899" s="58" t="s">
        <v>144</v>
      </c>
      <c r="L2899" s="58">
        <v>51003</v>
      </c>
      <c r="M2899" s="58" t="s">
        <v>6</v>
      </c>
      <c r="N2899" s="58">
        <v>1216</v>
      </c>
      <c r="O2899" s="58">
        <v>41900</v>
      </c>
      <c r="P2899" s="58">
        <v>10264</v>
      </c>
      <c r="Q2899" s="59">
        <v>38168</v>
      </c>
      <c r="R2899" s="59">
        <v>38174</v>
      </c>
      <c r="S2899" s="59">
        <v>38169</v>
      </c>
      <c r="T2899" s="58" t="s">
        <v>258</v>
      </c>
      <c r="U2899" s="58">
        <v>5</v>
      </c>
      <c r="V2899" s="58">
        <v>2</v>
      </c>
      <c r="W2899" s="58" t="s">
        <v>763</v>
      </c>
      <c r="X2899" s="58" t="s">
        <v>593</v>
      </c>
      <c r="Y2899" s="60">
        <v>5.4166666666666669E-2</v>
      </c>
      <c r="Z2899" s="58" t="s">
        <v>654</v>
      </c>
      <c r="AA2899" s="58" t="s">
        <v>728</v>
      </c>
      <c r="AB2899" s="58">
        <v>8290</v>
      </c>
      <c r="AC2899" s="57">
        <v>52.66</v>
      </c>
      <c r="AD2899" s="57">
        <v>87.77</v>
      </c>
      <c r="AE2899" s="57">
        <f>'Main Order Data'!$D2899*'Main Order Data'!$C2899</f>
        <v>4669.28</v>
      </c>
      <c r="AF2899" s="57">
        <f>'Main Order Data'!$AC2899*'Main Order Data'!$C2899</f>
        <v>2948.96</v>
      </c>
      <c r="AG2899" s="57">
        <f>'Main Order Data'!$AE2899-'Main Order Data'!$AF2899</f>
        <v>1720.3199999999997</v>
      </c>
    </row>
    <row r="2900" spans="1:33" x14ac:dyDescent="0.35">
      <c r="A2900" s="58">
        <v>10414</v>
      </c>
      <c r="B2900" s="58" t="s">
        <v>796</v>
      </c>
      <c r="C2900" s="58">
        <v>43</v>
      </c>
      <c r="D2900" s="58">
        <v>108.14</v>
      </c>
      <c r="E2900" s="58">
        <v>10</v>
      </c>
      <c r="F2900" s="58">
        <v>362</v>
      </c>
      <c r="G2900" s="58" t="s">
        <v>143</v>
      </c>
      <c r="H2900" s="58" t="s">
        <v>1135</v>
      </c>
      <c r="I2900" s="58">
        <v>6175559555</v>
      </c>
      <c r="J2900" s="58" t="s">
        <v>1004</v>
      </c>
      <c r="K2900" s="58" t="s">
        <v>144</v>
      </c>
      <c r="L2900" s="58">
        <v>51003</v>
      </c>
      <c r="M2900" s="58" t="s">
        <v>6</v>
      </c>
      <c r="N2900" s="58">
        <v>1216</v>
      </c>
      <c r="O2900" s="58">
        <v>41900</v>
      </c>
      <c r="P2900" s="58">
        <v>10264</v>
      </c>
      <c r="Q2900" s="59">
        <v>38168</v>
      </c>
      <c r="R2900" s="59">
        <v>38174</v>
      </c>
      <c r="S2900" s="59">
        <v>38169</v>
      </c>
      <c r="T2900" s="58" t="s">
        <v>258</v>
      </c>
      <c r="U2900" s="58">
        <v>5</v>
      </c>
      <c r="V2900" s="58">
        <v>2</v>
      </c>
      <c r="W2900" s="58" t="s">
        <v>797</v>
      </c>
      <c r="X2900" s="58" t="s">
        <v>587</v>
      </c>
      <c r="Y2900" s="60">
        <v>5.8333333333333327E-2</v>
      </c>
      <c r="Z2900" s="58" t="s">
        <v>700</v>
      </c>
      <c r="AA2900" s="58" t="s">
        <v>798</v>
      </c>
      <c r="AB2900" s="58">
        <v>1898</v>
      </c>
      <c r="AC2900" s="57">
        <v>82.34</v>
      </c>
      <c r="AD2900" s="57">
        <v>122.89</v>
      </c>
      <c r="AE2900" s="57">
        <f>'Main Order Data'!$D2900*'Main Order Data'!$C2900</f>
        <v>4650.0200000000004</v>
      </c>
      <c r="AF2900" s="57">
        <f>'Main Order Data'!$AC2900*'Main Order Data'!$C2900</f>
        <v>3540.6200000000003</v>
      </c>
      <c r="AG2900" s="57">
        <f>'Main Order Data'!$AE2900-'Main Order Data'!$AF2900</f>
        <v>1109.4000000000001</v>
      </c>
    </row>
    <row r="2901" spans="1:33" x14ac:dyDescent="0.35">
      <c r="A2901" s="58">
        <v>10414</v>
      </c>
      <c r="B2901" s="58" t="s">
        <v>822</v>
      </c>
      <c r="C2901" s="58">
        <v>60</v>
      </c>
      <c r="D2901" s="58">
        <v>72.58</v>
      </c>
      <c r="E2901" s="58">
        <v>5</v>
      </c>
      <c r="F2901" s="58">
        <v>362</v>
      </c>
      <c r="G2901" s="58" t="s">
        <v>143</v>
      </c>
      <c r="H2901" s="58" t="s">
        <v>1135</v>
      </c>
      <c r="I2901" s="58">
        <v>6175559555</v>
      </c>
      <c r="J2901" s="58" t="s">
        <v>1004</v>
      </c>
      <c r="K2901" s="58" t="s">
        <v>144</v>
      </c>
      <c r="L2901" s="58">
        <v>51003</v>
      </c>
      <c r="M2901" s="58" t="s">
        <v>6</v>
      </c>
      <c r="N2901" s="58">
        <v>1216</v>
      </c>
      <c r="O2901" s="58">
        <v>41900</v>
      </c>
      <c r="P2901" s="58">
        <v>10264</v>
      </c>
      <c r="Q2901" s="59">
        <v>38168</v>
      </c>
      <c r="R2901" s="59">
        <v>38174</v>
      </c>
      <c r="S2901" s="59">
        <v>38169</v>
      </c>
      <c r="T2901" s="58" t="s">
        <v>258</v>
      </c>
      <c r="U2901" s="58">
        <v>5</v>
      </c>
      <c r="V2901" s="58">
        <v>2</v>
      </c>
      <c r="W2901" s="58" t="s">
        <v>823</v>
      </c>
      <c r="X2901" s="58" t="s">
        <v>593</v>
      </c>
      <c r="Y2901" s="60">
        <v>5.8333333333333327E-2</v>
      </c>
      <c r="Z2901" s="58" t="s">
        <v>605</v>
      </c>
      <c r="AA2901" s="58" t="s">
        <v>824</v>
      </c>
      <c r="AB2901" s="58">
        <v>9173</v>
      </c>
      <c r="AC2901" s="57">
        <v>46.91</v>
      </c>
      <c r="AD2901" s="57">
        <v>88.51</v>
      </c>
      <c r="AE2901" s="57">
        <f>'Main Order Data'!$D2901*'Main Order Data'!$C2901</f>
        <v>4354.8</v>
      </c>
      <c r="AF2901" s="57">
        <f>'Main Order Data'!$AC2901*'Main Order Data'!$C2901</f>
        <v>2814.6</v>
      </c>
      <c r="AG2901" s="57">
        <f>'Main Order Data'!$AE2901-'Main Order Data'!$AF2901</f>
        <v>1540.2000000000003</v>
      </c>
    </row>
    <row r="2902" spans="1:33" x14ac:dyDescent="0.35">
      <c r="A2902" s="58">
        <v>10414</v>
      </c>
      <c r="B2902" s="58" t="s">
        <v>837</v>
      </c>
      <c r="C2902" s="58">
        <v>51</v>
      </c>
      <c r="D2902" s="58">
        <v>72.959999999999994</v>
      </c>
      <c r="E2902" s="58">
        <v>2</v>
      </c>
      <c r="F2902" s="58">
        <v>362</v>
      </c>
      <c r="G2902" s="58" t="s">
        <v>143</v>
      </c>
      <c r="H2902" s="58" t="s">
        <v>1135</v>
      </c>
      <c r="I2902" s="58">
        <v>6175559555</v>
      </c>
      <c r="J2902" s="58" t="s">
        <v>1004</v>
      </c>
      <c r="K2902" s="58" t="s">
        <v>144</v>
      </c>
      <c r="L2902" s="58">
        <v>51003</v>
      </c>
      <c r="M2902" s="58" t="s">
        <v>6</v>
      </c>
      <c r="N2902" s="58">
        <v>1216</v>
      </c>
      <c r="O2902" s="58">
        <v>41900</v>
      </c>
      <c r="P2902" s="58">
        <v>10264</v>
      </c>
      <c r="Q2902" s="59">
        <v>38168</v>
      </c>
      <c r="R2902" s="59">
        <v>38174</v>
      </c>
      <c r="S2902" s="59">
        <v>38169</v>
      </c>
      <c r="T2902" s="58" t="s">
        <v>258</v>
      </c>
      <c r="U2902" s="58">
        <v>5</v>
      </c>
      <c r="V2902" s="58">
        <v>2</v>
      </c>
      <c r="W2902" s="58" t="s">
        <v>838</v>
      </c>
      <c r="X2902" s="58" t="s">
        <v>593</v>
      </c>
      <c r="Y2902" s="60">
        <v>5.8333333333333327E-2</v>
      </c>
      <c r="Z2902" s="58" t="s">
        <v>700</v>
      </c>
      <c r="AA2902" s="58" t="s">
        <v>839</v>
      </c>
      <c r="AB2902" s="58">
        <v>6621</v>
      </c>
      <c r="AC2902" s="57">
        <v>48.64</v>
      </c>
      <c r="AD2902" s="57">
        <v>83.86</v>
      </c>
      <c r="AE2902" s="57">
        <f>'Main Order Data'!$D2902*'Main Order Data'!$C2902</f>
        <v>3720.9599999999996</v>
      </c>
      <c r="AF2902" s="57">
        <f>'Main Order Data'!$AC2902*'Main Order Data'!$C2902</f>
        <v>2480.64</v>
      </c>
      <c r="AG2902" s="57">
        <f>'Main Order Data'!$AE2902-'Main Order Data'!$AF2902</f>
        <v>1240.3199999999997</v>
      </c>
    </row>
    <row r="2903" spans="1:33" x14ac:dyDescent="0.35">
      <c r="A2903" s="58">
        <v>10414</v>
      </c>
      <c r="B2903" s="58" t="s">
        <v>892</v>
      </c>
      <c r="C2903" s="58">
        <v>37</v>
      </c>
      <c r="D2903" s="58">
        <v>62</v>
      </c>
      <c r="E2903" s="58">
        <v>6</v>
      </c>
      <c r="F2903" s="58">
        <v>362</v>
      </c>
      <c r="G2903" s="58" t="s">
        <v>143</v>
      </c>
      <c r="H2903" s="58" t="s">
        <v>1135</v>
      </c>
      <c r="I2903" s="58">
        <v>6175559555</v>
      </c>
      <c r="J2903" s="58" t="s">
        <v>1004</v>
      </c>
      <c r="K2903" s="58" t="s">
        <v>144</v>
      </c>
      <c r="L2903" s="58">
        <v>51003</v>
      </c>
      <c r="M2903" s="58" t="s">
        <v>6</v>
      </c>
      <c r="N2903" s="58">
        <v>1216</v>
      </c>
      <c r="O2903" s="58">
        <v>41900</v>
      </c>
      <c r="P2903" s="58">
        <v>10264</v>
      </c>
      <c r="Q2903" s="59">
        <v>38168</v>
      </c>
      <c r="R2903" s="59">
        <v>38174</v>
      </c>
      <c r="S2903" s="59">
        <v>38169</v>
      </c>
      <c r="T2903" s="58" t="s">
        <v>258</v>
      </c>
      <c r="U2903" s="58">
        <v>5</v>
      </c>
      <c r="V2903" s="58">
        <v>2</v>
      </c>
      <c r="W2903" s="58" t="s">
        <v>893</v>
      </c>
      <c r="X2903" s="58" t="s">
        <v>587</v>
      </c>
      <c r="Y2903" s="60">
        <v>0.52777777777777779</v>
      </c>
      <c r="Z2903" s="58" t="s">
        <v>628</v>
      </c>
      <c r="AA2903" s="58" t="s">
        <v>894</v>
      </c>
      <c r="AB2903" s="58">
        <v>1897</v>
      </c>
      <c r="AC2903" s="57">
        <v>34</v>
      </c>
      <c r="AD2903" s="57">
        <v>66.67</v>
      </c>
      <c r="AE2903" s="57">
        <f>'Main Order Data'!$D2903*'Main Order Data'!$C2903</f>
        <v>2294</v>
      </c>
      <c r="AF2903" s="57">
        <f>'Main Order Data'!$AC2903*'Main Order Data'!$C2903</f>
        <v>1258</v>
      </c>
      <c r="AG2903" s="57">
        <f>'Main Order Data'!$AE2903-'Main Order Data'!$AF2903</f>
        <v>1036</v>
      </c>
    </row>
    <row r="2904" spans="1:33" x14ac:dyDescent="0.35">
      <c r="A2904" s="58">
        <v>10414</v>
      </c>
      <c r="B2904" s="58" t="s">
        <v>898</v>
      </c>
      <c r="C2904" s="58">
        <v>34</v>
      </c>
      <c r="D2904" s="58">
        <v>74.48</v>
      </c>
      <c r="E2904" s="58">
        <v>13</v>
      </c>
      <c r="F2904" s="58">
        <v>362</v>
      </c>
      <c r="G2904" s="58" t="s">
        <v>143</v>
      </c>
      <c r="H2904" s="58" t="s">
        <v>1135</v>
      </c>
      <c r="I2904" s="58">
        <v>6175559555</v>
      </c>
      <c r="J2904" s="58" t="s">
        <v>1004</v>
      </c>
      <c r="K2904" s="58" t="s">
        <v>144</v>
      </c>
      <c r="L2904" s="58">
        <v>51003</v>
      </c>
      <c r="M2904" s="58" t="s">
        <v>6</v>
      </c>
      <c r="N2904" s="58">
        <v>1216</v>
      </c>
      <c r="O2904" s="58">
        <v>41900</v>
      </c>
      <c r="P2904" s="58">
        <v>10264</v>
      </c>
      <c r="Q2904" s="59">
        <v>38168</v>
      </c>
      <c r="R2904" s="59">
        <v>38174</v>
      </c>
      <c r="S2904" s="59">
        <v>38169</v>
      </c>
      <c r="T2904" s="58" t="s">
        <v>258</v>
      </c>
      <c r="U2904" s="58">
        <v>5</v>
      </c>
      <c r="V2904" s="58">
        <v>2</v>
      </c>
      <c r="W2904" s="58" t="s">
        <v>899</v>
      </c>
      <c r="X2904" s="58" t="s">
        <v>587</v>
      </c>
      <c r="Y2904" s="60">
        <v>0.52777777777777779</v>
      </c>
      <c r="Z2904" s="58" t="s">
        <v>650</v>
      </c>
      <c r="AA2904" s="58" t="s">
        <v>900</v>
      </c>
      <c r="AB2904" s="58">
        <v>737</v>
      </c>
      <c r="AC2904" s="57">
        <v>43.3</v>
      </c>
      <c r="AD2904" s="57">
        <v>86.61</v>
      </c>
      <c r="AE2904" s="57">
        <f>'Main Order Data'!$D2904*'Main Order Data'!$C2904</f>
        <v>2532.3200000000002</v>
      </c>
      <c r="AF2904" s="57">
        <f>'Main Order Data'!$AC2904*'Main Order Data'!$C2904</f>
        <v>1472.1999999999998</v>
      </c>
      <c r="AG2904" s="57">
        <f>'Main Order Data'!$AE2904-'Main Order Data'!$AF2904</f>
        <v>1060.1200000000003</v>
      </c>
    </row>
    <row r="2905" spans="1:33" x14ac:dyDescent="0.35">
      <c r="A2905" s="58">
        <v>10414</v>
      </c>
      <c r="B2905" s="58" t="s">
        <v>907</v>
      </c>
      <c r="C2905" s="58">
        <v>31</v>
      </c>
      <c r="D2905" s="58">
        <v>61.44</v>
      </c>
      <c r="E2905" s="58">
        <v>4</v>
      </c>
      <c r="F2905" s="58">
        <v>362</v>
      </c>
      <c r="G2905" s="58" t="s">
        <v>143</v>
      </c>
      <c r="H2905" s="58" t="s">
        <v>1135</v>
      </c>
      <c r="I2905" s="58">
        <v>6175559555</v>
      </c>
      <c r="J2905" s="58" t="s">
        <v>1004</v>
      </c>
      <c r="K2905" s="58" t="s">
        <v>144</v>
      </c>
      <c r="L2905" s="58">
        <v>51003</v>
      </c>
      <c r="M2905" s="58" t="s">
        <v>6</v>
      </c>
      <c r="N2905" s="58">
        <v>1216</v>
      </c>
      <c r="O2905" s="58">
        <v>41900</v>
      </c>
      <c r="P2905" s="58">
        <v>10264</v>
      </c>
      <c r="Q2905" s="59">
        <v>38168</v>
      </c>
      <c r="R2905" s="59">
        <v>38174</v>
      </c>
      <c r="S2905" s="59">
        <v>38169</v>
      </c>
      <c r="T2905" s="58" t="s">
        <v>258</v>
      </c>
      <c r="U2905" s="58">
        <v>5</v>
      </c>
      <c r="V2905" s="58">
        <v>2</v>
      </c>
      <c r="W2905" s="58" t="s">
        <v>908</v>
      </c>
      <c r="X2905" s="58" t="s">
        <v>587</v>
      </c>
      <c r="Y2905" s="60">
        <v>0.52777777777777779</v>
      </c>
      <c r="Z2905" s="58" t="s">
        <v>617</v>
      </c>
      <c r="AA2905" s="58" t="s">
        <v>909</v>
      </c>
      <c r="AB2905" s="58">
        <v>7083</v>
      </c>
      <c r="AC2905" s="57">
        <v>33.97</v>
      </c>
      <c r="AD2905" s="57">
        <v>72.28</v>
      </c>
      <c r="AE2905" s="57">
        <f>'Main Order Data'!$D2905*'Main Order Data'!$C2905</f>
        <v>1904.6399999999999</v>
      </c>
      <c r="AF2905" s="57">
        <f>'Main Order Data'!$AC2905*'Main Order Data'!$C2905</f>
        <v>1053.07</v>
      </c>
      <c r="AG2905" s="57">
        <f>'Main Order Data'!$AE2905-'Main Order Data'!$AF2905</f>
        <v>851.56999999999994</v>
      </c>
    </row>
    <row r="2906" spans="1:33" x14ac:dyDescent="0.35">
      <c r="A2906" s="58">
        <v>10414</v>
      </c>
      <c r="B2906" s="58" t="s">
        <v>918</v>
      </c>
      <c r="C2906" s="58">
        <v>28</v>
      </c>
      <c r="D2906" s="58">
        <v>84.14</v>
      </c>
      <c r="E2906" s="58">
        <v>7</v>
      </c>
      <c r="F2906" s="58">
        <v>362</v>
      </c>
      <c r="G2906" s="58" t="s">
        <v>143</v>
      </c>
      <c r="H2906" s="58" t="s">
        <v>1135</v>
      </c>
      <c r="I2906" s="58">
        <v>6175559555</v>
      </c>
      <c r="J2906" s="58" t="s">
        <v>1004</v>
      </c>
      <c r="K2906" s="58" t="s">
        <v>144</v>
      </c>
      <c r="L2906" s="58">
        <v>51003</v>
      </c>
      <c r="M2906" s="58" t="s">
        <v>6</v>
      </c>
      <c r="N2906" s="58">
        <v>1216</v>
      </c>
      <c r="O2906" s="58">
        <v>41900</v>
      </c>
      <c r="P2906" s="58">
        <v>10264</v>
      </c>
      <c r="Q2906" s="59">
        <v>38168</v>
      </c>
      <c r="R2906" s="59">
        <v>38174</v>
      </c>
      <c r="S2906" s="59">
        <v>38169</v>
      </c>
      <c r="T2906" s="58" t="s">
        <v>258</v>
      </c>
      <c r="U2906" s="58">
        <v>5</v>
      </c>
      <c r="V2906" s="58">
        <v>2</v>
      </c>
      <c r="W2906" s="58" t="s">
        <v>919</v>
      </c>
      <c r="X2906" s="58" t="s">
        <v>587</v>
      </c>
      <c r="Y2906" s="60">
        <v>0.52777777777777779</v>
      </c>
      <c r="Z2906" s="58" t="s">
        <v>700</v>
      </c>
      <c r="AA2906" s="58" t="s">
        <v>920</v>
      </c>
      <c r="AB2906" s="58">
        <v>1956</v>
      </c>
      <c r="AC2906" s="57">
        <v>51.09</v>
      </c>
      <c r="AD2906" s="57">
        <v>100.17</v>
      </c>
      <c r="AE2906" s="57">
        <f>'Main Order Data'!$D2906*'Main Order Data'!$C2906</f>
        <v>2355.92</v>
      </c>
      <c r="AF2906" s="57">
        <f>'Main Order Data'!$AC2906*'Main Order Data'!$C2906</f>
        <v>1430.52</v>
      </c>
      <c r="AG2906" s="57">
        <f>'Main Order Data'!$AE2906-'Main Order Data'!$AF2906</f>
        <v>925.40000000000009</v>
      </c>
    </row>
    <row r="2907" spans="1:33" x14ac:dyDescent="0.35">
      <c r="A2907" s="58">
        <v>10414</v>
      </c>
      <c r="B2907" s="58" t="s">
        <v>921</v>
      </c>
      <c r="C2907" s="58">
        <v>40</v>
      </c>
      <c r="D2907" s="58">
        <v>84.41</v>
      </c>
      <c r="E2907" s="58">
        <v>8</v>
      </c>
      <c r="F2907" s="58">
        <v>362</v>
      </c>
      <c r="G2907" s="58" t="s">
        <v>143</v>
      </c>
      <c r="H2907" s="58" t="s">
        <v>1135</v>
      </c>
      <c r="I2907" s="58">
        <v>6175559555</v>
      </c>
      <c r="J2907" s="58" t="s">
        <v>1004</v>
      </c>
      <c r="K2907" s="58" t="s">
        <v>144</v>
      </c>
      <c r="L2907" s="58">
        <v>51003</v>
      </c>
      <c r="M2907" s="58" t="s">
        <v>6</v>
      </c>
      <c r="N2907" s="58">
        <v>1216</v>
      </c>
      <c r="O2907" s="58">
        <v>41900</v>
      </c>
      <c r="P2907" s="58">
        <v>10264</v>
      </c>
      <c r="Q2907" s="59">
        <v>38168</v>
      </c>
      <c r="R2907" s="59">
        <v>38174</v>
      </c>
      <c r="S2907" s="59">
        <v>38169</v>
      </c>
      <c r="T2907" s="58" t="s">
        <v>258</v>
      </c>
      <c r="U2907" s="58">
        <v>5</v>
      </c>
      <c r="V2907" s="58">
        <v>2</v>
      </c>
      <c r="W2907" s="58" t="s">
        <v>922</v>
      </c>
      <c r="X2907" s="58" t="s">
        <v>587</v>
      </c>
      <c r="Y2907" s="60">
        <v>0.52777777777777779</v>
      </c>
      <c r="Z2907" s="58" t="s">
        <v>634</v>
      </c>
      <c r="AA2907" s="58" t="s">
        <v>722</v>
      </c>
      <c r="AB2907" s="58">
        <v>5088</v>
      </c>
      <c r="AC2907" s="57">
        <v>53.63</v>
      </c>
      <c r="AD2907" s="57">
        <v>99.31</v>
      </c>
      <c r="AE2907" s="57">
        <f>'Main Order Data'!$D2907*'Main Order Data'!$C2907</f>
        <v>3376.3999999999996</v>
      </c>
      <c r="AF2907" s="57">
        <f>'Main Order Data'!$AC2907*'Main Order Data'!$C2907</f>
        <v>2145.2000000000003</v>
      </c>
      <c r="AG2907" s="57">
        <f>'Main Order Data'!$AE2907-'Main Order Data'!$AF2907</f>
        <v>1231.1999999999994</v>
      </c>
    </row>
    <row r="2908" spans="1:33" x14ac:dyDescent="0.35">
      <c r="A2908" s="58">
        <v>10414</v>
      </c>
      <c r="B2908" s="58" t="s">
        <v>928</v>
      </c>
      <c r="C2908" s="58">
        <v>47</v>
      </c>
      <c r="D2908" s="58">
        <v>54.6</v>
      </c>
      <c r="E2908" s="58">
        <v>9</v>
      </c>
      <c r="F2908" s="58">
        <v>362</v>
      </c>
      <c r="G2908" s="58" t="s">
        <v>143</v>
      </c>
      <c r="H2908" s="58" t="s">
        <v>1135</v>
      </c>
      <c r="I2908" s="58">
        <v>6175559555</v>
      </c>
      <c r="J2908" s="58" t="s">
        <v>1004</v>
      </c>
      <c r="K2908" s="58" t="s">
        <v>144</v>
      </c>
      <c r="L2908" s="58">
        <v>51003</v>
      </c>
      <c r="M2908" s="58" t="s">
        <v>6</v>
      </c>
      <c r="N2908" s="58">
        <v>1216</v>
      </c>
      <c r="O2908" s="58">
        <v>41900</v>
      </c>
      <c r="P2908" s="58">
        <v>10264</v>
      </c>
      <c r="Q2908" s="59">
        <v>38168</v>
      </c>
      <c r="R2908" s="59">
        <v>38174</v>
      </c>
      <c r="S2908" s="59">
        <v>38169</v>
      </c>
      <c r="T2908" s="58" t="s">
        <v>258</v>
      </c>
      <c r="U2908" s="58">
        <v>5</v>
      </c>
      <c r="V2908" s="58">
        <v>2</v>
      </c>
      <c r="W2908" s="58" t="s">
        <v>929</v>
      </c>
      <c r="X2908" s="58" t="s">
        <v>587</v>
      </c>
      <c r="Y2908" s="60">
        <v>9.1666666666666674E-2</v>
      </c>
      <c r="Z2908" s="58" t="s">
        <v>638</v>
      </c>
      <c r="AA2908" s="58" t="s">
        <v>930</v>
      </c>
      <c r="AB2908" s="58">
        <v>414</v>
      </c>
      <c r="AC2908" s="57">
        <v>33.299999999999997</v>
      </c>
      <c r="AD2908" s="57">
        <v>54.6</v>
      </c>
      <c r="AE2908" s="57">
        <f>'Main Order Data'!$D2908*'Main Order Data'!$C2908</f>
        <v>2566.2000000000003</v>
      </c>
      <c r="AF2908" s="57">
        <f>'Main Order Data'!$AC2908*'Main Order Data'!$C2908</f>
        <v>1565.1</v>
      </c>
      <c r="AG2908" s="57">
        <f>'Main Order Data'!$AE2908-'Main Order Data'!$AF2908</f>
        <v>1001.1000000000004</v>
      </c>
    </row>
    <row r="2909" spans="1:33" x14ac:dyDescent="0.35">
      <c r="A2909" s="58">
        <v>10415</v>
      </c>
      <c r="B2909" s="58" t="s">
        <v>753</v>
      </c>
      <c r="C2909" s="58">
        <v>51</v>
      </c>
      <c r="D2909" s="58">
        <v>86.81</v>
      </c>
      <c r="E2909" s="58">
        <v>5</v>
      </c>
      <c r="F2909" s="58">
        <v>471</v>
      </c>
      <c r="G2909" s="58" t="s">
        <v>179</v>
      </c>
      <c r="H2909" s="58" t="s">
        <v>1156</v>
      </c>
      <c r="I2909" s="58">
        <v>61938446555</v>
      </c>
      <c r="J2909" s="58" t="s">
        <v>1024</v>
      </c>
      <c r="K2909" s="58" t="s">
        <v>180</v>
      </c>
      <c r="L2909" s="58">
        <v>3150</v>
      </c>
      <c r="M2909" s="58" t="s">
        <v>9</v>
      </c>
      <c r="N2909" s="58">
        <v>1611</v>
      </c>
      <c r="O2909" s="58">
        <v>60300</v>
      </c>
      <c r="P2909" s="58">
        <v>10193</v>
      </c>
      <c r="Q2909" s="59">
        <v>37946</v>
      </c>
      <c r="R2909" s="59">
        <v>37953</v>
      </c>
      <c r="S2909" s="59">
        <v>37952</v>
      </c>
      <c r="T2909" s="58" t="s">
        <v>258</v>
      </c>
      <c r="U2909" s="58">
        <v>6</v>
      </c>
      <c r="V2909" s="58">
        <v>5</v>
      </c>
      <c r="W2909" s="58" t="s">
        <v>754</v>
      </c>
      <c r="X2909" s="58" t="s">
        <v>593</v>
      </c>
      <c r="Y2909" s="60">
        <v>5.4166666666666669E-2</v>
      </c>
      <c r="Z2909" s="58" t="s">
        <v>654</v>
      </c>
      <c r="AA2909" s="58" t="s">
        <v>755</v>
      </c>
      <c r="AB2909" s="58">
        <v>2378</v>
      </c>
      <c r="AC2909" s="57">
        <v>64.58</v>
      </c>
      <c r="AD2909" s="57">
        <v>105.87</v>
      </c>
      <c r="AE2909" s="57">
        <f>'Main Order Data'!$D2909*'Main Order Data'!$C2909</f>
        <v>4427.3100000000004</v>
      </c>
      <c r="AF2909" s="57">
        <f>'Main Order Data'!$AC2909*'Main Order Data'!$C2909</f>
        <v>3293.58</v>
      </c>
      <c r="AG2909" s="57">
        <f>'Main Order Data'!$AE2909-'Main Order Data'!$AF2909</f>
        <v>1133.7300000000005</v>
      </c>
    </row>
    <row r="2910" spans="1:33" x14ac:dyDescent="0.35">
      <c r="A2910" s="58">
        <v>10415</v>
      </c>
      <c r="B2910" s="58" t="s">
        <v>814</v>
      </c>
      <c r="C2910" s="58">
        <v>21</v>
      </c>
      <c r="D2910" s="58">
        <v>60.97</v>
      </c>
      <c r="E2910" s="58">
        <v>1</v>
      </c>
      <c r="F2910" s="58">
        <v>471</v>
      </c>
      <c r="G2910" s="58" t="s">
        <v>179</v>
      </c>
      <c r="H2910" s="58" t="s">
        <v>1156</v>
      </c>
      <c r="I2910" s="58">
        <v>61938446555</v>
      </c>
      <c r="J2910" s="58" t="s">
        <v>1024</v>
      </c>
      <c r="K2910" s="58" t="s">
        <v>180</v>
      </c>
      <c r="L2910" s="58">
        <v>3150</v>
      </c>
      <c r="M2910" s="58" t="s">
        <v>9</v>
      </c>
      <c r="N2910" s="58">
        <v>1611</v>
      </c>
      <c r="O2910" s="58">
        <v>60300</v>
      </c>
      <c r="P2910" s="58">
        <v>10193</v>
      </c>
      <c r="Q2910" s="59">
        <v>37946</v>
      </c>
      <c r="R2910" s="59">
        <v>37953</v>
      </c>
      <c r="S2910" s="59">
        <v>37952</v>
      </c>
      <c r="T2910" s="58" t="s">
        <v>258</v>
      </c>
      <c r="U2910" s="58">
        <v>6</v>
      </c>
      <c r="V2910" s="58">
        <v>5</v>
      </c>
      <c r="W2910" s="58" t="s">
        <v>815</v>
      </c>
      <c r="X2910" s="58" t="s">
        <v>585</v>
      </c>
      <c r="Y2910" s="60">
        <v>5.8333333333333327E-2</v>
      </c>
      <c r="Z2910" s="58" t="s">
        <v>628</v>
      </c>
      <c r="AA2910" s="58" t="s">
        <v>816</v>
      </c>
      <c r="AB2910" s="58">
        <v>5942</v>
      </c>
      <c r="AC2910" s="57">
        <v>34.25</v>
      </c>
      <c r="AD2910" s="57">
        <v>68.510000000000005</v>
      </c>
      <c r="AE2910" s="57">
        <f>'Main Order Data'!$D2910*'Main Order Data'!$C2910</f>
        <v>1280.3699999999999</v>
      </c>
      <c r="AF2910" s="57">
        <f>'Main Order Data'!$AC2910*'Main Order Data'!$C2910</f>
        <v>719.25</v>
      </c>
      <c r="AG2910" s="57">
        <f>'Main Order Data'!$AE2910-'Main Order Data'!$AF2910</f>
        <v>561.11999999999989</v>
      </c>
    </row>
    <row r="2911" spans="1:33" x14ac:dyDescent="0.35">
      <c r="A2911" s="58">
        <v>10415</v>
      </c>
      <c r="B2911" s="58" t="s">
        <v>831</v>
      </c>
      <c r="C2911" s="58">
        <v>18</v>
      </c>
      <c r="D2911" s="58">
        <v>59.83</v>
      </c>
      <c r="E2911" s="58">
        <v>2</v>
      </c>
      <c r="F2911" s="58">
        <v>471</v>
      </c>
      <c r="G2911" s="58" t="s">
        <v>179</v>
      </c>
      <c r="H2911" s="58" t="s">
        <v>1156</v>
      </c>
      <c r="I2911" s="58">
        <v>61938446555</v>
      </c>
      <c r="J2911" s="58" t="s">
        <v>1024</v>
      </c>
      <c r="K2911" s="58" t="s">
        <v>180</v>
      </c>
      <c r="L2911" s="58">
        <v>3150</v>
      </c>
      <c r="M2911" s="58" t="s">
        <v>9</v>
      </c>
      <c r="N2911" s="58">
        <v>1611</v>
      </c>
      <c r="O2911" s="58">
        <v>60300</v>
      </c>
      <c r="P2911" s="58">
        <v>10193</v>
      </c>
      <c r="Q2911" s="59">
        <v>37946</v>
      </c>
      <c r="R2911" s="59">
        <v>37953</v>
      </c>
      <c r="S2911" s="59">
        <v>37952</v>
      </c>
      <c r="T2911" s="58" t="s">
        <v>258</v>
      </c>
      <c r="U2911" s="58">
        <v>6</v>
      </c>
      <c r="V2911" s="58">
        <v>5</v>
      </c>
      <c r="W2911" s="58" t="s">
        <v>832</v>
      </c>
      <c r="X2911" s="58" t="s">
        <v>593</v>
      </c>
      <c r="Y2911" s="60">
        <v>5.8333333333333327E-2</v>
      </c>
      <c r="Z2911" s="58" t="s">
        <v>628</v>
      </c>
      <c r="AA2911" s="58" t="s">
        <v>833</v>
      </c>
      <c r="AB2911" s="58">
        <v>2902</v>
      </c>
      <c r="AC2911" s="57">
        <v>26.3</v>
      </c>
      <c r="AD2911" s="57">
        <v>65.75</v>
      </c>
      <c r="AE2911" s="57">
        <f>'Main Order Data'!$D2911*'Main Order Data'!$C2911</f>
        <v>1076.94</v>
      </c>
      <c r="AF2911" s="57">
        <f>'Main Order Data'!$AC2911*'Main Order Data'!$C2911</f>
        <v>473.40000000000003</v>
      </c>
      <c r="AG2911" s="57">
        <f>'Main Order Data'!$AE2911-'Main Order Data'!$AF2911</f>
        <v>603.54</v>
      </c>
    </row>
    <row r="2912" spans="1:33" x14ac:dyDescent="0.35">
      <c r="A2912" s="58">
        <v>10415</v>
      </c>
      <c r="B2912" s="58" t="s">
        <v>901</v>
      </c>
      <c r="C2912" s="58">
        <v>32</v>
      </c>
      <c r="D2912" s="58">
        <v>73.319999999999993</v>
      </c>
      <c r="E2912" s="58">
        <v>4</v>
      </c>
      <c r="F2912" s="58">
        <v>471</v>
      </c>
      <c r="G2912" s="58" t="s">
        <v>179</v>
      </c>
      <c r="H2912" s="58" t="s">
        <v>1156</v>
      </c>
      <c r="I2912" s="58">
        <v>61938446555</v>
      </c>
      <c r="J2912" s="58" t="s">
        <v>1024</v>
      </c>
      <c r="K2912" s="58" t="s">
        <v>180</v>
      </c>
      <c r="L2912" s="58">
        <v>3150</v>
      </c>
      <c r="M2912" s="58" t="s">
        <v>9</v>
      </c>
      <c r="N2912" s="58">
        <v>1611</v>
      </c>
      <c r="O2912" s="58">
        <v>60300</v>
      </c>
      <c r="P2912" s="58">
        <v>10193</v>
      </c>
      <c r="Q2912" s="59">
        <v>37946</v>
      </c>
      <c r="R2912" s="59">
        <v>37953</v>
      </c>
      <c r="S2912" s="59">
        <v>37952</v>
      </c>
      <c r="T2912" s="58" t="s">
        <v>258</v>
      </c>
      <c r="U2912" s="58">
        <v>6</v>
      </c>
      <c r="V2912" s="58">
        <v>5</v>
      </c>
      <c r="W2912" s="58" t="s">
        <v>902</v>
      </c>
      <c r="X2912" s="58" t="s">
        <v>587</v>
      </c>
      <c r="Y2912" s="60">
        <v>0.52777777777777779</v>
      </c>
      <c r="Z2912" s="58" t="s">
        <v>638</v>
      </c>
      <c r="AA2912" s="58" t="s">
        <v>903</v>
      </c>
      <c r="AB2912" s="58">
        <v>3501</v>
      </c>
      <c r="AC2912" s="57">
        <v>39.83</v>
      </c>
      <c r="AD2912" s="57">
        <v>90.52</v>
      </c>
      <c r="AE2912" s="57">
        <f>'Main Order Data'!$D2912*'Main Order Data'!$C2912</f>
        <v>2346.2399999999998</v>
      </c>
      <c r="AF2912" s="57">
        <f>'Main Order Data'!$AC2912*'Main Order Data'!$C2912</f>
        <v>1274.56</v>
      </c>
      <c r="AG2912" s="57">
        <f>'Main Order Data'!$AE2912-'Main Order Data'!$AF2912</f>
        <v>1071.6799999999998</v>
      </c>
    </row>
    <row r="2913" spans="1:33" x14ac:dyDescent="0.35">
      <c r="A2913" s="58">
        <v>10415</v>
      </c>
      <c r="B2913" s="58" t="s">
        <v>926</v>
      </c>
      <c r="C2913" s="58">
        <v>42</v>
      </c>
      <c r="D2913" s="58">
        <v>43.2</v>
      </c>
      <c r="E2913" s="58">
        <v>3</v>
      </c>
      <c r="F2913" s="58">
        <v>471</v>
      </c>
      <c r="G2913" s="58" t="s">
        <v>179</v>
      </c>
      <c r="H2913" s="58" t="s">
        <v>1156</v>
      </c>
      <c r="I2913" s="58">
        <v>61938446555</v>
      </c>
      <c r="J2913" s="58" t="s">
        <v>1024</v>
      </c>
      <c r="K2913" s="58" t="s">
        <v>180</v>
      </c>
      <c r="L2913" s="58">
        <v>3150</v>
      </c>
      <c r="M2913" s="58" t="s">
        <v>9</v>
      </c>
      <c r="N2913" s="58">
        <v>1611</v>
      </c>
      <c r="O2913" s="58">
        <v>60300</v>
      </c>
      <c r="P2913" s="58">
        <v>10193</v>
      </c>
      <c r="Q2913" s="59">
        <v>37946</v>
      </c>
      <c r="R2913" s="59">
        <v>37953</v>
      </c>
      <c r="S2913" s="59">
        <v>37952</v>
      </c>
      <c r="T2913" s="58" t="s">
        <v>258</v>
      </c>
      <c r="U2913" s="58">
        <v>6</v>
      </c>
      <c r="V2913" s="58">
        <v>5</v>
      </c>
      <c r="W2913" s="58" t="s">
        <v>927</v>
      </c>
      <c r="X2913" s="58" t="s">
        <v>585</v>
      </c>
      <c r="Y2913" s="60">
        <v>9.1666666666666674E-2</v>
      </c>
      <c r="Z2913" s="58" t="s">
        <v>621</v>
      </c>
      <c r="AA2913" s="58" t="s">
        <v>917</v>
      </c>
      <c r="AB2913" s="58">
        <v>4857</v>
      </c>
      <c r="AC2913" s="57">
        <v>32.770000000000003</v>
      </c>
      <c r="AD2913" s="57">
        <v>49.66</v>
      </c>
      <c r="AE2913" s="57">
        <f>'Main Order Data'!$D2913*'Main Order Data'!$C2913</f>
        <v>1814.4</v>
      </c>
      <c r="AF2913" s="57">
        <f>'Main Order Data'!$AC2913*'Main Order Data'!$C2913</f>
        <v>1376.3400000000001</v>
      </c>
      <c r="AG2913" s="57">
        <f>'Main Order Data'!$AE2913-'Main Order Data'!$AF2913</f>
        <v>438.05999999999995</v>
      </c>
    </row>
    <row r="2914" spans="1:33" x14ac:dyDescent="0.35">
      <c r="A2914" s="58">
        <v>10416</v>
      </c>
      <c r="B2914" s="58" t="s">
        <v>674</v>
      </c>
      <c r="C2914" s="58">
        <v>24</v>
      </c>
      <c r="D2914" s="58">
        <v>129.31</v>
      </c>
      <c r="E2914" s="58">
        <v>14</v>
      </c>
      <c r="F2914" s="58">
        <v>386</v>
      </c>
      <c r="G2914" s="58" t="s">
        <v>158</v>
      </c>
      <c r="H2914" s="58" t="s">
        <v>1142</v>
      </c>
      <c r="I2914" s="58">
        <v>522556555</v>
      </c>
      <c r="J2914" s="58" t="s">
        <v>1011</v>
      </c>
      <c r="K2914" s="58" t="s">
        <v>159</v>
      </c>
      <c r="L2914" s="58">
        <v>42100</v>
      </c>
      <c r="M2914" s="58" t="s">
        <v>95</v>
      </c>
      <c r="N2914" s="58">
        <v>1401</v>
      </c>
      <c r="O2914" s="58">
        <v>121400</v>
      </c>
      <c r="P2914" s="58">
        <v>10176</v>
      </c>
      <c r="Q2914" s="59">
        <v>37931</v>
      </c>
      <c r="R2914" s="59">
        <v>37940</v>
      </c>
      <c r="S2914" s="59">
        <v>37937</v>
      </c>
      <c r="T2914" s="58" t="s">
        <v>258</v>
      </c>
      <c r="U2914" s="58">
        <v>7</v>
      </c>
      <c r="V2914" s="58">
        <v>5</v>
      </c>
      <c r="W2914" s="58" t="s">
        <v>675</v>
      </c>
      <c r="X2914" s="58" t="s">
        <v>585</v>
      </c>
      <c r="Y2914" s="60">
        <v>5.4166666666666669E-2</v>
      </c>
      <c r="Z2914" s="58" t="s">
        <v>617</v>
      </c>
      <c r="AA2914" s="58" t="s">
        <v>676</v>
      </c>
      <c r="AB2914" s="58">
        <v>5330</v>
      </c>
      <c r="AC2914" s="57">
        <v>77.27</v>
      </c>
      <c r="AD2914" s="57">
        <v>157.69</v>
      </c>
      <c r="AE2914" s="57">
        <f>'Main Order Data'!$D2914*'Main Order Data'!$C2914</f>
        <v>3103.44</v>
      </c>
      <c r="AF2914" s="57">
        <f>'Main Order Data'!$AC2914*'Main Order Data'!$C2914</f>
        <v>1854.48</v>
      </c>
      <c r="AG2914" s="57">
        <f>'Main Order Data'!$AE2914-'Main Order Data'!$AF2914</f>
        <v>1248.96</v>
      </c>
    </row>
    <row r="2915" spans="1:33" x14ac:dyDescent="0.35">
      <c r="A2915" s="58">
        <v>10416</v>
      </c>
      <c r="B2915" s="58" t="s">
        <v>702</v>
      </c>
      <c r="C2915" s="58">
        <v>15</v>
      </c>
      <c r="D2915" s="58">
        <v>70.959999999999994</v>
      </c>
      <c r="E2915" s="58">
        <v>4</v>
      </c>
      <c r="F2915" s="58">
        <v>386</v>
      </c>
      <c r="G2915" s="58" t="s">
        <v>158</v>
      </c>
      <c r="H2915" s="58" t="s">
        <v>1142</v>
      </c>
      <c r="I2915" s="58">
        <v>522556555</v>
      </c>
      <c r="J2915" s="58" t="s">
        <v>1011</v>
      </c>
      <c r="K2915" s="58" t="s">
        <v>159</v>
      </c>
      <c r="L2915" s="58">
        <v>42100</v>
      </c>
      <c r="M2915" s="58" t="s">
        <v>95</v>
      </c>
      <c r="N2915" s="58">
        <v>1401</v>
      </c>
      <c r="O2915" s="58">
        <v>121400</v>
      </c>
      <c r="P2915" s="58">
        <v>10176</v>
      </c>
      <c r="Q2915" s="59">
        <v>37931</v>
      </c>
      <c r="R2915" s="59">
        <v>37940</v>
      </c>
      <c r="S2915" s="59">
        <v>37937</v>
      </c>
      <c r="T2915" s="58" t="s">
        <v>258</v>
      </c>
      <c r="U2915" s="58">
        <v>7</v>
      </c>
      <c r="V2915" s="58">
        <v>5</v>
      </c>
      <c r="W2915" s="58" t="s">
        <v>703</v>
      </c>
      <c r="X2915" s="58" t="s">
        <v>585</v>
      </c>
      <c r="Y2915" s="60">
        <v>9.1666666999999993E-2</v>
      </c>
      <c r="Z2915" s="58" t="s">
        <v>682</v>
      </c>
      <c r="AA2915" s="58" t="s">
        <v>704</v>
      </c>
      <c r="AB2915" s="58">
        <v>992</v>
      </c>
      <c r="AC2915" s="57">
        <v>49</v>
      </c>
      <c r="AD2915" s="57">
        <v>84.48</v>
      </c>
      <c r="AE2915" s="57">
        <f>'Main Order Data'!$D2915*'Main Order Data'!$C2915</f>
        <v>1064.3999999999999</v>
      </c>
      <c r="AF2915" s="57">
        <f>'Main Order Data'!$AC2915*'Main Order Data'!$C2915</f>
        <v>735</v>
      </c>
      <c r="AG2915" s="57">
        <f>'Main Order Data'!$AE2915-'Main Order Data'!$AF2915</f>
        <v>329.39999999999986</v>
      </c>
    </row>
    <row r="2916" spans="1:33" x14ac:dyDescent="0.35">
      <c r="A2916" s="58">
        <v>10416</v>
      </c>
      <c r="B2916" s="58" t="s">
        <v>788</v>
      </c>
      <c r="C2916" s="58">
        <v>47</v>
      </c>
      <c r="D2916" s="58">
        <v>90.82</v>
      </c>
      <c r="E2916" s="58">
        <v>6</v>
      </c>
      <c r="F2916" s="58">
        <v>386</v>
      </c>
      <c r="G2916" s="58" t="s">
        <v>158</v>
      </c>
      <c r="H2916" s="58" t="s">
        <v>1142</v>
      </c>
      <c r="I2916" s="58">
        <v>522556555</v>
      </c>
      <c r="J2916" s="58" t="s">
        <v>1011</v>
      </c>
      <c r="K2916" s="58" t="s">
        <v>159</v>
      </c>
      <c r="L2916" s="58">
        <v>42100</v>
      </c>
      <c r="M2916" s="58" t="s">
        <v>95</v>
      </c>
      <c r="N2916" s="58">
        <v>1401</v>
      </c>
      <c r="O2916" s="58">
        <v>121400</v>
      </c>
      <c r="P2916" s="58">
        <v>10176</v>
      </c>
      <c r="Q2916" s="59">
        <v>37931</v>
      </c>
      <c r="R2916" s="59">
        <v>37940</v>
      </c>
      <c r="S2916" s="59">
        <v>37937</v>
      </c>
      <c r="T2916" s="58" t="s">
        <v>258</v>
      </c>
      <c r="U2916" s="58">
        <v>7</v>
      </c>
      <c r="V2916" s="58">
        <v>5</v>
      </c>
      <c r="W2916" s="58" t="s">
        <v>789</v>
      </c>
      <c r="X2916" s="58" t="s">
        <v>585</v>
      </c>
      <c r="Y2916" s="60">
        <v>5.8333333333333327E-2</v>
      </c>
      <c r="Z2916" s="58" t="s">
        <v>609</v>
      </c>
      <c r="AA2916" s="58" t="s">
        <v>790</v>
      </c>
      <c r="AB2916" s="58">
        <v>3627</v>
      </c>
      <c r="AC2916" s="57">
        <v>66.739999999999995</v>
      </c>
      <c r="AD2916" s="57">
        <v>109.42</v>
      </c>
      <c r="AE2916" s="57">
        <f>'Main Order Data'!$D2916*'Main Order Data'!$C2916</f>
        <v>4268.54</v>
      </c>
      <c r="AF2916" s="57">
        <f>'Main Order Data'!$AC2916*'Main Order Data'!$C2916</f>
        <v>3136.7799999999997</v>
      </c>
      <c r="AG2916" s="57">
        <f>'Main Order Data'!$AE2916-'Main Order Data'!$AF2916</f>
        <v>1131.7600000000002</v>
      </c>
    </row>
    <row r="2917" spans="1:33" x14ac:dyDescent="0.35">
      <c r="A2917" s="58">
        <v>10416</v>
      </c>
      <c r="B2917" s="58" t="s">
        <v>794</v>
      </c>
      <c r="C2917" s="58">
        <v>32</v>
      </c>
      <c r="D2917" s="58">
        <v>62.46</v>
      </c>
      <c r="E2917" s="58">
        <v>1</v>
      </c>
      <c r="F2917" s="58">
        <v>386</v>
      </c>
      <c r="G2917" s="58" t="s">
        <v>158</v>
      </c>
      <c r="H2917" s="58" t="s">
        <v>1142</v>
      </c>
      <c r="I2917" s="58">
        <v>522556555</v>
      </c>
      <c r="J2917" s="58" t="s">
        <v>1011</v>
      </c>
      <c r="K2917" s="58" t="s">
        <v>159</v>
      </c>
      <c r="L2917" s="58">
        <v>42100</v>
      </c>
      <c r="M2917" s="58" t="s">
        <v>95</v>
      </c>
      <c r="N2917" s="58">
        <v>1401</v>
      </c>
      <c r="O2917" s="58">
        <v>121400</v>
      </c>
      <c r="P2917" s="58">
        <v>10176</v>
      </c>
      <c r="Q2917" s="59">
        <v>37931</v>
      </c>
      <c r="R2917" s="59">
        <v>37940</v>
      </c>
      <c r="S2917" s="59">
        <v>37937</v>
      </c>
      <c r="T2917" s="58" t="s">
        <v>258</v>
      </c>
      <c r="U2917" s="58">
        <v>7</v>
      </c>
      <c r="V2917" s="58">
        <v>5</v>
      </c>
      <c r="W2917" s="58" t="s">
        <v>795</v>
      </c>
      <c r="X2917" s="58" t="s">
        <v>583</v>
      </c>
      <c r="Y2917" s="60">
        <v>5.8333333333333327E-2</v>
      </c>
      <c r="Z2917" s="58" t="s">
        <v>613</v>
      </c>
      <c r="AA2917" s="58" t="s">
        <v>784</v>
      </c>
      <c r="AB2917" s="58">
        <v>15</v>
      </c>
      <c r="AC2917" s="57">
        <v>37.32</v>
      </c>
      <c r="AD2917" s="57">
        <v>76.17</v>
      </c>
      <c r="AE2917" s="57">
        <f>'Main Order Data'!$D2917*'Main Order Data'!$C2917</f>
        <v>1998.72</v>
      </c>
      <c r="AF2917" s="57">
        <f>'Main Order Data'!$AC2917*'Main Order Data'!$C2917</f>
        <v>1194.24</v>
      </c>
      <c r="AG2917" s="57">
        <f>'Main Order Data'!$AE2917-'Main Order Data'!$AF2917</f>
        <v>804.48</v>
      </c>
    </row>
    <row r="2918" spans="1:33" x14ac:dyDescent="0.35">
      <c r="A2918" s="58">
        <v>10416</v>
      </c>
      <c r="B2918" s="58" t="s">
        <v>842</v>
      </c>
      <c r="C2918" s="58">
        <v>18</v>
      </c>
      <c r="D2918" s="58">
        <v>64.83</v>
      </c>
      <c r="E2918" s="58">
        <v>13</v>
      </c>
      <c r="F2918" s="58">
        <v>386</v>
      </c>
      <c r="G2918" s="58" t="s">
        <v>158</v>
      </c>
      <c r="H2918" s="58" t="s">
        <v>1142</v>
      </c>
      <c r="I2918" s="58">
        <v>522556555</v>
      </c>
      <c r="J2918" s="58" t="s">
        <v>1011</v>
      </c>
      <c r="K2918" s="58" t="s">
        <v>159</v>
      </c>
      <c r="L2918" s="58">
        <v>42100</v>
      </c>
      <c r="M2918" s="58" t="s">
        <v>95</v>
      </c>
      <c r="N2918" s="58">
        <v>1401</v>
      </c>
      <c r="O2918" s="58">
        <v>121400</v>
      </c>
      <c r="P2918" s="58">
        <v>10176</v>
      </c>
      <c r="Q2918" s="59">
        <v>37931</v>
      </c>
      <c r="R2918" s="59">
        <v>37940</v>
      </c>
      <c r="S2918" s="59">
        <v>37937</v>
      </c>
      <c r="T2918" s="58" t="s">
        <v>258</v>
      </c>
      <c r="U2918" s="58">
        <v>7</v>
      </c>
      <c r="V2918" s="58">
        <v>5</v>
      </c>
      <c r="W2918" s="58" t="s">
        <v>843</v>
      </c>
      <c r="X2918" s="58" t="s">
        <v>585</v>
      </c>
      <c r="Y2918" s="60">
        <v>5.8333333333333327E-2</v>
      </c>
      <c r="Z2918" s="58" t="s">
        <v>625</v>
      </c>
      <c r="AA2918" s="58" t="s">
        <v>844</v>
      </c>
      <c r="AB2918" s="58">
        <v>6812</v>
      </c>
      <c r="AC2918" s="57">
        <v>29.34</v>
      </c>
      <c r="AD2918" s="57">
        <v>68.239999999999995</v>
      </c>
      <c r="AE2918" s="57">
        <f>'Main Order Data'!$D2918*'Main Order Data'!$C2918</f>
        <v>1166.94</v>
      </c>
      <c r="AF2918" s="57">
        <f>'Main Order Data'!$AC2918*'Main Order Data'!$C2918</f>
        <v>528.12</v>
      </c>
      <c r="AG2918" s="57">
        <f>'Main Order Data'!$AE2918-'Main Order Data'!$AF2918</f>
        <v>638.82000000000005</v>
      </c>
    </row>
    <row r="2919" spans="1:33" x14ac:dyDescent="0.35">
      <c r="A2919" s="58">
        <v>10416</v>
      </c>
      <c r="B2919" s="58" t="s">
        <v>853</v>
      </c>
      <c r="C2919" s="58">
        <v>48</v>
      </c>
      <c r="D2919" s="58">
        <v>70.28</v>
      </c>
      <c r="E2919" s="58">
        <v>5</v>
      </c>
      <c r="F2919" s="58">
        <v>386</v>
      </c>
      <c r="G2919" s="58" t="s">
        <v>158</v>
      </c>
      <c r="H2919" s="58" t="s">
        <v>1142</v>
      </c>
      <c r="I2919" s="58">
        <v>522556555</v>
      </c>
      <c r="J2919" s="58" t="s">
        <v>1011</v>
      </c>
      <c r="K2919" s="58" t="s">
        <v>159</v>
      </c>
      <c r="L2919" s="58">
        <v>42100</v>
      </c>
      <c r="M2919" s="58" t="s">
        <v>95</v>
      </c>
      <c r="N2919" s="58">
        <v>1401</v>
      </c>
      <c r="O2919" s="58">
        <v>121400</v>
      </c>
      <c r="P2919" s="58">
        <v>10176</v>
      </c>
      <c r="Q2919" s="59">
        <v>37931</v>
      </c>
      <c r="R2919" s="59">
        <v>37940</v>
      </c>
      <c r="S2919" s="59">
        <v>37937</v>
      </c>
      <c r="T2919" s="58" t="s">
        <v>258</v>
      </c>
      <c r="U2919" s="58">
        <v>7</v>
      </c>
      <c r="V2919" s="58">
        <v>5</v>
      </c>
      <c r="W2919" s="58" t="s">
        <v>854</v>
      </c>
      <c r="X2919" s="58" t="s">
        <v>585</v>
      </c>
      <c r="Y2919" s="60">
        <v>5.8333333333333327E-2</v>
      </c>
      <c r="Z2919" s="58" t="s">
        <v>638</v>
      </c>
      <c r="AA2919" s="58" t="s">
        <v>855</v>
      </c>
      <c r="AB2919" s="58">
        <v>2756</v>
      </c>
      <c r="AC2919" s="57">
        <v>36.229999999999997</v>
      </c>
      <c r="AD2919" s="57">
        <v>72.45</v>
      </c>
      <c r="AE2919" s="57">
        <f>'Main Order Data'!$D2919*'Main Order Data'!$C2919</f>
        <v>3373.44</v>
      </c>
      <c r="AF2919" s="57">
        <f>'Main Order Data'!$AC2919*'Main Order Data'!$C2919</f>
        <v>1739.04</v>
      </c>
      <c r="AG2919" s="57">
        <f>'Main Order Data'!$AE2919-'Main Order Data'!$AF2919</f>
        <v>1634.4</v>
      </c>
    </row>
    <row r="2920" spans="1:33" x14ac:dyDescent="0.35">
      <c r="A2920" s="58">
        <v>10416</v>
      </c>
      <c r="B2920" s="58" t="s">
        <v>862</v>
      </c>
      <c r="C2920" s="58">
        <v>45</v>
      </c>
      <c r="D2920" s="58">
        <v>86.9</v>
      </c>
      <c r="E2920" s="58">
        <v>2</v>
      </c>
      <c r="F2920" s="58">
        <v>386</v>
      </c>
      <c r="G2920" s="58" t="s">
        <v>158</v>
      </c>
      <c r="H2920" s="58" t="s">
        <v>1142</v>
      </c>
      <c r="I2920" s="58">
        <v>522556555</v>
      </c>
      <c r="J2920" s="58" t="s">
        <v>1011</v>
      </c>
      <c r="K2920" s="58" t="s">
        <v>159</v>
      </c>
      <c r="L2920" s="58">
        <v>42100</v>
      </c>
      <c r="M2920" s="58" t="s">
        <v>95</v>
      </c>
      <c r="N2920" s="58">
        <v>1401</v>
      </c>
      <c r="O2920" s="58">
        <v>121400</v>
      </c>
      <c r="P2920" s="58">
        <v>10176</v>
      </c>
      <c r="Q2920" s="59">
        <v>37931</v>
      </c>
      <c r="R2920" s="59">
        <v>37940</v>
      </c>
      <c r="S2920" s="59">
        <v>37937</v>
      </c>
      <c r="T2920" s="58" t="s">
        <v>258</v>
      </c>
      <c r="U2920" s="58">
        <v>7</v>
      </c>
      <c r="V2920" s="58">
        <v>5</v>
      </c>
      <c r="W2920" s="58" t="s">
        <v>863</v>
      </c>
      <c r="X2920" s="58" t="s">
        <v>583</v>
      </c>
      <c r="Y2920" s="60">
        <v>6.3888888888888884E-2</v>
      </c>
      <c r="Z2920" s="58" t="s">
        <v>654</v>
      </c>
      <c r="AA2920" s="58" t="s">
        <v>864</v>
      </c>
      <c r="AB2920" s="58">
        <v>178</v>
      </c>
      <c r="AC2920" s="57">
        <v>66.92</v>
      </c>
      <c r="AD2920" s="57">
        <v>99.89</v>
      </c>
      <c r="AE2920" s="57">
        <f>'Main Order Data'!$D2920*'Main Order Data'!$C2920</f>
        <v>3910.5000000000005</v>
      </c>
      <c r="AF2920" s="57">
        <f>'Main Order Data'!$AC2920*'Main Order Data'!$C2920</f>
        <v>3011.4</v>
      </c>
      <c r="AG2920" s="57">
        <f>'Main Order Data'!$AE2920-'Main Order Data'!$AF2920</f>
        <v>899.10000000000036</v>
      </c>
    </row>
    <row r="2921" spans="1:33" x14ac:dyDescent="0.35">
      <c r="A2921" s="58">
        <v>10416</v>
      </c>
      <c r="B2921" s="58" t="s">
        <v>876</v>
      </c>
      <c r="C2921" s="58">
        <v>26</v>
      </c>
      <c r="D2921" s="58">
        <v>68.099999999999994</v>
      </c>
      <c r="E2921" s="58">
        <v>7</v>
      </c>
      <c r="F2921" s="58">
        <v>386</v>
      </c>
      <c r="G2921" s="58" t="s">
        <v>158</v>
      </c>
      <c r="H2921" s="58" t="s">
        <v>1142</v>
      </c>
      <c r="I2921" s="58">
        <v>522556555</v>
      </c>
      <c r="J2921" s="58" t="s">
        <v>1011</v>
      </c>
      <c r="K2921" s="58" t="s">
        <v>159</v>
      </c>
      <c r="L2921" s="58">
        <v>42100</v>
      </c>
      <c r="M2921" s="58" t="s">
        <v>95</v>
      </c>
      <c r="N2921" s="58">
        <v>1401</v>
      </c>
      <c r="O2921" s="58">
        <v>121400</v>
      </c>
      <c r="P2921" s="58">
        <v>10176</v>
      </c>
      <c r="Q2921" s="59">
        <v>37931</v>
      </c>
      <c r="R2921" s="59">
        <v>37940</v>
      </c>
      <c r="S2921" s="59">
        <v>37937</v>
      </c>
      <c r="T2921" s="58" t="s">
        <v>258</v>
      </c>
      <c r="U2921" s="58">
        <v>7</v>
      </c>
      <c r="V2921" s="58">
        <v>5</v>
      </c>
      <c r="W2921" s="58" t="s">
        <v>877</v>
      </c>
      <c r="X2921" s="58" t="s">
        <v>593</v>
      </c>
      <c r="Y2921" s="60">
        <v>6.3888888888888884E-2</v>
      </c>
      <c r="Z2921" s="58" t="s">
        <v>613</v>
      </c>
      <c r="AA2921" s="58" t="s">
        <v>878</v>
      </c>
      <c r="AB2921" s="58">
        <v>136</v>
      </c>
      <c r="AC2921" s="57">
        <v>33.020000000000003</v>
      </c>
      <c r="AD2921" s="57">
        <v>68.790000000000006</v>
      </c>
      <c r="AE2921" s="57">
        <f>'Main Order Data'!$D2921*'Main Order Data'!$C2921</f>
        <v>1770.6</v>
      </c>
      <c r="AF2921" s="57">
        <f>'Main Order Data'!$AC2921*'Main Order Data'!$C2921</f>
        <v>858.5200000000001</v>
      </c>
      <c r="AG2921" s="57">
        <f>'Main Order Data'!$AE2921-'Main Order Data'!$AF2921</f>
        <v>912.07999999999981</v>
      </c>
    </row>
    <row r="2922" spans="1:33" x14ac:dyDescent="0.35">
      <c r="A2922" s="58">
        <v>10416</v>
      </c>
      <c r="B2922" s="58" t="s">
        <v>882</v>
      </c>
      <c r="C2922" s="58">
        <v>37</v>
      </c>
      <c r="D2922" s="58">
        <v>39.71</v>
      </c>
      <c r="E2922" s="58">
        <v>8</v>
      </c>
      <c r="F2922" s="58">
        <v>386</v>
      </c>
      <c r="G2922" s="58" t="s">
        <v>158</v>
      </c>
      <c r="H2922" s="58" t="s">
        <v>1142</v>
      </c>
      <c r="I2922" s="58">
        <v>522556555</v>
      </c>
      <c r="J2922" s="58" t="s">
        <v>1011</v>
      </c>
      <c r="K2922" s="58" t="s">
        <v>159</v>
      </c>
      <c r="L2922" s="58">
        <v>42100</v>
      </c>
      <c r="M2922" s="58" t="s">
        <v>95</v>
      </c>
      <c r="N2922" s="58">
        <v>1401</v>
      </c>
      <c r="O2922" s="58">
        <v>121400</v>
      </c>
      <c r="P2922" s="58">
        <v>10176</v>
      </c>
      <c r="Q2922" s="59">
        <v>37931</v>
      </c>
      <c r="R2922" s="59">
        <v>37940</v>
      </c>
      <c r="S2922" s="59">
        <v>37937</v>
      </c>
      <c r="T2922" s="58" t="s">
        <v>258</v>
      </c>
      <c r="U2922" s="58">
        <v>7</v>
      </c>
      <c r="V2922" s="58">
        <v>5</v>
      </c>
      <c r="W2922" s="58" t="s">
        <v>883</v>
      </c>
      <c r="X2922" s="58" t="s">
        <v>593</v>
      </c>
      <c r="Y2922" s="60">
        <v>7.6388888888888895E-2</v>
      </c>
      <c r="Z2922" s="58" t="s">
        <v>650</v>
      </c>
      <c r="AA2922" s="58" t="s">
        <v>728</v>
      </c>
      <c r="AB2922" s="58">
        <v>7062</v>
      </c>
      <c r="AC2922" s="57">
        <v>27.06</v>
      </c>
      <c r="AD2922" s="57">
        <v>43.64</v>
      </c>
      <c r="AE2922" s="57">
        <f>'Main Order Data'!$D2922*'Main Order Data'!$C2922</f>
        <v>1469.27</v>
      </c>
      <c r="AF2922" s="57">
        <f>'Main Order Data'!$AC2922*'Main Order Data'!$C2922</f>
        <v>1001.2199999999999</v>
      </c>
      <c r="AG2922" s="57">
        <f>'Main Order Data'!$AE2922-'Main Order Data'!$AF2922</f>
        <v>468.05000000000007</v>
      </c>
    </row>
    <row r="2923" spans="1:33" x14ac:dyDescent="0.35">
      <c r="A2923" s="58">
        <v>10416</v>
      </c>
      <c r="B2923" s="58" t="s">
        <v>895</v>
      </c>
      <c r="C2923" s="58">
        <v>23</v>
      </c>
      <c r="D2923" s="58">
        <v>88.6</v>
      </c>
      <c r="E2923" s="58">
        <v>9</v>
      </c>
      <c r="F2923" s="58">
        <v>386</v>
      </c>
      <c r="G2923" s="58" t="s">
        <v>158</v>
      </c>
      <c r="H2923" s="58" t="s">
        <v>1142</v>
      </c>
      <c r="I2923" s="58">
        <v>522556555</v>
      </c>
      <c r="J2923" s="58" t="s">
        <v>1011</v>
      </c>
      <c r="K2923" s="58" t="s">
        <v>159</v>
      </c>
      <c r="L2923" s="58">
        <v>42100</v>
      </c>
      <c r="M2923" s="58" t="s">
        <v>95</v>
      </c>
      <c r="N2923" s="58">
        <v>1401</v>
      </c>
      <c r="O2923" s="58">
        <v>121400</v>
      </c>
      <c r="P2923" s="58">
        <v>10176</v>
      </c>
      <c r="Q2923" s="59">
        <v>37931</v>
      </c>
      <c r="R2923" s="59">
        <v>37940</v>
      </c>
      <c r="S2923" s="59">
        <v>37937</v>
      </c>
      <c r="T2923" s="58" t="s">
        <v>258</v>
      </c>
      <c r="U2923" s="58">
        <v>7</v>
      </c>
      <c r="V2923" s="58">
        <v>5</v>
      </c>
      <c r="W2923" s="58" t="s">
        <v>896</v>
      </c>
      <c r="X2923" s="58" t="s">
        <v>585</v>
      </c>
      <c r="Y2923" s="60">
        <v>0.52777777777777779</v>
      </c>
      <c r="Z2923" s="58" t="s">
        <v>605</v>
      </c>
      <c r="AA2923" s="58" t="s">
        <v>897</v>
      </c>
      <c r="AB2923" s="58">
        <v>5841</v>
      </c>
      <c r="AC2923" s="57">
        <v>51.15</v>
      </c>
      <c r="AD2923" s="57">
        <v>91.34</v>
      </c>
      <c r="AE2923" s="57">
        <f>'Main Order Data'!$D2923*'Main Order Data'!$C2923</f>
        <v>2037.8</v>
      </c>
      <c r="AF2923" s="57">
        <f>'Main Order Data'!$AC2923*'Main Order Data'!$C2923</f>
        <v>1176.45</v>
      </c>
      <c r="AG2923" s="57">
        <f>'Main Order Data'!$AE2923-'Main Order Data'!$AF2923</f>
        <v>861.34999999999991</v>
      </c>
    </row>
    <row r="2924" spans="1:33" x14ac:dyDescent="0.35">
      <c r="A2924" s="58">
        <v>10416</v>
      </c>
      <c r="B2924" s="58" t="s">
        <v>904</v>
      </c>
      <c r="C2924" s="58">
        <v>22</v>
      </c>
      <c r="D2924" s="58">
        <v>84.76</v>
      </c>
      <c r="E2924" s="58">
        <v>11</v>
      </c>
      <c r="F2924" s="58">
        <v>386</v>
      </c>
      <c r="G2924" s="58" t="s">
        <v>158</v>
      </c>
      <c r="H2924" s="58" t="s">
        <v>1142</v>
      </c>
      <c r="I2924" s="58">
        <v>522556555</v>
      </c>
      <c r="J2924" s="58" t="s">
        <v>1011</v>
      </c>
      <c r="K2924" s="58" t="s">
        <v>159</v>
      </c>
      <c r="L2924" s="58">
        <v>42100</v>
      </c>
      <c r="M2924" s="58" t="s">
        <v>95</v>
      </c>
      <c r="N2924" s="58">
        <v>1401</v>
      </c>
      <c r="O2924" s="58">
        <v>121400</v>
      </c>
      <c r="P2924" s="58">
        <v>10176</v>
      </c>
      <c r="Q2924" s="59">
        <v>37931</v>
      </c>
      <c r="R2924" s="59">
        <v>37940</v>
      </c>
      <c r="S2924" s="59">
        <v>37937</v>
      </c>
      <c r="T2924" s="58" t="s">
        <v>258</v>
      </c>
      <c r="U2924" s="58">
        <v>7</v>
      </c>
      <c r="V2924" s="58">
        <v>5</v>
      </c>
      <c r="W2924" s="58" t="s">
        <v>905</v>
      </c>
      <c r="X2924" s="58" t="s">
        <v>585</v>
      </c>
      <c r="Y2924" s="60">
        <v>0.52777777777777779</v>
      </c>
      <c r="Z2924" s="58" t="s">
        <v>621</v>
      </c>
      <c r="AA2924" s="58" t="s">
        <v>906</v>
      </c>
      <c r="AB2924" s="58">
        <v>9653</v>
      </c>
      <c r="AC2924" s="57">
        <v>68.8</v>
      </c>
      <c r="AD2924" s="57">
        <v>99.72</v>
      </c>
      <c r="AE2924" s="57">
        <f>'Main Order Data'!$D2924*'Main Order Data'!$C2924</f>
        <v>1864.72</v>
      </c>
      <c r="AF2924" s="57">
        <f>'Main Order Data'!$AC2924*'Main Order Data'!$C2924</f>
        <v>1513.6</v>
      </c>
      <c r="AG2924" s="57">
        <f>'Main Order Data'!$AE2924-'Main Order Data'!$AF2924</f>
        <v>351.12000000000012</v>
      </c>
    </row>
    <row r="2925" spans="1:33" x14ac:dyDescent="0.35">
      <c r="A2925" s="58">
        <v>10416</v>
      </c>
      <c r="B2925" s="58" t="s">
        <v>913</v>
      </c>
      <c r="C2925" s="58">
        <v>41</v>
      </c>
      <c r="D2925" s="58">
        <v>98.48</v>
      </c>
      <c r="E2925" s="58">
        <v>3</v>
      </c>
      <c r="F2925" s="58">
        <v>386</v>
      </c>
      <c r="G2925" s="58" t="s">
        <v>158</v>
      </c>
      <c r="H2925" s="58" t="s">
        <v>1142</v>
      </c>
      <c r="I2925" s="58">
        <v>522556555</v>
      </c>
      <c r="J2925" s="58" t="s">
        <v>1011</v>
      </c>
      <c r="K2925" s="58" t="s">
        <v>159</v>
      </c>
      <c r="L2925" s="58">
        <v>42100</v>
      </c>
      <c r="M2925" s="58" t="s">
        <v>95</v>
      </c>
      <c r="N2925" s="58">
        <v>1401</v>
      </c>
      <c r="O2925" s="58">
        <v>121400</v>
      </c>
      <c r="P2925" s="58">
        <v>10176</v>
      </c>
      <c r="Q2925" s="59">
        <v>37931</v>
      </c>
      <c r="R2925" s="59">
        <v>37940</v>
      </c>
      <c r="S2925" s="59">
        <v>37937</v>
      </c>
      <c r="T2925" s="58" t="s">
        <v>258</v>
      </c>
      <c r="U2925" s="58">
        <v>7</v>
      </c>
      <c r="V2925" s="58">
        <v>5</v>
      </c>
      <c r="W2925" s="58" t="s">
        <v>914</v>
      </c>
      <c r="X2925" s="58" t="s">
        <v>585</v>
      </c>
      <c r="Y2925" s="60">
        <v>0.52777777777777779</v>
      </c>
      <c r="Z2925" s="58" t="s">
        <v>613</v>
      </c>
      <c r="AA2925" s="58" t="s">
        <v>897</v>
      </c>
      <c r="AB2925" s="58">
        <v>7106</v>
      </c>
      <c r="AC2925" s="57">
        <v>59.33</v>
      </c>
      <c r="AD2925" s="57">
        <v>118.65</v>
      </c>
      <c r="AE2925" s="57">
        <f>'Main Order Data'!$D2925*'Main Order Data'!$C2925</f>
        <v>4037.6800000000003</v>
      </c>
      <c r="AF2925" s="57">
        <f>'Main Order Data'!$AC2925*'Main Order Data'!$C2925</f>
        <v>2432.5299999999997</v>
      </c>
      <c r="AG2925" s="57">
        <f>'Main Order Data'!$AE2925-'Main Order Data'!$AF2925</f>
        <v>1605.1500000000005</v>
      </c>
    </row>
    <row r="2926" spans="1:33" x14ac:dyDescent="0.35">
      <c r="A2926" s="58">
        <v>10416</v>
      </c>
      <c r="B2926" s="58" t="s">
        <v>915</v>
      </c>
      <c r="C2926" s="58">
        <v>39</v>
      </c>
      <c r="D2926" s="58">
        <v>65.599999999999994</v>
      </c>
      <c r="E2926" s="58">
        <v>10</v>
      </c>
      <c r="F2926" s="58">
        <v>386</v>
      </c>
      <c r="G2926" s="58" t="s">
        <v>158</v>
      </c>
      <c r="H2926" s="58" t="s">
        <v>1142</v>
      </c>
      <c r="I2926" s="58">
        <v>522556555</v>
      </c>
      <c r="J2926" s="58" t="s">
        <v>1011</v>
      </c>
      <c r="K2926" s="58" t="s">
        <v>159</v>
      </c>
      <c r="L2926" s="58">
        <v>42100</v>
      </c>
      <c r="M2926" s="58" t="s">
        <v>95</v>
      </c>
      <c r="N2926" s="58">
        <v>1401</v>
      </c>
      <c r="O2926" s="58">
        <v>121400</v>
      </c>
      <c r="P2926" s="58">
        <v>10176</v>
      </c>
      <c r="Q2926" s="59">
        <v>37931</v>
      </c>
      <c r="R2926" s="59">
        <v>37940</v>
      </c>
      <c r="S2926" s="59">
        <v>37937</v>
      </c>
      <c r="T2926" s="58" t="s">
        <v>258</v>
      </c>
      <c r="U2926" s="58">
        <v>7</v>
      </c>
      <c r="V2926" s="58">
        <v>5</v>
      </c>
      <c r="W2926" s="58" t="s">
        <v>916</v>
      </c>
      <c r="X2926" s="58" t="s">
        <v>585</v>
      </c>
      <c r="Y2926" s="60">
        <v>9.1666666666666674E-2</v>
      </c>
      <c r="Z2926" s="58" t="s">
        <v>621</v>
      </c>
      <c r="AA2926" s="58" t="s">
        <v>917</v>
      </c>
      <c r="AB2926" s="58">
        <v>551</v>
      </c>
      <c r="AC2926" s="57">
        <v>54.4</v>
      </c>
      <c r="AD2926" s="57">
        <v>80</v>
      </c>
      <c r="AE2926" s="57">
        <f>'Main Order Data'!$D2926*'Main Order Data'!$C2926</f>
        <v>2558.3999999999996</v>
      </c>
      <c r="AF2926" s="57">
        <f>'Main Order Data'!$AC2926*'Main Order Data'!$C2926</f>
        <v>2121.6</v>
      </c>
      <c r="AG2926" s="57">
        <f>'Main Order Data'!$AE2926-'Main Order Data'!$AF2926</f>
        <v>436.79999999999973</v>
      </c>
    </row>
    <row r="2927" spans="1:33" x14ac:dyDescent="0.35">
      <c r="A2927" s="58">
        <v>10416</v>
      </c>
      <c r="B2927" s="58" t="s">
        <v>923</v>
      </c>
      <c r="C2927" s="58">
        <v>43</v>
      </c>
      <c r="D2927" s="58">
        <v>63.67</v>
      </c>
      <c r="E2927" s="58">
        <v>12</v>
      </c>
      <c r="F2927" s="58">
        <v>386</v>
      </c>
      <c r="G2927" s="58" t="s">
        <v>158</v>
      </c>
      <c r="H2927" s="58" t="s">
        <v>1142</v>
      </c>
      <c r="I2927" s="58">
        <v>522556555</v>
      </c>
      <c r="J2927" s="58" t="s">
        <v>1011</v>
      </c>
      <c r="K2927" s="58" t="s">
        <v>159</v>
      </c>
      <c r="L2927" s="58">
        <v>42100</v>
      </c>
      <c r="M2927" s="58" t="s">
        <v>95</v>
      </c>
      <c r="N2927" s="58">
        <v>1401</v>
      </c>
      <c r="O2927" s="58">
        <v>121400</v>
      </c>
      <c r="P2927" s="58">
        <v>10176</v>
      </c>
      <c r="Q2927" s="59">
        <v>37931</v>
      </c>
      <c r="R2927" s="59">
        <v>37940</v>
      </c>
      <c r="S2927" s="59">
        <v>37937</v>
      </c>
      <c r="T2927" s="58" t="s">
        <v>258</v>
      </c>
      <c r="U2927" s="58">
        <v>7</v>
      </c>
      <c r="V2927" s="58">
        <v>5</v>
      </c>
      <c r="W2927" s="58" t="s">
        <v>924</v>
      </c>
      <c r="X2927" s="58" t="s">
        <v>585</v>
      </c>
      <c r="Y2927" s="60">
        <v>0.52777777777777779</v>
      </c>
      <c r="Z2927" s="58" t="s">
        <v>625</v>
      </c>
      <c r="AA2927" s="58" t="s">
        <v>925</v>
      </c>
      <c r="AB2927" s="58">
        <v>8820</v>
      </c>
      <c r="AC2927" s="57">
        <v>36.270000000000003</v>
      </c>
      <c r="AD2927" s="57">
        <v>74.03</v>
      </c>
      <c r="AE2927" s="57">
        <f>'Main Order Data'!$D2927*'Main Order Data'!$C2927</f>
        <v>2737.81</v>
      </c>
      <c r="AF2927" s="57">
        <f>'Main Order Data'!$AC2927*'Main Order Data'!$C2927</f>
        <v>1559.6100000000001</v>
      </c>
      <c r="AG2927" s="57">
        <f>'Main Order Data'!$AE2927-'Main Order Data'!$AF2927</f>
        <v>1178.1999999999998</v>
      </c>
    </row>
    <row r="2928" spans="1:33" x14ac:dyDescent="0.35">
      <c r="A2928" s="58">
        <v>10417</v>
      </c>
      <c r="B2928" s="58" t="s">
        <v>603</v>
      </c>
      <c r="C2928" s="58">
        <v>66</v>
      </c>
      <c r="D2928" s="58">
        <v>79.430000000000007</v>
      </c>
      <c r="E2928" s="58">
        <v>2</v>
      </c>
      <c r="F2928" s="58">
        <v>141</v>
      </c>
      <c r="G2928" s="58" t="s">
        <v>23</v>
      </c>
      <c r="H2928" s="58" t="s">
        <v>1074</v>
      </c>
      <c r="I2928" s="58">
        <v>915559444</v>
      </c>
      <c r="J2928" s="58" t="s">
        <v>948</v>
      </c>
      <c r="K2928" s="58" t="s">
        <v>24</v>
      </c>
      <c r="L2928" s="58">
        <v>28034</v>
      </c>
      <c r="M2928" s="58" t="s">
        <v>25</v>
      </c>
      <c r="N2928" s="58">
        <v>1370</v>
      </c>
      <c r="O2928" s="58">
        <v>227600</v>
      </c>
      <c r="P2928" s="58">
        <v>10104</v>
      </c>
      <c r="Q2928" s="59">
        <v>37652</v>
      </c>
      <c r="R2928" s="59">
        <v>37661</v>
      </c>
      <c r="S2928" s="59">
        <v>37653</v>
      </c>
      <c r="T2928" s="58" t="s">
        <v>258</v>
      </c>
      <c r="U2928" s="58">
        <v>6</v>
      </c>
      <c r="V2928" s="58">
        <v>1</v>
      </c>
      <c r="W2928" s="58" t="s">
        <v>604</v>
      </c>
      <c r="X2928" s="58" t="s">
        <v>583</v>
      </c>
      <c r="Y2928" s="60">
        <v>4.8611111111111112E-2</v>
      </c>
      <c r="Z2928" s="58" t="s">
        <v>605</v>
      </c>
      <c r="AA2928" s="58" t="s">
        <v>606</v>
      </c>
      <c r="AB2928" s="58">
        <v>7933</v>
      </c>
      <c r="AC2928" s="57">
        <v>48.81</v>
      </c>
      <c r="AD2928" s="57">
        <v>95.7</v>
      </c>
      <c r="AE2928" s="57">
        <f>'Main Order Data'!$D2928*'Main Order Data'!$C2928</f>
        <v>5242.38</v>
      </c>
      <c r="AF2928" s="57">
        <f>'Main Order Data'!$AC2928*'Main Order Data'!$C2928</f>
        <v>3221.46</v>
      </c>
      <c r="AG2928" s="57">
        <f>'Main Order Data'!$AE2928-'Main Order Data'!$AF2928</f>
        <v>2020.92</v>
      </c>
    </row>
    <row r="2929" spans="1:33" x14ac:dyDescent="0.35">
      <c r="A2929" s="58">
        <v>10417</v>
      </c>
      <c r="B2929" s="58" t="s">
        <v>611</v>
      </c>
      <c r="C2929" s="58">
        <v>45</v>
      </c>
      <c r="D2929" s="58">
        <v>116.56</v>
      </c>
      <c r="E2929" s="58">
        <v>5</v>
      </c>
      <c r="F2929" s="58">
        <v>141</v>
      </c>
      <c r="G2929" s="58" t="s">
        <v>23</v>
      </c>
      <c r="H2929" s="58" t="s">
        <v>1074</v>
      </c>
      <c r="I2929" s="58">
        <v>915559444</v>
      </c>
      <c r="J2929" s="58" t="s">
        <v>948</v>
      </c>
      <c r="K2929" s="58" t="s">
        <v>24</v>
      </c>
      <c r="L2929" s="58">
        <v>28034</v>
      </c>
      <c r="M2929" s="58" t="s">
        <v>25</v>
      </c>
      <c r="N2929" s="58">
        <v>1370</v>
      </c>
      <c r="O2929" s="58">
        <v>227600</v>
      </c>
      <c r="P2929" s="58">
        <v>10104</v>
      </c>
      <c r="Q2929" s="59">
        <v>37652</v>
      </c>
      <c r="R2929" s="59">
        <v>37661</v>
      </c>
      <c r="S2929" s="59">
        <v>37653</v>
      </c>
      <c r="T2929" s="58" t="s">
        <v>258</v>
      </c>
      <c r="U2929" s="58">
        <v>6</v>
      </c>
      <c r="V2929" s="58">
        <v>1</v>
      </c>
      <c r="W2929" s="58" t="s">
        <v>612</v>
      </c>
      <c r="X2929" s="58" t="s">
        <v>583</v>
      </c>
      <c r="Y2929" s="60">
        <v>4.8611111111111112E-2</v>
      </c>
      <c r="Z2929" s="58" t="s">
        <v>613</v>
      </c>
      <c r="AA2929" s="58" t="s">
        <v>614</v>
      </c>
      <c r="AB2929" s="58">
        <v>6625</v>
      </c>
      <c r="AC2929" s="57">
        <v>68.989999999999995</v>
      </c>
      <c r="AD2929" s="57">
        <v>118.94</v>
      </c>
      <c r="AE2929" s="57">
        <f>'Main Order Data'!$D2929*'Main Order Data'!$C2929</f>
        <v>5245.2</v>
      </c>
      <c r="AF2929" s="57">
        <f>'Main Order Data'!$AC2929*'Main Order Data'!$C2929</f>
        <v>3104.5499999999997</v>
      </c>
      <c r="AG2929" s="57">
        <f>'Main Order Data'!$AE2929-'Main Order Data'!$AF2929</f>
        <v>2140.65</v>
      </c>
    </row>
    <row r="2930" spans="1:33" x14ac:dyDescent="0.35">
      <c r="A2930" s="58">
        <v>10417</v>
      </c>
      <c r="B2930" s="58" t="s">
        <v>615</v>
      </c>
      <c r="C2930" s="58">
        <v>56</v>
      </c>
      <c r="D2930" s="58">
        <v>162.66999999999999</v>
      </c>
      <c r="E2930" s="58">
        <v>4</v>
      </c>
      <c r="F2930" s="58">
        <v>141</v>
      </c>
      <c r="G2930" s="58" t="s">
        <v>23</v>
      </c>
      <c r="H2930" s="58" t="s">
        <v>1074</v>
      </c>
      <c r="I2930" s="58">
        <v>915559444</v>
      </c>
      <c r="J2930" s="58" t="s">
        <v>948</v>
      </c>
      <c r="K2930" s="58" t="s">
        <v>24</v>
      </c>
      <c r="L2930" s="58">
        <v>28034</v>
      </c>
      <c r="M2930" s="58" t="s">
        <v>25</v>
      </c>
      <c r="N2930" s="58">
        <v>1370</v>
      </c>
      <c r="O2930" s="58">
        <v>227600</v>
      </c>
      <c r="P2930" s="58">
        <v>10104</v>
      </c>
      <c r="Q2930" s="59">
        <v>37652</v>
      </c>
      <c r="R2930" s="59">
        <v>37661</v>
      </c>
      <c r="S2930" s="59">
        <v>37653</v>
      </c>
      <c r="T2930" s="58" t="s">
        <v>258</v>
      </c>
      <c r="U2930" s="58">
        <v>6</v>
      </c>
      <c r="V2930" s="58">
        <v>1</v>
      </c>
      <c r="W2930" s="58" t="s">
        <v>616</v>
      </c>
      <c r="X2930" s="58" t="s">
        <v>583</v>
      </c>
      <c r="Y2930" s="60">
        <v>4.8611111111111112E-2</v>
      </c>
      <c r="Z2930" s="58" t="s">
        <v>617</v>
      </c>
      <c r="AA2930" s="58" t="s">
        <v>618</v>
      </c>
      <c r="AB2930" s="58">
        <v>5582</v>
      </c>
      <c r="AC2930" s="57">
        <v>91.02</v>
      </c>
      <c r="AD2930" s="57">
        <v>193.66</v>
      </c>
      <c r="AE2930" s="57">
        <f>'Main Order Data'!$D2930*'Main Order Data'!$C2930</f>
        <v>9109.5199999999986</v>
      </c>
      <c r="AF2930" s="57">
        <f>'Main Order Data'!$AC2930*'Main Order Data'!$C2930</f>
        <v>5097.12</v>
      </c>
      <c r="AG2930" s="57">
        <f>'Main Order Data'!$AE2930-'Main Order Data'!$AF2930</f>
        <v>4012.3999999999987</v>
      </c>
    </row>
    <row r="2931" spans="1:33" x14ac:dyDescent="0.35">
      <c r="A2931" s="58">
        <v>10417</v>
      </c>
      <c r="B2931" s="58" t="s">
        <v>636</v>
      </c>
      <c r="C2931" s="58">
        <v>21</v>
      </c>
      <c r="D2931" s="58">
        <v>144.6</v>
      </c>
      <c r="E2931" s="58">
        <v>1</v>
      </c>
      <c r="F2931" s="58">
        <v>141</v>
      </c>
      <c r="G2931" s="58" t="s">
        <v>23</v>
      </c>
      <c r="H2931" s="58" t="s">
        <v>1074</v>
      </c>
      <c r="I2931" s="58">
        <v>915559444</v>
      </c>
      <c r="J2931" s="58" t="s">
        <v>948</v>
      </c>
      <c r="K2931" s="58" t="s">
        <v>24</v>
      </c>
      <c r="L2931" s="58">
        <v>28034</v>
      </c>
      <c r="M2931" s="58" t="s">
        <v>25</v>
      </c>
      <c r="N2931" s="58">
        <v>1370</v>
      </c>
      <c r="O2931" s="58">
        <v>227600</v>
      </c>
      <c r="P2931" s="58">
        <v>10104</v>
      </c>
      <c r="Q2931" s="59">
        <v>37652</v>
      </c>
      <c r="R2931" s="59">
        <v>37661</v>
      </c>
      <c r="S2931" s="59">
        <v>37653</v>
      </c>
      <c r="T2931" s="58" t="s">
        <v>258</v>
      </c>
      <c r="U2931" s="58">
        <v>6</v>
      </c>
      <c r="V2931" s="58">
        <v>1</v>
      </c>
      <c r="W2931" s="58" t="s">
        <v>637</v>
      </c>
      <c r="X2931" s="58" t="s">
        <v>583</v>
      </c>
      <c r="Y2931" s="60">
        <v>4.9999999999999996E-2</v>
      </c>
      <c r="Z2931" s="58" t="s">
        <v>638</v>
      </c>
      <c r="AA2931" s="58" t="s">
        <v>639</v>
      </c>
      <c r="AB2931" s="58">
        <v>9997</v>
      </c>
      <c r="AC2931" s="57">
        <v>66.27</v>
      </c>
      <c r="AD2931" s="57">
        <v>150.62</v>
      </c>
      <c r="AE2931" s="57">
        <f>'Main Order Data'!$D2931*'Main Order Data'!$C2931</f>
        <v>3036.6</v>
      </c>
      <c r="AF2931" s="57">
        <f>'Main Order Data'!$AC2931*'Main Order Data'!$C2931</f>
        <v>1391.6699999999998</v>
      </c>
      <c r="AG2931" s="57">
        <f>'Main Order Data'!$AE2931-'Main Order Data'!$AF2931</f>
        <v>1644.93</v>
      </c>
    </row>
    <row r="2932" spans="1:33" x14ac:dyDescent="0.35">
      <c r="A2932" s="58">
        <v>10417</v>
      </c>
      <c r="B2932" s="58" t="s">
        <v>705</v>
      </c>
      <c r="C2932" s="58">
        <v>36</v>
      </c>
      <c r="D2932" s="58">
        <v>58.75</v>
      </c>
      <c r="E2932" s="58">
        <v>6</v>
      </c>
      <c r="F2932" s="58">
        <v>141</v>
      </c>
      <c r="G2932" s="58" t="s">
        <v>23</v>
      </c>
      <c r="H2932" s="58" t="s">
        <v>1074</v>
      </c>
      <c r="I2932" s="58">
        <v>915559444</v>
      </c>
      <c r="J2932" s="58" t="s">
        <v>948</v>
      </c>
      <c r="K2932" s="58" t="s">
        <v>24</v>
      </c>
      <c r="L2932" s="58">
        <v>28034</v>
      </c>
      <c r="M2932" s="58" t="s">
        <v>25</v>
      </c>
      <c r="N2932" s="58">
        <v>1370</v>
      </c>
      <c r="O2932" s="58">
        <v>227600</v>
      </c>
      <c r="P2932" s="58">
        <v>10104</v>
      </c>
      <c r="Q2932" s="59">
        <v>37652</v>
      </c>
      <c r="R2932" s="59">
        <v>37661</v>
      </c>
      <c r="S2932" s="59">
        <v>37653</v>
      </c>
      <c r="T2932" s="58" t="s">
        <v>258</v>
      </c>
      <c r="U2932" s="58">
        <v>6</v>
      </c>
      <c r="V2932" s="58">
        <v>1</v>
      </c>
      <c r="W2932" s="58" t="s">
        <v>706</v>
      </c>
      <c r="X2932" s="58" t="s">
        <v>583</v>
      </c>
      <c r="Y2932" s="60">
        <v>5.4166666666666669E-2</v>
      </c>
      <c r="Z2932" s="58" t="s">
        <v>634</v>
      </c>
      <c r="AA2932" s="58" t="s">
        <v>707</v>
      </c>
      <c r="AB2932" s="58">
        <v>4357</v>
      </c>
      <c r="AC2932" s="57">
        <v>24.23</v>
      </c>
      <c r="AD2932" s="57">
        <v>60.57</v>
      </c>
      <c r="AE2932" s="57">
        <f>'Main Order Data'!$D2932*'Main Order Data'!$C2932</f>
        <v>2115</v>
      </c>
      <c r="AF2932" s="57">
        <f>'Main Order Data'!$AC2932*'Main Order Data'!$C2932</f>
        <v>872.28</v>
      </c>
      <c r="AG2932" s="57">
        <f>'Main Order Data'!$AE2932-'Main Order Data'!$AF2932</f>
        <v>1242.72</v>
      </c>
    </row>
    <row r="2933" spans="1:33" x14ac:dyDescent="0.35">
      <c r="A2933" s="58">
        <v>10417</v>
      </c>
      <c r="B2933" s="58" t="s">
        <v>782</v>
      </c>
      <c r="C2933" s="58">
        <v>35</v>
      </c>
      <c r="D2933" s="58">
        <v>109.32</v>
      </c>
      <c r="E2933" s="58">
        <v>3</v>
      </c>
      <c r="F2933" s="58">
        <v>141</v>
      </c>
      <c r="G2933" s="58" t="s">
        <v>23</v>
      </c>
      <c r="H2933" s="58" t="s">
        <v>1074</v>
      </c>
      <c r="I2933" s="58">
        <v>915559444</v>
      </c>
      <c r="J2933" s="58" t="s">
        <v>948</v>
      </c>
      <c r="K2933" s="58" t="s">
        <v>24</v>
      </c>
      <c r="L2933" s="58">
        <v>28034</v>
      </c>
      <c r="M2933" s="58" t="s">
        <v>25</v>
      </c>
      <c r="N2933" s="58">
        <v>1370</v>
      </c>
      <c r="O2933" s="58">
        <v>227600</v>
      </c>
      <c r="P2933" s="58">
        <v>10104</v>
      </c>
      <c r="Q2933" s="59">
        <v>37652</v>
      </c>
      <c r="R2933" s="59">
        <v>37661</v>
      </c>
      <c r="S2933" s="59">
        <v>37653</v>
      </c>
      <c r="T2933" s="58" t="s">
        <v>258</v>
      </c>
      <c r="U2933" s="58">
        <v>6</v>
      </c>
      <c r="V2933" s="58">
        <v>1</v>
      </c>
      <c r="W2933" s="58" t="s">
        <v>783</v>
      </c>
      <c r="X2933" s="58" t="s">
        <v>583</v>
      </c>
      <c r="Y2933" s="60">
        <v>5.8333333333333327E-2</v>
      </c>
      <c r="Z2933" s="58" t="s">
        <v>628</v>
      </c>
      <c r="AA2933" s="58" t="s">
        <v>784</v>
      </c>
      <c r="AB2933" s="58">
        <v>7003</v>
      </c>
      <c r="AC2933" s="57">
        <v>60.86</v>
      </c>
      <c r="AD2933" s="57">
        <v>112.7</v>
      </c>
      <c r="AE2933" s="57">
        <f>'Main Order Data'!$D2933*'Main Order Data'!$C2933</f>
        <v>3826.2</v>
      </c>
      <c r="AF2933" s="57">
        <f>'Main Order Data'!$AC2933*'Main Order Data'!$C2933</f>
        <v>2130.1</v>
      </c>
      <c r="AG2933" s="57">
        <f>'Main Order Data'!$AE2933-'Main Order Data'!$AF2933</f>
        <v>1696.1</v>
      </c>
    </row>
    <row r="2934" spans="1:33" x14ac:dyDescent="0.35">
      <c r="A2934" s="58">
        <v>10418</v>
      </c>
      <c r="B2934" s="58" t="s">
        <v>738</v>
      </c>
      <c r="C2934" s="58">
        <v>16</v>
      </c>
      <c r="D2934" s="58">
        <v>70.760000000000005</v>
      </c>
      <c r="E2934" s="58">
        <v>2</v>
      </c>
      <c r="F2934" s="58">
        <v>412</v>
      </c>
      <c r="G2934" s="58" t="s">
        <v>164</v>
      </c>
      <c r="H2934" s="58" t="s">
        <v>1145</v>
      </c>
      <c r="I2934" s="58">
        <v>44999555</v>
      </c>
      <c r="J2934" s="58" t="s">
        <v>1014</v>
      </c>
      <c r="K2934" s="58" t="s">
        <v>165</v>
      </c>
      <c r="L2934" s="58">
        <v>0</v>
      </c>
      <c r="M2934" s="58" t="s">
        <v>123</v>
      </c>
      <c r="N2934" s="58">
        <v>1612</v>
      </c>
      <c r="O2934" s="58">
        <v>86800</v>
      </c>
      <c r="P2934" s="58">
        <v>10234</v>
      </c>
      <c r="Q2934" s="59">
        <v>38076</v>
      </c>
      <c r="R2934" s="59">
        <v>38082</v>
      </c>
      <c r="S2934" s="59">
        <v>38079</v>
      </c>
      <c r="T2934" s="58" t="s">
        <v>258</v>
      </c>
      <c r="U2934" s="58">
        <v>5</v>
      </c>
      <c r="V2934" s="58">
        <v>4</v>
      </c>
      <c r="W2934" s="58" t="s">
        <v>739</v>
      </c>
      <c r="X2934" s="58" t="s">
        <v>581</v>
      </c>
      <c r="Y2934" s="60">
        <v>5.4166666666666669E-2</v>
      </c>
      <c r="Z2934" s="58" t="s">
        <v>605</v>
      </c>
      <c r="AA2934" s="58" t="s">
        <v>740</v>
      </c>
      <c r="AB2934" s="58">
        <v>1917</v>
      </c>
      <c r="AC2934" s="57">
        <v>49.05</v>
      </c>
      <c r="AD2934" s="57">
        <v>80.41</v>
      </c>
      <c r="AE2934" s="57">
        <f>'Main Order Data'!$D2934*'Main Order Data'!$C2934</f>
        <v>1132.1600000000001</v>
      </c>
      <c r="AF2934" s="57">
        <f>'Main Order Data'!$AC2934*'Main Order Data'!$C2934</f>
        <v>784.8</v>
      </c>
      <c r="AG2934" s="57">
        <f>'Main Order Data'!$AE2934-'Main Order Data'!$AF2934</f>
        <v>347.36000000000013</v>
      </c>
    </row>
    <row r="2935" spans="1:33" x14ac:dyDescent="0.35">
      <c r="A2935" s="58">
        <v>10418</v>
      </c>
      <c r="B2935" s="58" t="s">
        <v>744</v>
      </c>
      <c r="C2935" s="58">
        <v>27</v>
      </c>
      <c r="D2935" s="58">
        <v>139.63999999999999</v>
      </c>
      <c r="E2935" s="58">
        <v>1</v>
      </c>
      <c r="F2935" s="58">
        <v>412</v>
      </c>
      <c r="G2935" s="58" t="s">
        <v>164</v>
      </c>
      <c r="H2935" s="58" t="s">
        <v>1145</v>
      </c>
      <c r="I2935" s="58">
        <v>44999555</v>
      </c>
      <c r="J2935" s="58" t="s">
        <v>1014</v>
      </c>
      <c r="K2935" s="58" t="s">
        <v>165</v>
      </c>
      <c r="L2935" s="58">
        <v>0</v>
      </c>
      <c r="M2935" s="58" t="s">
        <v>123</v>
      </c>
      <c r="N2935" s="58">
        <v>1612</v>
      </c>
      <c r="O2935" s="58">
        <v>86800</v>
      </c>
      <c r="P2935" s="58">
        <v>10234</v>
      </c>
      <c r="Q2935" s="59">
        <v>38076</v>
      </c>
      <c r="R2935" s="59">
        <v>38082</v>
      </c>
      <c r="S2935" s="59">
        <v>38079</v>
      </c>
      <c r="T2935" s="58" t="s">
        <v>258</v>
      </c>
      <c r="U2935" s="58">
        <v>5</v>
      </c>
      <c r="V2935" s="58">
        <v>4</v>
      </c>
      <c r="W2935" s="58" t="s">
        <v>745</v>
      </c>
      <c r="X2935" s="58" t="s">
        <v>581</v>
      </c>
      <c r="Y2935" s="60">
        <v>5.4166666666666669E-2</v>
      </c>
      <c r="Z2935" s="58" t="s">
        <v>682</v>
      </c>
      <c r="AA2935" s="58" t="s">
        <v>746</v>
      </c>
      <c r="AB2935" s="58">
        <v>9127</v>
      </c>
      <c r="AC2935" s="57">
        <v>73.489999999999995</v>
      </c>
      <c r="AD2935" s="57">
        <v>146.99</v>
      </c>
      <c r="AE2935" s="57">
        <f>'Main Order Data'!$D2935*'Main Order Data'!$C2935</f>
        <v>3770.2799999999997</v>
      </c>
      <c r="AF2935" s="57">
        <f>'Main Order Data'!$AC2935*'Main Order Data'!$C2935</f>
        <v>1984.2299999999998</v>
      </c>
      <c r="AG2935" s="57">
        <f>'Main Order Data'!$AE2935-'Main Order Data'!$AF2935</f>
        <v>1786.05</v>
      </c>
    </row>
    <row r="2936" spans="1:33" x14ac:dyDescent="0.35">
      <c r="A2936" s="58">
        <v>10418</v>
      </c>
      <c r="B2936" s="58" t="s">
        <v>750</v>
      </c>
      <c r="C2936" s="58">
        <v>33</v>
      </c>
      <c r="D2936" s="58">
        <v>56.57</v>
      </c>
      <c r="E2936" s="58">
        <v>5</v>
      </c>
      <c r="F2936" s="58">
        <v>412</v>
      </c>
      <c r="G2936" s="58" t="s">
        <v>164</v>
      </c>
      <c r="H2936" s="58" t="s">
        <v>1145</v>
      </c>
      <c r="I2936" s="58">
        <v>44999555</v>
      </c>
      <c r="J2936" s="58" t="s">
        <v>1014</v>
      </c>
      <c r="K2936" s="58" t="s">
        <v>165</v>
      </c>
      <c r="L2936" s="58">
        <v>0</v>
      </c>
      <c r="M2936" s="58" t="s">
        <v>123</v>
      </c>
      <c r="N2936" s="58">
        <v>1612</v>
      </c>
      <c r="O2936" s="58">
        <v>86800</v>
      </c>
      <c r="P2936" s="58">
        <v>10234</v>
      </c>
      <c r="Q2936" s="59">
        <v>38076</v>
      </c>
      <c r="R2936" s="59">
        <v>38082</v>
      </c>
      <c r="S2936" s="59">
        <v>38079</v>
      </c>
      <c r="T2936" s="58" t="s">
        <v>258</v>
      </c>
      <c r="U2936" s="58">
        <v>5</v>
      </c>
      <c r="V2936" s="58">
        <v>4</v>
      </c>
      <c r="W2936" s="58" t="s">
        <v>751</v>
      </c>
      <c r="X2936" s="58" t="s">
        <v>583</v>
      </c>
      <c r="Y2936" s="60">
        <v>5.4166666666666669E-2</v>
      </c>
      <c r="Z2936" s="58" t="s">
        <v>650</v>
      </c>
      <c r="AA2936" s="58" t="s">
        <v>752</v>
      </c>
      <c r="AB2936" s="58">
        <v>7689</v>
      </c>
      <c r="AC2936" s="57">
        <v>32.950000000000003</v>
      </c>
      <c r="AD2936" s="57">
        <v>62.17</v>
      </c>
      <c r="AE2936" s="57">
        <f>'Main Order Data'!$D2936*'Main Order Data'!$C2936</f>
        <v>1866.81</v>
      </c>
      <c r="AF2936" s="57">
        <f>'Main Order Data'!$AC2936*'Main Order Data'!$C2936</f>
        <v>1087.3500000000001</v>
      </c>
      <c r="AG2936" s="57">
        <f>'Main Order Data'!$AE2936-'Main Order Data'!$AF2936</f>
        <v>779.45999999999981</v>
      </c>
    </row>
    <row r="2937" spans="1:33" x14ac:dyDescent="0.35">
      <c r="A2937" s="58">
        <v>10418</v>
      </c>
      <c r="B2937" s="58" t="s">
        <v>770</v>
      </c>
      <c r="C2937" s="58">
        <v>28</v>
      </c>
      <c r="D2937" s="58">
        <v>120.53</v>
      </c>
      <c r="E2937" s="58">
        <v>4</v>
      </c>
      <c r="F2937" s="58">
        <v>412</v>
      </c>
      <c r="G2937" s="58" t="s">
        <v>164</v>
      </c>
      <c r="H2937" s="58" t="s">
        <v>1145</v>
      </c>
      <c r="I2937" s="58">
        <v>44999555</v>
      </c>
      <c r="J2937" s="58" t="s">
        <v>1014</v>
      </c>
      <c r="K2937" s="58" t="s">
        <v>165</v>
      </c>
      <c r="L2937" s="58">
        <v>0</v>
      </c>
      <c r="M2937" s="58" t="s">
        <v>123</v>
      </c>
      <c r="N2937" s="58">
        <v>1612</v>
      </c>
      <c r="O2937" s="58">
        <v>86800</v>
      </c>
      <c r="P2937" s="58">
        <v>10234</v>
      </c>
      <c r="Q2937" s="59">
        <v>38076</v>
      </c>
      <c r="R2937" s="59">
        <v>38082</v>
      </c>
      <c r="S2937" s="59">
        <v>38079</v>
      </c>
      <c r="T2937" s="58" t="s">
        <v>258</v>
      </c>
      <c r="U2937" s="58">
        <v>5</v>
      </c>
      <c r="V2937" s="58">
        <v>4</v>
      </c>
      <c r="W2937" s="58" t="s">
        <v>771</v>
      </c>
      <c r="X2937" s="58" t="s">
        <v>581</v>
      </c>
      <c r="Y2937" s="60">
        <v>5.4166666666666669E-2</v>
      </c>
      <c r="Z2937" s="58" t="s">
        <v>609</v>
      </c>
      <c r="AA2937" s="58" t="s">
        <v>772</v>
      </c>
      <c r="AB2937" s="58">
        <v>1249</v>
      </c>
      <c r="AC2937" s="57">
        <v>69.930000000000007</v>
      </c>
      <c r="AD2937" s="57">
        <v>148.80000000000001</v>
      </c>
      <c r="AE2937" s="57">
        <f>'Main Order Data'!$D2937*'Main Order Data'!$C2937</f>
        <v>3374.84</v>
      </c>
      <c r="AF2937" s="57">
        <f>'Main Order Data'!$AC2937*'Main Order Data'!$C2937</f>
        <v>1958.0400000000002</v>
      </c>
      <c r="AG2937" s="57">
        <f>'Main Order Data'!$AE2937-'Main Order Data'!$AF2937</f>
        <v>1416.8</v>
      </c>
    </row>
    <row r="2938" spans="1:33" x14ac:dyDescent="0.35">
      <c r="A2938" s="58">
        <v>10418</v>
      </c>
      <c r="B2938" s="58" t="s">
        <v>805</v>
      </c>
      <c r="C2938" s="58">
        <v>52</v>
      </c>
      <c r="D2938" s="58">
        <v>64.41</v>
      </c>
      <c r="E2938" s="58">
        <v>8</v>
      </c>
      <c r="F2938" s="58">
        <v>412</v>
      </c>
      <c r="G2938" s="58" t="s">
        <v>164</v>
      </c>
      <c r="H2938" s="58" t="s">
        <v>1145</v>
      </c>
      <c r="I2938" s="58">
        <v>44999555</v>
      </c>
      <c r="J2938" s="58" t="s">
        <v>1014</v>
      </c>
      <c r="K2938" s="58" t="s">
        <v>165</v>
      </c>
      <c r="L2938" s="58">
        <v>0</v>
      </c>
      <c r="M2938" s="58" t="s">
        <v>123</v>
      </c>
      <c r="N2938" s="58">
        <v>1612</v>
      </c>
      <c r="O2938" s="58">
        <v>86800</v>
      </c>
      <c r="P2938" s="58">
        <v>10234</v>
      </c>
      <c r="Q2938" s="59">
        <v>38076</v>
      </c>
      <c r="R2938" s="59">
        <v>38082</v>
      </c>
      <c r="S2938" s="59">
        <v>38079</v>
      </c>
      <c r="T2938" s="58" t="s">
        <v>258</v>
      </c>
      <c r="U2938" s="58">
        <v>5</v>
      </c>
      <c r="V2938" s="58">
        <v>4</v>
      </c>
      <c r="W2938" s="58" t="s">
        <v>806</v>
      </c>
      <c r="X2938" s="58" t="s">
        <v>583</v>
      </c>
      <c r="Y2938" s="60">
        <v>5.8333333333333327E-2</v>
      </c>
      <c r="Z2938" s="58" t="s">
        <v>613</v>
      </c>
      <c r="AA2938" s="58" t="s">
        <v>807</v>
      </c>
      <c r="AB2938" s="58">
        <v>6840</v>
      </c>
      <c r="AC2938" s="57">
        <v>47.1</v>
      </c>
      <c r="AD2938" s="57">
        <v>69.260000000000005</v>
      </c>
      <c r="AE2938" s="57">
        <f>'Main Order Data'!$D2938*'Main Order Data'!$C2938</f>
        <v>3349.3199999999997</v>
      </c>
      <c r="AF2938" s="57">
        <f>'Main Order Data'!$AC2938*'Main Order Data'!$C2938</f>
        <v>2449.2000000000003</v>
      </c>
      <c r="AG2938" s="57">
        <f>'Main Order Data'!$AE2938-'Main Order Data'!$AF2938</f>
        <v>900.11999999999944</v>
      </c>
    </row>
    <row r="2939" spans="1:33" x14ac:dyDescent="0.35">
      <c r="A2939" s="58">
        <v>10418</v>
      </c>
      <c r="B2939" s="58" t="s">
        <v>856</v>
      </c>
      <c r="C2939" s="58">
        <v>10</v>
      </c>
      <c r="D2939" s="58">
        <v>66.290000000000006</v>
      </c>
      <c r="E2939" s="58">
        <v>3</v>
      </c>
      <c r="F2939" s="58">
        <v>412</v>
      </c>
      <c r="G2939" s="58" t="s">
        <v>164</v>
      </c>
      <c r="H2939" s="58" t="s">
        <v>1145</v>
      </c>
      <c r="I2939" s="58">
        <v>44999555</v>
      </c>
      <c r="J2939" s="58" t="s">
        <v>1014</v>
      </c>
      <c r="K2939" s="58" t="s">
        <v>165</v>
      </c>
      <c r="L2939" s="58">
        <v>0</v>
      </c>
      <c r="M2939" s="58" t="s">
        <v>123</v>
      </c>
      <c r="N2939" s="58">
        <v>1612</v>
      </c>
      <c r="O2939" s="58">
        <v>86800</v>
      </c>
      <c r="P2939" s="58">
        <v>10234</v>
      </c>
      <c r="Q2939" s="59">
        <v>38076</v>
      </c>
      <c r="R2939" s="59">
        <v>38082</v>
      </c>
      <c r="S2939" s="59">
        <v>38079</v>
      </c>
      <c r="T2939" s="58" t="s">
        <v>258</v>
      </c>
      <c r="U2939" s="58">
        <v>5</v>
      </c>
      <c r="V2939" s="58">
        <v>4</v>
      </c>
      <c r="W2939" s="58" t="s">
        <v>857</v>
      </c>
      <c r="X2939" s="58" t="s">
        <v>581</v>
      </c>
      <c r="Y2939" s="60">
        <v>5.4166666666666669E-2</v>
      </c>
      <c r="Z2939" s="58" t="s">
        <v>609</v>
      </c>
      <c r="AA2939" s="58" t="s">
        <v>858</v>
      </c>
      <c r="AB2939" s="58">
        <v>7869</v>
      </c>
      <c r="AC2939" s="57">
        <v>32.33</v>
      </c>
      <c r="AD2939" s="57">
        <v>80.84</v>
      </c>
      <c r="AE2939" s="57">
        <f>'Main Order Data'!$D2939*'Main Order Data'!$C2939</f>
        <v>662.90000000000009</v>
      </c>
      <c r="AF2939" s="57">
        <f>'Main Order Data'!$AC2939*'Main Order Data'!$C2939</f>
        <v>323.29999999999995</v>
      </c>
      <c r="AG2939" s="57">
        <f>'Main Order Data'!$AE2939-'Main Order Data'!$AF2939</f>
        <v>339.60000000000014</v>
      </c>
    </row>
    <row r="2940" spans="1:33" x14ac:dyDescent="0.35">
      <c r="A2940" s="58">
        <v>10418</v>
      </c>
      <c r="B2940" s="58" t="s">
        <v>865</v>
      </c>
      <c r="C2940" s="58">
        <v>43</v>
      </c>
      <c r="D2940" s="58">
        <v>36.61</v>
      </c>
      <c r="E2940" s="58">
        <v>6</v>
      </c>
      <c r="F2940" s="58">
        <v>412</v>
      </c>
      <c r="G2940" s="58" t="s">
        <v>164</v>
      </c>
      <c r="H2940" s="58" t="s">
        <v>1145</v>
      </c>
      <c r="I2940" s="58">
        <v>44999555</v>
      </c>
      <c r="J2940" s="58" t="s">
        <v>1014</v>
      </c>
      <c r="K2940" s="58" t="s">
        <v>165</v>
      </c>
      <c r="L2940" s="58">
        <v>0</v>
      </c>
      <c r="M2940" s="58" t="s">
        <v>123</v>
      </c>
      <c r="N2940" s="58">
        <v>1612</v>
      </c>
      <c r="O2940" s="58">
        <v>86800</v>
      </c>
      <c r="P2940" s="58">
        <v>10234</v>
      </c>
      <c r="Q2940" s="59">
        <v>38076</v>
      </c>
      <c r="R2940" s="59">
        <v>38082</v>
      </c>
      <c r="S2940" s="59">
        <v>38079</v>
      </c>
      <c r="T2940" s="58" t="s">
        <v>258</v>
      </c>
      <c r="U2940" s="58">
        <v>5</v>
      </c>
      <c r="V2940" s="58">
        <v>4</v>
      </c>
      <c r="W2940" s="58" t="s">
        <v>866</v>
      </c>
      <c r="X2940" s="58" t="s">
        <v>583</v>
      </c>
      <c r="Y2940" s="60">
        <v>6.3888888888888884E-2</v>
      </c>
      <c r="Z2940" s="58" t="s">
        <v>682</v>
      </c>
      <c r="AA2940" s="58" t="s">
        <v>752</v>
      </c>
      <c r="AB2940" s="58">
        <v>9241</v>
      </c>
      <c r="AC2940" s="57">
        <v>24.14</v>
      </c>
      <c r="AD2940" s="57">
        <v>40.229999999999997</v>
      </c>
      <c r="AE2940" s="57">
        <f>'Main Order Data'!$D2940*'Main Order Data'!$C2940</f>
        <v>1574.23</v>
      </c>
      <c r="AF2940" s="57">
        <f>'Main Order Data'!$AC2940*'Main Order Data'!$C2940</f>
        <v>1038.02</v>
      </c>
      <c r="AG2940" s="57">
        <f>'Main Order Data'!$AE2940-'Main Order Data'!$AF2940</f>
        <v>536.21</v>
      </c>
    </row>
    <row r="2941" spans="1:33" x14ac:dyDescent="0.35">
      <c r="A2941" s="58">
        <v>10418</v>
      </c>
      <c r="B2941" s="58" t="s">
        <v>879</v>
      </c>
      <c r="C2941" s="58">
        <v>50</v>
      </c>
      <c r="D2941" s="58">
        <v>100.01</v>
      </c>
      <c r="E2941" s="58">
        <v>9</v>
      </c>
      <c r="F2941" s="58">
        <v>412</v>
      </c>
      <c r="G2941" s="58" t="s">
        <v>164</v>
      </c>
      <c r="H2941" s="58" t="s">
        <v>1145</v>
      </c>
      <c r="I2941" s="58">
        <v>44999555</v>
      </c>
      <c r="J2941" s="58" t="s">
        <v>1014</v>
      </c>
      <c r="K2941" s="58" t="s">
        <v>165</v>
      </c>
      <c r="L2941" s="58">
        <v>0</v>
      </c>
      <c r="M2941" s="58" t="s">
        <v>123</v>
      </c>
      <c r="N2941" s="58">
        <v>1612</v>
      </c>
      <c r="O2941" s="58">
        <v>86800</v>
      </c>
      <c r="P2941" s="58">
        <v>10234</v>
      </c>
      <c r="Q2941" s="59">
        <v>38076</v>
      </c>
      <c r="R2941" s="59">
        <v>38082</v>
      </c>
      <c r="S2941" s="59">
        <v>38079</v>
      </c>
      <c r="T2941" s="58" t="s">
        <v>258</v>
      </c>
      <c r="U2941" s="58">
        <v>5</v>
      </c>
      <c r="V2941" s="58">
        <v>4</v>
      </c>
      <c r="W2941" s="58" t="s">
        <v>880</v>
      </c>
      <c r="X2941" s="58" t="s">
        <v>583</v>
      </c>
      <c r="Y2941" s="60">
        <v>6.3888888888888884E-2</v>
      </c>
      <c r="Z2941" s="58" t="s">
        <v>625</v>
      </c>
      <c r="AA2941" s="58" t="s">
        <v>881</v>
      </c>
      <c r="AB2941" s="58">
        <v>3341</v>
      </c>
      <c r="AC2941" s="57">
        <v>56.13</v>
      </c>
      <c r="AD2941" s="57">
        <v>102.05</v>
      </c>
      <c r="AE2941" s="57">
        <f>'Main Order Data'!$D2941*'Main Order Data'!$C2941</f>
        <v>5000.5</v>
      </c>
      <c r="AF2941" s="57">
        <f>'Main Order Data'!$AC2941*'Main Order Data'!$C2941</f>
        <v>2806.5</v>
      </c>
      <c r="AG2941" s="57">
        <f>'Main Order Data'!$AE2941-'Main Order Data'!$AF2941</f>
        <v>2194</v>
      </c>
    </row>
    <row r="2942" spans="1:33" x14ac:dyDescent="0.35">
      <c r="A2942" s="58">
        <v>10418</v>
      </c>
      <c r="B2942" s="58" t="s">
        <v>890</v>
      </c>
      <c r="C2942" s="58">
        <v>40</v>
      </c>
      <c r="D2942" s="58">
        <v>72.41</v>
      </c>
      <c r="E2942" s="58">
        <v>7</v>
      </c>
      <c r="F2942" s="58">
        <v>412</v>
      </c>
      <c r="G2942" s="58" t="s">
        <v>164</v>
      </c>
      <c r="H2942" s="58" t="s">
        <v>1145</v>
      </c>
      <c r="I2942" s="58">
        <v>44999555</v>
      </c>
      <c r="J2942" s="58" t="s">
        <v>1014</v>
      </c>
      <c r="K2942" s="58" t="s">
        <v>165</v>
      </c>
      <c r="L2942" s="58">
        <v>0</v>
      </c>
      <c r="M2942" s="58" t="s">
        <v>123</v>
      </c>
      <c r="N2942" s="58">
        <v>1612</v>
      </c>
      <c r="O2942" s="58">
        <v>86800</v>
      </c>
      <c r="P2942" s="58">
        <v>10234</v>
      </c>
      <c r="Q2942" s="59">
        <v>38076</v>
      </c>
      <c r="R2942" s="59">
        <v>38082</v>
      </c>
      <c r="S2942" s="59">
        <v>38079</v>
      </c>
      <c r="T2942" s="58" t="s">
        <v>258</v>
      </c>
      <c r="U2942" s="58">
        <v>5</v>
      </c>
      <c r="V2942" s="58">
        <v>4</v>
      </c>
      <c r="W2942" s="58" t="s">
        <v>891</v>
      </c>
      <c r="X2942" s="58" t="s">
        <v>583</v>
      </c>
      <c r="Y2942" s="60">
        <v>7.6388888888888895E-2</v>
      </c>
      <c r="Z2942" s="58" t="s">
        <v>628</v>
      </c>
      <c r="AA2942" s="58" t="s">
        <v>752</v>
      </c>
      <c r="AB2942" s="58">
        <v>600</v>
      </c>
      <c r="AC2942" s="57">
        <v>34.17</v>
      </c>
      <c r="AD2942" s="57">
        <v>81.36</v>
      </c>
      <c r="AE2942" s="57">
        <f>'Main Order Data'!$D2942*'Main Order Data'!$C2942</f>
        <v>2896.3999999999996</v>
      </c>
      <c r="AF2942" s="57">
        <f>'Main Order Data'!$AC2942*'Main Order Data'!$C2942</f>
        <v>1366.8000000000002</v>
      </c>
      <c r="AG2942" s="57">
        <f>'Main Order Data'!$AE2942-'Main Order Data'!$AF2942</f>
        <v>1529.5999999999995</v>
      </c>
    </row>
    <row r="2943" spans="1:33" x14ac:dyDescent="0.35">
      <c r="A2943" s="58">
        <v>10419</v>
      </c>
      <c r="B2943" s="58" t="s">
        <v>626</v>
      </c>
      <c r="C2943" s="58">
        <v>12</v>
      </c>
      <c r="D2943" s="58">
        <v>182.9</v>
      </c>
      <c r="E2943" s="58">
        <v>13</v>
      </c>
      <c r="F2943" s="58">
        <v>382</v>
      </c>
      <c r="G2943" s="58" t="s">
        <v>152</v>
      </c>
      <c r="H2943" s="58" t="s">
        <v>1140</v>
      </c>
      <c r="I2943" s="58">
        <v>65629555</v>
      </c>
      <c r="J2943" s="58" t="s">
        <v>1009</v>
      </c>
      <c r="K2943" s="58" t="s">
        <v>153</v>
      </c>
      <c r="L2943" s="58">
        <v>5020</v>
      </c>
      <c r="M2943" s="58" t="s">
        <v>154</v>
      </c>
      <c r="N2943" s="58">
        <v>1401</v>
      </c>
      <c r="O2943" s="58">
        <v>71700</v>
      </c>
      <c r="P2943" s="58">
        <v>10119</v>
      </c>
      <c r="Q2943" s="59">
        <v>37739</v>
      </c>
      <c r="R2943" s="59">
        <v>37746</v>
      </c>
      <c r="S2943" s="59">
        <v>37743</v>
      </c>
      <c r="T2943" s="58" t="s">
        <v>258</v>
      </c>
      <c r="U2943" s="58">
        <v>6</v>
      </c>
      <c r="V2943" s="58">
        <v>5</v>
      </c>
      <c r="W2943" s="58" t="s">
        <v>627</v>
      </c>
      <c r="X2943" s="58" t="s">
        <v>581</v>
      </c>
      <c r="Y2943" s="60">
        <v>4.9999999999999996E-2</v>
      </c>
      <c r="Z2943" s="58" t="s">
        <v>628</v>
      </c>
      <c r="AA2943" s="58" t="s">
        <v>629</v>
      </c>
      <c r="AB2943" s="58">
        <v>68</v>
      </c>
      <c r="AC2943" s="57">
        <v>95.34</v>
      </c>
      <c r="AD2943" s="57">
        <v>194.57</v>
      </c>
      <c r="AE2943" s="57">
        <f>'Main Order Data'!$D2943*'Main Order Data'!$C2943</f>
        <v>2194.8000000000002</v>
      </c>
      <c r="AF2943" s="57">
        <f>'Main Order Data'!$AC2943*'Main Order Data'!$C2943</f>
        <v>1144.08</v>
      </c>
      <c r="AG2943" s="57">
        <f>'Main Order Data'!$AE2943-'Main Order Data'!$AF2943</f>
        <v>1050.7200000000003</v>
      </c>
    </row>
    <row r="2944" spans="1:33" x14ac:dyDescent="0.35">
      <c r="A2944" s="58">
        <v>10419</v>
      </c>
      <c r="B2944" s="58" t="s">
        <v>643</v>
      </c>
      <c r="C2944" s="58">
        <v>10</v>
      </c>
      <c r="D2944" s="58">
        <v>111.57</v>
      </c>
      <c r="E2944" s="58">
        <v>11</v>
      </c>
      <c r="F2944" s="58">
        <v>382</v>
      </c>
      <c r="G2944" s="58" t="s">
        <v>152</v>
      </c>
      <c r="H2944" s="58" t="s">
        <v>1140</v>
      </c>
      <c r="I2944" s="58">
        <v>65629555</v>
      </c>
      <c r="J2944" s="58" t="s">
        <v>1009</v>
      </c>
      <c r="K2944" s="58" t="s">
        <v>153</v>
      </c>
      <c r="L2944" s="58">
        <v>5020</v>
      </c>
      <c r="M2944" s="58" t="s">
        <v>154</v>
      </c>
      <c r="N2944" s="58">
        <v>1401</v>
      </c>
      <c r="O2944" s="58">
        <v>71700</v>
      </c>
      <c r="P2944" s="58">
        <v>10119</v>
      </c>
      <c r="Q2944" s="59">
        <v>37739</v>
      </c>
      <c r="R2944" s="59">
        <v>37746</v>
      </c>
      <c r="S2944" s="59">
        <v>37743</v>
      </c>
      <c r="T2944" s="58" t="s">
        <v>258</v>
      </c>
      <c r="U2944" s="58">
        <v>6</v>
      </c>
      <c r="V2944" s="58">
        <v>5</v>
      </c>
      <c r="W2944" s="58" t="s">
        <v>644</v>
      </c>
      <c r="X2944" s="58" t="s">
        <v>581</v>
      </c>
      <c r="Y2944" s="60">
        <v>4.9999999999999996E-2</v>
      </c>
      <c r="Z2944" s="58" t="s">
        <v>634</v>
      </c>
      <c r="AA2944" s="58" t="s">
        <v>645</v>
      </c>
      <c r="AB2944" s="58">
        <v>9123</v>
      </c>
      <c r="AC2944" s="57">
        <v>75.16</v>
      </c>
      <c r="AD2944" s="57">
        <v>117.44</v>
      </c>
      <c r="AE2944" s="57">
        <f>'Main Order Data'!$D2944*'Main Order Data'!$C2944</f>
        <v>1115.6999999999998</v>
      </c>
      <c r="AF2944" s="57">
        <f>'Main Order Data'!$AC2944*'Main Order Data'!$C2944</f>
        <v>751.59999999999991</v>
      </c>
      <c r="AG2944" s="57">
        <f>'Main Order Data'!$AE2944-'Main Order Data'!$AF2944</f>
        <v>364.09999999999991</v>
      </c>
    </row>
    <row r="2945" spans="1:33" x14ac:dyDescent="0.35">
      <c r="A2945" s="58">
        <v>10419</v>
      </c>
      <c r="B2945" s="58" t="s">
        <v>648</v>
      </c>
      <c r="C2945" s="58">
        <v>34</v>
      </c>
      <c r="D2945" s="58">
        <v>64.64</v>
      </c>
      <c r="E2945" s="58">
        <v>14</v>
      </c>
      <c r="F2945" s="58">
        <v>382</v>
      </c>
      <c r="G2945" s="58" t="s">
        <v>152</v>
      </c>
      <c r="H2945" s="58" t="s">
        <v>1140</v>
      </c>
      <c r="I2945" s="58">
        <v>65629555</v>
      </c>
      <c r="J2945" s="58" t="s">
        <v>1009</v>
      </c>
      <c r="K2945" s="58" t="s">
        <v>153</v>
      </c>
      <c r="L2945" s="58">
        <v>5020</v>
      </c>
      <c r="M2945" s="58" t="s">
        <v>154</v>
      </c>
      <c r="N2945" s="58">
        <v>1401</v>
      </c>
      <c r="O2945" s="58">
        <v>71700</v>
      </c>
      <c r="P2945" s="58">
        <v>10119</v>
      </c>
      <c r="Q2945" s="59">
        <v>37739</v>
      </c>
      <c r="R2945" s="59">
        <v>37746</v>
      </c>
      <c r="S2945" s="59">
        <v>37743</v>
      </c>
      <c r="T2945" s="58" t="s">
        <v>258</v>
      </c>
      <c r="U2945" s="58">
        <v>6</v>
      </c>
      <c r="V2945" s="58">
        <v>5</v>
      </c>
      <c r="W2945" s="58" t="s">
        <v>649</v>
      </c>
      <c r="X2945" s="58" t="s">
        <v>581</v>
      </c>
      <c r="Y2945" s="60">
        <v>4.9999999999999996E-2</v>
      </c>
      <c r="Z2945" s="58" t="s">
        <v>650</v>
      </c>
      <c r="AA2945" s="58" t="s">
        <v>651</v>
      </c>
      <c r="AB2945" s="58">
        <v>5663</v>
      </c>
      <c r="AC2945" s="57">
        <v>31.92</v>
      </c>
      <c r="AD2945" s="57">
        <v>79.8</v>
      </c>
      <c r="AE2945" s="57">
        <f>'Main Order Data'!$D2945*'Main Order Data'!$C2945</f>
        <v>2197.7600000000002</v>
      </c>
      <c r="AF2945" s="57">
        <f>'Main Order Data'!$AC2945*'Main Order Data'!$C2945</f>
        <v>1085.28</v>
      </c>
      <c r="AG2945" s="57">
        <f>'Main Order Data'!$AE2945-'Main Order Data'!$AF2945</f>
        <v>1112.4800000000002</v>
      </c>
    </row>
    <row r="2946" spans="1:33" x14ac:dyDescent="0.35">
      <c r="A2946" s="58">
        <v>10419</v>
      </c>
      <c r="B2946" s="58" t="s">
        <v>656</v>
      </c>
      <c r="C2946" s="58">
        <v>32</v>
      </c>
      <c r="D2946" s="58">
        <v>99.04</v>
      </c>
      <c r="E2946" s="58">
        <v>10</v>
      </c>
      <c r="F2946" s="58">
        <v>382</v>
      </c>
      <c r="G2946" s="58" t="s">
        <v>152</v>
      </c>
      <c r="H2946" s="58" t="s">
        <v>1140</v>
      </c>
      <c r="I2946" s="58">
        <v>65629555</v>
      </c>
      <c r="J2946" s="58" t="s">
        <v>1009</v>
      </c>
      <c r="K2946" s="58" t="s">
        <v>153</v>
      </c>
      <c r="L2946" s="58">
        <v>5020</v>
      </c>
      <c r="M2946" s="58" t="s">
        <v>154</v>
      </c>
      <c r="N2946" s="58">
        <v>1401</v>
      </c>
      <c r="O2946" s="58">
        <v>71700</v>
      </c>
      <c r="P2946" s="58">
        <v>10119</v>
      </c>
      <c r="Q2946" s="59">
        <v>37739</v>
      </c>
      <c r="R2946" s="59">
        <v>37746</v>
      </c>
      <c r="S2946" s="59">
        <v>37743</v>
      </c>
      <c r="T2946" s="58" t="s">
        <v>258</v>
      </c>
      <c r="U2946" s="58">
        <v>6</v>
      </c>
      <c r="V2946" s="58">
        <v>5</v>
      </c>
      <c r="W2946" s="58" t="s">
        <v>657</v>
      </c>
      <c r="X2946" s="58" t="s">
        <v>581</v>
      </c>
      <c r="Y2946" s="60">
        <v>4.9999999999999996E-2</v>
      </c>
      <c r="Z2946" s="58" t="s">
        <v>634</v>
      </c>
      <c r="AA2946" s="58" t="s">
        <v>658</v>
      </c>
      <c r="AB2946" s="58">
        <v>7323</v>
      </c>
      <c r="AC2946" s="57">
        <v>58.73</v>
      </c>
      <c r="AD2946" s="57">
        <v>115.16</v>
      </c>
      <c r="AE2946" s="57">
        <f>'Main Order Data'!$D2946*'Main Order Data'!$C2946</f>
        <v>3169.28</v>
      </c>
      <c r="AF2946" s="57">
        <f>'Main Order Data'!$AC2946*'Main Order Data'!$C2946</f>
        <v>1879.36</v>
      </c>
      <c r="AG2946" s="57">
        <f>'Main Order Data'!$AE2946-'Main Order Data'!$AF2946</f>
        <v>1289.9200000000003</v>
      </c>
    </row>
    <row r="2947" spans="1:33" x14ac:dyDescent="0.35">
      <c r="A2947" s="58">
        <v>10419</v>
      </c>
      <c r="B2947" s="58" t="s">
        <v>662</v>
      </c>
      <c r="C2947" s="58">
        <v>38</v>
      </c>
      <c r="D2947" s="58">
        <v>117.48</v>
      </c>
      <c r="E2947" s="58">
        <v>5</v>
      </c>
      <c r="F2947" s="58">
        <v>382</v>
      </c>
      <c r="G2947" s="58" t="s">
        <v>152</v>
      </c>
      <c r="H2947" s="58" t="s">
        <v>1140</v>
      </c>
      <c r="I2947" s="58">
        <v>65629555</v>
      </c>
      <c r="J2947" s="58" t="s">
        <v>1009</v>
      </c>
      <c r="K2947" s="58" t="s">
        <v>153</v>
      </c>
      <c r="L2947" s="58">
        <v>5020</v>
      </c>
      <c r="M2947" s="58" t="s">
        <v>154</v>
      </c>
      <c r="N2947" s="58">
        <v>1401</v>
      </c>
      <c r="O2947" s="58">
        <v>71700</v>
      </c>
      <c r="P2947" s="58">
        <v>10119</v>
      </c>
      <c r="Q2947" s="59">
        <v>37739</v>
      </c>
      <c r="R2947" s="59">
        <v>37746</v>
      </c>
      <c r="S2947" s="59">
        <v>37743</v>
      </c>
      <c r="T2947" s="58" t="s">
        <v>258</v>
      </c>
      <c r="U2947" s="58">
        <v>6</v>
      </c>
      <c r="V2947" s="58">
        <v>5</v>
      </c>
      <c r="W2947" s="58" t="s">
        <v>663</v>
      </c>
      <c r="X2947" s="58" t="s">
        <v>581</v>
      </c>
      <c r="Y2947" s="60">
        <v>5.4166666666666669E-2</v>
      </c>
      <c r="Z2947" s="58" t="s">
        <v>613</v>
      </c>
      <c r="AA2947" s="58" t="s">
        <v>664</v>
      </c>
      <c r="AB2947" s="58">
        <v>3975</v>
      </c>
      <c r="AC2947" s="57">
        <v>83.51</v>
      </c>
      <c r="AD2947" s="57">
        <v>141.54</v>
      </c>
      <c r="AE2947" s="57">
        <f>'Main Order Data'!$D2947*'Main Order Data'!$C2947</f>
        <v>4464.24</v>
      </c>
      <c r="AF2947" s="57">
        <f>'Main Order Data'!$AC2947*'Main Order Data'!$C2947</f>
        <v>3173.38</v>
      </c>
      <c r="AG2947" s="57">
        <f>'Main Order Data'!$AE2947-'Main Order Data'!$AF2947</f>
        <v>1290.8599999999997</v>
      </c>
    </row>
    <row r="2948" spans="1:33" x14ac:dyDescent="0.35">
      <c r="A2948" s="58">
        <v>10419</v>
      </c>
      <c r="B2948" s="58" t="s">
        <v>671</v>
      </c>
      <c r="C2948" s="58">
        <v>37</v>
      </c>
      <c r="D2948" s="58">
        <v>100.8</v>
      </c>
      <c r="E2948" s="58">
        <v>1</v>
      </c>
      <c r="F2948" s="58">
        <v>382</v>
      </c>
      <c r="G2948" s="58" t="s">
        <v>152</v>
      </c>
      <c r="H2948" s="58" t="s">
        <v>1140</v>
      </c>
      <c r="I2948" s="58">
        <v>65629555</v>
      </c>
      <c r="J2948" s="58" t="s">
        <v>1009</v>
      </c>
      <c r="K2948" s="58" t="s">
        <v>153</v>
      </c>
      <c r="L2948" s="58">
        <v>5020</v>
      </c>
      <c r="M2948" s="58" t="s">
        <v>154</v>
      </c>
      <c r="N2948" s="58">
        <v>1401</v>
      </c>
      <c r="O2948" s="58">
        <v>71700</v>
      </c>
      <c r="P2948" s="58">
        <v>10119</v>
      </c>
      <c r="Q2948" s="59">
        <v>37739</v>
      </c>
      <c r="R2948" s="59">
        <v>37746</v>
      </c>
      <c r="S2948" s="59">
        <v>37743</v>
      </c>
      <c r="T2948" s="58" t="s">
        <v>258</v>
      </c>
      <c r="U2948" s="58">
        <v>6</v>
      </c>
      <c r="V2948" s="58">
        <v>5</v>
      </c>
      <c r="W2948" s="58" t="s">
        <v>672</v>
      </c>
      <c r="X2948" s="58" t="s">
        <v>581</v>
      </c>
      <c r="Y2948" s="60">
        <v>5.4166666666666669E-2</v>
      </c>
      <c r="Z2948" s="58" t="s">
        <v>609</v>
      </c>
      <c r="AA2948" s="58" t="s">
        <v>673</v>
      </c>
      <c r="AB2948" s="58">
        <v>9042</v>
      </c>
      <c r="AC2948" s="57">
        <v>65.959999999999994</v>
      </c>
      <c r="AD2948" s="57">
        <v>124.44</v>
      </c>
      <c r="AE2948" s="57">
        <f>'Main Order Data'!$D2948*'Main Order Data'!$C2948</f>
        <v>3729.6</v>
      </c>
      <c r="AF2948" s="57">
        <f>'Main Order Data'!$AC2948*'Main Order Data'!$C2948</f>
        <v>2440.52</v>
      </c>
      <c r="AG2948" s="57">
        <f>'Main Order Data'!$AE2948-'Main Order Data'!$AF2948</f>
        <v>1289.08</v>
      </c>
    </row>
    <row r="2949" spans="1:33" x14ac:dyDescent="0.35">
      <c r="A2949" s="58">
        <v>10419</v>
      </c>
      <c r="B2949" s="58" t="s">
        <v>680</v>
      </c>
      <c r="C2949" s="58">
        <v>39</v>
      </c>
      <c r="D2949" s="58">
        <v>67.760000000000005</v>
      </c>
      <c r="E2949" s="58">
        <v>9</v>
      </c>
      <c r="F2949" s="58">
        <v>382</v>
      </c>
      <c r="G2949" s="58" t="s">
        <v>152</v>
      </c>
      <c r="H2949" s="58" t="s">
        <v>1140</v>
      </c>
      <c r="I2949" s="58">
        <v>65629555</v>
      </c>
      <c r="J2949" s="58" t="s">
        <v>1009</v>
      </c>
      <c r="K2949" s="58" t="s">
        <v>153</v>
      </c>
      <c r="L2949" s="58">
        <v>5020</v>
      </c>
      <c r="M2949" s="58" t="s">
        <v>154</v>
      </c>
      <c r="N2949" s="58">
        <v>1401</v>
      </c>
      <c r="O2949" s="58">
        <v>71700</v>
      </c>
      <c r="P2949" s="58">
        <v>10119</v>
      </c>
      <c r="Q2949" s="59">
        <v>37739</v>
      </c>
      <c r="R2949" s="59">
        <v>37746</v>
      </c>
      <c r="S2949" s="59">
        <v>37743</v>
      </c>
      <c r="T2949" s="58" t="s">
        <v>258</v>
      </c>
      <c r="U2949" s="58">
        <v>6</v>
      </c>
      <c r="V2949" s="58">
        <v>5</v>
      </c>
      <c r="W2949" s="58" t="s">
        <v>681</v>
      </c>
      <c r="X2949" s="58" t="s">
        <v>581</v>
      </c>
      <c r="Y2949" s="60">
        <v>5.4166666666666669E-2</v>
      </c>
      <c r="Z2949" s="58" t="s">
        <v>682</v>
      </c>
      <c r="AA2949" s="58" t="s">
        <v>683</v>
      </c>
      <c r="AB2949" s="58">
        <v>8826</v>
      </c>
      <c r="AC2949" s="57">
        <v>53.9</v>
      </c>
      <c r="AD2949" s="57">
        <v>77</v>
      </c>
      <c r="AE2949" s="57">
        <f>'Main Order Data'!$D2949*'Main Order Data'!$C2949</f>
        <v>2642.6400000000003</v>
      </c>
      <c r="AF2949" s="57">
        <f>'Main Order Data'!$AC2949*'Main Order Data'!$C2949</f>
        <v>2102.1</v>
      </c>
      <c r="AG2949" s="57">
        <f>'Main Order Data'!$AE2949-'Main Order Data'!$AF2949</f>
        <v>540.54000000000042</v>
      </c>
    </row>
    <row r="2950" spans="1:33" x14ac:dyDescent="0.35">
      <c r="A2950" s="58">
        <v>10419</v>
      </c>
      <c r="B2950" s="58" t="s">
        <v>684</v>
      </c>
      <c r="C2950" s="58">
        <v>34</v>
      </c>
      <c r="D2950" s="58">
        <v>133.72</v>
      </c>
      <c r="E2950" s="58">
        <v>4</v>
      </c>
      <c r="F2950" s="58">
        <v>382</v>
      </c>
      <c r="G2950" s="58" t="s">
        <v>152</v>
      </c>
      <c r="H2950" s="58" t="s">
        <v>1140</v>
      </c>
      <c r="I2950" s="58">
        <v>65629555</v>
      </c>
      <c r="J2950" s="58" t="s">
        <v>1009</v>
      </c>
      <c r="K2950" s="58" t="s">
        <v>153</v>
      </c>
      <c r="L2950" s="58">
        <v>5020</v>
      </c>
      <c r="M2950" s="58" t="s">
        <v>154</v>
      </c>
      <c r="N2950" s="58">
        <v>1401</v>
      </c>
      <c r="O2950" s="58">
        <v>71700</v>
      </c>
      <c r="P2950" s="58">
        <v>10119</v>
      </c>
      <c r="Q2950" s="59">
        <v>37739</v>
      </c>
      <c r="R2950" s="59">
        <v>37746</v>
      </c>
      <c r="S2950" s="59">
        <v>37743</v>
      </c>
      <c r="T2950" s="58" t="s">
        <v>258</v>
      </c>
      <c r="U2950" s="58">
        <v>6</v>
      </c>
      <c r="V2950" s="58">
        <v>5</v>
      </c>
      <c r="W2950" s="58" t="s">
        <v>685</v>
      </c>
      <c r="X2950" s="58" t="s">
        <v>581</v>
      </c>
      <c r="Y2950" s="60">
        <v>5.4166666666666669E-2</v>
      </c>
      <c r="Z2950" s="58" t="s">
        <v>605</v>
      </c>
      <c r="AA2950" s="58" t="s">
        <v>686</v>
      </c>
      <c r="AB2950" s="58">
        <v>9772</v>
      </c>
      <c r="AC2950" s="57">
        <v>93.89</v>
      </c>
      <c r="AD2950" s="57">
        <v>142.25</v>
      </c>
      <c r="AE2950" s="57">
        <f>'Main Order Data'!$D2950*'Main Order Data'!$C2950</f>
        <v>4546.4799999999996</v>
      </c>
      <c r="AF2950" s="57">
        <f>'Main Order Data'!$AC2950*'Main Order Data'!$C2950</f>
        <v>3192.26</v>
      </c>
      <c r="AG2950" s="57">
        <f>'Main Order Data'!$AE2950-'Main Order Data'!$AF2950</f>
        <v>1354.2199999999993</v>
      </c>
    </row>
    <row r="2951" spans="1:33" x14ac:dyDescent="0.35">
      <c r="A2951" s="58">
        <v>10419</v>
      </c>
      <c r="B2951" s="58" t="s">
        <v>711</v>
      </c>
      <c r="C2951" s="58">
        <v>55</v>
      </c>
      <c r="D2951" s="58">
        <v>116.16</v>
      </c>
      <c r="E2951" s="58">
        <v>2</v>
      </c>
      <c r="F2951" s="58">
        <v>382</v>
      </c>
      <c r="G2951" s="58" t="s">
        <v>152</v>
      </c>
      <c r="H2951" s="58" t="s">
        <v>1140</v>
      </c>
      <c r="I2951" s="58">
        <v>65629555</v>
      </c>
      <c r="J2951" s="58" t="s">
        <v>1009</v>
      </c>
      <c r="K2951" s="58" t="s">
        <v>153</v>
      </c>
      <c r="L2951" s="58">
        <v>5020</v>
      </c>
      <c r="M2951" s="58" t="s">
        <v>154</v>
      </c>
      <c r="N2951" s="58">
        <v>1401</v>
      </c>
      <c r="O2951" s="58">
        <v>71700</v>
      </c>
      <c r="P2951" s="58">
        <v>10119</v>
      </c>
      <c r="Q2951" s="59">
        <v>37739</v>
      </c>
      <c r="R2951" s="59">
        <v>37746</v>
      </c>
      <c r="S2951" s="59">
        <v>37743</v>
      </c>
      <c r="T2951" s="58" t="s">
        <v>258</v>
      </c>
      <c r="U2951" s="58">
        <v>6</v>
      </c>
      <c r="V2951" s="58">
        <v>5</v>
      </c>
      <c r="W2951" s="58" t="s">
        <v>712</v>
      </c>
      <c r="X2951" s="58" t="s">
        <v>581</v>
      </c>
      <c r="Y2951" s="60">
        <v>5.4166666666666669E-2</v>
      </c>
      <c r="Z2951" s="58" t="s">
        <v>617</v>
      </c>
      <c r="AA2951" s="58" t="s">
        <v>713</v>
      </c>
      <c r="AB2951" s="58">
        <v>8164</v>
      </c>
      <c r="AC2951" s="57">
        <v>56.76</v>
      </c>
      <c r="AD2951" s="57">
        <v>132</v>
      </c>
      <c r="AE2951" s="57">
        <f>'Main Order Data'!$D2951*'Main Order Data'!$C2951</f>
        <v>6388.8</v>
      </c>
      <c r="AF2951" s="57">
        <f>'Main Order Data'!$AC2951*'Main Order Data'!$C2951</f>
        <v>3121.7999999999997</v>
      </c>
      <c r="AG2951" s="57">
        <f>'Main Order Data'!$AE2951-'Main Order Data'!$AF2951</f>
        <v>3267.0000000000005</v>
      </c>
    </row>
    <row r="2952" spans="1:33" x14ac:dyDescent="0.35">
      <c r="A2952" s="58">
        <v>10419</v>
      </c>
      <c r="B2952" s="58" t="s">
        <v>729</v>
      </c>
      <c r="C2952" s="58">
        <v>35</v>
      </c>
      <c r="D2952" s="58">
        <v>165.95</v>
      </c>
      <c r="E2952" s="58">
        <v>6</v>
      </c>
      <c r="F2952" s="58">
        <v>382</v>
      </c>
      <c r="G2952" s="58" t="s">
        <v>152</v>
      </c>
      <c r="H2952" s="58" t="s">
        <v>1140</v>
      </c>
      <c r="I2952" s="58">
        <v>65629555</v>
      </c>
      <c r="J2952" s="58" t="s">
        <v>1009</v>
      </c>
      <c r="K2952" s="58" t="s">
        <v>153</v>
      </c>
      <c r="L2952" s="58">
        <v>5020</v>
      </c>
      <c r="M2952" s="58" t="s">
        <v>154</v>
      </c>
      <c r="N2952" s="58">
        <v>1401</v>
      </c>
      <c r="O2952" s="58">
        <v>71700</v>
      </c>
      <c r="P2952" s="58">
        <v>10119</v>
      </c>
      <c r="Q2952" s="59">
        <v>37739</v>
      </c>
      <c r="R2952" s="59">
        <v>37746</v>
      </c>
      <c r="S2952" s="59">
        <v>37743</v>
      </c>
      <c r="T2952" s="58" t="s">
        <v>258</v>
      </c>
      <c r="U2952" s="58">
        <v>6</v>
      </c>
      <c r="V2952" s="58">
        <v>5</v>
      </c>
      <c r="W2952" s="58" t="s">
        <v>730</v>
      </c>
      <c r="X2952" s="58" t="s">
        <v>581</v>
      </c>
      <c r="Y2952" s="60">
        <v>5.4166666666666669E-2</v>
      </c>
      <c r="Z2952" s="58" t="s">
        <v>638</v>
      </c>
      <c r="AA2952" s="58" t="s">
        <v>731</v>
      </c>
      <c r="AB2952" s="58">
        <v>8347</v>
      </c>
      <c r="AC2952" s="57">
        <v>77.900000000000006</v>
      </c>
      <c r="AD2952" s="57">
        <v>169.34</v>
      </c>
      <c r="AE2952" s="57">
        <f>'Main Order Data'!$D2952*'Main Order Data'!$C2952</f>
        <v>5808.25</v>
      </c>
      <c r="AF2952" s="57">
        <f>'Main Order Data'!$AC2952*'Main Order Data'!$C2952</f>
        <v>2726.5</v>
      </c>
      <c r="AG2952" s="57">
        <f>'Main Order Data'!$AE2952-'Main Order Data'!$AF2952</f>
        <v>3081.75</v>
      </c>
    </row>
    <row r="2953" spans="1:33" x14ac:dyDescent="0.35">
      <c r="A2953" s="58">
        <v>10419</v>
      </c>
      <c r="B2953" s="58" t="s">
        <v>747</v>
      </c>
      <c r="C2953" s="58">
        <v>43</v>
      </c>
      <c r="D2953" s="58">
        <v>114.44</v>
      </c>
      <c r="E2953" s="58">
        <v>3</v>
      </c>
      <c r="F2953" s="58">
        <v>382</v>
      </c>
      <c r="G2953" s="58" t="s">
        <v>152</v>
      </c>
      <c r="H2953" s="58" t="s">
        <v>1140</v>
      </c>
      <c r="I2953" s="58">
        <v>65629555</v>
      </c>
      <c r="J2953" s="58" t="s">
        <v>1009</v>
      </c>
      <c r="K2953" s="58" t="s">
        <v>153</v>
      </c>
      <c r="L2953" s="58">
        <v>5020</v>
      </c>
      <c r="M2953" s="58" t="s">
        <v>154</v>
      </c>
      <c r="N2953" s="58">
        <v>1401</v>
      </c>
      <c r="O2953" s="58">
        <v>71700</v>
      </c>
      <c r="P2953" s="58">
        <v>10119</v>
      </c>
      <c r="Q2953" s="59">
        <v>37739</v>
      </c>
      <c r="R2953" s="59">
        <v>37746</v>
      </c>
      <c r="S2953" s="59">
        <v>37743</v>
      </c>
      <c r="T2953" s="58" t="s">
        <v>258</v>
      </c>
      <c r="U2953" s="58">
        <v>6</v>
      </c>
      <c r="V2953" s="58">
        <v>5</v>
      </c>
      <c r="W2953" s="58" t="s">
        <v>748</v>
      </c>
      <c r="X2953" s="58" t="s">
        <v>581</v>
      </c>
      <c r="Y2953" s="60">
        <v>5.4166666666666669E-2</v>
      </c>
      <c r="Z2953" s="58" t="s">
        <v>682</v>
      </c>
      <c r="AA2953" s="58" t="s">
        <v>749</v>
      </c>
      <c r="AB2953" s="58">
        <v>8990</v>
      </c>
      <c r="AC2953" s="57">
        <v>62.16</v>
      </c>
      <c r="AD2953" s="57">
        <v>141.28</v>
      </c>
      <c r="AE2953" s="57">
        <f>'Main Order Data'!$D2953*'Main Order Data'!$C2953</f>
        <v>4920.92</v>
      </c>
      <c r="AF2953" s="57">
        <f>'Main Order Data'!$AC2953*'Main Order Data'!$C2953</f>
        <v>2672.8799999999997</v>
      </c>
      <c r="AG2953" s="57">
        <f>'Main Order Data'!$AE2953-'Main Order Data'!$AF2953</f>
        <v>2248.0400000000004</v>
      </c>
    </row>
    <row r="2954" spans="1:33" x14ac:dyDescent="0.35">
      <c r="A2954" s="58">
        <v>10419</v>
      </c>
      <c r="B2954" s="58" t="s">
        <v>820</v>
      </c>
      <c r="C2954" s="58">
        <v>15</v>
      </c>
      <c r="D2954" s="58">
        <v>32.1</v>
      </c>
      <c r="E2954" s="58">
        <v>7</v>
      </c>
      <c r="F2954" s="58">
        <v>382</v>
      </c>
      <c r="G2954" s="58" t="s">
        <v>152</v>
      </c>
      <c r="H2954" s="58" t="s">
        <v>1140</v>
      </c>
      <c r="I2954" s="58">
        <v>65629555</v>
      </c>
      <c r="J2954" s="58" t="s">
        <v>1009</v>
      </c>
      <c r="K2954" s="58" t="s">
        <v>153</v>
      </c>
      <c r="L2954" s="58">
        <v>5020</v>
      </c>
      <c r="M2954" s="58" t="s">
        <v>154</v>
      </c>
      <c r="N2954" s="58">
        <v>1401</v>
      </c>
      <c r="O2954" s="58">
        <v>71700</v>
      </c>
      <c r="P2954" s="58">
        <v>10119</v>
      </c>
      <c r="Q2954" s="59">
        <v>37739</v>
      </c>
      <c r="R2954" s="59">
        <v>37746</v>
      </c>
      <c r="S2954" s="59">
        <v>37743</v>
      </c>
      <c r="T2954" s="58" t="s">
        <v>258</v>
      </c>
      <c r="U2954" s="58">
        <v>6</v>
      </c>
      <c r="V2954" s="58">
        <v>5</v>
      </c>
      <c r="W2954" s="58" t="s">
        <v>821</v>
      </c>
      <c r="X2954" s="58" t="s">
        <v>581</v>
      </c>
      <c r="Y2954" s="60">
        <v>5.8333333333333327E-2</v>
      </c>
      <c r="Z2954" s="58" t="s">
        <v>625</v>
      </c>
      <c r="AA2954" s="58" t="s">
        <v>740</v>
      </c>
      <c r="AB2954" s="58">
        <v>7723</v>
      </c>
      <c r="AC2954" s="57">
        <v>16.239999999999998</v>
      </c>
      <c r="AD2954" s="57">
        <v>37.76</v>
      </c>
      <c r="AE2954" s="57">
        <f>'Main Order Data'!$D2954*'Main Order Data'!$C2954</f>
        <v>481.5</v>
      </c>
      <c r="AF2954" s="57">
        <f>'Main Order Data'!$AC2954*'Main Order Data'!$C2954</f>
        <v>243.59999999999997</v>
      </c>
      <c r="AG2954" s="57">
        <f>'Main Order Data'!$AE2954-'Main Order Data'!$AF2954</f>
        <v>237.90000000000003</v>
      </c>
    </row>
    <row r="2955" spans="1:33" x14ac:dyDescent="0.35">
      <c r="A2955" s="58">
        <v>10419</v>
      </c>
      <c r="B2955" s="58" t="s">
        <v>828</v>
      </c>
      <c r="C2955" s="58">
        <v>55</v>
      </c>
      <c r="D2955" s="58">
        <v>52.66</v>
      </c>
      <c r="E2955" s="58">
        <v>12</v>
      </c>
      <c r="F2955" s="58">
        <v>382</v>
      </c>
      <c r="G2955" s="58" t="s">
        <v>152</v>
      </c>
      <c r="H2955" s="58" t="s">
        <v>1140</v>
      </c>
      <c r="I2955" s="58">
        <v>65629555</v>
      </c>
      <c r="J2955" s="58" t="s">
        <v>1009</v>
      </c>
      <c r="K2955" s="58" t="s">
        <v>153</v>
      </c>
      <c r="L2955" s="58">
        <v>5020</v>
      </c>
      <c r="M2955" s="58" t="s">
        <v>154</v>
      </c>
      <c r="N2955" s="58">
        <v>1401</v>
      </c>
      <c r="O2955" s="58">
        <v>71700</v>
      </c>
      <c r="P2955" s="58">
        <v>10119</v>
      </c>
      <c r="Q2955" s="59">
        <v>37739</v>
      </c>
      <c r="R2955" s="59">
        <v>37746</v>
      </c>
      <c r="S2955" s="59">
        <v>37743</v>
      </c>
      <c r="T2955" s="58" t="s">
        <v>258</v>
      </c>
      <c r="U2955" s="58">
        <v>6</v>
      </c>
      <c r="V2955" s="58">
        <v>5</v>
      </c>
      <c r="W2955" s="58" t="s">
        <v>829</v>
      </c>
      <c r="X2955" s="58" t="s">
        <v>581</v>
      </c>
      <c r="Y2955" s="60">
        <v>5.8333333333333327E-2</v>
      </c>
      <c r="Z2955" s="58" t="s">
        <v>634</v>
      </c>
      <c r="AA2955" s="58" t="s">
        <v>830</v>
      </c>
      <c r="AB2955" s="58">
        <v>7995</v>
      </c>
      <c r="AC2955" s="57">
        <v>38.58</v>
      </c>
      <c r="AD2955" s="57">
        <v>61.23</v>
      </c>
      <c r="AE2955" s="57">
        <f>'Main Order Data'!$D2955*'Main Order Data'!$C2955</f>
        <v>2896.2999999999997</v>
      </c>
      <c r="AF2955" s="57">
        <f>'Main Order Data'!$AC2955*'Main Order Data'!$C2955</f>
        <v>2121.9</v>
      </c>
      <c r="AG2955" s="57">
        <f>'Main Order Data'!$AE2955-'Main Order Data'!$AF2955</f>
        <v>774.39999999999964</v>
      </c>
    </row>
    <row r="2956" spans="1:33" x14ac:dyDescent="0.35">
      <c r="A2956" s="58">
        <v>10419</v>
      </c>
      <c r="B2956" s="58" t="s">
        <v>840</v>
      </c>
      <c r="C2956" s="58">
        <v>70</v>
      </c>
      <c r="D2956" s="58">
        <v>112.34</v>
      </c>
      <c r="E2956" s="58">
        <v>8</v>
      </c>
      <c r="F2956" s="58">
        <v>382</v>
      </c>
      <c r="G2956" s="58" t="s">
        <v>152</v>
      </c>
      <c r="H2956" s="58" t="s">
        <v>1140</v>
      </c>
      <c r="I2956" s="58">
        <v>65629555</v>
      </c>
      <c r="J2956" s="58" t="s">
        <v>1009</v>
      </c>
      <c r="K2956" s="58" t="s">
        <v>153</v>
      </c>
      <c r="L2956" s="58">
        <v>5020</v>
      </c>
      <c r="M2956" s="58" t="s">
        <v>154</v>
      </c>
      <c r="N2956" s="58">
        <v>1401</v>
      </c>
      <c r="O2956" s="58">
        <v>71700</v>
      </c>
      <c r="P2956" s="58">
        <v>10119</v>
      </c>
      <c r="Q2956" s="59">
        <v>37739</v>
      </c>
      <c r="R2956" s="59">
        <v>37746</v>
      </c>
      <c r="S2956" s="59">
        <v>37743</v>
      </c>
      <c r="T2956" s="58" t="s">
        <v>258</v>
      </c>
      <c r="U2956" s="58">
        <v>6</v>
      </c>
      <c r="V2956" s="58">
        <v>5</v>
      </c>
      <c r="W2956" s="58" t="s">
        <v>841</v>
      </c>
      <c r="X2956" s="58" t="s">
        <v>581</v>
      </c>
      <c r="Y2956" s="60">
        <v>5.4166666666666669E-2</v>
      </c>
      <c r="Z2956" s="58" t="s">
        <v>609</v>
      </c>
      <c r="AA2956" s="58" t="s">
        <v>622</v>
      </c>
      <c r="AB2956" s="58">
        <v>6600</v>
      </c>
      <c r="AC2956" s="57">
        <v>98.3</v>
      </c>
      <c r="AD2956" s="57">
        <v>140.43</v>
      </c>
      <c r="AE2956" s="57">
        <f>'Main Order Data'!$D2956*'Main Order Data'!$C2956</f>
        <v>7863.8</v>
      </c>
      <c r="AF2956" s="57">
        <f>'Main Order Data'!$AC2956*'Main Order Data'!$C2956</f>
        <v>6881</v>
      </c>
      <c r="AG2956" s="57">
        <f>'Main Order Data'!$AE2956-'Main Order Data'!$AF2956</f>
        <v>982.80000000000018</v>
      </c>
    </row>
    <row r="2957" spans="1:33" x14ac:dyDescent="0.35">
      <c r="A2957" s="58">
        <v>10420</v>
      </c>
      <c r="B2957" s="58" t="s">
        <v>677</v>
      </c>
      <c r="C2957" s="58">
        <v>37</v>
      </c>
      <c r="D2957" s="58">
        <v>153</v>
      </c>
      <c r="E2957" s="58">
        <v>5</v>
      </c>
      <c r="F2957" s="58">
        <v>282</v>
      </c>
      <c r="G2957" s="58" t="s">
        <v>104</v>
      </c>
      <c r="H2957" s="58" t="s">
        <v>1115</v>
      </c>
      <c r="I2957" s="58">
        <v>61294958555</v>
      </c>
      <c r="J2957" s="58" t="s">
        <v>984</v>
      </c>
      <c r="K2957" s="58" t="s">
        <v>105</v>
      </c>
      <c r="L2957" s="58">
        <v>2067</v>
      </c>
      <c r="M2957" s="58" t="s">
        <v>9</v>
      </c>
      <c r="N2957" s="58">
        <v>1611</v>
      </c>
      <c r="O2957" s="58">
        <v>93300</v>
      </c>
      <c r="P2957" s="58">
        <v>10139</v>
      </c>
      <c r="Q2957" s="59">
        <v>37818</v>
      </c>
      <c r="R2957" s="59">
        <v>37825</v>
      </c>
      <c r="S2957" s="59">
        <v>37823</v>
      </c>
      <c r="T2957" s="58" t="s">
        <v>258</v>
      </c>
      <c r="U2957" s="58">
        <v>6</v>
      </c>
      <c r="V2957" s="58">
        <v>4</v>
      </c>
      <c r="W2957" s="58" t="s">
        <v>678</v>
      </c>
      <c r="X2957" s="58" t="s">
        <v>593</v>
      </c>
      <c r="Y2957" s="60">
        <v>5.4166666666666669E-2</v>
      </c>
      <c r="Z2957" s="58" t="s">
        <v>634</v>
      </c>
      <c r="AA2957" s="58" t="s">
        <v>679</v>
      </c>
      <c r="AB2957" s="58">
        <v>2724</v>
      </c>
      <c r="AC2957" s="57">
        <v>86.7</v>
      </c>
      <c r="AD2957" s="57">
        <v>170</v>
      </c>
      <c r="AE2957" s="57">
        <f>'Main Order Data'!$D2957*'Main Order Data'!$C2957</f>
        <v>5661</v>
      </c>
      <c r="AF2957" s="57">
        <f>'Main Order Data'!$AC2957*'Main Order Data'!$C2957</f>
        <v>3207.9</v>
      </c>
      <c r="AG2957" s="57">
        <f>'Main Order Data'!$AE2957-'Main Order Data'!$AF2957</f>
        <v>2453.1</v>
      </c>
    </row>
    <row r="2958" spans="1:33" x14ac:dyDescent="0.35">
      <c r="A2958" s="58">
        <v>10420</v>
      </c>
      <c r="B2958" s="58" t="s">
        <v>689</v>
      </c>
      <c r="C2958" s="58">
        <v>36</v>
      </c>
      <c r="D2958" s="58">
        <v>52.06</v>
      </c>
      <c r="E2958" s="58">
        <v>4</v>
      </c>
      <c r="F2958" s="58">
        <v>282</v>
      </c>
      <c r="G2958" s="58" t="s">
        <v>104</v>
      </c>
      <c r="H2958" s="58" t="s">
        <v>1115</v>
      </c>
      <c r="I2958" s="58">
        <v>61294958555</v>
      </c>
      <c r="J2958" s="58" t="s">
        <v>984</v>
      </c>
      <c r="K2958" s="58" t="s">
        <v>105</v>
      </c>
      <c r="L2958" s="58">
        <v>2067</v>
      </c>
      <c r="M2958" s="58" t="s">
        <v>9</v>
      </c>
      <c r="N2958" s="58">
        <v>1611</v>
      </c>
      <c r="O2958" s="58">
        <v>93300</v>
      </c>
      <c r="P2958" s="58">
        <v>10139</v>
      </c>
      <c r="Q2958" s="59">
        <v>37818</v>
      </c>
      <c r="R2958" s="59">
        <v>37825</v>
      </c>
      <c r="S2958" s="59">
        <v>37823</v>
      </c>
      <c r="T2958" s="58" t="s">
        <v>258</v>
      </c>
      <c r="U2958" s="58">
        <v>6</v>
      </c>
      <c r="V2958" s="58">
        <v>4</v>
      </c>
      <c r="W2958" s="58" t="s">
        <v>690</v>
      </c>
      <c r="X2958" s="58" t="s">
        <v>593</v>
      </c>
      <c r="Y2958" s="60">
        <v>5.4166666666666669E-2</v>
      </c>
      <c r="Z2958" s="58" t="s">
        <v>621</v>
      </c>
      <c r="AA2958" s="58" t="s">
        <v>691</v>
      </c>
      <c r="AB2958" s="58">
        <v>540</v>
      </c>
      <c r="AC2958" s="57">
        <v>33.299999999999997</v>
      </c>
      <c r="AD2958" s="57">
        <v>60.54</v>
      </c>
      <c r="AE2958" s="57">
        <f>'Main Order Data'!$D2958*'Main Order Data'!$C2958</f>
        <v>1874.16</v>
      </c>
      <c r="AF2958" s="57">
        <f>'Main Order Data'!$AC2958*'Main Order Data'!$C2958</f>
        <v>1198.8</v>
      </c>
      <c r="AG2958" s="57">
        <f>'Main Order Data'!$AE2958-'Main Order Data'!$AF2958</f>
        <v>675.36000000000013</v>
      </c>
    </row>
    <row r="2959" spans="1:33" x14ac:dyDescent="0.35">
      <c r="A2959" s="58">
        <v>10420</v>
      </c>
      <c r="B2959" s="58" t="s">
        <v>695</v>
      </c>
      <c r="C2959" s="58">
        <v>45</v>
      </c>
      <c r="D2959" s="58">
        <v>116.96</v>
      </c>
      <c r="E2959" s="58">
        <v>2</v>
      </c>
      <c r="F2959" s="58">
        <v>282</v>
      </c>
      <c r="G2959" s="58" t="s">
        <v>104</v>
      </c>
      <c r="H2959" s="58" t="s">
        <v>1115</v>
      </c>
      <c r="I2959" s="58">
        <v>61294958555</v>
      </c>
      <c r="J2959" s="58" t="s">
        <v>984</v>
      </c>
      <c r="K2959" s="58" t="s">
        <v>105</v>
      </c>
      <c r="L2959" s="58">
        <v>2067</v>
      </c>
      <c r="M2959" s="58" t="s">
        <v>9</v>
      </c>
      <c r="N2959" s="58">
        <v>1611</v>
      </c>
      <c r="O2959" s="58">
        <v>93300</v>
      </c>
      <c r="P2959" s="58">
        <v>10139</v>
      </c>
      <c r="Q2959" s="59">
        <v>37818</v>
      </c>
      <c r="R2959" s="59">
        <v>37825</v>
      </c>
      <c r="S2959" s="59">
        <v>37823</v>
      </c>
      <c r="T2959" s="58" t="s">
        <v>258</v>
      </c>
      <c r="U2959" s="58">
        <v>6</v>
      </c>
      <c r="V2959" s="58">
        <v>4</v>
      </c>
      <c r="W2959" s="58" t="s">
        <v>696</v>
      </c>
      <c r="X2959" s="58" t="s">
        <v>593</v>
      </c>
      <c r="Y2959" s="60">
        <v>5.4166666666666669E-2</v>
      </c>
      <c r="Z2959" s="58" t="s">
        <v>628</v>
      </c>
      <c r="AA2959" s="58" t="s">
        <v>697</v>
      </c>
      <c r="AB2959" s="58">
        <v>9354</v>
      </c>
      <c r="AC2959" s="57">
        <v>58.48</v>
      </c>
      <c r="AD2959" s="57">
        <v>127.13</v>
      </c>
      <c r="AE2959" s="57">
        <f>'Main Order Data'!$D2959*'Main Order Data'!$C2959</f>
        <v>5263.2</v>
      </c>
      <c r="AF2959" s="57">
        <f>'Main Order Data'!$AC2959*'Main Order Data'!$C2959</f>
        <v>2631.6</v>
      </c>
      <c r="AG2959" s="57">
        <f>'Main Order Data'!$AE2959-'Main Order Data'!$AF2959</f>
        <v>2631.6</v>
      </c>
    </row>
    <row r="2960" spans="1:33" x14ac:dyDescent="0.35">
      <c r="A2960" s="58">
        <v>10420</v>
      </c>
      <c r="B2960" s="58" t="s">
        <v>759</v>
      </c>
      <c r="C2960" s="58">
        <v>66</v>
      </c>
      <c r="D2960" s="58">
        <v>73.62</v>
      </c>
      <c r="E2960" s="58">
        <v>6</v>
      </c>
      <c r="F2960" s="58">
        <v>282</v>
      </c>
      <c r="G2960" s="58" t="s">
        <v>104</v>
      </c>
      <c r="H2960" s="58" t="s">
        <v>1115</v>
      </c>
      <c r="I2960" s="58">
        <v>61294958555</v>
      </c>
      <c r="J2960" s="58" t="s">
        <v>984</v>
      </c>
      <c r="K2960" s="58" t="s">
        <v>105</v>
      </c>
      <c r="L2960" s="58">
        <v>2067</v>
      </c>
      <c r="M2960" s="58" t="s">
        <v>9</v>
      </c>
      <c r="N2960" s="58">
        <v>1611</v>
      </c>
      <c r="O2960" s="58">
        <v>93300</v>
      </c>
      <c r="P2960" s="58">
        <v>10139</v>
      </c>
      <c r="Q2960" s="59">
        <v>37818</v>
      </c>
      <c r="R2960" s="59">
        <v>37825</v>
      </c>
      <c r="S2960" s="59">
        <v>37823</v>
      </c>
      <c r="T2960" s="58" t="s">
        <v>258</v>
      </c>
      <c r="U2960" s="58">
        <v>6</v>
      </c>
      <c r="V2960" s="58">
        <v>4</v>
      </c>
      <c r="W2960" s="58" t="s">
        <v>760</v>
      </c>
      <c r="X2960" s="58" t="s">
        <v>593</v>
      </c>
      <c r="Y2960" s="60">
        <v>5.4166666666666669E-2</v>
      </c>
      <c r="Z2960" s="58" t="s">
        <v>654</v>
      </c>
      <c r="AA2960" s="58" t="s">
        <v>761</v>
      </c>
      <c r="AB2960" s="58">
        <v>6553</v>
      </c>
      <c r="AC2960" s="57">
        <v>43.26</v>
      </c>
      <c r="AD2960" s="57">
        <v>92.03</v>
      </c>
      <c r="AE2960" s="57">
        <f>'Main Order Data'!$D2960*'Main Order Data'!$C2960</f>
        <v>4858.92</v>
      </c>
      <c r="AF2960" s="57">
        <f>'Main Order Data'!$AC2960*'Main Order Data'!$C2960</f>
        <v>2855.16</v>
      </c>
      <c r="AG2960" s="57">
        <f>'Main Order Data'!$AE2960-'Main Order Data'!$AF2960</f>
        <v>2003.7600000000002</v>
      </c>
    </row>
    <row r="2961" spans="1:33" x14ac:dyDescent="0.35">
      <c r="A2961" s="58">
        <v>10420</v>
      </c>
      <c r="B2961" s="58" t="s">
        <v>773</v>
      </c>
      <c r="C2961" s="58">
        <v>36</v>
      </c>
      <c r="D2961" s="58">
        <v>68.42</v>
      </c>
      <c r="E2961" s="58">
        <v>7</v>
      </c>
      <c r="F2961" s="58">
        <v>282</v>
      </c>
      <c r="G2961" s="58" t="s">
        <v>104</v>
      </c>
      <c r="H2961" s="58" t="s">
        <v>1115</v>
      </c>
      <c r="I2961" s="58">
        <v>61294958555</v>
      </c>
      <c r="J2961" s="58" t="s">
        <v>984</v>
      </c>
      <c r="K2961" s="58" t="s">
        <v>105</v>
      </c>
      <c r="L2961" s="58">
        <v>2067</v>
      </c>
      <c r="M2961" s="58" t="s">
        <v>9</v>
      </c>
      <c r="N2961" s="58">
        <v>1611</v>
      </c>
      <c r="O2961" s="58">
        <v>93300</v>
      </c>
      <c r="P2961" s="58">
        <v>10139</v>
      </c>
      <c r="Q2961" s="59">
        <v>37818</v>
      </c>
      <c r="R2961" s="59">
        <v>37825</v>
      </c>
      <c r="S2961" s="59">
        <v>37823</v>
      </c>
      <c r="T2961" s="58" t="s">
        <v>258</v>
      </c>
      <c r="U2961" s="58">
        <v>6</v>
      </c>
      <c r="V2961" s="58">
        <v>4</v>
      </c>
      <c r="W2961" s="58" t="s">
        <v>774</v>
      </c>
      <c r="X2961" s="58" t="s">
        <v>581</v>
      </c>
      <c r="Y2961" s="60">
        <v>5.4166666666666669E-2</v>
      </c>
      <c r="Z2961" s="58" t="s">
        <v>650</v>
      </c>
      <c r="AA2961" s="58" t="s">
        <v>775</v>
      </c>
      <c r="AB2961" s="58">
        <v>3209</v>
      </c>
      <c r="AC2961" s="57">
        <v>34.21</v>
      </c>
      <c r="AD2961" s="57">
        <v>71.27</v>
      </c>
      <c r="AE2961" s="57">
        <f>'Main Order Data'!$D2961*'Main Order Data'!$C2961</f>
        <v>2463.12</v>
      </c>
      <c r="AF2961" s="57">
        <f>'Main Order Data'!$AC2961*'Main Order Data'!$C2961</f>
        <v>1231.56</v>
      </c>
      <c r="AG2961" s="57">
        <f>'Main Order Data'!$AE2961-'Main Order Data'!$AF2961</f>
        <v>1231.56</v>
      </c>
    </row>
    <row r="2962" spans="1:33" x14ac:dyDescent="0.35">
      <c r="A2962" s="58">
        <v>10420</v>
      </c>
      <c r="B2962" s="58" t="s">
        <v>776</v>
      </c>
      <c r="C2962" s="58">
        <v>60</v>
      </c>
      <c r="D2962" s="58">
        <v>60.26</v>
      </c>
      <c r="E2962" s="58">
        <v>11</v>
      </c>
      <c r="F2962" s="58">
        <v>282</v>
      </c>
      <c r="G2962" s="58" t="s">
        <v>104</v>
      </c>
      <c r="H2962" s="58" t="s">
        <v>1115</v>
      </c>
      <c r="I2962" s="58">
        <v>61294958555</v>
      </c>
      <c r="J2962" s="58" t="s">
        <v>984</v>
      </c>
      <c r="K2962" s="58" t="s">
        <v>105</v>
      </c>
      <c r="L2962" s="58">
        <v>2067</v>
      </c>
      <c r="M2962" s="58" t="s">
        <v>9</v>
      </c>
      <c r="N2962" s="58">
        <v>1611</v>
      </c>
      <c r="O2962" s="58">
        <v>93300</v>
      </c>
      <c r="P2962" s="58">
        <v>10139</v>
      </c>
      <c r="Q2962" s="59">
        <v>37818</v>
      </c>
      <c r="R2962" s="59">
        <v>37825</v>
      </c>
      <c r="S2962" s="59">
        <v>37823</v>
      </c>
      <c r="T2962" s="58" t="s">
        <v>258</v>
      </c>
      <c r="U2962" s="58">
        <v>6</v>
      </c>
      <c r="V2962" s="58">
        <v>4</v>
      </c>
      <c r="W2962" s="58" t="s">
        <v>777</v>
      </c>
      <c r="X2962" s="58" t="s">
        <v>581</v>
      </c>
      <c r="Y2962" s="60">
        <v>5.8333333333333327E-2</v>
      </c>
      <c r="Z2962" s="58" t="s">
        <v>638</v>
      </c>
      <c r="AA2962" s="58" t="s">
        <v>778</v>
      </c>
      <c r="AB2962" s="58">
        <v>1005</v>
      </c>
      <c r="AC2962" s="57">
        <v>49.24</v>
      </c>
      <c r="AD2962" s="57">
        <v>73.489999999999995</v>
      </c>
      <c r="AE2962" s="57">
        <f>'Main Order Data'!$D2962*'Main Order Data'!$C2962</f>
        <v>3615.6</v>
      </c>
      <c r="AF2962" s="57">
        <f>'Main Order Data'!$AC2962*'Main Order Data'!$C2962</f>
        <v>2954.4</v>
      </c>
      <c r="AG2962" s="57">
        <f>'Main Order Data'!$AE2962-'Main Order Data'!$AF2962</f>
        <v>661.19999999999982</v>
      </c>
    </row>
    <row r="2963" spans="1:33" x14ac:dyDescent="0.35">
      <c r="A2963" s="58">
        <v>10420</v>
      </c>
      <c r="B2963" s="58" t="s">
        <v>785</v>
      </c>
      <c r="C2963" s="58">
        <v>37</v>
      </c>
      <c r="D2963" s="58">
        <v>48.8</v>
      </c>
      <c r="E2963" s="58">
        <v>13</v>
      </c>
      <c r="F2963" s="58">
        <v>282</v>
      </c>
      <c r="G2963" s="58" t="s">
        <v>104</v>
      </c>
      <c r="H2963" s="58" t="s">
        <v>1115</v>
      </c>
      <c r="I2963" s="58">
        <v>61294958555</v>
      </c>
      <c r="J2963" s="58" t="s">
        <v>984</v>
      </c>
      <c r="K2963" s="58" t="s">
        <v>105</v>
      </c>
      <c r="L2963" s="58">
        <v>2067</v>
      </c>
      <c r="M2963" s="58" t="s">
        <v>9</v>
      </c>
      <c r="N2963" s="58">
        <v>1611</v>
      </c>
      <c r="O2963" s="58">
        <v>93300</v>
      </c>
      <c r="P2963" s="58">
        <v>10139</v>
      </c>
      <c r="Q2963" s="59">
        <v>37818</v>
      </c>
      <c r="R2963" s="59">
        <v>37825</v>
      </c>
      <c r="S2963" s="59">
        <v>37823</v>
      </c>
      <c r="T2963" s="58" t="s">
        <v>258</v>
      </c>
      <c r="U2963" s="58">
        <v>6</v>
      </c>
      <c r="V2963" s="58">
        <v>4</v>
      </c>
      <c r="W2963" s="58" t="s">
        <v>786</v>
      </c>
      <c r="X2963" s="58" t="s">
        <v>581</v>
      </c>
      <c r="Y2963" s="60">
        <v>5.8333333333333327E-2</v>
      </c>
      <c r="Z2963" s="58" t="s">
        <v>700</v>
      </c>
      <c r="AA2963" s="58" t="s">
        <v>787</v>
      </c>
      <c r="AB2963" s="58">
        <v>8197</v>
      </c>
      <c r="AC2963" s="57">
        <v>29.18</v>
      </c>
      <c r="AD2963" s="57">
        <v>50.31</v>
      </c>
      <c r="AE2963" s="57">
        <f>'Main Order Data'!$D2963*'Main Order Data'!$C2963</f>
        <v>1805.6</v>
      </c>
      <c r="AF2963" s="57">
        <f>'Main Order Data'!$AC2963*'Main Order Data'!$C2963</f>
        <v>1079.6600000000001</v>
      </c>
      <c r="AG2963" s="57">
        <f>'Main Order Data'!$AE2963-'Main Order Data'!$AF2963</f>
        <v>725.93999999999983</v>
      </c>
    </row>
    <row r="2964" spans="1:33" x14ac:dyDescent="0.35">
      <c r="A2964" s="58">
        <v>10420</v>
      </c>
      <c r="B2964" s="58" t="s">
        <v>791</v>
      </c>
      <c r="C2964" s="58">
        <v>45</v>
      </c>
      <c r="D2964" s="58">
        <v>32.19</v>
      </c>
      <c r="E2964" s="58">
        <v>1</v>
      </c>
      <c r="F2964" s="58">
        <v>282</v>
      </c>
      <c r="G2964" s="58" t="s">
        <v>104</v>
      </c>
      <c r="H2964" s="58" t="s">
        <v>1115</v>
      </c>
      <c r="I2964" s="58">
        <v>61294958555</v>
      </c>
      <c r="J2964" s="58" t="s">
        <v>984</v>
      </c>
      <c r="K2964" s="58" t="s">
        <v>105</v>
      </c>
      <c r="L2964" s="58">
        <v>2067</v>
      </c>
      <c r="M2964" s="58" t="s">
        <v>9</v>
      </c>
      <c r="N2964" s="58">
        <v>1611</v>
      </c>
      <c r="O2964" s="58">
        <v>93300</v>
      </c>
      <c r="P2964" s="58">
        <v>10139</v>
      </c>
      <c r="Q2964" s="59">
        <v>37818</v>
      </c>
      <c r="R2964" s="59">
        <v>37825</v>
      </c>
      <c r="S2964" s="59">
        <v>37823</v>
      </c>
      <c r="T2964" s="58" t="s">
        <v>258</v>
      </c>
      <c r="U2964" s="58">
        <v>6</v>
      </c>
      <c r="V2964" s="58">
        <v>4</v>
      </c>
      <c r="W2964" s="58" t="s">
        <v>792</v>
      </c>
      <c r="X2964" s="58" t="s">
        <v>593</v>
      </c>
      <c r="Y2964" s="60">
        <v>5.8333333333333327E-2</v>
      </c>
      <c r="Z2964" s="58" t="s">
        <v>621</v>
      </c>
      <c r="AA2964" s="58" t="s">
        <v>793</v>
      </c>
      <c r="AB2964" s="58">
        <v>7332</v>
      </c>
      <c r="AC2964" s="57">
        <v>22.57</v>
      </c>
      <c r="AD2964" s="57">
        <v>33.19</v>
      </c>
      <c r="AE2964" s="57">
        <f>'Main Order Data'!$D2964*'Main Order Data'!$C2964</f>
        <v>1448.55</v>
      </c>
      <c r="AF2964" s="57">
        <f>'Main Order Data'!$AC2964*'Main Order Data'!$C2964</f>
        <v>1015.65</v>
      </c>
      <c r="AG2964" s="57">
        <f>'Main Order Data'!$AE2964-'Main Order Data'!$AF2964</f>
        <v>432.9</v>
      </c>
    </row>
    <row r="2965" spans="1:33" x14ac:dyDescent="0.35">
      <c r="A2965" s="58">
        <v>10420</v>
      </c>
      <c r="B2965" s="58" t="s">
        <v>808</v>
      </c>
      <c r="C2965" s="58">
        <v>39</v>
      </c>
      <c r="D2965" s="58">
        <v>76.33</v>
      </c>
      <c r="E2965" s="58">
        <v>9</v>
      </c>
      <c r="F2965" s="58">
        <v>282</v>
      </c>
      <c r="G2965" s="58" t="s">
        <v>104</v>
      </c>
      <c r="H2965" s="58" t="s">
        <v>1115</v>
      </c>
      <c r="I2965" s="58">
        <v>61294958555</v>
      </c>
      <c r="J2965" s="58" t="s">
        <v>984</v>
      </c>
      <c r="K2965" s="58" t="s">
        <v>105</v>
      </c>
      <c r="L2965" s="58">
        <v>2067</v>
      </c>
      <c r="M2965" s="58" t="s">
        <v>9</v>
      </c>
      <c r="N2965" s="58">
        <v>1611</v>
      </c>
      <c r="O2965" s="58">
        <v>93300</v>
      </c>
      <c r="P2965" s="58">
        <v>10139</v>
      </c>
      <c r="Q2965" s="59">
        <v>37818</v>
      </c>
      <c r="R2965" s="59">
        <v>37825</v>
      </c>
      <c r="S2965" s="59">
        <v>37823</v>
      </c>
      <c r="T2965" s="58" t="s">
        <v>258</v>
      </c>
      <c r="U2965" s="58">
        <v>6</v>
      </c>
      <c r="V2965" s="58">
        <v>4</v>
      </c>
      <c r="W2965" s="58" t="s">
        <v>809</v>
      </c>
      <c r="X2965" s="58" t="s">
        <v>581</v>
      </c>
      <c r="Y2965" s="60">
        <v>5.8333333333333327E-2</v>
      </c>
      <c r="Z2965" s="58" t="s">
        <v>609</v>
      </c>
      <c r="AA2965" s="58" t="s">
        <v>810</v>
      </c>
      <c r="AB2965" s="58">
        <v>2350</v>
      </c>
      <c r="AC2965" s="57">
        <v>47.25</v>
      </c>
      <c r="AD2965" s="57">
        <v>90.87</v>
      </c>
      <c r="AE2965" s="57">
        <f>'Main Order Data'!$D2965*'Main Order Data'!$C2965</f>
        <v>2976.87</v>
      </c>
      <c r="AF2965" s="57">
        <f>'Main Order Data'!$AC2965*'Main Order Data'!$C2965</f>
        <v>1842.75</v>
      </c>
      <c r="AG2965" s="57">
        <f>'Main Order Data'!$AE2965-'Main Order Data'!$AF2965</f>
        <v>1134.1199999999999</v>
      </c>
    </row>
    <row r="2966" spans="1:33" x14ac:dyDescent="0.35">
      <c r="A2966" s="58">
        <v>10420</v>
      </c>
      <c r="B2966" s="58" t="s">
        <v>817</v>
      </c>
      <c r="C2966" s="58">
        <v>55</v>
      </c>
      <c r="D2966" s="58">
        <v>115.09</v>
      </c>
      <c r="E2966" s="58">
        <v>8</v>
      </c>
      <c r="F2966" s="58">
        <v>282</v>
      </c>
      <c r="G2966" s="58" t="s">
        <v>104</v>
      </c>
      <c r="H2966" s="58" t="s">
        <v>1115</v>
      </c>
      <c r="I2966" s="58">
        <v>61294958555</v>
      </c>
      <c r="J2966" s="58" t="s">
        <v>984</v>
      </c>
      <c r="K2966" s="58" t="s">
        <v>105</v>
      </c>
      <c r="L2966" s="58">
        <v>2067</v>
      </c>
      <c r="M2966" s="58" t="s">
        <v>9</v>
      </c>
      <c r="N2966" s="58">
        <v>1611</v>
      </c>
      <c r="O2966" s="58">
        <v>93300</v>
      </c>
      <c r="P2966" s="58">
        <v>10139</v>
      </c>
      <c r="Q2966" s="59">
        <v>37818</v>
      </c>
      <c r="R2966" s="59">
        <v>37825</v>
      </c>
      <c r="S2966" s="59">
        <v>37823</v>
      </c>
      <c r="T2966" s="58" t="s">
        <v>258</v>
      </c>
      <c r="U2966" s="58">
        <v>6</v>
      </c>
      <c r="V2966" s="58">
        <v>4</v>
      </c>
      <c r="W2966" s="58" t="s">
        <v>818</v>
      </c>
      <c r="X2966" s="58" t="s">
        <v>581</v>
      </c>
      <c r="Y2966" s="60">
        <v>5.8333333333333327E-2</v>
      </c>
      <c r="Z2966" s="58" t="s">
        <v>654</v>
      </c>
      <c r="AA2966" s="58" t="s">
        <v>819</v>
      </c>
      <c r="AB2966" s="58">
        <v>1452</v>
      </c>
      <c r="AC2966" s="57">
        <v>72.819999999999993</v>
      </c>
      <c r="AD2966" s="57">
        <v>117.44</v>
      </c>
      <c r="AE2966" s="57">
        <f>'Main Order Data'!$D2966*'Main Order Data'!$C2966</f>
        <v>6329.95</v>
      </c>
      <c r="AF2966" s="57">
        <f>'Main Order Data'!$AC2966*'Main Order Data'!$C2966</f>
        <v>4005.0999999999995</v>
      </c>
      <c r="AG2966" s="57">
        <f>'Main Order Data'!$AE2966-'Main Order Data'!$AF2966</f>
        <v>2324.8500000000004</v>
      </c>
    </row>
    <row r="2967" spans="1:33" x14ac:dyDescent="0.35">
      <c r="A2967" s="58">
        <v>10420</v>
      </c>
      <c r="B2967" s="58" t="s">
        <v>825</v>
      </c>
      <c r="C2967" s="58">
        <v>35</v>
      </c>
      <c r="D2967" s="58">
        <v>77.05</v>
      </c>
      <c r="E2967" s="58">
        <v>10</v>
      </c>
      <c r="F2967" s="58">
        <v>282</v>
      </c>
      <c r="G2967" s="58" t="s">
        <v>104</v>
      </c>
      <c r="H2967" s="58" t="s">
        <v>1115</v>
      </c>
      <c r="I2967" s="58">
        <v>61294958555</v>
      </c>
      <c r="J2967" s="58" t="s">
        <v>984</v>
      </c>
      <c r="K2967" s="58" t="s">
        <v>105</v>
      </c>
      <c r="L2967" s="58">
        <v>2067</v>
      </c>
      <c r="M2967" s="58" t="s">
        <v>9</v>
      </c>
      <c r="N2967" s="58">
        <v>1611</v>
      </c>
      <c r="O2967" s="58">
        <v>93300</v>
      </c>
      <c r="P2967" s="58">
        <v>10139</v>
      </c>
      <c r="Q2967" s="59">
        <v>37818</v>
      </c>
      <c r="R2967" s="59">
        <v>37825</v>
      </c>
      <c r="S2967" s="59">
        <v>37823</v>
      </c>
      <c r="T2967" s="58" t="s">
        <v>258</v>
      </c>
      <c r="U2967" s="58">
        <v>6</v>
      </c>
      <c r="V2967" s="58">
        <v>4</v>
      </c>
      <c r="W2967" s="58" t="s">
        <v>826</v>
      </c>
      <c r="X2967" s="58" t="s">
        <v>581</v>
      </c>
      <c r="Y2967" s="60">
        <v>5.8333333333333327E-2</v>
      </c>
      <c r="Z2967" s="58" t="s">
        <v>654</v>
      </c>
      <c r="AA2967" s="58" t="s">
        <v>827</v>
      </c>
      <c r="AB2967" s="58">
        <v>4695</v>
      </c>
      <c r="AC2967" s="57">
        <v>50.51</v>
      </c>
      <c r="AD2967" s="57">
        <v>85.61</v>
      </c>
      <c r="AE2967" s="57">
        <f>'Main Order Data'!$D2967*'Main Order Data'!$C2967</f>
        <v>2696.75</v>
      </c>
      <c r="AF2967" s="57">
        <f>'Main Order Data'!$AC2967*'Main Order Data'!$C2967</f>
        <v>1767.85</v>
      </c>
      <c r="AG2967" s="57">
        <f>'Main Order Data'!$AE2967-'Main Order Data'!$AF2967</f>
        <v>928.90000000000009</v>
      </c>
    </row>
    <row r="2968" spans="1:33" x14ac:dyDescent="0.35">
      <c r="A2968" s="58">
        <v>10420</v>
      </c>
      <c r="B2968" s="58" t="s">
        <v>834</v>
      </c>
      <c r="C2968" s="58">
        <v>26</v>
      </c>
      <c r="D2968" s="58">
        <v>104.94</v>
      </c>
      <c r="E2968" s="58">
        <v>12</v>
      </c>
      <c r="F2968" s="58">
        <v>282</v>
      </c>
      <c r="G2968" s="58" t="s">
        <v>104</v>
      </c>
      <c r="H2968" s="58" t="s">
        <v>1115</v>
      </c>
      <c r="I2968" s="58">
        <v>61294958555</v>
      </c>
      <c r="J2968" s="58" t="s">
        <v>984</v>
      </c>
      <c r="K2968" s="58" t="s">
        <v>105</v>
      </c>
      <c r="L2968" s="58">
        <v>2067</v>
      </c>
      <c r="M2968" s="58" t="s">
        <v>9</v>
      </c>
      <c r="N2968" s="58">
        <v>1611</v>
      </c>
      <c r="O2968" s="58">
        <v>93300</v>
      </c>
      <c r="P2968" s="58">
        <v>10139</v>
      </c>
      <c r="Q2968" s="59">
        <v>37818</v>
      </c>
      <c r="R2968" s="59">
        <v>37825</v>
      </c>
      <c r="S2968" s="59">
        <v>37823</v>
      </c>
      <c r="T2968" s="58" t="s">
        <v>258</v>
      </c>
      <c r="U2968" s="58">
        <v>6</v>
      </c>
      <c r="V2968" s="58">
        <v>4</v>
      </c>
      <c r="W2968" s="58" t="s">
        <v>835</v>
      </c>
      <c r="X2968" s="58" t="s">
        <v>581</v>
      </c>
      <c r="Y2968" s="60">
        <v>5.8333333333333327E-2</v>
      </c>
      <c r="Z2968" s="58" t="s">
        <v>682</v>
      </c>
      <c r="AA2968" s="58" t="s">
        <v>836</v>
      </c>
      <c r="AB2968" s="58">
        <v>9446</v>
      </c>
      <c r="AC2968" s="57">
        <v>62.11</v>
      </c>
      <c r="AD2968" s="57">
        <v>107.08</v>
      </c>
      <c r="AE2968" s="57">
        <f>'Main Order Data'!$D2968*'Main Order Data'!$C2968</f>
        <v>2728.44</v>
      </c>
      <c r="AF2968" s="57">
        <f>'Main Order Data'!$AC2968*'Main Order Data'!$C2968</f>
        <v>1614.86</v>
      </c>
      <c r="AG2968" s="57">
        <f>'Main Order Data'!$AE2968-'Main Order Data'!$AF2968</f>
        <v>1113.5800000000002</v>
      </c>
    </row>
    <row r="2969" spans="1:33" x14ac:dyDescent="0.35">
      <c r="A2969" s="58">
        <v>10420</v>
      </c>
      <c r="B2969" s="58" t="s">
        <v>845</v>
      </c>
      <c r="C2969" s="58">
        <v>15</v>
      </c>
      <c r="D2969" s="58">
        <v>35.29</v>
      </c>
      <c r="E2969" s="58">
        <v>3</v>
      </c>
      <c r="F2969" s="58">
        <v>282</v>
      </c>
      <c r="G2969" s="58" t="s">
        <v>104</v>
      </c>
      <c r="H2969" s="58" t="s">
        <v>1115</v>
      </c>
      <c r="I2969" s="58">
        <v>61294958555</v>
      </c>
      <c r="J2969" s="58" t="s">
        <v>984</v>
      </c>
      <c r="K2969" s="58" t="s">
        <v>105</v>
      </c>
      <c r="L2969" s="58">
        <v>2067</v>
      </c>
      <c r="M2969" s="58" t="s">
        <v>9</v>
      </c>
      <c r="N2969" s="58">
        <v>1611</v>
      </c>
      <c r="O2969" s="58">
        <v>93300</v>
      </c>
      <c r="P2969" s="58">
        <v>10139</v>
      </c>
      <c r="Q2969" s="59">
        <v>37818</v>
      </c>
      <c r="R2969" s="59">
        <v>37825</v>
      </c>
      <c r="S2969" s="59">
        <v>37823</v>
      </c>
      <c r="T2969" s="58" t="s">
        <v>258</v>
      </c>
      <c r="U2969" s="58">
        <v>6</v>
      </c>
      <c r="V2969" s="58">
        <v>4</v>
      </c>
      <c r="W2969" s="58" t="s">
        <v>846</v>
      </c>
      <c r="X2969" s="58" t="s">
        <v>593</v>
      </c>
      <c r="Y2969" s="60">
        <v>5.8333333333333327E-2</v>
      </c>
      <c r="Z2969" s="58" t="s">
        <v>617</v>
      </c>
      <c r="AA2969" s="58" t="s">
        <v>847</v>
      </c>
      <c r="AB2969" s="58">
        <v>2081</v>
      </c>
      <c r="AC2969" s="57">
        <v>21.75</v>
      </c>
      <c r="AD2969" s="57">
        <v>41.03</v>
      </c>
      <c r="AE2969" s="57">
        <f>'Main Order Data'!$D2969*'Main Order Data'!$C2969</f>
        <v>529.35</v>
      </c>
      <c r="AF2969" s="57">
        <f>'Main Order Data'!$AC2969*'Main Order Data'!$C2969</f>
        <v>326.25</v>
      </c>
      <c r="AG2969" s="57">
        <f>'Main Order Data'!$AE2969-'Main Order Data'!$AF2969</f>
        <v>203.10000000000002</v>
      </c>
    </row>
    <row r="2970" spans="1:33" x14ac:dyDescent="0.35">
      <c r="A2970" s="58">
        <v>10421</v>
      </c>
      <c r="B2970" s="58" t="s">
        <v>708</v>
      </c>
      <c r="C2970" s="58">
        <v>35</v>
      </c>
      <c r="D2970" s="58">
        <v>167.06</v>
      </c>
      <c r="E2970" s="58">
        <v>1</v>
      </c>
      <c r="F2970" s="58">
        <v>124</v>
      </c>
      <c r="G2970" s="58" t="s">
        <v>14</v>
      </c>
      <c r="H2970" s="58" t="s">
        <v>1070</v>
      </c>
      <c r="I2970" s="58">
        <v>4155551450</v>
      </c>
      <c r="J2970" s="58" t="s">
        <v>944</v>
      </c>
      <c r="K2970" s="58" t="s">
        <v>15</v>
      </c>
      <c r="L2970" s="58">
        <v>97562</v>
      </c>
      <c r="M2970" s="58" t="s">
        <v>6</v>
      </c>
      <c r="N2970" s="58">
        <v>1165</v>
      </c>
      <c r="O2970" s="58">
        <v>210500</v>
      </c>
      <c r="P2970" s="58">
        <v>10113</v>
      </c>
      <c r="Q2970" s="59">
        <v>37706</v>
      </c>
      <c r="R2970" s="59">
        <v>37713</v>
      </c>
      <c r="S2970" s="59">
        <v>37707</v>
      </c>
      <c r="T2970" s="58" t="s">
        <v>258</v>
      </c>
      <c r="U2970" s="58">
        <v>6</v>
      </c>
      <c r="V2970" s="58">
        <v>2</v>
      </c>
      <c r="W2970" s="58" t="s">
        <v>709</v>
      </c>
      <c r="X2970" s="58" t="s">
        <v>593</v>
      </c>
      <c r="Y2970" s="60">
        <v>5.4166666666666669E-2</v>
      </c>
      <c r="Z2970" s="58" t="s">
        <v>682</v>
      </c>
      <c r="AA2970" s="58" t="s">
        <v>710</v>
      </c>
      <c r="AB2970" s="58">
        <v>548</v>
      </c>
      <c r="AC2970" s="57">
        <v>72.56</v>
      </c>
      <c r="AD2970" s="57">
        <v>168.75</v>
      </c>
      <c r="AE2970" s="57">
        <f>'Main Order Data'!$D2970*'Main Order Data'!$C2970</f>
        <v>5847.1</v>
      </c>
      <c r="AF2970" s="57">
        <f>'Main Order Data'!$AC2970*'Main Order Data'!$C2970</f>
        <v>2539.6</v>
      </c>
      <c r="AG2970" s="57">
        <f>'Main Order Data'!$AE2970-'Main Order Data'!$AF2970</f>
        <v>3307.5000000000005</v>
      </c>
    </row>
    <row r="2971" spans="1:33" x14ac:dyDescent="0.35">
      <c r="A2971" s="58">
        <v>10421</v>
      </c>
      <c r="B2971" s="58" t="s">
        <v>799</v>
      </c>
      <c r="C2971" s="58">
        <v>40</v>
      </c>
      <c r="D2971" s="58">
        <v>44.8</v>
      </c>
      <c r="E2971" s="58">
        <v>2</v>
      </c>
      <c r="F2971" s="58">
        <v>124</v>
      </c>
      <c r="G2971" s="58" t="s">
        <v>14</v>
      </c>
      <c r="H2971" s="58" t="s">
        <v>1070</v>
      </c>
      <c r="I2971" s="58">
        <v>4155551450</v>
      </c>
      <c r="J2971" s="58" t="s">
        <v>944</v>
      </c>
      <c r="K2971" s="58" t="s">
        <v>15</v>
      </c>
      <c r="L2971" s="58">
        <v>97562</v>
      </c>
      <c r="M2971" s="58" t="s">
        <v>6</v>
      </c>
      <c r="N2971" s="58">
        <v>1165</v>
      </c>
      <c r="O2971" s="58">
        <v>210500</v>
      </c>
      <c r="P2971" s="58">
        <v>10113</v>
      </c>
      <c r="Q2971" s="59">
        <v>37706</v>
      </c>
      <c r="R2971" s="59">
        <v>37713</v>
      </c>
      <c r="S2971" s="59">
        <v>37707</v>
      </c>
      <c r="T2971" s="58" t="s">
        <v>258</v>
      </c>
      <c r="U2971" s="58">
        <v>6</v>
      </c>
      <c r="V2971" s="58">
        <v>2</v>
      </c>
      <c r="W2971" s="58" t="s">
        <v>800</v>
      </c>
      <c r="X2971" s="58" t="s">
        <v>593</v>
      </c>
      <c r="Y2971" s="60">
        <v>5.8333333333333327E-2</v>
      </c>
      <c r="Z2971" s="58" t="s">
        <v>609</v>
      </c>
      <c r="AA2971" s="58" t="s">
        <v>801</v>
      </c>
      <c r="AB2971" s="58">
        <v>2847</v>
      </c>
      <c r="AC2971" s="57">
        <v>20.61</v>
      </c>
      <c r="AD2971" s="57">
        <v>44.8</v>
      </c>
      <c r="AE2971" s="57">
        <f>'Main Order Data'!$D2971*'Main Order Data'!$C2971</f>
        <v>1792</v>
      </c>
      <c r="AF2971" s="57">
        <f>'Main Order Data'!$AC2971*'Main Order Data'!$C2971</f>
        <v>824.4</v>
      </c>
      <c r="AG2971" s="57">
        <f>'Main Order Data'!$AE2971-'Main Order Data'!$AF2971</f>
        <v>967.6</v>
      </c>
    </row>
    <row r="2972" spans="1:33" x14ac:dyDescent="0.35">
      <c r="A2972" s="58">
        <v>10422</v>
      </c>
      <c r="B2972" s="58" t="s">
        <v>665</v>
      </c>
      <c r="C2972" s="58">
        <v>51</v>
      </c>
      <c r="D2972" s="58">
        <v>91.44</v>
      </c>
      <c r="E2972" s="58">
        <v>2</v>
      </c>
      <c r="F2972" s="58">
        <v>157</v>
      </c>
      <c r="G2972" s="58" t="s">
        <v>36</v>
      </c>
      <c r="H2972" s="58" t="s">
        <v>1080</v>
      </c>
      <c r="I2972" s="58">
        <v>2155551555</v>
      </c>
      <c r="J2972" s="58" t="s">
        <v>952</v>
      </c>
      <c r="K2972" s="58" t="s">
        <v>37</v>
      </c>
      <c r="L2972" s="58">
        <v>70267</v>
      </c>
      <c r="M2972" s="58" t="s">
        <v>6</v>
      </c>
      <c r="N2972" s="58">
        <v>1216</v>
      </c>
      <c r="O2972" s="58">
        <v>100600</v>
      </c>
      <c r="P2972" s="58">
        <v>10272</v>
      </c>
      <c r="Q2972" s="59">
        <v>38188</v>
      </c>
      <c r="R2972" s="59">
        <v>38194</v>
      </c>
      <c r="S2972" s="59">
        <v>38190</v>
      </c>
      <c r="T2972" s="58" t="s">
        <v>258</v>
      </c>
      <c r="U2972" s="58">
        <v>5</v>
      </c>
      <c r="V2972" s="58">
        <v>3</v>
      </c>
      <c r="W2972" s="58" t="s">
        <v>666</v>
      </c>
      <c r="X2972" s="58" t="s">
        <v>593</v>
      </c>
      <c r="Y2972" s="60">
        <v>5.4166666666666669E-2</v>
      </c>
      <c r="Z2972" s="58" t="s">
        <v>621</v>
      </c>
      <c r="AA2972" s="58" t="s">
        <v>667</v>
      </c>
      <c r="AB2972" s="58">
        <v>8693</v>
      </c>
      <c r="AC2972" s="57">
        <v>60.62</v>
      </c>
      <c r="AD2972" s="57">
        <v>102.74</v>
      </c>
      <c r="AE2972" s="57">
        <f>'Main Order Data'!$D2972*'Main Order Data'!$C2972</f>
        <v>4663.4399999999996</v>
      </c>
      <c r="AF2972" s="57">
        <f>'Main Order Data'!$AC2972*'Main Order Data'!$C2972</f>
        <v>3091.62</v>
      </c>
      <c r="AG2972" s="57">
        <f>'Main Order Data'!$AE2972-'Main Order Data'!$AF2972</f>
        <v>1571.8199999999997</v>
      </c>
    </row>
    <row r="2973" spans="1:33" x14ac:dyDescent="0.35">
      <c r="A2973" s="58">
        <v>10422</v>
      </c>
      <c r="B2973" s="58" t="s">
        <v>668</v>
      </c>
      <c r="C2973" s="58">
        <v>25</v>
      </c>
      <c r="D2973" s="58">
        <v>47.44</v>
      </c>
      <c r="E2973" s="58">
        <v>1</v>
      </c>
      <c r="F2973" s="58">
        <v>157</v>
      </c>
      <c r="G2973" s="58" t="s">
        <v>36</v>
      </c>
      <c r="H2973" s="58" t="s">
        <v>1080</v>
      </c>
      <c r="I2973" s="58">
        <v>2155551555</v>
      </c>
      <c r="J2973" s="58" t="s">
        <v>952</v>
      </c>
      <c r="K2973" s="58" t="s">
        <v>37</v>
      </c>
      <c r="L2973" s="58">
        <v>70267</v>
      </c>
      <c r="M2973" s="58" t="s">
        <v>6</v>
      </c>
      <c r="N2973" s="58">
        <v>1216</v>
      </c>
      <c r="O2973" s="58">
        <v>100600</v>
      </c>
      <c r="P2973" s="58">
        <v>10272</v>
      </c>
      <c r="Q2973" s="59">
        <v>38188</v>
      </c>
      <c r="R2973" s="59">
        <v>38194</v>
      </c>
      <c r="S2973" s="59">
        <v>38190</v>
      </c>
      <c r="T2973" s="58" t="s">
        <v>258</v>
      </c>
      <c r="U2973" s="58">
        <v>5</v>
      </c>
      <c r="V2973" s="58">
        <v>3</v>
      </c>
      <c r="W2973" s="58" t="s">
        <v>669</v>
      </c>
      <c r="X2973" s="58" t="s">
        <v>593</v>
      </c>
      <c r="Y2973" s="60">
        <v>5.4166666666666669E-2</v>
      </c>
      <c r="Z2973" s="58" t="s">
        <v>650</v>
      </c>
      <c r="AA2973" s="58" t="s">
        <v>670</v>
      </c>
      <c r="AB2973" s="58">
        <v>8635</v>
      </c>
      <c r="AC2973" s="57">
        <v>24.26</v>
      </c>
      <c r="AD2973" s="57">
        <v>53.91</v>
      </c>
      <c r="AE2973" s="57">
        <f>'Main Order Data'!$D2973*'Main Order Data'!$C2973</f>
        <v>1186</v>
      </c>
      <c r="AF2973" s="57">
        <f>'Main Order Data'!$AC2973*'Main Order Data'!$C2973</f>
        <v>606.5</v>
      </c>
      <c r="AG2973" s="57">
        <f>'Main Order Data'!$AE2973-'Main Order Data'!$AF2973</f>
        <v>579.5</v>
      </c>
    </row>
    <row r="2974" spans="1:33" x14ac:dyDescent="0.35">
      <c r="A2974" s="58">
        <v>10423</v>
      </c>
      <c r="B2974" s="58" t="s">
        <v>714</v>
      </c>
      <c r="C2974" s="58">
        <v>10</v>
      </c>
      <c r="D2974" s="58">
        <v>89.15</v>
      </c>
      <c r="E2974" s="58">
        <v>1</v>
      </c>
      <c r="F2974" s="58">
        <v>314</v>
      </c>
      <c r="G2974" s="58" t="s">
        <v>113</v>
      </c>
      <c r="H2974" s="58" t="s">
        <v>1120</v>
      </c>
      <c r="I2974" s="58">
        <v>2555467</v>
      </c>
      <c r="J2974" s="58" t="s">
        <v>989</v>
      </c>
      <c r="K2974" s="58" t="s">
        <v>114</v>
      </c>
      <c r="L2974" s="58" t="s">
        <v>1034</v>
      </c>
      <c r="M2974" s="58" t="s">
        <v>115</v>
      </c>
      <c r="N2974" s="58">
        <v>1401</v>
      </c>
      <c r="O2974" s="58">
        <v>79900</v>
      </c>
      <c r="P2974" s="58">
        <v>10221</v>
      </c>
      <c r="Q2974" s="59">
        <v>38035</v>
      </c>
      <c r="R2974" s="59">
        <v>38043</v>
      </c>
      <c r="S2974" s="59">
        <v>38036</v>
      </c>
      <c r="T2974" s="58" t="s">
        <v>258</v>
      </c>
      <c r="U2974" s="58">
        <v>7</v>
      </c>
      <c r="V2974" s="58">
        <v>2</v>
      </c>
      <c r="W2974" s="58" t="s">
        <v>715</v>
      </c>
      <c r="X2974" s="58" t="s">
        <v>593</v>
      </c>
      <c r="Y2974" s="60">
        <v>5.4166666666666669E-2</v>
      </c>
      <c r="Z2974" s="58" t="s">
        <v>700</v>
      </c>
      <c r="AA2974" s="58" t="s">
        <v>716</v>
      </c>
      <c r="AB2974" s="58">
        <v>4189</v>
      </c>
      <c r="AC2974" s="57">
        <v>60.78</v>
      </c>
      <c r="AD2974" s="57">
        <v>101.31</v>
      </c>
      <c r="AE2974" s="57">
        <f>'Main Order Data'!$D2974*'Main Order Data'!$C2974</f>
        <v>891.5</v>
      </c>
      <c r="AF2974" s="57">
        <f>'Main Order Data'!$AC2974*'Main Order Data'!$C2974</f>
        <v>607.79999999999995</v>
      </c>
      <c r="AG2974" s="57">
        <f>'Main Order Data'!$AE2974-'Main Order Data'!$AF2974</f>
        <v>283.70000000000005</v>
      </c>
    </row>
    <row r="2975" spans="1:33" x14ac:dyDescent="0.35">
      <c r="A2975" s="58">
        <v>10423</v>
      </c>
      <c r="B2975" s="58" t="s">
        <v>717</v>
      </c>
      <c r="C2975" s="58">
        <v>31</v>
      </c>
      <c r="D2975" s="58">
        <v>56.21</v>
      </c>
      <c r="E2975" s="58">
        <v>3</v>
      </c>
      <c r="F2975" s="58">
        <v>314</v>
      </c>
      <c r="G2975" s="58" t="s">
        <v>113</v>
      </c>
      <c r="H2975" s="58" t="s">
        <v>1120</v>
      </c>
      <c r="I2975" s="58">
        <v>2555467</v>
      </c>
      <c r="J2975" s="58" t="s">
        <v>989</v>
      </c>
      <c r="K2975" s="58" t="s">
        <v>114</v>
      </c>
      <c r="L2975" s="58" t="s">
        <v>1034</v>
      </c>
      <c r="M2975" s="58" t="s">
        <v>115</v>
      </c>
      <c r="N2975" s="58">
        <v>1401</v>
      </c>
      <c r="O2975" s="58">
        <v>79900</v>
      </c>
      <c r="P2975" s="58">
        <v>10221</v>
      </c>
      <c r="Q2975" s="59">
        <v>38035</v>
      </c>
      <c r="R2975" s="59">
        <v>38043</v>
      </c>
      <c r="S2975" s="59">
        <v>38036</v>
      </c>
      <c r="T2975" s="58" t="s">
        <v>258</v>
      </c>
      <c r="U2975" s="58">
        <v>7</v>
      </c>
      <c r="V2975" s="58">
        <v>2</v>
      </c>
      <c r="W2975" s="58" t="s">
        <v>718</v>
      </c>
      <c r="X2975" s="58" t="s">
        <v>593</v>
      </c>
      <c r="Y2975" s="60">
        <v>5.4166666666666669E-2</v>
      </c>
      <c r="Z2975" s="58" t="s">
        <v>605</v>
      </c>
      <c r="AA2975" s="58" t="s">
        <v>719</v>
      </c>
      <c r="AB2975" s="58">
        <v>5649</v>
      </c>
      <c r="AC2975" s="57">
        <v>34.35</v>
      </c>
      <c r="AD2975" s="57">
        <v>62.46</v>
      </c>
      <c r="AE2975" s="57">
        <f>'Main Order Data'!$D2975*'Main Order Data'!$C2975</f>
        <v>1742.51</v>
      </c>
      <c r="AF2975" s="57">
        <f>'Main Order Data'!$AC2975*'Main Order Data'!$C2975</f>
        <v>1064.8500000000001</v>
      </c>
      <c r="AG2975" s="57">
        <f>'Main Order Data'!$AE2975-'Main Order Data'!$AF2975</f>
        <v>677.65999999999985</v>
      </c>
    </row>
    <row r="2976" spans="1:33" x14ac:dyDescent="0.35">
      <c r="A2976" s="58">
        <v>10423</v>
      </c>
      <c r="B2976" s="58" t="s">
        <v>723</v>
      </c>
      <c r="C2976" s="58">
        <v>21</v>
      </c>
      <c r="D2976" s="58">
        <v>98.44</v>
      </c>
      <c r="E2976" s="58">
        <v>2</v>
      </c>
      <c r="F2976" s="58">
        <v>314</v>
      </c>
      <c r="G2976" s="58" t="s">
        <v>113</v>
      </c>
      <c r="H2976" s="58" t="s">
        <v>1120</v>
      </c>
      <c r="I2976" s="58">
        <v>2555467</v>
      </c>
      <c r="J2976" s="58" t="s">
        <v>989</v>
      </c>
      <c r="K2976" s="58" t="s">
        <v>114</v>
      </c>
      <c r="L2976" s="58" t="s">
        <v>1034</v>
      </c>
      <c r="M2976" s="58" t="s">
        <v>115</v>
      </c>
      <c r="N2976" s="58">
        <v>1401</v>
      </c>
      <c r="O2976" s="58">
        <v>79900</v>
      </c>
      <c r="P2976" s="58">
        <v>10221</v>
      </c>
      <c r="Q2976" s="59">
        <v>38035</v>
      </c>
      <c r="R2976" s="59">
        <v>38043</v>
      </c>
      <c r="S2976" s="59">
        <v>38036</v>
      </c>
      <c r="T2976" s="58" t="s">
        <v>258</v>
      </c>
      <c r="U2976" s="58">
        <v>7</v>
      </c>
      <c r="V2976" s="58">
        <v>2</v>
      </c>
      <c r="W2976" s="58" t="s">
        <v>724</v>
      </c>
      <c r="X2976" s="58" t="s">
        <v>593</v>
      </c>
      <c r="Y2976" s="60">
        <v>5.4166666666666669E-2</v>
      </c>
      <c r="Z2976" s="58" t="s">
        <v>617</v>
      </c>
      <c r="AA2976" s="58" t="s">
        <v>725</v>
      </c>
      <c r="AB2976" s="58">
        <v>5992</v>
      </c>
      <c r="AC2976" s="57">
        <v>60.74</v>
      </c>
      <c r="AD2976" s="57">
        <v>104.72</v>
      </c>
      <c r="AE2976" s="57">
        <f>'Main Order Data'!$D2976*'Main Order Data'!$C2976</f>
        <v>2067.2399999999998</v>
      </c>
      <c r="AF2976" s="57">
        <f>'Main Order Data'!$AC2976*'Main Order Data'!$C2976</f>
        <v>1275.54</v>
      </c>
      <c r="AG2976" s="57">
        <f>'Main Order Data'!$AE2976-'Main Order Data'!$AF2976</f>
        <v>791.69999999999982</v>
      </c>
    </row>
    <row r="2977" spans="1:33" x14ac:dyDescent="0.35">
      <c r="A2977" s="58">
        <v>10423</v>
      </c>
      <c r="B2977" s="58" t="s">
        <v>741</v>
      </c>
      <c r="C2977" s="58">
        <v>21</v>
      </c>
      <c r="D2977" s="58">
        <v>80.36</v>
      </c>
      <c r="E2977" s="58">
        <v>5</v>
      </c>
      <c r="F2977" s="58">
        <v>314</v>
      </c>
      <c r="G2977" s="58" t="s">
        <v>113</v>
      </c>
      <c r="H2977" s="58" t="s">
        <v>1120</v>
      </c>
      <c r="I2977" s="58">
        <v>2555467</v>
      </c>
      <c r="J2977" s="58" t="s">
        <v>989</v>
      </c>
      <c r="K2977" s="58" t="s">
        <v>114</v>
      </c>
      <c r="L2977" s="58" t="s">
        <v>1034</v>
      </c>
      <c r="M2977" s="58" t="s">
        <v>115</v>
      </c>
      <c r="N2977" s="58">
        <v>1401</v>
      </c>
      <c r="O2977" s="58">
        <v>79900</v>
      </c>
      <c r="P2977" s="58">
        <v>10221</v>
      </c>
      <c r="Q2977" s="59">
        <v>38035</v>
      </c>
      <c r="R2977" s="59">
        <v>38043</v>
      </c>
      <c r="S2977" s="59">
        <v>38036</v>
      </c>
      <c r="T2977" s="58" t="s">
        <v>258</v>
      </c>
      <c r="U2977" s="58">
        <v>7</v>
      </c>
      <c r="V2977" s="58">
        <v>2</v>
      </c>
      <c r="W2977" s="58" t="s">
        <v>742</v>
      </c>
      <c r="X2977" s="58" t="s">
        <v>593</v>
      </c>
      <c r="Y2977" s="60">
        <v>5.4166666666666669E-2</v>
      </c>
      <c r="Z2977" s="58" t="s">
        <v>654</v>
      </c>
      <c r="AA2977" s="58" t="s">
        <v>743</v>
      </c>
      <c r="AB2977" s="58">
        <v>7913</v>
      </c>
      <c r="AC2977" s="57">
        <v>57.54</v>
      </c>
      <c r="AD2977" s="57">
        <v>99.21</v>
      </c>
      <c r="AE2977" s="57">
        <f>'Main Order Data'!$D2977*'Main Order Data'!$C2977</f>
        <v>1687.56</v>
      </c>
      <c r="AF2977" s="57">
        <f>'Main Order Data'!$AC2977*'Main Order Data'!$C2977</f>
        <v>1208.3399999999999</v>
      </c>
      <c r="AG2977" s="57">
        <f>'Main Order Data'!$AE2977-'Main Order Data'!$AF2977</f>
        <v>479.22</v>
      </c>
    </row>
    <row r="2978" spans="1:33" x14ac:dyDescent="0.35">
      <c r="A2978" s="58">
        <v>10423</v>
      </c>
      <c r="B2978" s="58" t="s">
        <v>850</v>
      </c>
      <c r="C2978" s="58">
        <v>28</v>
      </c>
      <c r="D2978" s="58">
        <v>78.89</v>
      </c>
      <c r="E2978" s="58">
        <v>4</v>
      </c>
      <c r="F2978" s="58">
        <v>314</v>
      </c>
      <c r="G2978" s="58" t="s">
        <v>113</v>
      </c>
      <c r="H2978" s="58" t="s">
        <v>1120</v>
      </c>
      <c r="I2978" s="58">
        <v>2555467</v>
      </c>
      <c r="J2978" s="58" t="s">
        <v>989</v>
      </c>
      <c r="K2978" s="58" t="s">
        <v>114</v>
      </c>
      <c r="L2978" s="58" t="s">
        <v>1034</v>
      </c>
      <c r="M2978" s="58" t="s">
        <v>115</v>
      </c>
      <c r="N2978" s="58">
        <v>1401</v>
      </c>
      <c r="O2978" s="58">
        <v>79900</v>
      </c>
      <c r="P2978" s="58">
        <v>10221</v>
      </c>
      <c r="Q2978" s="59">
        <v>38035</v>
      </c>
      <c r="R2978" s="59">
        <v>38043</v>
      </c>
      <c r="S2978" s="59">
        <v>38036</v>
      </c>
      <c r="T2978" s="58" t="s">
        <v>258</v>
      </c>
      <c r="U2978" s="58">
        <v>7</v>
      </c>
      <c r="V2978" s="58">
        <v>2</v>
      </c>
      <c r="W2978" s="58" t="s">
        <v>851</v>
      </c>
      <c r="X2978" s="58" t="s">
        <v>593</v>
      </c>
      <c r="Y2978" s="60">
        <v>5.8333333333333327E-2</v>
      </c>
      <c r="Z2978" s="58" t="s">
        <v>625</v>
      </c>
      <c r="AA2978" s="58" t="s">
        <v>852</v>
      </c>
      <c r="AB2978" s="58">
        <v>4710</v>
      </c>
      <c r="AC2978" s="57">
        <v>57.46</v>
      </c>
      <c r="AD2978" s="57">
        <v>97.39</v>
      </c>
      <c r="AE2978" s="57">
        <f>'Main Order Data'!$D2978*'Main Order Data'!$C2978</f>
        <v>2208.92</v>
      </c>
      <c r="AF2978" s="57">
        <f>'Main Order Data'!$AC2978*'Main Order Data'!$C2978</f>
        <v>1608.88</v>
      </c>
      <c r="AG2978" s="57">
        <f>'Main Order Data'!$AE2978-'Main Order Data'!$AF2978</f>
        <v>600.04</v>
      </c>
    </row>
    <row r="2979" spans="1:33" x14ac:dyDescent="0.35">
      <c r="A2979" s="58">
        <v>10424</v>
      </c>
      <c r="B2979" s="58" t="s">
        <v>607</v>
      </c>
      <c r="C2979" s="58">
        <v>50</v>
      </c>
      <c r="D2979" s="58">
        <v>201.44</v>
      </c>
      <c r="E2979" s="58">
        <v>6</v>
      </c>
      <c r="F2979" s="58">
        <v>141</v>
      </c>
      <c r="G2979" s="58" t="s">
        <v>23</v>
      </c>
      <c r="H2979" s="58" t="s">
        <v>1074</v>
      </c>
      <c r="I2979" s="58">
        <v>915559444</v>
      </c>
      <c r="J2979" s="58" t="s">
        <v>948</v>
      </c>
      <c r="K2979" s="58" t="s">
        <v>24</v>
      </c>
      <c r="L2979" s="58">
        <v>28034</v>
      </c>
      <c r="M2979" s="58" t="s">
        <v>25</v>
      </c>
      <c r="N2979" s="58">
        <v>1370</v>
      </c>
      <c r="O2979" s="58">
        <v>227600</v>
      </c>
      <c r="P2979" s="58">
        <v>10104</v>
      </c>
      <c r="Q2979" s="59">
        <v>37652</v>
      </c>
      <c r="R2979" s="59">
        <v>37661</v>
      </c>
      <c r="S2979" s="59">
        <v>37653</v>
      </c>
      <c r="T2979" s="58" t="s">
        <v>258</v>
      </c>
      <c r="U2979" s="58">
        <v>6</v>
      </c>
      <c r="V2979" s="58">
        <v>1</v>
      </c>
      <c r="W2979" s="58" t="s">
        <v>608</v>
      </c>
      <c r="X2979" s="58" t="s">
        <v>581</v>
      </c>
      <c r="Y2979" s="60">
        <v>4.8611111111111112E-2</v>
      </c>
      <c r="Z2979" s="58" t="s">
        <v>609</v>
      </c>
      <c r="AA2979" s="58" t="s">
        <v>610</v>
      </c>
      <c r="AB2979" s="58">
        <v>7305</v>
      </c>
      <c r="AC2979" s="57">
        <v>98.58</v>
      </c>
      <c r="AD2979" s="57">
        <v>214.3</v>
      </c>
      <c r="AE2979" s="57">
        <f>'Main Order Data'!$D2979*'Main Order Data'!$C2979</f>
        <v>10072</v>
      </c>
      <c r="AF2979" s="57">
        <f>'Main Order Data'!$AC2979*'Main Order Data'!$C2979</f>
        <v>4929</v>
      </c>
      <c r="AG2979" s="57">
        <f>'Main Order Data'!$AE2979-'Main Order Data'!$AF2979</f>
        <v>5143</v>
      </c>
    </row>
    <row r="2980" spans="1:33" x14ac:dyDescent="0.35">
      <c r="A2980" s="58">
        <v>10424</v>
      </c>
      <c r="B2980" s="58" t="s">
        <v>632</v>
      </c>
      <c r="C2980" s="58">
        <v>49</v>
      </c>
      <c r="D2980" s="58">
        <v>121.64</v>
      </c>
      <c r="E2980" s="58">
        <v>3</v>
      </c>
      <c r="F2980" s="58">
        <v>141</v>
      </c>
      <c r="G2980" s="58" t="s">
        <v>23</v>
      </c>
      <c r="H2980" s="58" t="s">
        <v>1074</v>
      </c>
      <c r="I2980" s="58">
        <v>915559444</v>
      </c>
      <c r="J2980" s="58" t="s">
        <v>948</v>
      </c>
      <c r="K2980" s="58" t="s">
        <v>24</v>
      </c>
      <c r="L2980" s="58">
        <v>28034</v>
      </c>
      <c r="M2980" s="58" t="s">
        <v>25</v>
      </c>
      <c r="N2980" s="58">
        <v>1370</v>
      </c>
      <c r="O2980" s="58">
        <v>227600</v>
      </c>
      <c r="P2980" s="58">
        <v>10104</v>
      </c>
      <c r="Q2980" s="59">
        <v>37652</v>
      </c>
      <c r="R2980" s="59">
        <v>37661</v>
      </c>
      <c r="S2980" s="59">
        <v>37653</v>
      </c>
      <c r="T2980" s="58" t="s">
        <v>258</v>
      </c>
      <c r="U2980" s="58">
        <v>6</v>
      </c>
      <c r="V2980" s="58">
        <v>1</v>
      </c>
      <c r="W2980" s="58" t="s">
        <v>633</v>
      </c>
      <c r="X2980" s="58" t="s">
        <v>591</v>
      </c>
      <c r="Y2980" s="60">
        <v>4.9999999999999996E-2</v>
      </c>
      <c r="Z2980" s="58" t="s">
        <v>634</v>
      </c>
      <c r="AA2980" s="58" t="s">
        <v>635</v>
      </c>
      <c r="AB2980" s="58">
        <v>1579</v>
      </c>
      <c r="AC2980" s="57">
        <v>77.900000000000006</v>
      </c>
      <c r="AD2980" s="57">
        <v>136.66999999999999</v>
      </c>
      <c r="AE2980" s="57">
        <f>'Main Order Data'!$D2980*'Main Order Data'!$C2980</f>
        <v>5960.36</v>
      </c>
      <c r="AF2980" s="57">
        <f>'Main Order Data'!$AC2980*'Main Order Data'!$C2980</f>
        <v>3817.1000000000004</v>
      </c>
      <c r="AG2980" s="57">
        <f>'Main Order Data'!$AE2980-'Main Order Data'!$AF2980</f>
        <v>2143.2599999999993</v>
      </c>
    </row>
    <row r="2981" spans="1:33" x14ac:dyDescent="0.35">
      <c r="A2981" s="58">
        <v>10424</v>
      </c>
      <c r="B2981" s="58" t="s">
        <v>659</v>
      </c>
      <c r="C2981" s="58">
        <v>54</v>
      </c>
      <c r="D2981" s="58">
        <v>108.5</v>
      </c>
      <c r="E2981" s="58">
        <v>5</v>
      </c>
      <c r="F2981" s="58">
        <v>141</v>
      </c>
      <c r="G2981" s="58" t="s">
        <v>23</v>
      </c>
      <c r="H2981" s="58" t="s">
        <v>1074</v>
      </c>
      <c r="I2981" s="58">
        <v>915559444</v>
      </c>
      <c r="J2981" s="58" t="s">
        <v>948</v>
      </c>
      <c r="K2981" s="58" t="s">
        <v>24</v>
      </c>
      <c r="L2981" s="58">
        <v>28034</v>
      </c>
      <c r="M2981" s="58" t="s">
        <v>25</v>
      </c>
      <c r="N2981" s="58">
        <v>1370</v>
      </c>
      <c r="O2981" s="58">
        <v>227600</v>
      </c>
      <c r="P2981" s="58">
        <v>10104</v>
      </c>
      <c r="Q2981" s="59">
        <v>37652</v>
      </c>
      <c r="R2981" s="59">
        <v>37661</v>
      </c>
      <c r="S2981" s="59">
        <v>37653</v>
      </c>
      <c r="T2981" s="58" t="s">
        <v>258</v>
      </c>
      <c r="U2981" s="58">
        <v>6</v>
      </c>
      <c r="V2981" s="58">
        <v>1</v>
      </c>
      <c r="W2981" s="58" t="s">
        <v>660</v>
      </c>
      <c r="X2981" s="58" t="s">
        <v>591</v>
      </c>
      <c r="Y2981" s="60">
        <v>5.4166666666666669E-2</v>
      </c>
      <c r="Z2981" s="58" t="s">
        <v>650</v>
      </c>
      <c r="AA2981" s="58" t="s">
        <v>661</v>
      </c>
      <c r="AB2981" s="58">
        <v>2613</v>
      </c>
      <c r="AC2981" s="57">
        <v>58.33</v>
      </c>
      <c r="AD2981" s="57">
        <v>116.67</v>
      </c>
      <c r="AE2981" s="57">
        <f>'Main Order Data'!$D2981*'Main Order Data'!$C2981</f>
        <v>5859</v>
      </c>
      <c r="AF2981" s="57">
        <f>'Main Order Data'!$AC2981*'Main Order Data'!$C2981</f>
        <v>3149.8199999999997</v>
      </c>
      <c r="AG2981" s="57">
        <f>'Main Order Data'!$AE2981-'Main Order Data'!$AF2981</f>
        <v>2709.1800000000003</v>
      </c>
    </row>
    <row r="2982" spans="1:33" x14ac:dyDescent="0.35">
      <c r="A2982" s="58">
        <v>10424</v>
      </c>
      <c r="B2982" s="58" t="s">
        <v>767</v>
      </c>
      <c r="C2982" s="58">
        <v>26</v>
      </c>
      <c r="D2982" s="58">
        <v>40.25</v>
      </c>
      <c r="E2982" s="58">
        <v>4</v>
      </c>
      <c r="F2982" s="58">
        <v>141</v>
      </c>
      <c r="G2982" s="58" t="s">
        <v>23</v>
      </c>
      <c r="H2982" s="58" t="s">
        <v>1074</v>
      </c>
      <c r="I2982" s="58">
        <v>915559444</v>
      </c>
      <c r="J2982" s="58" t="s">
        <v>948</v>
      </c>
      <c r="K2982" s="58" t="s">
        <v>24</v>
      </c>
      <c r="L2982" s="58">
        <v>28034</v>
      </c>
      <c r="M2982" s="58" t="s">
        <v>25</v>
      </c>
      <c r="N2982" s="58">
        <v>1370</v>
      </c>
      <c r="O2982" s="58">
        <v>227600</v>
      </c>
      <c r="P2982" s="58">
        <v>10104</v>
      </c>
      <c r="Q2982" s="59">
        <v>37652</v>
      </c>
      <c r="R2982" s="59">
        <v>37661</v>
      </c>
      <c r="S2982" s="59">
        <v>37653</v>
      </c>
      <c r="T2982" s="58" t="s">
        <v>258</v>
      </c>
      <c r="U2982" s="58">
        <v>6</v>
      </c>
      <c r="V2982" s="58">
        <v>1</v>
      </c>
      <c r="W2982" s="58" t="s">
        <v>768</v>
      </c>
      <c r="X2982" s="58" t="s">
        <v>593</v>
      </c>
      <c r="Y2982" s="60">
        <v>5.4166666666666669E-2</v>
      </c>
      <c r="Z2982" s="58" t="s">
        <v>650</v>
      </c>
      <c r="AA2982" s="58" t="s">
        <v>769</v>
      </c>
      <c r="AB2982" s="58">
        <v>6645</v>
      </c>
      <c r="AC2982" s="57">
        <v>23.14</v>
      </c>
      <c r="AD2982" s="57">
        <v>50.31</v>
      </c>
      <c r="AE2982" s="57">
        <f>'Main Order Data'!$D2982*'Main Order Data'!$C2982</f>
        <v>1046.5</v>
      </c>
      <c r="AF2982" s="57">
        <f>'Main Order Data'!$AC2982*'Main Order Data'!$C2982</f>
        <v>601.64</v>
      </c>
      <c r="AG2982" s="57">
        <f>'Main Order Data'!$AE2982-'Main Order Data'!$AF2982</f>
        <v>444.86</v>
      </c>
    </row>
    <row r="2983" spans="1:33" x14ac:dyDescent="0.35">
      <c r="A2983" s="58">
        <v>10424</v>
      </c>
      <c r="B2983" s="58" t="s">
        <v>873</v>
      </c>
      <c r="C2983" s="58">
        <v>44</v>
      </c>
      <c r="D2983" s="58">
        <v>54.94</v>
      </c>
      <c r="E2983" s="58">
        <v>2</v>
      </c>
      <c r="F2983" s="58">
        <v>141</v>
      </c>
      <c r="G2983" s="58" t="s">
        <v>23</v>
      </c>
      <c r="H2983" s="58" t="s">
        <v>1074</v>
      </c>
      <c r="I2983" s="58">
        <v>915559444</v>
      </c>
      <c r="J2983" s="58" t="s">
        <v>948</v>
      </c>
      <c r="K2983" s="58" t="s">
        <v>24</v>
      </c>
      <c r="L2983" s="58">
        <v>28034</v>
      </c>
      <c r="M2983" s="58" t="s">
        <v>25</v>
      </c>
      <c r="N2983" s="58">
        <v>1370</v>
      </c>
      <c r="O2983" s="58">
        <v>227600</v>
      </c>
      <c r="P2983" s="58">
        <v>10104</v>
      </c>
      <c r="Q2983" s="59">
        <v>37652</v>
      </c>
      <c r="R2983" s="59">
        <v>37661</v>
      </c>
      <c r="S2983" s="59">
        <v>37653</v>
      </c>
      <c r="T2983" s="58" t="s">
        <v>258</v>
      </c>
      <c r="U2983" s="58">
        <v>6</v>
      </c>
      <c r="V2983" s="58">
        <v>1</v>
      </c>
      <c r="W2983" s="58" t="s">
        <v>874</v>
      </c>
      <c r="X2983" s="58" t="s">
        <v>591</v>
      </c>
      <c r="Y2983" s="60">
        <v>6.3888888888888884E-2</v>
      </c>
      <c r="Z2983" s="58" t="s">
        <v>617</v>
      </c>
      <c r="AA2983" s="58" t="s">
        <v>875</v>
      </c>
      <c r="AB2983" s="58">
        <v>814</v>
      </c>
      <c r="AC2983" s="57">
        <v>33.61</v>
      </c>
      <c r="AD2983" s="57">
        <v>64.64</v>
      </c>
      <c r="AE2983" s="57">
        <f>'Main Order Data'!$D2983*'Main Order Data'!$C2983</f>
        <v>2417.3599999999997</v>
      </c>
      <c r="AF2983" s="57">
        <f>'Main Order Data'!$AC2983*'Main Order Data'!$C2983</f>
        <v>1478.84</v>
      </c>
      <c r="AG2983" s="57">
        <f>'Main Order Data'!$AE2983-'Main Order Data'!$AF2983</f>
        <v>938.51999999999975</v>
      </c>
    </row>
    <row r="2984" spans="1:33" x14ac:dyDescent="0.35">
      <c r="A2984" s="58">
        <v>10424</v>
      </c>
      <c r="B2984" s="58" t="s">
        <v>910</v>
      </c>
      <c r="C2984" s="58">
        <v>46</v>
      </c>
      <c r="D2984" s="58">
        <v>85.98</v>
      </c>
      <c r="E2984" s="58">
        <v>1</v>
      </c>
      <c r="F2984" s="58">
        <v>141</v>
      </c>
      <c r="G2984" s="58" t="s">
        <v>23</v>
      </c>
      <c r="H2984" s="58" t="s">
        <v>1074</v>
      </c>
      <c r="I2984" s="58">
        <v>915559444</v>
      </c>
      <c r="J2984" s="58" t="s">
        <v>948</v>
      </c>
      <c r="K2984" s="58" t="s">
        <v>24</v>
      </c>
      <c r="L2984" s="58">
        <v>28034</v>
      </c>
      <c r="M2984" s="58" t="s">
        <v>25</v>
      </c>
      <c r="N2984" s="58">
        <v>1370</v>
      </c>
      <c r="O2984" s="58">
        <v>227600</v>
      </c>
      <c r="P2984" s="58">
        <v>10104</v>
      </c>
      <c r="Q2984" s="59">
        <v>37652</v>
      </c>
      <c r="R2984" s="59">
        <v>37661</v>
      </c>
      <c r="S2984" s="59">
        <v>37653</v>
      </c>
      <c r="T2984" s="58" t="s">
        <v>258</v>
      </c>
      <c r="U2984" s="58">
        <v>6</v>
      </c>
      <c r="V2984" s="58">
        <v>1</v>
      </c>
      <c r="W2984" s="58" t="s">
        <v>911</v>
      </c>
      <c r="X2984" s="58" t="s">
        <v>581</v>
      </c>
      <c r="Y2984" s="60">
        <v>5.4166666666666669E-2</v>
      </c>
      <c r="Z2984" s="58" t="s">
        <v>700</v>
      </c>
      <c r="AA2984" s="58" t="s">
        <v>912</v>
      </c>
      <c r="AB2984" s="58">
        <v>6934</v>
      </c>
      <c r="AC2984" s="57">
        <v>46.53</v>
      </c>
      <c r="AD2984" s="57">
        <v>101.15</v>
      </c>
      <c r="AE2984" s="57">
        <f>'Main Order Data'!$D2984*'Main Order Data'!$C2984</f>
        <v>3955.0800000000004</v>
      </c>
      <c r="AF2984" s="57">
        <f>'Main Order Data'!$AC2984*'Main Order Data'!$C2984</f>
        <v>2140.38</v>
      </c>
      <c r="AG2984" s="57">
        <f>'Main Order Data'!$AE2984-'Main Order Data'!$AF2984</f>
        <v>1814.7000000000003</v>
      </c>
    </row>
    <row r="2985" spans="1:33" x14ac:dyDescent="0.35">
      <c r="A2985" s="58">
        <v>10425</v>
      </c>
      <c r="B2985" s="58" t="s">
        <v>623</v>
      </c>
      <c r="C2985" s="58">
        <v>38</v>
      </c>
      <c r="D2985" s="58">
        <v>131.49</v>
      </c>
      <c r="E2985" s="58">
        <v>12</v>
      </c>
      <c r="F2985" s="58">
        <v>119</v>
      </c>
      <c r="G2985" s="58" t="s">
        <v>10</v>
      </c>
      <c r="H2985" s="58" t="s">
        <v>1068</v>
      </c>
      <c r="I2985" s="58">
        <v>40678555</v>
      </c>
      <c r="J2985" s="58" t="s">
        <v>942</v>
      </c>
      <c r="K2985" s="58" t="s">
        <v>2</v>
      </c>
      <c r="L2985" s="58">
        <v>44000</v>
      </c>
      <c r="M2985" s="58" t="s">
        <v>3</v>
      </c>
      <c r="N2985" s="58">
        <v>1370</v>
      </c>
      <c r="O2985" s="58">
        <v>118200</v>
      </c>
      <c r="P2985" s="58">
        <v>10275</v>
      </c>
      <c r="Q2985" s="59">
        <v>38191</v>
      </c>
      <c r="R2985" s="59">
        <v>38201</v>
      </c>
      <c r="S2985" s="59">
        <v>38197</v>
      </c>
      <c r="T2985" s="58" t="s">
        <v>258</v>
      </c>
      <c r="U2985" s="58">
        <v>7</v>
      </c>
      <c r="V2985" s="58">
        <v>5</v>
      </c>
      <c r="W2985" s="58" t="s">
        <v>624</v>
      </c>
      <c r="X2985" s="58" t="s">
        <v>581</v>
      </c>
      <c r="Y2985" s="60">
        <v>4.8611111111111112E-2</v>
      </c>
      <c r="Z2985" s="58" t="s">
        <v>625</v>
      </c>
      <c r="AA2985" s="58" t="s">
        <v>622</v>
      </c>
      <c r="AB2985" s="58">
        <v>6791</v>
      </c>
      <c r="AC2985" s="57">
        <v>103.42</v>
      </c>
      <c r="AD2985" s="57">
        <v>147.74</v>
      </c>
      <c r="AE2985" s="57">
        <f>'Main Order Data'!$D2985*'Main Order Data'!$C2985</f>
        <v>4996.6200000000008</v>
      </c>
      <c r="AF2985" s="57">
        <f>'Main Order Data'!$AC2985*'Main Order Data'!$C2985</f>
        <v>3929.96</v>
      </c>
      <c r="AG2985" s="57">
        <f>'Main Order Data'!$AE2985-'Main Order Data'!$AF2985</f>
        <v>1066.6600000000008</v>
      </c>
    </row>
    <row r="2986" spans="1:33" x14ac:dyDescent="0.35">
      <c r="A2986" s="58">
        <v>10425</v>
      </c>
      <c r="B2986" s="58" t="s">
        <v>652</v>
      </c>
      <c r="C2986" s="58">
        <v>33</v>
      </c>
      <c r="D2986" s="58">
        <v>95.99</v>
      </c>
      <c r="E2986" s="58">
        <v>4</v>
      </c>
      <c r="F2986" s="58">
        <v>119</v>
      </c>
      <c r="G2986" s="58" t="s">
        <v>10</v>
      </c>
      <c r="H2986" s="58" t="s">
        <v>1068</v>
      </c>
      <c r="I2986" s="58">
        <v>40678555</v>
      </c>
      <c r="J2986" s="58" t="s">
        <v>942</v>
      </c>
      <c r="K2986" s="58" t="s">
        <v>2</v>
      </c>
      <c r="L2986" s="58">
        <v>44000</v>
      </c>
      <c r="M2986" s="58" t="s">
        <v>3</v>
      </c>
      <c r="N2986" s="58">
        <v>1370</v>
      </c>
      <c r="O2986" s="58">
        <v>118200</v>
      </c>
      <c r="P2986" s="58">
        <v>10275</v>
      </c>
      <c r="Q2986" s="59">
        <v>38191</v>
      </c>
      <c r="R2986" s="59">
        <v>38201</v>
      </c>
      <c r="S2986" s="59">
        <v>38197</v>
      </c>
      <c r="T2986" s="58" t="s">
        <v>258</v>
      </c>
      <c r="U2986" s="58">
        <v>7</v>
      </c>
      <c r="V2986" s="58">
        <v>5</v>
      </c>
      <c r="W2986" s="58" t="s">
        <v>653</v>
      </c>
      <c r="X2986" s="58" t="s">
        <v>591</v>
      </c>
      <c r="Y2986" s="60">
        <v>4.9999999999999996E-2</v>
      </c>
      <c r="Z2986" s="58" t="s">
        <v>654</v>
      </c>
      <c r="AA2986" s="58" t="s">
        <v>655</v>
      </c>
      <c r="AB2986" s="58">
        <v>6125</v>
      </c>
      <c r="AC2986" s="57">
        <v>55.7</v>
      </c>
      <c r="AD2986" s="57">
        <v>118.5</v>
      </c>
      <c r="AE2986" s="57">
        <f>'Main Order Data'!$D2986*'Main Order Data'!$C2986</f>
        <v>3167.6699999999996</v>
      </c>
      <c r="AF2986" s="57">
        <f>'Main Order Data'!$AC2986*'Main Order Data'!$C2986</f>
        <v>1838.1000000000001</v>
      </c>
      <c r="AG2986" s="57">
        <f>'Main Order Data'!$AE2986-'Main Order Data'!$AF2986</f>
        <v>1329.5699999999995</v>
      </c>
    </row>
    <row r="2987" spans="1:33" x14ac:dyDescent="0.35">
      <c r="A2987" s="58">
        <v>10425</v>
      </c>
      <c r="B2987" s="58" t="s">
        <v>687</v>
      </c>
      <c r="C2987" s="58">
        <v>28</v>
      </c>
      <c r="D2987" s="58">
        <v>147.36000000000001</v>
      </c>
      <c r="E2987" s="58">
        <v>3</v>
      </c>
      <c r="F2987" s="58">
        <v>119</v>
      </c>
      <c r="G2987" s="58" t="s">
        <v>10</v>
      </c>
      <c r="H2987" s="58" t="s">
        <v>1068</v>
      </c>
      <c r="I2987" s="58">
        <v>40678555</v>
      </c>
      <c r="J2987" s="58" t="s">
        <v>942</v>
      </c>
      <c r="K2987" s="58" t="s">
        <v>2</v>
      </c>
      <c r="L2987" s="58">
        <v>44000</v>
      </c>
      <c r="M2987" s="58" t="s">
        <v>3</v>
      </c>
      <c r="N2987" s="58">
        <v>1370</v>
      </c>
      <c r="O2987" s="58">
        <v>118200</v>
      </c>
      <c r="P2987" s="58">
        <v>10275</v>
      </c>
      <c r="Q2987" s="59">
        <v>38191</v>
      </c>
      <c r="R2987" s="59">
        <v>38201</v>
      </c>
      <c r="S2987" s="59">
        <v>38197</v>
      </c>
      <c r="T2987" s="58" t="s">
        <v>258</v>
      </c>
      <c r="U2987" s="58">
        <v>7</v>
      </c>
      <c r="V2987" s="58">
        <v>5</v>
      </c>
      <c r="W2987" s="58" t="s">
        <v>688</v>
      </c>
      <c r="X2987" s="58" t="s">
        <v>581</v>
      </c>
      <c r="Y2987" s="60">
        <v>5.4166666666666669E-2</v>
      </c>
      <c r="Z2987" s="58" t="s">
        <v>682</v>
      </c>
      <c r="AA2987" s="58" t="s">
        <v>610</v>
      </c>
      <c r="AB2987" s="58">
        <v>4724</v>
      </c>
      <c r="AC2987" s="57">
        <v>101.51</v>
      </c>
      <c r="AD2987" s="57">
        <v>163.72999999999999</v>
      </c>
      <c r="AE2987" s="57">
        <f>'Main Order Data'!$D2987*'Main Order Data'!$C2987</f>
        <v>4126.08</v>
      </c>
      <c r="AF2987" s="57">
        <f>'Main Order Data'!$AC2987*'Main Order Data'!$C2987</f>
        <v>2842.28</v>
      </c>
      <c r="AG2987" s="57">
        <f>'Main Order Data'!$AE2987-'Main Order Data'!$AF2987</f>
        <v>1283.7999999999997</v>
      </c>
    </row>
    <row r="2988" spans="1:33" x14ac:dyDescent="0.35">
      <c r="A2988" s="58">
        <v>10425</v>
      </c>
      <c r="B2988" s="58" t="s">
        <v>692</v>
      </c>
      <c r="C2988" s="58">
        <v>38</v>
      </c>
      <c r="D2988" s="58">
        <v>117.82</v>
      </c>
      <c r="E2988" s="58">
        <v>7</v>
      </c>
      <c r="F2988" s="58">
        <v>119</v>
      </c>
      <c r="G2988" s="58" t="s">
        <v>10</v>
      </c>
      <c r="H2988" s="58" t="s">
        <v>1068</v>
      </c>
      <c r="I2988" s="58">
        <v>40678555</v>
      </c>
      <c r="J2988" s="58" t="s">
        <v>942</v>
      </c>
      <c r="K2988" s="58" t="s">
        <v>2</v>
      </c>
      <c r="L2988" s="58">
        <v>44000</v>
      </c>
      <c r="M2988" s="58" t="s">
        <v>3</v>
      </c>
      <c r="N2988" s="58">
        <v>1370</v>
      </c>
      <c r="O2988" s="58">
        <v>118200</v>
      </c>
      <c r="P2988" s="58">
        <v>10275</v>
      </c>
      <c r="Q2988" s="59">
        <v>38191</v>
      </c>
      <c r="R2988" s="59">
        <v>38201</v>
      </c>
      <c r="S2988" s="59">
        <v>38197</v>
      </c>
      <c r="T2988" s="58" t="s">
        <v>258</v>
      </c>
      <c r="U2988" s="58">
        <v>7</v>
      </c>
      <c r="V2988" s="58">
        <v>5</v>
      </c>
      <c r="W2988" s="58" t="s">
        <v>693</v>
      </c>
      <c r="X2988" s="58" t="s">
        <v>591</v>
      </c>
      <c r="Y2988" s="60">
        <v>5.4166666666666669E-2</v>
      </c>
      <c r="Z2988" s="58" t="s">
        <v>638</v>
      </c>
      <c r="AA2988" s="58" t="s">
        <v>694</v>
      </c>
      <c r="AB2988" s="58">
        <v>8258</v>
      </c>
      <c r="AC2988" s="57">
        <v>74.86</v>
      </c>
      <c r="AD2988" s="57">
        <v>122.73</v>
      </c>
      <c r="AE2988" s="57">
        <f>'Main Order Data'!$D2988*'Main Order Data'!$C2988</f>
        <v>4477.16</v>
      </c>
      <c r="AF2988" s="57">
        <f>'Main Order Data'!$AC2988*'Main Order Data'!$C2988</f>
        <v>2844.68</v>
      </c>
      <c r="AG2988" s="57">
        <f>'Main Order Data'!$AE2988-'Main Order Data'!$AF2988</f>
        <v>1632.48</v>
      </c>
    </row>
    <row r="2989" spans="1:33" x14ac:dyDescent="0.35">
      <c r="A2989" s="58">
        <v>10425</v>
      </c>
      <c r="B2989" s="58" t="s">
        <v>698</v>
      </c>
      <c r="C2989" s="58">
        <v>19</v>
      </c>
      <c r="D2989" s="58">
        <v>48.62</v>
      </c>
      <c r="E2989" s="58">
        <v>10</v>
      </c>
      <c r="F2989" s="58">
        <v>119</v>
      </c>
      <c r="G2989" s="58" t="s">
        <v>10</v>
      </c>
      <c r="H2989" s="58" t="s">
        <v>1068</v>
      </c>
      <c r="I2989" s="58">
        <v>40678555</v>
      </c>
      <c r="J2989" s="58" t="s">
        <v>942</v>
      </c>
      <c r="K2989" s="58" t="s">
        <v>2</v>
      </c>
      <c r="L2989" s="58">
        <v>44000</v>
      </c>
      <c r="M2989" s="58" t="s">
        <v>3</v>
      </c>
      <c r="N2989" s="58">
        <v>1370</v>
      </c>
      <c r="O2989" s="58">
        <v>118200</v>
      </c>
      <c r="P2989" s="58">
        <v>10275</v>
      </c>
      <c r="Q2989" s="59">
        <v>38191</v>
      </c>
      <c r="R2989" s="59">
        <v>38201</v>
      </c>
      <c r="S2989" s="59">
        <v>38197</v>
      </c>
      <c r="T2989" s="58" t="s">
        <v>258</v>
      </c>
      <c r="U2989" s="58">
        <v>7</v>
      </c>
      <c r="V2989" s="58">
        <v>5</v>
      </c>
      <c r="W2989" s="58" t="s">
        <v>699</v>
      </c>
      <c r="X2989" s="58" t="s">
        <v>591</v>
      </c>
      <c r="Y2989" s="60">
        <v>5.4166666666666669E-2</v>
      </c>
      <c r="Z2989" s="58" t="s">
        <v>700</v>
      </c>
      <c r="AA2989" s="58" t="s">
        <v>701</v>
      </c>
      <c r="AB2989" s="58">
        <v>2018</v>
      </c>
      <c r="AC2989" s="57">
        <v>24.92</v>
      </c>
      <c r="AD2989" s="57">
        <v>60.77</v>
      </c>
      <c r="AE2989" s="57">
        <f>'Main Order Data'!$D2989*'Main Order Data'!$C2989</f>
        <v>923.78</v>
      </c>
      <c r="AF2989" s="57">
        <f>'Main Order Data'!$AC2989*'Main Order Data'!$C2989</f>
        <v>473.48</v>
      </c>
      <c r="AG2989" s="57">
        <f>'Main Order Data'!$AE2989-'Main Order Data'!$AF2989</f>
        <v>450.29999999999995</v>
      </c>
    </row>
    <row r="2990" spans="1:33" x14ac:dyDescent="0.35">
      <c r="A2990" s="58">
        <v>10425</v>
      </c>
      <c r="B2990" s="58" t="s">
        <v>729</v>
      </c>
      <c r="C2990" s="58">
        <v>28</v>
      </c>
      <c r="D2990" s="58">
        <v>140.55000000000001</v>
      </c>
      <c r="E2990" s="58">
        <v>8</v>
      </c>
      <c r="F2990" s="58">
        <v>119</v>
      </c>
      <c r="G2990" s="58" t="s">
        <v>10</v>
      </c>
      <c r="H2990" s="58" t="s">
        <v>1068</v>
      </c>
      <c r="I2990" s="58">
        <v>40678555</v>
      </c>
      <c r="J2990" s="58" t="s">
        <v>942</v>
      </c>
      <c r="K2990" s="58" t="s">
        <v>2</v>
      </c>
      <c r="L2990" s="58">
        <v>44000</v>
      </c>
      <c r="M2990" s="58" t="s">
        <v>3</v>
      </c>
      <c r="N2990" s="58">
        <v>1370</v>
      </c>
      <c r="O2990" s="58">
        <v>118200</v>
      </c>
      <c r="P2990" s="58">
        <v>10275</v>
      </c>
      <c r="Q2990" s="59">
        <v>38191</v>
      </c>
      <c r="R2990" s="59">
        <v>38201</v>
      </c>
      <c r="S2990" s="59">
        <v>38197</v>
      </c>
      <c r="T2990" s="58" t="s">
        <v>258</v>
      </c>
      <c r="U2990" s="58">
        <v>7</v>
      </c>
      <c r="V2990" s="58">
        <v>5</v>
      </c>
      <c r="W2990" s="58" t="s">
        <v>730</v>
      </c>
      <c r="X2990" s="58" t="s">
        <v>581</v>
      </c>
      <c r="Y2990" s="60">
        <v>5.4166666666666669E-2</v>
      </c>
      <c r="Z2990" s="58" t="s">
        <v>638</v>
      </c>
      <c r="AA2990" s="58" t="s">
        <v>731</v>
      </c>
      <c r="AB2990" s="58">
        <v>8347</v>
      </c>
      <c r="AC2990" s="57">
        <v>77.900000000000006</v>
      </c>
      <c r="AD2990" s="57">
        <v>169.34</v>
      </c>
      <c r="AE2990" s="57">
        <f>'Main Order Data'!$D2990*'Main Order Data'!$C2990</f>
        <v>3935.4000000000005</v>
      </c>
      <c r="AF2990" s="57">
        <f>'Main Order Data'!$AC2990*'Main Order Data'!$C2990</f>
        <v>2181.2000000000003</v>
      </c>
      <c r="AG2990" s="57">
        <f>'Main Order Data'!$AE2990-'Main Order Data'!$AF2990</f>
        <v>1754.2000000000003</v>
      </c>
    </row>
    <row r="2991" spans="1:33" x14ac:dyDescent="0.35">
      <c r="A2991" s="58">
        <v>10425</v>
      </c>
      <c r="B2991" s="58" t="s">
        <v>764</v>
      </c>
      <c r="C2991" s="58">
        <v>38</v>
      </c>
      <c r="D2991" s="58">
        <v>107.76</v>
      </c>
      <c r="E2991" s="58">
        <v>13</v>
      </c>
      <c r="F2991" s="58">
        <v>119</v>
      </c>
      <c r="G2991" s="58" t="s">
        <v>10</v>
      </c>
      <c r="H2991" s="58" t="s">
        <v>1068</v>
      </c>
      <c r="I2991" s="58">
        <v>40678555</v>
      </c>
      <c r="J2991" s="58" t="s">
        <v>942</v>
      </c>
      <c r="K2991" s="58" t="s">
        <v>2</v>
      </c>
      <c r="L2991" s="58">
        <v>44000</v>
      </c>
      <c r="M2991" s="58" t="s">
        <v>3</v>
      </c>
      <c r="N2991" s="58">
        <v>1370</v>
      </c>
      <c r="O2991" s="58">
        <v>118200</v>
      </c>
      <c r="P2991" s="58">
        <v>10275</v>
      </c>
      <c r="Q2991" s="59">
        <v>38191</v>
      </c>
      <c r="R2991" s="59">
        <v>38201</v>
      </c>
      <c r="S2991" s="59">
        <v>38197</v>
      </c>
      <c r="T2991" s="58" t="s">
        <v>258</v>
      </c>
      <c r="U2991" s="58">
        <v>7</v>
      </c>
      <c r="V2991" s="58">
        <v>5</v>
      </c>
      <c r="W2991" s="58" t="s">
        <v>765</v>
      </c>
      <c r="X2991" s="58" t="s">
        <v>591</v>
      </c>
      <c r="Y2991" s="60">
        <v>5.4166666666666669E-2</v>
      </c>
      <c r="Z2991" s="58" t="s">
        <v>621</v>
      </c>
      <c r="AA2991" s="58" t="s">
        <v>766</v>
      </c>
      <c r="AB2991" s="58">
        <v>3128</v>
      </c>
      <c r="AC2991" s="57">
        <v>84.76</v>
      </c>
      <c r="AD2991" s="57">
        <v>121.08</v>
      </c>
      <c r="AE2991" s="57">
        <f>'Main Order Data'!$D2991*'Main Order Data'!$C2991</f>
        <v>4094.88</v>
      </c>
      <c r="AF2991" s="57">
        <f>'Main Order Data'!$AC2991*'Main Order Data'!$C2991</f>
        <v>3220.88</v>
      </c>
      <c r="AG2991" s="57">
        <f>'Main Order Data'!$AE2991-'Main Order Data'!$AF2991</f>
        <v>874</v>
      </c>
    </row>
    <row r="2992" spans="1:33" x14ac:dyDescent="0.35">
      <c r="A2992" s="58">
        <v>10425</v>
      </c>
      <c r="B2992" s="58" t="s">
        <v>779</v>
      </c>
      <c r="C2992" s="58">
        <v>55</v>
      </c>
      <c r="D2992" s="58">
        <v>53.75</v>
      </c>
      <c r="E2992" s="58">
        <v>1</v>
      </c>
      <c r="F2992" s="58">
        <v>119</v>
      </c>
      <c r="G2992" s="58" t="s">
        <v>10</v>
      </c>
      <c r="H2992" s="58" t="s">
        <v>1068</v>
      </c>
      <c r="I2992" s="58">
        <v>40678555</v>
      </c>
      <c r="J2992" s="58" t="s">
        <v>942</v>
      </c>
      <c r="K2992" s="58" t="s">
        <v>2</v>
      </c>
      <c r="L2992" s="58">
        <v>44000</v>
      </c>
      <c r="M2992" s="58" t="s">
        <v>3</v>
      </c>
      <c r="N2992" s="58">
        <v>1370</v>
      </c>
      <c r="O2992" s="58">
        <v>118200</v>
      </c>
      <c r="P2992" s="58">
        <v>10275</v>
      </c>
      <c r="Q2992" s="59">
        <v>38191</v>
      </c>
      <c r="R2992" s="59">
        <v>38201</v>
      </c>
      <c r="S2992" s="59">
        <v>38197</v>
      </c>
      <c r="T2992" s="58" t="s">
        <v>258</v>
      </c>
      <c r="U2992" s="58">
        <v>7</v>
      </c>
      <c r="V2992" s="58">
        <v>5</v>
      </c>
      <c r="W2992" s="58" t="s">
        <v>780</v>
      </c>
      <c r="X2992" s="58" t="s">
        <v>581</v>
      </c>
      <c r="Y2992" s="60">
        <v>5.8333333333333327E-2</v>
      </c>
      <c r="Z2992" s="58" t="s">
        <v>613</v>
      </c>
      <c r="AA2992" s="58" t="s">
        <v>781</v>
      </c>
      <c r="AB2992" s="58">
        <v>4074</v>
      </c>
      <c r="AC2992" s="57">
        <v>32.369999999999997</v>
      </c>
      <c r="AD2992" s="57">
        <v>57.8</v>
      </c>
      <c r="AE2992" s="57">
        <f>'Main Order Data'!$D2992*'Main Order Data'!$C2992</f>
        <v>2956.25</v>
      </c>
      <c r="AF2992" s="57">
        <f>'Main Order Data'!$AC2992*'Main Order Data'!$C2992</f>
        <v>1780.35</v>
      </c>
      <c r="AG2992" s="57">
        <f>'Main Order Data'!$AE2992-'Main Order Data'!$AF2992</f>
        <v>1175.9000000000001</v>
      </c>
    </row>
    <row r="2993" spans="1:33" x14ac:dyDescent="0.35">
      <c r="A2993" s="58">
        <v>10425</v>
      </c>
      <c r="B2993" s="58" t="s">
        <v>802</v>
      </c>
      <c r="C2993" s="58">
        <v>49</v>
      </c>
      <c r="D2993" s="58">
        <v>127.79</v>
      </c>
      <c r="E2993" s="58">
        <v>9</v>
      </c>
      <c r="F2993" s="58">
        <v>119</v>
      </c>
      <c r="G2993" s="58" t="s">
        <v>10</v>
      </c>
      <c r="H2993" s="58" t="s">
        <v>1068</v>
      </c>
      <c r="I2993" s="58">
        <v>40678555</v>
      </c>
      <c r="J2993" s="58" t="s">
        <v>942</v>
      </c>
      <c r="K2993" s="58" t="s">
        <v>2</v>
      </c>
      <c r="L2993" s="58">
        <v>44000</v>
      </c>
      <c r="M2993" s="58" t="s">
        <v>3</v>
      </c>
      <c r="N2993" s="58">
        <v>1370</v>
      </c>
      <c r="O2993" s="58">
        <v>118200</v>
      </c>
      <c r="P2993" s="58">
        <v>10275</v>
      </c>
      <c r="Q2993" s="59">
        <v>38191</v>
      </c>
      <c r="R2993" s="59">
        <v>38201</v>
      </c>
      <c r="S2993" s="59">
        <v>38197</v>
      </c>
      <c r="T2993" s="58" t="s">
        <v>258</v>
      </c>
      <c r="U2993" s="58">
        <v>7</v>
      </c>
      <c r="V2993" s="58">
        <v>5</v>
      </c>
      <c r="W2993" s="58" t="s">
        <v>803</v>
      </c>
      <c r="X2993" s="58" t="s">
        <v>591</v>
      </c>
      <c r="Y2993" s="60">
        <v>5.8333333333333327E-2</v>
      </c>
      <c r="Z2993" s="58" t="s">
        <v>628</v>
      </c>
      <c r="AA2993" s="58" t="s">
        <v>804</v>
      </c>
      <c r="AB2993" s="58">
        <v>2327</v>
      </c>
      <c r="AC2993" s="57">
        <v>61.34</v>
      </c>
      <c r="AD2993" s="57">
        <v>127.79</v>
      </c>
      <c r="AE2993" s="57">
        <f>'Main Order Data'!$D2993*'Main Order Data'!$C2993</f>
        <v>6261.71</v>
      </c>
      <c r="AF2993" s="57">
        <f>'Main Order Data'!$AC2993*'Main Order Data'!$C2993</f>
        <v>3005.6600000000003</v>
      </c>
      <c r="AG2993" s="57">
        <f>'Main Order Data'!$AE2993-'Main Order Data'!$AF2993</f>
        <v>3256.0499999999997</v>
      </c>
    </row>
    <row r="2994" spans="1:33" x14ac:dyDescent="0.35">
      <c r="A2994" s="58">
        <v>10425</v>
      </c>
      <c r="B2994" s="58" t="s">
        <v>811</v>
      </c>
      <c r="C2994" s="58">
        <v>31</v>
      </c>
      <c r="D2994" s="58">
        <v>31.82</v>
      </c>
      <c r="E2994" s="58">
        <v>5</v>
      </c>
      <c r="F2994" s="58">
        <v>119</v>
      </c>
      <c r="G2994" s="58" t="s">
        <v>10</v>
      </c>
      <c r="H2994" s="58" t="s">
        <v>1068</v>
      </c>
      <c r="I2994" s="58">
        <v>40678555</v>
      </c>
      <c r="J2994" s="58" t="s">
        <v>942</v>
      </c>
      <c r="K2994" s="58" t="s">
        <v>2</v>
      </c>
      <c r="L2994" s="58">
        <v>44000</v>
      </c>
      <c r="M2994" s="58" t="s">
        <v>3</v>
      </c>
      <c r="N2994" s="58">
        <v>1370</v>
      </c>
      <c r="O2994" s="58">
        <v>118200</v>
      </c>
      <c r="P2994" s="58">
        <v>10275</v>
      </c>
      <c r="Q2994" s="59">
        <v>38191</v>
      </c>
      <c r="R2994" s="59">
        <v>38201</v>
      </c>
      <c r="S2994" s="59">
        <v>38197</v>
      </c>
      <c r="T2994" s="58" t="s">
        <v>258</v>
      </c>
      <c r="U2994" s="58">
        <v>7</v>
      </c>
      <c r="V2994" s="58">
        <v>5</v>
      </c>
      <c r="W2994" s="58" t="s">
        <v>812</v>
      </c>
      <c r="X2994" s="58" t="s">
        <v>581</v>
      </c>
      <c r="Y2994" s="60">
        <v>5.8333333333333327E-2</v>
      </c>
      <c r="Z2994" s="58" t="s">
        <v>700</v>
      </c>
      <c r="AA2994" s="58" t="s">
        <v>813</v>
      </c>
      <c r="AB2994" s="58">
        <v>2542</v>
      </c>
      <c r="AC2994" s="57">
        <v>15.91</v>
      </c>
      <c r="AD2994" s="57">
        <v>35.36</v>
      </c>
      <c r="AE2994" s="57">
        <f>'Main Order Data'!$D2994*'Main Order Data'!$C2994</f>
        <v>986.42</v>
      </c>
      <c r="AF2994" s="57">
        <f>'Main Order Data'!$AC2994*'Main Order Data'!$C2994</f>
        <v>493.21</v>
      </c>
      <c r="AG2994" s="57">
        <f>'Main Order Data'!$AE2994-'Main Order Data'!$AF2994</f>
        <v>493.21</v>
      </c>
    </row>
    <row r="2995" spans="1:33" x14ac:dyDescent="0.35">
      <c r="A2995" s="58">
        <v>10425</v>
      </c>
      <c r="B2995" s="58" t="s">
        <v>859</v>
      </c>
      <c r="C2995" s="58">
        <v>41</v>
      </c>
      <c r="D2995" s="58">
        <v>83.79</v>
      </c>
      <c r="E2995" s="58">
        <v>11</v>
      </c>
      <c r="F2995" s="58">
        <v>119</v>
      </c>
      <c r="G2995" s="58" t="s">
        <v>10</v>
      </c>
      <c r="H2995" s="58" t="s">
        <v>1068</v>
      </c>
      <c r="I2995" s="58">
        <v>40678555</v>
      </c>
      <c r="J2995" s="58" t="s">
        <v>942</v>
      </c>
      <c r="K2995" s="58" t="s">
        <v>2</v>
      </c>
      <c r="L2995" s="58">
        <v>44000</v>
      </c>
      <c r="M2995" s="58" t="s">
        <v>3</v>
      </c>
      <c r="N2995" s="58">
        <v>1370</v>
      </c>
      <c r="O2995" s="58">
        <v>118200</v>
      </c>
      <c r="P2995" s="58">
        <v>10275</v>
      </c>
      <c r="Q2995" s="59">
        <v>38191</v>
      </c>
      <c r="R2995" s="59">
        <v>38201</v>
      </c>
      <c r="S2995" s="59">
        <v>38197</v>
      </c>
      <c r="T2995" s="58" t="s">
        <v>258</v>
      </c>
      <c r="U2995" s="58">
        <v>7</v>
      </c>
      <c r="V2995" s="58">
        <v>5</v>
      </c>
      <c r="W2995" s="58" t="s">
        <v>860</v>
      </c>
      <c r="X2995" s="58" t="s">
        <v>591</v>
      </c>
      <c r="Y2995" s="60">
        <v>6.3888888888888884E-2</v>
      </c>
      <c r="Z2995" s="58" t="s">
        <v>621</v>
      </c>
      <c r="AA2995" s="58" t="s">
        <v>861</v>
      </c>
      <c r="AB2995" s="58">
        <v>5099</v>
      </c>
      <c r="AC2995" s="57">
        <v>53.93</v>
      </c>
      <c r="AD2995" s="57">
        <v>96.31</v>
      </c>
      <c r="AE2995" s="57">
        <f>'Main Order Data'!$D2995*'Main Order Data'!$C2995</f>
        <v>3435.3900000000003</v>
      </c>
      <c r="AF2995" s="57">
        <f>'Main Order Data'!$AC2995*'Main Order Data'!$C2995</f>
        <v>2211.13</v>
      </c>
      <c r="AG2995" s="57">
        <f>'Main Order Data'!$AE2995-'Main Order Data'!$AF2995</f>
        <v>1224.2600000000002</v>
      </c>
    </row>
    <row r="2996" spans="1:33" x14ac:dyDescent="0.35">
      <c r="A2996" s="58">
        <v>10425</v>
      </c>
      <c r="B2996" s="58" t="s">
        <v>867</v>
      </c>
      <c r="C2996" s="58">
        <v>11</v>
      </c>
      <c r="D2996" s="58">
        <v>50.32</v>
      </c>
      <c r="E2996" s="58">
        <v>6</v>
      </c>
      <c r="F2996" s="58">
        <v>119</v>
      </c>
      <c r="G2996" s="58" t="s">
        <v>10</v>
      </c>
      <c r="H2996" s="58" t="s">
        <v>1068</v>
      </c>
      <c r="I2996" s="58">
        <v>40678555</v>
      </c>
      <c r="J2996" s="58" t="s">
        <v>942</v>
      </c>
      <c r="K2996" s="58" t="s">
        <v>2</v>
      </c>
      <c r="L2996" s="58">
        <v>44000</v>
      </c>
      <c r="M2996" s="58" t="s">
        <v>3</v>
      </c>
      <c r="N2996" s="58">
        <v>1370</v>
      </c>
      <c r="O2996" s="58">
        <v>118200</v>
      </c>
      <c r="P2996" s="58">
        <v>10275</v>
      </c>
      <c r="Q2996" s="59">
        <v>38191</v>
      </c>
      <c r="R2996" s="59">
        <v>38201</v>
      </c>
      <c r="S2996" s="59">
        <v>38197</v>
      </c>
      <c r="T2996" s="58" t="s">
        <v>258</v>
      </c>
      <c r="U2996" s="58">
        <v>7</v>
      </c>
      <c r="V2996" s="58">
        <v>5</v>
      </c>
      <c r="W2996" s="58" t="s">
        <v>868</v>
      </c>
      <c r="X2996" s="58" t="s">
        <v>591</v>
      </c>
      <c r="Y2996" s="60">
        <v>6.3888888888888884E-2</v>
      </c>
      <c r="Z2996" s="58" t="s">
        <v>609</v>
      </c>
      <c r="AA2996" s="58" t="s">
        <v>869</v>
      </c>
      <c r="AB2996" s="58">
        <v>2874</v>
      </c>
      <c r="AC2996" s="57">
        <v>25.98</v>
      </c>
      <c r="AD2996" s="57">
        <v>54.11</v>
      </c>
      <c r="AE2996" s="57">
        <f>'Main Order Data'!$D2996*'Main Order Data'!$C2996</f>
        <v>553.52</v>
      </c>
      <c r="AF2996" s="57">
        <f>'Main Order Data'!$AC2996*'Main Order Data'!$C2996</f>
        <v>285.78000000000003</v>
      </c>
      <c r="AG2996" s="57">
        <f>'Main Order Data'!$AE2996-'Main Order Data'!$AF2996</f>
        <v>267.73999999999995</v>
      </c>
    </row>
    <row r="2997" spans="1:33" x14ac:dyDescent="0.35">
      <c r="A2997" s="58">
        <v>10425</v>
      </c>
      <c r="B2997" s="58" t="s">
        <v>884</v>
      </c>
      <c r="C2997" s="58">
        <v>18</v>
      </c>
      <c r="D2997" s="58">
        <v>94.92</v>
      </c>
      <c r="E2997" s="58">
        <v>2</v>
      </c>
      <c r="F2997" s="58">
        <v>119</v>
      </c>
      <c r="G2997" s="58" t="s">
        <v>10</v>
      </c>
      <c r="H2997" s="58" t="s">
        <v>1068</v>
      </c>
      <c r="I2997" s="58">
        <v>40678555</v>
      </c>
      <c r="J2997" s="58" t="s">
        <v>942</v>
      </c>
      <c r="K2997" s="58" t="s">
        <v>2</v>
      </c>
      <c r="L2997" s="58">
        <v>44000</v>
      </c>
      <c r="M2997" s="58" t="s">
        <v>3</v>
      </c>
      <c r="N2997" s="58">
        <v>1370</v>
      </c>
      <c r="O2997" s="58">
        <v>118200</v>
      </c>
      <c r="P2997" s="58">
        <v>10275</v>
      </c>
      <c r="Q2997" s="59">
        <v>38191</v>
      </c>
      <c r="R2997" s="59">
        <v>38201</v>
      </c>
      <c r="S2997" s="59">
        <v>38197</v>
      </c>
      <c r="T2997" s="58" t="s">
        <v>258</v>
      </c>
      <c r="U2997" s="58">
        <v>7</v>
      </c>
      <c r="V2997" s="58">
        <v>5</v>
      </c>
      <c r="W2997" s="58" t="s">
        <v>885</v>
      </c>
      <c r="X2997" s="58" t="s">
        <v>591</v>
      </c>
      <c r="Y2997" s="60">
        <v>7.6388888888888895E-2</v>
      </c>
      <c r="Z2997" s="58" t="s">
        <v>613</v>
      </c>
      <c r="AA2997" s="58" t="s">
        <v>886</v>
      </c>
      <c r="AB2997" s="58">
        <v>1016</v>
      </c>
      <c r="AC2997" s="57">
        <v>68.290000000000006</v>
      </c>
      <c r="AD2997" s="57">
        <v>115.75</v>
      </c>
      <c r="AE2997" s="57">
        <f>'Main Order Data'!$D2997*'Main Order Data'!$C2997</f>
        <v>1708.56</v>
      </c>
      <c r="AF2997" s="57">
        <f>'Main Order Data'!$AC2997*'Main Order Data'!$C2997</f>
        <v>1229.22</v>
      </c>
      <c r="AG2997" s="57">
        <f>'Main Order Data'!$AE2997-'Main Order Data'!$AF2997</f>
        <v>479.33999999999992</v>
      </c>
    </row>
    <row r="2998" spans="1:33" x14ac:dyDescent="0.35">
      <c r="G2998" s="3"/>
      <c r="H2998" s="3"/>
      <c r="I2998" s="11"/>
      <c r="J2998" s="3"/>
      <c r="K2998" s="3"/>
      <c r="L2998" s="3"/>
      <c r="M2998" s="3"/>
      <c r="N2998" s="3"/>
      <c r="O2998" s="3"/>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697E-1484-4140-8035-902D181631DE}">
  <dimension ref="B2:J49"/>
  <sheetViews>
    <sheetView tabSelected="1" workbookViewId="0">
      <selection activeCell="C29" sqref="C29"/>
    </sheetView>
  </sheetViews>
  <sheetFormatPr defaultRowHeight="14.5" x14ac:dyDescent="0.35"/>
  <cols>
    <col min="2" max="3" width="15.1796875" bestFit="1" customWidth="1"/>
    <col min="4" max="4" width="14.36328125" bestFit="1" customWidth="1"/>
    <col min="5" max="5" width="16.81640625" bestFit="1" customWidth="1"/>
    <col min="6" max="6" width="22.90625" bestFit="1" customWidth="1"/>
  </cols>
  <sheetData>
    <row r="2" spans="2:10" ht="38.5" customHeight="1" x14ac:dyDescent="0.35">
      <c r="B2" s="48" t="s">
        <v>1251</v>
      </c>
      <c r="C2" s="48"/>
      <c r="D2" s="48"/>
      <c r="E2" s="48"/>
      <c r="F2" s="48"/>
      <c r="G2" s="48"/>
      <c r="H2" s="48"/>
      <c r="I2" s="48"/>
      <c r="J2" s="48"/>
    </row>
    <row r="4" spans="2:10" x14ac:dyDescent="0.35">
      <c r="B4" s="41" t="s">
        <v>1259</v>
      </c>
      <c r="C4" s="41"/>
      <c r="D4" s="41"/>
      <c r="E4" s="41"/>
      <c r="F4" s="41"/>
      <c r="G4" s="41"/>
      <c r="H4" s="41"/>
      <c r="I4" s="41"/>
      <c r="J4" s="41"/>
    </row>
    <row r="5" spans="2:10" x14ac:dyDescent="0.35">
      <c r="B5" s="41" t="s">
        <v>1260</v>
      </c>
      <c r="C5" s="41"/>
      <c r="D5" s="41"/>
      <c r="E5" s="41"/>
      <c r="F5" s="41"/>
      <c r="G5" s="41"/>
      <c r="H5" s="41"/>
      <c r="I5" s="41"/>
      <c r="J5" s="41"/>
    </row>
    <row r="6" spans="2:10" x14ac:dyDescent="0.35">
      <c r="B6" s="41"/>
      <c r="C6" s="41"/>
      <c r="D6" s="41"/>
      <c r="E6" s="41"/>
      <c r="F6" s="41"/>
      <c r="G6" s="41"/>
      <c r="H6" s="41"/>
      <c r="I6" s="41"/>
      <c r="J6" s="41"/>
    </row>
    <row r="11" spans="2:10" x14ac:dyDescent="0.35">
      <c r="D11" s="40" t="s">
        <v>1256</v>
      </c>
    </row>
    <row r="12" spans="2:10" x14ac:dyDescent="0.35">
      <c r="B12" s="40" t="s">
        <v>1200</v>
      </c>
      <c r="C12" s="40" t="s">
        <v>577</v>
      </c>
      <c r="D12" t="s">
        <v>1252</v>
      </c>
      <c r="E12" t="s">
        <v>1257</v>
      </c>
      <c r="F12" t="s">
        <v>1258</v>
      </c>
    </row>
    <row r="13" spans="2:10" x14ac:dyDescent="0.35">
      <c r="B13" t="s">
        <v>6</v>
      </c>
      <c r="C13" t="s">
        <v>581</v>
      </c>
      <c r="D13">
        <v>1262946.72</v>
      </c>
      <c r="E13">
        <v>38310800</v>
      </c>
      <c r="F13">
        <v>329</v>
      </c>
    </row>
    <row r="14" spans="2:10" x14ac:dyDescent="0.35">
      <c r="C14" t="s">
        <v>583</v>
      </c>
      <c r="D14">
        <v>467090.72999999986</v>
      </c>
      <c r="E14">
        <v>14108300</v>
      </c>
      <c r="F14">
        <v>149</v>
      </c>
    </row>
    <row r="15" spans="2:10" x14ac:dyDescent="0.35">
      <c r="C15" t="s">
        <v>585</v>
      </c>
      <c r="D15">
        <v>275545.11000000004</v>
      </c>
      <c r="E15">
        <v>7213000</v>
      </c>
      <c r="F15">
        <v>95</v>
      </c>
    </row>
    <row r="16" spans="2:10" x14ac:dyDescent="0.35">
      <c r="C16" t="s">
        <v>587</v>
      </c>
      <c r="D16">
        <v>189664.32000000004</v>
      </c>
      <c r="E16">
        <v>6702100</v>
      </c>
      <c r="F16">
        <v>70</v>
      </c>
    </row>
    <row r="17" spans="2:6" x14ac:dyDescent="0.35">
      <c r="C17" t="s">
        <v>589</v>
      </c>
      <c r="D17">
        <v>59593.829999999987</v>
      </c>
      <c r="E17">
        <v>3352500</v>
      </c>
      <c r="F17">
        <v>25</v>
      </c>
    </row>
    <row r="18" spans="2:6" x14ac:dyDescent="0.35">
      <c r="C18" t="s">
        <v>591</v>
      </c>
      <c r="D18">
        <v>365457.33000000007</v>
      </c>
      <c r="E18">
        <v>14975100</v>
      </c>
      <c r="F18">
        <v>112</v>
      </c>
    </row>
    <row r="19" spans="2:6" x14ac:dyDescent="0.35">
      <c r="C19" t="s">
        <v>593</v>
      </c>
      <c r="D19">
        <v>652982.01000000013</v>
      </c>
      <c r="E19">
        <v>24209200</v>
      </c>
      <c r="F19">
        <v>224</v>
      </c>
    </row>
    <row r="20" spans="2:6" x14ac:dyDescent="0.35">
      <c r="B20" t="s">
        <v>1255</v>
      </c>
      <c r="D20">
        <v>3273280.0500000045</v>
      </c>
      <c r="E20">
        <v>108871000</v>
      </c>
      <c r="F20">
        <v>1004</v>
      </c>
    </row>
    <row r="21" spans="2:6" x14ac:dyDescent="0.35">
      <c r="B21" t="s">
        <v>25</v>
      </c>
      <c r="C21" t="s">
        <v>581</v>
      </c>
      <c r="D21">
        <v>450543.01000000024</v>
      </c>
      <c r="E21">
        <v>25261200</v>
      </c>
      <c r="F21">
        <v>120</v>
      </c>
    </row>
    <row r="22" spans="2:6" x14ac:dyDescent="0.35">
      <c r="C22" t="s">
        <v>583</v>
      </c>
      <c r="D22">
        <v>62165.959999999985</v>
      </c>
      <c r="E22">
        <v>3989800</v>
      </c>
      <c r="F22">
        <v>19</v>
      </c>
    </row>
    <row r="23" spans="2:6" x14ac:dyDescent="0.35">
      <c r="C23" t="s">
        <v>585</v>
      </c>
      <c r="D23">
        <v>86487.069999999978</v>
      </c>
      <c r="E23">
        <v>5991500</v>
      </c>
      <c r="F23">
        <v>30</v>
      </c>
    </row>
    <row r="24" spans="2:6" x14ac:dyDescent="0.35">
      <c r="C24" t="s">
        <v>587</v>
      </c>
      <c r="D24">
        <v>108080.23999999998</v>
      </c>
      <c r="E24">
        <v>6194700</v>
      </c>
      <c r="F24">
        <v>39</v>
      </c>
    </row>
    <row r="25" spans="2:6" x14ac:dyDescent="0.35">
      <c r="C25" t="s">
        <v>589</v>
      </c>
      <c r="D25">
        <v>33568.82</v>
      </c>
      <c r="E25">
        <v>2856500</v>
      </c>
      <c r="F25">
        <v>14</v>
      </c>
    </row>
    <row r="26" spans="2:6" x14ac:dyDescent="0.35">
      <c r="C26" t="s">
        <v>591</v>
      </c>
      <c r="D26">
        <v>156649.98999999993</v>
      </c>
      <c r="E26">
        <v>8106300</v>
      </c>
      <c r="F26">
        <v>46</v>
      </c>
    </row>
    <row r="27" spans="2:6" x14ac:dyDescent="0.35">
      <c r="C27" t="s">
        <v>593</v>
      </c>
      <c r="D27">
        <v>201894.00000000003</v>
      </c>
      <c r="E27">
        <v>13042800</v>
      </c>
      <c r="F27">
        <v>74</v>
      </c>
    </row>
    <row r="28" spans="2:6" x14ac:dyDescent="0.35">
      <c r="B28" t="s">
        <v>1254</v>
      </c>
      <c r="D28">
        <v>1099389.0900000005</v>
      </c>
      <c r="E28">
        <v>65442800</v>
      </c>
      <c r="F28">
        <v>342</v>
      </c>
    </row>
    <row r="29" spans="2:6" x14ac:dyDescent="0.35">
      <c r="B29" t="s">
        <v>3</v>
      </c>
      <c r="D29">
        <v>1007374.0200000006</v>
      </c>
      <c r="E29">
        <v>27611900</v>
      </c>
      <c r="F29">
        <v>314</v>
      </c>
    </row>
    <row r="30" spans="2:6" x14ac:dyDescent="0.35">
      <c r="B30" t="s">
        <v>9</v>
      </c>
      <c r="D30">
        <v>562582.59</v>
      </c>
      <c r="E30">
        <v>17863000</v>
      </c>
      <c r="F30">
        <v>185</v>
      </c>
    </row>
    <row r="31" spans="2:6" x14ac:dyDescent="0.35">
      <c r="B31" t="s">
        <v>123</v>
      </c>
      <c r="D31">
        <v>476847.00999999989</v>
      </c>
      <c r="E31">
        <v>13865400</v>
      </c>
      <c r="F31">
        <v>149</v>
      </c>
    </row>
    <row r="32" spans="2:6" x14ac:dyDescent="0.35">
      <c r="B32" t="s">
        <v>63</v>
      </c>
      <c r="D32">
        <v>436947.44000000006</v>
      </c>
      <c r="E32">
        <v>14628100</v>
      </c>
      <c r="F32">
        <v>144</v>
      </c>
    </row>
    <row r="33" spans="2:6" x14ac:dyDescent="0.35">
      <c r="B33" t="s">
        <v>95</v>
      </c>
      <c r="D33">
        <v>360616.80999999982</v>
      </c>
      <c r="E33">
        <v>13691800</v>
      </c>
      <c r="F33">
        <v>121</v>
      </c>
    </row>
    <row r="34" spans="2:6" x14ac:dyDescent="0.35">
      <c r="B34" t="s">
        <v>60</v>
      </c>
      <c r="D34">
        <v>295149.34999999992</v>
      </c>
      <c r="E34">
        <v>8755000</v>
      </c>
      <c r="F34">
        <v>92</v>
      </c>
    </row>
    <row r="35" spans="2:6" x14ac:dyDescent="0.35">
      <c r="B35" t="s">
        <v>34</v>
      </c>
      <c r="D35">
        <v>263997.77999999991</v>
      </c>
      <c r="E35">
        <v>7987800</v>
      </c>
      <c r="F35">
        <v>79</v>
      </c>
    </row>
    <row r="36" spans="2:6" x14ac:dyDescent="0.35">
      <c r="B36" t="s">
        <v>30</v>
      </c>
      <c r="D36">
        <v>218994.91999999998</v>
      </c>
      <c r="E36">
        <v>6264000</v>
      </c>
      <c r="F36">
        <v>63</v>
      </c>
    </row>
    <row r="37" spans="2:6" x14ac:dyDescent="0.35">
      <c r="B37" t="s">
        <v>73</v>
      </c>
      <c r="D37">
        <v>205911.85999999996</v>
      </c>
      <c r="E37">
        <v>5387600</v>
      </c>
      <c r="F37">
        <v>70</v>
      </c>
    </row>
    <row r="38" spans="2:6" x14ac:dyDescent="0.35">
      <c r="B38" t="s">
        <v>18</v>
      </c>
      <c r="D38">
        <v>196470.99</v>
      </c>
      <c r="E38">
        <v>5521800</v>
      </c>
      <c r="F38">
        <v>62</v>
      </c>
    </row>
    <row r="39" spans="2:6" x14ac:dyDescent="0.35">
      <c r="B39" t="s">
        <v>154</v>
      </c>
      <c r="D39">
        <v>188540.06</v>
      </c>
      <c r="E39">
        <v>3547500</v>
      </c>
      <c r="F39">
        <v>55</v>
      </c>
    </row>
    <row r="40" spans="2:6" x14ac:dyDescent="0.35">
      <c r="B40" t="s">
        <v>27</v>
      </c>
      <c r="D40">
        <v>187638.34999999998</v>
      </c>
      <c r="E40">
        <v>5432100</v>
      </c>
      <c r="F40">
        <v>57</v>
      </c>
    </row>
    <row r="41" spans="2:6" x14ac:dyDescent="0.35">
      <c r="B41" t="s">
        <v>56</v>
      </c>
      <c r="D41">
        <v>167909.95000000004</v>
      </c>
      <c r="E41">
        <v>4644800</v>
      </c>
      <c r="F41">
        <v>52</v>
      </c>
    </row>
    <row r="42" spans="2:6" x14ac:dyDescent="0.35">
      <c r="B42" t="s">
        <v>43</v>
      </c>
      <c r="D42">
        <v>166621.50999999998</v>
      </c>
      <c r="E42">
        <v>5089600</v>
      </c>
      <c r="F42">
        <v>53</v>
      </c>
    </row>
    <row r="43" spans="2:6" x14ac:dyDescent="0.35">
      <c r="B43" t="s">
        <v>107</v>
      </c>
      <c r="D43">
        <v>108777.92</v>
      </c>
      <c r="E43">
        <v>4380300</v>
      </c>
      <c r="F43">
        <v>31</v>
      </c>
    </row>
    <row r="44" spans="2:6" x14ac:dyDescent="0.35">
      <c r="B44" t="s">
        <v>13</v>
      </c>
      <c r="D44">
        <v>104224.78999999996</v>
      </c>
      <c r="E44">
        <v>2614400</v>
      </c>
      <c r="F44">
        <v>32</v>
      </c>
    </row>
    <row r="45" spans="2:6" x14ac:dyDescent="0.35">
      <c r="B45" t="s">
        <v>115</v>
      </c>
      <c r="D45">
        <v>100068.75999999998</v>
      </c>
      <c r="E45">
        <v>2185500</v>
      </c>
      <c r="F45">
        <v>33</v>
      </c>
    </row>
    <row r="46" spans="2:6" x14ac:dyDescent="0.35">
      <c r="B46" t="s">
        <v>157</v>
      </c>
      <c r="D46">
        <v>87468.299999999988</v>
      </c>
      <c r="E46">
        <v>2119000</v>
      </c>
      <c r="F46">
        <v>26</v>
      </c>
    </row>
    <row r="47" spans="2:6" x14ac:dyDescent="0.35">
      <c r="B47" t="s">
        <v>66</v>
      </c>
      <c r="D47">
        <v>49898.270000000004</v>
      </c>
      <c r="E47">
        <v>1110400</v>
      </c>
      <c r="F47">
        <v>16</v>
      </c>
    </row>
    <row r="48" spans="2:6" x14ac:dyDescent="0.35">
      <c r="B48" t="s">
        <v>81</v>
      </c>
      <c r="D48">
        <v>45480.789999999994</v>
      </c>
      <c r="E48">
        <v>937600</v>
      </c>
      <c r="F48">
        <v>16</v>
      </c>
    </row>
    <row r="49" spans="2:6" x14ac:dyDescent="0.35">
      <c r="B49" t="s">
        <v>1253</v>
      </c>
      <c r="D49">
        <v>9604190.6099999826</v>
      </c>
      <c r="E49">
        <v>327951400</v>
      </c>
      <c r="F49">
        <v>2996</v>
      </c>
    </row>
  </sheetData>
  <mergeCells count="1">
    <mergeCell ref="B2:J2"/>
  </mergeCell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03A05-18B8-419A-89C6-ACD28C2FF40F}">
  <dimension ref="A1:I109"/>
  <sheetViews>
    <sheetView workbookViewId="0">
      <selection activeCell="C12" sqref="C12"/>
    </sheetView>
  </sheetViews>
  <sheetFormatPr defaultRowHeight="14.5" x14ac:dyDescent="0.35"/>
  <cols>
    <col min="1" max="1" width="31.26953125" bestFit="1" customWidth="1"/>
    <col min="2" max="2" width="11.90625" bestFit="1" customWidth="1"/>
    <col min="3" max="3" width="22.90625" bestFit="1" customWidth="1"/>
    <col min="4" max="6" width="16" bestFit="1" customWidth="1"/>
  </cols>
  <sheetData>
    <row r="1" spans="1:9" x14ac:dyDescent="0.35">
      <c r="B1" s="42" t="s">
        <v>1261</v>
      </c>
      <c r="C1" s="42"/>
      <c r="D1" s="42"/>
      <c r="E1" s="42"/>
      <c r="F1" s="42"/>
      <c r="G1" s="42"/>
    </row>
    <row r="3" spans="1:9" x14ac:dyDescent="0.35">
      <c r="B3" s="43" t="s">
        <v>1271</v>
      </c>
      <c r="C3" s="43"/>
      <c r="D3" s="43"/>
      <c r="E3" s="43"/>
      <c r="F3" s="43"/>
      <c r="G3" s="43"/>
      <c r="H3" s="43"/>
      <c r="I3" s="43"/>
    </row>
    <row r="4" spans="1:9" x14ac:dyDescent="0.35">
      <c r="B4" s="43" t="s">
        <v>1272</v>
      </c>
      <c r="C4" s="43"/>
      <c r="D4" s="43"/>
      <c r="E4" s="43"/>
      <c r="F4" s="43"/>
      <c r="G4" s="43"/>
      <c r="H4" s="43"/>
      <c r="I4" s="43"/>
    </row>
    <row r="5" spans="1:9" x14ac:dyDescent="0.35">
      <c r="B5" s="43" t="s">
        <v>1273</v>
      </c>
      <c r="C5" s="43"/>
      <c r="D5" s="43"/>
      <c r="E5" s="43"/>
      <c r="F5" s="43"/>
      <c r="G5" s="43"/>
      <c r="H5" s="43"/>
      <c r="I5" s="43"/>
    </row>
    <row r="9" spans="1:9" x14ac:dyDescent="0.35">
      <c r="B9" s="40" t="s">
        <v>1256</v>
      </c>
    </row>
    <row r="10" spans="1:9" x14ac:dyDescent="0.35">
      <c r="A10" s="40" t="s">
        <v>1243</v>
      </c>
      <c r="B10" t="s">
        <v>1262</v>
      </c>
      <c r="C10" t="s">
        <v>1258</v>
      </c>
    </row>
    <row r="11" spans="1:9" x14ac:dyDescent="0.35">
      <c r="A11" t="s">
        <v>91</v>
      </c>
      <c r="B11">
        <v>1951.9699999999996</v>
      </c>
      <c r="C11">
        <v>20</v>
      </c>
    </row>
    <row r="12" spans="1:9" x14ac:dyDescent="0.35">
      <c r="A12" t="s">
        <v>93</v>
      </c>
      <c r="B12">
        <v>2811.38</v>
      </c>
      <c r="C12">
        <v>26</v>
      </c>
    </row>
    <row r="13" spans="1:9" x14ac:dyDescent="0.35">
      <c r="A13" t="s">
        <v>100</v>
      </c>
      <c r="B13">
        <v>4839.3300000000008</v>
      </c>
      <c r="C13">
        <v>46</v>
      </c>
    </row>
    <row r="14" spans="1:9" x14ac:dyDescent="0.35">
      <c r="A14" t="s">
        <v>1</v>
      </c>
      <c r="B14">
        <v>672.34</v>
      </c>
      <c r="C14">
        <v>7</v>
      </c>
    </row>
    <row r="15" spans="1:9" x14ac:dyDescent="0.35">
      <c r="A15" t="s">
        <v>179</v>
      </c>
      <c r="B15">
        <v>2038.19</v>
      </c>
      <c r="C15">
        <v>23</v>
      </c>
    </row>
    <row r="16" spans="1:9" x14ac:dyDescent="0.35">
      <c r="A16" t="s">
        <v>7</v>
      </c>
      <c r="B16">
        <v>5723.8200000000015</v>
      </c>
      <c r="C16">
        <v>55</v>
      </c>
    </row>
    <row r="17" spans="1:3" x14ac:dyDescent="0.35">
      <c r="A17" t="s">
        <v>128</v>
      </c>
      <c r="B17">
        <v>1680.8700000000001</v>
      </c>
      <c r="C17">
        <v>15</v>
      </c>
    </row>
    <row r="18" spans="1:3" x14ac:dyDescent="0.35">
      <c r="A18" t="s">
        <v>1059</v>
      </c>
      <c r="B18">
        <v>1816.0200000000002</v>
      </c>
      <c r="C18">
        <v>18</v>
      </c>
    </row>
    <row r="19" spans="1:3" x14ac:dyDescent="0.35">
      <c r="A19" t="s">
        <v>163</v>
      </c>
      <c r="B19">
        <v>2574.5200000000004</v>
      </c>
      <c r="C19">
        <v>27</v>
      </c>
    </row>
    <row r="20" spans="1:3" x14ac:dyDescent="0.35">
      <c r="A20" t="s">
        <v>67</v>
      </c>
      <c r="B20">
        <v>702.41999999999985</v>
      </c>
      <c r="C20">
        <v>8</v>
      </c>
    </row>
    <row r="21" spans="1:3" x14ac:dyDescent="0.35">
      <c r="A21" t="s">
        <v>61</v>
      </c>
      <c r="B21">
        <v>4757.829999999999</v>
      </c>
      <c r="C21">
        <v>51</v>
      </c>
    </row>
    <row r="22" spans="1:3" x14ac:dyDescent="0.35">
      <c r="A22" t="s">
        <v>11</v>
      </c>
      <c r="B22">
        <v>3452.650000000001</v>
      </c>
      <c r="C22">
        <v>32</v>
      </c>
    </row>
    <row r="23" spans="1:3" x14ac:dyDescent="0.35">
      <c r="A23" t="s">
        <v>166</v>
      </c>
      <c r="B23">
        <v>1164.8499999999999</v>
      </c>
      <c r="C23">
        <v>14</v>
      </c>
    </row>
    <row r="24" spans="1:3" x14ac:dyDescent="0.35">
      <c r="A24" t="s">
        <v>16</v>
      </c>
      <c r="B24">
        <v>2337.7400000000002</v>
      </c>
      <c r="C24">
        <v>22</v>
      </c>
    </row>
    <row r="25" spans="1:3" x14ac:dyDescent="0.35">
      <c r="A25" t="s">
        <v>84</v>
      </c>
      <c r="B25">
        <v>278.23</v>
      </c>
      <c r="C25">
        <v>3</v>
      </c>
    </row>
    <row r="26" spans="1:3" x14ac:dyDescent="0.35">
      <c r="A26" t="s">
        <v>134</v>
      </c>
      <c r="B26">
        <v>1397.06</v>
      </c>
      <c r="C26">
        <v>13</v>
      </c>
    </row>
    <row r="27" spans="1:3" x14ac:dyDescent="0.35">
      <c r="A27" t="s">
        <v>50</v>
      </c>
      <c r="B27">
        <v>1077.1600000000001</v>
      </c>
      <c r="C27">
        <v>11</v>
      </c>
    </row>
    <row r="28" spans="1:3" x14ac:dyDescent="0.35">
      <c r="A28" t="s">
        <v>71</v>
      </c>
      <c r="B28">
        <v>2351.1600000000003</v>
      </c>
      <c r="C28">
        <v>22</v>
      </c>
    </row>
    <row r="29" spans="1:3" x14ac:dyDescent="0.35">
      <c r="A29" t="s">
        <v>132</v>
      </c>
      <c r="B29">
        <v>2162.3200000000002</v>
      </c>
      <c r="C29">
        <v>21</v>
      </c>
    </row>
    <row r="30" spans="1:3" x14ac:dyDescent="0.35">
      <c r="A30" t="s">
        <v>168</v>
      </c>
      <c r="B30">
        <v>2143</v>
      </c>
      <c r="C30">
        <v>20</v>
      </c>
    </row>
    <row r="31" spans="1:3" x14ac:dyDescent="0.35">
      <c r="A31" t="s">
        <v>64</v>
      </c>
      <c r="B31">
        <v>1717.92</v>
      </c>
      <c r="C31">
        <v>16</v>
      </c>
    </row>
    <row r="32" spans="1:3" x14ac:dyDescent="0.35">
      <c r="A32" t="s">
        <v>87</v>
      </c>
      <c r="B32">
        <v>2338.2599999999998</v>
      </c>
      <c r="C32">
        <v>25</v>
      </c>
    </row>
    <row r="33" spans="1:3" x14ac:dyDescent="0.35">
      <c r="A33" t="s">
        <v>149</v>
      </c>
      <c r="B33">
        <v>2399.7999999999997</v>
      </c>
      <c r="C33">
        <v>24</v>
      </c>
    </row>
    <row r="34" spans="1:3" x14ac:dyDescent="0.35">
      <c r="A34" t="s">
        <v>120</v>
      </c>
      <c r="B34">
        <v>4206.58</v>
      </c>
      <c r="C34">
        <v>41</v>
      </c>
    </row>
    <row r="35" spans="1:3" x14ac:dyDescent="0.35">
      <c r="A35" t="s">
        <v>177</v>
      </c>
      <c r="B35">
        <v>3298.34</v>
      </c>
      <c r="C35">
        <v>32</v>
      </c>
    </row>
    <row r="36" spans="1:3" x14ac:dyDescent="0.35">
      <c r="A36" t="s">
        <v>155</v>
      </c>
      <c r="B36">
        <v>2558.9000000000005</v>
      </c>
      <c r="C36">
        <v>26</v>
      </c>
    </row>
    <row r="37" spans="1:3" x14ac:dyDescent="0.35">
      <c r="A37" t="s">
        <v>46</v>
      </c>
      <c r="B37">
        <v>1898.76</v>
      </c>
      <c r="C37">
        <v>20</v>
      </c>
    </row>
    <row r="38" spans="1:3" x14ac:dyDescent="0.35">
      <c r="A38" t="s">
        <v>28</v>
      </c>
      <c r="B38">
        <v>3849.8800000000006</v>
      </c>
      <c r="C38">
        <v>36</v>
      </c>
    </row>
    <row r="39" spans="1:3" x14ac:dyDescent="0.35">
      <c r="A39" t="s">
        <v>36</v>
      </c>
      <c r="B39">
        <v>3320.1499999999992</v>
      </c>
      <c r="C39">
        <v>31</v>
      </c>
    </row>
    <row r="40" spans="1:3" x14ac:dyDescent="0.35">
      <c r="A40" t="s">
        <v>191</v>
      </c>
      <c r="B40">
        <v>1875.37</v>
      </c>
      <c r="C40">
        <v>18</v>
      </c>
    </row>
    <row r="41" spans="1:3" x14ac:dyDescent="0.35">
      <c r="A41" t="s">
        <v>190</v>
      </c>
      <c r="B41">
        <v>1124.6199999999999</v>
      </c>
      <c r="C41">
        <v>12</v>
      </c>
    </row>
    <row r="42" spans="1:3" x14ac:dyDescent="0.35">
      <c r="A42" t="s">
        <v>121</v>
      </c>
      <c r="B42">
        <v>4797.5199999999995</v>
      </c>
      <c r="C42">
        <v>46</v>
      </c>
    </row>
    <row r="43" spans="1:3" x14ac:dyDescent="0.35">
      <c r="A43" t="s">
        <v>33</v>
      </c>
      <c r="B43">
        <v>4900.0499999999993</v>
      </c>
      <c r="C43">
        <v>43</v>
      </c>
    </row>
    <row r="44" spans="1:3" x14ac:dyDescent="0.35">
      <c r="A44" t="s">
        <v>82</v>
      </c>
      <c r="B44">
        <v>2014.9500000000003</v>
      </c>
      <c r="C44">
        <v>23</v>
      </c>
    </row>
    <row r="45" spans="1:3" x14ac:dyDescent="0.35">
      <c r="A45" t="s">
        <v>23</v>
      </c>
      <c r="B45">
        <v>25252.239999999991</v>
      </c>
      <c r="C45">
        <v>259</v>
      </c>
    </row>
    <row r="46" spans="1:3" x14ac:dyDescent="0.35">
      <c r="A46" t="s">
        <v>164</v>
      </c>
      <c r="B46">
        <v>2649.3200000000006</v>
      </c>
      <c r="C46">
        <v>29</v>
      </c>
    </row>
    <row r="47" spans="1:3" x14ac:dyDescent="0.35">
      <c r="A47" t="s">
        <v>181</v>
      </c>
      <c r="B47">
        <v>845.75000000000011</v>
      </c>
      <c r="C47">
        <v>8</v>
      </c>
    </row>
    <row r="48" spans="1:3" x14ac:dyDescent="0.35">
      <c r="A48" t="s">
        <v>178</v>
      </c>
      <c r="B48">
        <v>2820.8699999999994</v>
      </c>
      <c r="C48">
        <v>26</v>
      </c>
    </row>
    <row r="49" spans="1:3" x14ac:dyDescent="0.35">
      <c r="A49" t="s">
        <v>52</v>
      </c>
      <c r="B49">
        <v>2785.15</v>
      </c>
      <c r="C49">
        <v>25</v>
      </c>
    </row>
    <row r="50" spans="1:3" x14ac:dyDescent="0.35">
      <c r="A50" t="s">
        <v>169</v>
      </c>
      <c r="B50">
        <v>1653.7500000000002</v>
      </c>
      <c r="C50">
        <v>19</v>
      </c>
    </row>
    <row r="51" spans="1:3" x14ac:dyDescent="0.35">
      <c r="A51" t="s">
        <v>143</v>
      </c>
      <c r="B51">
        <v>2370.4599999999996</v>
      </c>
      <c r="C51">
        <v>26</v>
      </c>
    </row>
    <row r="52" spans="1:3" x14ac:dyDescent="0.35">
      <c r="A52" t="s">
        <v>89</v>
      </c>
      <c r="B52">
        <v>2340.12</v>
      </c>
      <c r="C52">
        <v>26</v>
      </c>
    </row>
    <row r="53" spans="1:3" x14ac:dyDescent="0.35">
      <c r="A53" t="s">
        <v>141</v>
      </c>
      <c r="B53">
        <v>2658.56</v>
      </c>
      <c r="C53">
        <v>26</v>
      </c>
    </row>
    <row r="54" spans="1:3" x14ac:dyDescent="0.35">
      <c r="A54" t="s">
        <v>40</v>
      </c>
      <c r="B54">
        <v>3515.2400000000002</v>
      </c>
      <c r="C54">
        <v>36</v>
      </c>
    </row>
    <row r="55" spans="1:3" x14ac:dyDescent="0.35">
      <c r="A55" t="s">
        <v>86</v>
      </c>
      <c r="B55">
        <v>3007.28</v>
      </c>
      <c r="C55">
        <v>27</v>
      </c>
    </row>
    <row r="56" spans="1:3" x14ac:dyDescent="0.35">
      <c r="A56" t="s">
        <v>41</v>
      </c>
      <c r="B56">
        <v>3198.43</v>
      </c>
      <c r="C56">
        <v>29</v>
      </c>
    </row>
    <row r="57" spans="1:3" x14ac:dyDescent="0.35">
      <c r="A57" t="s">
        <v>185</v>
      </c>
      <c r="B57">
        <v>1404.1799999999998</v>
      </c>
      <c r="C57">
        <v>15</v>
      </c>
    </row>
    <row r="58" spans="1:3" x14ac:dyDescent="0.35">
      <c r="A58" t="s">
        <v>192</v>
      </c>
      <c r="B58">
        <v>4503.4800000000005</v>
      </c>
      <c r="C58">
        <v>48</v>
      </c>
    </row>
    <row r="59" spans="1:3" x14ac:dyDescent="0.35">
      <c r="A59" t="s">
        <v>79</v>
      </c>
      <c r="B59">
        <v>1345.7900000000002</v>
      </c>
      <c r="C59">
        <v>16</v>
      </c>
    </row>
    <row r="60" spans="1:3" x14ac:dyDescent="0.35">
      <c r="A60" t="s">
        <v>48</v>
      </c>
      <c r="B60">
        <v>2605.2300000000005</v>
      </c>
      <c r="C60">
        <v>23</v>
      </c>
    </row>
    <row r="61" spans="1:3" x14ac:dyDescent="0.35">
      <c r="A61" t="s">
        <v>10</v>
      </c>
      <c r="B61">
        <v>5123.53</v>
      </c>
      <c r="C61">
        <v>53</v>
      </c>
    </row>
    <row r="62" spans="1:3" x14ac:dyDescent="0.35">
      <c r="A62" t="s">
        <v>21</v>
      </c>
      <c r="B62">
        <v>5072.5999999999995</v>
      </c>
      <c r="C62">
        <v>49</v>
      </c>
    </row>
    <row r="63" spans="1:3" x14ac:dyDescent="0.35">
      <c r="A63" t="s">
        <v>158</v>
      </c>
      <c r="B63">
        <v>4220.8599999999997</v>
      </c>
      <c r="C63">
        <v>39</v>
      </c>
    </row>
    <row r="64" spans="1:3" x14ac:dyDescent="0.35">
      <c r="A64" t="s">
        <v>96</v>
      </c>
      <c r="B64">
        <v>2222.16</v>
      </c>
      <c r="C64">
        <v>20</v>
      </c>
    </row>
    <row r="65" spans="1:3" x14ac:dyDescent="0.35">
      <c r="A65" t="s">
        <v>137</v>
      </c>
      <c r="B65">
        <v>2503.84</v>
      </c>
      <c r="C65">
        <v>25</v>
      </c>
    </row>
    <row r="66" spans="1:3" x14ac:dyDescent="0.35">
      <c r="A66" t="s">
        <v>106</v>
      </c>
      <c r="B66">
        <v>2829.0900000000006</v>
      </c>
      <c r="C66">
        <v>27</v>
      </c>
    </row>
    <row r="67" spans="1:3" x14ac:dyDescent="0.35">
      <c r="A67" t="s">
        <v>135</v>
      </c>
      <c r="B67">
        <v>1343.3200000000002</v>
      </c>
      <c r="C67">
        <v>14</v>
      </c>
    </row>
    <row r="68" spans="1:3" x14ac:dyDescent="0.35">
      <c r="A68" t="s">
        <v>176</v>
      </c>
      <c r="B68">
        <v>856.7700000000001</v>
      </c>
      <c r="C68">
        <v>10</v>
      </c>
    </row>
    <row r="69" spans="1:3" x14ac:dyDescent="0.35">
      <c r="A69" t="s">
        <v>173</v>
      </c>
      <c r="B69">
        <v>1550.9900000000002</v>
      </c>
      <c r="C69">
        <v>15</v>
      </c>
    </row>
    <row r="70" spans="1:3" x14ac:dyDescent="0.35">
      <c r="A70" t="s">
        <v>77</v>
      </c>
      <c r="B70">
        <v>1928.3199999999997</v>
      </c>
      <c r="C70">
        <v>19</v>
      </c>
    </row>
    <row r="71" spans="1:3" x14ac:dyDescent="0.35">
      <c r="A71" t="s">
        <v>116</v>
      </c>
      <c r="B71">
        <v>2477.7300000000005</v>
      </c>
      <c r="C71">
        <v>26</v>
      </c>
    </row>
    <row r="72" spans="1:3" x14ac:dyDescent="0.35">
      <c r="A72" t="s">
        <v>118</v>
      </c>
      <c r="B72">
        <v>3448.4200000000005</v>
      </c>
      <c r="C72">
        <v>35</v>
      </c>
    </row>
    <row r="73" spans="1:3" x14ac:dyDescent="0.35">
      <c r="A73" t="s">
        <v>14</v>
      </c>
      <c r="B73">
        <v>18536.939999999984</v>
      </c>
      <c r="C73">
        <v>180</v>
      </c>
    </row>
    <row r="74" spans="1:3" x14ac:dyDescent="0.35">
      <c r="A74" t="s">
        <v>19</v>
      </c>
      <c r="B74">
        <v>2209.29</v>
      </c>
      <c r="C74">
        <v>21</v>
      </c>
    </row>
    <row r="75" spans="1:3" x14ac:dyDescent="0.35">
      <c r="A75" t="s">
        <v>187</v>
      </c>
      <c r="B75">
        <v>2584.6000000000004</v>
      </c>
      <c r="C75">
        <v>23</v>
      </c>
    </row>
    <row r="76" spans="1:3" x14ac:dyDescent="0.35">
      <c r="A76" t="s">
        <v>35</v>
      </c>
      <c r="B76">
        <v>5222.3999999999987</v>
      </c>
      <c r="C76">
        <v>48</v>
      </c>
    </row>
    <row r="77" spans="1:3" x14ac:dyDescent="0.35">
      <c r="A77" t="s">
        <v>109</v>
      </c>
      <c r="B77">
        <v>2343.98</v>
      </c>
      <c r="C77">
        <v>24</v>
      </c>
    </row>
    <row r="78" spans="1:3" x14ac:dyDescent="0.35">
      <c r="A78" t="s">
        <v>145</v>
      </c>
      <c r="B78">
        <v>3584.7599999999993</v>
      </c>
      <c r="C78">
        <v>34</v>
      </c>
    </row>
    <row r="79" spans="1:3" x14ac:dyDescent="0.35">
      <c r="A79" t="s">
        <v>74</v>
      </c>
      <c r="B79">
        <v>1515.0799999999997</v>
      </c>
      <c r="C79">
        <v>15</v>
      </c>
    </row>
    <row r="80" spans="1:3" x14ac:dyDescent="0.35">
      <c r="A80" t="s">
        <v>54</v>
      </c>
      <c r="B80">
        <v>2042.75</v>
      </c>
      <c r="C80">
        <v>20</v>
      </c>
    </row>
    <row r="81" spans="1:3" x14ac:dyDescent="0.35">
      <c r="A81" t="s">
        <v>111</v>
      </c>
      <c r="B81">
        <v>3071.7700000000004</v>
      </c>
      <c r="C81">
        <v>32</v>
      </c>
    </row>
    <row r="82" spans="1:3" x14ac:dyDescent="0.35">
      <c r="A82" t="s">
        <v>113</v>
      </c>
      <c r="B82">
        <v>2427.7799999999997</v>
      </c>
      <c r="C82">
        <v>25</v>
      </c>
    </row>
    <row r="83" spans="1:3" x14ac:dyDescent="0.35">
      <c r="A83" t="s">
        <v>1057</v>
      </c>
      <c r="B83">
        <v>2367.96</v>
      </c>
      <c r="C83">
        <v>22</v>
      </c>
    </row>
    <row r="84" spans="1:3" x14ac:dyDescent="0.35">
      <c r="A84" t="s">
        <v>139</v>
      </c>
      <c r="B84">
        <v>3976.5799999999995</v>
      </c>
      <c r="C84">
        <v>41</v>
      </c>
    </row>
    <row r="85" spans="1:3" x14ac:dyDescent="0.35">
      <c r="A85" t="s">
        <v>102</v>
      </c>
      <c r="B85">
        <v>4138.3200000000006</v>
      </c>
      <c r="C85">
        <v>48</v>
      </c>
    </row>
    <row r="86" spans="1:3" x14ac:dyDescent="0.35">
      <c r="A86" t="s">
        <v>98</v>
      </c>
      <c r="B86">
        <v>2254.7799999999997</v>
      </c>
      <c r="C86">
        <v>26</v>
      </c>
    </row>
    <row r="87" spans="1:3" x14ac:dyDescent="0.35">
      <c r="A87" t="s">
        <v>150</v>
      </c>
      <c r="B87">
        <v>924.1</v>
      </c>
      <c r="C87">
        <v>8</v>
      </c>
    </row>
    <row r="88" spans="1:3" x14ac:dyDescent="0.35">
      <c r="A88" t="s">
        <v>152</v>
      </c>
      <c r="B88">
        <v>4133.6600000000017</v>
      </c>
      <c r="C88">
        <v>40</v>
      </c>
    </row>
    <row r="89" spans="1:3" x14ac:dyDescent="0.35">
      <c r="A89" t="s">
        <v>31</v>
      </c>
      <c r="B89">
        <v>4202.67</v>
      </c>
      <c r="C89">
        <v>41</v>
      </c>
    </row>
    <row r="90" spans="1:3" x14ac:dyDescent="0.35">
      <c r="A90" t="s">
        <v>170</v>
      </c>
      <c r="B90">
        <v>3787.64</v>
      </c>
      <c r="C90">
        <v>38</v>
      </c>
    </row>
    <row r="91" spans="1:3" x14ac:dyDescent="0.35">
      <c r="A91" t="s">
        <v>188</v>
      </c>
      <c r="B91">
        <v>1370.3899999999999</v>
      </c>
      <c r="C91">
        <v>15</v>
      </c>
    </row>
    <row r="92" spans="1:3" x14ac:dyDescent="0.35">
      <c r="A92" t="s">
        <v>4</v>
      </c>
      <c r="B92">
        <v>2815.6</v>
      </c>
      <c r="C92">
        <v>29</v>
      </c>
    </row>
    <row r="93" spans="1:3" x14ac:dyDescent="0.35">
      <c r="A93" t="s">
        <v>104</v>
      </c>
      <c r="B93">
        <v>4302.8099999999995</v>
      </c>
      <c r="C93">
        <v>46</v>
      </c>
    </row>
    <row r="94" spans="1:3" x14ac:dyDescent="0.35">
      <c r="A94" t="s">
        <v>124</v>
      </c>
      <c r="B94">
        <v>2509.87</v>
      </c>
      <c r="C94">
        <v>26</v>
      </c>
    </row>
    <row r="95" spans="1:3" x14ac:dyDescent="0.35">
      <c r="A95" t="s">
        <v>130</v>
      </c>
      <c r="B95">
        <v>3302.0000000000005</v>
      </c>
      <c r="C95">
        <v>30</v>
      </c>
    </row>
    <row r="96" spans="1:3" x14ac:dyDescent="0.35">
      <c r="A96" t="s">
        <v>175</v>
      </c>
      <c r="B96">
        <v>2107.0100000000002</v>
      </c>
      <c r="C96">
        <v>17</v>
      </c>
    </row>
    <row r="97" spans="1:3" x14ac:dyDescent="0.35">
      <c r="A97" t="s">
        <v>38</v>
      </c>
      <c r="B97">
        <v>3495.8199999999993</v>
      </c>
      <c r="C97">
        <v>34</v>
      </c>
    </row>
    <row r="98" spans="1:3" x14ac:dyDescent="0.35">
      <c r="A98" t="s">
        <v>126</v>
      </c>
      <c r="B98">
        <v>1970.3000000000004</v>
      </c>
      <c r="C98">
        <v>21</v>
      </c>
    </row>
    <row r="99" spans="1:3" x14ac:dyDescent="0.35">
      <c r="A99" t="s">
        <v>171</v>
      </c>
      <c r="B99">
        <v>3728.5600000000004</v>
      </c>
      <c r="C99">
        <v>40</v>
      </c>
    </row>
    <row r="100" spans="1:3" x14ac:dyDescent="0.35">
      <c r="A100" t="s">
        <v>160</v>
      </c>
      <c r="B100">
        <v>3193.57</v>
      </c>
      <c r="C100">
        <v>32</v>
      </c>
    </row>
    <row r="101" spans="1:3" x14ac:dyDescent="0.35">
      <c r="A101" t="s">
        <v>1060</v>
      </c>
      <c r="B101">
        <v>2808.2100000000005</v>
      </c>
      <c r="C101">
        <v>26</v>
      </c>
    </row>
    <row r="102" spans="1:3" x14ac:dyDescent="0.35">
      <c r="A102" t="s">
        <v>58</v>
      </c>
      <c r="B102">
        <v>3028.3500000000008</v>
      </c>
      <c r="C102">
        <v>30</v>
      </c>
    </row>
    <row r="103" spans="1:3" x14ac:dyDescent="0.35">
      <c r="A103" t="s">
        <v>75</v>
      </c>
      <c r="B103">
        <v>2931.7600000000007</v>
      </c>
      <c r="C103">
        <v>30</v>
      </c>
    </row>
    <row r="104" spans="1:3" x14ac:dyDescent="0.35">
      <c r="A104" t="s">
        <v>69</v>
      </c>
      <c r="B104">
        <v>3209.21</v>
      </c>
      <c r="C104">
        <v>29</v>
      </c>
    </row>
    <row r="105" spans="1:3" x14ac:dyDescent="0.35">
      <c r="A105" t="s">
        <v>108</v>
      </c>
      <c r="B105">
        <v>3598.15</v>
      </c>
      <c r="C105">
        <v>31</v>
      </c>
    </row>
    <row r="106" spans="1:3" x14ac:dyDescent="0.35">
      <c r="A106" t="s">
        <v>57</v>
      </c>
      <c r="B106">
        <v>2564.1499999999996</v>
      </c>
      <c r="C106">
        <v>25</v>
      </c>
    </row>
    <row r="107" spans="1:3" x14ac:dyDescent="0.35">
      <c r="A107" t="s">
        <v>26</v>
      </c>
      <c r="B107">
        <v>2215.63</v>
      </c>
      <c r="C107">
        <v>19</v>
      </c>
    </row>
    <row r="108" spans="1:3" x14ac:dyDescent="0.35">
      <c r="A108" t="s">
        <v>183</v>
      </c>
      <c r="B108">
        <v>1218.0000000000002</v>
      </c>
      <c r="C108">
        <v>13</v>
      </c>
    </row>
    <row r="109" spans="1:3" x14ac:dyDescent="0.35">
      <c r="A109" t="s">
        <v>1253</v>
      </c>
      <c r="B109">
        <v>302461.88999999949</v>
      </c>
      <c r="C109">
        <v>2996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BE6DF-B046-41E9-847A-9099BB2610F9}">
  <dimension ref="A1:H14"/>
  <sheetViews>
    <sheetView topLeftCell="E1" workbookViewId="0">
      <selection activeCell="B4" sqref="B4"/>
    </sheetView>
  </sheetViews>
  <sheetFormatPr defaultRowHeight="14.5" x14ac:dyDescent="0.35"/>
  <cols>
    <col min="1" max="1" width="16.26953125" bestFit="1" customWidth="1"/>
    <col min="2" max="2" width="14" bestFit="1" customWidth="1"/>
    <col min="3" max="3" width="20.26953125" bestFit="1" customWidth="1"/>
    <col min="4" max="4" width="16.6328125" bestFit="1" customWidth="1"/>
    <col min="5" max="5" width="20.1796875" bestFit="1" customWidth="1"/>
    <col min="6" max="6" width="10.81640625" bestFit="1" customWidth="1"/>
  </cols>
  <sheetData>
    <row r="1" spans="1:8" x14ac:dyDescent="0.35">
      <c r="B1" s="42" t="s">
        <v>1281</v>
      </c>
      <c r="C1" s="42"/>
      <c r="D1" s="42"/>
      <c r="E1" s="42"/>
      <c r="F1" s="42"/>
      <c r="G1" s="42"/>
      <c r="H1" s="42"/>
    </row>
    <row r="2" spans="1:8" x14ac:dyDescent="0.35">
      <c r="B2" s="43" t="s">
        <v>1280</v>
      </c>
      <c r="C2" s="43"/>
      <c r="D2" s="43"/>
      <c r="E2" s="43"/>
      <c r="F2" s="43"/>
      <c r="G2" s="43"/>
      <c r="H2" s="43"/>
    </row>
    <row r="3" spans="1:8" x14ac:dyDescent="0.35">
      <c r="B3" s="43" t="s">
        <v>1282</v>
      </c>
      <c r="C3" s="43"/>
      <c r="D3" s="43"/>
      <c r="E3" s="43"/>
      <c r="F3" s="43"/>
      <c r="G3" s="43"/>
      <c r="H3" s="43"/>
    </row>
    <row r="6" spans="1:8" x14ac:dyDescent="0.35">
      <c r="C6" s="40" t="s">
        <v>1256</v>
      </c>
    </row>
    <row r="7" spans="1:8" x14ac:dyDescent="0.35">
      <c r="A7" s="40" t="s">
        <v>577</v>
      </c>
      <c r="B7" s="40" t="s">
        <v>595</v>
      </c>
      <c r="C7" t="s">
        <v>1277</v>
      </c>
      <c r="D7" t="s">
        <v>1278</v>
      </c>
      <c r="E7" t="s">
        <v>1279</v>
      </c>
    </row>
    <row r="8" spans="1:8" x14ac:dyDescent="0.35">
      <c r="A8" t="s">
        <v>581</v>
      </c>
      <c r="C8">
        <v>2327710.2899999982</v>
      </c>
      <c r="D8">
        <v>1526212.1999999997</v>
      </c>
      <c r="E8">
        <v>1010</v>
      </c>
    </row>
    <row r="9" spans="1:8" x14ac:dyDescent="0.35">
      <c r="A9" t="s">
        <v>583</v>
      </c>
      <c r="C9">
        <v>652170.81999999937</v>
      </c>
      <c r="D9">
        <v>469255.29999999993</v>
      </c>
      <c r="E9">
        <v>359</v>
      </c>
    </row>
    <row r="10" spans="1:8" x14ac:dyDescent="0.35">
      <c r="A10" t="s">
        <v>585</v>
      </c>
      <c r="C10">
        <v>588676.83000000019</v>
      </c>
      <c r="D10">
        <v>365960.71</v>
      </c>
      <c r="E10">
        <v>336</v>
      </c>
    </row>
    <row r="11" spans="1:8" x14ac:dyDescent="0.35">
      <c r="A11" t="s">
        <v>587</v>
      </c>
      <c r="C11">
        <v>402708.87000000005</v>
      </c>
      <c r="D11">
        <v>261289.47</v>
      </c>
      <c r="E11">
        <v>245</v>
      </c>
    </row>
    <row r="12" spans="1:8" x14ac:dyDescent="0.35">
      <c r="A12" t="s">
        <v>589</v>
      </c>
      <c r="C12">
        <v>123191.90000000002</v>
      </c>
      <c r="D12">
        <v>65341.019999999982</v>
      </c>
      <c r="E12">
        <v>81</v>
      </c>
    </row>
    <row r="13" spans="1:8" x14ac:dyDescent="0.35">
      <c r="A13" t="s">
        <v>591</v>
      </c>
      <c r="C13">
        <v>623560.35000000033</v>
      </c>
      <c r="D13">
        <v>400553.22000000015</v>
      </c>
      <c r="E13">
        <v>308</v>
      </c>
    </row>
    <row r="14" spans="1:8" x14ac:dyDescent="0.35">
      <c r="A14" t="s">
        <v>593</v>
      </c>
      <c r="C14">
        <v>1060291.3000000007</v>
      </c>
      <c r="D14">
        <v>737268.32999999938</v>
      </c>
      <c r="E14">
        <v>657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6F3C4-09C1-4440-AD4F-3A8D57322D54}">
  <dimension ref="A1:H128"/>
  <sheetViews>
    <sheetView workbookViewId="0">
      <selection activeCell="A8" sqref="A8"/>
    </sheetView>
  </sheetViews>
  <sheetFormatPr defaultRowHeight="14.5" x14ac:dyDescent="0.35"/>
  <cols>
    <col min="1" max="1" width="31.26953125" bestFit="1" customWidth="1"/>
    <col min="2" max="2" width="37.1796875" bestFit="1" customWidth="1"/>
    <col min="3" max="4" width="5.08984375" bestFit="1" customWidth="1"/>
    <col min="5" max="5" width="31.08984375" bestFit="1" customWidth="1"/>
    <col min="6" max="6" width="10.26953125" customWidth="1"/>
    <col min="7" max="7" width="15.08984375" bestFit="1" customWidth="1"/>
    <col min="8" max="8" width="31.08984375" bestFit="1" customWidth="1"/>
    <col min="9" max="9" width="7.90625" customWidth="1"/>
  </cols>
  <sheetData>
    <row r="1" spans="1:8" x14ac:dyDescent="0.35">
      <c r="B1" s="42" t="s">
        <v>1283</v>
      </c>
      <c r="C1" s="42"/>
      <c r="D1" s="42"/>
      <c r="E1" s="42"/>
    </row>
    <row r="2" spans="1:8" x14ac:dyDescent="0.35">
      <c r="B2" s="43" t="s">
        <v>1287</v>
      </c>
      <c r="C2" s="43"/>
      <c r="D2" s="43"/>
      <c r="E2" s="43"/>
      <c r="F2" s="43"/>
      <c r="G2" s="43"/>
      <c r="H2" s="43"/>
    </row>
    <row r="3" spans="1:8" x14ac:dyDescent="0.35">
      <c r="B3" s="43" t="s">
        <v>1286</v>
      </c>
      <c r="C3" s="43"/>
      <c r="D3" s="43"/>
      <c r="E3" s="43"/>
      <c r="F3" s="43"/>
      <c r="G3" s="43"/>
      <c r="H3" s="43"/>
    </row>
    <row r="10" spans="1:8" x14ac:dyDescent="0.35">
      <c r="A10" s="40" t="s">
        <v>1258</v>
      </c>
    </row>
    <row r="11" spans="1:8" x14ac:dyDescent="0.35">
      <c r="A11" s="40" t="s">
        <v>577</v>
      </c>
      <c r="B11" s="40" t="s">
        <v>596</v>
      </c>
      <c r="C11" t="s">
        <v>1270</v>
      </c>
      <c r="E11" s="26" t="s">
        <v>596</v>
      </c>
      <c r="F11" s="32" t="s">
        <v>1270</v>
      </c>
    </row>
    <row r="12" spans="1:8" x14ac:dyDescent="0.35">
      <c r="A12" t="s">
        <v>581</v>
      </c>
      <c r="B12" t="s">
        <v>730</v>
      </c>
      <c r="C12">
        <v>53</v>
      </c>
      <c r="E12" s="23" t="s">
        <v>730</v>
      </c>
      <c r="F12" s="25">
        <v>53</v>
      </c>
    </row>
    <row r="13" spans="1:8" x14ac:dyDescent="0.35">
      <c r="B13" t="s">
        <v>780</v>
      </c>
      <c r="C13">
        <v>28</v>
      </c>
      <c r="E13" s="23" t="s">
        <v>780</v>
      </c>
      <c r="F13" s="25">
        <v>28</v>
      </c>
    </row>
    <row r="14" spans="1:8" x14ac:dyDescent="0.35">
      <c r="B14" t="s">
        <v>911</v>
      </c>
      <c r="C14">
        <v>28</v>
      </c>
      <c r="E14" s="23" t="s">
        <v>911</v>
      </c>
      <c r="F14" s="25">
        <v>28</v>
      </c>
    </row>
    <row r="15" spans="1:8" x14ac:dyDescent="0.35">
      <c r="B15" t="s">
        <v>608</v>
      </c>
      <c r="C15">
        <v>28</v>
      </c>
      <c r="E15" s="23" t="s">
        <v>608</v>
      </c>
      <c r="F15" s="25">
        <v>28</v>
      </c>
    </row>
    <row r="16" spans="1:8" x14ac:dyDescent="0.35">
      <c r="B16" t="s">
        <v>688</v>
      </c>
      <c r="C16">
        <v>28</v>
      </c>
      <c r="E16" s="23" t="s">
        <v>688</v>
      </c>
      <c r="F16" s="25">
        <v>28</v>
      </c>
    </row>
    <row r="17" spans="2:6" x14ac:dyDescent="0.35">
      <c r="B17" t="s">
        <v>812</v>
      </c>
      <c r="C17">
        <v>28</v>
      </c>
      <c r="E17" s="23" t="s">
        <v>812</v>
      </c>
      <c r="F17" s="25">
        <v>28</v>
      </c>
    </row>
    <row r="18" spans="2:6" x14ac:dyDescent="0.35">
      <c r="B18" t="s">
        <v>620</v>
      </c>
      <c r="C18">
        <v>28</v>
      </c>
      <c r="E18" s="23" t="s">
        <v>620</v>
      </c>
      <c r="F18" s="25">
        <v>28</v>
      </c>
    </row>
    <row r="19" spans="2:6" x14ac:dyDescent="0.35">
      <c r="B19" t="s">
        <v>624</v>
      </c>
      <c r="C19">
        <v>28</v>
      </c>
      <c r="E19" s="23" t="s">
        <v>624</v>
      </c>
      <c r="F19" s="25">
        <v>28</v>
      </c>
    </row>
    <row r="20" spans="2:6" x14ac:dyDescent="0.35">
      <c r="B20" t="s">
        <v>663</v>
      </c>
      <c r="C20">
        <v>27</v>
      </c>
      <c r="E20" s="23" t="s">
        <v>663</v>
      </c>
      <c r="F20" s="25">
        <v>27</v>
      </c>
    </row>
    <row r="21" spans="2:6" x14ac:dyDescent="0.35">
      <c r="B21" t="s">
        <v>757</v>
      </c>
      <c r="C21">
        <v>27</v>
      </c>
      <c r="E21" s="23" t="s">
        <v>757</v>
      </c>
      <c r="F21" s="25">
        <v>27</v>
      </c>
    </row>
    <row r="22" spans="2:6" x14ac:dyDescent="0.35">
      <c r="B22" t="s">
        <v>649</v>
      </c>
      <c r="C22">
        <v>27</v>
      </c>
      <c r="E22" s="23" t="s">
        <v>649</v>
      </c>
      <c r="F22" s="25">
        <v>27</v>
      </c>
    </row>
    <row r="23" spans="2:6" x14ac:dyDescent="0.35">
      <c r="B23" t="s">
        <v>841</v>
      </c>
      <c r="C23">
        <v>27</v>
      </c>
      <c r="E23" s="23" t="s">
        <v>841</v>
      </c>
      <c r="F23" s="25">
        <v>27</v>
      </c>
    </row>
    <row r="24" spans="2:6" x14ac:dyDescent="0.35">
      <c r="B24" t="s">
        <v>771</v>
      </c>
      <c r="C24">
        <v>27</v>
      </c>
      <c r="E24" s="23" t="s">
        <v>771</v>
      </c>
      <c r="F24" s="25">
        <v>27</v>
      </c>
    </row>
    <row r="25" spans="2:6" x14ac:dyDescent="0.35">
      <c r="B25" t="s">
        <v>857</v>
      </c>
      <c r="C25">
        <v>27</v>
      </c>
      <c r="E25" s="23" t="s">
        <v>857</v>
      </c>
      <c r="F25" s="25">
        <v>27</v>
      </c>
    </row>
    <row r="26" spans="2:6" x14ac:dyDescent="0.35">
      <c r="B26" t="s">
        <v>829</v>
      </c>
      <c r="C26">
        <v>27</v>
      </c>
      <c r="E26" s="23" t="s">
        <v>829</v>
      </c>
      <c r="F26" s="25">
        <v>27</v>
      </c>
    </row>
    <row r="27" spans="2:6" x14ac:dyDescent="0.35">
      <c r="B27" t="s">
        <v>644</v>
      </c>
      <c r="C27">
        <v>27</v>
      </c>
      <c r="E27" s="23" t="s">
        <v>644</v>
      </c>
      <c r="F27" s="25">
        <v>27</v>
      </c>
    </row>
    <row r="28" spans="2:6" x14ac:dyDescent="0.35">
      <c r="B28" t="s">
        <v>745</v>
      </c>
      <c r="C28">
        <v>27</v>
      </c>
      <c r="E28" s="23" t="s">
        <v>745</v>
      </c>
      <c r="F28" s="25">
        <v>27</v>
      </c>
    </row>
    <row r="29" spans="2:6" x14ac:dyDescent="0.35">
      <c r="B29" t="s">
        <v>627</v>
      </c>
      <c r="C29">
        <v>27</v>
      </c>
      <c r="E29" s="23" t="s">
        <v>627</v>
      </c>
      <c r="F29" s="25">
        <v>27</v>
      </c>
    </row>
    <row r="30" spans="2:6" x14ac:dyDescent="0.35">
      <c r="B30" t="s">
        <v>821</v>
      </c>
      <c r="C30">
        <v>27</v>
      </c>
      <c r="E30" s="23" t="s">
        <v>821</v>
      </c>
      <c r="F30" s="25">
        <v>27</v>
      </c>
    </row>
    <row r="31" spans="2:6" x14ac:dyDescent="0.35">
      <c r="B31" t="s">
        <v>641</v>
      </c>
      <c r="C31">
        <v>27</v>
      </c>
      <c r="E31" s="23" t="s">
        <v>641</v>
      </c>
      <c r="F31" s="25">
        <v>27</v>
      </c>
    </row>
    <row r="32" spans="2:6" x14ac:dyDescent="0.35">
      <c r="B32" t="s">
        <v>849</v>
      </c>
      <c r="C32">
        <v>27</v>
      </c>
      <c r="E32" s="23" t="s">
        <v>849</v>
      </c>
      <c r="F32" s="25">
        <v>27</v>
      </c>
    </row>
    <row r="33" spans="2:6" x14ac:dyDescent="0.35">
      <c r="B33" t="s">
        <v>657</v>
      </c>
      <c r="C33">
        <v>27</v>
      </c>
      <c r="E33" s="23" t="s">
        <v>657</v>
      </c>
      <c r="F33" s="25">
        <v>27</v>
      </c>
    </row>
    <row r="34" spans="2:6" x14ac:dyDescent="0.35">
      <c r="B34" t="s">
        <v>685</v>
      </c>
      <c r="C34">
        <v>27</v>
      </c>
      <c r="E34" s="23" t="s">
        <v>685</v>
      </c>
      <c r="F34" s="25">
        <v>27</v>
      </c>
    </row>
    <row r="35" spans="2:6" x14ac:dyDescent="0.35">
      <c r="B35" t="s">
        <v>681</v>
      </c>
      <c r="C35">
        <v>27</v>
      </c>
      <c r="E35" s="23" t="s">
        <v>681</v>
      </c>
      <c r="F35" s="25">
        <v>27</v>
      </c>
    </row>
    <row r="36" spans="2:6" x14ac:dyDescent="0.35">
      <c r="B36" t="s">
        <v>631</v>
      </c>
      <c r="C36">
        <v>27</v>
      </c>
      <c r="E36" s="23" t="s">
        <v>631</v>
      </c>
      <c r="F36" s="25">
        <v>27</v>
      </c>
    </row>
    <row r="37" spans="2:6" x14ac:dyDescent="0.35">
      <c r="B37" t="s">
        <v>647</v>
      </c>
      <c r="C37">
        <v>27</v>
      </c>
      <c r="E37" s="23" t="s">
        <v>647</v>
      </c>
      <c r="F37" s="25">
        <v>27</v>
      </c>
    </row>
    <row r="38" spans="2:6" x14ac:dyDescent="0.35">
      <c r="B38" t="s">
        <v>739</v>
      </c>
      <c r="C38">
        <v>27</v>
      </c>
      <c r="E38" s="23" t="s">
        <v>739</v>
      </c>
      <c r="F38" s="25">
        <v>27</v>
      </c>
    </row>
    <row r="39" spans="2:6" x14ac:dyDescent="0.35">
      <c r="B39" t="s">
        <v>835</v>
      </c>
      <c r="C39">
        <v>25</v>
      </c>
      <c r="E39" s="23" t="s">
        <v>835</v>
      </c>
      <c r="F39" s="25">
        <v>25</v>
      </c>
    </row>
    <row r="40" spans="2:6" x14ac:dyDescent="0.35">
      <c r="B40" t="s">
        <v>712</v>
      </c>
      <c r="C40">
        <v>25</v>
      </c>
      <c r="E40" s="23" t="s">
        <v>712</v>
      </c>
      <c r="F40" s="25">
        <v>25</v>
      </c>
    </row>
    <row r="41" spans="2:6" x14ac:dyDescent="0.35">
      <c r="B41" t="s">
        <v>748</v>
      </c>
      <c r="C41">
        <v>25</v>
      </c>
      <c r="E41" s="23" t="s">
        <v>748</v>
      </c>
      <c r="F41" s="25">
        <v>25</v>
      </c>
    </row>
    <row r="42" spans="2:6" x14ac:dyDescent="0.35">
      <c r="B42" t="s">
        <v>777</v>
      </c>
      <c r="C42">
        <v>25</v>
      </c>
      <c r="E42" s="23" t="s">
        <v>777</v>
      </c>
      <c r="F42" s="25">
        <v>25</v>
      </c>
    </row>
    <row r="43" spans="2:6" x14ac:dyDescent="0.35">
      <c r="B43" t="s">
        <v>672</v>
      </c>
      <c r="C43">
        <v>25</v>
      </c>
      <c r="E43" s="23" t="s">
        <v>672</v>
      </c>
      <c r="F43" s="25">
        <v>25</v>
      </c>
    </row>
    <row r="44" spans="2:6" x14ac:dyDescent="0.35">
      <c r="B44" t="s">
        <v>786</v>
      </c>
      <c r="C44">
        <v>25</v>
      </c>
      <c r="E44" s="23" t="s">
        <v>786</v>
      </c>
      <c r="F44" s="25">
        <v>25</v>
      </c>
    </row>
    <row r="45" spans="2:6" x14ac:dyDescent="0.35">
      <c r="B45" t="s">
        <v>809</v>
      </c>
      <c r="C45">
        <v>25</v>
      </c>
      <c r="E45" s="23" t="s">
        <v>809</v>
      </c>
      <c r="F45" s="25">
        <v>25</v>
      </c>
    </row>
    <row r="46" spans="2:6" x14ac:dyDescent="0.35">
      <c r="B46" t="s">
        <v>826</v>
      </c>
      <c r="C46">
        <v>25</v>
      </c>
      <c r="E46" s="23" t="s">
        <v>826</v>
      </c>
      <c r="F46" s="25">
        <v>25</v>
      </c>
    </row>
    <row r="47" spans="2:6" x14ac:dyDescent="0.35">
      <c r="B47" t="s">
        <v>818</v>
      </c>
      <c r="C47">
        <v>24</v>
      </c>
      <c r="E47" s="23" t="s">
        <v>818</v>
      </c>
      <c r="F47" s="25">
        <v>24</v>
      </c>
    </row>
    <row r="48" spans="2:6" x14ac:dyDescent="0.35">
      <c r="B48" t="s">
        <v>774</v>
      </c>
      <c r="C48">
        <v>24</v>
      </c>
      <c r="E48" s="33" t="s">
        <v>774</v>
      </c>
      <c r="F48" s="39">
        <v>24</v>
      </c>
    </row>
    <row r="49" spans="1:6" x14ac:dyDescent="0.35">
      <c r="A49" t="s">
        <v>1263</v>
      </c>
      <c r="C49">
        <v>1010</v>
      </c>
    </row>
    <row r="50" spans="1:6" x14ac:dyDescent="0.35">
      <c r="A50" t="s">
        <v>583</v>
      </c>
      <c r="B50" t="s">
        <v>637</v>
      </c>
      <c r="C50">
        <v>28</v>
      </c>
      <c r="E50" s="26" t="s">
        <v>1284</v>
      </c>
      <c r="F50" s="32" t="s">
        <v>1285</v>
      </c>
    </row>
    <row r="51" spans="1:6" x14ac:dyDescent="0.35">
      <c r="B51" t="s">
        <v>863</v>
      </c>
      <c r="C51">
        <v>28</v>
      </c>
      <c r="E51" s="23" t="s">
        <v>637</v>
      </c>
      <c r="F51" s="25">
        <v>28</v>
      </c>
    </row>
    <row r="52" spans="1:6" x14ac:dyDescent="0.35">
      <c r="B52" t="s">
        <v>612</v>
      </c>
      <c r="C52">
        <v>28</v>
      </c>
      <c r="E52" s="23" t="s">
        <v>863</v>
      </c>
      <c r="F52" s="25">
        <v>28</v>
      </c>
    </row>
    <row r="53" spans="1:6" x14ac:dyDescent="0.35">
      <c r="B53" t="s">
        <v>795</v>
      </c>
      <c r="C53">
        <v>28</v>
      </c>
      <c r="E53" s="23" t="s">
        <v>612</v>
      </c>
      <c r="F53" s="25">
        <v>28</v>
      </c>
    </row>
    <row r="54" spans="1:6" x14ac:dyDescent="0.35">
      <c r="B54" t="s">
        <v>783</v>
      </c>
      <c r="C54">
        <v>28</v>
      </c>
      <c r="E54" s="23" t="s">
        <v>795</v>
      </c>
      <c r="F54" s="25">
        <v>28</v>
      </c>
    </row>
    <row r="55" spans="1:6" x14ac:dyDescent="0.35">
      <c r="B55" t="s">
        <v>604</v>
      </c>
      <c r="C55">
        <v>28</v>
      </c>
      <c r="E55" s="23" t="s">
        <v>783</v>
      </c>
      <c r="F55" s="25">
        <v>28</v>
      </c>
    </row>
    <row r="56" spans="1:6" x14ac:dyDescent="0.35">
      <c r="B56" t="s">
        <v>706</v>
      </c>
      <c r="C56">
        <v>28</v>
      </c>
      <c r="E56" s="23" t="s">
        <v>604</v>
      </c>
      <c r="F56" s="25">
        <v>28</v>
      </c>
    </row>
    <row r="57" spans="1:6" x14ac:dyDescent="0.35">
      <c r="B57" t="s">
        <v>616</v>
      </c>
      <c r="C57">
        <v>28</v>
      </c>
      <c r="E57" s="23" t="s">
        <v>706</v>
      </c>
      <c r="F57" s="25">
        <v>28</v>
      </c>
    </row>
    <row r="58" spans="1:6" x14ac:dyDescent="0.35">
      <c r="B58" t="s">
        <v>891</v>
      </c>
      <c r="C58">
        <v>27</v>
      </c>
      <c r="E58" s="23" t="s">
        <v>616</v>
      </c>
      <c r="F58" s="25">
        <v>28</v>
      </c>
    </row>
    <row r="59" spans="1:6" x14ac:dyDescent="0.35">
      <c r="B59" t="s">
        <v>880</v>
      </c>
      <c r="C59">
        <v>27</v>
      </c>
      <c r="E59" s="23" t="s">
        <v>891</v>
      </c>
      <c r="F59" s="25">
        <v>27</v>
      </c>
    </row>
    <row r="60" spans="1:6" x14ac:dyDescent="0.35">
      <c r="B60" t="s">
        <v>751</v>
      </c>
      <c r="C60">
        <v>27</v>
      </c>
      <c r="E60" s="23" t="s">
        <v>880</v>
      </c>
      <c r="F60" s="25">
        <v>27</v>
      </c>
    </row>
    <row r="61" spans="1:6" x14ac:dyDescent="0.35">
      <c r="B61" t="s">
        <v>806</v>
      </c>
      <c r="C61">
        <v>27</v>
      </c>
      <c r="E61" s="23" t="s">
        <v>751</v>
      </c>
      <c r="F61" s="25">
        <v>27</v>
      </c>
    </row>
    <row r="62" spans="1:6" x14ac:dyDescent="0.35">
      <c r="B62" t="s">
        <v>866</v>
      </c>
      <c r="C62">
        <v>27</v>
      </c>
      <c r="E62" s="23" t="s">
        <v>806</v>
      </c>
      <c r="F62" s="25">
        <v>27</v>
      </c>
    </row>
    <row r="63" spans="1:6" x14ac:dyDescent="0.35">
      <c r="A63" t="s">
        <v>1264</v>
      </c>
      <c r="C63">
        <v>359</v>
      </c>
      <c r="E63" s="33" t="s">
        <v>866</v>
      </c>
      <c r="F63" s="39">
        <v>27</v>
      </c>
    </row>
    <row r="64" spans="1:6" x14ac:dyDescent="0.35">
      <c r="A64" t="s">
        <v>585</v>
      </c>
      <c r="B64" t="s">
        <v>914</v>
      </c>
      <c r="C64">
        <v>28</v>
      </c>
      <c r="F64">
        <v>359</v>
      </c>
    </row>
    <row r="65" spans="1:6" x14ac:dyDescent="0.35">
      <c r="B65" t="s">
        <v>703</v>
      </c>
      <c r="C65">
        <v>28</v>
      </c>
      <c r="E65" t="s">
        <v>914</v>
      </c>
      <c r="F65">
        <v>28</v>
      </c>
    </row>
    <row r="66" spans="1:6" x14ac:dyDescent="0.35">
      <c r="B66" t="s">
        <v>843</v>
      </c>
      <c r="C66">
        <v>28</v>
      </c>
      <c r="E66" t="s">
        <v>703</v>
      </c>
      <c r="F66">
        <v>28</v>
      </c>
    </row>
    <row r="67" spans="1:6" x14ac:dyDescent="0.35">
      <c r="B67" t="s">
        <v>854</v>
      </c>
      <c r="C67">
        <v>28</v>
      </c>
      <c r="E67" t="s">
        <v>843</v>
      </c>
      <c r="F67">
        <v>28</v>
      </c>
    </row>
    <row r="68" spans="1:6" x14ac:dyDescent="0.35">
      <c r="B68" t="s">
        <v>924</v>
      </c>
      <c r="C68">
        <v>28</v>
      </c>
      <c r="E68" t="s">
        <v>854</v>
      </c>
      <c r="F68">
        <v>28</v>
      </c>
    </row>
    <row r="69" spans="1:6" x14ac:dyDescent="0.35">
      <c r="B69" t="s">
        <v>789</v>
      </c>
      <c r="C69">
        <v>28</v>
      </c>
      <c r="E69" t="s">
        <v>924</v>
      </c>
      <c r="F69">
        <v>28</v>
      </c>
    </row>
    <row r="70" spans="1:6" x14ac:dyDescent="0.35">
      <c r="B70" t="s">
        <v>927</v>
      </c>
      <c r="C70">
        <v>28</v>
      </c>
      <c r="E70" t="s">
        <v>789</v>
      </c>
      <c r="F70">
        <v>28</v>
      </c>
    </row>
    <row r="71" spans="1:6" x14ac:dyDescent="0.35">
      <c r="B71" t="s">
        <v>675</v>
      </c>
      <c r="C71">
        <v>28</v>
      </c>
      <c r="E71" t="s">
        <v>927</v>
      </c>
      <c r="F71">
        <v>28</v>
      </c>
    </row>
    <row r="72" spans="1:6" x14ac:dyDescent="0.35">
      <c r="B72" t="s">
        <v>916</v>
      </c>
      <c r="C72">
        <v>28</v>
      </c>
      <c r="E72" t="s">
        <v>675</v>
      </c>
      <c r="F72">
        <v>28</v>
      </c>
    </row>
    <row r="73" spans="1:6" x14ac:dyDescent="0.35">
      <c r="B73" t="s">
        <v>905</v>
      </c>
      <c r="C73">
        <v>28</v>
      </c>
      <c r="E73" t="s">
        <v>916</v>
      </c>
      <c r="F73">
        <v>28</v>
      </c>
    </row>
    <row r="74" spans="1:6" x14ac:dyDescent="0.35">
      <c r="B74" t="s">
        <v>815</v>
      </c>
      <c r="C74">
        <v>28</v>
      </c>
      <c r="E74" t="s">
        <v>905</v>
      </c>
      <c r="F74">
        <v>28</v>
      </c>
    </row>
    <row r="75" spans="1:6" x14ac:dyDescent="0.35">
      <c r="B75" t="s">
        <v>896</v>
      </c>
      <c r="C75">
        <v>28</v>
      </c>
      <c r="E75" t="s">
        <v>815</v>
      </c>
      <c r="F75">
        <v>28</v>
      </c>
    </row>
    <row r="76" spans="1:6" x14ac:dyDescent="0.35">
      <c r="A76" t="s">
        <v>1265</v>
      </c>
      <c r="C76">
        <v>336</v>
      </c>
      <c r="E76" t="s">
        <v>896</v>
      </c>
      <c r="F76">
        <v>28</v>
      </c>
    </row>
    <row r="77" spans="1:6" x14ac:dyDescent="0.35">
      <c r="A77" t="s">
        <v>587</v>
      </c>
      <c r="B77" t="s">
        <v>721</v>
      </c>
      <c r="C77">
        <v>28</v>
      </c>
      <c r="F77">
        <v>336</v>
      </c>
    </row>
    <row r="78" spans="1:6" x14ac:dyDescent="0.35">
      <c r="B78" t="s">
        <v>902</v>
      </c>
      <c r="C78">
        <v>28</v>
      </c>
      <c r="E78" t="s">
        <v>721</v>
      </c>
      <c r="F78">
        <v>28</v>
      </c>
    </row>
    <row r="79" spans="1:6" x14ac:dyDescent="0.35">
      <c r="B79" t="s">
        <v>922</v>
      </c>
      <c r="C79">
        <v>27</v>
      </c>
      <c r="E79" t="s">
        <v>902</v>
      </c>
      <c r="F79">
        <v>28</v>
      </c>
    </row>
    <row r="80" spans="1:6" x14ac:dyDescent="0.35">
      <c r="B80" t="s">
        <v>797</v>
      </c>
      <c r="C80">
        <v>27</v>
      </c>
      <c r="E80" t="s">
        <v>922</v>
      </c>
      <c r="F80">
        <v>27</v>
      </c>
    </row>
    <row r="81" spans="1:6" x14ac:dyDescent="0.35">
      <c r="B81" t="s">
        <v>893</v>
      </c>
      <c r="C81">
        <v>27</v>
      </c>
      <c r="E81" t="s">
        <v>797</v>
      </c>
      <c r="F81">
        <v>27</v>
      </c>
    </row>
    <row r="82" spans="1:6" x14ac:dyDescent="0.35">
      <c r="B82" t="s">
        <v>919</v>
      </c>
      <c r="C82">
        <v>27</v>
      </c>
      <c r="E82" t="s">
        <v>893</v>
      </c>
      <c r="F82">
        <v>27</v>
      </c>
    </row>
    <row r="83" spans="1:6" x14ac:dyDescent="0.35">
      <c r="B83" t="s">
        <v>908</v>
      </c>
      <c r="C83">
        <v>27</v>
      </c>
      <c r="E83" t="s">
        <v>919</v>
      </c>
      <c r="F83">
        <v>27</v>
      </c>
    </row>
    <row r="84" spans="1:6" x14ac:dyDescent="0.35">
      <c r="B84" t="s">
        <v>929</v>
      </c>
      <c r="C84">
        <v>27</v>
      </c>
      <c r="E84" t="s">
        <v>908</v>
      </c>
      <c r="F84">
        <v>27</v>
      </c>
    </row>
    <row r="85" spans="1:6" x14ac:dyDescent="0.35">
      <c r="B85" t="s">
        <v>899</v>
      </c>
      <c r="C85">
        <v>27</v>
      </c>
      <c r="E85" t="s">
        <v>929</v>
      </c>
      <c r="F85">
        <v>27</v>
      </c>
    </row>
    <row r="86" spans="1:6" x14ac:dyDescent="0.35">
      <c r="A86" t="s">
        <v>1266</v>
      </c>
      <c r="C86">
        <v>245</v>
      </c>
      <c r="E86" t="s">
        <v>899</v>
      </c>
      <c r="F86">
        <v>27</v>
      </c>
    </row>
    <row r="87" spans="1:6" x14ac:dyDescent="0.35">
      <c r="A87" t="s">
        <v>589</v>
      </c>
      <c r="B87" t="s">
        <v>871</v>
      </c>
      <c r="C87">
        <v>27</v>
      </c>
      <c r="F87">
        <v>245</v>
      </c>
    </row>
    <row r="88" spans="1:6" x14ac:dyDescent="0.35">
      <c r="B88" t="s">
        <v>736</v>
      </c>
      <c r="C88">
        <v>27</v>
      </c>
      <c r="E88" t="s">
        <v>871</v>
      </c>
      <c r="F88">
        <v>27</v>
      </c>
    </row>
    <row r="89" spans="1:6" x14ac:dyDescent="0.35">
      <c r="B89" t="s">
        <v>888</v>
      </c>
      <c r="C89">
        <v>27</v>
      </c>
      <c r="E89" t="s">
        <v>736</v>
      </c>
      <c r="F89">
        <v>27</v>
      </c>
    </row>
    <row r="90" spans="1:6" x14ac:dyDescent="0.35">
      <c r="A90" t="s">
        <v>1267</v>
      </c>
      <c r="C90">
        <v>81</v>
      </c>
      <c r="E90" t="s">
        <v>888</v>
      </c>
      <c r="F90">
        <v>27</v>
      </c>
    </row>
    <row r="91" spans="1:6" x14ac:dyDescent="0.35">
      <c r="A91" t="s">
        <v>591</v>
      </c>
      <c r="B91" t="s">
        <v>693</v>
      </c>
      <c r="C91">
        <v>28</v>
      </c>
      <c r="F91">
        <v>81</v>
      </c>
    </row>
    <row r="92" spans="1:6" x14ac:dyDescent="0.35">
      <c r="B92" t="s">
        <v>699</v>
      </c>
      <c r="C92">
        <v>28</v>
      </c>
      <c r="E92" t="s">
        <v>693</v>
      </c>
      <c r="F92">
        <v>28</v>
      </c>
    </row>
    <row r="93" spans="1:6" x14ac:dyDescent="0.35">
      <c r="B93" t="s">
        <v>874</v>
      </c>
      <c r="C93">
        <v>28</v>
      </c>
      <c r="E93" t="s">
        <v>699</v>
      </c>
      <c r="F93">
        <v>28</v>
      </c>
    </row>
    <row r="94" spans="1:6" x14ac:dyDescent="0.35">
      <c r="B94" t="s">
        <v>660</v>
      </c>
      <c r="C94">
        <v>28</v>
      </c>
      <c r="E94" t="s">
        <v>874</v>
      </c>
      <c r="F94">
        <v>28</v>
      </c>
    </row>
    <row r="95" spans="1:6" x14ac:dyDescent="0.35">
      <c r="B95" t="s">
        <v>803</v>
      </c>
      <c r="C95">
        <v>28</v>
      </c>
      <c r="E95" t="s">
        <v>660</v>
      </c>
      <c r="F95">
        <v>28</v>
      </c>
    </row>
    <row r="96" spans="1:6" x14ac:dyDescent="0.35">
      <c r="B96" t="s">
        <v>765</v>
      </c>
      <c r="C96">
        <v>28</v>
      </c>
      <c r="E96" t="s">
        <v>803</v>
      </c>
      <c r="F96">
        <v>28</v>
      </c>
    </row>
    <row r="97" spans="1:6" x14ac:dyDescent="0.35">
      <c r="B97" t="s">
        <v>860</v>
      </c>
      <c r="C97">
        <v>28</v>
      </c>
      <c r="E97" t="s">
        <v>765</v>
      </c>
      <c r="F97">
        <v>28</v>
      </c>
    </row>
    <row r="98" spans="1:6" x14ac:dyDescent="0.35">
      <c r="B98" t="s">
        <v>868</v>
      </c>
      <c r="C98">
        <v>28</v>
      </c>
      <c r="E98" t="s">
        <v>860</v>
      </c>
      <c r="F98">
        <v>28</v>
      </c>
    </row>
    <row r="99" spans="1:6" x14ac:dyDescent="0.35">
      <c r="B99" t="s">
        <v>885</v>
      </c>
      <c r="C99">
        <v>28</v>
      </c>
      <c r="E99" t="s">
        <v>868</v>
      </c>
      <c r="F99">
        <v>28</v>
      </c>
    </row>
    <row r="100" spans="1:6" x14ac:dyDescent="0.35">
      <c r="B100" t="s">
        <v>653</v>
      </c>
      <c r="C100">
        <v>28</v>
      </c>
      <c r="E100" t="s">
        <v>885</v>
      </c>
      <c r="F100">
        <v>28</v>
      </c>
    </row>
    <row r="101" spans="1:6" x14ac:dyDescent="0.35">
      <c r="B101" t="s">
        <v>633</v>
      </c>
      <c r="C101">
        <v>28</v>
      </c>
      <c r="E101" t="s">
        <v>653</v>
      </c>
      <c r="F101">
        <v>28</v>
      </c>
    </row>
    <row r="102" spans="1:6" x14ac:dyDescent="0.35">
      <c r="A102" t="s">
        <v>1268</v>
      </c>
      <c r="C102">
        <v>308</v>
      </c>
      <c r="E102" t="s">
        <v>633</v>
      </c>
      <c r="F102">
        <v>28</v>
      </c>
    </row>
    <row r="103" spans="1:6" x14ac:dyDescent="0.35">
      <c r="A103" t="s">
        <v>593</v>
      </c>
      <c r="B103" t="s">
        <v>792</v>
      </c>
      <c r="C103">
        <v>28</v>
      </c>
      <c r="F103">
        <v>308</v>
      </c>
    </row>
    <row r="104" spans="1:6" x14ac:dyDescent="0.35">
      <c r="B104" t="s">
        <v>832</v>
      </c>
      <c r="C104">
        <v>28</v>
      </c>
      <c r="E104" t="s">
        <v>792</v>
      </c>
      <c r="F104">
        <v>28</v>
      </c>
    </row>
    <row r="105" spans="1:6" x14ac:dyDescent="0.35">
      <c r="B105" t="s">
        <v>851</v>
      </c>
      <c r="C105">
        <v>28</v>
      </c>
      <c r="E105" t="s">
        <v>832</v>
      </c>
      <c r="F105">
        <v>28</v>
      </c>
    </row>
    <row r="106" spans="1:6" x14ac:dyDescent="0.35">
      <c r="B106" t="s">
        <v>715</v>
      </c>
      <c r="C106">
        <v>28</v>
      </c>
      <c r="E106" t="s">
        <v>851</v>
      </c>
      <c r="F106">
        <v>28</v>
      </c>
    </row>
    <row r="107" spans="1:6" x14ac:dyDescent="0.35">
      <c r="B107" t="s">
        <v>800</v>
      </c>
      <c r="C107">
        <v>28</v>
      </c>
      <c r="E107" t="s">
        <v>715</v>
      </c>
      <c r="F107">
        <v>28</v>
      </c>
    </row>
    <row r="108" spans="1:6" x14ac:dyDescent="0.35">
      <c r="B108" t="s">
        <v>742</v>
      </c>
      <c r="C108">
        <v>28</v>
      </c>
      <c r="E108" t="s">
        <v>800</v>
      </c>
      <c r="F108">
        <v>28</v>
      </c>
    </row>
    <row r="109" spans="1:6" x14ac:dyDescent="0.35">
      <c r="B109" t="s">
        <v>718</v>
      </c>
      <c r="C109">
        <v>28</v>
      </c>
      <c r="E109" t="s">
        <v>742</v>
      </c>
      <c r="F109">
        <v>28</v>
      </c>
    </row>
    <row r="110" spans="1:6" x14ac:dyDescent="0.35">
      <c r="B110" t="s">
        <v>877</v>
      </c>
      <c r="C110">
        <v>28</v>
      </c>
      <c r="E110" t="s">
        <v>718</v>
      </c>
      <c r="F110">
        <v>28</v>
      </c>
    </row>
    <row r="111" spans="1:6" x14ac:dyDescent="0.35">
      <c r="B111" t="s">
        <v>669</v>
      </c>
      <c r="C111">
        <v>28</v>
      </c>
      <c r="E111" t="s">
        <v>877</v>
      </c>
      <c r="F111">
        <v>28</v>
      </c>
    </row>
    <row r="112" spans="1:6" x14ac:dyDescent="0.35">
      <c r="B112" t="s">
        <v>709</v>
      </c>
      <c r="C112">
        <v>28</v>
      </c>
      <c r="E112" t="s">
        <v>669</v>
      </c>
      <c r="F112">
        <v>28</v>
      </c>
    </row>
    <row r="113" spans="1:6" x14ac:dyDescent="0.35">
      <c r="B113" t="s">
        <v>666</v>
      </c>
      <c r="C113">
        <v>28</v>
      </c>
      <c r="E113" t="s">
        <v>709</v>
      </c>
      <c r="F113">
        <v>28</v>
      </c>
    </row>
    <row r="114" spans="1:6" x14ac:dyDescent="0.35">
      <c r="B114" t="s">
        <v>883</v>
      </c>
      <c r="C114">
        <v>28</v>
      </c>
      <c r="E114" t="s">
        <v>666</v>
      </c>
      <c r="F114">
        <v>28</v>
      </c>
    </row>
    <row r="115" spans="1:6" x14ac:dyDescent="0.35">
      <c r="B115" t="s">
        <v>768</v>
      </c>
      <c r="C115">
        <v>28</v>
      </c>
      <c r="E115" t="s">
        <v>883</v>
      </c>
      <c r="F115">
        <v>28</v>
      </c>
    </row>
    <row r="116" spans="1:6" x14ac:dyDescent="0.35">
      <c r="B116" t="s">
        <v>754</v>
      </c>
      <c r="C116">
        <v>28</v>
      </c>
      <c r="E116" t="s">
        <v>768</v>
      </c>
      <c r="F116">
        <v>28</v>
      </c>
    </row>
    <row r="117" spans="1:6" x14ac:dyDescent="0.35">
      <c r="B117" t="s">
        <v>838</v>
      </c>
      <c r="C117">
        <v>28</v>
      </c>
      <c r="E117" t="s">
        <v>754</v>
      </c>
      <c r="F117">
        <v>28</v>
      </c>
    </row>
    <row r="118" spans="1:6" x14ac:dyDescent="0.35">
      <c r="B118" t="s">
        <v>696</v>
      </c>
      <c r="C118">
        <v>28</v>
      </c>
      <c r="E118" t="s">
        <v>838</v>
      </c>
      <c r="F118">
        <v>28</v>
      </c>
    </row>
    <row r="119" spans="1:6" x14ac:dyDescent="0.35">
      <c r="B119" t="s">
        <v>724</v>
      </c>
      <c r="C119">
        <v>28</v>
      </c>
      <c r="E119" t="s">
        <v>696</v>
      </c>
      <c r="F119">
        <v>28</v>
      </c>
    </row>
    <row r="120" spans="1:6" x14ac:dyDescent="0.35">
      <c r="B120" t="s">
        <v>727</v>
      </c>
      <c r="C120">
        <v>27</v>
      </c>
      <c r="E120" t="s">
        <v>724</v>
      </c>
      <c r="F120">
        <v>28</v>
      </c>
    </row>
    <row r="121" spans="1:6" x14ac:dyDescent="0.35">
      <c r="B121" t="s">
        <v>823</v>
      </c>
      <c r="C121">
        <v>27</v>
      </c>
      <c r="E121" t="s">
        <v>727</v>
      </c>
      <c r="F121">
        <v>27</v>
      </c>
    </row>
    <row r="122" spans="1:6" x14ac:dyDescent="0.35">
      <c r="B122" t="s">
        <v>763</v>
      </c>
      <c r="C122">
        <v>27</v>
      </c>
      <c r="E122" t="s">
        <v>823</v>
      </c>
      <c r="F122">
        <v>27</v>
      </c>
    </row>
    <row r="123" spans="1:6" x14ac:dyDescent="0.35">
      <c r="B123" t="s">
        <v>846</v>
      </c>
      <c r="C123">
        <v>25</v>
      </c>
      <c r="E123" t="s">
        <v>763</v>
      </c>
      <c r="F123">
        <v>27</v>
      </c>
    </row>
    <row r="124" spans="1:6" x14ac:dyDescent="0.35">
      <c r="B124" t="s">
        <v>678</v>
      </c>
      <c r="C124">
        <v>25</v>
      </c>
      <c r="E124" t="s">
        <v>846</v>
      </c>
      <c r="F124">
        <v>25</v>
      </c>
    </row>
    <row r="125" spans="1:6" x14ac:dyDescent="0.35">
      <c r="B125" t="s">
        <v>690</v>
      </c>
      <c r="C125">
        <v>25</v>
      </c>
      <c r="E125" t="s">
        <v>678</v>
      </c>
      <c r="F125">
        <v>25</v>
      </c>
    </row>
    <row r="126" spans="1:6" x14ac:dyDescent="0.35">
      <c r="B126" t="s">
        <v>760</v>
      </c>
      <c r="C126">
        <v>25</v>
      </c>
      <c r="E126" t="s">
        <v>690</v>
      </c>
      <c r="F126">
        <v>25</v>
      </c>
    </row>
    <row r="127" spans="1:6" x14ac:dyDescent="0.35">
      <c r="A127" t="s">
        <v>1269</v>
      </c>
      <c r="C127">
        <v>657</v>
      </c>
      <c r="E127" t="s">
        <v>760</v>
      </c>
      <c r="F127">
        <v>25</v>
      </c>
    </row>
    <row r="128" spans="1:6" x14ac:dyDescent="0.35">
      <c r="A128" t="s">
        <v>1253</v>
      </c>
      <c r="C128">
        <v>2996</v>
      </c>
    </row>
  </sheetData>
  <pageMargins left="0.7" right="0.7" top="0.75" bottom="0.75" header="0.3" footer="0.3"/>
  <drawing r:id="rId2"/>
  <tableParts count="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18413-F3B0-4C5A-BB2A-3BD0B6B5A088}">
  <dimension ref="A1:I34"/>
  <sheetViews>
    <sheetView topLeftCell="A3" workbookViewId="0">
      <selection activeCell="B3" sqref="B3"/>
    </sheetView>
  </sheetViews>
  <sheetFormatPr defaultRowHeight="14.5" x14ac:dyDescent="0.35"/>
  <cols>
    <col min="1" max="1" width="15.1796875" bestFit="1" customWidth="1"/>
    <col min="2" max="5" width="18.08984375" bestFit="1" customWidth="1"/>
    <col min="6" max="6" width="19.1796875" bestFit="1" customWidth="1"/>
    <col min="7" max="7" width="21.54296875" bestFit="1" customWidth="1"/>
    <col min="8" max="8" width="19.26953125" bestFit="1" customWidth="1"/>
    <col min="9" max="9" width="16.7265625" bestFit="1" customWidth="1"/>
  </cols>
  <sheetData>
    <row r="1" spans="1:7" x14ac:dyDescent="0.35">
      <c r="B1" s="46" t="s">
        <v>1298</v>
      </c>
      <c r="C1" s="46"/>
      <c r="D1" s="46"/>
      <c r="E1" s="46"/>
      <c r="F1" s="46"/>
    </row>
    <row r="2" spans="1:7" x14ac:dyDescent="0.35">
      <c r="B2" s="46"/>
      <c r="C2" s="46"/>
      <c r="D2" s="46"/>
      <c r="E2" s="46"/>
      <c r="F2" s="46"/>
    </row>
    <row r="3" spans="1:7" x14ac:dyDescent="0.35">
      <c r="B3" s="43" t="s">
        <v>1296</v>
      </c>
      <c r="C3" s="43"/>
      <c r="D3" s="43"/>
      <c r="E3" s="43"/>
      <c r="F3" s="43"/>
      <c r="G3" s="43"/>
    </row>
    <row r="4" spans="1:7" x14ac:dyDescent="0.35">
      <c r="B4" s="43" t="s">
        <v>1294</v>
      </c>
      <c r="C4" s="43"/>
      <c r="D4" s="43"/>
      <c r="E4" s="43"/>
      <c r="F4" s="43"/>
      <c r="G4" s="43"/>
    </row>
    <row r="5" spans="1:7" x14ac:dyDescent="0.35">
      <c r="B5" s="43" t="s">
        <v>1297</v>
      </c>
      <c r="C5" s="43"/>
      <c r="D5" s="43"/>
      <c r="E5" s="43"/>
      <c r="F5" s="43"/>
      <c r="G5" s="43"/>
    </row>
    <row r="6" spans="1:7" x14ac:dyDescent="0.35">
      <c r="B6" s="43" t="s">
        <v>1295</v>
      </c>
      <c r="C6" s="43"/>
      <c r="D6" s="43"/>
      <c r="E6" s="43"/>
      <c r="F6" s="43"/>
      <c r="G6" s="43"/>
    </row>
    <row r="7" spans="1:7" x14ac:dyDescent="0.35">
      <c r="B7" s="43" t="s">
        <v>1299</v>
      </c>
      <c r="C7" s="43"/>
      <c r="D7" s="43"/>
      <c r="E7" s="43"/>
      <c r="F7" s="43"/>
      <c r="G7" s="43"/>
    </row>
    <row r="8" spans="1:7" x14ac:dyDescent="0.35">
      <c r="B8" s="43"/>
      <c r="C8" s="43"/>
      <c r="D8" s="43"/>
      <c r="E8" s="43"/>
      <c r="F8" s="43"/>
      <c r="G8" s="43"/>
    </row>
    <row r="11" spans="1:7" x14ac:dyDescent="0.35">
      <c r="B11" s="40" t="s">
        <v>1274</v>
      </c>
      <c r="C11" s="40" t="s">
        <v>1256</v>
      </c>
    </row>
    <row r="12" spans="1:7" x14ac:dyDescent="0.35">
      <c r="B12" t="s">
        <v>1275</v>
      </c>
      <c r="D12" t="s">
        <v>1276</v>
      </c>
      <c r="F12" t="s">
        <v>1288</v>
      </c>
      <c r="G12" t="s">
        <v>1289</v>
      </c>
    </row>
    <row r="13" spans="1:7" x14ac:dyDescent="0.35">
      <c r="A13" s="40" t="s">
        <v>577</v>
      </c>
      <c r="B13" t="s">
        <v>1252</v>
      </c>
      <c r="C13" t="s">
        <v>1278</v>
      </c>
      <c r="D13" t="s">
        <v>1252</v>
      </c>
      <c r="E13" t="s">
        <v>1278</v>
      </c>
    </row>
    <row r="14" spans="1:7" x14ac:dyDescent="0.35">
      <c r="A14" t="s">
        <v>581</v>
      </c>
      <c r="B14">
        <v>3147265.02</v>
      </c>
      <c r="C14">
        <v>1244330.050000001</v>
      </c>
      <c r="D14">
        <v>706657.4700000002</v>
      </c>
      <c r="E14">
        <v>281882.14999999991</v>
      </c>
      <c r="F14">
        <v>3853922.49</v>
      </c>
      <c r="G14">
        <v>1526212.2000000009</v>
      </c>
    </row>
    <row r="15" spans="1:7" x14ac:dyDescent="0.35">
      <c r="A15" t="s">
        <v>583</v>
      </c>
      <c r="B15">
        <v>788412.50000000012</v>
      </c>
      <c r="C15">
        <v>329566.07999999984</v>
      </c>
      <c r="D15">
        <v>333013.61999999994</v>
      </c>
      <c r="E15">
        <v>139689.21999999988</v>
      </c>
      <c r="F15">
        <v>1121426.1200000001</v>
      </c>
      <c r="G15">
        <v>469255.2999999997</v>
      </c>
    </row>
    <row r="16" spans="1:7" x14ac:dyDescent="0.35">
      <c r="A16" t="s">
        <v>585</v>
      </c>
      <c r="B16">
        <v>651761.84999999963</v>
      </c>
      <c r="C16">
        <v>249649.60000000003</v>
      </c>
      <c r="D16">
        <v>302875.68999999983</v>
      </c>
      <c r="E16">
        <v>116311.11</v>
      </c>
      <c r="F16">
        <v>954637.53999999946</v>
      </c>
      <c r="G16">
        <v>365960.71</v>
      </c>
    </row>
    <row r="17" spans="1:9" x14ac:dyDescent="0.35">
      <c r="A17" t="s">
        <v>587</v>
      </c>
      <c r="B17">
        <v>479519.19999999995</v>
      </c>
      <c r="C17">
        <v>188379.40000000002</v>
      </c>
      <c r="D17">
        <v>184479.14000000007</v>
      </c>
      <c r="E17">
        <v>72910.070000000022</v>
      </c>
      <c r="F17">
        <v>663998.34000000008</v>
      </c>
      <c r="G17">
        <v>261289.47000000003</v>
      </c>
    </row>
    <row r="18" spans="1:9" x14ac:dyDescent="0.35">
      <c r="A18" t="s">
        <v>589</v>
      </c>
      <c r="B18">
        <v>160299.18000000002</v>
      </c>
      <c r="C18">
        <v>56870.889999999992</v>
      </c>
      <c r="D18">
        <v>28233.740000000005</v>
      </c>
      <c r="E18">
        <v>8470.130000000001</v>
      </c>
      <c r="F18">
        <v>188532.92000000004</v>
      </c>
      <c r="G18">
        <v>65341.01999999999</v>
      </c>
    </row>
    <row r="19" spans="1:9" x14ac:dyDescent="0.35">
      <c r="A19" t="s">
        <v>591</v>
      </c>
      <c r="B19">
        <v>867662.44000000018</v>
      </c>
      <c r="C19">
        <v>337822.91000000015</v>
      </c>
      <c r="D19">
        <v>156451.13000000003</v>
      </c>
      <c r="E19">
        <v>62730.310000000012</v>
      </c>
      <c r="F19">
        <v>1024113.5700000002</v>
      </c>
      <c r="G19">
        <v>400553.22000000015</v>
      </c>
    </row>
    <row r="20" spans="1:9" x14ac:dyDescent="0.35">
      <c r="A20" t="s">
        <v>593</v>
      </c>
      <c r="B20">
        <v>1404240.0999999994</v>
      </c>
      <c r="C20">
        <v>579664.57999999984</v>
      </c>
      <c r="D20">
        <v>393319.53000000009</v>
      </c>
      <c r="E20">
        <v>157603.75000000009</v>
      </c>
      <c r="F20">
        <v>1797559.6299999994</v>
      </c>
      <c r="G20">
        <v>737268.33</v>
      </c>
    </row>
    <row r="21" spans="1:9" x14ac:dyDescent="0.35">
      <c r="A21" t="s">
        <v>1253</v>
      </c>
      <c r="B21">
        <v>7499160.2899999991</v>
      </c>
      <c r="C21">
        <v>2986283.5100000007</v>
      </c>
      <c r="D21">
        <v>2105030.3200000003</v>
      </c>
      <c r="E21">
        <v>839596.74</v>
      </c>
      <c r="F21">
        <v>9604190.6099999994</v>
      </c>
      <c r="G21">
        <v>3825880.2500000009</v>
      </c>
    </row>
    <row r="24" spans="1:9" x14ac:dyDescent="0.35">
      <c r="A24" t="s">
        <v>1284</v>
      </c>
      <c r="B24" t="s">
        <v>1252</v>
      </c>
      <c r="C24" t="s">
        <v>1278</v>
      </c>
      <c r="D24" t="s">
        <v>1292</v>
      </c>
      <c r="E24" t="s">
        <v>1293</v>
      </c>
      <c r="F24" t="s">
        <v>1288</v>
      </c>
      <c r="G24" t="s">
        <v>1289</v>
      </c>
      <c r="H24" t="s">
        <v>1290</v>
      </c>
      <c r="I24" t="s">
        <v>1291</v>
      </c>
    </row>
    <row r="25" spans="1:9" x14ac:dyDescent="0.35">
      <c r="A25" t="s">
        <v>1274</v>
      </c>
      <c r="B25" t="s">
        <v>1275</v>
      </c>
      <c r="C25" t="s">
        <v>1275</v>
      </c>
      <c r="D25" t="s">
        <v>1276</v>
      </c>
      <c r="E25" t="s">
        <v>1276</v>
      </c>
    </row>
    <row r="26" spans="1:9" x14ac:dyDescent="0.35">
      <c r="A26" s="45" t="s">
        <v>577</v>
      </c>
    </row>
    <row r="27" spans="1:9" x14ac:dyDescent="0.35">
      <c r="A27" t="s">
        <v>581</v>
      </c>
      <c r="B27">
        <v>3147265.02</v>
      </c>
      <c r="C27">
        <v>1244330.050000001</v>
      </c>
      <c r="D27">
        <v>706657.4700000002</v>
      </c>
      <c r="E27">
        <v>281882.14999999991</v>
      </c>
      <c r="F27">
        <v>3853922.49</v>
      </c>
      <c r="G27">
        <v>1526212.2000000009</v>
      </c>
      <c r="H27" s="44">
        <f>(Table10[[#This Row],[Sum of Revenue2]]-Table10[[#This Row],[Sum of Revenue]])/(Table10[[#This Row],[Sum of Revenue]])</f>
        <v>-0.77546934703325354</v>
      </c>
      <c r="I27" s="44">
        <f>(Table10[[#This Row],[Sum of Total Profit2]]-Table10[[#This Row],[Sum of Total Profit]])/(Table10[[#This Row],[Sum of Total Profit]])</f>
        <v>-0.77346673416751477</v>
      </c>
    </row>
    <row r="28" spans="1:9" x14ac:dyDescent="0.35">
      <c r="A28" t="s">
        <v>583</v>
      </c>
      <c r="B28">
        <v>788412.50000000012</v>
      </c>
      <c r="C28">
        <v>329566.07999999984</v>
      </c>
      <c r="D28">
        <v>333013.61999999994</v>
      </c>
      <c r="E28">
        <v>139689.21999999988</v>
      </c>
      <c r="F28">
        <v>1121426.1200000001</v>
      </c>
      <c r="G28">
        <v>469255.2999999997</v>
      </c>
      <c r="H28" s="44">
        <f>(Table10[[#This Row],[Sum of Revenue2]]-Table10[[#This Row],[Sum of Revenue]])/(Table10[[#This Row],[Sum of Revenue]])</f>
        <v>-0.577614992151951</v>
      </c>
      <c r="I28" s="44">
        <f>(Table10[[#This Row],[Sum of Total Profit2]]-Table10[[#This Row],[Sum of Total Profit]])/(Table10[[#This Row],[Sum of Total Profit]])</f>
        <v>-0.57614199859403026</v>
      </c>
    </row>
    <row r="29" spans="1:9" x14ac:dyDescent="0.35">
      <c r="A29" t="s">
        <v>585</v>
      </c>
      <c r="B29">
        <v>651761.84999999963</v>
      </c>
      <c r="C29">
        <v>249649.60000000003</v>
      </c>
      <c r="D29">
        <v>302875.68999999983</v>
      </c>
      <c r="E29">
        <v>116311.11</v>
      </c>
      <c r="F29">
        <v>954637.53999999946</v>
      </c>
      <c r="G29">
        <v>365960.71</v>
      </c>
      <c r="H29" s="44">
        <f>(Table10[[#This Row],[Sum of Revenue2]]-Table10[[#This Row],[Sum of Revenue]])/(Table10[[#This Row],[Sum of Revenue]])</f>
        <v>-0.53529699536724951</v>
      </c>
      <c r="I29" s="44">
        <f>(Table10[[#This Row],[Sum of Total Profit2]]-Table10[[#This Row],[Sum of Total Profit]])/(Table10[[#This Row],[Sum of Total Profit]])</f>
        <v>-0.5341025581454969</v>
      </c>
    </row>
    <row r="30" spans="1:9" x14ac:dyDescent="0.35">
      <c r="A30" t="s">
        <v>587</v>
      </c>
      <c r="B30">
        <v>479519.19999999995</v>
      </c>
      <c r="C30">
        <v>188379.40000000002</v>
      </c>
      <c r="D30">
        <v>184479.14000000007</v>
      </c>
      <c r="E30">
        <v>72910.070000000022</v>
      </c>
      <c r="F30">
        <v>663998.34000000008</v>
      </c>
      <c r="G30">
        <v>261289.47000000003</v>
      </c>
      <c r="H30" s="44">
        <f>(Table10[[#This Row],[Sum of Revenue2]]-Table10[[#This Row],[Sum of Revenue]])/(Table10[[#This Row],[Sum of Revenue]])</f>
        <v>-0.615283100238739</v>
      </c>
      <c r="I30" s="44">
        <f>(Table10[[#This Row],[Sum of Total Profit2]]-Table10[[#This Row],[Sum of Total Profit]])/(Table10[[#This Row],[Sum of Total Profit]])</f>
        <v>-0.61296155524436313</v>
      </c>
    </row>
    <row r="31" spans="1:9" x14ac:dyDescent="0.35">
      <c r="A31" t="s">
        <v>589</v>
      </c>
      <c r="B31">
        <v>160299.18000000002</v>
      </c>
      <c r="C31">
        <v>56870.889999999992</v>
      </c>
      <c r="D31">
        <v>28233.740000000005</v>
      </c>
      <c r="E31">
        <v>8470.130000000001</v>
      </c>
      <c r="F31">
        <v>188532.92000000004</v>
      </c>
      <c r="G31">
        <v>65341.01999999999</v>
      </c>
      <c r="H31" s="44">
        <f>(Table10[[#This Row],[Sum of Revenue2]]-Table10[[#This Row],[Sum of Revenue]])/(Table10[[#This Row],[Sum of Revenue]])</f>
        <v>-0.82386846894662835</v>
      </c>
      <c r="I31" s="44">
        <f>(Table10[[#This Row],[Sum of Total Profit2]]-Table10[[#This Row],[Sum of Total Profit]])/(Table10[[#This Row],[Sum of Total Profit]])</f>
        <v>-0.85106387468175726</v>
      </c>
    </row>
    <row r="32" spans="1:9" x14ac:dyDescent="0.35">
      <c r="A32" t="s">
        <v>591</v>
      </c>
      <c r="B32">
        <v>867662.44000000018</v>
      </c>
      <c r="C32">
        <v>337822.91000000015</v>
      </c>
      <c r="D32">
        <v>156451.13000000003</v>
      </c>
      <c r="E32">
        <v>62730.310000000012</v>
      </c>
      <c r="F32">
        <v>1024113.5700000002</v>
      </c>
      <c r="G32">
        <v>400553.22000000015</v>
      </c>
      <c r="H32" s="44">
        <f>(Table10[[#This Row],[Sum of Revenue2]]-Table10[[#This Row],[Sum of Revenue]])/(Table10[[#This Row],[Sum of Revenue]])</f>
        <v>-0.81968663988728152</v>
      </c>
      <c r="I32" s="44">
        <f>(Table10[[#This Row],[Sum of Total Profit2]]-Table10[[#This Row],[Sum of Total Profit]])/(Table10[[#This Row],[Sum of Total Profit]])</f>
        <v>-0.81431007743080552</v>
      </c>
    </row>
    <row r="33" spans="1:9" x14ac:dyDescent="0.35">
      <c r="A33" t="s">
        <v>593</v>
      </c>
      <c r="B33">
        <v>1404240.0999999994</v>
      </c>
      <c r="C33">
        <v>579664.57999999984</v>
      </c>
      <c r="D33">
        <v>393319.53000000009</v>
      </c>
      <c r="E33">
        <v>157603.75000000009</v>
      </c>
      <c r="F33">
        <v>1797559.6299999994</v>
      </c>
      <c r="G33">
        <v>737268.33</v>
      </c>
      <c r="H33" s="44">
        <f>(Table10[[#This Row],[Sum of Revenue2]]-Table10[[#This Row],[Sum of Revenue]])/(Table10[[#This Row],[Sum of Revenue]])</f>
        <v>-0.7199057839182913</v>
      </c>
      <c r="I33" s="44">
        <f>(Table10[[#This Row],[Sum of Total Profit2]]-Table10[[#This Row],[Sum of Total Profit]])/(Table10[[#This Row],[Sum of Total Profit]])</f>
        <v>-0.72811216100179843</v>
      </c>
    </row>
    <row r="34" spans="1:9" x14ac:dyDescent="0.35">
      <c r="A34" t="s">
        <v>1253</v>
      </c>
      <c r="B34">
        <v>7499160.2899999991</v>
      </c>
      <c r="C34">
        <v>2986283.5100000007</v>
      </c>
      <c r="D34">
        <v>2105030.3200000003</v>
      </c>
      <c r="E34">
        <v>839596.74</v>
      </c>
      <c r="F34">
        <v>9604190.6099999994</v>
      </c>
      <c r="G34">
        <v>3825880.2500000009</v>
      </c>
      <c r="H34" s="44">
        <f>(Table10[[#This Row],[Sum of Revenue2]]-Table10[[#This Row],[Sum of Revenue]])/(Table10[[#This Row],[Sum of Revenue]])</f>
        <v>-0.71929786288112529</v>
      </c>
      <c r="I34" s="44">
        <f>(Table10[[#This Row],[Sum of Total Profit2]]-Table10[[#This Row],[Sum of Total Profit]])/(Table10[[#This Row],[Sum of Total Profit]])</f>
        <v>-0.71884895148485084</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598E5-B7F6-4AE5-AA60-7A68AB2D0CA3}">
  <dimension ref="A1:K42"/>
  <sheetViews>
    <sheetView topLeftCell="A14" workbookViewId="0">
      <selection activeCell="D14" sqref="D14"/>
    </sheetView>
  </sheetViews>
  <sheetFormatPr defaultRowHeight="14.5" x14ac:dyDescent="0.35"/>
  <cols>
    <col min="1" max="1" width="15.1796875" bestFit="1" customWidth="1"/>
    <col min="2" max="2" width="14.36328125" bestFit="1" customWidth="1"/>
    <col min="3" max="3" width="16.6328125" bestFit="1" customWidth="1"/>
    <col min="4" max="4" width="16.81640625" bestFit="1" customWidth="1"/>
    <col min="5" max="6" width="21.453125" bestFit="1" customWidth="1"/>
  </cols>
  <sheetData>
    <row r="1" spans="1:11" x14ac:dyDescent="0.35">
      <c r="B1" s="42" t="s">
        <v>1300</v>
      </c>
      <c r="C1" s="42"/>
      <c r="D1" s="42"/>
      <c r="E1" s="42"/>
      <c r="F1" s="42"/>
      <c r="G1" s="42"/>
      <c r="H1" s="42"/>
      <c r="I1" s="42"/>
      <c r="J1" s="42"/>
      <c r="K1" s="42"/>
    </row>
    <row r="2" spans="1:11" x14ac:dyDescent="0.35">
      <c r="B2" s="42"/>
      <c r="C2" s="42"/>
      <c r="D2" s="42"/>
      <c r="E2" s="42"/>
      <c r="F2" s="42"/>
      <c r="G2" s="42"/>
      <c r="H2" s="42"/>
      <c r="I2" s="42"/>
      <c r="J2" s="42"/>
      <c r="K2" s="42"/>
    </row>
    <row r="3" spans="1:11" x14ac:dyDescent="0.35">
      <c r="B3" s="43" t="s">
        <v>1306</v>
      </c>
      <c r="C3" s="43"/>
      <c r="D3" s="43"/>
      <c r="E3" s="43"/>
      <c r="F3" s="43"/>
      <c r="G3" s="43"/>
      <c r="H3" s="43"/>
      <c r="I3" s="43"/>
      <c r="J3" s="43"/>
      <c r="K3" s="43"/>
    </row>
    <row r="4" spans="1:11" x14ac:dyDescent="0.35">
      <c r="B4" s="43" t="s">
        <v>1305</v>
      </c>
      <c r="C4" s="43"/>
      <c r="D4" s="43"/>
      <c r="E4" s="43"/>
      <c r="F4" s="43"/>
      <c r="G4" s="43"/>
      <c r="H4" s="43"/>
      <c r="I4" s="43"/>
      <c r="J4" s="43"/>
      <c r="K4" s="43"/>
    </row>
    <row r="5" spans="1:11" x14ac:dyDescent="0.35">
      <c r="B5" s="43" t="s">
        <v>1303</v>
      </c>
      <c r="C5" s="43"/>
      <c r="D5" s="43"/>
      <c r="E5" s="43"/>
      <c r="F5" s="43"/>
      <c r="G5" s="43"/>
      <c r="H5" s="43"/>
      <c r="I5" s="43"/>
      <c r="J5" s="43"/>
      <c r="K5" s="43"/>
    </row>
    <row r="6" spans="1:11" x14ac:dyDescent="0.35">
      <c r="B6" s="43" t="s">
        <v>1304</v>
      </c>
      <c r="C6" s="43"/>
      <c r="D6" s="43"/>
      <c r="E6" s="43"/>
      <c r="F6" s="43"/>
      <c r="G6" s="43"/>
      <c r="H6" s="43"/>
      <c r="I6" s="43"/>
      <c r="J6" s="43"/>
      <c r="K6" s="43"/>
    </row>
    <row r="7" spans="1:11" x14ac:dyDescent="0.35">
      <c r="B7" s="43"/>
      <c r="C7" s="43"/>
      <c r="D7" s="43"/>
      <c r="E7" s="43"/>
      <c r="F7" s="43"/>
      <c r="G7" s="43"/>
      <c r="H7" s="43"/>
      <c r="I7" s="43"/>
      <c r="J7" s="43"/>
      <c r="K7" s="43"/>
    </row>
    <row r="15" spans="1:11" x14ac:dyDescent="0.35">
      <c r="B15" s="40" t="s">
        <v>1256</v>
      </c>
    </row>
    <row r="16" spans="1:11" x14ac:dyDescent="0.35">
      <c r="A16" s="40" t="s">
        <v>577</v>
      </c>
      <c r="B16" t="s">
        <v>1252</v>
      </c>
      <c r="C16" t="s">
        <v>1278</v>
      </c>
    </row>
    <row r="17" spans="1:3" x14ac:dyDescent="0.35">
      <c r="A17" t="s">
        <v>581</v>
      </c>
      <c r="B17">
        <v>3853922.4899999965</v>
      </c>
      <c r="C17">
        <v>1526212.1999999997</v>
      </c>
    </row>
    <row r="18" spans="1:3" x14ac:dyDescent="0.35">
      <c r="A18" t="s">
        <v>583</v>
      </c>
      <c r="B18">
        <v>1121426.1199999999</v>
      </c>
      <c r="C18">
        <v>469255.29999999993</v>
      </c>
    </row>
    <row r="19" spans="1:3" x14ac:dyDescent="0.35">
      <c r="A19" t="s">
        <v>585</v>
      </c>
      <c r="B19">
        <v>954637.54000000027</v>
      </c>
      <c r="C19">
        <v>365960.71</v>
      </c>
    </row>
    <row r="20" spans="1:3" x14ac:dyDescent="0.35">
      <c r="A20" t="s">
        <v>587</v>
      </c>
      <c r="B20">
        <v>663998.34</v>
      </c>
      <c r="C20">
        <v>261289.47</v>
      </c>
    </row>
    <row r="21" spans="1:3" x14ac:dyDescent="0.35">
      <c r="A21" s="42" t="s">
        <v>589</v>
      </c>
      <c r="B21" s="42">
        <v>188532.92</v>
      </c>
      <c r="C21" s="42">
        <v>65341.019999999982</v>
      </c>
    </row>
    <row r="22" spans="1:3" x14ac:dyDescent="0.35">
      <c r="A22" t="s">
        <v>591</v>
      </c>
      <c r="B22">
        <v>1024113.5699999998</v>
      </c>
      <c r="C22">
        <v>400553.22000000015</v>
      </c>
    </row>
    <row r="23" spans="1:3" x14ac:dyDescent="0.35">
      <c r="A23" t="s">
        <v>593</v>
      </c>
      <c r="B23">
        <v>1797559.6299999994</v>
      </c>
      <c r="C23">
        <v>737268.32999999938</v>
      </c>
    </row>
    <row r="24" spans="1:3" x14ac:dyDescent="0.35">
      <c r="A24" t="s">
        <v>1253</v>
      </c>
      <c r="B24">
        <v>9604190.6099999957</v>
      </c>
      <c r="C24">
        <v>3825880.2499999991</v>
      </c>
    </row>
    <row r="30" spans="1:3" x14ac:dyDescent="0.35">
      <c r="A30" s="40" t="s">
        <v>1200</v>
      </c>
      <c r="B30" t="s">
        <v>1301</v>
      </c>
    </row>
    <row r="32" spans="1:3" x14ac:dyDescent="0.35">
      <c r="B32" s="40" t="s">
        <v>1256</v>
      </c>
    </row>
    <row r="33" spans="1:4" x14ac:dyDescent="0.35">
      <c r="A33" s="40" t="s">
        <v>577</v>
      </c>
      <c r="B33" t="s">
        <v>1302</v>
      </c>
      <c r="C33" t="s">
        <v>932</v>
      </c>
    </row>
    <row r="34" spans="1:4" x14ac:dyDescent="0.35">
      <c r="A34" t="s">
        <v>581</v>
      </c>
      <c r="B34">
        <v>1010</v>
      </c>
      <c r="C34">
        <v>35582</v>
      </c>
    </row>
    <row r="35" spans="1:4" x14ac:dyDescent="0.35">
      <c r="A35" t="s">
        <v>583</v>
      </c>
      <c r="B35">
        <v>359</v>
      </c>
      <c r="C35">
        <v>12778</v>
      </c>
    </row>
    <row r="36" spans="1:4" x14ac:dyDescent="0.35">
      <c r="A36" t="s">
        <v>585</v>
      </c>
      <c r="B36">
        <v>336</v>
      </c>
      <c r="C36">
        <v>11872</v>
      </c>
    </row>
    <row r="37" spans="1:4" x14ac:dyDescent="0.35">
      <c r="A37" t="s">
        <v>587</v>
      </c>
      <c r="B37">
        <v>245</v>
      </c>
      <c r="C37">
        <v>8532</v>
      </c>
    </row>
    <row r="38" spans="1:4" x14ac:dyDescent="0.35">
      <c r="A38" s="42" t="s">
        <v>589</v>
      </c>
      <c r="B38" s="42">
        <v>81</v>
      </c>
      <c r="C38" s="42">
        <v>2818</v>
      </c>
    </row>
    <row r="39" spans="1:4" x14ac:dyDescent="0.35">
      <c r="A39" t="s">
        <v>591</v>
      </c>
      <c r="B39">
        <v>308</v>
      </c>
      <c r="C39">
        <v>11001</v>
      </c>
    </row>
    <row r="40" spans="1:4" x14ac:dyDescent="0.35">
      <c r="A40" t="s">
        <v>593</v>
      </c>
      <c r="B40">
        <v>657</v>
      </c>
      <c r="C40">
        <v>22933</v>
      </c>
    </row>
    <row r="41" spans="1:4" x14ac:dyDescent="0.35">
      <c r="A41" t="s">
        <v>1253</v>
      </c>
      <c r="B41">
        <v>2996</v>
      </c>
      <c r="C41">
        <v>105516</v>
      </c>
    </row>
    <row r="42" spans="1:4" x14ac:dyDescent="0.35">
      <c r="D42" s="47"/>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D42A5-8054-458F-9C33-610E648F57E5}">
  <dimension ref="A1:G106"/>
  <sheetViews>
    <sheetView zoomScale="87" zoomScaleNormal="87" workbookViewId="0">
      <selection activeCell="O5" sqref="O5"/>
    </sheetView>
  </sheetViews>
  <sheetFormatPr defaultRowHeight="14.5" x14ac:dyDescent="0.35"/>
  <cols>
    <col min="1" max="1" width="31.26953125" bestFit="1" customWidth="1"/>
    <col min="2" max="2" width="30" bestFit="1" customWidth="1"/>
    <col min="3" max="3" width="24.453125" bestFit="1" customWidth="1"/>
    <col min="4" max="4" width="17.08984375" bestFit="1" customWidth="1"/>
  </cols>
  <sheetData>
    <row r="1" spans="1:7" x14ac:dyDescent="0.35">
      <c r="B1" s="46" t="s">
        <v>1314</v>
      </c>
      <c r="C1" s="46"/>
      <c r="D1" s="46"/>
      <c r="E1" s="46"/>
      <c r="F1" s="46"/>
      <c r="G1" s="46"/>
    </row>
    <row r="2" spans="1:7" x14ac:dyDescent="0.35">
      <c r="B2" s="46"/>
      <c r="C2" s="46"/>
      <c r="D2" s="46"/>
      <c r="E2" s="46"/>
      <c r="F2" s="46"/>
      <c r="G2" s="46"/>
    </row>
    <row r="3" spans="1:7" x14ac:dyDescent="0.35">
      <c r="B3" s="43" t="s">
        <v>1311</v>
      </c>
      <c r="C3" s="43"/>
      <c r="D3" s="43"/>
      <c r="E3" s="43"/>
      <c r="F3" s="43"/>
    </row>
    <row r="4" spans="1:7" x14ac:dyDescent="0.35">
      <c r="B4" s="43" t="s">
        <v>1312</v>
      </c>
      <c r="C4" s="43"/>
      <c r="D4" s="43"/>
      <c r="E4" s="43"/>
      <c r="F4" s="43"/>
    </row>
    <row r="5" spans="1:7" x14ac:dyDescent="0.35">
      <c r="B5" s="43" t="s">
        <v>1313</v>
      </c>
      <c r="C5" s="43"/>
      <c r="D5" s="43"/>
      <c r="E5" s="43"/>
      <c r="F5" s="43"/>
    </row>
    <row r="7" spans="1:7" x14ac:dyDescent="0.35">
      <c r="B7" s="40" t="s">
        <v>1256</v>
      </c>
    </row>
    <row r="8" spans="1:7" x14ac:dyDescent="0.35">
      <c r="A8" s="40" t="s">
        <v>1243</v>
      </c>
      <c r="B8" t="s">
        <v>1309</v>
      </c>
      <c r="C8" t="s">
        <v>1310</v>
      </c>
    </row>
    <row r="9" spans="1:7" x14ac:dyDescent="0.35">
      <c r="A9" t="s">
        <v>91</v>
      </c>
      <c r="B9" s="51">
        <v>140</v>
      </c>
      <c r="C9" s="51">
        <v>20</v>
      </c>
    </row>
    <row r="10" spans="1:7" x14ac:dyDescent="0.35">
      <c r="A10" t="s">
        <v>93</v>
      </c>
      <c r="B10" s="51">
        <v>234</v>
      </c>
      <c r="C10" s="51">
        <v>78</v>
      </c>
    </row>
    <row r="11" spans="1:7" x14ac:dyDescent="0.35">
      <c r="A11" t="s">
        <v>100</v>
      </c>
      <c r="B11" s="51">
        <v>322</v>
      </c>
      <c r="C11" s="51">
        <v>138</v>
      </c>
    </row>
    <row r="12" spans="1:7" x14ac:dyDescent="0.35">
      <c r="A12" t="s">
        <v>1</v>
      </c>
      <c r="B12" s="51">
        <v>56</v>
      </c>
      <c r="C12" s="51">
        <v>21</v>
      </c>
    </row>
    <row r="13" spans="1:7" x14ac:dyDescent="0.35">
      <c r="A13" t="s">
        <v>179</v>
      </c>
      <c r="B13" s="51">
        <v>138</v>
      </c>
      <c r="C13" s="51">
        <v>115</v>
      </c>
    </row>
    <row r="14" spans="1:7" x14ac:dyDescent="0.35">
      <c r="A14" t="s">
        <v>7</v>
      </c>
      <c r="B14" s="51">
        <v>440</v>
      </c>
      <c r="C14" s="51">
        <v>165</v>
      </c>
    </row>
    <row r="15" spans="1:7" x14ac:dyDescent="0.35">
      <c r="A15" t="s">
        <v>128</v>
      </c>
      <c r="B15" s="51">
        <v>105</v>
      </c>
      <c r="C15" s="51">
        <v>75</v>
      </c>
    </row>
    <row r="16" spans="1:7" x14ac:dyDescent="0.35">
      <c r="A16" t="s">
        <v>1059</v>
      </c>
      <c r="B16" s="51">
        <v>126</v>
      </c>
      <c r="C16" s="51">
        <v>54</v>
      </c>
    </row>
    <row r="17" spans="1:3" x14ac:dyDescent="0.35">
      <c r="A17" t="s">
        <v>163</v>
      </c>
      <c r="B17" s="51">
        <v>189</v>
      </c>
      <c r="C17" s="51">
        <v>54</v>
      </c>
    </row>
    <row r="18" spans="1:3" x14ac:dyDescent="0.35">
      <c r="A18" t="s">
        <v>67</v>
      </c>
      <c r="B18" s="51">
        <v>56</v>
      </c>
      <c r="C18" s="51">
        <v>40</v>
      </c>
    </row>
    <row r="19" spans="1:3" x14ac:dyDescent="0.35">
      <c r="A19" t="s">
        <v>61</v>
      </c>
      <c r="B19" s="51">
        <v>255</v>
      </c>
      <c r="C19" s="51">
        <v>153</v>
      </c>
    </row>
    <row r="20" spans="1:3" x14ac:dyDescent="0.35">
      <c r="A20" t="s">
        <v>11</v>
      </c>
      <c r="B20" s="51">
        <v>256</v>
      </c>
      <c r="C20" s="51">
        <v>96</v>
      </c>
    </row>
    <row r="21" spans="1:3" x14ac:dyDescent="0.35">
      <c r="A21" t="s">
        <v>166</v>
      </c>
      <c r="B21" s="51">
        <v>84</v>
      </c>
      <c r="C21" s="51">
        <v>28</v>
      </c>
    </row>
    <row r="22" spans="1:3" x14ac:dyDescent="0.35">
      <c r="A22" t="s">
        <v>16</v>
      </c>
      <c r="B22" s="51">
        <v>154</v>
      </c>
      <c r="C22" s="51">
        <v>44</v>
      </c>
    </row>
    <row r="23" spans="1:3" x14ac:dyDescent="0.35">
      <c r="A23" t="s">
        <v>84</v>
      </c>
      <c r="B23" s="51">
        <v>21</v>
      </c>
      <c r="C23" s="51">
        <v>15</v>
      </c>
    </row>
    <row r="24" spans="1:3" x14ac:dyDescent="0.35">
      <c r="A24" t="s">
        <v>134</v>
      </c>
      <c r="B24" s="51">
        <v>91</v>
      </c>
      <c r="C24" s="51">
        <v>52</v>
      </c>
    </row>
    <row r="25" spans="1:3" x14ac:dyDescent="0.35">
      <c r="A25" t="s">
        <v>50</v>
      </c>
      <c r="B25" s="51">
        <v>77</v>
      </c>
      <c r="C25" s="51">
        <v>33</v>
      </c>
    </row>
    <row r="26" spans="1:3" x14ac:dyDescent="0.35">
      <c r="A26" t="s">
        <v>71</v>
      </c>
      <c r="B26" s="51">
        <v>132</v>
      </c>
      <c r="C26" s="51">
        <v>44</v>
      </c>
    </row>
    <row r="27" spans="1:3" x14ac:dyDescent="0.35">
      <c r="A27" t="s">
        <v>132</v>
      </c>
      <c r="B27" s="51">
        <v>147</v>
      </c>
      <c r="C27" s="51">
        <v>42</v>
      </c>
    </row>
    <row r="28" spans="1:3" x14ac:dyDescent="0.35">
      <c r="A28" t="s">
        <v>168</v>
      </c>
      <c r="B28" s="51">
        <v>120</v>
      </c>
      <c r="C28" s="51">
        <v>40</v>
      </c>
    </row>
    <row r="29" spans="1:3" x14ac:dyDescent="0.35">
      <c r="A29" t="s">
        <v>64</v>
      </c>
      <c r="B29" s="51">
        <v>96</v>
      </c>
      <c r="C29" s="51">
        <v>48</v>
      </c>
    </row>
    <row r="30" spans="1:3" x14ac:dyDescent="0.35">
      <c r="A30" t="s">
        <v>87</v>
      </c>
      <c r="B30" s="51">
        <v>175</v>
      </c>
      <c r="C30" s="51">
        <v>50</v>
      </c>
    </row>
    <row r="31" spans="1:3" x14ac:dyDescent="0.35">
      <c r="A31" t="s">
        <v>149</v>
      </c>
      <c r="B31" s="51">
        <v>144</v>
      </c>
      <c r="C31" s="51">
        <v>72</v>
      </c>
    </row>
    <row r="32" spans="1:3" x14ac:dyDescent="0.35">
      <c r="A32" t="s">
        <v>120</v>
      </c>
      <c r="B32" s="51">
        <v>246</v>
      </c>
      <c r="C32" s="51">
        <v>205</v>
      </c>
    </row>
    <row r="33" spans="1:3" x14ac:dyDescent="0.35">
      <c r="A33" t="s">
        <v>177</v>
      </c>
      <c r="B33" s="51">
        <v>256</v>
      </c>
      <c r="C33" s="51">
        <v>128</v>
      </c>
    </row>
    <row r="34" spans="1:3" x14ac:dyDescent="0.35">
      <c r="A34" t="s">
        <v>155</v>
      </c>
      <c r="B34" s="51">
        <v>208</v>
      </c>
      <c r="C34" s="51">
        <v>130</v>
      </c>
    </row>
    <row r="35" spans="1:3" x14ac:dyDescent="0.35">
      <c r="A35" t="s">
        <v>46</v>
      </c>
      <c r="B35" s="51">
        <v>140</v>
      </c>
      <c r="C35" s="51">
        <v>80</v>
      </c>
    </row>
    <row r="36" spans="1:3" x14ac:dyDescent="0.35">
      <c r="A36" t="s">
        <v>28</v>
      </c>
      <c r="B36" s="51">
        <v>324</v>
      </c>
      <c r="C36" s="51">
        <v>72</v>
      </c>
    </row>
    <row r="37" spans="1:3" x14ac:dyDescent="0.35">
      <c r="A37" t="s">
        <v>36</v>
      </c>
      <c r="B37" s="51">
        <v>155</v>
      </c>
      <c r="C37" s="51">
        <v>93</v>
      </c>
    </row>
    <row r="38" spans="1:3" x14ac:dyDescent="0.35">
      <c r="A38" t="s">
        <v>191</v>
      </c>
      <c r="B38" s="51">
        <v>126</v>
      </c>
      <c r="C38" s="51">
        <v>54</v>
      </c>
    </row>
    <row r="39" spans="1:3" x14ac:dyDescent="0.35">
      <c r="A39" t="s">
        <v>190</v>
      </c>
      <c r="B39" s="51">
        <v>60</v>
      </c>
      <c r="C39" s="51">
        <v>36</v>
      </c>
    </row>
    <row r="40" spans="1:3" x14ac:dyDescent="0.35">
      <c r="A40" t="s">
        <v>121</v>
      </c>
      <c r="B40" s="51">
        <v>230</v>
      </c>
      <c r="C40" s="51">
        <v>138</v>
      </c>
    </row>
    <row r="41" spans="1:3" x14ac:dyDescent="0.35">
      <c r="A41" t="s">
        <v>33</v>
      </c>
      <c r="B41" s="51">
        <v>301</v>
      </c>
      <c r="C41" s="51">
        <v>86</v>
      </c>
    </row>
    <row r="42" spans="1:3" x14ac:dyDescent="0.35">
      <c r="A42" t="s">
        <v>82</v>
      </c>
      <c r="B42" s="51">
        <v>161</v>
      </c>
      <c r="C42" s="51">
        <v>115</v>
      </c>
    </row>
    <row r="43" spans="1:3" x14ac:dyDescent="0.35">
      <c r="A43" t="s">
        <v>23</v>
      </c>
      <c r="B43" s="51">
        <v>1554</v>
      </c>
      <c r="C43" s="51">
        <v>259</v>
      </c>
    </row>
    <row r="44" spans="1:3" x14ac:dyDescent="0.35">
      <c r="A44" t="s">
        <v>164</v>
      </c>
      <c r="B44" s="51">
        <v>145</v>
      </c>
      <c r="C44" s="51">
        <v>116</v>
      </c>
    </row>
    <row r="45" spans="1:3" x14ac:dyDescent="0.35">
      <c r="A45" t="s">
        <v>181</v>
      </c>
      <c r="B45" s="51">
        <v>40</v>
      </c>
      <c r="C45" s="51">
        <v>32</v>
      </c>
    </row>
    <row r="46" spans="1:3" x14ac:dyDescent="0.35">
      <c r="A46" t="s">
        <v>178</v>
      </c>
      <c r="B46" s="51">
        <v>208</v>
      </c>
      <c r="C46" s="51">
        <v>130</v>
      </c>
    </row>
    <row r="47" spans="1:3" x14ac:dyDescent="0.35">
      <c r="A47" t="s">
        <v>52</v>
      </c>
      <c r="B47" s="51">
        <v>200</v>
      </c>
      <c r="C47" s="51">
        <v>125</v>
      </c>
    </row>
    <row r="48" spans="1:3" x14ac:dyDescent="0.35">
      <c r="A48" t="s">
        <v>169</v>
      </c>
      <c r="B48" s="51">
        <v>152</v>
      </c>
      <c r="C48" s="51">
        <v>95</v>
      </c>
    </row>
    <row r="49" spans="1:3" x14ac:dyDescent="0.35">
      <c r="A49" t="s">
        <v>143</v>
      </c>
      <c r="B49" s="51">
        <v>130</v>
      </c>
      <c r="C49" s="51">
        <v>52</v>
      </c>
    </row>
    <row r="50" spans="1:3" x14ac:dyDescent="0.35">
      <c r="A50" t="s">
        <v>89</v>
      </c>
      <c r="B50" s="51">
        <v>182</v>
      </c>
      <c r="C50" s="51">
        <v>104</v>
      </c>
    </row>
    <row r="51" spans="1:3" x14ac:dyDescent="0.35">
      <c r="A51" t="s">
        <v>141</v>
      </c>
      <c r="B51" s="51">
        <v>156</v>
      </c>
      <c r="C51" s="51">
        <v>104</v>
      </c>
    </row>
    <row r="52" spans="1:3" x14ac:dyDescent="0.35">
      <c r="A52" t="s">
        <v>40</v>
      </c>
      <c r="B52" s="51">
        <v>288</v>
      </c>
      <c r="C52" s="51">
        <v>108</v>
      </c>
    </row>
    <row r="53" spans="1:3" x14ac:dyDescent="0.35">
      <c r="A53" t="s">
        <v>86</v>
      </c>
      <c r="B53" s="51">
        <v>162</v>
      </c>
      <c r="C53" s="51">
        <v>54</v>
      </c>
    </row>
    <row r="54" spans="1:3" x14ac:dyDescent="0.35">
      <c r="A54" t="s">
        <v>41</v>
      </c>
      <c r="B54" s="51">
        <v>174</v>
      </c>
      <c r="C54" s="51">
        <v>87</v>
      </c>
    </row>
    <row r="55" spans="1:3" x14ac:dyDescent="0.35">
      <c r="A55" t="s">
        <v>185</v>
      </c>
      <c r="B55" s="51">
        <v>90</v>
      </c>
      <c r="C55" s="51">
        <v>75</v>
      </c>
    </row>
    <row r="56" spans="1:3" x14ac:dyDescent="0.35">
      <c r="A56" t="s">
        <v>192</v>
      </c>
      <c r="B56" s="51">
        <v>384</v>
      </c>
      <c r="C56" s="51">
        <v>240</v>
      </c>
    </row>
    <row r="57" spans="1:3" x14ac:dyDescent="0.35">
      <c r="A57" t="s">
        <v>79</v>
      </c>
      <c r="B57" s="51">
        <v>96</v>
      </c>
      <c r="C57" s="51">
        <v>0</v>
      </c>
    </row>
    <row r="58" spans="1:3" x14ac:dyDescent="0.35">
      <c r="A58" t="s">
        <v>48</v>
      </c>
      <c r="B58" s="51">
        <v>115</v>
      </c>
      <c r="C58" s="51">
        <v>46</v>
      </c>
    </row>
    <row r="59" spans="1:3" x14ac:dyDescent="0.35">
      <c r="A59" t="s">
        <v>10</v>
      </c>
      <c r="B59" s="51">
        <v>371</v>
      </c>
      <c r="C59" s="51">
        <v>265</v>
      </c>
    </row>
    <row r="60" spans="1:3" x14ac:dyDescent="0.35">
      <c r="A60" t="s">
        <v>21</v>
      </c>
      <c r="B60" s="51">
        <v>294</v>
      </c>
      <c r="C60" s="51">
        <v>147</v>
      </c>
    </row>
    <row r="61" spans="1:3" x14ac:dyDescent="0.35">
      <c r="A61" t="s">
        <v>158</v>
      </c>
      <c r="B61" s="51">
        <v>273</v>
      </c>
      <c r="C61" s="51">
        <v>195</v>
      </c>
    </row>
    <row r="62" spans="1:3" x14ac:dyDescent="0.35">
      <c r="A62" t="s">
        <v>96</v>
      </c>
      <c r="B62" s="51">
        <v>160</v>
      </c>
      <c r="C62" s="51">
        <v>80</v>
      </c>
    </row>
    <row r="63" spans="1:3" x14ac:dyDescent="0.35">
      <c r="A63" t="s">
        <v>137</v>
      </c>
      <c r="B63" s="51">
        <v>175</v>
      </c>
      <c r="C63" s="51">
        <v>100</v>
      </c>
    </row>
    <row r="64" spans="1:3" x14ac:dyDescent="0.35">
      <c r="A64" t="s">
        <v>106</v>
      </c>
      <c r="B64" s="51">
        <v>162</v>
      </c>
      <c r="C64" s="51">
        <v>81</v>
      </c>
    </row>
    <row r="65" spans="1:3" x14ac:dyDescent="0.35">
      <c r="A65" t="s">
        <v>135</v>
      </c>
      <c r="B65" s="51">
        <v>70</v>
      </c>
      <c r="C65" s="51">
        <v>70</v>
      </c>
    </row>
    <row r="66" spans="1:3" x14ac:dyDescent="0.35">
      <c r="A66" t="s">
        <v>176</v>
      </c>
      <c r="B66" s="51">
        <v>70</v>
      </c>
      <c r="C66" s="51">
        <v>40</v>
      </c>
    </row>
    <row r="67" spans="1:3" x14ac:dyDescent="0.35">
      <c r="A67" t="s">
        <v>173</v>
      </c>
      <c r="B67" s="51">
        <v>120</v>
      </c>
      <c r="C67" s="51">
        <v>45</v>
      </c>
    </row>
    <row r="68" spans="1:3" x14ac:dyDescent="0.35">
      <c r="A68" t="s">
        <v>77</v>
      </c>
      <c r="B68" s="51">
        <v>114</v>
      </c>
      <c r="C68" s="51">
        <v>95</v>
      </c>
    </row>
    <row r="69" spans="1:3" x14ac:dyDescent="0.35">
      <c r="A69" t="s">
        <v>116</v>
      </c>
      <c r="B69" s="51">
        <v>130</v>
      </c>
      <c r="C69" s="51">
        <v>104</v>
      </c>
    </row>
    <row r="70" spans="1:3" x14ac:dyDescent="0.35">
      <c r="A70" t="s">
        <v>118</v>
      </c>
      <c r="B70" s="51">
        <v>210</v>
      </c>
      <c r="C70" s="51">
        <v>70</v>
      </c>
    </row>
    <row r="71" spans="1:3" x14ac:dyDescent="0.35">
      <c r="A71" t="s">
        <v>14</v>
      </c>
      <c r="B71" s="51">
        <v>1080</v>
      </c>
      <c r="C71" s="51">
        <v>360</v>
      </c>
    </row>
    <row r="72" spans="1:3" x14ac:dyDescent="0.35">
      <c r="A72" t="s">
        <v>19</v>
      </c>
      <c r="B72" s="51">
        <v>105</v>
      </c>
      <c r="C72" s="51">
        <v>84</v>
      </c>
    </row>
    <row r="73" spans="1:3" x14ac:dyDescent="0.35">
      <c r="A73" t="s">
        <v>187</v>
      </c>
      <c r="B73" s="51">
        <v>184</v>
      </c>
      <c r="C73" s="51">
        <v>46</v>
      </c>
    </row>
    <row r="74" spans="1:3" x14ac:dyDescent="0.35">
      <c r="A74" t="s">
        <v>35</v>
      </c>
      <c r="B74" s="51">
        <v>240</v>
      </c>
      <c r="C74" s="51">
        <v>192</v>
      </c>
    </row>
    <row r="75" spans="1:3" x14ac:dyDescent="0.35">
      <c r="A75" t="s">
        <v>109</v>
      </c>
      <c r="B75" s="51">
        <v>120</v>
      </c>
      <c r="C75" s="51">
        <v>96</v>
      </c>
    </row>
    <row r="76" spans="1:3" x14ac:dyDescent="0.35">
      <c r="A76" t="s">
        <v>145</v>
      </c>
      <c r="B76" s="51">
        <v>204</v>
      </c>
      <c r="C76" s="51">
        <v>170</v>
      </c>
    </row>
    <row r="77" spans="1:3" x14ac:dyDescent="0.35">
      <c r="A77" t="s">
        <v>74</v>
      </c>
      <c r="B77" s="51">
        <v>120</v>
      </c>
      <c r="C77" s="51">
        <v>75</v>
      </c>
    </row>
    <row r="78" spans="1:3" x14ac:dyDescent="0.35">
      <c r="A78" t="s">
        <v>54</v>
      </c>
      <c r="B78" s="51">
        <v>180</v>
      </c>
      <c r="C78" s="51">
        <v>140</v>
      </c>
    </row>
    <row r="79" spans="1:3" x14ac:dyDescent="0.35">
      <c r="A79" t="s">
        <v>111</v>
      </c>
      <c r="B79" s="51">
        <v>224</v>
      </c>
      <c r="C79" s="51">
        <v>96</v>
      </c>
    </row>
    <row r="80" spans="1:3" x14ac:dyDescent="0.35">
      <c r="A80" t="s">
        <v>113</v>
      </c>
      <c r="B80" s="51">
        <v>175</v>
      </c>
      <c r="C80" s="51">
        <v>50</v>
      </c>
    </row>
    <row r="81" spans="1:3" x14ac:dyDescent="0.35">
      <c r="A81" t="s">
        <v>1057</v>
      </c>
      <c r="B81" s="51">
        <v>154</v>
      </c>
      <c r="C81" s="51">
        <v>66</v>
      </c>
    </row>
    <row r="82" spans="1:3" x14ac:dyDescent="0.35">
      <c r="A82" t="s">
        <v>139</v>
      </c>
      <c r="B82" s="51">
        <v>205</v>
      </c>
      <c r="C82" s="51">
        <v>205</v>
      </c>
    </row>
    <row r="83" spans="1:3" x14ac:dyDescent="0.35">
      <c r="A83" t="s">
        <v>102</v>
      </c>
      <c r="B83" s="51">
        <v>288</v>
      </c>
      <c r="C83" s="51">
        <v>240</v>
      </c>
    </row>
    <row r="84" spans="1:3" x14ac:dyDescent="0.35">
      <c r="A84" t="s">
        <v>98</v>
      </c>
      <c r="B84" s="51">
        <v>182</v>
      </c>
      <c r="C84" s="51">
        <v>78</v>
      </c>
    </row>
    <row r="85" spans="1:3" x14ac:dyDescent="0.35">
      <c r="A85" t="s">
        <v>150</v>
      </c>
      <c r="B85" s="51">
        <v>48</v>
      </c>
      <c r="C85" s="51">
        <v>8</v>
      </c>
    </row>
    <row r="86" spans="1:3" x14ac:dyDescent="0.35">
      <c r="A86" t="s">
        <v>152</v>
      </c>
      <c r="B86" s="51">
        <v>240</v>
      </c>
      <c r="C86" s="51">
        <v>200</v>
      </c>
    </row>
    <row r="87" spans="1:3" x14ac:dyDescent="0.35">
      <c r="A87" t="s">
        <v>31</v>
      </c>
      <c r="B87" s="51">
        <v>246</v>
      </c>
      <c r="C87" s="51">
        <v>82</v>
      </c>
    </row>
    <row r="88" spans="1:3" x14ac:dyDescent="0.35">
      <c r="A88" t="s">
        <v>188</v>
      </c>
      <c r="B88" s="51">
        <v>75</v>
      </c>
      <c r="C88" s="51">
        <v>60</v>
      </c>
    </row>
    <row r="89" spans="1:3" x14ac:dyDescent="0.35">
      <c r="A89" t="s">
        <v>4</v>
      </c>
      <c r="B89" s="51">
        <v>203</v>
      </c>
      <c r="C89" s="51">
        <v>87</v>
      </c>
    </row>
    <row r="90" spans="1:3" x14ac:dyDescent="0.35">
      <c r="A90" t="s">
        <v>104</v>
      </c>
      <c r="B90" s="51">
        <v>276</v>
      </c>
      <c r="C90" s="51">
        <v>184</v>
      </c>
    </row>
    <row r="91" spans="1:3" x14ac:dyDescent="0.35">
      <c r="A91" t="s">
        <v>124</v>
      </c>
      <c r="B91" s="51">
        <v>130</v>
      </c>
      <c r="C91" s="51">
        <v>52</v>
      </c>
    </row>
    <row r="92" spans="1:3" x14ac:dyDescent="0.35">
      <c r="A92" t="s">
        <v>130</v>
      </c>
      <c r="B92" s="51">
        <v>180</v>
      </c>
      <c r="C92" s="51">
        <v>60</v>
      </c>
    </row>
    <row r="93" spans="1:3" x14ac:dyDescent="0.35">
      <c r="A93" t="s">
        <v>175</v>
      </c>
      <c r="B93" s="51">
        <v>102</v>
      </c>
      <c r="C93" s="51">
        <v>68</v>
      </c>
    </row>
    <row r="94" spans="1:3" x14ac:dyDescent="0.35">
      <c r="A94" t="s">
        <v>38</v>
      </c>
      <c r="B94" s="51">
        <v>238</v>
      </c>
      <c r="C94" s="51">
        <v>170</v>
      </c>
    </row>
    <row r="95" spans="1:3" x14ac:dyDescent="0.35">
      <c r="A95" t="s">
        <v>126</v>
      </c>
      <c r="B95" s="51">
        <v>105</v>
      </c>
      <c r="C95" s="51">
        <v>105</v>
      </c>
    </row>
    <row r="96" spans="1:3" x14ac:dyDescent="0.35">
      <c r="A96" t="s">
        <v>171</v>
      </c>
      <c r="B96" s="51">
        <v>280</v>
      </c>
      <c r="C96" s="51">
        <v>160</v>
      </c>
    </row>
    <row r="97" spans="1:3" x14ac:dyDescent="0.35">
      <c r="A97" t="s">
        <v>160</v>
      </c>
      <c r="B97" s="51">
        <v>288</v>
      </c>
      <c r="C97" s="51">
        <v>224</v>
      </c>
    </row>
    <row r="98" spans="1:3" x14ac:dyDescent="0.35">
      <c r="A98" t="s">
        <v>1060</v>
      </c>
      <c r="B98" s="51">
        <v>182</v>
      </c>
      <c r="C98" s="51">
        <v>78</v>
      </c>
    </row>
    <row r="99" spans="1:3" x14ac:dyDescent="0.35">
      <c r="A99" t="s">
        <v>58</v>
      </c>
      <c r="B99" s="51">
        <v>180</v>
      </c>
      <c r="C99" s="51">
        <v>60</v>
      </c>
    </row>
    <row r="100" spans="1:3" x14ac:dyDescent="0.35">
      <c r="A100" t="s">
        <v>75</v>
      </c>
      <c r="B100" s="51">
        <v>210</v>
      </c>
      <c r="C100" s="51">
        <v>150</v>
      </c>
    </row>
    <row r="101" spans="1:3" x14ac:dyDescent="0.35">
      <c r="A101" t="s">
        <v>69</v>
      </c>
      <c r="B101" s="51">
        <v>203</v>
      </c>
      <c r="C101" s="51">
        <v>58</v>
      </c>
    </row>
    <row r="102" spans="1:3" x14ac:dyDescent="0.35">
      <c r="A102" t="s">
        <v>108</v>
      </c>
      <c r="B102" s="51">
        <v>186</v>
      </c>
      <c r="C102" s="51">
        <v>62</v>
      </c>
    </row>
    <row r="103" spans="1:3" x14ac:dyDescent="0.35">
      <c r="A103" t="s">
        <v>57</v>
      </c>
      <c r="B103" s="51">
        <v>150</v>
      </c>
      <c r="C103" s="51">
        <v>75</v>
      </c>
    </row>
    <row r="104" spans="1:3" x14ac:dyDescent="0.35">
      <c r="A104" t="s">
        <v>26</v>
      </c>
      <c r="B104" s="51">
        <v>171</v>
      </c>
      <c r="C104" s="51">
        <v>95</v>
      </c>
    </row>
    <row r="105" spans="1:3" x14ac:dyDescent="0.35">
      <c r="A105" t="s">
        <v>183</v>
      </c>
      <c r="B105" s="51">
        <v>104</v>
      </c>
      <c r="C105" s="51">
        <v>65</v>
      </c>
    </row>
    <row r="106" spans="1:3" x14ac:dyDescent="0.35">
      <c r="A106" t="s">
        <v>1253</v>
      </c>
      <c r="B106" s="51">
        <v>19248</v>
      </c>
      <c r="C106" s="51">
        <v>9534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E3BC3-599E-4029-BEBC-8E2494258E12}">
  <dimension ref="A1:J164"/>
  <sheetViews>
    <sheetView zoomScale="89" zoomScaleNormal="89" workbookViewId="0">
      <selection activeCell="D14" sqref="D14"/>
    </sheetView>
  </sheetViews>
  <sheetFormatPr defaultRowHeight="14.5" x14ac:dyDescent="0.35"/>
  <cols>
    <col min="1" max="1" width="22.08984375" bestFit="1" customWidth="1"/>
    <col min="2" max="2" width="7" bestFit="1" customWidth="1"/>
    <col min="3" max="3" width="5.08984375" bestFit="1" customWidth="1"/>
    <col min="4" max="99" width="32.26953125" bestFit="1" customWidth="1"/>
    <col min="100" max="100" width="10.81640625" bestFit="1" customWidth="1"/>
    <col min="101" max="120" width="25.453125" bestFit="1" customWidth="1"/>
    <col min="121" max="121" width="9.1796875" bestFit="1" customWidth="1"/>
    <col min="122" max="122" width="10.81640625" bestFit="1" customWidth="1"/>
    <col min="123" max="123" width="16.08984375" bestFit="1" customWidth="1"/>
    <col min="124" max="124" width="19" bestFit="1" customWidth="1"/>
    <col min="125" max="125" width="21.6328125" bestFit="1" customWidth="1"/>
    <col min="126" max="126" width="25.6328125" bestFit="1" customWidth="1"/>
    <col min="127" max="127" width="28.1796875" bestFit="1" customWidth="1"/>
    <col min="128" max="128" width="16.81640625" bestFit="1" customWidth="1"/>
    <col min="129" max="129" width="19.36328125" bestFit="1" customWidth="1"/>
    <col min="130" max="130" width="27" bestFit="1" customWidth="1"/>
    <col min="131" max="131" width="29.7265625" bestFit="1" customWidth="1"/>
    <col min="132" max="132" width="19.6328125" bestFit="1" customWidth="1"/>
    <col min="133" max="133" width="22.26953125" bestFit="1" customWidth="1"/>
    <col min="134" max="134" width="24.6328125" bestFit="1" customWidth="1"/>
    <col min="135" max="135" width="27.1796875" bestFit="1" customWidth="1"/>
    <col min="136" max="136" width="26.90625" bestFit="1" customWidth="1"/>
    <col min="137" max="137" width="29.6328125" bestFit="1" customWidth="1"/>
    <col min="138" max="138" width="23.453125" bestFit="1" customWidth="1"/>
    <col min="139" max="139" width="26" bestFit="1" customWidth="1"/>
    <col min="140" max="140" width="21.08984375" bestFit="1" customWidth="1"/>
    <col min="141" max="141" width="23.7265625" bestFit="1" customWidth="1"/>
    <col min="142" max="142" width="22" bestFit="1" customWidth="1"/>
    <col min="143" max="143" width="24.6328125" bestFit="1" customWidth="1"/>
    <col min="144" max="144" width="11.6328125" bestFit="1" customWidth="1"/>
    <col min="145" max="145" width="14.1796875" bestFit="1" customWidth="1"/>
    <col min="146" max="146" width="33.54296875" bestFit="1" customWidth="1"/>
    <col min="147" max="147" width="36.26953125" bestFit="1" customWidth="1"/>
    <col min="148" max="148" width="18.7265625" bestFit="1" customWidth="1"/>
    <col min="149" max="149" width="21.26953125" bestFit="1" customWidth="1"/>
    <col min="150" max="150" width="13.08984375" bestFit="1" customWidth="1"/>
    <col min="151" max="151" width="15.7265625" bestFit="1" customWidth="1"/>
    <col min="152" max="152" width="30.6328125" bestFit="1" customWidth="1"/>
    <col min="153" max="153" width="33.54296875" bestFit="1" customWidth="1"/>
    <col min="154" max="154" width="13.81640625" bestFit="1" customWidth="1"/>
    <col min="155" max="155" width="16.453125" bestFit="1" customWidth="1"/>
    <col min="156" max="156" width="20.7265625" bestFit="1" customWidth="1"/>
    <col min="157" max="157" width="23.26953125" bestFit="1" customWidth="1"/>
    <col min="158" max="158" width="22.08984375" bestFit="1" customWidth="1"/>
    <col min="159" max="159" width="24.6328125" bestFit="1" customWidth="1"/>
    <col min="160" max="160" width="22.54296875" bestFit="1" customWidth="1"/>
    <col min="161" max="161" width="25.26953125" bestFit="1" customWidth="1"/>
    <col min="162" max="162" width="21.81640625" bestFit="1" customWidth="1"/>
    <col min="163" max="163" width="24.36328125" bestFit="1" customWidth="1"/>
    <col min="164" max="164" width="17.453125" bestFit="1" customWidth="1"/>
    <col min="165" max="165" width="20" bestFit="1" customWidth="1"/>
    <col min="166" max="166" width="25.1796875" bestFit="1" customWidth="1"/>
    <col min="167" max="167" width="27.81640625" bestFit="1" customWidth="1"/>
    <col min="168" max="168" width="23.08984375" bestFit="1" customWidth="1"/>
    <col min="169" max="169" width="25.7265625" bestFit="1" customWidth="1"/>
    <col min="170" max="170" width="21.1796875" bestFit="1" customWidth="1"/>
    <col min="171" max="171" width="23.7265625" bestFit="1" customWidth="1"/>
    <col min="172" max="172" width="16.1796875" bestFit="1" customWidth="1"/>
    <col min="173" max="173" width="18.7265625" bestFit="1" customWidth="1"/>
    <col min="174" max="174" width="19.36328125" bestFit="1" customWidth="1"/>
    <col min="175" max="175" width="22.08984375" bestFit="1" customWidth="1"/>
    <col min="176" max="176" width="21.6328125" bestFit="1" customWidth="1"/>
    <col min="177" max="177" width="24.26953125" bestFit="1" customWidth="1"/>
    <col min="178" max="178" width="26.08984375" bestFit="1" customWidth="1"/>
    <col min="179" max="179" width="28.7265625" bestFit="1" customWidth="1"/>
    <col min="180" max="180" width="22.26953125" bestFit="1" customWidth="1"/>
    <col min="181" max="181" width="25" bestFit="1" customWidth="1"/>
    <col min="182" max="182" width="25.26953125" bestFit="1" customWidth="1"/>
    <col min="183" max="183" width="28" bestFit="1" customWidth="1"/>
    <col min="184" max="184" width="19.1796875" bestFit="1" customWidth="1"/>
    <col min="185" max="185" width="22.08984375" bestFit="1" customWidth="1"/>
    <col min="186" max="186" width="20.81640625" bestFit="1" customWidth="1"/>
    <col min="187" max="187" width="23.54296875" bestFit="1" customWidth="1"/>
    <col min="188" max="188" width="20.26953125" bestFit="1" customWidth="1"/>
    <col min="189" max="189" width="22.81640625" bestFit="1" customWidth="1"/>
    <col min="190" max="190" width="15.36328125" bestFit="1" customWidth="1"/>
    <col min="191" max="191" width="18.08984375" bestFit="1" customWidth="1"/>
    <col min="192" max="192" width="16.26953125" bestFit="1" customWidth="1"/>
    <col min="193" max="193" width="18.90625" bestFit="1" customWidth="1"/>
    <col min="194" max="194" width="24.26953125" bestFit="1" customWidth="1"/>
    <col min="195" max="195" width="26.81640625" bestFit="1" customWidth="1"/>
    <col min="196" max="196" width="26.36328125" bestFit="1" customWidth="1"/>
    <col min="197" max="197" width="29.08984375" bestFit="1" customWidth="1"/>
    <col min="198" max="198" width="10.7265625" bestFit="1" customWidth="1"/>
  </cols>
  <sheetData>
    <row r="1" spans="1:10" x14ac:dyDescent="0.35">
      <c r="C1" s="42" t="s">
        <v>1321</v>
      </c>
      <c r="D1" s="42"/>
      <c r="E1" s="42"/>
      <c r="F1" s="42"/>
      <c r="G1" s="42"/>
    </row>
    <row r="2" spans="1:10" x14ac:dyDescent="0.35">
      <c r="C2" s="52" t="s">
        <v>1318</v>
      </c>
      <c r="D2" s="52"/>
      <c r="E2" s="52"/>
      <c r="F2" s="52"/>
    </row>
    <row r="3" spans="1:10" x14ac:dyDescent="0.35">
      <c r="C3" s="52" t="s">
        <v>1319</v>
      </c>
      <c r="D3" s="52"/>
      <c r="E3" s="52"/>
      <c r="F3" s="52"/>
    </row>
    <row r="4" spans="1:10" x14ac:dyDescent="0.35">
      <c r="C4" s="52" t="s">
        <v>1320</v>
      </c>
      <c r="D4" s="52"/>
      <c r="E4" s="52"/>
      <c r="F4" s="52"/>
      <c r="J4" t="s">
        <v>1315</v>
      </c>
    </row>
    <row r="7" spans="1:10" x14ac:dyDescent="0.35">
      <c r="A7" s="40" t="s">
        <v>932</v>
      </c>
    </row>
    <row r="8" spans="1:10" x14ac:dyDescent="0.35">
      <c r="A8" s="40" t="s">
        <v>1200</v>
      </c>
      <c r="B8" t="s">
        <v>1270</v>
      </c>
    </row>
    <row r="9" spans="1:10" x14ac:dyDescent="0.35">
      <c r="A9" t="s">
        <v>6</v>
      </c>
      <c r="B9" s="51">
        <v>35844</v>
      </c>
    </row>
    <row r="10" spans="1:10" x14ac:dyDescent="0.35">
      <c r="A10" t="s">
        <v>25</v>
      </c>
      <c r="B10" s="51">
        <v>12429</v>
      </c>
    </row>
    <row r="11" spans="1:10" x14ac:dyDescent="0.35">
      <c r="A11" t="s">
        <v>3</v>
      </c>
      <c r="B11" s="51">
        <v>11090</v>
      </c>
    </row>
    <row r="12" spans="1:10" x14ac:dyDescent="0.35">
      <c r="A12" t="s">
        <v>9</v>
      </c>
      <c r="B12" s="51">
        <v>6246</v>
      </c>
    </row>
    <row r="13" spans="1:10" x14ac:dyDescent="0.35">
      <c r="A13" t="s">
        <v>123</v>
      </c>
      <c r="B13" s="51">
        <v>5396</v>
      </c>
    </row>
    <row r="14" spans="1:10" x14ac:dyDescent="0.35">
      <c r="A14" t="s">
        <v>63</v>
      </c>
      <c r="B14" s="51">
        <v>5013</v>
      </c>
    </row>
    <row r="15" spans="1:10" x14ac:dyDescent="0.35">
      <c r="A15" t="s">
        <v>95</v>
      </c>
      <c r="B15" s="51">
        <v>4045</v>
      </c>
    </row>
    <row r="16" spans="1:10" x14ac:dyDescent="0.35">
      <c r="A16" t="s">
        <v>60</v>
      </c>
      <c r="B16" s="51">
        <v>3192</v>
      </c>
    </row>
    <row r="17" spans="1:2" x14ac:dyDescent="0.35">
      <c r="A17" t="s">
        <v>34</v>
      </c>
      <c r="B17" s="51">
        <v>2760</v>
      </c>
    </row>
    <row r="18" spans="1:2" x14ac:dyDescent="0.35">
      <c r="A18" t="s">
        <v>73</v>
      </c>
      <c r="B18" s="51">
        <v>2293</v>
      </c>
    </row>
    <row r="19" spans="1:2" x14ac:dyDescent="0.35">
      <c r="A19" t="s">
        <v>30</v>
      </c>
      <c r="B19" s="51">
        <v>2197</v>
      </c>
    </row>
    <row r="20" spans="1:2" x14ac:dyDescent="0.35">
      <c r="A20" t="s">
        <v>18</v>
      </c>
      <c r="B20" s="51">
        <v>2148</v>
      </c>
    </row>
    <row r="21" spans="1:2" x14ac:dyDescent="0.35">
      <c r="A21" t="s">
        <v>27</v>
      </c>
      <c r="B21" s="51">
        <v>2006</v>
      </c>
    </row>
    <row r="22" spans="1:2" x14ac:dyDescent="0.35">
      <c r="A22" t="s">
        <v>154</v>
      </c>
      <c r="B22" s="51">
        <v>1974</v>
      </c>
    </row>
    <row r="23" spans="1:2" x14ac:dyDescent="0.35">
      <c r="A23" t="s">
        <v>56</v>
      </c>
      <c r="B23" s="51">
        <v>1842</v>
      </c>
    </row>
    <row r="24" spans="1:2" x14ac:dyDescent="0.35">
      <c r="A24" t="s">
        <v>43</v>
      </c>
      <c r="B24" s="51">
        <v>1760</v>
      </c>
    </row>
    <row r="25" spans="1:2" x14ac:dyDescent="0.35">
      <c r="A25" t="s">
        <v>13</v>
      </c>
      <c r="B25" s="51">
        <v>1082</v>
      </c>
    </row>
    <row r="26" spans="1:2" x14ac:dyDescent="0.35">
      <c r="A26" t="s">
        <v>107</v>
      </c>
      <c r="B26" s="51">
        <v>1078</v>
      </c>
    </row>
    <row r="27" spans="1:2" x14ac:dyDescent="0.35">
      <c r="A27" t="s">
        <v>115</v>
      </c>
      <c r="B27" s="51">
        <v>1074</v>
      </c>
    </row>
    <row r="28" spans="1:2" x14ac:dyDescent="0.35">
      <c r="A28" t="s">
        <v>157</v>
      </c>
      <c r="B28" s="51">
        <v>961</v>
      </c>
    </row>
    <row r="29" spans="1:2" x14ac:dyDescent="0.35">
      <c r="A29" t="s">
        <v>81</v>
      </c>
      <c r="B29" s="51">
        <v>596</v>
      </c>
    </row>
    <row r="30" spans="1:2" x14ac:dyDescent="0.35">
      <c r="A30" t="s">
        <v>66</v>
      </c>
      <c r="B30" s="51">
        <v>490</v>
      </c>
    </row>
    <row r="31" spans="1:2" x14ac:dyDescent="0.35">
      <c r="A31" t="s">
        <v>1253</v>
      </c>
      <c r="B31" s="51">
        <v>105516</v>
      </c>
    </row>
    <row r="36" spans="1:2" x14ac:dyDescent="0.35">
      <c r="A36" s="40" t="s">
        <v>1317</v>
      </c>
    </row>
    <row r="37" spans="1:2" x14ac:dyDescent="0.35">
      <c r="A37" s="40" t="s">
        <v>1200</v>
      </c>
      <c r="B37" t="s">
        <v>1270</v>
      </c>
    </row>
    <row r="38" spans="1:2" x14ac:dyDescent="0.35">
      <c r="A38" t="s">
        <v>9</v>
      </c>
      <c r="B38" s="51">
        <v>185</v>
      </c>
    </row>
    <row r="39" spans="1:2" x14ac:dyDescent="0.35">
      <c r="A39" t="s">
        <v>154</v>
      </c>
      <c r="B39" s="51">
        <v>55</v>
      </c>
    </row>
    <row r="40" spans="1:2" x14ac:dyDescent="0.35">
      <c r="A40" t="s">
        <v>115</v>
      </c>
      <c r="B40" s="51">
        <v>33</v>
      </c>
    </row>
    <row r="41" spans="1:2" x14ac:dyDescent="0.35">
      <c r="A41" t="s">
        <v>73</v>
      </c>
      <c r="B41" s="51">
        <v>70</v>
      </c>
    </row>
    <row r="42" spans="1:2" x14ac:dyDescent="0.35">
      <c r="A42" t="s">
        <v>30</v>
      </c>
      <c r="B42" s="51">
        <v>63</v>
      </c>
    </row>
    <row r="43" spans="1:2" x14ac:dyDescent="0.35">
      <c r="A43" t="s">
        <v>60</v>
      </c>
      <c r="B43" s="51">
        <v>92</v>
      </c>
    </row>
    <row r="44" spans="1:2" x14ac:dyDescent="0.35">
      <c r="A44" t="s">
        <v>3</v>
      </c>
      <c r="B44" s="51">
        <v>314</v>
      </c>
    </row>
    <row r="45" spans="1:2" x14ac:dyDescent="0.35">
      <c r="A45" t="s">
        <v>18</v>
      </c>
      <c r="B45" s="51">
        <v>62</v>
      </c>
    </row>
    <row r="46" spans="1:2" x14ac:dyDescent="0.35">
      <c r="A46" t="s">
        <v>81</v>
      </c>
      <c r="B46" s="51">
        <v>16</v>
      </c>
    </row>
    <row r="47" spans="1:2" x14ac:dyDescent="0.35">
      <c r="A47" t="s">
        <v>66</v>
      </c>
      <c r="B47" s="51">
        <v>16</v>
      </c>
    </row>
    <row r="48" spans="1:2" x14ac:dyDescent="0.35">
      <c r="A48" t="s">
        <v>95</v>
      </c>
      <c r="B48" s="51">
        <v>121</v>
      </c>
    </row>
    <row r="49" spans="1:2" x14ac:dyDescent="0.35">
      <c r="A49" t="s">
        <v>56</v>
      </c>
      <c r="B49" s="51">
        <v>52</v>
      </c>
    </row>
    <row r="50" spans="1:2" x14ac:dyDescent="0.35">
      <c r="A50" t="s">
        <v>123</v>
      </c>
      <c r="B50" s="51">
        <v>149</v>
      </c>
    </row>
    <row r="51" spans="1:2" x14ac:dyDescent="0.35">
      <c r="A51" t="s">
        <v>13</v>
      </c>
      <c r="B51" s="51">
        <v>32</v>
      </c>
    </row>
    <row r="52" spans="1:2" x14ac:dyDescent="0.35">
      <c r="A52" t="s">
        <v>43</v>
      </c>
      <c r="B52" s="51">
        <v>53</v>
      </c>
    </row>
    <row r="53" spans="1:2" x14ac:dyDescent="0.35">
      <c r="A53" t="s">
        <v>157</v>
      </c>
      <c r="B53" s="51">
        <v>26</v>
      </c>
    </row>
    <row r="54" spans="1:2" x14ac:dyDescent="0.35">
      <c r="A54" t="s">
        <v>34</v>
      </c>
      <c r="B54" s="51">
        <v>79</v>
      </c>
    </row>
    <row r="55" spans="1:2" x14ac:dyDescent="0.35">
      <c r="A55" t="s">
        <v>25</v>
      </c>
      <c r="B55" s="51">
        <v>342</v>
      </c>
    </row>
    <row r="56" spans="1:2" x14ac:dyDescent="0.35">
      <c r="A56" t="s">
        <v>27</v>
      </c>
      <c r="B56" s="51">
        <v>57</v>
      </c>
    </row>
    <row r="57" spans="1:2" x14ac:dyDescent="0.35">
      <c r="A57" t="s">
        <v>107</v>
      </c>
      <c r="B57" s="51">
        <v>31</v>
      </c>
    </row>
    <row r="58" spans="1:2" x14ac:dyDescent="0.35">
      <c r="A58" t="s">
        <v>63</v>
      </c>
      <c r="B58" s="51">
        <v>144</v>
      </c>
    </row>
    <row r="59" spans="1:2" x14ac:dyDescent="0.35">
      <c r="A59" t="s">
        <v>6</v>
      </c>
      <c r="B59" s="51">
        <v>1004</v>
      </c>
    </row>
    <row r="60" spans="1:2" x14ac:dyDescent="0.35">
      <c r="A60" t="s">
        <v>1253</v>
      </c>
      <c r="B60" s="51">
        <v>2996</v>
      </c>
    </row>
    <row r="64" spans="1:2" x14ac:dyDescent="0.35">
      <c r="A64" s="40" t="s">
        <v>1317</v>
      </c>
    </row>
    <row r="65" spans="1:2" x14ac:dyDescent="0.35">
      <c r="A65" s="40" t="s">
        <v>1243</v>
      </c>
      <c r="B65" t="s">
        <v>1270</v>
      </c>
    </row>
    <row r="66" spans="1:2" x14ac:dyDescent="0.35">
      <c r="A66" t="s">
        <v>23</v>
      </c>
      <c r="B66" s="51">
        <v>259</v>
      </c>
    </row>
    <row r="67" spans="1:2" x14ac:dyDescent="0.35">
      <c r="A67" t="s">
        <v>14</v>
      </c>
      <c r="B67" s="51">
        <v>180</v>
      </c>
    </row>
    <row r="68" spans="1:2" x14ac:dyDescent="0.35">
      <c r="A68" t="s">
        <v>7</v>
      </c>
      <c r="B68" s="51">
        <v>55</v>
      </c>
    </row>
    <row r="69" spans="1:2" x14ac:dyDescent="0.35">
      <c r="A69" t="s">
        <v>10</v>
      </c>
      <c r="B69" s="51">
        <v>53</v>
      </c>
    </row>
    <row r="70" spans="1:2" x14ac:dyDescent="0.35">
      <c r="A70" t="s">
        <v>61</v>
      </c>
      <c r="B70" s="51">
        <v>51</v>
      </c>
    </row>
    <row r="71" spans="1:2" x14ac:dyDescent="0.35">
      <c r="A71" t="s">
        <v>21</v>
      </c>
      <c r="B71" s="51">
        <v>49</v>
      </c>
    </row>
    <row r="72" spans="1:2" x14ac:dyDescent="0.35">
      <c r="A72" t="s">
        <v>35</v>
      </c>
      <c r="B72" s="51">
        <v>48</v>
      </c>
    </row>
    <row r="73" spans="1:2" x14ac:dyDescent="0.35">
      <c r="A73" t="s">
        <v>102</v>
      </c>
      <c r="B73" s="51">
        <v>48</v>
      </c>
    </row>
    <row r="74" spans="1:2" x14ac:dyDescent="0.35">
      <c r="A74" t="s">
        <v>192</v>
      </c>
      <c r="B74" s="51">
        <v>48</v>
      </c>
    </row>
    <row r="75" spans="1:2" x14ac:dyDescent="0.35">
      <c r="A75" t="s">
        <v>104</v>
      </c>
      <c r="B75" s="51">
        <v>46</v>
      </c>
    </row>
    <row r="76" spans="1:2" x14ac:dyDescent="0.35">
      <c r="A76" t="s">
        <v>121</v>
      </c>
      <c r="B76" s="51">
        <v>46</v>
      </c>
    </row>
    <row r="77" spans="1:2" x14ac:dyDescent="0.35">
      <c r="A77" t="s">
        <v>100</v>
      </c>
      <c r="B77" s="51">
        <v>46</v>
      </c>
    </row>
    <row r="78" spans="1:2" x14ac:dyDescent="0.35">
      <c r="A78" t="s">
        <v>33</v>
      </c>
      <c r="B78" s="51">
        <v>43</v>
      </c>
    </row>
    <row r="79" spans="1:2" x14ac:dyDescent="0.35">
      <c r="A79" t="s">
        <v>31</v>
      </c>
      <c r="B79" s="51">
        <v>41</v>
      </c>
    </row>
    <row r="80" spans="1:2" x14ac:dyDescent="0.35">
      <c r="A80" t="s">
        <v>139</v>
      </c>
      <c r="B80" s="51">
        <v>41</v>
      </c>
    </row>
    <row r="81" spans="1:2" x14ac:dyDescent="0.35">
      <c r="A81" t="s">
        <v>120</v>
      </c>
      <c r="B81" s="51">
        <v>41</v>
      </c>
    </row>
    <row r="82" spans="1:2" x14ac:dyDescent="0.35">
      <c r="A82" t="s">
        <v>152</v>
      </c>
      <c r="B82" s="51">
        <v>40</v>
      </c>
    </row>
    <row r="83" spans="1:2" x14ac:dyDescent="0.35">
      <c r="A83" t="s">
        <v>171</v>
      </c>
      <c r="B83" s="51">
        <v>40</v>
      </c>
    </row>
    <row r="84" spans="1:2" x14ac:dyDescent="0.35">
      <c r="A84" t="s">
        <v>158</v>
      </c>
      <c r="B84" s="51">
        <v>39</v>
      </c>
    </row>
    <row r="85" spans="1:2" x14ac:dyDescent="0.35">
      <c r="A85" t="s">
        <v>170</v>
      </c>
      <c r="B85" s="51">
        <v>38</v>
      </c>
    </row>
    <row r="86" spans="1:2" x14ac:dyDescent="0.35">
      <c r="A86" t="s">
        <v>28</v>
      </c>
      <c r="B86" s="51">
        <v>36</v>
      </c>
    </row>
    <row r="87" spans="1:2" x14ac:dyDescent="0.35">
      <c r="A87" t="s">
        <v>40</v>
      </c>
      <c r="B87" s="51">
        <v>36</v>
      </c>
    </row>
    <row r="88" spans="1:2" x14ac:dyDescent="0.35">
      <c r="A88" t="s">
        <v>118</v>
      </c>
      <c r="B88" s="51">
        <v>35</v>
      </c>
    </row>
    <row r="89" spans="1:2" x14ac:dyDescent="0.35">
      <c r="A89" t="s">
        <v>38</v>
      </c>
      <c r="B89" s="51">
        <v>34</v>
      </c>
    </row>
    <row r="90" spans="1:2" x14ac:dyDescent="0.35">
      <c r="A90" t="s">
        <v>145</v>
      </c>
      <c r="B90" s="51">
        <v>34</v>
      </c>
    </row>
    <row r="91" spans="1:2" x14ac:dyDescent="0.35">
      <c r="A91" t="s">
        <v>177</v>
      </c>
      <c r="B91" s="51">
        <v>32</v>
      </c>
    </row>
    <row r="92" spans="1:2" x14ac:dyDescent="0.35">
      <c r="A92" t="s">
        <v>111</v>
      </c>
      <c r="B92" s="51">
        <v>32</v>
      </c>
    </row>
    <row r="93" spans="1:2" x14ac:dyDescent="0.35">
      <c r="A93" t="s">
        <v>11</v>
      </c>
      <c r="B93" s="51">
        <v>32</v>
      </c>
    </row>
    <row r="94" spans="1:2" x14ac:dyDescent="0.35">
      <c r="A94" t="s">
        <v>160</v>
      </c>
      <c r="B94" s="51">
        <v>32</v>
      </c>
    </row>
    <row r="95" spans="1:2" x14ac:dyDescent="0.35">
      <c r="A95" t="s">
        <v>36</v>
      </c>
      <c r="B95" s="51">
        <v>31</v>
      </c>
    </row>
    <row r="96" spans="1:2" x14ac:dyDescent="0.35">
      <c r="A96" t="s">
        <v>108</v>
      </c>
      <c r="B96" s="51">
        <v>31</v>
      </c>
    </row>
    <row r="97" spans="1:2" x14ac:dyDescent="0.35">
      <c r="A97" t="s">
        <v>130</v>
      </c>
      <c r="B97" s="51">
        <v>30</v>
      </c>
    </row>
    <row r="98" spans="1:2" x14ac:dyDescent="0.35">
      <c r="A98" t="s">
        <v>58</v>
      </c>
      <c r="B98" s="51">
        <v>30</v>
      </c>
    </row>
    <row r="99" spans="1:2" x14ac:dyDescent="0.35">
      <c r="A99" t="s">
        <v>75</v>
      </c>
      <c r="B99" s="51">
        <v>30</v>
      </c>
    </row>
    <row r="100" spans="1:2" x14ac:dyDescent="0.35">
      <c r="A100" t="s">
        <v>69</v>
      </c>
      <c r="B100" s="51">
        <v>29</v>
      </c>
    </row>
    <row r="101" spans="1:2" x14ac:dyDescent="0.35">
      <c r="A101" t="s">
        <v>164</v>
      </c>
      <c r="B101" s="51">
        <v>29</v>
      </c>
    </row>
    <row r="102" spans="1:2" x14ac:dyDescent="0.35">
      <c r="A102" t="s">
        <v>4</v>
      </c>
      <c r="B102" s="51">
        <v>29</v>
      </c>
    </row>
    <row r="103" spans="1:2" x14ac:dyDescent="0.35">
      <c r="A103" t="s">
        <v>41</v>
      </c>
      <c r="B103" s="51">
        <v>29</v>
      </c>
    </row>
    <row r="104" spans="1:2" x14ac:dyDescent="0.35">
      <c r="A104" t="s">
        <v>86</v>
      </c>
      <c r="B104" s="51">
        <v>27</v>
      </c>
    </row>
    <row r="105" spans="1:2" x14ac:dyDescent="0.35">
      <c r="A105" t="s">
        <v>163</v>
      </c>
      <c r="B105" s="51">
        <v>27</v>
      </c>
    </row>
    <row r="106" spans="1:2" x14ac:dyDescent="0.35">
      <c r="A106" t="s">
        <v>106</v>
      </c>
      <c r="B106" s="51">
        <v>27</v>
      </c>
    </row>
    <row r="107" spans="1:2" x14ac:dyDescent="0.35">
      <c r="A107" t="s">
        <v>143</v>
      </c>
      <c r="B107" s="51">
        <v>26</v>
      </c>
    </row>
    <row r="108" spans="1:2" x14ac:dyDescent="0.35">
      <c r="A108" t="s">
        <v>178</v>
      </c>
      <c r="B108" s="51">
        <v>26</v>
      </c>
    </row>
    <row r="109" spans="1:2" x14ac:dyDescent="0.35">
      <c r="A109" t="s">
        <v>89</v>
      </c>
      <c r="B109" s="51">
        <v>26</v>
      </c>
    </row>
    <row r="110" spans="1:2" x14ac:dyDescent="0.35">
      <c r="A110" t="s">
        <v>98</v>
      </c>
      <c r="B110" s="51">
        <v>26</v>
      </c>
    </row>
    <row r="111" spans="1:2" x14ac:dyDescent="0.35">
      <c r="A111" t="s">
        <v>116</v>
      </c>
      <c r="B111" s="51">
        <v>26</v>
      </c>
    </row>
    <row r="112" spans="1:2" x14ac:dyDescent="0.35">
      <c r="A112" t="s">
        <v>93</v>
      </c>
      <c r="B112" s="51">
        <v>26</v>
      </c>
    </row>
    <row r="113" spans="1:2" x14ac:dyDescent="0.35">
      <c r="A113" t="s">
        <v>1060</v>
      </c>
      <c r="B113" s="51">
        <v>26</v>
      </c>
    </row>
    <row r="114" spans="1:2" x14ac:dyDescent="0.35">
      <c r="A114" t="s">
        <v>141</v>
      </c>
      <c r="B114" s="51">
        <v>26</v>
      </c>
    </row>
    <row r="115" spans="1:2" x14ac:dyDescent="0.35">
      <c r="A115" t="s">
        <v>124</v>
      </c>
      <c r="B115" s="51">
        <v>26</v>
      </c>
    </row>
    <row r="116" spans="1:2" x14ac:dyDescent="0.35">
      <c r="A116" t="s">
        <v>155</v>
      </c>
      <c r="B116" s="51">
        <v>26</v>
      </c>
    </row>
    <row r="117" spans="1:2" x14ac:dyDescent="0.35">
      <c r="A117" t="s">
        <v>113</v>
      </c>
      <c r="B117" s="51">
        <v>25</v>
      </c>
    </row>
    <row r="118" spans="1:2" x14ac:dyDescent="0.35">
      <c r="A118" t="s">
        <v>57</v>
      </c>
      <c r="B118" s="51">
        <v>25</v>
      </c>
    </row>
    <row r="119" spans="1:2" x14ac:dyDescent="0.35">
      <c r="A119" t="s">
        <v>52</v>
      </c>
      <c r="B119" s="51">
        <v>25</v>
      </c>
    </row>
    <row r="120" spans="1:2" x14ac:dyDescent="0.35">
      <c r="A120" t="s">
        <v>87</v>
      </c>
      <c r="B120" s="51">
        <v>25</v>
      </c>
    </row>
    <row r="121" spans="1:2" x14ac:dyDescent="0.35">
      <c r="A121" t="s">
        <v>137</v>
      </c>
      <c r="B121" s="51">
        <v>25</v>
      </c>
    </row>
    <row r="122" spans="1:2" x14ac:dyDescent="0.35">
      <c r="A122" t="s">
        <v>109</v>
      </c>
      <c r="B122" s="51">
        <v>24</v>
      </c>
    </row>
    <row r="123" spans="1:2" x14ac:dyDescent="0.35">
      <c r="A123" t="s">
        <v>149</v>
      </c>
      <c r="B123" s="51">
        <v>24</v>
      </c>
    </row>
    <row r="124" spans="1:2" x14ac:dyDescent="0.35">
      <c r="A124" t="s">
        <v>82</v>
      </c>
      <c r="B124" s="51">
        <v>23</v>
      </c>
    </row>
    <row r="125" spans="1:2" x14ac:dyDescent="0.35">
      <c r="A125" t="s">
        <v>187</v>
      </c>
      <c r="B125" s="51">
        <v>23</v>
      </c>
    </row>
    <row r="126" spans="1:2" x14ac:dyDescent="0.35">
      <c r="A126" t="s">
        <v>179</v>
      </c>
      <c r="B126" s="51">
        <v>23</v>
      </c>
    </row>
    <row r="127" spans="1:2" x14ac:dyDescent="0.35">
      <c r="A127" t="s">
        <v>48</v>
      </c>
      <c r="B127" s="51">
        <v>23</v>
      </c>
    </row>
    <row r="128" spans="1:2" x14ac:dyDescent="0.35">
      <c r="A128" t="s">
        <v>1057</v>
      </c>
      <c r="B128" s="51">
        <v>22</v>
      </c>
    </row>
    <row r="129" spans="1:2" x14ac:dyDescent="0.35">
      <c r="A129" t="s">
        <v>71</v>
      </c>
      <c r="B129" s="51">
        <v>22</v>
      </c>
    </row>
    <row r="130" spans="1:2" x14ac:dyDescent="0.35">
      <c r="A130" t="s">
        <v>16</v>
      </c>
      <c r="B130" s="51">
        <v>22</v>
      </c>
    </row>
    <row r="131" spans="1:2" x14ac:dyDescent="0.35">
      <c r="A131" t="s">
        <v>126</v>
      </c>
      <c r="B131" s="51">
        <v>21</v>
      </c>
    </row>
    <row r="132" spans="1:2" x14ac:dyDescent="0.35">
      <c r="A132" t="s">
        <v>132</v>
      </c>
      <c r="B132" s="51">
        <v>21</v>
      </c>
    </row>
    <row r="133" spans="1:2" x14ac:dyDescent="0.35">
      <c r="A133" t="s">
        <v>19</v>
      </c>
      <c r="B133" s="51">
        <v>21</v>
      </c>
    </row>
    <row r="134" spans="1:2" x14ac:dyDescent="0.35">
      <c r="A134" t="s">
        <v>168</v>
      </c>
      <c r="B134" s="51">
        <v>20</v>
      </c>
    </row>
    <row r="135" spans="1:2" x14ac:dyDescent="0.35">
      <c r="A135" t="s">
        <v>54</v>
      </c>
      <c r="B135" s="51">
        <v>20</v>
      </c>
    </row>
    <row r="136" spans="1:2" x14ac:dyDescent="0.35">
      <c r="A136" t="s">
        <v>46</v>
      </c>
      <c r="B136" s="51">
        <v>20</v>
      </c>
    </row>
    <row r="137" spans="1:2" x14ac:dyDescent="0.35">
      <c r="A137" t="s">
        <v>96</v>
      </c>
      <c r="B137" s="51">
        <v>20</v>
      </c>
    </row>
    <row r="138" spans="1:2" x14ac:dyDescent="0.35">
      <c r="A138" t="s">
        <v>91</v>
      </c>
      <c r="B138" s="51">
        <v>20</v>
      </c>
    </row>
    <row r="139" spans="1:2" x14ac:dyDescent="0.35">
      <c r="A139" t="s">
        <v>169</v>
      </c>
      <c r="B139" s="51">
        <v>19</v>
      </c>
    </row>
    <row r="140" spans="1:2" x14ac:dyDescent="0.35">
      <c r="A140" t="s">
        <v>77</v>
      </c>
      <c r="B140" s="51">
        <v>19</v>
      </c>
    </row>
    <row r="141" spans="1:2" x14ac:dyDescent="0.35">
      <c r="A141" t="s">
        <v>26</v>
      </c>
      <c r="B141" s="51">
        <v>19</v>
      </c>
    </row>
    <row r="142" spans="1:2" x14ac:dyDescent="0.35">
      <c r="A142" t="s">
        <v>191</v>
      </c>
      <c r="B142" s="51">
        <v>18</v>
      </c>
    </row>
    <row r="143" spans="1:2" x14ac:dyDescent="0.35">
      <c r="A143" t="s">
        <v>1059</v>
      </c>
      <c r="B143" s="51">
        <v>18</v>
      </c>
    </row>
    <row r="144" spans="1:2" x14ac:dyDescent="0.35">
      <c r="A144" t="s">
        <v>175</v>
      </c>
      <c r="B144" s="51">
        <v>17</v>
      </c>
    </row>
    <row r="145" spans="1:2" x14ac:dyDescent="0.35">
      <c r="A145" t="s">
        <v>64</v>
      </c>
      <c r="B145" s="51">
        <v>16</v>
      </c>
    </row>
    <row r="146" spans="1:2" x14ac:dyDescent="0.35">
      <c r="A146" t="s">
        <v>79</v>
      </c>
      <c r="B146" s="51">
        <v>16</v>
      </c>
    </row>
    <row r="147" spans="1:2" x14ac:dyDescent="0.35">
      <c r="A147" t="s">
        <v>128</v>
      </c>
      <c r="B147" s="51">
        <v>15</v>
      </c>
    </row>
    <row r="148" spans="1:2" x14ac:dyDescent="0.35">
      <c r="A148" t="s">
        <v>173</v>
      </c>
      <c r="B148" s="51">
        <v>15</v>
      </c>
    </row>
    <row r="149" spans="1:2" x14ac:dyDescent="0.35">
      <c r="A149" t="s">
        <v>188</v>
      </c>
      <c r="B149" s="51">
        <v>15</v>
      </c>
    </row>
    <row r="150" spans="1:2" x14ac:dyDescent="0.35">
      <c r="A150" t="s">
        <v>74</v>
      </c>
      <c r="B150" s="51">
        <v>15</v>
      </c>
    </row>
    <row r="151" spans="1:2" x14ac:dyDescent="0.35">
      <c r="A151" t="s">
        <v>185</v>
      </c>
      <c r="B151" s="51">
        <v>15</v>
      </c>
    </row>
    <row r="152" spans="1:2" x14ac:dyDescent="0.35">
      <c r="A152" t="s">
        <v>135</v>
      </c>
      <c r="B152" s="51">
        <v>14</v>
      </c>
    </row>
    <row r="153" spans="1:2" x14ac:dyDescent="0.35">
      <c r="A153" t="s">
        <v>166</v>
      </c>
      <c r="B153" s="51">
        <v>14</v>
      </c>
    </row>
    <row r="154" spans="1:2" x14ac:dyDescent="0.35">
      <c r="A154" t="s">
        <v>183</v>
      </c>
      <c r="B154" s="51">
        <v>13</v>
      </c>
    </row>
    <row r="155" spans="1:2" x14ac:dyDescent="0.35">
      <c r="A155" t="s">
        <v>134</v>
      </c>
      <c r="B155" s="51">
        <v>13</v>
      </c>
    </row>
    <row r="156" spans="1:2" x14ac:dyDescent="0.35">
      <c r="A156" t="s">
        <v>190</v>
      </c>
      <c r="B156" s="51">
        <v>12</v>
      </c>
    </row>
    <row r="157" spans="1:2" x14ac:dyDescent="0.35">
      <c r="A157" t="s">
        <v>50</v>
      </c>
      <c r="B157" s="51">
        <v>11</v>
      </c>
    </row>
    <row r="158" spans="1:2" x14ac:dyDescent="0.35">
      <c r="A158" t="s">
        <v>176</v>
      </c>
      <c r="B158" s="51">
        <v>10</v>
      </c>
    </row>
    <row r="159" spans="1:2" x14ac:dyDescent="0.35">
      <c r="A159" t="s">
        <v>181</v>
      </c>
      <c r="B159" s="51">
        <v>8</v>
      </c>
    </row>
    <row r="160" spans="1:2" x14ac:dyDescent="0.35">
      <c r="A160" t="s">
        <v>150</v>
      </c>
      <c r="B160" s="51">
        <v>8</v>
      </c>
    </row>
    <row r="161" spans="1:2" x14ac:dyDescent="0.35">
      <c r="A161" t="s">
        <v>67</v>
      </c>
      <c r="B161" s="51">
        <v>8</v>
      </c>
    </row>
    <row r="162" spans="1:2" x14ac:dyDescent="0.35">
      <c r="A162" t="s">
        <v>1</v>
      </c>
      <c r="B162" s="51">
        <v>7</v>
      </c>
    </row>
    <row r="163" spans="1:2" x14ac:dyDescent="0.35">
      <c r="A163" t="s">
        <v>84</v>
      </c>
      <c r="B163" s="51">
        <v>3</v>
      </c>
    </row>
    <row r="164" spans="1:2" x14ac:dyDescent="0.35">
      <c r="A164" t="s">
        <v>1253</v>
      </c>
      <c r="B164" s="51">
        <v>2996</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EAE99-28BC-42DB-AC25-9B87EC44FCF9}">
  <dimension ref="A1:M108"/>
  <sheetViews>
    <sheetView zoomScale="80" workbookViewId="0">
      <selection activeCell="C23" sqref="C23"/>
    </sheetView>
  </sheetViews>
  <sheetFormatPr defaultRowHeight="14.5" x14ac:dyDescent="0.35"/>
  <cols>
    <col min="1" max="1" width="31.7265625" bestFit="1" customWidth="1"/>
    <col min="2" max="2" width="22.26953125" bestFit="1" customWidth="1"/>
    <col min="3" max="3" width="20.90625" bestFit="1" customWidth="1"/>
    <col min="4" max="99" width="31.453125" bestFit="1" customWidth="1"/>
    <col min="100" max="100" width="10.7265625" bestFit="1" customWidth="1"/>
  </cols>
  <sheetData>
    <row r="1" spans="1:13" x14ac:dyDescent="0.35">
      <c r="C1" s="43" t="s">
        <v>1324</v>
      </c>
      <c r="D1" s="43"/>
      <c r="E1" s="43"/>
      <c r="F1" s="43"/>
      <c r="G1" s="43"/>
      <c r="H1" s="43"/>
      <c r="I1" s="43"/>
      <c r="J1" s="43"/>
      <c r="K1" s="43"/>
      <c r="L1" s="43"/>
      <c r="M1" s="43"/>
    </row>
    <row r="2" spans="1:13" x14ac:dyDescent="0.35">
      <c r="B2" s="55" t="s">
        <v>1326</v>
      </c>
      <c r="C2" s="42" t="s">
        <v>1322</v>
      </c>
      <c r="D2" s="42"/>
      <c r="E2" s="42"/>
      <c r="F2" s="42"/>
      <c r="G2" s="42"/>
      <c r="H2" s="42"/>
      <c r="I2" s="42"/>
      <c r="J2" s="42"/>
      <c r="K2" s="42"/>
      <c r="L2" s="42"/>
      <c r="M2" s="42"/>
    </row>
    <row r="3" spans="1:13" x14ac:dyDescent="0.35">
      <c r="C3" s="42" t="s">
        <v>1323</v>
      </c>
      <c r="D3" s="42"/>
      <c r="E3" s="42"/>
      <c r="F3" s="42"/>
      <c r="G3" s="42"/>
      <c r="H3" s="42"/>
      <c r="I3" s="42"/>
      <c r="J3" s="42"/>
      <c r="K3" s="42"/>
      <c r="L3" s="42"/>
      <c r="M3" s="42"/>
    </row>
    <row r="4" spans="1:13" x14ac:dyDescent="0.35">
      <c r="C4" s="42" t="s">
        <v>1325</v>
      </c>
      <c r="D4" s="42"/>
      <c r="E4" s="42"/>
      <c r="F4" s="42"/>
      <c r="G4" s="42"/>
      <c r="H4" s="42"/>
      <c r="I4" s="42"/>
      <c r="J4" s="42"/>
      <c r="K4" s="42"/>
      <c r="L4" s="42"/>
      <c r="M4" s="42"/>
    </row>
    <row r="8" spans="1:13" x14ac:dyDescent="0.35">
      <c r="B8" s="40" t="s">
        <v>1256</v>
      </c>
    </row>
    <row r="9" spans="1:13" x14ac:dyDescent="0.35">
      <c r="A9" s="40" t="s">
        <v>1243</v>
      </c>
      <c r="B9" t="s">
        <v>932</v>
      </c>
      <c r="C9" t="s">
        <v>1279</v>
      </c>
    </row>
    <row r="10" spans="1:13" x14ac:dyDescent="0.35">
      <c r="A10" s="53" t="s">
        <v>23</v>
      </c>
      <c r="B10" s="54">
        <v>9327</v>
      </c>
      <c r="C10" s="54">
        <v>259</v>
      </c>
    </row>
    <row r="11" spans="1:13" x14ac:dyDescent="0.35">
      <c r="A11" s="53" t="s">
        <v>14</v>
      </c>
      <c r="B11" s="54">
        <v>6366</v>
      </c>
      <c r="C11" s="54">
        <v>180</v>
      </c>
    </row>
    <row r="12" spans="1:13" x14ac:dyDescent="0.35">
      <c r="A12" s="53" t="s">
        <v>7</v>
      </c>
      <c r="B12" s="54">
        <v>1926</v>
      </c>
      <c r="C12" s="54">
        <v>55</v>
      </c>
    </row>
    <row r="13" spans="1:13" x14ac:dyDescent="0.35">
      <c r="A13" s="53" t="s">
        <v>10</v>
      </c>
      <c r="B13" s="54">
        <v>1832</v>
      </c>
      <c r="C13" s="54">
        <v>53</v>
      </c>
    </row>
    <row r="14" spans="1:13" x14ac:dyDescent="0.35">
      <c r="A14" s="53" t="s">
        <v>61</v>
      </c>
      <c r="B14" s="54">
        <v>1778</v>
      </c>
      <c r="C14" s="54">
        <v>51</v>
      </c>
    </row>
    <row r="15" spans="1:13" x14ac:dyDescent="0.35">
      <c r="A15" t="s">
        <v>35</v>
      </c>
      <c r="B15" s="51">
        <v>1775</v>
      </c>
      <c r="C15" s="51">
        <v>48</v>
      </c>
    </row>
    <row r="16" spans="1:13" x14ac:dyDescent="0.35">
      <c r="A16" t="s">
        <v>121</v>
      </c>
      <c r="B16" s="51">
        <v>1691</v>
      </c>
      <c r="C16" s="51">
        <v>46</v>
      </c>
    </row>
    <row r="17" spans="1:3" x14ac:dyDescent="0.35">
      <c r="A17" t="s">
        <v>171</v>
      </c>
      <c r="B17" s="51">
        <v>1656</v>
      </c>
      <c r="C17" s="51">
        <v>40</v>
      </c>
    </row>
    <row r="18" spans="1:3" x14ac:dyDescent="0.35">
      <c r="A18" t="s">
        <v>102</v>
      </c>
      <c r="B18" s="51">
        <v>1650</v>
      </c>
      <c r="C18" s="51">
        <v>48</v>
      </c>
    </row>
    <row r="19" spans="1:3" x14ac:dyDescent="0.35">
      <c r="A19" t="s">
        <v>192</v>
      </c>
      <c r="B19" s="51">
        <v>1647</v>
      </c>
      <c r="C19" s="51">
        <v>48</v>
      </c>
    </row>
    <row r="20" spans="1:3" x14ac:dyDescent="0.35">
      <c r="A20" t="s">
        <v>21</v>
      </c>
      <c r="B20" s="51">
        <v>1631</v>
      </c>
      <c r="C20" s="51">
        <v>49</v>
      </c>
    </row>
    <row r="21" spans="1:3" x14ac:dyDescent="0.35">
      <c r="A21" t="s">
        <v>104</v>
      </c>
      <c r="B21" s="51">
        <v>1601</v>
      </c>
      <c r="C21" s="51">
        <v>46</v>
      </c>
    </row>
    <row r="22" spans="1:3" x14ac:dyDescent="0.35">
      <c r="A22" t="s">
        <v>33</v>
      </c>
      <c r="B22" s="51">
        <v>1524</v>
      </c>
      <c r="C22" s="51">
        <v>43</v>
      </c>
    </row>
    <row r="23" spans="1:3" x14ac:dyDescent="0.35">
      <c r="A23" t="s">
        <v>100</v>
      </c>
      <c r="B23" s="51">
        <v>1469</v>
      </c>
      <c r="C23" s="51">
        <v>46</v>
      </c>
    </row>
    <row r="24" spans="1:3" x14ac:dyDescent="0.35">
      <c r="A24" t="s">
        <v>120</v>
      </c>
      <c r="B24" s="51">
        <v>1447</v>
      </c>
      <c r="C24" s="51">
        <v>41</v>
      </c>
    </row>
    <row r="25" spans="1:3" x14ac:dyDescent="0.35">
      <c r="A25" t="s">
        <v>152</v>
      </c>
      <c r="B25" s="51">
        <v>1442</v>
      </c>
      <c r="C25" s="51">
        <v>40</v>
      </c>
    </row>
    <row r="26" spans="1:3" x14ac:dyDescent="0.35">
      <c r="A26" t="s">
        <v>139</v>
      </c>
      <c r="B26" s="51">
        <v>1433</v>
      </c>
      <c r="C26" s="51">
        <v>41</v>
      </c>
    </row>
    <row r="27" spans="1:3" x14ac:dyDescent="0.35">
      <c r="A27" t="s">
        <v>31</v>
      </c>
      <c r="B27" s="51">
        <v>1428</v>
      </c>
      <c r="C27" s="51">
        <v>41</v>
      </c>
    </row>
    <row r="28" spans="1:3" x14ac:dyDescent="0.35">
      <c r="A28" t="s">
        <v>170</v>
      </c>
      <c r="B28" s="51">
        <v>1359</v>
      </c>
      <c r="C28" s="51">
        <v>38</v>
      </c>
    </row>
    <row r="29" spans="1:3" x14ac:dyDescent="0.35">
      <c r="A29" t="s">
        <v>28</v>
      </c>
      <c r="B29" s="51">
        <v>1315</v>
      </c>
      <c r="C29" s="51">
        <v>36</v>
      </c>
    </row>
    <row r="30" spans="1:3" x14ac:dyDescent="0.35">
      <c r="A30" t="s">
        <v>158</v>
      </c>
      <c r="B30" s="51">
        <v>1280</v>
      </c>
      <c r="C30" s="51">
        <v>39</v>
      </c>
    </row>
    <row r="31" spans="1:3" x14ac:dyDescent="0.35">
      <c r="A31" t="s">
        <v>145</v>
      </c>
      <c r="B31" s="51">
        <v>1248</v>
      </c>
      <c r="C31" s="51">
        <v>34</v>
      </c>
    </row>
    <row r="32" spans="1:3" x14ac:dyDescent="0.35">
      <c r="A32" t="s">
        <v>40</v>
      </c>
      <c r="B32" s="51">
        <v>1236</v>
      </c>
      <c r="C32" s="51">
        <v>36</v>
      </c>
    </row>
    <row r="33" spans="1:3" x14ac:dyDescent="0.35">
      <c r="A33" t="s">
        <v>38</v>
      </c>
      <c r="B33" s="51">
        <v>1179</v>
      </c>
      <c r="C33" s="51">
        <v>34</v>
      </c>
    </row>
    <row r="34" spans="1:3" x14ac:dyDescent="0.35">
      <c r="A34" t="s">
        <v>177</v>
      </c>
      <c r="B34" s="51">
        <v>1163</v>
      </c>
      <c r="C34" s="51">
        <v>32</v>
      </c>
    </row>
    <row r="35" spans="1:3" x14ac:dyDescent="0.35">
      <c r="A35" t="s">
        <v>160</v>
      </c>
      <c r="B35" s="51">
        <v>1150</v>
      </c>
      <c r="C35" s="51">
        <v>32</v>
      </c>
    </row>
    <row r="36" spans="1:3" x14ac:dyDescent="0.35">
      <c r="A36" t="s">
        <v>118</v>
      </c>
      <c r="B36" s="51">
        <v>1140</v>
      </c>
      <c r="C36" s="51">
        <v>35</v>
      </c>
    </row>
    <row r="37" spans="1:3" x14ac:dyDescent="0.35">
      <c r="A37" t="s">
        <v>36</v>
      </c>
      <c r="B37" s="51">
        <v>1111</v>
      </c>
      <c r="C37" s="51">
        <v>31</v>
      </c>
    </row>
    <row r="38" spans="1:3" x14ac:dyDescent="0.35">
      <c r="A38" t="s">
        <v>111</v>
      </c>
      <c r="B38" s="51">
        <v>1110</v>
      </c>
      <c r="C38" s="51">
        <v>32</v>
      </c>
    </row>
    <row r="39" spans="1:3" x14ac:dyDescent="0.35">
      <c r="A39" t="s">
        <v>11</v>
      </c>
      <c r="B39" s="51">
        <v>1082</v>
      </c>
      <c r="C39" s="51">
        <v>32</v>
      </c>
    </row>
    <row r="40" spans="1:3" x14ac:dyDescent="0.35">
      <c r="A40" t="s">
        <v>108</v>
      </c>
      <c r="B40" s="51">
        <v>1078</v>
      </c>
      <c r="C40" s="51">
        <v>31</v>
      </c>
    </row>
    <row r="41" spans="1:3" x14ac:dyDescent="0.35">
      <c r="A41" t="s">
        <v>75</v>
      </c>
      <c r="B41" s="51">
        <v>1060</v>
      </c>
      <c r="C41" s="51">
        <v>30</v>
      </c>
    </row>
    <row r="42" spans="1:3" x14ac:dyDescent="0.35">
      <c r="A42" t="s">
        <v>164</v>
      </c>
      <c r="B42" s="51">
        <v>1055</v>
      </c>
      <c r="C42" s="51">
        <v>29</v>
      </c>
    </row>
    <row r="43" spans="1:3" x14ac:dyDescent="0.35">
      <c r="A43" t="s">
        <v>58</v>
      </c>
      <c r="B43" s="51">
        <v>1051</v>
      </c>
      <c r="C43" s="51">
        <v>30</v>
      </c>
    </row>
    <row r="44" spans="1:3" x14ac:dyDescent="0.35">
      <c r="A44" t="s">
        <v>69</v>
      </c>
      <c r="B44" s="51">
        <v>1046</v>
      </c>
      <c r="C44" s="51">
        <v>29</v>
      </c>
    </row>
    <row r="45" spans="1:3" x14ac:dyDescent="0.35">
      <c r="A45" t="s">
        <v>143</v>
      </c>
      <c r="B45" s="51">
        <v>1036</v>
      </c>
      <c r="C45" s="51">
        <v>26</v>
      </c>
    </row>
    <row r="46" spans="1:3" x14ac:dyDescent="0.35">
      <c r="A46" t="s">
        <v>130</v>
      </c>
      <c r="B46" s="51">
        <v>1031</v>
      </c>
      <c r="C46" s="51">
        <v>30</v>
      </c>
    </row>
    <row r="47" spans="1:3" x14ac:dyDescent="0.35">
      <c r="A47" t="s">
        <v>141</v>
      </c>
      <c r="B47" s="51">
        <v>1003</v>
      </c>
      <c r="C47" s="51">
        <v>26</v>
      </c>
    </row>
    <row r="48" spans="1:3" x14ac:dyDescent="0.35">
      <c r="A48" t="s">
        <v>163</v>
      </c>
      <c r="B48" s="51">
        <v>1001</v>
      </c>
      <c r="C48" s="51">
        <v>27</v>
      </c>
    </row>
    <row r="49" spans="1:3" x14ac:dyDescent="0.35">
      <c r="A49" t="s">
        <v>126</v>
      </c>
      <c r="B49" s="51">
        <v>988</v>
      </c>
      <c r="C49" s="51">
        <v>21</v>
      </c>
    </row>
    <row r="50" spans="1:3" x14ac:dyDescent="0.35">
      <c r="A50" t="s">
        <v>106</v>
      </c>
      <c r="B50" s="51">
        <v>976</v>
      </c>
      <c r="C50" s="51">
        <v>27</v>
      </c>
    </row>
    <row r="51" spans="1:3" x14ac:dyDescent="0.35">
      <c r="A51" t="s">
        <v>41</v>
      </c>
      <c r="B51" s="51">
        <v>973</v>
      </c>
      <c r="C51" s="51">
        <v>29</v>
      </c>
    </row>
    <row r="52" spans="1:3" x14ac:dyDescent="0.35">
      <c r="A52" t="s">
        <v>155</v>
      </c>
      <c r="B52" s="51">
        <v>961</v>
      </c>
      <c r="C52" s="51">
        <v>26</v>
      </c>
    </row>
    <row r="53" spans="1:3" x14ac:dyDescent="0.35">
      <c r="A53" t="s">
        <v>87</v>
      </c>
      <c r="B53" s="51">
        <v>954</v>
      </c>
      <c r="C53" s="51">
        <v>25</v>
      </c>
    </row>
    <row r="54" spans="1:3" x14ac:dyDescent="0.35">
      <c r="A54" t="s">
        <v>124</v>
      </c>
      <c r="B54" s="51">
        <v>937</v>
      </c>
      <c r="C54" s="51">
        <v>26</v>
      </c>
    </row>
    <row r="55" spans="1:3" x14ac:dyDescent="0.35">
      <c r="A55" t="s">
        <v>1060</v>
      </c>
      <c r="B55" s="51">
        <v>936</v>
      </c>
      <c r="C55" s="51">
        <v>26</v>
      </c>
    </row>
    <row r="56" spans="1:3" x14ac:dyDescent="0.35">
      <c r="A56" t="s">
        <v>116</v>
      </c>
      <c r="B56" s="51">
        <v>929</v>
      </c>
      <c r="C56" s="51">
        <v>26</v>
      </c>
    </row>
    <row r="57" spans="1:3" x14ac:dyDescent="0.35">
      <c r="A57" t="s">
        <v>4</v>
      </c>
      <c r="B57" s="51">
        <v>929</v>
      </c>
      <c r="C57" s="51">
        <v>29</v>
      </c>
    </row>
    <row r="58" spans="1:3" x14ac:dyDescent="0.35">
      <c r="A58" t="s">
        <v>178</v>
      </c>
      <c r="B58" s="51">
        <v>903</v>
      </c>
      <c r="C58" s="51">
        <v>26</v>
      </c>
    </row>
    <row r="59" spans="1:3" x14ac:dyDescent="0.35">
      <c r="A59" t="s">
        <v>52</v>
      </c>
      <c r="B59" s="51">
        <v>903</v>
      </c>
      <c r="C59" s="51">
        <v>25</v>
      </c>
    </row>
    <row r="60" spans="1:3" x14ac:dyDescent="0.35">
      <c r="A60" t="s">
        <v>89</v>
      </c>
      <c r="B60" s="51">
        <v>895</v>
      </c>
      <c r="C60" s="51">
        <v>26</v>
      </c>
    </row>
    <row r="61" spans="1:3" x14ac:dyDescent="0.35">
      <c r="A61" t="s">
        <v>82</v>
      </c>
      <c r="B61" s="51">
        <v>882</v>
      </c>
      <c r="C61" s="51">
        <v>23</v>
      </c>
    </row>
    <row r="62" spans="1:3" x14ac:dyDescent="0.35">
      <c r="A62" t="s">
        <v>86</v>
      </c>
      <c r="B62" s="51">
        <v>882</v>
      </c>
      <c r="C62" s="51">
        <v>27</v>
      </c>
    </row>
    <row r="63" spans="1:3" x14ac:dyDescent="0.35">
      <c r="A63" t="s">
        <v>98</v>
      </c>
      <c r="B63" s="51">
        <v>873</v>
      </c>
      <c r="C63" s="51">
        <v>26</v>
      </c>
    </row>
    <row r="64" spans="1:3" x14ac:dyDescent="0.35">
      <c r="A64" t="s">
        <v>93</v>
      </c>
      <c r="B64" s="51">
        <v>843</v>
      </c>
      <c r="C64" s="51">
        <v>26</v>
      </c>
    </row>
    <row r="65" spans="1:3" x14ac:dyDescent="0.35">
      <c r="A65" t="s">
        <v>48</v>
      </c>
      <c r="B65" s="51">
        <v>836</v>
      </c>
      <c r="C65" s="51">
        <v>23</v>
      </c>
    </row>
    <row r="66" spans="1:3" x14ac:dyDescent="0.35">
      <c r="A66" t="s">
        <v>16</v>
      </c>
      <c r="B66" s="51">
        <v>811</v>
      </c>
      <c r="C66" s="51">
        <v>22</v>
      </c>
    </row>
    <row r="67" spans="1:3" x14ac:dyDescent="0.35">
      <c r="A67" t="s">
        <v>137</v>
      </c>
      <c r="B67" s="51">
        <v>804</v>
      </c>
      <c r="C67" s="51">
        <v>25</v>
      </c>
    </row>
    <row r="68" spans="1:3" x14ac:dyDescent="0.35">
      <c r="A68" t="s">
        <v>113</v>
      </c>
      <c r="B68" s="51">
        <v>796</v>
      </c>
      <c r="C68" s="51">
        <v>25</v>
      </c>
    </row>
    <row r="69" spans="1:3" x14ac:dyDescent="0.35">
      <c r="A69" t="s">
        <v>149</v>
      </c>
      <c r="B69" s="51">
        <v>795</v>
      </c>
      <c r="C69" s="51">
        <v>24</v>
      </c>
    </row>
    <row r="70" spans="1:3" x14ac:dyDescent="0.35">
      <c r="A70" t="s">
        <v>109</v>
      </c>
      <c r="B70" s="51">
        <v>787</v>
      </c>
      <c r="C70" s="51">
        <v>24</v>
      </c>
    </row>
    <row r="71" spans="1:3" x14ac:dyDescent="0.35">
      <c r="A71" t="s">
        <v>57</v>
      </c>
      <c r="B71" s="51">
        <v>787</v>
      </c>
      <c r="C71" s="51">
        <v>25</v>
      </c>
    </row>
    <row r="72" spans="1:3" x14ac:dyDescent="0.35">
      <c r="A72" t="s">
        <v>77</v>
      </c>
      <c r="B72" s="51">
        <v>779</v>
      </c>
      <c r="C72" s="51">
        <v>19</v>
      </c>
    </row>
    <row r="73" spans="1:3" x14ac:dyDescent="0.35">
      <c r="A73" t="s">
        <v>187</v>
      </c>
      <c r="B73" s="51">
        <v>730</v>
      </c>
      <c r="C73" s="51">
        <v>23</v>
      </c>
    </row>
    <row r="74" spans="1:3" x14ac:dyDescent="0.35">
      <c r="A74" t="s">
        <v>168</v>
      </c>
      <c r="B74" s="51">
        <v>720</v>
      </c>
      <c r="C74" s="51">
        <v>20</v>
      </c>
    </row>
    <row r="75" spans="1:3" x14ac:dyDescent="0.35">
      <c r="A75" t="s">
        <v>1057</v>
      </c>
      <c r="B75" s="51">
        <v>717</v>
      </c>
      <c r="C75" s="51">
        <v>22</v>
      </c>
    </row>
    <row r="76" spans="1:3" x14ac:dyDescent="0.35">
      <c r="A76" t="s">
        <v>179</v>
      </c>
      <c r="B76" s="51">
        <v>705</v>
      </c>
      <c r="C76" s="51">
        <v>23</v>
      </c>
    </row>
    <row r="77" spans="1:3" x14ac:dyDescent="0.35">
      <c r="A77" t="s">
        <v>71</v>
      </c>
      <c r="B77" s="51">
        <v>703</v>
      </c>
      <c r="C77" s="51">
        <v>22</v>
      </c>
    </row>
    <row r="78" spans="1:3" x14ac:dyDescent="0.35">
      <c r="A78" t="s">
        <v>46</v>
      </c>
      <c r="B78" s="51">
        <v>699</v>
      </c>
      <c r="C78" s="51">
        <v>20</v>
      </c>
    </row>
    <row r="79" spans="1:3" x14ac:dyDescent="0.35">
      <c r="A79" t="s">
        <v>191</v>
      </c>
      <c r="B79" s="51">
        <v>695</v>
      </c>
      <c r="C79" s="51">
        <v>18</v>
      </c>
    </row>
    <row r="80" spans="1:3" x14ac:dyDescent="0.35">
      <c r="A80" t="s">
        <v>54</v>
      </c>
      <c r="B80" s="51">
        <v>692</v>
      </c>
      <c r="C80" s="51">
        <v>20</v>
      </c>
    </row>
    <row r="81" spans="1:3" x14ac:dyDescent="0.35">
      <c r="A81" t="s">
        <v>19</v>
      </c>
      <c r="B81" s="51">
        <v>692</v>
      </c>
      <c r="C81" s="51">
        <v>21</v>
      </c>
    </row>
    <row r="82" spans="1:3" x14ac:dyDescent="0.35">
      <c r="A82" t="s">
        <v>91</v>
      </c>
      <c r="B82" s="51">
        <v>687</v>
      </c>
      <c r="C82" s="51">
        <v>20</v>
      </c>
    </row>
    <row r="83" spans="1:3" x14ac:dyDescent="0.35">
      <c r="A83" t="s">
        <v>96</v>
      </c>
      <c r="B83" s="51">
        <v>684</v>
      </c>
      <c r="C83" s="51">
        <v>20</v>
      </c>
    </row>
    <row r="84" spans="1:3" x14ac:dyDescent="0.35">
      <c r="A84" t="s">
        <v>132</v>
      </c>
      <c r="B84" s="51">
        <v>668</v>
      </c>
      <c r="C84" s="51">
        <v>21</v>
      </c>
    </row>
    <row r="85" spans="1:3" x14ac:dyDescent="0.35">
      <c r="A85" t="s">
        <v>169</v>
      </c>
      <c r="B85" s="51">
        <v>666</v>
      </c>
      <c r="C85" s="51">
        <v>19</v>
      </c>
    </row>
    <row r="86" spans="1:3" x14ac:dyDescent="0.35">
      <c r="A86" t="s">
        <v>26</v>
      </c>
      <c r="B86" s="51">
        <v>647</v>
      </c>
      <c r="C86" s="51">
        <v>19</v>
      </c>
    </row>
    <row r="87" spans="1:3" x14ac:dyDescent="0.35">
      <c r="A87" t="s">
        <v>1059</v>
      </c>
      <c r="B87" s="51">
        <v>637</v>
      </c>
      <c r="C87" s="51">
        <v>18</v>
      </c>
    </row>
    <row r="88" spans="1:3" x14ac:dyDescent="0.35">
      <c r="A88" t="s">
        <v>175</v>
      </c>
      <c r="B88" s="51">
        <v>636</v>
      </c>
      <c r="C88" s="51">
        <v>17</v>
      </c>
    </row>
    <row r="89" spans="1:3" x14ac:dyDescent="0.35">
      <c r="A89" t="s">
        <v>79</v>
      </c>
      <c r="B89" s="51">
        <v>596</v>
      </c>
      <c r="C89" s="51">
        <v>16</v>
      </c>
    </row>
    <row r="90" spans="1:3" x14ac:dyDescent="0.35">
      <c r="A90" t="s">
        <v>185</v>
      </c>
      <c r="B90" s="51">
        <v>589</v>
      </c>
      <c r="C90" s="51">
        <v>15</v>
      </c>
    </row>
    <row r="91" spans="1:3" x14ac:dyDescent="0.35">
      <c r="A91" t="s">
        <v>74</v>
      </c>
      <c r="B91" s="51">
        <v>572</v>
      </c>
      <c r="C91" s="51">
        <v>15</v>
      </c>
    </row>
    <row r="92" spans="1:3" x14ac:dyDescent="0.35">
      <c r="A92" t="s">
        <v>128</v>
      </c>
      <c r="B92" s="51">
        <v>545</v>
      </c>
      <c r="C92" s="51">
        <v>15</v>
      </c>
    </row>
    <row r="93" spans="1:3" x14ac:dyDescent="0.35">
      <c r="A93" t="s">
        <v>173</v>
      </c>
      <c r="B93" s="51">
        <v>532</v>
      </c>
      <c r="C93" s="51">
        <v>15</v>
      </c>
    </row>
    <row r="94" spans="1:3" x14ac:dyDescent="0.35">
      <c r="A94" t="s">
        <v>188</v>
      </c>
      <c r="B94" s="51">
        <v>514</v>
      </c>
      <c r="C94" s="51">
        <v>15</v>
      </c>
    </row>
    <row r="95" spans="1:3" x14ac:dyDescent="0.35">
      <c r="A95" t="s">
        <v>183</v>
      </c>
      <c r="B95" s="51">
        <v>511</v>
      </c>
      <c r="C95" s="51">
        <v>13</v>
      </c>
    </row>
    <row r="96" spans="1:3" x14ac:dyDescent="0.35">
      <c r="A96" t="s">
        <v>135</v>
      </c>
      <c r="B96" s="51">
        <v>500</v>
      </c>
      <c r="C96" s="51">
        <v>14</v>
      </c>
    </row>
    <row r="97" spans="1:3" x14ac:dyDescent="0.35">
      <c r="A97" t="s">
        <v>64</v>
      </c>
      <c r="B97" s="51">
        <v>490</v>
      </c>
      <c r="C97" s="51">
        <v>16</v>
      </c>
    </row>
    <row r="98" spans="1:3" x14ac:dyDescent="0.35">
      <c r="A98" t="s">
        <v>134</v>
      </c>
      <c r="B98" s="51">
        <v>468</v>
      </c>
      <c r="C98" s="51">
        <v>13</v>
      </c>
    </row>
    <row r="99" spans="1:3" x14ac:dyDescent="0.35">
      <c r="A99" t="s">
        <v>166</v>
      </c>
      <c r="B99" s="51">
        <v>401</v>
      </c>
      <c r="C99" s="51">
        <v>14</v>
      </c>
    </row>
    <row r="100" spans="1:3" x14ac:dyDescent="0.35">
      <c r="A100" t="s">
        <v>176</v>
      </c>
      <c r="B100" s="51">
        <v>381</v>
      </c>
      <c r="C100" s="51">
        <v>10</v>
      </c>
    </row>
    <row r="101" spans="1:3" x14ac:dyDescent="0.35">
      <c r="A101" t="s">
        <v>190</v>
      </c>
      <c r="B101" s="51">
        <v>357</v>
      </c>
      <c r="C101" s="51">
        <v>12</v>
      </c>
    </row>
    <row r="102" spans="1:3" x14ac:dyDescent="0.35">
      <c r="A102" t="s">
        <v>50</v>
      </c>
      <c r="B102" s="51">
        <v>357</v>
      </c>
      <c r="C102" s="51">
        <v>11</v>
      </c>
    </row>
    <row r="103" spans="1:3" x14ac:dyDescent="0.35">
      <c r="A103" t="s">
        <v>67</v>
      </c>
      <c r="B103" s="51">
        <v>287</v>
      </c>
      <c r="C103" s="51">
        <v>8</v>
      </c>
    </row>
    <row r="104" spans="1:3" x14ac:dyDescent="0.35">
      <c r="A104" t="s">
        <v>150</v>
      </c>
      <c r="B104" s="51">
        <v>278</v>
      </c>
      <c r="C104" s="51">
        <v>8</v>
      </c>
    </row>
    <row r="105" spans="1:3" x14ac:dyDescent="0.35">
      <c r="A105" t="s">
        <v>181</v>
      </c>
      <c r="B105" s="51">
        <v>272</v>
      </c>
      <c r="C105" s="51">
        <v>8</v>
      </c>
    </row>
    <row r="106" spans="1:3" x14ac:dyDescent="0.35">
      <c r="A106" t="s">
        <v>1</v>
      </c>
      <c r="B106" s="51">
        <v>270</v>
      </c>
      <c r="C106" s="51">
        <v>7</v>
      </c>
    </row>
    <row r="107" spans="1:3" x14ac:dyDescent="0.35">
      <c r="A107" t="s">
        <v>84</v>
      </c>
      <c r="B107" s="51">
        <v>102</v>
      </c>
      <c r="C107" s="51">
        <v>3</v>
      </c>
    </row>
    <row r="108" spans="1:3" x14ac:dyDescent="0.35">
      <c r="A108" t="s">
        <v>1253</v>
      </c>
      <c r="B108" s="51">
        <v>105516</v>
      </c>
      <c r="C108" s="51">
        <v>2996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CB879-330B-4E56-A222-71C582294094}">
  <dimension ref="A1:X18"/>
  <sheetViews>
    <sheetView zoomScale="103" workbookViewId="0">
      <selection activeCell="E11" sqref="E11"/>
    </sheetView>
  </sheetViews>
  <sheetFormatPr defaultRowHeight="14.5" x14ac:dyDescent="0.35"/>
  <cols>
    <col min="1" max="1" width="20.26953125" bestFit="1" customWidth="1"/>
    <col min="2" max="2" width="15.26953125" bestFit="1" customWidth="1"/>
    <col min="3" max="3" width="5.36328125" bestFit="1" customWidth="1"/>
    <col min="4" max="4" width="6.453125" bestFit="1" customWidth="1"/>
    <col min="5" max="5" width="8.26953125" bestFit="1" customWidth="1"/>
    <col min="6" max="6" width="11.7265625" bestFit="1" customWidth="1"/>
    <col min="7" max="7" width="4" bestFit="1" customWidth="1"/>
    <col min="8" max="8" width="4.54296875" bestFit="1" customWidth="1"/>
    <col min="9" max="9" width="7" bestFit="1" customWidth="1"/>
    <col min="10" max="10" width="9.1796875" bestFit="1" customWidth="1"/>
    <col min="11" max="11" width="7.08984375" bestFit="1" customWidth="1"/>
    <col min="12" max="13" width="8.54296875" bestFit="1" customWidth="1"/>
    <col min="14" max="14" width="7.54296875" bestFit="1" customWidth="1"/>
    <col min="15" max="15" width="6.81640625" bestFit="1" customWidth="1"/>
    <col min="16" max="16" width="8.1796875" bestFit="1" customWidth="1"/>
    <col min="17" max="17" width="5.6328125" bestFit="1" customWidth="1"/>
    <col min="18" max="18" width="7.7265625" bestFit="1" customWidth="1"/>
    <col min="19" max="19" width="7.36328125" bestFit="1" customWidth="1"/>
    <col min="20" max="20" width="10.7265625" bestFit="1" customWidth="1"/>
    <col min="21" max="21" width="10.08984375" bestFit="1" customWidth="1"/>
    <col min="22" max="22" width="6.7265625" bestFit="1" customWidth="1"/>
    <col min="23" max="23" width="9.90625" bestFit="1" customWidth="1"/>
    <col min="24" max="24" width="10.7265625" bestFit="1" customWidth="1"/>
  </cols>
  <sheetData>
    <row r="1" spans="1:24" x14ac:dyDescent="0.35">
      <c r="C1" s="61" t="s">
        <v>1333</v>
      </c>
      <c r="D1" s="61"/>
      <c r="E1" s="61"/>
      <c r="F1" s="61"/>
      <c r="G1" s="61"/>
      <c r="H1" s="61"/>
      <c r="I1" s="61"/>
      <c r="J1" s="61"/>
      <c r="K1" s="61"/>
      <c r="L1" s="61"/>
      <c r="M1" s="61"/>
      <c r="N1" s="61"/>
      <c r="O1" s="61"/>
      <c r="P1" s="61"/>
      <c r="Q1" s="61"/>
      <c r="R1" s="61"/>
      <c r="S1" s="61"/>
    </row>
    <row r="2" spans="1:24" x14ac:dyDescent="0.35">
      <c r="C2" s="43" t="s">
        <v>1327</v>
      </c>
      <c r="D2" s="43"/>
      <c r="E2" s="43"/>
      <c r="F2" s="43"/>
      <c r="G2" s="43"/>
      <c r="H2" s="43"/>
      <c r="I2" s="43"/>
      <c r="J2" s="43"/>
      <c r="K2" s="43"/>
      <c r="L2" s="43"/>
      <c r="M2" s="43"/>
      <c r="N2" s="43"/>
      <c r="O2" s="43"/>
      <c r="P2" s="43"/>
      <c r="Q2" s="43"/>
      <c r="R2" s="43"/>
      <c r="S2" s="43"/>
    </row>
    <row r="3" spans="1:24" x14ac:dyDescent="0.35">
      <c r="C3" s="43" t="s">
        <v>1330</v>
      </c>
      <c r="D3" s="43"/>
      <c r="E3" s="43"/>
      <c r="F3" s="43"/>
      <c r="G3" s="43"/>
      <c r="H3" s="43"/>
      <c r="I3" s="43"/>
      <c r="J3" s="43"/>
      <c r="K3" s="43"/>
      <c r="L3" s="43"/>
      <c r="M3" s="43"/>
      <c r="N3" s="43"/>
      <c r="O3" s="43"/>
      <c r="P3" s="43"/>
      <c r="Q3" s="43"/>
      <c r="R3" s="43"/>
      <c r="S3" s="43"/>
    </row>
    <row r="4" spans="1:24" x14ac:dyDescent="0.35">
      <c r="C4" s="43" t="s">
        <v>1331</v>
      </c>
      <c r="D4" s="43"/>
      <c r="E4" s="43"/>
      <c r="F4" s="43"/>
      <c r="G4" s="43"/>
      <c r="H4" s="43"/>
      <c r="I4" s="43"/>
      <c r="J4" s="43"/>
      <c r="K4" s="43"/>
      <c r="L4" s="43"/>
      <c r="M4" s="43"/>
      <c r="N4" s="43"/>
      <c r="O4" s="43"/>
      <c r="P4" s="43"/>
      <c r="Q4" s="43"/>
      <c r="R4" s="43"/>
      <c r="S4" s="43"/>
    </row>
    <row r="5" spans="1:24" x14ac:dyDescent="0.35">
      <c r="C5" s="43" t="s">
        <v>1332</v>
      </c>
      <c r="D5" s="43"/>
      <c r="E5" s="43"/>
      <c r="F5" s="43"/>
      <c r="G5" s="43"/>
      <c r="H5" s="43"/>
      <c r="I5" s="43"/>
      <c r="J5" s="43"/>
      <c r="K5" s="43"/>
      <c r="L5" s="43"/>
      <c r="M5" s="43"/>
      <c r="N5" s="43"/>
      <c r="O5" s="43"/>
      <c r="P5" s="43"/>
      <c r="Q5" s="43"/>
      <c r="R5" s="43"/>
      <c r="S5" s="43"/>
    </row>
    <row r="6" spans="1:24" x14ac:dyDescent="0.35">
      <c r="C6" s="43"/>
      <c r="D6" s="43"/>
      <c r="E6" s="43"/>
      <c r="F6" s="43"/>
      <c r="G6" s="43"/>
      <c r="H6" s="43"/>
      <c r="I6" s="43"/>
      <c r="J6" s="43"/>
      <c r="K6" s="43"/>
      <c r="L6" s="43"/>
      <c r="M6" s="43"/>
      <c r="N6" s="43"/>
      <c r="O6" s="43"/>
      <c r="P6" s="43"/>
      <c r="Q6" s="43"/>
      <c r="R6" s="43"/>
      <c r="S6" s="43"/>
    </row>
    <row r="7" spans="1:24" x14ac:dyDescent="0.35">
      <c r="C7" s="43"/>
      <c r="D7" s="43"/>
      <c r="E7" s="43"/>
      <c r="F7" s="43"/>
      <c r="G7" s="43"/>
      <c r="H7" s="43"/>
      <c r="I7" s="43"/>
      <c r="J7" s="43"/>
      <c r="K7" s="43"/>
      <c r="L7" s="43"/>
      <c r="M7" s="43"/>
      <c r="N7" s="43"/>
      <c r="O7" s="43"/>
      <c r="P7" s="43"/>
      <c r="Q7" s="43"/>
      <c r="R7" s="43"/>
      <c r="S7" s="43"/>
    </row>
    <row r="9" spans="1:24" x14ac:dyDescent="0.35">
      <c r="A9" s="40" t="s">
        <v>1317</v>
      </c>
      <c r="B9" s="40" t="s">
        <v>1329</v>
      </c>
    </row>
    <row r="10" spans="1:24" x14ac:dyDescent="0.35">
      <c r="A10" s="40" t="s">
        <v>1328</v>
      </c>
      <c r="B10" t="s">
        <v>6</v>
      </c>
      <c r="C10" t="s">
        <v>25</v>
      </c>
      <c r="D10" t="s">
        <v>3</v>
      </c>
      <c r="E10" t="s">
        <v>9</v>
      </c>
      <c r="F10" t="s">
        <v>123</v>
      </c>
      <c r="G10" t="s">
        <v>63</v>
      </c>
      <c r="H10" t="s">
        <v>95</v>
      </c>
      <c r="I10" t="s">
        <v>60</v>
      </c>
      <c r="J10" t="s">
        <v>34</v>
      </c>
      <c r="K10" t="s">
        <v>73</v>
      </c>
      <c r="L10" t="s">
        <v>30</v>
      </c>
      <c r="M10" t="s">
        <v>18</v>
      </c>
      <c r="N10" t="s">
        <v>27</v>
      </c>
      <c r="O10" t="s">
        <v>154</v>
      </c>
      <c r="P10" t="s">
        <v>43</v>
      </c>
      <c r="Q10" t="s">
        <v>56</v>
      </c>
      <c r="R10" t="s">
        <v>115</v>
      </c>
      <c r="S10" t="s">
        <v>13</v>
      </c>
      <c r="T10" t="s">
        <v>107</v>
      </c>
      <c r="U10" t="s">
        <v>157</v>
      </c>
      <c r="V10" t="s">
        <v>66</v>
      </c>
      <c r="W10" t="s">
        <v>81</v>
      </c>
      <c r="X10" t="s">
        <v>1253</v>
      </c>
    </row>
    <row r="11" spans="1:24" x14ac:dyDescent="0.35">
      <c r="A11" s="10" t="s">
        <v>581</v>
      </c>
      <c r="B11" s="51">
        <v>329</v>
      </c>
      <c r="C11" s="51">
        <v>120</v>
      </c>
      <c r="D11" s="51">
        <v>98</v>
      </c>
      <c r="E11" s="51">
        <v>53</v>
      </c>
      <c r="F11" s="51">
        <v>42</v>
      </c>
      <c r="G11" s="51">
        <v>46</v>
      </c>
      <c r="H11" s="51">
        <v>29</v>
      </c>
      <c r="I11" s="51">
        <v>38</v>
      </c>
      <c r="J11" s="51">
        <v>32</v>
      </c>
      <c r="K11" s="51">
        <v>14</v>
      </c>
      <c r="L11" s="51">
        <v>34</v>
      </c>
      <c r="M11" s="51">
        <v>36</v>
      </c>
      <c r="N11" s="51">
        <v>17</v>
      </c>
      <c r="O11" s="51">
        <v>25</v>
      </c>
      <c r="P11" s="51">
        <v>28</v>
      </c>
      <c r="Q11" s="51">
        <v>8</v>
      </c>
      <c r="R11" s="51">
        <v>4</v>
      </c>
      <c r="S11" s="51">
        <v>7</v>
      </c>
      <c r="T11" s="51">
        <v>31</v>
      </c>
      <c r="U11" s="51">
        <v>13</v>
      </c>
      <c r="V11" s="51">
        <v>6</v>
      </c>
      <c r="W11" s="51"/>
      <c r="X11" s="51">
        <v>1010</v>
      </c>
    </row>
    <row r="12" spans="1:24" x14ac:dyDescent="0.35">
      <c r="A12" s="10" t="s">
        <v>583</v>
      </c>
      <c r="B12" s="51">
        <v>149</v>
      </c>
      <c r="C12" s="51">
        <v>19</v>
      </c>
      <c r="D12" s="51">
        <v>68</v>
      </c>
      <c r="E12" s="51">
        <v>26</v>
      </c>
      <c r="F12" s="51">
        <v>26</v>
      </c>
      <c r="G12" s="51">
        <v>9</v>
      </c>
      <c r="H12" s="51">
        <v>3</v>
      </c>
      <c r="I12" s="51">
        <v>13</v>
      </c>
      <c r="J12" s="51">
        <v>1</v>
      </c>
      <c r="K12" s="51">
        <v>1</v>
      </c>
      <c r="L12" s="51"/>
      <c r="M12" s="51">
        <v>3</v>
      </c>
      <c r="N12" s="51">
        <v>3</v>
      </c>
      <c r="O12" s="51">
        <v>5</v>
      </c>
      <c r="P12" s="51">
        <v>7</v>
      </c>
      <c r="Q12" s="51">
        <v>9</v>
      </c>
      <c r="R12" s="51"/>
      <c r="S12" s="51">
        <v>7</v>
      </c>
      <c r="T12" s="51"/>
      <c r="U12" s="51">
        <v>7</v>
      </c>
      <c r="V12" s="51">
        <v>2</v>
      </c>
      <c r="W12" s="51">
        <v>1</v>
      </c>
      <c r="X12" s="51">
        <v>359</v>
      </c>
    </row>
    <row r="13" spans="1:24" x14ac:dyDescent="0.35">
      <c r="A13" s="10" t="s">
        <v>585</v>
      </c>
      <c r="B13" s="51">
        <v>95</v>
      </c>
      <c r="C13" s="51">
        <v>30</v>
      </c>
      <c r="D13" s="51">
        <v>32</v>
      </c>
      <c r="E13" s="51">
        <v>25</v>
      </c>
      <c r="F13" s="51">
        <v>14</v>
      </c>
      <c r="G13" s="51">
        <v>15</v>
      </c>
      <c r="H13" s="51">
        <v>35</v>
      </c>
      <c r="I13" s="51">
        <v>12</v>
      </c>
      <c r="J13" s="51"/>
      <c r="K13" s="51">
        <v>10</v>
      </c>
      <c r="L13" s="51">
        <v>2</v>
      </c>
      <c r="M13" s="51">
        <v>8</v>
      </c>
      <c r="N13" s="51">
        <v>3</v>
      </c>
      <c r="O13" s="51">
        <v>6</v>
      </c>
      <c r="P13" s="51">
        <v>11</v>
      </c>
      <c r="Q13" s="51">
        <v>16</v>
      </c>
      <c r="R13" s="51">
        <v>1</v>
      </c>
      <c r="S13" s="51"/>
      <c r="T13" s="51"/>
      <c r="U13" s="51">
        <v>5</v>
      </c>
      <c r="V13" s="51">
        <v>4</v>
      </c>
      <c r="W13" s="51">
        <v>12</v>
      </c>
      <c r="X13" s="51">
        <v>336</v>
      </c>
    </row>
    <row r="14" spans="1:24" x14ac:dyDescent="0.35">
      <c r="A14" s="10" t="s">
        <v>587</v>
      </c>
      <c r="B14" s="51">
        <v>70</v>
      </c>
      <c r="C14" s="51">
        <v>39</v>
      </c>
      <c r="D14" s="51">
        <v>21</v>
      </c>
      <c r="E14" s="51">
        <v>2</v>
      </c>
      <c r="F14" s="51">
        <v>11</v>
      </c>
      <c r="G14" s="51">
        <v>23</v>
      </c>
      <c r="H14" s="51">
        <v>6</v>
      </c>
      <c r="I14" s="51">
        <v>9</v>
      </c>
      <c r="J14" s="51">
        <v>4</v>
      </c>
      <c r="K14" s="51">
        <v>14</v>
      </c>
      <c r="L14" s="51">
        <v>14</v>
      </c>
      <c r="M14" s="51">
        <v>2</v>
      </c>
      <c r="N14" s="51">
        <v>10</v>
      </c>
      <c r="O14" s="51">
        <v>4</v>
      </c>
      <c r="P14" s="51"/>
      <c r="Q14" s="51">
        <v>5</v>
      </c>
      <c r="R14" s="51">
        <v>11</v>
      </c>
      <c r="S14" s="51"/>
      <c r="T14" s="51"/>
      <c r="U14" s="51"/>
      <c r="V14" s="51"/>
      <c r="W14" s="51"/>
      <c r="X14" s="51">
        <v>245</v>
      </c>
    </row>
    <row r="15" spans="1:24" x14ac:dyDescent="0.35">
      <c r="A15" s="10" t="s">
        <v>589</v>
      </c>
      <c r="B15" s="51">
        <v>25</v>
      </c>
      <c r="C15" s="51">
        <v>14</v>
      </c>
      <c r="D15" s="51">
        <v>7</v>
      </c>
      <c r="E15" s="51">
        <v>1</v>
      </c>
      <c r="F15" s="51">
        <v>4</v>
      </c>
      <c r="G15" s="51">
        <v>4</v>
      </c>
      <c r="H15" s="51">
        <v>3</v>
      </c>
      <c r="I15" s="51">
        <v>2</v>
      </c>
      <c r="J15" s="51">
        <v>5</v>
      </c>
      <c r="K15" s="51"/>
      <c r="L15" s="51">
        <v>4</v>
      </c>
      <c r="M15" s="51">
        <v>2</v>
      </c>
      <c r="N15" s="51">
        <v>1</v>
      </c>
      <c r="O15" s="51"/>
      <c r="P15" s="51"/>
      <c r="Q15" s="51">
        <v>2</v>
      </c>
      <c r="R15" s="51">
        <v>3</v>
      </c>
      <c r="S15" s="51">
        <v>2</v>
      </c>
      <c r="T15" s="51"/>
      <c r="U15" s="51"/>
      <c r="V15" s="51">
        <v>2</v>
      </c>
      <c r="W15" s="51"/>
      <c r="X15" s="51">
        <v>81</v>
      </c>
    </row>
    <row r="16" spans="1:24" x14ac:dyDescent="0.35">
      <c r="A16" s="10" t="s">
        <v>591</v>
      </c>
      <c r="B16" s="51">
        <v>112</v>
      </c>
      <c r="C16" s="51">
        <v>46</v>
      </c>
      <c r="D16" s="51">
        <v>30</v>
      </c>
      <c r="E16" s="51">
        <v>20</v>
      </c>
      <c r="F16" s="51">
        <v>6</v>
      </c>
      <c r="G16" s="51">
        <v>8</v>
      </c>
      <c r="H16" s="51">
        <v>3</v>
      </c>
      <c r="I16" s="51">
        <v>11</v>
      </c>
      <c r="J16" s="51">
        <v>23</v>
      </c>
      <c r="K16" s="51">
        <v>16</v>
      </c>
      <c r="L16" s="51">
        <v>2</v>
      </c>
      <c r="M16" s="51">
        <v>2</v>
      </c>
      <c r="N16" s="51">
        <v>11</v>
      </c>
      <c r="O16" s="51">
        <v>5</v>
      </c>
      <c r="P16" s="51"/>
      <c r="Q16" s="51">
        <v>3</v>
      </c>
      <c r="R16" s="51"/>
      <c r="S16" s="51">
        <v>9</v>
      </c>
      <c r="T16" s="51"/>
      <c r="U16" s="51"/>
      <c r="V16" s="51">
        <v>1</v>
      </c>
      <c r="W16" s="51"/>
      <c r="X16" s="51">
        <v>308</v>
      </c>
    </row>
    <row r="17" spans="1:24" x14ac:dyDescent="0.35">
      <c r="A17" s="10" t="s">
        <v>593</v>
      </c>
      <c r="B17" s="51">
        <v>224</v>
      </c>
      <c r="C17" s="51">
        <v>74</v>
      </c>
      <c r="D17" s="51">
        <v>58</v>
      </c>
      <c r="E17" s="51">
        <v>58</v>
      </c>
      <c r="F17" s="51">
        <v>46</v>
      </c>
      <c r="G17" s="51">
        <v>39</v>
      </c>
      <c r="H17" s="51">
        <v>42</v>
      </c>
      <c r="I17" s="51">
        <v>7</v>
      </c>
      <c r="J17" s="51">
        <v>14</v>
      </c>
      <c r="K17" s="51">
        <v>15</v>
      </c>
      <c r="L17" s="51">
        <v>7</v>
      </c>
      <c r="M17" s="51">
        <v>9</v>
      </c>
      <c r="N17" s="51">
        <v>12</v>
      </c>
      <c r="O17" s="51">
        <v>10</v>
      </c>
      <c r="P17" s="51">
        <v>7</v>
      </c>
      <c r="Q17" s="51">
        <v>9</v>
      </c>
      <c r="R17" s="51">
        <v>14</v>
      </c>
      <c r="S17" s="51">
        <v>7</v>
      </c>
      <c r="T17" s="51"/>
      <c r="U17" s="51">
        <v>1</v>
      </c>
      <c r="V17" s="51">
        <v>1</v>
      </c>
      <c r="W17" s="51">
        <v>3</v>
      </c>
      <c r="X17" s="51">
        <v>657</v>
      </c>
    </row>
    <row r="18" spans="1:24" x14ac:dyDescent="0.35">
      <c r="A18" s="10" t="s">
        <v>1253</v>
      </c>
      <c r="B18" s="51">
        <v>1004</v>
      </c>
      <c r="C18" s="51">
        <v>342</v>
      </c>
      <c r="D18" s="51">
        <v>314</v>
      </c>
      <c r="E18" s="51">
        <v>185</v>
      </c>
      <c r="F18" s="51">
        <v>149</v>
      </c>
      <c r="G18" s="51">
        <v>144</v>
      </c>
      <c r="H18" s="51">
        <v>121</v>
      </c>
      <c r="I18" s="51">
        <v>92</v>
      </c>
      <c r="J18" s="51">
        <v>79</v>
      </c>
      <c r="K18" s="51">
        <v>70</v>
      </c>
      <c r="L18" s="51">
        <v>63</v>
      </c>
      <c r="M18" s="51">
        <v>62</v>
      </c>
      <c r="N18" s="51">
        <v>57</v>
      </c>
      <c r="O18" s="51">
        <v>55</v>
      </c>
      <c r="P18" s="51">
        <v>53</v>
      </c>
      <c r="Q18" s="51">
        <v>52</v>
      </c>
      <c r="R18" s="51">
        <v>33</v>
      </c>
      <c r="S18" s="51">
        <v>32</v>
      </c>
      <c r="T18" s="51">
        <v>31</v>
      </c>
      <c r="U18" s="51">
        <v>26</v>
      </c>
      <c r="V18" s="51">
        <v>16</v>
      </c>
      <c r="W18" s="51">
        <v>16</v>
      </c>
      <c r="X18" s="51">
        <v>2996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428C4-8940-4A51-90C2-9F16773D0D80}">
  <dimension ref="A1:O20"/>
  <sheetViews>
    <sheetView topLeftCell="A7" workbookViewId="0">
      <selection activeCell="C22" sqref="C22"/>
    </sheetView>
  </sheetViews>
  <sheetFormatPr defaultRowHeight="14.5" x14ac:dyDescent="0.35"/>
  <cols>
    <col min="1" max="1" width="21.453125" bestFit="1" customWidth="1"/>
    <col min="2" max="2" width="9.81640625" bestFit="1" customWidth="1"/>
    <col min="3" max="3" width="10.7265625" bestFit="1" customWidth="1"/>
    <col min="4" max="23" width="11.6328125" bestFit="1" customWidth="1"/>
    <col min="24" max="24" width="10.7265625" bestFit="1" customWidth="1"/>
    <col min="25" max="45" width="21.453125" bestFit="1" customWidth="1"/>
    <col min="46" max="46" width="20.26953125" bestFit="1" customWidth="1"/>
    <col min="47" max="47" width="26.26953125" bestFit="1" customWidth="1"/>
  </cols>
  <sheetData>
    <row r="1" spans="1:15" x14ac:dyDescent="0.35">
      <c r="D1" s="42" t="s">
        <v>1340</v>
      </c>
      <c r="E1" s="42"/>
      <c r="F1" s="42"/>
      <c r="G1" s="42"/>
      <c r="H1" s="42"/>
      <c r="I1" s="42"/>
      <c r="J1" s="42"/>
      <c r="K1" s="42"/>
      <c r="L1" s="42"/>
      <c r="M1" s="42"/>
      <c r="N1" s="42"/>
      <c r="O1" s="42"/>
    </row>
    <row r="2" spans="1:15" x14ac:dyDescent="0.35">
      <c r="D2" s="43" t="s">
        <v>1334</v>
      </c>
      <c r="E2" s="43"/>
      <c r="F2" s="43"/>
      <c r="G2" s="43"/>
      <c r="H2" s="43"/>
      <c r="I2" s="43"/>
      <c r="J2" s="43"/>
      <c r="K2" s="43"/>
      <c r="L2" s="43"/>
      <c r="M2" s="43"/>
      <c r="N2" s="43"/>
      <c r="O2" s="43"/>
    </row>
    <row r="3" spans="1:15" x14ac:dyDescent="0.35">
      <c r="D3" s="43" t="s">
        <v>1335</v>
      </c>
      <c r="E3" s="43"/>
      <c r="F3" s="43"/>
      <c r="G3" s="43"/>
      <c r="H3" s="43"/>
      <c r="I3" s="43"/>
      <c r="J3" s="43"/>
      <c r="K3" s="43"/>
      <c r="L3" s="43"/>
      <c r="M3" s="43"/>
      <c r="N3" s="43"/>
      <c r="O3" s="43"/>
    </row>
    <row r="4" spans="1:15" x14ac:dyDescent="0.35">
      <c r="D4" s="43" t="s">
        <v>1336</v>
      </c>
      <c r="E4" s="43"/>
      <c r="F4" s="43"/>
      <c r="G4" s="43"/>
      <c r="H4" s="43"/>
      <c r="I4" s="43"/>
      <c r="J4" s="43"/>
      <c r="K4" s="43"/>
      <c r="L4" s="43"/>
      <c r="M4" s="43"/>
      <c r="N4" s="43"/>
      <c r="O4" s="43"/>
    </row>
    <row r="5" spans="1:15" x14ac:dyDescent="0.35">
      <c r="D5" s="43" t="s">
        <v>1337</v>
      </c>
      <c r="E5" s="43"/>
      <c r="F5" s="43"/>
      <c r="G5" s="43"/>
      <c r="H5" s="43"/>
      <c r="I5" s="43"/>
      <c r="J5" s="43"/>
      <c r="K5" s="43"/>
      <c r="L5" s="43"/>
      <c r="M5" s="43"/>
      <c r="N5" s="43"/>
      <c r="O5" s="43"/>
    </row>
    <row r="6" spans="1:15" x14ac:dyDescent="0.35">
      <c r="D6" s="43" t="s">
        <v>1338</v>
      </c>
      <c r="E6" s="43"/>
      <c r="F6" s="43"/>
      <c r="G6" s="43"/>
      <c r="H6" s="43"/>
      <c r="I6" s="43"/>
      <c r="J6" s="43"/>
      <c r="K6" s="43"/>
      <c r="L6" s="43"/>
      <c r="M6" s="43"/>
      <c r="N6" s="43"/>
      <c r="O6" s="43"/>
    </row>
    <row r="7" spans="1:15" x14ac:dyDescent="0.35">
      <c r="D7" s="43" t="s">
        <v>1339</v>
      </c>
      <c r="E7" s="43"/>
      <c r="F7" s="43"/>
      <c r="G7" s="43"/>
      <c r="H7" s="43"/>
      <c r="I7" s="43"/>
      <c r="J7" s="43"/>
      <c r="K7" s="43"/>
      <c r="L7" s="43"/>
      <c r="M7" s="43"/>
      <c r="N7" s="43"/>
      <c r="O7" s="43"/>
    </row>
    <row r="8" spans="1:15" x14ac:dyDescent="0.35">
      <c r="D8" s="43"/>
      <c r="E8" s="43"/>
      <c r="F8" s="43"/>
      <c r="G8" s="43"/>
      <c r="H8" s="43"/>
      <c r="I8" s="43"/>
      <c r="J8" s="43"/>
      <c r="K8" s="43"/>
      <c r="L8" s="43"/>
      <c r="M8" s="43"/>
      <c r="N8" s="43"/>
      <c r="O8" s="43"/>
    </row>
    <row r="11" spans="1:15" x14ac:dyDescent="0.35">
      <c r="A11" s="40" t="s">
        <v>932</v>
      </c>
      <c r="B11" s="40" t="s">
        <v>1200</v>
      </c>
    </row>
    <row r="12" spans="1:15" x14ac:dyDescent="0.35">
      <c r="A12" s="40" t="s">
        <v>577</v>
      </c>
      <c r="B12" t="s">
        <v>6</v>
      </c>
      <c r="C12" t="s">
        <v>1253</v>
      </c>
    </row>
    <row r="13" spans="1:15" x14ac:dyDescent="0.35">
      <c r="A13" t="s">
        <v>581</v>
      </c>
      <c r="B13" s="51">
        <v>11655</v>
      </c>
      <c r="C13" s="51">
        <v>11655</v>
      </c>
    </row>
    <row r="14" spans="1:15" x14ac:dyDescent="0.35">
      <c r="A14" t="s">
        <v>583</v>
      </c>
      <c r="B14" s="51">
        <v>5150</v>
      </c>
      <c r="C14" s="51">
        <v>5150</v>
      </c>
    </row>
    <row r="15" spans="1:15" x14ac:dyDescent="0.35">
      <c r="A15" t="s">
        <v>585</v>
      </c>
      <c r="B15" s="51">
        <v>3488</v>
      </c>
      <c r="C15" s="51">
        <v>3488</v>
      </c>
    </row>
    <row r="16" spans="1:15" x14ac:dyDescent="0.35">
      <c r="A16" t="s">
        <v>587</v>
      </c>
      <c r="B16" s="51">
        <v>2428</v>
      </c>
      <c r="C16" s="51">
        <v>2428</v>
      </c>
    </row>
    <row r="17" spans="1:3" x14ac:dyDescent="0.35">
      <c r="A17" t="s">
        <v>589</v>
      </c>
      <c r="B17" s="51">
        <v>912</v>
      </c>
      <c r="C17" s="51">
        <v>912</v>
      </c>
    </row>
    <row r="18" spans="1:3" x14ac:dyDescent="0.35">
      <c r="A18" t="s">
        <v>591</v>
      </c>
      <c r="B18" s="51">
        <v>3932</v>
      </c>
      <c r="C18" s="51">
        <v>3932</v>
      </c>
    </row>
    <row r="19" spans="1:3" x14ac:dyDescent="0.35">
      <c r="A19" t="s">
        <v>593</v>
      </c>
      <c r="B19" s="51">
        <v>8279</v>
      </c>
      <c r="C19" s="51">
        <v>8279</v>
      </c>
    </row>
    <row r="20" spans="1:3" x14ac:dyDescent="0.35">
      <c r="A20" t="s">
        <v>1253</v>
      </c>
      <c r="B20" s="51">
        <v>35844</v>
      </c>
      <c r="C20" s="51">
        <v>35844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4F3F6-0A3E-4A96-B227-5BBF1FEA0D25}">
  <dimension ref="A1:S96"/>
  <sheetViews>
    <sheetView zoomScaleNormal="100" workbookViewId="0">
      <selection activeCell="B6" sqref="B6"/>
    </sheetView>
  </sheetViews>
  <sheetFormatPr defaultRowHeight="14.5" x14ac:dyDescent="0.35"/>
  <cols>
    <col min="1" max="1" width="11.54296875" bestFit="1" customWidth="1"/>
    <col min="2" max="2" width="37.1796875" bestFit="1" customWidth="1"/>
    <col min="3" max="3" width="5.08984375" bestFit="1" customWidth="1"/>
  </cols>
  <sheetData>
    <row r="1" spans="1:19" x14ac:dyDescent="0.35">
      <c r="D1" s="42" t="s">
        <v>1344</v>
      </c>
      <c r="E1" s="42"/>
      <c r="F1" s="42"/>
      <c r="G1" s="42"/>
      <c r="H1" s="42"/>
      <c r="I1" s="42"/>
      <c r="J1" s="42"/>
      <c r="K1" s="42"/>
      <c r="L1" s="42"/>
      <c r="M1" s="42"/>
      <c r="N1" s="42"/>
      <c r="O1" s="42"/>
      <c r="P1" s="42"/>
      <c r="Q1" s="42"/>
      <c r="R1" s="42"/>
      <c r="S1" s="42"/>
    </row>
    <row r="2" spans="1:19" x14ac:dyDescent="0.35">
      <c r="D2" s="43" t="s">
        <v>1341</v>
      </c>
      <c r="E2" s="43"/>
      <c r="F2" s="43"/>
      <c r="G2" s="43"/>
      <c r="H2" s="43"/>
      <c r="I2" s="43"/>
      <c r="J2" s="43"/>
      <c r="K2" s="43"/>
      <c r="L2" s="43"/>
      <c r="M2" s="43"/>
      <c r="N2" s="43"/>
      <c r="O2" s="43"/>
      <c r="P2" s="43"/>
      <c r="Q2" s="43"/>
      <c r="R2" s="43"/>
      <c r="S2" s="43"/>
    </row>
    <row r="3" spans="1:19" x14ac:dyDescent="0.35">
      <c r="D3" s="43" t="s">
        <v>1342</v>
      </c>
      <c r="E3" s="43"/>
      <c r="F3" s="43"/>
      <c r="G3" s="43"/>
      <c r="H3" s="43"/>
      <c r="I3" s="43"/>
      <c r="J3" s="43"/>
      <c r="K3" s="43"/>
      <c r="L3" s="43"/>
      <c r="M3" s="43"/>
      <c r="N3" s="43"/>
      <c r="O3" s="43"/>
      <c r="P3" s="43"/>
      <c r="Q3" s="43"/>
      <c r="R3" s="43"/>
      <c r="S3" s="43"/>
    </row>
    <row r="4" spans="1:19" x14ac:dyDescent="0.35">
      <c r="D4" s="43" t="s">
        <v>1343</v>
      </c>
      <c r="E4" s="43"/>
      <c r="F4" s="43"/>
      <c r="G4" s="43"/>
      <c r="H4" s="43"/>
      <c r="I4" s="43"/>
      <c r="J4" s="43"/>
      <c r="K4" s="43"/>
      <c r="L4" s="43"/>
      <c r="M4" s="43"/>
      <c r="N4" s="43"/>
      <c r="O4" s="43"/>
      <c r="P4" s="43"/>
      <c r="Q4" s="43"/>
      <c r="R4" s="43"/>
      <c r="S4" s="43"/>
    </row>
    <row r="5" spans="1:19" x14ac:dyDescent="0.35">
      <c r="D5" s="43" t="s">
        <v>1345</v>
      </c>
      <c r="E5" s="43"/>
      <c r="F5" s="43"/>
      <c r="G5" s="43"/>
      <c r="H5" s="43"/>
      <c r="I5" s="43"/>
      <c r="J5" s="43"/>
      <c r="K5" s="43"/>
      <c r="L5" s="43"/>
      <c r="M5" s="43"/>
      <c r="N5" s="43"/>
      <c r="O5" s="43"/>
      <c r="P5" s="43"/>
      <c r="Q5" s="43"/>
      <c r="R5" s="43"/>
      <c r="S5" s="43"/>
    </row>
    <row r="6" spans="1:19" x14ac:dyDescent="0.35">
      <c r="D6" s="43"/>
      <c r="E6" s="43"/>
      <c r="F6" s="43"/>
      <c r="G6" s="43"/>
      <c r="H6" s="43"/>
      <c r="I6" s="43"/>
      <c r="J6" s="43"/>
      <c r="K6" s="43"/>
      <c r="L6" s="43"/>
      <c r="M6" s="43"/>
      <c r="N6" s="43"/>
      <c r="O6" s="43"/>
      <c r="P6" s="43"/>
      <c r="Q6" s="43"/>
      <c r="R6" s="43"/>
      <c r="S6" s="43"/>
    </row>
    <row r="11" spans="1:19" x14ac:dyDescent="0.35">
      <c r="A11" s="40" t="s">
        <v>932</v>
      </c>
    </row>
    <row r="12" spans="1:19" x14ac:dyDescent="0.35">
      <c r="A12" s="40" t="s">
        <v>1200</v>
      </c>
      <c r="B12" s="40" t="s">
        <v>596</v>
      </c>
      <c r="C12" t="s">
        <v>1270</v>
      </c>
    </row>
    <row r="13" spans="1:19" x14ac:dyDescent="0.35">
      <c r="A13" t="s">
        <v>9</v>
      </c>
      <c r="B13" t="s">
        <v>715</v>
      </c>
      <c r="C13" s="51">
        <v>231</v>
      </c>
    </row>
    <row r="14" spans="1:19" x14ac:dyDescent="0.35">
      <c r="B14" t="s">
        <v>660</v>
      </c>
      <c r="C14" s="51">
        <v>189</v>
      </c>
    </row>
    <row r="15" spans="1:19" x14ac:dyDescent="0.35">
      <c r="B15" t="s">
        <v>633</v>
      </c>
      <c r="C15" s="51">
        <v>188</v>
      </c>
    </row>
    <row r="16" spans="1:19" x14ac:dyDescent="0.35">
      <c r="B16" t="s">
        <v>669</v>
      </c>
      <c r="C16" s="51">
        <v>158</v>
      </c>
    </row>
    <row r="17" spans="2:3" x14ac:dyDescent="0.35">
      <c r="B17" t="s">
        <v>612</v>
      </c>
      <c r="C17" s="51">
        <v>141</v>
      </c>
    </row>
    <row r="18" spans="2:3" x14ac:dyDescent="0.35">
      <c r="B18" t="s">
        <v>745</v>
      </c>
      <c r="C18" s="51">
        <v>140</v>
      </c>
    </row>
    <row r="19" spans="2:3" x14ac:dyDescent="0.35">
      <c r="B19" t="s">
        <v>624</v>
      </c>
      <c r="C19" s="51">
        <v>131</v>
      </c>
    </row>
    <row r="20" spans="2:3" x14ac:dyDescent="0.35">
      <c r="B20" t="s">
        <v>724</v>
      </c>
      <c r="C20" s="51">
        <v>126</v>
      </c>
    </row>
    <row r="21" spans="2:3" x14ac:dyDescent="0.35">
      <c r="B21" t="s">
        <v>666</v>
      </c>
      <c r="C21" s="51">
        <v>126</v>
      </c>
    </row>
    <row r="22" spans="2:3" x14ac:dyDescent="0.35">
      <c r="B22" t="s">
        <v>760</v>
      </c>
      <c r="C22" s="51">
        <v>124</v>
      </c>
    </row>
    <row r="23" spans="2:3" x14ac:dyDescent="0.35">
      <c r="B23" t="s">
        <v>883</v>
      </c>
      <c r="C23" s="51">
        <v>123</v>
      </c>
    </row>
    <row r="24" spans="2:3" x14ac:dyDescent="0.35">
      <c r="B24" t="s">
        <v>789</v>
      </c>
      <c r="C24" s="51">
        <v>119</v>
      </c>
    </row>
    <row r="25" spans="2:3" x14ac:dyDescent="0.35">
      <c r="B25" t="s">
        <v>709</v>
      </c>
      <c r="C25" s="51">
        <v>118</v>
      </c>
    </row>
    <row r="26" spans="2:3" x14ac:dyDescent="0.35">
      <c r="B26" t="s">
        <v>703</v>
      </c>
      <c r="C26" s="51">
        <v>118</v>
      </c>
    </row>
    <row r="27" spans="2:3" x14ac:dyDescent="0.35">
      <c r="B27" t="s">
        <v>616</v>
      </c>
      <c r="C27" s="51">
        <v>117</v>
      </c>
    </row>
    <row r="28" spans="2:3" x14ac:dyDescent="0.35">
      <c r="B28" t="s">
        <v>699</v>
      </c>
      <c r="C28" s="51">
        <v>116</v>
      </c>
    </row>
    <row r="29" spans="2:3" x14ac:dyDescent="0.35">
      <c r="B29" t="s">
        <v>916</v>
      </c>
      <c r="C29" s="51">
        <v>113</v>
      </c>
    </row>
    <row r="30" spans="2:3" x14ac:dyDescent="0.35">
      <c r="B30" t="s">
        <v>768</v>
      </c>
      <c r="C30" s="51">
        <v>113</v>
      </c>
    </row>
    <row r="31" spans="2:3" x14ac:dyDescent="0.35">
      <c r="B31" t="s">
        <v>765</v>
      </c>
      <c r="C31" s="51">
        <v>112</v>
      </c>
    </row>
    <row r="32" spans="2:3" x14ac:dyDescent="0.35">
      <c r="B32" t="s">
        <v>608</v>
      </c>
      <c r="C32" s="51">
        <v>109</v>
      </c>
    </row>
    <row r="33" spans="2:3" x14ac:dyDescent="0.35">
      <c r="B33" t="s">
        <v>783</v>
      </c>
      <c r="C33" s="51">
        <v>105</v>
      </c>
    </row>
    <row r="34" spans="2:3" x14ac:dyDescent="0.35">
      <c r="B34" t="s">
        <v>792</v>
      </c>
      <c r="C34" s="51">
        <v>104</v>
      </c>
    </row>
    <row r="35" spans="2:3" x14ac:dyDescent="0.35">
      <c r="B35" t="s">
        <v>739</v>
      </c>
      <c r="C35" s="51">
        <v>102</v>
      </c>
    </row>
    <row r="36" spans="2:3" x14ac:dyDescent="0.35">
      <c r="B36" t="s">
        <v>877</v>
      </c>
      <c r="C36" s="51">
        <v>98</v>
      </c>
    </row>
    <row r="37" spans="2:3" x14ac:dyDescent="0.35">
      <c r="B37" t="s">
        <v>914</v>
      </c>
      <c r="C37" s="51">
        <v>97</v>
      </c>
    </row>
    <row r="38" spans="2:3" x14ac:dyDescent="0.35">
      <c r="B38" t="s">
        <v>706</v>
      </c>
      <c r="C38" s="51">
        <v>96</v>
      </c>
    </row>
    <row r="39" spans="2:3" x14ac:dyDescent="0.35">
      <c r="B39" t="s">
        <v>896</v>
      </c>
      <c r="C39" s="51">
        <v>92</v>
      </c>
    </row>
    <row r="40" spans="2:3" x14ac:dyDescent="0.35">
      <c r="B40" t="s">
        <v>774</v>
      </c>
      <c r="C40" s="51">
        <v>90</v>
      </c>
    </row>
    <row r="41" spans="2:3" x14ac:dyDescent="0.35">
      <c r="B41" t="s">
        <v>696</v>
      </c>
      <c r="C41" s="51">
        <v>89</v>
      </c>
    </row>
    <row r="42" spans="2:3" x14ac:dyDescent="0.35">
      <c r="B42" t="s">
        <v>818</v>
      </c>
      <c r="C42" s="51">
        <v>89</v>
      </c>
    </row>
    <row r="43" spans="2:3" x14ac:dyDescent="0.35">
      <c r="B43" t="s">
        <v>730</v>
      </c>
      <c r="C43" s="51">
        <v>89</v>
      </c>
    </row>
    <row r="44" spans="2:3" x14ac:dyDescent="0.35">
      <c r="B44" t="s">
        <v>742</v>
      </c>
      <c r="C44" s="51">
        <v>88</v>
      </c>
    </row>
    <row r="45" spans="2:3" x14ac:dyDescent="0.35">
      <c r="B45" t="s">
        <v>777</v>
      </c>
      <c r="C45" s="51">
        <v>85</v>
      </c>
    </row>
    <row r="46" spans="2:3" x14ac:dyDescent="0.35">
      <c r="B46" t="s">
        <v>786</v>
      </c>
      <c r="C46" s="51">
        <v>84</v>
      </c>
    </row>
    <row r="47" spans="2:3" x14ac:dyDescent="0.35">
      <c r="B47" t="s">
        <v>829</v>
      </c>
      <c r="C47" s="51">
        <v>82</v>
      </c>
    </row>
    <row r="48" spans="2:3" x14ac:dyDescent="0.35">
      <c r="B48" t="s">
        <v>690</v>
      </c>
      <c r="C48" s="51">
        <v>78</v>
      </c>
    </row>
    <row r="49" spans="2:3" x14ac:dyDescent="0.35">
      <c r="B49" t="s">
        <v>718</v>
      </c>
      <c r="C49" s="51">
        <v>78</v>
      </c>
    </row>
    <row r="50" spans="2:3" x14ac:dyDescent="0.35">
      <c r="B50" t="s">
        <v>854</v>
      </c>
      <c r="C50" s="51">
        <v>77</v>
      </c>
    </row>
    <row r="51" spans="2:3" x14ac:dyDescent="0.35">
      <c r="B51" t="s">
        <v>795</v>
      </c>
      <c r="C51" s="51">
        <v>72</v>
      </c>
    </row>
    <row r="52" spans="2:3" x14ac:dyDescent="0.35">
      <c r="B52" t="s">
        <v>771</v>
      </c>
      <c r="C52" s="51">
        <v>71</v>
      </c>
    </row>
    <row r="53" spans="2:3" x14ac:dyDescent="0.35">
      <c r="B53" t="s">
        <v>826</v>
      </c>
      <c r="C53" s="51">
        <v>66</v>
      </c>
    </row>
    <row r="54" spans="2:3" x14ac:dyDescent="0.35">
      <c r="B54" t="s">
        <v>927</v>
      </c>
      <c r="C54" s="51">
        <v>65</v>
      </c>
    </row>
    <row r="55" spans="2:3" x14ac:dyDescent="0.35">
      <c r="B55" t="s">
        <v>751</v>
      </c>
      <c r="C55" s="51">
        <v>64</v>
      </c>
    </row>
    <row r="56" spans="2:3" x14ac:dyDescent="0.35">
      <c r="B56" t="s">
        <v>663</v>
      </c>
      <c r="C56" s="51">
        <v>63</v>
      </c>
    </row>
    <row r="57" spans="2:3" x14ac:dyDescent="0.35">
      <c r="B57" t="s">
        <v>809</v>
      </c>
      <c r="C57" s="51">
        <v>60</v>
      </c>
    </row>
    <row r="58" spans="2:3" x14ac:dyDescent="0.35">
      <c r="B58" t="s">
        <v>678</v>
      </c>
      <c r="C58" s="51">
        <v>58</v>
      </c>
    </row>
    <row r="59" spans="2:3" x14ac:dyDescent="0.35">
      <c r="B59" t="s">
        <v>604</v>
      </c>
      <c r="C59" s="51">
        <v>57</v>
      </c>
    </row>
    <row r="60" spans="2:3" x14ac:dyDescent="0.35">
      <c r="B60" t="s">
        <v>902</v>
      </c>
      <c r="C60" s="51">
        <v>56</v>
      </c>
    </row>
    <row r="61" spans="2:3" x14ac:dyDescent="0.35">
      <c r="B61" t="s">
        <v>681</v>
      </c>
      <c r="C61" s="51">
        <v>55</v>
      </c>
    </row>
    <row r="62" spans="2:3" x14ac:dyDescent="0.35">
      <c r="B62" t="s">
        <v>835</v>
      </c>
      <c r="C62" s="51">
        <v>53</v>
      </c>
    </row>
    <row r="63" spans="2:3" x14ac:dyDescent="0.35">
      <c r="B63" t="s">
        <v>832</v>
      </c>
      <c r="C63" s="51">
        <v>52</v>
      </c>
    </row>
    <row r="64" spans="2:3" x14ac:dyDescent="0.35">
      <c r="B64" t="s">
        <v>754</v>
      </c>
      <c r="C64" s="51">
        <v>51</v>
      </c>
    </row>
    <row r="65" spans="2:3" x14ac:dyDescent="0.35">
      <c r="B65" t="s">
        <v>905</v>
      </c>
      <c r="C65" s="51">
        <v>50</v>
      </c>
    </row>
    <row r="66" spans="2:3" x14ac:dyDescent="0.35">
      <c r="B66" t="s">
        <v>851</v>
      </c>
      <c r="C66" s="51">
        <v>49</v>
      </c>
    </row>
    <row r="67" spans="2:3" x14ac:dyDescent="0.35">
      <c r="B67" t="s">
        <v>891</v>
      </c>
      <c r="C67" s="51">
        <v>48</v>
      </c>
    </row>
    <row r="68" spans="2:3" x14ac:dyDescent="0.35">
      <c r="B68" t="s">
        <v>672</v>
      </c>
      <c r="C68" s="51">
        <v>47</v>
      </c>
    </row>
    <row r="69" spans="2:3" x14ac:dyDescent="0.35">
      <c r="B69" t="s">
        <v>685</v>
      </c>
      <c r="C69" s="51">
        <v>47</v>
      </c>
    </row>
    <row r="70" spans="2:3" x14ac:dyDescent="0.35">
      <c r="B70" t="s">
        <v>874</v>
      </c>
      <c r="C70" s="51">
        <v>46</v>
      </c>
    </row>
    <row r="71" spans="2:3" x14ac:dyDescent="0.35">
      <c r="B71" t="s">
        <v>911</v>
      </c>
      <c r="C71" s="51">
        <v>46</v>
      </c>
    </row>
    <row r="72" spans="2:3" x14ac:dyDescent="0.35">
      <c r="B72" t="s">
        <v>800</v>
      </c>
      <c r="C72" s="51">
        <v>44</v>
      </c>
    </row>
    <row r="73" spans="2:3" x14ac:dyDescent="0.35">
      <c r="B73" t="s">
        <v>863</v>
      </c>
      <c r="C73" s="51">
        <v>43</v>
      </c>
    </row>
    <row r="74" spans="2:3" x14ac:dyDescent="0.35">
      <c r="B74" t="s">
        <v>841</v>
      </c>
      <c r="C74" s="51">
        <v>42</v>
      </c>
    </row>
    <row r="75" spans="2:3" x14ac:dyDescent="0.35">
      <c r="B75" t="s">
        <v>821</v>
      </c>
      <c r="C75" s="51">
        <v>39</v>
      </c>
    </row>
    <row r="76" spans="2:3" x14ac:dyDescent="0.35">
      <c r="B76" t="s">
        <v>806</v>
      </c>
      <c r="C76" s="51">
        <v>38</v>
      </c>
    </row>
    <row r="77" spans="2:3" x14ac:dyDescent="0.35">
      <c r="B77" t="s">
        <v>846</v>
      </c>
      <c r="C77" s="51">
        <v>37</v>
      </c>
    </row>
    <row r="78" spans="2:3" x14ac:dyDescent="0.35">
      <c r="B78" t="s">
        <v>649</v>
      </c>
      <c r="C78" s="51">
        <v>36</v>
      </c>
    </row>
    <row r="79" spans="2:3" x14ac:dyDescent="0.35">
      <c r="B79" t="s">
        <v>637</v>
      </c>
      <c r="C79" s="51">
        <v>35</v>
      </c>
    </row>
    <row r="80" spans="2:3" x14ac:dyDescent="0.35">
      <c r="B80" t="s">
        <v>757</v>
      </c>
      <c r="C80" s="51">
        <v>35</v>
      </c>
    </row>
    <row r="81" spans="1:3" x14ac:dyDescent="0.35">
      <c r="B81" t="s">
        <v>924</v>
      </c>
      <c r="C81" s="51">
        <v>35</v>
      </c>
    </row>
    <row r="82" spans="1:3" x14ac:dyDescent="0.35">
      <c r="B82" t="s">
        <v>880</v>
      </c>
      <c r="C82" s="51">
        <v>34</v>
      </c>
    </row>
    <row r="83" spans="1:3" x14ac:dyDescent="0.35">
      <c r="B83" t="s">
        <v>871</v>
      </c>
      <c r="C83" s="51">
        <v>33</v>
      </c>
    </row>
    <row r="84" spans="1:3" x14ac:dyDescent="0.35">
      <c r="B84" t="s">
        <v>860</v>
      </c>
      <c r="C84" s="51">
        <v>32</v>
      </c>
    </row>
    <row r="85" spans="1:3" x14ac:dyDescent="0.35">
      <c r="B85" t="s">
        <v>627</v>
      </c>
      <c r="C85" s="51">
        <v>30</v>
      </c>
    </row>
    <row r="86" spans="1:3" x14ac:dyDescent="0.35">
      <c r="B86" t="s">
        <v>748</v>
      </c>
      <c r="C86" s="51">
        <v>28</v>
      </c>
    </row>
    <row r="87" spans="1:3" x14ac:dyDescent="0.35">
      <c r="B87" t="s">
        <v>712</v>
      </c>
      <c r="C87" s="51">
        <v>27</v>
      </c>
    </row>
    <row r="88" spans="1:3" x14ac:dyDescent="0.35">
      <c r="B88" t="s">
        <v>843</v>
      </c>
      <c r="C88" s="51">
        <v>26</v>
      </c>
    </row>
    <row r="89" spans="1:3" x14ac:dyDescent="0.35">
      <c r="B89" t="s">
        <v>866</v>
      </c>
      <c r="C89" s="51">
        <v>26</v>
      </c>
    </row>
    <row r="90" spans="1:3" x14ac:dyDescent="0.35">
      <c r="B90" t="s">
        <v>780</v>
      </c>
      <c r="C90" s="51">
        <v>25</v>
      </c>
    </row>
    <row r="91" spans="1:3" x14ac:dyDescent="0.35">
      <c r="B91" t="s">
        <v>857</v>
      </c>
      <c r="C91" s="51">
        <v>24</v>
      </c>
    </row>
    <row r="92" spans="1:3" x14ac:dyDescent="0.35">
      <c r="B92" t="s">
        <v>849</v>
      </c>
      <c r="C92" s="51">
        <v>23</v>
      </c>
    </row>
    <row r="93" spans="1:3" x14ac:dyDescent="0.35">
      <c r="B93" t="s">
        <v>693</v>
      </c>
      <c r="C93" s="51">
        <v>22</v>
      </c>
    </row>
    <row r="94" spans="1:3" x14ac:dyDescent="0.35">
      <c r="B94" t="s">
        <v>815</v>
      </c>
      <c r="C94" s="51">
        <v>21</v>
      </c>
    </row>
    <row r="95" spans="1:3" x14ac:dyDescent="0.35">
      <c r="A95" t="s">
        <v>1316</v>
      </c>
      <c r="C95" s="51">
        <v>6246</v>
      </c>
    </row>
    <row r="96" spans="1:3" x14ac:dyDescent="0.35">
      <c r="A96" t="s">
        <v>1253</v>
      </c>
      <c r="C96" s="51">
        <v>6246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DAA5D-CBED-4CAB-BF0A-65CBDC3F82E4}">
  <sheetPr codeName="Sheet5"/>
  <dimension ref="A1:F327"/>
  <sheetViews>
    <sheetView topLeftCell="D1" workbookViewId="0">
      <selection activeCell="I16" sqref="I16"/>
    </sheetView>
  </sheetViews>
  <sheetFormatPr defaultRowHeight="14.5" x14ac:dyDescent="0.35"/>
  <cols>
    <col min="1" max="1" width="12.26953125" bestFit="1" customWidth="1"/>
    <col min="2" max="2" width="10.08984375" bestFit="1" customWidth="1"/>
    <col min="3" max="3" width="11.90625" bestFit="1" customWidth="1"/>
    <col min="4" max="4" width="11.36328125" bestFit="1" customWidth="1"/>
    <col min="5" max="5" width="9.1796875" bestFit="1" customWidth="1"/>
    <col min="6" max="6" width="15.54296875" bestFit="1" customWidth="1"/>
  </cols>
  <sheetData>
    <row r="1" spans="1:6" x14ac:dyDescent="0.35">
      <c r="A1" s="3" t="s">
        <v>252</v>
      </c>
      <c r="B1" s="3" t="s">
        <v>253</v>
      </c>
      <c r="C1" s="3" t="s">
        <v>254</v>
      </c>
      <c r="D1" s="3" t="s">
        <v>255</v>
      </c>
      <c r="E1" s="3" t="s">
        <v>256</v>
      </c>
      <c r="F1" s="3" t="s">
        <v>0</v>
      </c>
    </row>
    <row r="2" spans="1:6" x14ac:dyDescent="0.35">
      <c r="A2" s="3">
        <v>10100</v>
      </c>
      <c r="B2" s="8">
        <v>37627</v>
      </c>
      <c r="C2" s="8">
        <v>37634</v>
      </c>
      <c r="D2" s="8">
        <v>37631</v>
      </c>
      <c r="E2" s="3" t="s">
        <v>258</v>
      </c>
      <c r="F2" s="3">
        <v>363</v>
      </c>
    </row>
    <row r="3" spans="1:6" x14ac:dyDescent="0.35">
      <c r="A3" s="3">
        <v>10101</v>
      </c>
      <c r="B3" s="8">
        <v>37630</v>
      </c>
      <c r="C3" s="8">
        <v>37639</v>
      </c>
      <c r="D3" s="8">
        <v>37632</v>
      </c>
      <c r="E3" s="3" t="s">
        <v>258</v>
      </c>
      <c r="F3" s="3">
        <v>128</v>
      </c>
    </row>
    <row r="4" spans="1:6" x14ac:dyDescent="0.35">
      <c r="A4" s="3">
        <v>10102</v>
      </c>
      <c r="B4" s="8">
        <v>37631</v>
      </c>
      <c r="C4" s="8">
        <v>37639</v>
      </c>
      <c r="D4" s="8">
        <v>37635</v>
      </c>
      <c r="E4" s="3" t="s">
        <v>258</v>
      </c>
      <c r="F4" s="3">
        <v>181</v>
      </c>
    </row>
    <row r="5" spans="1:6" x14ac:dyDescent="0.35">
      <c r="A5" s="3">
        <v>10103</v>
      </c>
      <c r="B5" s="8">
        <v>37650</v>
      </c>
      <c r="C5" s="8">
        <v>37659</v>
      </c>
      <c r="D5" s="8">
        <v>37654</v>
      </c>
      <c r="E5" s="3" t="s">
        <v>258</v>
      </c>
      <c r="F5" s="3">
        <v>121</v>
      </c>
    </row>
    <row r="6" spans="1:6" x14ac:dyDescent="0.35">
      <c r="A6" s="3">
        <v>10104</v>
      </c>
      <c r="B6" s="8">
        <v>37652</v>
      </c>
      <c r="C6" s="8">
        <v>37661</v>
      </c>
      <c r="D6" s="8">
        <v>37653</v>
      </c>
      <c r="E6" s="3" t="s">
        <v>258</v>
      </c>
      <c r="F6" s="3">
        <v>141</v>
      </c>
    </row>
    <row r="7" spans="1:6" x14ac:dyDescent="0.35">
      <c r="A7" s="3">
        <v>10105</v>
      </c>
      <c r="B7" s="8">
        <v>37663</v>
      </c>
      <c r="C7" s="8">
        <v>37673</v>
      </c>
      <c r="D7" s="8">
        <v>37664</v>
      </c>
      <c r="E7" s="3" t="s">
        <v>258</v>
      </c>
      <c r="F7" s="3">
        <v>145</v>
      </c>
    </row>
    <row r="8" spans="1:6" x14ac:dyDescent="0.35">
      <c r="A8" s="3">
        <v>10106</v>
      </c>
      <c r="B8" s="8">
        <v>37669</v>
      </c>
      <c r="C8" s="8">
        <v>37676</v>
      </c>
      <c r="D8" s="8">
        <v>37673</v>
      </c>
      <c r="E8" s="3" t="s">
        <v>258</v>
      </c>
      <c r="F8" s="3">
        <v>278</v>
      </c>
    </row>
    <row r="9" spans="1:6" x14ac:dyDescent="0.35">
      <c r="A9" s="3">
        <v>10107</v>
      </c>
      <c r="B9" s="8">
        <v>37676</v>
      </c>
      <c r="C9" s="8">
        <v>37683</v>
      </c>
      <c r="D9" s="8">
        <v>37678</v>
      </c>
      <c r="E9" s="3" t="s">
        <v>258</v>
      </c>
      <c r="F9" s="3">
        <v>131</v>
      </c>
    </row>
    <row r="10" spans="1:6" x14ac:dyDescent="0.35">
      <c r="A10" s="3">
        <v>10108</v>
      </c>
      <c r="B10" s="8">
        <v>37683</v>
      </c>
      <c r="C10" s="8">
        <v>37692</v>
      </c>
      <c r="D10" s="8">
        <v>37688</v>
      </c>
      <c r="E10" s="3" t="s">
        <v>258</v>
      </c>
      <c r="F10" s="3">
        <v>385</v>
      </c>
    </row>
    <row r="11" spans="1:6" x14ac:dyDescent="0.35">
      <c r="A11" s="3">
        <v>10109</v>
      </c>
      <c r="B11" s="8">
        <v>37690</v>
      </c>
      <c r="C11" s="8">
        <v>37699</v>
      </c>
      <c r="D11" s="8">
        <v>37691</v>
      </c>
      <c r="E11" s="3" t="s">
        <v>258</v>
      </c>
      <c r="F11" s="3">
        <v>486</v>
      </c>
    </row>
    <row r="12" spans="1:6" x14ac:dyDescent="0.35">
      <c r="A12" s="3">
        <v>10110</v>
      </c>
      <c r="B12" s="8">
        <v>37698</v>
      </c>
      <c r="C12" s="8">
        <v>37704</v>
      </c>
      <c r="D12" s="8">
        <v>37700</v>
      </c>
      <c r="E12" s="3" t="s">
        <v>258</v>
      </c>
      <c r="F12" s="3">
        <v>187</v>
      </c>
    </row>
    <row r="13" spans="1:6" x14ac:dyDescent="0.35">
      <c r="A13" s="3">
        <v>10111</v>
      </c>
      <c r="B13" s="8">
        <v>37705</v>
      </c>
      <c r="C13" s="8">
        <v>37711</v>
      </c>
      <c r="D13" s="8">
        <v>37710</v>
      </c>
      <c r="E13" s="3" t="s">
        <v>258</v>
      </c>
      <c r="F13" s="3">
        <v>129</v>
      </c>
    </row>
    <row r="14" spans="1:6" x14ac:dyDescent="0.35">
      <c r="A14" s="3">
        <v>10112</v>
      </c>
      <c r="B14" s="8">
        <v>37704</v>
      </c>
      <c r="C14" s="8">
        <v>37714</v>
      </c>
      <c r="D14" s="8">
        <v>37709</v>
      </c>
      <c r="E14" s="3" t="s">
        <v>258</v>
      </c>
      <c r="F14" s="3">
        <v>144</v>
      </c>
    </row>
    <row r="15" spans="1:6" x14ac:dyDescent="0.35">
      <c r="A15" s="3">
        <v>10113</v>
      </c>
      <c r="B15" s="8">
        <v>37706</v>
      </c>
      <c r="C15" s="8">
        <v>37713</v>
      </c>
      <c r="D15" s="8">
        <v>37707</v>
      </c>
      <c r="E15" s="3" t="s">
        <v>258</v>
      </c>
      <c r="F15" s="3">
        <v>124</v>
      </c>
    </row>
    <row r="16" spans="1:6" x14ac:dyDescent="0.35">
      <c r="A16" s="3">
        <v>10114</v>
      </c>
      <c r="B16" s="8">
        <v>37712</v>
      </c>
      <c r="C16" s="8">
        <v>37718</v>
      </c>
      <c r="D16" s="8">
        <v>37713</v>
      </c>
      <c r="E16" s="3" t="s">
        <v>258</v>
      </c>
      <c r="F16" s="3">
        <v>172</v>
      </c>
    </row>
    <row r="17" spans="1:6" x14ac:dyDescent="0.35">
      <c r="A17" s="3">
        <v>10115</v>
      </c>
      <c r="B17" s="8">
        <v>37715</v>
      </c>
      <c r="C17" s="8">
        <v>37723</v>
      </c>
      <c r="D17" s="8">
        <v>37718</v>
      </c>
      <c r="E17" s="3" t="s">
        <v>258</v>
      </c>
      <c r="F17" s="3">
        <v>424</v>
      </c>
    </row>
    <row r="18" spans="1:6" x14ac:dyDescent="0.35">
      <c r="A18" s="3">
        <v>10116</v>
      </c>
      <c r="B18" s="8">
        <v>37722</v>
      </c>
      <c r="C18" s="8">
        <v>37730</v>
      </c>
      <c r="D18" s="8">
        <v>37724</v>
      </c>
      <c r="E18" s="3" t="s">
        <v>258</v>
      </c>
      <c r="F18" s="3">
        <v>381</v>
      </c>
    </row>
    <row r="19" spans="1:6" x14ac:dyDescent="0.35">
      <c r="A19" s="3">
        <v>10117</v>
      </c>
      <c r="B19" s="8">
        <v>37727</v>
      </c>
      <c r="C19" s="8">
        <v>37735</v>
      </c>
      <c r="D19" s="8">
        <v>37728</v>
      </c>
      <c r="E19" s="3" t="s">
        <v>258</v>
      </c>
      <c r="F19" s="3">
        <v>148</v>
      </c>
    </row>
    <row r="20" spans="1:6" x14ac:dyDescent="0.35">
      <c r="A20" s="3">
        <v>10118</v>
      </c>
      <c r="B20" s="8">
        <v>37732</v>
      </c>
      <c r="C20" s="8">
        <v>37740</v>
      </c>
      <c r="D20" s="8">
        <v>37737</v>
      </c>
      <c r="E20" s="3" t="s">
        <v>258</v>
      </c>
      <c r="F20" s="3">
        <v>216</v>
      </c>
    </row>
    <row r="21" spans="1:6" x14ac:dyDescent="0.35">
      <c r="A21" s="3">
        <v>10119</v>
      </c>
      <c r="B21" s="8">
        <v>37739</v>
      </c>
      <c r="C21" s="8">
        <v>37746</v>
      </c>
      <c r="D21" s="8">
        <v>37743</v>
      </c>
      <c r="E21" s="3" t="s">
        <v>258</v>
      </c>
      <c r="F21" s="3">
        <v>382</v>
      </c>
    </row>
    <row r="22" spans="1:6" x14ac:dyDescent="0.35">
      <c r="A22" s="3">
        <v>10120</v>
      </c>
      <c r="B22" s="8">
        <v>37740</v>
      </c>
      <c r="C22" s="8">
        <v>37749</v>
      </c>
      <c r="D22" s="8">
        <v>37742</v>
      </c>
      <c r="E22" s="3" t="s">
        <v>258</v>
      </c>
      <c r="F22" s="3">
        <v>114</v>
      </c>
    </row>
    <row r="23" spans="1:6" x14ac:dyDescent="0.35">
      <c r="A23" s="3">
        <v>10121</v>
      </c>
      <c r="B23" s="8">
        <v>37748</v>
      </c>
      <c r="C23" s="8">
        <v>37754</v>
      </c>
      <c r="D23" s="8">
        <v>37754</v>
      </c>
      <c r="E23" s="3" t="s">
        <v>258</v>
      </c>
      <c r="F23" s="3">
        <v>353</v>
      </c>
    </row>
    <row r="24" spans="1:6" x14ac:dyDescent="0.35">
      <c r="A24" s="3">
        <v>10122</v>
      </c>
      <c r="B24" s="8">
        <v>37749</v>
      </c>
      <c r="C24" s="8">
        <v>37757</v>
      </c>
      <c r="D24" s="8">
        <v>37754</v>
      </c>
      <c r="E24" s="3" t="s">
        <v>258</v>
      </c>
      <c r="F24" s="3">
        <v>350</v>
      </c>
    </row>
    <row r="25" spans="1:6" x14ac:dyDescent="0.35">
      <c r="A25" s="3">
        <v>10123</v>
      </c>
      <c r="B25" s="8">
        <v>37761</v>
      </c>
      <c r="C25" s="8">
        <v>37770</v>
      </c>
      <c r="D25" s="8">
        <v>37763</v>
      </c>
      <c r="E25" s="3" t="s">
        <v>258</v>
      </c>
      <c r="F25" s="3">
        <v>103</v>
      </c>
    </row>
    <row r="26" spans="1:6" x14ac:dyDescent="0.35">
      <c r="A26" s="3">
        <v>10124</v>
      </c>
      <c r="B26" s="8">
        <v>37762</v>
      </c>
      <c r="C26" s="8">
        <v>37770</v>
      </c>
      <c r="D26" s="8">
        <v>37766</v>
      </c>
      <c r="E26" s="3" t="s">
        <v>258</v>
      </c>
      <c r="F26" s="3">
        <v>112</v>
      </c>
    </row>
    <row r="27" spans="1:6" x14ac:dyDescent="0.35">
      <c r="A27" s="3">
        <v>10125</v>
      </c>
      <c r="B27" s="8">
        <v>37762</v>
      </c>
      <c r="C27" s="8">
        <v>37768</v>
      </c>
      <c r="D27" s="8">
        <v>37765</v>
      </c>
      <c r="E27" s="3" t="s">
        <v>258</v>
      </c>
      <c r="F27" s="3">
        <v>114</v>
      </c>
    </row>
    <row r="28" spans="1:6" x14ac:dyDescent="0.35">
      <c r="A28" s="3">
        <v>10126</v>
      </c>
      <c r="B28" s="8">
        <v>37769</v>
      </c>
      <c r="C28" s="8">
        <v>37779</v>
      </c>
      <c r="D28" s="8">
        <v>37774</v>
      </c>
      <c r="E28" s="3" t="s">
        <v>258</v>
      </c>
      <c r="F28" s="3">
        <v>458</v>
      </c>
    </row>
    <row r="29" spans="1:6" x14ac:dyDescent="0.35">
      <c r="A29" s="3">
        <v>10127</v>
      </c>
      <c r="B29" s="8">
        <v>37775</v>
      </c>
      <c r="C29" s="8">
        <v>37781</v>
      </c>
      <c r="D29" s="8">
        <v>37778</v>
      </c>
      <c r="E29" s="3" t="s">
        <v>258</v>
      </c>
      <c r="F29" s="3">
        <v>151</v>
      </c>
    </row>
    <row r="30" spans="1:6" x14ac:dyDescent="0.35">
      <c r="A30" s="3">
        <v>10128</v>
      </c>
      <c r="B30" s="8">
        <v>37778</v>
      </c>
      <c r="C30" s="8">
        <v>37784</v>
      </c>
      <c r="D30" s="8">
        <v>37783</v>
      </c>
      <c r="E30" s="3" t="s">
        <v>258</v>
      </c>
      <c r="F30" s="3">
        <v>141</v>
      </c>
    </row>
    <row r="31" spans="1:6" x14ac:dyDescent="0.35">
      <c r="A31" s="3">
        <v>10129</v>
      </c>
      <c r="B31" s="8">
        <v>37784</v>
      </c>
      <c r="C31" s="8">
        <v>37790</v>
      </c>
      <c r="D31" s="8">
        <v>37786</v>
      </c>
      <c r="E31" s="3" t="s">
        <v>258</v>
      </c>
      <c r="F31" s="3">
        <v>324</v>
      </c>
    </row>
    <row r="32" spans="1:6" x14ac:dyDescent="0.35">
      <c r="A32" s="3">
        <v>10130</v>
      </c>
      <c r="B32" s="8">
        <v>37788</v>
      </c>
      <c r="C32" s="8">
        <v>37796</v>
      </c>
      <c r="D32" s="8">
        <v>37793</v>
      </c>
      <c r="E32" s="3" t="s">
        <v>258</v>
      </c>
      <c r="F32" s="3">
        <v>198</v>
      </c>
    </row>
    <row r="33" spans="1:6" x14ac:dyDescent="0.35">
      <c r="A33" s="3">
        <v>10131</v>
      </c>
      <c r="B33" s="8">
        <v>37788</v>
      </c>
      <c r="C33" s="8">
        <v>37797</v>
      </c>
      <c r="D33" s="8">
        <v>37793</v>
      </c>
      <c r="E33" s="3" t="s">
        <v>258</v>
      </c>
      <c r="F33" s="3">
        <v>447</v>
      </c>
    </row>
    <row r="34" spans="1:6" x14ac:dyDescent="0.35">
      <c r="A34" s="3">
        <v>10132</v>
      </c>
      <c r="B34" s="8">
        <v>37797</v>
      </c>
      <c r="C34" s="8">
        <v>37803</v>
      </c>
      <c r="D34" s="8">
        <v>37800</v>
      </c>
      <c r="E34" s="3" t="s">
        <v>258</v>
      </c>
      <c r="F34" s="3">
        <v>323</v>
      </c>
    </row>
    <row r="35" spans="1:6" x14ac:dyDescent="0.35">
      <c r="A35" s="3">
        <v>10133</v>
      </c>
      <c r="B35" s="8">
        <v>37799</v>
      </c>
      <c r="C35" s="8">
        <v>37806</v>
      </c>
      <c r="D35" s="8">
        <v>37805</v>
      </c>
      <c r="E35" s="3" t="s">
        <v>258</v>
      </c>
      <c r="F35" s="3">
        <v>141</v>
      </c>
    </row>
    <row r="36" spans="1:6" x14ac:dyDescent="0.35">
      <c r="A36" s="3">
        <v>10134</v>
      </c>
      <c r="B36" s="8">
        <v>37803</v>
      </c>
      <c r="C36" s="8">
        <v>37812</v>
      </c>
      <c r="D36" s="8">
        <v>37807</v>
      </c>
      <c r="E36" s="3" t="s">
        <v>258</v>
      </c>
      <c r="F36" s="3">
        <v>250</v>
      </c>
    </row>
    <row r="37" spans="1:6" x14ac:dyDescent="0.35">
      <c r="A37" s="3">
        <v>10135</v>
      </c>
      <c r="B37" s="8">
        <v>37804</v>
      </c>
      <c r="C37" s="8">
        <v>37814</v>
      </c>
      <c r="D37" s="8">
        <v>37805</v>
      </c>
      <c r="E37" s="3" t="s">
        <v>258</v>
      </c>
      <c r="F37" s="3">
        <v>124</v>
      </c>
    </row>
    <row r="38" spans="1:6" x14ac:dyDescent="0.35">
      <c r="A38" s="3">
        <v>10136</v>
      </c>
      <c r="B38" s="8">
        <v>37806</v>
      </c>
      <c r="C38" s="8">
        <v>37816</v>
      </c>
      <c r="D38" s="8">
        <v>37808</v>
      </c>
      <c r="E38" s="3" t="s">
        <v>258</v>
      </c>
      <c r="F38" s="3">
        <v>242</v>
      </c>
    </row>
    <row r="39" spans="1:6" x14ac:dyDescent="0.35">
      <c r="A39" s="3">
        <v>10137</v>
      </c>
      <c r="B39" s="8">
        <v>37812</v>
      </c>
      <c r="C39" s="8">
        <v>37822</v>
      </c>
      <c r="D39" s="8">
        <v>37816</v>
      </c>
      <c r="E39" s="3" t="s">
        <v>258</v>
      </c>
      <c r="F39" s="3">
        <v>353</v>
      </c>
    </row>
    <row r="40" spans="1:6" x14ac:dyDescent="0.35">
      <c r="A40" s="3">
        <v>10138</v>
      </c>
      <c r="B40" s="8">
        <v>37809</v>
      </c>
      <c r="C40" s="8">
        <v>37818</v>
      </c>
      <c r="D40" s="8">
        <v>37815</v>
      </c>
      <c r="E40" s="3" t="s">
        <v>258</v>
      </c>
      <c r="F40" s="3">
        <v>496</v>
      </c>
    </row>
    <row r="41" spans="1:6" x14ac:dyDescent="0.35">
      <c r="A41" s="3">
        <v>10139</v>
      </c>
      <c r="B41" s="8">
        <v>37818</v>
      </c>
      <c r="C41" s="8">
        <v>37825</v>
      </c>
      <c r="D41" s="8">
        <v>37823</v>
      </c>
      <c r="E41" s="3" t="s">
        <v>258</v>
      </c>
      <c r="F41" s="3">
        <v>282</v>
      </c>
    </row>
    <row r="42" spans="1:6" x14ac:dyDescent="0.35">
      <c r="A42" s="3">
        <v>10140</v>
      </c>
      <c r="B42" s="8">
        <v>37826</v>
      </c>
      <c r="C42" s="8">
        <v>37835</v>
      </c>
      <c r="D42" s="8">
        <v>37832</v>
      </c>
      <c r="E42" s="3" t="s">
        <v>258</v>
      </c>
      <c r="F42" s="3">
        <v>161</v>
      </c>
    </row>
    <row r="43" spans="1:6" x14ac:dyDescent="0.35">
      <c r="A43" s="3">
        <v>10141</v>
      </c>
      <c r="B43" s="8">
        <v>37834</v>
      </c>
      <c r="C43" s="8">
        <v>37842</v>
      </c>
      <c r="D43" s="8">
        <v>37837</v>
      </c>
      <c r="E43" s="3" t="s">
        <v>258</v>
      </c>
      <c r="F43" s="3">
        <v>334</v>
      </c>
    </row>
    <row r="44" spans="1:6" x14ac:dyDescent="0.35">
      <c r="A44" s="3">
        <v>10142</v>
      </c>
      <c r="B44" s="8">
        <v>37841</v>
      </c>
      <c r="C44" s="8">
        <v>37849</v>
      </c>
      <c r="D44" s="8">
        <v>37846</v>
      </c>
      <c r="E44" s="3" t="s">
        <v>258</v>
      </c>
      <c r="F44" s="3">
        <v>124</v>
      </c>
    </row>
    <row r="45" spans="1:6" x14ac:dyDescent="0.35">
      <c r="A45" s="3">
        <v>10143</v>
      </c>
      <c r="B45" s="8">
        <v>37843</v>
      </c>
      <c r="C45" s="8">
        <v>37851</v>
      </c>
      <c r="D45" s="8">
        <v>37845</v>
      </c>
      <c r="E45" s="3" t="s">
        <v>258</v>
      </c>
      <c r="F45" s="3">
        <v>320</v>
      </c>
    </row>
    <row r="46" spans="1:6" x14ac:dyDescent="0.35">
      <c r="A46" s="3">
        <v>10144</v>
      </c>
      <c r="B46" s="8">
        <v>37846</v>
      </c>
      <c r="C46" s="8">
        <v>37854</v>
      </c>
      <c r="D46" s="8">
        <v>37847</v>
      </c>
      <c r="E46" s="3" t="s">
        <v>258</v>
      </c>
      <c r="F46" s="3">
        <v>381</v>
      </c>
    </row>
    <row r="47" spans="1:6" x14ac:dyDescent="0.35">
      <c r="A47" s="3">
        <v>10145</v>
      </c>
      <c r="B47" s="8">
        <v>37858</v>
      </c>
      <c r="C47" s="8">
        <v>37866</v>
      </c>
      <c r="D47" s="8">
        <v>37864</v>
      </c>
      <c r="E47" s="3" t="s">
        <v>258</v>
      </c>
      <c r="F47" s="3">
        <v>205</v>
      </c>
    </row>
    <row r="48" spans="1:6" x14ac:dyDescent="0.35">
      <c r="A48" s="3">
        <v>10146</v>
      </c>
      <c r="B48" s="8">
        <v>37867</v>
      </c>
      <c r="C48" s="8">
        <v>37877</v>
      </c>
      <c r="D48" s="8">
        <v>37870</v>
      </c>
      <c r="E48" s="3" t="s">
        <v>258</v>
      </c>
      <c r="F48" s="3">
        <v>447</v>
      </c>
    </row>
    <row r="49" spans="1:6" x14ac:dyDescent="0.35">
      <c r="A49" s="3">
        <v>10147</v>
      </c>
      <c r="B49" s="8">
        <v>37869</v>
      </c>
      <c r="C49" s="8">
        <v>37876</v>
      </c>
      <c r="D49" s="8">
        <v>37873</v>
      </c>
      <c r="E49" s="3" t="s">
        <v>258</v>
      </c>
      <c r="F49" s="3">
        <v>379</v>
      </c>
    </row>
    <row r="50" spans="1:6" x14ac:dyDescent="0.35">
      <c r="A50" s="3">
        <v>10148</v>
      </c>
      <c r="B50" s="8">
        <v>37875</v>
      </c>
      <c r="C50" s="8">
        <v>37885</v>
      </c>
      <c r="D50" s="8">
        <v>37879</v>
      </c>
      <c r="E50" s="3" t="s">
        <v>258</v>
      </c>
      <c r="F50" s="3">
        <v>276</v>
      </c>
    </row>
    <row r="51" spans="1:6" x14ac:dyDescent="0.35">
      <c r="A51" s="3">
        <v>10149</v>
      </c>
      <c r="B51" s="8">
        <v>37876</v>
      </c>
      <c r="C51" s="8">
        <v>37882</v>
      </c>
      <c r="D51" s="8">
        <v>37881</v>
      </c>
      <c r="E51" s="3" t="s">
        <v>258</v>
      </c>
      <c r="F51" s="3">
        <v>487</v>
      </c>
    </row>
    <row r="52" spans="1:6" x14ac:dyDescent="0.35">
      <c r="A52" s="3">
        <v>10150</v>
      </c>
      <c r="B52" s="8">
        <v>37883</v>
      </c>
      <c r="C52" s="8">
        <v>37891</v>
      </c>
      <c r="D52" s="8">
        <v>37885</v>
      </c>
      <c r="E52" s="3" t="s">
        <v>258</v>
      </c>
      <c r="F52" s="3">
        <v>148</v>
      </c>
    </row>
    <row r="53" spans="1:6" x14ac:dyDescent="0.35">
      <c r="A53" s="3">
        <v>10151</v>
      </c>
      <c r="B53" s="8">
        <v>37885</v>
      </c>
      <c r="C53" s="8">
        <v>37894</v>
      </c>
      <c r="D53" s="8">
        <v>37888</v>
      </c>
      <c r="E53" s="3" t="s">
        <v>258</v>
      </c>
      <c r="F53" s="3">
        <v>311</v>
      </c>
    </row>
    <row r="54" spans="1:6" x14ac:dyDescent="0.35">
      <c r="A54" s="3">
        <v>10152</v>
      </c>
      <c r="B54" s="8">
        <v>37889</v>
      </c>
      <c r="C54" s="8">
        <v>37897</v>
      </c>
      <c r="D54" s="8">
        <v>37895</v>
      </c>
      <c r="E54" s="3" t="s">
        <v>258</v>
      </c>
      <c r="F54" s="3">
        <v>333</v>
      </c>
    </row>
    <row r="55" spans="1:6" x14ac:dyDescent="0.35">
      <c r="A55" s="3">
        <v>10153</v>
      </c>
      <c r="B55" s="8">
        <v>37892</v>
      </c>
      <c r="C55" s="8">
        <v>37899</v>
      </c>
      <c r="D55" s="8">
        <v>37897</v>
      </c>
      <c r="E55" s="3" t="s">
        <v>258</v>
      </c>
      <c r="F55" s="3">
        <v>141</v>
      </c>
    </row>
    <row r="56" spans="1:6" x14ac:dyDescent="0.35">
      <c r="A56" s="3">
        <v>10154</v>
      </c>
      <c r="B56" s="8">
        <v>37896</v>
      </c>
      <c r="C56" s="8">
        <v>37906</v>
      </c>
      <c r="D56" s="8">
        <v>37902</v>
      </c>
      <c r="E56" s="3" t="s">
        <v>258</v>
      </c>
      <c r="F56" s="3">
        <v>219</v>
      </c>
    </row>
    <row r="57" spans="1:6" x14ac:dyDescent="0.35">
      <c r="A57" s="3">
        <v>10155</v>
      </c>
      <c r="B57" s="8">
        <v>37900</v>
      </c>
      <c r="C57" s="8">
        <v>37907</v>
      </c>
      <c r="D57" s="8">
        <v>37901</v>
      </c>
      <c r="E57" s="3" t="s">
        <v>258</v>
      </c>
      <c r="F57" s="3">
        <v>186</v>
      </c>
    </row>
    <row r="58" spans="1:6" x14ac:dyDescent="0.35">
      <c r="A58" s="3">
        <v>10156</v>
      </c>
      <c r="B58" s="8">
        <v>37902</v>
      </c>
      <c r="C58" s="8">
        <v>37911</v>
      </c>
      <c r="D58" s="8">
        <v>37905</v>
      </c>
      <c r="E58" s="3" t="s">
        <v>258</v>
      </c>
      <c r="F58" s="3">
        <v>141</v>
      </c>
    </row>
    <row r="59" spans="1:6" x14ac:dyDescent="0.35">
      <c r="A59" s="3">
        <v>10157</v>
      </c>
      <c r="B59" s="8">
        <v>37903</v>
      </c>
      <c r="C59" s="8">
        <v>37909</v>
      </c>
      <c r="D59" s="8">
        <v>37908</v>
      </c>
      <c r="E59" s="3" t="s">
        <v>258</v>
      </c>
      <c r="F59" s="3">
        <v>473</v>
      </c>
    </row>
    <row r="60" spans="1:6" x14ac:dyDescent="0.35">
      <c r="A60" s="3">
        <v>10158</v>
      </c>
      <c r="B60" s="8">
        <v>37904</v>
      </c>
      <c r="C60" s="8">
        <v>37912</v>
      </c>
      <c r="D60" s="8">
        <v>37909</v>
      </c>
      <c r="E60" s="3" t="s">
        <v>258</v>
      </c>
      <c r="F60" s="3">
        <v>121</v>
      </c>
    </row>
    <row r="61" spans="1:6" x14ac:dyDescent="0.35">
      <c r="A61" s="3">
        <v>10159</v>
      </c>
      <c r="B61" s="8">
        <v>37904</v>
      </c>
      <c r="C61" s="8">
        <v>37913</v>
      </c>
      <c r="D61" s="8">
        <v>37910</v>
      </c>
      <c r="E61" s="3" t="s">
        <v>258</v>
      </c>
      <c r="F61" s="3">
        <v>321</v>
      </c>
    </row>
    <row r="62" spans="1:6" x14ac:dyDescent="0.35">
      <c r="A62" s="3">
        <v>10160</v>
      </c>
      <c r="B62" s="8">
        <v>37905</v>
      </c>
      <c r="C62" s="8">
        <v>37911</v>
      </c>
      <c r="D62" s="8">
        <v>37911</v>
      </c>
      <c r="E62" s="3" t="s">
        <v>258</v>
      </c>
      <c r="F62" s="3">
        <v>347</v>
      </c>
    </row>
    <row r="63" spans="1:6" x14ac:dyDescent="0.35">
      <c r="A63" s="3">
        <v>10161</v>
      </c>
      <c r="B63" s="8">
        <v>37911</v>
      </c>
      <c r="C63" s="8">
        <v>37919</v>
      </c>
      <c r="D63" s="8">
        <v>37914</v>
      </c>
      <c r="E63" s="3" t="s">
        <v>258</v>
      </c>
      <c r="F63" s="3">
        <v>227</v>
      </c>
    </row>
    <row r="64" spans="1:6" x14ac:dyDescent="0.35">
      <c r="A64" s="3">
        <v>10162</v>
      </c>
      <c r="B64" s="8">
        <v>37912</v>
      </c>
      <c r="C64" s="8">
        <v>37920</v>
      </c>
      <c r="D64" s="8">
        <v>37913</v>
      </c>
      <c r="E64" s="3" t="s">
        <v>258</v>
      </c>
      <c r="F64" s="3">
        <v>321</v>
      </c>
    </row>
    <row r="65" spans="1:6" x14ac:dyDescent="0.35">
      <c r="A65" s="3">
        <v>10163</v>
      </c>
      <c r="B65" s="8">
        <v>37914</v>
      </c>
      <c r="C65" s="8">
        <v>37921</v>
      </c>
      <c r="D65" s="8">
        <v>37918</v>
      </c>
      <c r="E65" s="3" t="s">
        <v>258</v>
      </c>
      <c r="F65" s="3">
        <v>424</v>
      </c>
    </row>
    <row r="66" spans="1:6" x14ac:dyDescent="0.35">
      <c r="A66" s="3">
        <v>10164</v>
      </c>
      <c r="B66" s="8">
        <v>37915</v>
      </c>
      <c r="C66" s="8">
        <v>37924</v>
      </c>
      <c r="D66" s="8">
        <v>37917</v>
      </c>
      <c r="E66" s="3" t="s">
        <v>269</v>
      </c>
      <c r="F66" s="3">
        <v>452</v>
      </c>
    </row>
    <row r="67" spans="1:6" x14ac:dyDescent="0.35">
      <c r="A67" s="3">
        <v>10165</v>
      </c>
      <c r="B67" s="8">
        <v>37916</v>
      </c>
      <c r="C67" s="8">
        <v>37925</v>
      </c>
      <c r="D67" s="8">
        <v>37981</v>
      </c>
      <c r="E67" s="3" t="s">
        <v>258</v>
      </c>
      <c r="F67" s="3">
        <v>148</v>
      </c>
    </row>
    <row r="68" spans="1:6" x14ac:dyDescent="0.35">
      <c r="A68" s="3">
        <v>10166</v>
      </c>
      <c r="B68" s="8">
        <v>37915</v>
      </c>
      <c r="C68" s="8">
        <v>37924</v>
      </c>
      <c r="D68" s="8">
        <v>37921</v>
      </c>
      <c r="E68" s="3" t="s">
        <v>258</v>
      </c>
      <c r="F68" s="3">
        <v>462</v>
      </c>
    </row>
    <row r="69" spans="1:6" x14ac:dyDescent="0.35">
      <c r="A69" s="3">
        <v>10167</v>
      </c>
      <c r="B69" s="8">
        <v>37917</v>
      </c>
      <c r="C69" s="8">
        <v>37924</v>
      </c>
      <c r="D69" s="3"/>
      <c r="E69" s="3" t="s">
        <v>272</v>
      </c>
      <c r="F69" s="3">
        <v>448</v>
      </c>
    </row>
    <row r="70" spans="1:6" x14ac:dyDescent="0.35">
      <c r="A70" s="3">
        <v>10168</v>
      </c>
      <c r="B70" s="8">
        <v>37922</v>
      </c>
      <c r="C70" s="8">
        <v>37928</v>
      </c>
      <c r="D70" s="8">
        <v>37926</v>
      </c>
      <c r="E70" s="3" t="s">
        <v>258</v>
      </c>
      <c r="F70" s="3">
        <v>161</v>
      </c>
    </row>
    <row r="71" spans="1:6" x14ac:dyDescent="0.35">
      <c r="A71" s="3">
        <v>10169</v>
      </c>
      <c r="B71" s="8">
        <v>37929</v>
      </c>
      <c r="C71" s="8">
        <v>37939</v>
      </c>
      <c r="D71" s="8">
        <v>37934</v>
      </c>
      <c r="E71" s="3" t="s">
        <v>258</v>
      </c>
      <c r="F71" s="3">
        <v>276</v>
      </c>
    </row>
    <row r="72" spans="1:6" x14ac:dyDescent="0.35">
      <c r="A72" s="3">
        <v>10170</v>
      </c>
      <c r="B72" s="8">
        <v>37929</v>
      </c>
      <c r="C72" s="8">
        <v>37937</v>
      </c>
      <c r="D72" s="8">
        <v>37932</v>
      </c>
      <c r="E72" s="3" t="s">
        <v>258</v>
      </c>
      <c r="F72" s="3">
        <v>452</v>
      </c>
    </row>
    <row r="73" spans="1:6" x14ac:dyDescent="0.35">
      <c r="A73" s="3">
        <v>10171</v>
      </c>
      <c r="B73" s="8">
        <v>37930</v>
      </c>
      <c r="C73" s="8">
        <v>37938</v>
      </c>
      <c r="D73" s="8">
        <v>37932</v>
      </c>
      <c r="E73" s="3" t="s">
        <v>258</v>
      </c>
      <c r="F73" s="3">
        <v>233</v>
      </c>
    </row>
    <row r="74" spans="1:6" x14ac:dyDescent="0.35">
      <c r="A74" s="3">
        <v>10172</v>
      </c>
      <c r="B74" s="8">
        <v>37930</v>
      </c>
      <c r="C74" s="8">
        <v>37939</v>
      </c>
      <c r="D74" s="8">
        <v>37936</v>
      </c>
      <c r="E74" s="3" t="s">
        <v>258</v>
      </c>
      <c r="F74" s="3">
        <v>175</v>
      </c>
    </row>
    <row r="75" spans="1:6" x14ac:dyDescent="0.35">
      <c r="A75" s="3">
        <v>10173</v>
      </c>
      <c r="B75" s="8">
        <v>37930</v>
      </c>
      <c r="C75" s="8">
        <v>37940</v>
      </c>
      <c r="D75" s="8">
        <v>37934</v>
      </c>
      <c r="E75" s="3" t="s">
        <v>258</v>
      </c>
      <c r="F75" s="3">
        <v>278</v>
      </c>
    </row>
    <row r="76" spans="1:6" x14ac:dyDescent="0.35">
      <c r="A76" s="3">
        <v>10174</v>
      </c>
      <c r="B76" s="8">
        <v>37931</v>
      </c>
      <c r="C76" s="8">
        <v>37940</v>
      </c>
      <c r="D76" s="8">
        <v>37935</v>
      </c>
      <c r="E76" s="3" t="s">
        <v>258</v>
      </c>
      <c r="F76" s="3">
        <v>333</v>
      </c>
    </row>
    <row r="77" spans="1:6" x14ac:dyDescent="0.35">
      <c r="A77" s="3">
        <v>10175</v>
      </c>
      <c r="B77" s="8">
        <v>37931</v>
      </c>
      <c r="C77" s="8">
        <v>37939</v>
      </c>
      <c r="D77" s="8">
        <v>37934</v>
      </c>
      <c r="E77" s="3" t="s">
        <v>258</v>
      </c>
      <c r="F77" s="3">
        <v>324</v>
      </c>
    </row>
    <row r="78" spans="1:6" x14ac:dyDescent="0.35">
      <c r="A78" s="3">
        <v>10176</v>
      </c>
      <c r="B78" s="8">
        <v>37931</v>
      </c>
      <c r="C78" s="8">
        <v>37940</v>
      </c>
      <c r="D78" s="8">
        <v>37937</v>
      </c>
      <c r="E78" s="3" t="s">
        <v>258</v>
      </c>
      <c r="F78" s="3">
        <v>386</v>
      </c>
    </row>
    <row r="79" spans="1:6" x14ac:dyDescent="0.35">
      <c r="A79" s="3">
        <v>10177</v>
      </c>
      <c r="B79" s="8">
        <v>37932</v>
      </c>
      <c r="C79" s="8">
        <v>37942</v>
      </c>
      <c r="D79" s="8">
        <v>37937</v>
      </c>
      <c r="E79" s="3" t="s">
        <v>258</v>
      </c>
      <c r="F79" s="3">
        <v>344</v>
      </c>
    </row>
    <row r="80" spans="1:6" x14ac:dyDescent="0.35">
      <c r="A80" s="3">
        <v>10178</v>
      </c>
      <c r="B80" s="8">
        <v>37933</v>
      </c>
      <c r="C80" s="8">
        <v>37941</v>
      </c>
      <c r="D80" s="8">
        <v>37935</v>
      </c>
      <c r="E80" s="3" t="s">
        <v>258</v>
      </c>
      <c r="F80" s="3">
        <v>242</v>
      </c>
    </row>
    <row r="81" spans="1:6" x14ac:dyDescent="0.35">
      <c r="A81" s="3">
        <v>10179</v>
      </c>
      <c r="B81" s="8">
        <v>37936</v>
      </c>
      <c r="C81" s="8">
        <v>37942</v>
      </c>
      <c r="D81" s="8">
        <v>37938</v>
      </c>
      <c r="E81" s="3" t="s">
        <v>272</v>
      </c>
      <c r="F81" s="3">
        <v>496</v>
      </c>
    </row>
    <row r="82" spans="1:6" x14ac:dyDescent="0.35">
      <c r="A82" s="3">
        <v>10180</v>
      </c>
      <c r="B82" s="8">
        <v>37936</v>
      </c>
      <c r="C82" s="8">
        <v>37944</v>
      </c>
      <c r="D82" s="8">
        <v>37939</v>
      </c>
      <c r="E82" s="3" t="s">
        <v>258</v>
      </c>
      <c r="F82" s="3">
        <v>171</v>
      </c>
    </row>
    <row r="83" spans="1:6" x14ac:dyDescent="0.35">
      <c r="A83" s="3">
        <v>10181</v>
      </c>
      <c r="B83" s="8">
        <v>37937</v>
      </c>
      <c r="C83" s="8">
        <v>37944</v>
      </c>
      <c r="D83" s="8">
        <v>37940</v>
      </c>
      <c r="E83" s="3" t="s">
        <v>258</v>
      </c>
      <c r="F83" s="3">
        <v>167</v>
      </c>
    </row>
    <row r="84" spans="1:6" x14ac:dyDescent="0.35">
      <c r="A84" s="3">
        <v>10182</v>
      </c>
      <c r="B84" s="8">
        <v>37937</v>
      </c>
      <c r="C84" s="8">
        <v>37946</v>
      </c>
      <c r="D84" s="8">
        <v>37943</v>
      </c>
      <c r="E84" s="3" t="s">
        <v>258</v>
      </c>
      <c r="F84" s="3">
        <v>124</v>
      </c>
    </row>
    <row r="85" spans="1:6" x14ac:dyDescent="0.35">
      <c r="A85" s="3">
        <v>10183</v>
      </c>
      <c r="B85" s="8">
        <v>37938</v>
      </c>
      <c r="C85" s="8">
        <v>37947</v>
      </c>
      <c r="D85" s="8">
        <v>37940</v>
      </c>
      <c r="E85" s="3" t="s">
        <v>258</v>
      </c>
      <c r="F85" s="3">
        <v>339</v>
      </c>
    </row>
    <row r="86" spans="1:6" x14ac:dyDescent="0.35">
      <c r="A86" s="3">
        <v>10184</v>
      </c>
      <c r="B86" s="8">
        <v>37939</v>
      </c>
      <c r="C86" s="8">
        <v>37947</v>
      </c>
      <c r="D86" s="8">
        <v>37945</v>
      </c>
      <c r="E86" s="3" t="s">
        <v>258</v>
      </c>
      <c r="F86" s="3">
        <v>484</v>
      </c>
    </row>
    <row r="87" spans="1:6" x14ac:dyDescent="0.35">
      <c r="A87" s="3">
        <v>10185</v>
      </c>
      <c r="B87" s="8">
        <v>37939</v>
      </c>
      <c r="C87" s="8">
        <v>37946</v>
      </c>
      <c r="D87" s="8">
        <v>37945</v>
      </c>
      <c r="E87" s="3" t="s">
        <v>258</v>
      </c>
      <c r="F87" s="3">
        <v>320</v>
      </c>
    </row>
    <row r="88" spans="1:6" x14ac:dyDescent="0.35">
      <c r="A88" s="3">
        <v>10186</v>
      </c>
      <c r="B88" s="8">
        <v>37939</v>
      </c>
      <c r="C88" s="8">
        <v>37945</v>
      </c>
      <c r="D88" s="8">
        <v>37943</v>
      </c>
      <c r="E88" s="3" t="s">
        <v>258</v>
      </c>
      <c r="F88" s="3">
        <v>489</v>
      </c>
    </row>
    <row r="89" spans="1:6" x14ac:dyDescent="0.35">
      <c r="A89" s="3">
        <v>10187</v>
      </c>
      <c r="B89" s="8">
        <v>37940</v>
      </c>
      <c r="C89" s="8">
        <v>37949</v>
      </c>
      <c r="D89" s="8">
        <v>37941</v>
      </c>
      <c r="E89" s="3" t="s">
        <v>258</v>
      </c>
      <c r="F89" s="3">
        <v>211</v>
      </c>
    </row>
    <row r="90" spans="1:6" x14ac:dyDescent="0.35">
      <c r="A90" s="3">
        <v>10188</v>
      </c>
      <c r="B90" s="8">
        <v>37943</v>
      </c>
      <c r="C90" s="8">
        <v>37951</v>
      </c>
      <c r="D90" s="8">
        <v>37949</v>
      </c>
      <c r="E90" s="3" t="s">
        <v>258</v>
      </c>
      <c r="F90" s="3">
        <v>167</v>
      </c>
    </row>
    <row r="91" spans="1:6" x14ac:dyDescent="0.35">
      <c r="A91" s="3">
        <v>10189</v>
      </c>
      <c r="B91" s="8">
        <v>37943</v>
      </c>
      <c r="C91" s="8">
        <v>37950</v>
      </c>
      <c r="D91" s="8">
        <v>37949</v>
      </c>
      <c r="E91" s="3" t="s">
        <v>258</v>
      </c>
      <c r="F91" s="3">
        <v>205</v>
      </c>
    </row>
    <row r="92" spans="1:6" x14ac:dyDescent="0.35">
      <c r="A92" s="3">
        <v>10190</v>
      </c>
      <c r="B92" s="8">
        <v>37944</v>
      </c>
      <c r="C92" s="8">
        <v>37954</v>
      </c>
      <c r="D92" s="8">
        <v>37945</v>
      </c>
      <c r="E92" s="3" t="s">
        <v>258</v>
      </c>
      <c r="F92" s="3">
        <v>141</v>
      </c>
    </row>
    <row r="93" spans="1:6" x14ac:dyDescent="0.35">
      <c r="A93" s="3">
        <v>10191</v>
      </c>
      <c r="B93" s="8">
        <v>37945</v>
      </c>
      <c r="C93" s="8">
        <v>37955</v>
      </c>
      <c r="D93" s="8">
        <v>37949</v>
      </c>
      <c r="E93" s="3" t="s">
        <v>258</v>
      </c>
      <c r="F93" s="3">
        <v>259</v>
      </c>
    </row>
    <row r="94" spans="1:6" x14ac:dyDescent="0.35">
      <c r="A94" s="3">
        <v>10192</v>
      </c>
      <c r="B94" s="8">
        <v>37945</v>
      </c>
      <c r="C94" s="8">
        <v>37954</v>
      </c>
      <c r="D94" s="8">
        <v>37950</v>
      </c>
      <c r="E94" s="3" t="s">
        <v>258</v>
      </c>
      <c r="F94" s="3">
        <v>363</v>
      </c>
    </row>
    <row r="95" spans="1:6" x14ac:dyDescent="0.35">
      <c r="A95" s="3">
        <v>10193</v>
      </c>
      <c r="B95" s="8">
        <v>37946</v>
      </c>
      <c r="C95" s="8">
        <v>37953</v>
      </c>
      <c r="D95" s="8">
        <v>37952</v>
      </c>
      <c r="E95" s="3" t="s">
        <v>258</v>
      </c>
      <c r="F95" s="3">
        <v>471</v>
      </c>
    </row>
    <row r="96" spans="1:6" x14ac:dyDescent="0.35">
      <c r="A96" s="3">
        <v>10194</v>
      </c>
      <c r="B96" s="8">
        <v>37950</v>
      </c>
      <c r="C96" s="8">
        <v>37957</v>
      </c>
      <c r="D96" s="8">
        <v>37951</v>
      </c>
      <c r="E96" s="3" t="s">
        <v>258</v>
      </c>
      <c r="F96" s="3">
        <v>146</v>
      </c>
    </row>
    <row r="97" spans="1:6" x14ac:dyDescent="0.35">
      <c r="A97" s="3">
        <v>10195</v>
      </c>
      <c r="B97" s="8">
        <v>37950</v>
      </c>
      <c r="C97" s="8">
        <v>37956</v>
      </c>
      <c r="D97" s="8">
        <v>37953</v>
      </c>
      <c r="E97" s="3" t="s">
        <v>258</v>
      </c>
      <c r="F97" s="3">
        <v>319</v>
      </c>
    </row>
    <row r="98" spans="1:6" x14ac:dyDescent="0.35">
      <c r="A98" s="3">
        <v>10196</v>
      </c>
      <c r="B98" s="8">
        <v>37951</v>
      </c>
      <c r="C98" s="8">
        <v>37958</v>
      </c>
      <c r="D98" s="8">
        <v>37956</v>
      </c>
      <c r="E98" s="3" t="s">
        <v>258</v>
      </c>
      <c r="F98" s="3">
        <v>455</v>
      </c>
    </row>
    <row r="99" spans="1:6" x14ac:dyDescent="0.35">
      <c r="A99" s="3">
        <v>10197</v>
      </c>
      <c r="B99" s="8">
        <v>37951</v>
      </c>
      <c r="C99" s="8">
        <v>37957</v>
      </c>
      <c r="D99" s="8">
        <v>37956</v>
      </c>
      <c r="E99" s="3" t="s">
        <v>258</v>
      </c>
      <c r="F99" s="3">
        <v>216</v>
      </c>
    </row>
    <row r="100" spans="1:6" x14ac:dyDescent="0.35">
      <c r="A100" s="3">
        <v>10198</v>
      </c>
      <c r="B100" s="8">
        <v>37952</v>
      </c>
      <c r="C100" s="8">
        <v>37961</v>
      </c>
      <c r="D100" s="8">
        <v>37958</v>
      </c>
      <c r="E100" s="3" t="s">
        <v>258</v>
      </c>
      <c r="F100" s="3">
        <v>385</v>
      </c>
    </row>
    <row r="101" spans="1:6" x14ac:dyDescent="0.35">
      <c r="A101" s="3">
        <v>10199</v>
      </c>
      <c r="B101" s="8">
        <v>37956</v>
      </c>
      <c r="C101" s="8">
        <v>37965</v>
      </c>
      <c r="D101" s="8">
        <v>37961</v>
      </c>
      <c r="E101" s="3" t="s">
        <v>258</v>
      </c>
      <c r="F101" s="3">
        <v>475</v>
      </c>
    </row>
    <row r="102" spans="1:6" x14ac:dyDescent="0.35">
      <c r="A102" s="3">
        <v>10200</v>
      </c>
      <c r="B102" s="8">
        <v>37956</v>
      </c>
      <c r="C102" s="8">
        <v>37964</v>
      </c>
      <c r="D102" s="8">
        <v>37961</v>
      </c>
      <c r="E102" s="3" t="s">
        <v>258</v>
      </c>
      <c r="F102" s="3">
        <v>211</v>
      </c>
    </row>
    <row r="103" spans="1:6" x14ac:dyDescent="0.35">
      <c r="A103" s="3">
        <v>10201</v>
      </c>
      <c r="B103" s="8">
        <v>37956</v>
      </c>
      <c r="C103" s="8">
        <v>37966</v>
      </c>
      <c r="D103" s="8">
        <v>37957</v>
      </c>
      <c r="E103" s="3" t="s">
        <v>258</v>
      </c>
      <c r="F103" s="3">
        <v>129</v>
      </c>
    </row>
    <row r="104" spans="1:6" x14ac:dyDescent="0.35">
      <c r="A104" s="3">
        <v>10202</v>
      </c>
      <c r="B104" s="8">
        <v>37957</v>
      </c>
      <c r="C104" s="8">
        <v>37964</v>
      </c>
      <c r="D104" s="8">
        <v>37961</v>
      </c>
      <c r="E104" s="3" t="s">
        <v>258</v>
      </c>
      <c r="F104" s="3">
        <v>357</v>
      </c>
    </row>
    <row r="105" spans="1:6" x14ac:dyDescent="0.35">
      <c r="A105" s="3">
        <v>10203</v>
      </c>
      <c r="B105" s="8">
        <v>37957</v>
      </c>
      <c r="C105" s="8">
        <v>37966</v>
      </c>
      <c r="D105" s="8">
        <v>37962</v>
      </c>
      <c r="E105" s="3" t="s">
        <v>258</v>
      </c>
      <c r="F105" s="3">
        <v>141</v>
      </c>
    </row>
    <row r="106" spans="1:6" x14ac:dyDescent="0.35">
      <c r="A106" s="3">
        <v>10204</v>
      </c>
      <c r="B106" s="8">
        <v>37957</v>
      </c>
      <c r="C106" s="8">
        <v>37965</v>
      </c>
      <c r="D106" s="8">
        <v>37959</v>
      </c>
      <c r="E106" s="3" t="s">
        <v>258</v>
      </c>
      <c r="F106" s="3">
        <v>151</v>
      </c>
    </row>
    <row r="107" spans="1:6" x14ac:dyDescent="0.35">
      <c r="A107" s="3">
        <v>10205</v>
      </c>
      <c r="B107" s="8">
        <v>37958</v>
      </c>
      <c r="C107" s="8">
        <v>37964</v>
      </c>
      <c r="D107" s="8">
        <v>37962</v>
      </c>
      <c r="E107" s="3" t="s">
        <v>258</v>
      </c>
      <c r="F107" s="3">
        <v>141</v>
      </c>
    </row>
    <row r="108" spans="1:6" x14ac:dyDescent="0.35">
      <c r="A108" s="3">
        <v>10206</v>
      </c>
      <c r="B108" s="8">
        <v>37960</v>
      </c>
      <c r="C108" s="8">
        <v>37968</v>
      </c>
      <c r="D108" s="8">
        <v>37963</v>
      </c>
      <c r="E108" s="3" t="s">
        <v>258</v>
      </c>
      <c r="F108" s="3">
        <v>202</v>
      </c>
    </row>
    <row r="109" spans="1:6" x14ac:dyDescent="0.35">
      <c r="A109" s="3">
        <v>10207</v>
      </c>
      <c r="B109" s="8">
        <v>37964</v>
      </c>
      <c r="C109" s="8">
        <v>37972</v>
      </c>
      <c r="D109" s="8">
        <v>37966</v>
      </c>
      <c r="E109" s="3" t="s">
        <v>258</v>
      </c>
      <c r="F109" s="3">
        <v>495</v>
      </c>
    </row>
    <row r="110" spans="1:6" x14ac:dyDescent="0.35">
      <c r="A110" s="3">
        <v>10208</v>
      </c>
      <c r="B110" s="8">
        <v>37988</v>
      </c>
      <c r="C110" s="8">
        <v>37997</v>
      </c>
      <c r="D110" s="8">
        <v>37990</v>
      </c>
      <c r="E110" s="3" t="s">
        <v>258</v>
      </c>
      <c r="F110" s="3">
        <v>146</v>
      </c>
    </row>
    <row r="111" spans="1:6" x14ac:dyDescent="0.35">
      <c r="A111" s="3">
        <v>10209</v>
      </c>
      <c r="B111" s="8">
        <v>37995</v>
      </c>
      <c r="C111" s="8">
        <v>38001</v>
      </c>
      <c r="D111" s="8">
        <v>37998</v>
      </c>
      <c r="E111" s="3" t="s">
        <v>258</v>
      </c>
      <c r="F111" s="3">
        <v>347</v>
      </c>
    </row>
    <row r="112" spans="1:6" x14ac:dyDescent="0.35">
      <c r="A112" s="3">
        <v>10210</v>
      </c>
      <c r="B112" s="8">
        <v>37998</v>
      </c>
      <c r="C112" s="8">
        <v>38008</v>
      </c>
      <c r="D112" s="8">
        <v>38006</v>
      </c>
      <c r="E112" s="3" t="s">
        <v>258</v>
      </c>
      <c r="F112" s="3">
        <v>177</v>
      </c>
    </row>
    <row r="113" spans="1:6" x14ac:dyDescent="0.35">
      <c r="A113" s="3">
        <v>10211</v>
      </c>
      <c r="B113" s="8">
        <v>38001</v>
      </c>
      <c r="C113" s="8">
        <v>38011</v>
      </c>
      <c r="D113" s="8">
        <v>38004</v>
      </c>
      <c r="E113" s="3" t="s">
        <v>258</v>
      </c>
      <c r="F113" s="3">
        <v>406</v>
      </c>
    </row>
    <row r="114" spans="1:6" x14ac:dyDescent="0.35">
      <c r="A114" s="3">
        <v>10212</v>
      </c>
      <c r="B114" s="8">
        <v>38002</v>
      </c>
      <c r="C114" s="8">
        <v>38010</v>
      </c>
      <c r="D114" s="8">
        <v>38004</v>
      </c>
      <c r="E114" s="3" t="s">
        <v>258</v>
      </c>
      <c r="F114" s="3">
        <v>141</v>
      </c>
    </row>
    <row r="115" spans="1:6" x14ac:dyDescent="0.35">
      <c r="A115" s="3">
        <v>10213</v>
      </c>
      <c r="B115" s="8">
        <v>38008</v>
      </c>
      <c r="C115" s="8">
        <v>38014</v>
      </c>
      <c r="D115" s="8">
        <v>38013</v>
      </c>
      <c r="E115" s="3" t="s">
        <v>258</v>
      </c>
      <c r="F115" s="3">
        <v>489</v>
      </c>
    </row>
    <row r="116" spans="1:6" x14ac:dyDescent="0.35">
      <c r="A116" s="3">
        <v>10214</v>
      </c>
      <c r="B116" s="8">
        <v>38012</v>
      </c>
      <c r="C116" s="8">
        <v>38021</v>
      </c>
      <c r="D116" s="8">
        <v>38015</v>
      </c>
      <c r="E116" s="3" t="s">
        <v>258</v>
      </c>
      <c r="F116" s="3">
        <v>458</v>
      </c>
    </row>
    <row r="117" spans="1:6" x14ac:dyDescent="0.35">
      <c r="A117" s="3">
        <v>10215</v>
      </c>
      <c r="B117" s="8">
        <v>38015</v>
      </c>
      <c r="C117" s="8">
        <v>38025</v>
      </c>
      <c r="D117" s="8">
        <v>38018</v>
      </c>
      <c r="E117" s="3" t="s">
        <v>258</v>
      </c>
      <c r="F117" s="3">
        <v>475</v>
      </c>
    </row>
    <row r="118" spans="1:6" x14ac:dyDescent="0.35">
      <c r="A118" s="3">
        <v>10216</v>
      </c>
      <c r="B118" s="8">
        <v>38019</v>
      </c>
      <c r="C118" s="8">
        <v>38027</v>
      </c>
      <c r="D118" s="8">
        <v>38021</v>
      </c>
      <c r="E118" s="3" t="s">
        <v>258</v>
      </c>
      <c r="F118" s="3">
        <v>256</v>
      </c>
    </row>
    <row r="119" spans="1:6" x14ac:dyDescent="0.35">
      <c r="A119" s="3">
        <v>10217</v>
      </c>
      <c r="B119" s="8">
        <v>38021</v>
      </c>
      <c r="C119" s="8">
        <v>38031</v>
      </c>
      <c r="D119" s="8">
        <v>38023</v>
      </c>
      <c r="E119" s="3" t="s">
        <v>258</v>
      </c>
      <c r="F119" s="3">
        <v>166</v>
      </c>
    </row>
    <row r="120" spans="1:6" x14ac:dyDescent="0.35">
      <c r="A120" s="3">
        <v>10218</v>
      </c>
      <c r="B120" s="8">
        <v>38026</v>
      </c>
      <c r="C120" s="8">
        <v>38033</v>
      </c>
      <c r="D120" s="8">
        <v>38028</v>
      </c>
      <c r="E120" s="3" t="s">
        <v>258</v>
      </c>
      <c r="F120" s="3">
        <v>473</v>
      </c>
    </row>
    <row r="121" spans="1:6" x14ac:dyDescent="0.35">
      <c r="A121" s="3">
        <v>10219</v>
      </c>
      <c r="B121" s="8">
        <v>38027</v>
      </c>
      <c r="C121" s="8">
        <v>38034</v>
      </c>
      <c r="D121" s="8">
        <v>38029</v>
      </c>
      <c r="E121" s="3" t="s">
        <v>258</v>
      </c>
      <c r="F121" s="3">
        <v>487</v>
      </c>
    </row>
    <row r="122" spans="1:6" x14ac:dyDescent="0.35">
      <c r="A122" s="3">
        <v>10220</v>
      </c>
      <c r="B122" s="8">
        <v>38029</v>
      </c>
      <c r="C122" s="8">
        <v>38036</v>
      </c>
      <c r="D122" s="8">
        <v>38033</v>
      </c>
      <c r="E122" s="3" t="s">
        <v>258</v>
      </c>
      <c r="F122" s="3">
        <v>189</v>
      </c>
    </row>
    <row r="123" spans="1:6" x14ac:dyDescent="0.35">
      <c r="A123" s="3">
        <v>10221</v>
      </c>
      <c r="B123" s="8">
        <v>38035</v>
      </c>
      <c r="C123" s="8">
        <v>38043</v>
      </c>
      <c r="D123" s="8">
        <v>38036</v>
      </c>
      <c r="E123" s="3" t="s">
        <v>258</v>
      </c>
      <c r="F123" s="3">
        <v>314</v>
      </c>
    </row>
    <row r="124" spans="1:6" x14ac:dyDescent="0.35">
      <c r="A124" s="3">
        <v>10222</v>
      </c>
      <c r="B124" s="8">
        <v>38036</v>
      </c>
      <c r="C124" s="8">
        <v>38044</v>
      </c>
      <c r="D124" s="8">
        <v>38037</v>
      </c>
      <c r="E124" s="3" t="s">
        <v>258</v>
      </c>
      <c r="F124" s="3">
        <v>239</v>
      </c>
    </row>
    <row r="125" spans="1:6" x14ac:dyDescent="0.35">
      <c r="A125" s="3">
        <v>10223</v>
      </c>
      <c r="B125" s="8">
        <v>38037</v>
      </c>
      <c r="C125" s="8">
        <v>38046</v>
      </c>
      <c r="D125" s="8">
        <v>38041</v>
      </c>
      <c r="E125" s="3" t="s">
        <v>258</v>
      </c>
      <c r="F125" s="3">
        <v>114</v>
      </c>
    </row>
    <row r="126" spans="1:6" x14ac:dyDescent="0.35">
      <c r="A126" s="3">
        <v>10224</v>
      </c>
      <c r="B126" s="8">
        <v>38038</v>
      </c>
      <c r="C126" s="8">
        <v>38048</v>
      </c>
      <c r="D126" s="8">
        <v>38043</v>
      </c>
      <c r="E126" s="3" t="s">
        <v>258</v>
      </c>
      <c r="F126" s="3">
        <v>171</v>
      </c>
    </row>
    <row r="127" spans="1:6" x14ac:dyDescent="0.35">
      <c r="A127" s="3">
        <v>10225</v>
      </c>
      <c r="B127" s="8">
        <v>38039</v>
      </c>
      <c r="C127" s="8">
        <v>38047</v>
      </c>
      <c r="D127" s="8">
        <v>38041</v>
      </c>
      <c r="E127" s="3" t="s">
        <v>258</v>
      </c>
      <c r="F127" s="3">
        <v>298</v>
      </c>
    </row>
    <row r="128" spans="1:6" x14ac:dyDescent="0.35">
      <c r="A128" s="3">
        <v>10226</v>
      </c>
      <c r="B128" s="8">
        <v>38043</v>
      </c>
      <c r="C128" s="8">
        <v>38052</v>
      </c>
      <c r="D128" s="8">
        <v>38048</v>
      </c>
      <c r="E128" s="3" t="s">
        <v>258</v>
      </c>
      <c r="F128" s="3">
        <v>239</v>
      </c>
    </row>
    <row r="129" spans="1:6" x14ac:dyDescent="0.35">
      <c r="A129" s="3">
        <v>10227</v>
      </c>
      <c r="B129" s="8">
        <v>38048</v>
      </c>
      <c r="C129" s="8">
        <v>38058</v>
      </c>
      <c r="D129" s="8">
        <v>38054</v>
      </c>
      <c r="E129" s="3" t="s">
        <v>258</v>
      </c>
      <c r="F129" s="3">
        <v>146</v>
      </c>
    </row>
    <row r="130" spans="1:6" x14ac:dyDescent="0.35">
      <c r="A130" s="3">
        <v>10228</v>
      </c>
      <c r="B130" s="8">
        <v>38056</v>
      </c>
      <c r="C130" s="8">
        <v>38064</v>
      </c>
      <c r="D130" s="8">
        <v>38059</v>
      </c>
      <c r="E130" s="3" t="s">
        <v>258</v>
      </c>
      <c r="F130" s="3">
        <v>173</v>
      </c>
    </row>
    <row r="131" spans="1:6" x14ac:dyDescent="0.35">
      <c r="A131" s="3">
        <v>10229</v>
      </c>
      <c r="B131" s="8">
        <v>38057</v>
      </c>
      <c r="C131" s="8">
        <v>38066</v>
      </c>
      <c r="D131" s="8">
        <v>38058</v>
      </c>
      <c r="E131" s="3" t="s">
        <v>258</v>
      </c>
      <c r="F131" s="3">
        <v>124</v>
      </c>
    </row>
    <row r="132" spans="1:6" x14ac:dyDescent="0.35">
      <c r="A132" s="3">
        <v>10230</v>
      </c>
      <c r="B132" s="8">
        <v>38061</v>
      </c>
      <c r="C132" s="8">
        <v>38070</v>
      </c>
      <c r="D132" s="8">
        <v>38066</v>
      </c>
      <c r="E132" s="3" t="s">
        <v>258</v>
      </c>
      <c r="F132" s="3">
        <v>128</v>
      </c>
    </row>
    <row r="133" spans="1:6" x14ac:dyDescent="0.35">
      <c r="A133" s="3">
        <v>10231</v>
      </c>
      <c r="B133" s="8">
        <v>38065</v>
      </c>
      <c r="C133" s="8">
        <v>38072</v>
      </c>
      <c r="D133" s="8">
        <v>38071</v>
      </c>
      <c r="E133" s="3" t="s">
        <v>258</v>
      </c>
      <c r="F133" s="3">
        <v>344</v>
      </c>
    </row>
    <row r="134" spans="1:6" x14ac:dyDescent="0.35">
      <c r="A134" s="3">
        <v>10232</v>
      </c>
      <c r="B134" s="8">
        <v>38066</v>
      </c>
      <c r="C134" s="8">
        <v>38076</v>
      </c>
      <c r="D134" s="8">
        <v>38071</v>
      </c>
      <c r="E134" s="3" t="s">
        <v>258</v>
      </c>
      <c r="F134" s="3">
        <v>240</v>
      </c>
    </row>
    <row r="135" spans="1:6" x14ac:dyDescent="0.35">
      <c r="A135" s="3">
        <v>10233</v>
      </c>
      <c r="B135" s="8">
        <v>38075</v>
      </c>
      <c r="C135" s="8">
        <v>38081</v>
      </c>
      <c r="D135" s="8">
        <v>38079</v>
      </c>
      <c r="E135" s="3" t="s">
        <v>258</v>
      </c>
      <c r="F135" s="3">
        <v>328</v>
      </c>
    </row>
    <row r="136" spans="1:6" x14ac:dyDescent="0.35">
      <c r="A136" s="3">
        <v>10234</v>
      </c>
      <c r="B136" s="8">
        <v>38076</v>
      </c>
      <c r="C136" s="8">
        <v>38082</v>
      </c>
      <c r="D136" s="8">
        <v>38079</v>
      </c>
      <c r="E136" s="3" t="s">
        <v>258</v>
      </c>
      <c r="F136" s="3">
        <v>412</v>
      </c>
    </row>
    <row r="137" spans="1:6" x14ac:dyDescent="0.35">
      <c r="A137" s="3">
        <v>10235</v>
      </c>
      <c r="B137" s="8">
        <v>38079</v>
      </c>
      <c r="C137" s="8">
        <v>38089</v>
      </c>
      <c r="D137" s="8">
        <v>38083</v>
      </c>
      <c r="E137" s="3" t="s">
        <v>258</v>
      </c>
      <c r="F137" s="3">
        <v>260</v>
      </c>
    </row>
    <row r="138" spans="1:6" x14ac:dyDescent="0.35">
      <c r="A138" s="3">
        <v>10236</v>
      </c>
      <c r="B138" s="8">
        <v>38080</v>
      </c>
      <c r="C138" s="8">
        <v>38088</v>
      </c>
      <c r="D138" s="8">
        <v>38085</v>
      </c>
      <c r="E138" s="3" t="s">
        <v>258</v>
      </c>
      <c r="F138" s="3">
        <v>486</v>
      </c>
    </row>
    <row r="139" spans="1:6" x14ac:dyDescent="0.35">
      <c r="A139" s="3">
        <v>10237</v>
      </c>
      <c r="B139" s="8">
        <v>38082</v>
      </c>
      <c r="C139" s="8">
        <v>38089</v>
      </c>
      <c r="D139" s="8">
        <v>38087</v>
      </c>
      <c r="E139" s="3" t="s">
        <v>258</v>
      </c>
      <c r="F139" s="3">
        <v>181</v>
      </c>
    </row>
    <row r="140" spans="1:6" x14ac:dyDescent="0.35">
      <c r="A140" s="3">
        <v>10238</v>
      </c>
      <c r="B140" s="8">
        <v>38086</v>
      </c>
      <c r="C140" s="8">
        <v>38093</v>
      </c>
      <c r="D140" s="8">
        <v>38087</v>
      </c>
      <c r="E140" s="3" t="s">
        <v>258</v>
      </c>
      <c r="F140" s="3">
        <v>145</v>
      </c>
    </row>
    <row r="141" spans="1:6" x14ac:dyDescent="0.35">
      <c r="A141" s="3">
        <v>10239</v>
      </c>
      <c r="B141" s="8">
        <v>38089</v>
      </c>
      <c r="C141" s="8">
        <v>38098</v>
      </c>
      <c r="D141" s="8">
        <v>38094</v>
      </c>
      <c r="E141" s="3" t="s">
        <v>258</v>
      </c>
      <c r="F141" s="3">
        <v>311</v>
      </c>
    </row>
    <row r="142" spans="1:6" x14ac:dyDescent="0.35">
      <c r="A142" s="3">
        <v>10240</v>
      </c>
      <c r="B142" s="8">
        <v>38090</v>
      </c>
      <c r="C142" s="8">
        <v>38097</v>
      </c>
      <c r="D142" s="8">
        <v>38097</v>
      </c>
      <c r="E142" s="3" t="s">
        <v>258</v>
      </c>
      <c r="F142" s="3">
        <v>177</v>
      </c>
    </row>
    <row r="143" spans="1:6" x14ac:dyDescent="0.35">
      <c r="A143" s="3">
        <v>10241</v>
      </c>
      <c r="B143" s="8">
        <v>38090</v>
      </c>
      <c r="C143" s="8">
        <v>38097</v>
      </c>
      <c r="D143" s="8">
        <v>38096</v>
      </c>
      <c r="E143" s="3" t="s">
        <v>258</v>
      </c>
      <c r="F143" s="3">
        <v>209</v>
      </c>
    </row>
    <row r="144" spans="1:6" x14ac:dyDescent="0.35">
      <c r="A144" s="3">
        <v>10242</v>
      </c>
      <c r="B144" s="8">
        <v>38097</v>
      </c>
      <c r="C144" s="8">
        <v>38105</v>
      </c>
      <c r="D144" s="8">
        <v>38102</v>
      </c>
      <c r="E144" s="3" t="s">
        <v>258</v>
      </c>
      <c r="F144" s="3">
        <v>456</v>
      </c>
    </row>
    <row r="145" spans="1:6" x14ac:dyDescent="0.35">
      <c r="A145" s="3">
        <v>10243</v>
      </c>
      <c r="B145" s="8">
        <v>38103</v>
      </c>
      <c r="C145" s="8">
        <v>38110</v>
      </c>
      <c r="D145" s="8">
        <v>38105</v>
      </c>
      <c r="E145" s="3" t="s">
        <v>258</v>
      </c>
      <c r="F145" s="3">
        <v>495</v>
      </c>
    </row>
    <row r="146" spans="1:6" x14ac:dyDescent="0.35">
      <c r="A146" s="3">
        <v>10244</v>
      </c>
      <c r="B146" s="8">
        <v>38106</v>
      </c>
      <c r="C146" s="8">
        <v>38116</v>
      </c>
      <c r="D146" s="8">
        <v>38111</v>
      </c>
      <c r="E146" s="3" t="s">
        <v>258</v>
      </c>
      <c r="F146" s="3">
        <v>141</v>
      </c>
    </row>
    <row r="147" spans="1:6" x14ac:dyDescent="0.35">
      <c r="A147" s="3">
        <v>10245</v>
      </c>
      <c r="B147" s="8">
        <v>38111</v>
      </c>
      <c r="C147" s="8">
        <v>38119</v>
      </c>
      <c r="D147" s="8">
        <v>38116</v>
      </c>
      <c r="E147" s="3" t="s">
        <v>258</v>
      </c>
      <c r="F147" s="3">
        <v>455</v>
      </c>
    </row>
    <row r="148" spans="1:6" x14ac:dyDescent="0.35">
      <c r="A148" s="3">
        <v>10246</v>
      </c>
      <c r="B148" s="8">
        <v>38112</v>
      </c>
      <c r="C148" s="8">
        <v>38120</v>
      </c>
      <c r="D148" s="8">
        <v>38113</v>
      </c>
      <c r="E148" s="3" t="s">
        <v>258</v>
      </c>
      <c r="F148" s="3">
        <v>141</v>
      </c>
    </row>
    <row r="149" spans="1:6" x14ac:dyDescent="0.35">
      <c r="A149" s="3">
        <v>10247</v>
      </c>
      <c r="B149" s="8">
        <v>38112</v>
      </c>
      <c r="C149" s="8">
        <v>38118</v>
      </c>
      <c r="D149" s="8">
        <v>38115</v>
      </c>
      <c r="E149" s="3" t="s">
        <v>258</v>
      </c>
      <c r="F149" s="3">
        <v>334</v>
      </c>
    </row>
    <row r="150" spans="1:6" x14ac:dyDescent="0.35">
      <c r="A150" s="3">
        <v>10248</v>
      </c>
      <c r="B150" s="8">
        <v>38114</v>
      </c>
      <c r="C150" s="8">
        <v>38121</v>
      </c>
      <c r="D150" s="3"/>
      <c r="E150" s="3" t="s">
        <v>272</v>
      </c>
      <c r="F150" s="3">
        <v>131</v>
      </c>
    </row>
    <row r="151" spans="1:6" x14ac:dyDescent="0.35">
      <c r="A151" s="3">
        <v>10249</v>
      </c>
      <c r="B151" s="8">
        <v>38115</v>
      </c>
      <c r="C151" s="8">
        <v>38124</v>
      </c>
      <c r="D151" s="8">
        <v>38118</v>
      </c>
      <c r="E151" s="3" t="s">
        <v>258</v>
      </c>
      <c r="F151" s="3">
        <v>173</v>
      </c>
    </row>
    <row r="152" spans="1:6" x14ac:dyDescent="0.35">
      <c r="A152" s="3">
        <v>10250</v>
      </c>
      <c r="B152" s="8">
        <v>38118</v>
      </c>
      <c r="C152" s="8">
        <v>38126</v>
      </c>
      <c r="D152" s="8">
        <v>38122</v>
      </c>
      <c r="E152" s="3" t="s">
        <v>258</v>
      </c>
      <c r="F152" s="3">
        <v>450</v>
      </c>
    </row>
    <row r="153" spans="1:6" x14ac:dyDescent="0.35">
      <c r="A153" s="3">
        <v>10251</v>
      </c>
      <c r="B153" s="8">
        <v>38125</v>
      </c>
      <c r="C153" s="8">
        <v>38131</v>
      </c>
      <c r="D153" s="8">
        <v>38131</v>
      </c>
      <c r="E153" s="3" t="s">
        <v>258</v>
      </c>
      <c r="F153" s="3">
        <v>328</v>
      </c>
    </row>
    <row r="154" spans="1:6" x14ac:dyDescent="0.35">
      <c r="A154" s="3">
        <v>10252</v>
      </c>
      <c r="B154" s="8">
        <v>38133</v>
      </c>
      <c r="C154" s="8">
        <v>38142</v>
      </c>
      <c r="D154" s="8">
        <v>38136</v>
      </c>
      <c r="E154" s="3" t="s">
        <v>258</v>
      </c>
      <c r="F154" s="3">
        <v>406</v>
      </c>
    </row>
    <row r="155" spans="1:6" x14ac:dyDescent="0.35">
      <c r="A155" s="3">
        <v>10253</v>
      </c>
      <c r="B155" s="8">
        <v>38139</v>
      </c>
      <c r="C155" s="8">
        <v>38147</v>
      </c>
      <c r="D155" s="8">
        <v>38140</v>
      </c>
      <c r="E155" s="3" t="s">
        <v>272</v>
      </c>
      <c r="F155" s="3">
        <v>201</v>
      </c>
    </row>
    <row r="156" spans="1:6" x14ac:dyDescent="0.35">
      <c r="A156" s="3">
        <v>10254</v>
      </c>
      <c r="B156" s="8">
        <v>38141</v>
      </c>
      <c r="C156" s="8">
        <v>38151</v>
      </c>
      <c r="D156" s="8">
        <v>38142</v>
      </c>
      <c r="E156" s="3" t="s">
        <v>258</v>
      </c>
      <c r="F156" s="3">
        <v>323</v>
      </c>
    </row>
    <row r="157" spans="1:6" x14ac:dyDescent="0.35">
      <c r="A157" s="3">
        <v>10255</v>
      </c>
      <c r="B157" s="8">
        <v>38142</v>
      </c>
      <c r="C157" s="8">
        <v>38150</v>
      </c>
      <c r="D157" s="8">
        <v>38147</v>
      </c>
      <c r="E157" s="3" t="s">
        <v>258</v>
      </c>
      <c r="F157" s="3">
        <v>209</v>
      </c>
    </row>
    <row r="158" spans="1:6" x14ac:dyDescent="0.35">
      <c r="A158" s="3">
        <v>10256</v>
      </c>
      <c r="B158" s="8">
        <v>38146</v>
      </c>
      <c r="C158" s="8">
        <v>38154</v>
      </c>
      <c r="D158" s="8">
        <v>38148</v>
      </c>
      <c r="E158" s="3" t="s">
        <v>258</v>
      </c>
      <c r="F158" s="3">
        <v>145</v>
      </c>
    </row>
    <row r="159" spans="1:6" x14ac:dyDescent="0.35">
      <c r="A159" s="3">
        <v>10257</v>
      </c>
      <c r="B159" s="8">
        <v>38152</v>
      </c>
      <c r="C159" s="8">
        <v>38162</v>
      </c>
      <c r="D159" s="8">
        <v>38153</v>
      </c>
      <c r="E159" s="3" t="s">
        <v>258</v>
      </c>
      <c r="F159" s="3">
        <v>450</v>
      </c>
    </row>
    <row r="160" spans="1:6" x14ac:dyDescent="0.35">
      <c r="A160" s="3">
        <v>10258</v>
      </c>
      <c r="B160" s="8">
        <v>38153</v>
      </c>
      <c r="C160" s="8">
        <v>38163</v>
      </c>
      <c r="D160" s="8">
        <v>38161</v>
      </c>
      <c r="E160" s="3" t="s">
        <v>258</v>
      </c>
      <c r="F160" s="3">
        <v>398</v>
      </c>
    </row>
    <row r="161" spans="1:6" x14ac:dyDescent="0.35">
      <c r="A161" s="3">
        <v>10259</v>
      </c>
      <c r="B161" s="8">
        <v>38153</v>
      </c>
      <c r="C161" s="8">
        <v>38160</v>
      </c>
      <c r="D161" s="8">
        <v>38155</v>
      </c>
      <c r="E161" s="3" t="s">
        <v>258</v>
      </c>
      <c r="F161" s="3">
        <v>166</v>
      </c>
    </row>
    <row r="162" spans="1:6" x14ac:dyDescent="0.35">
      <c r="A162" s="3">
        <v>10260</v>
      </c>
      <c r="B162" s="8">
        <v>38154</v>
      </c>
      <c r="C162" s="8">
        <v>38160</v>
      </c>
      <c r="D162" s="3"/>
      <c r="E162" s="3" t="s">
        <v>272</v>
      </c>
      <c r="F162" s="3">
        <v>357</v>
      </c>
    </row>
    <row r="163" spans="1:6" x14ac:dyDescent="0.35">
      <c r="A163" s="3">
        <v>10261</v>
      </c>
      <c r="B163" s="8">
        <v>38155</v>
      </c>
      <c r="C163" s="8">
        <v>38163</v>
      </c>
      <c r="D163" s="8">
        <v>38160</v>
      </c>
      <c r="E163" s="3" t="s">
        <v>258</v>
      </c>
      <c r="F163" s="3">
        <v>233</v>
      </c>
    </row>
    <row r="164" spans="1:6" x14ac:dyDescent="0.35">
      <c r="A164" s="3">
        <v>10262</v>
      </c>
      <c r="B164" s="8">
        <v>38162</v>
      </c>
      <c r="C164" s="8">
        <v>38169</v>
      </c>
      <c r="D164" s="3"/>
      <c r="E164" s="3" t="s">
        <v>272</v>
      </c>
      <c r="F164" s="3">
        <v>141</v>
      </c>
    </row>
    <row r="165" spans="1:6" x14ac:dyDescent="0.35">
      <c r="A165" s="3">
        <v>10263</v>
      </c>
      <c r="B165" s="8">
        <v>38166</v>
      </c>
      <c r="C165" s="8">
        <v>38172</v>
      </c>
      <c r="D165" s="8">
        <v>38170</v>
      </c>
      <c r="E165" s="3" t="s">
        <v>258</v>
      </c>
      <c r="F165" s="3">
        <v>175</v>
      </c>
    </row>
    <row r="166" spans="1:6" x14ac:dyDescent="0.35">
      <c r="A166" s="3">
        <v>10264</v>
      </c>
      <c r="B166" s="8">
        <v>38168</v>
      </c>
      <c r="C166" s="8">
        <v>38174</v>
      </c>
      <c r="D166" s="8">
        <v>38169</v>
      </c>
      <c r="E166" s="3" t="s">
        <v>258</v>
      </c>
      <c r="F166" s="3">
        <v>362</v>
      </c>
    </row>
    <row r="167" spans="1:6" x14ac:dyDescent="0.35">
      <c r="A167" s="3">
        <v>10265</v>
      </c>
      <c r="B167" s="8">
        <v>38170</v>
      </c>
      <c r="C167" s="8">
        <v>38177</v>
      </c>
      <c r="D167" s="8">
        <v>38175</v>
      </c>
      <c r="E167" s="3" t="s">
        <v>258</v>
      </c>
      <c r="F167" s="3">
        <v>471</v>
      </c>
    </row>
    <row r="168" spans="1:6" x14ac:dyDescent="0.35">
      <c r="A168" s="3">
        <v>10266</v>
      </c>
      <c r="B168" s="8">
        <v>38174</v>
      </c>
      <c r="C168" s="8">
        <v>38182</v>
      </c>
      <c r="D168" s="8">
        <v>38178</v>
      </c>
      <c r="E168" s="3" t="s">
        <v>258</v>
      </c>
      <c r="F168" s="3">
        <v>386</v>
      </c>
    </row>
    <row r="169" spans="1:6" x14ac:dyDescent="0.35">
      <c r="A169" s="3">
        <v>10267</v>
      </c>
      <c r="B169" s="8">
        <v>38175</v>
      </c>
      <c r="C169" s="8">
        <v>38185</v>
      </c>
      <c r="D169" s="8">
        <v>38177</v>
      </c>
      <c r="E169" s="3" t="s">
        <v>258</v>
      </c>
      <c r="F169" s="3">
        <v>151</v>
      </c>
    </row>
    <row r="170" spans="1:6" x14ac:dyDescent="0.35">
      <c r="A170" s="3">
        <v>10268</v>
      </c>
      <c r="B170" s="8">
        <v>38180</v>
      </c>
      <c r="C170" s="8">
        <v>38186</v>
      </c>
      <c r="D170" s="8">
        <v>38182</v>
      </c>
      <c r="E170" s="3" t="s">
        <v>258</v>
      </c>
      <c r="F170" s="3">
        <v>412</v>
      </c>
    </row>
    <row r="171" spans="1:6" x14ac:dyDescent="0.35">
      <c r="A171" s="3">
        <v>10269</v>
      </c>
      <c r="B171" s="8">
        <v>38184</v>
      </c>
      <c r="C171" s="8">
        <v>38190</v>
      </c>
      <c r="D171" s="8">
        <v>38186</v>
      </c>
      <c r="E171" s="3" t="s">
        <v>258</v>
      </c>
      <c r="F171" s="3">
        <v>382</v>
      </c>
    </row>
    <row r="172" spans="1:6" x14ac:dyDescent="0.35">
      <c r="A172" s="3">
        <v>10270</v>
      </c>
      <c r="B172" s="8">
        <v>38187</v>
      </c>
      <c r="C172" s="8">
        <v>38195</v>
      </c>
      <c r="D172" s="8">
        <v>38192</v>
      </c>
      <c r="E172" s="3" t="s">
        <v>258</v>
      </c>
      <c r="F172" s="3">
        <v>282</v>
      </c>
    </row>
    <row r="173" spans="1:6" x14ac:dyDescent="0.35">
      <c r="A173" s="3">
        <v>10271</v>
      </c>
      <c r="B173" s="8">
        <v>38188</v>
      </c>
      <c r="C173" s="8">
        <v>38197</v>
      </c>
      <c r="D173" s="8">
        <v>38191</v>
      </c>
      <c r="E173" s="3" t="s">
        <v>258</v>
      </c>
      <c r="F173" s="3">
        <v>124</v>
      </c>
    </row>
    <row r="174" spans="1:6" x14ac:dyDescent="0.35">
      <c r="A174" s="3">
        <v>10272</v>
      </c>
      <c r="B174" s="8">
        <v>38188</v>
      </c>
      <c r="C174" s="8">
        <v>38194</v>
      </c>
      <c r="D174" s="8">
        <v>38190</v>
      </c>
      <c r="E174" s="3" t="s">
        <v>258</v>
      </c>
      <c r="F174" s="3">
        <v>157</v>
      </c>
    </row>
    <row r="175" spans="1:6" x14ac:dyDescent="0.35">
      <c r="A175" s="3">
        <v>10273</v>
      </c>
      <c r="B175" s="8">
        <v>38189</v>
      </c>
      <c r="C175" s="8">
        <v>38196</v>
      </c>
      <c r="D175" s="8">
        <v>38190</v>
      </c>
      <c r="E175" s="3" t="s">
        <v>258</v>
      </c>
      <c r="F175" s="3">
        <v>314</v>
      </c>
    </row>
    <row r="176" spans="1:6" x14ac:dyDescent="0.35">
      <c r="A176" s="3">
        <v>10274</v>
      </c>
      <c r="B176" s="8">
        <v>38189</v>
      </c>
      <c r="C176" s="8">
        <v>38197</v>
      </c>
      <c r="D176" s="8">
        <v>38190</v>
      </c>
      <c r="E176" s="3" t="s">
        <v>258</v>
      </c>
      <c r="F176" s="3">
        <v>379</v>
      </c>
    </row>
    <row r="177" spans="1:6" x14ac:dyDescent="0.35">
      <c r="A177" s="3">
        <v>10275</v>
      </c>
      <c r="B177" s="8">
        <v>38191</v>
      </c>
      <c r="C177" s="8">
        <v>38201</v>
      </c>
      <c r="D177" s="8">
        <v>38197</v>
      </c>
      <c r="E177" s="3" t="s">
        <v>258</v>
      </c>
      <c r="F177" s="3">
        <v>119</v>
      </c>
    </row>
    <row r="178" spans="1:6" x14ac:dyDescent="0.35">
      <c r="A178" s="3">
        <v>10276</v>
      </c>
      <c r="B178" s="8">
        <v>38201</v>
      </c>
      <c r="C178" s="8">
        <v>38210</v>
      </c>
      <c r="D178" s="8">
        <v>38207</v>
      </c>
      <c r="E178" s="3" t="s">
        <v>258</v>
      </c>
      <c r="F178" s="3">
        <v>204</v>
      </c>
    </row>
    <row r="179" spans="1:6" x14ac:dyDescent="0.35">
      <c r="A179" s="3">
        <v>10277</v>
      </c>
      <c r="B179" s="8">
        <v>38203</v>
      </c>
      <c r="C179" s="8">
        <v>38211</v>
      </c>
      <c r="D179" s="8">
        <v>38204</v>
      </c>
      <c r="E179" s="3" t="s">
        <v>258</v>
      </c>
      <c r="F179" s="3">
        <v>148</v>
      </c>
    </row>
    <row r="180" spans="1:6" x14ac:dyDescent="0.35">
      <c r="A180" s="3">
        <v>10278</v>
      </c>
      <c r="B180" s="8">
        <v>38205</v>
      </c>
      <c r="C180" s="8">
        <v>38215</v>
      </c>
      <c r="D180" s="8">
        <v>38208</v>
      </c>
      <c r="E180" s="3" t="s">
        <v>258</v>
      </c>
      <c r="F180" s="3">
        <v>112</v>
      </c>
    </row>
    <row r="181" spans="1:6" x14ac:dyDescent="0.35">
      <c r="A181" s="3">
        <v>10279</v>
      </c>
      <c r="B181" s="8">
        <v>38208</v>
      </c>
      <c r="C181" s="8">
        <v>38218</v>
      </c>
      <c r="D181" s="8">
        <v>38214</v>
      </c>
      <c r="E181" s="3" t="s">
        <v>258</v>
      </c>
      <c r="F181" s="3">
        <v>141</v>
      </c>
    </row>
    <row r="182" spans="1:6" x14ac:dyDescent="0.35">
      <c r="A182" s="3">
        <v>10280</v>
      </c>
      <c r="B182" s="8">
        <v>38216</v>
      </c>
      <c r="C182" s="8">
        <v>38226</v>
      </c>
      <c r="D182" s="8">
        <v>38218</v>
      </c>
      <c r="E182" s="3" t="s">
        <v>258</v>
      </c>
      <c r="F182" s="3">
        <v>249</v>
      </c>
    </row>
    <row r="183" spans="1:6" x14ac:dyDescent="0.35">
      <c r="A183" s="3">
        <v>10281</v>
      </c>
      <c r="B183" s="8">
        <v>38218</v>
      </c>
      <c r="C183" s="8">
        <v>38227</v>
      </c>
      <c r="D183" s="8">
        <v>38222</v>
      </c>
      <c r="E183" s="3" t="s">
        <v>258</v>
      </c>
      <c r="F183" s="3">
        <v>157</v>
      </c>
    </row>
    <row r="184" spans="1:6" x14ac:dyDescent="0.35">
      <c r="A184" s="3">
        <v>10282</v>
      </c>
      <c r="B184" s="8">
        <v>38219</v>
      </c>
      <c r="C184" s="8">
        <v>38225</v>
      </c>
      <c r="D184" s="8">
        <v>38221</v>
      </c>
      <c r="E184" s="3" t="s">
        <v>258</v>
      </c>
      <c r="F184" s="3">
        <v>124</v>
      </c>
    </row>
    <row r="185" spans="1:6" x14ac:dyDescent="0.35">
      <c r="A185" s="3">
        <v>10283</v>
      </c>
      <c r="B185" s="8">
        <v>38219</v>
      </c>
      <c r="C185" s="8">
        <v>38229</v>
      </c>
      <c r="D185" s="8">
        <v>38222</v>
      </c>
      <c r="E185" s="3" t="s">
        <v>258</v>
      </c>
      <c r="F185" s="3">
        <v>260</v>
      </c>
    </row>
    <row r="186" spans="1:6" x14ac:dyDescent="0.35">
      <c r="A186" s="3">
        <v>10284</v>
      </c>
      <c r="B186" s="8">
        <v>38220</v>
      </c>
      <c r="C186" s="8">
        <v>38228</v>
      </c>
      <c r="D186" s="8">
        <v>38225</v>
      </c>
      <c r="E186" s="3" t="s">
        <v>258</v>
      </c>
      <c r="F186" s="3">
        <v>299</v>
      </c>
    </row>
    <row r="187" spans="1:6" x14ac:dyDescent="0.35">
      <c r="A187" s="3">
        <v>10285</v>
      </c>
      <c r="B187" s="8">
        <v>38226</v>
      </c>
      <c r="C187" s="8">
        <v>38234</v>
      </c>
      <c r="D187" s="8">
        <v>38230</v>
      </c>
      <c r="E187" s="3" t="s">
        <v>258</v>
      </c>
      <c r="F187" s="3">
        <v>286</v>
      </c>
    </row>
    <row r="188" spans="1:6" x14ac:dyDescent="0.35">
      <c r="A188" s="3">
        <v>10286</v>
      </c>
      <c r="B188" s="8">
        <v>38227</v>
      </c>
      <c r="C188" s="8">
        <v>38236</v>
      </c>
      <c r="D188" s="8">
        <v>38231</v>
      </c>
      <c r="E188" s="3" t="s">
        <v>258</v>
      </c>
      <c r="F188" s="3">
        <v>172</v>
      </c>
    </row>
    <row r="189" spans="1:6" x14ac:dyDescent="0.35">
      <c r="A189" s="3">
        <v>10287</v>
      </c>
      <c r="B189" s="8">
        <v>38229</v>
      </c>
      <c r="C189" s="8">
        <v>38236</v>
      </c>
      <c r="D189" s="8">
        <v>38231</v>
      </c>
      <c r="E189" s="3" t="s">
        <v>258</v>
      </c>
      <c r="F189" s="3">
        <v>298</v>
      </c>
    </row>
    <row r="190" spans="1:6" x14ac:dyDescent="0.35">
      <c r="A190" s="3">
        <v>10288</v>
      </c>
      <c r="B190" s="8">
        <v>38231</v>
      </c>
      <c r="C190" s="8">
        <v>38241</v>
      </c>
      <c r="D190" s="8">
        <v>38235</v>
      </c>
      <c r="E190" s="3" t="s">
        <v>258</v>
      </c>
      <c r="F190" s="3">
        <v>166</v>
      </c>
    </row>
    <row r="191" spans="1:6" x14ac:dyDescent="0.35">
      <c r="A191" s="3">
        <v>10289</v>
      </c>
      <c r="B191" s="8">
        <v>38233</v>
      </c>
      <c r="C191" s="8">
        <v>38243</v>
      </c>
      <c r="D191" s="8">
        <v>38234</v>
      </c>
      <c r="E191" s="3" t="s">
        <v>258</v>
      </c>
      <c r="F191" s="3">
        <v>167</v>
      </c>
    </row>
    <row r="192" spans="1:6" x14ac:dyDescent="0.35">
      <c r="A192" s="3">
        <v>10290</v>
      </c>
      <c r="B192" s="8">
        <v>38237</v>
      </c>
      <c r="C192" s="8">
        <v>38245</v>
      </c>
      <c r="D192" s="8">
        <v>38243</v>
      </c>
      <c r="E192" s="3" t="s">
        <v>258</v>
      </c>
      <c r="F192" s="3">
        <v>198</v>
      </c>
    </row>
    <row r="193" spans="1:6" x14ac:dyDescent="0.35">
      <c r="A193" s="3">
        <v>10291</v>
      </c>
      <c r="B193" s="8">
        <v>38238</v>
      </c>
      <c r="C193" s="8">
        <v>38247</v>
      </c>
      <c r="D193" s="8">
        <v>38244</v>
      </c>
      <c r="E193" s="3" t="s">
        <v>258</v>
      </c>
      <c r="F193" s="3">
        <v>448</v>
      </c>
    </row>
    <row r="194" spans="1:6" x14ac:dyDescent="0.35">
      <c r="A194" s="3">
        <v>10292</v>
      </c>
      <c r="B194" s="8">
        <v>38238</v>
      </c>
      <c r="C194" s="8">
        <v>38248</v>
      </c>
      <c r="D194" s="8">
        <v>38241</v>
      </c>
      <c r="E194" s="3" t="s">
        <v>258</v>
      </c>
      <c r="F194" s="3">
        <v>131</v>
      </c>
    </row>
    <row r="195" spans="1:6" x14ac:dyDescent="0.35">
      <c r="A195" s="3">
        <v>10293</v>
      </c>
      <c r="B195" s="8">
        <v>38239</v>
      </c>
      <c r="C195" s="8">
        <v>38248</v>
      </c>
      <c r="D195" s="8">
        <v>38244</v>
      </c>
      <c r="E195" s="3" t="s">
        <v>258</v>
      </c>
      <c r="F195" s="3">
        <v>249</v>
      </c>
    </row>
    <row r="196" spans="1:6" x14ac:dyDescent="0.35">
      <c r="A196" s="3">
        <v>10294</v>
      </c>
      <c r="B196" s="8">
        <v>38240</v>
      </c>
      <c r="C196" s="8">
        <v>38247</v>
      </c>
      <c r="D196" s="8">
        <v>38244</v>
      </c>
      <c r="E196" s="3" t="s">
        <v>258</v>
      </c>
      <c r="F196" s="3">
        <v>204</v>
      </c>
    </row>
    <row r="197" spans="1:6" x14ac:dyDescent="0.35">
      <c r="A197" s="3">
        <v>10295</v>
      </c>
      <c r="B197" s="8">
        <v>38240</v>
      </c>
      <c r="C197" s="8">
        <v>38247</v>
      </c>
      <c r="D197" s="8">
        <v>38244</v>
      </c>
      <c r="E197" s="3" t="s">
        <v>258</v>
      </c>
      <c r="F197" s="3">
        <v>362</v>
      </c>
    </row>
    <row r="198" spans="1:6" x14ac:dyDescent="0.35">
      <c r="A198" s="3">
        <v>10296</v>
      </c>
      <c r="B198" s="8">
        <v>38245</v>
      </c>
      <c r="C198" s="8">
        <v>38252</v>
      </c>
      <c r="D198" s="8">
        <v>38246</v>
      </c>
      <c r="E198" s="3" t="s">
        <v>258</v>
      </c>
      <c r="F198" s="3">
        <v>415</v>
      </c>
    </row>
    <row r="199" spans="1:6" x14ac:dyDescent="0.35">
      <c r="A199" s="3">
        <v>10297</v>
      </c>
      <c r="B199" s="8">
        <v>38246</v>
      </c>
      <c r="C199" s="8">
        <v>38252</v>
      </c>
      <c r="D199" s="8">
        <v>38251</v>
      </c>
      <c r="E199" s="3" t="s">
        <v>258</v>
      </c>
      <c r="F199" s="3">
        <v>189</v>
      </c>
    </row>
    <row r="200" spans="1:6" x14ac:dyDescent="0.35">
      <c r="A200" s="3">
        <v>10298</v>
      </c>
      <c r="B200" s="8">
        <v>38257</v>
      </c>
      <c r="C200" s="8">
        <v>38265</v>
      </c>
      <c r="D200" s="8">
        <v>38261</v>
      </c>
      <c r="E200" s="3" t="s">
        <v>258</v>
      </c>
      <c r="F200" s="3">
        <v>103</v>
      </c>
    </row>
    <row r="201" spans="1:6" x14ac:dyDescent="0.35">
      <c r="A201" s="3">
        <v>10299</v>
      </c>
      <c r="B201" s="8">
        <v>38260</v>
      </c>
      <c r="C201" s="8">
        <v>38270</v>
      </c>
      <c r="D201" s="8">
        <v>38261</v>
      </c>
      <c r="E201" s="3" t="s">
        <v>258</v>
      </c>
      <c r="F201" s="3">
        <v>186</v>
      </c>
    </row>
    <row r="202" spans="1:6" x14ac:dyDescent="0.35">
      <c r="A202" s="3">
        <v>10300</v>
      </c>
      <c r="B202" s="8">
        <v>37898</v>
      </c>
      <c r="C202" s="8">
        <v>37907</v>
      </c>
      <c r="D202" s="8">
        <v>37903</v>
      </c>
      <c r="E202" s="3" t="s">
        <v>258</v>
      </c>
      <c r="F202" s="3">
        <v>128</v>
      </c>
    </row>
    <row r="203" spans="1:6" x14ac:dyDescent="0.35">
      <c r="A203" s="3">
        <v>10301</v>
      </c>
      <c r="B203" s="8">
        <v>37899</v>
      </c>
      <c r="C203" s="8">
        <v>37909</v>
      </c>
      <c r="D203" s="8">
        <v>37902</v>
      </c>
      <c r="E203" s="3" t="s">
        <v>258</v>
      </c>
      <c r="F203" s="3">
        <v>299</v>
      </c>
    </row>
    <row r="204" spans="1:6" x14ac:dyDescent="0.35">
      <c r="A204" s="3">
        <v>10302</v>
      </c>
      <c r="B204" s="8">
        <v>37900</v>
      </c>
      <c r="C204" s="8">
        <v>37910</v>
      </c>
      <c r="D204" s="8">
        <v>37901</v>
      </c>
      <c r="E204" s="3" t="s">
        <v>258</v>
      </c>
      <c r="F204" s="3">
        <v>201</v>
      </c>
    </row>
    <row r="205" spans="1:6" x14ac:dyDescent="0.35">
      <c r="A205" s="3">
        <v>10303</v>
      </c>
      <c r="B205" s="8">
        <v>38266</v>
      </c>
      <c r="C205" s="8">
        <v>38274</v>
      </c>
      <c r="D205" s="8">
        <v>38269</v>
      </c>
      <c r="E205" s="3" t="s">
        <v>258</v>
      </c>
      <c r="F205" s="3">
        <v>484</v>
      </c>
    </row>
    <row r="206" spans="1:6" x14ac:dyDescent="0.35">
      <c r="A206" s="3">
        <v>10304</v>
      </c>
      <c r="B206" s="8">
        <v>38271</v>
      </c>
      <c r="C206" s="8">
        <v>38280</v>
      </c>
      <c r="D206" s="8">
        <v>38277</v>
      </c>
      <c r="E206" s="3" t="s">
        <v>258</v>
      </c>
      <c r="F206" s="3">
        <v>256</v>
      </c>
    </row>
    <row r="207" spans="1:6" x14ac:dyDescent="0.35">
      <c r="A207" s="3">
        <v>10305</v>
      </c>
      <c r="B207" s="8">
        <v>38273</v>
      </c>
      <c r="C207" s="8">
        <v>38282</v>
      </c>
      <c r="D207" s="8">
        <v>38275</v>
      </c>
      <c r="E207" s="3" t="s">
        <v>258</v>
      </c>
      <c r="F207" s="3">
        <v>286</v>
      </c>
    </row>
    <row r="208" spans="1:6" x14ac:dyDescent="0.35">
      <c r="A208" s="3">
        <v>10306</v>
      </c>
      <c r="B208" s="8">
        <v>38274</v>
      </c>
      <c r="C208" s="8">
        <v>38281</v>
      </c>
      <c r="D208" s="8">
        <v>38277</v>
      </c>
      <c r="E208" s="3" t="s">
        <v>258</v>
      </c>
      <c r="F208" s="3">
        <v>187</v>
      </c>
    </row>
    <row r="209" spans="1:6" x14ac:dyDescent="0.35">
      <c r="A209" s="3">
        <v>10307</v>
      </c>
      <c r="B209" s="8">
        <v>38274</v>
      </c>
      <c r="C209" s="8">
        <v>38283</v>
      </c>
      <c r="D209" s="8">
        <v>38280</v>
      </c>
      <c r="E209" s="3" t="s">
        <v>258</v>
      </c>
      <c r="F209" s="3">
        <v>339</v>
      </c>
    </row>
    <row r="210" spans="1:6" x14ac:dyDescent="0.35">
      <c r="A210" s="3">
        <v>10308</v>
      </c>
      <c r="B210" s="8">
        <v>38275</v>
      </c>
      <c r="C210" s="8">
        <v>38284</v>
      </c>
      <c r="D210" s="8">
        <v>38280</v>
      </c>
      <c r="E210" s="3" t="s">
        <v>258</v>
      </c>
      <c r="F210" s="3">
        <v>319</v>
      </c>
    </row>
    <row r="211" spans="1:6" x14ac:dyDescent="0.35">
      <c r="A211" s="3">
        <v>10309</v>
      </c>
      <c r="B211" s="8">
        <v>38275</v>
      </c>
      <c r="C211" s="8">
        <v>38284</v>
      </c>
      <c r="D211" s="8">
        <v>38278</v>
      </c>
      <c r="E211" s="3" t="s">
        <v>258</v>
      </c>
      <c r="F211" s="3">
        <v>121</v>
      </c>
    </row>
    <row r="212" spans="1:6" x14ac:dyDescent="0.35">
      <c r="A212" s="3">
        <v>10310</v>
      </c>
      <c r="B212" s="8">
        <v>38276</v>
      </c>
      <c r="C212" s="8">
        <v>38284</v>
      </c>
      <c r="D212" s="8">
        <v>38278</v>
      </c>
      <c r="E212" s="3" t="s">
        <v>258</v>
      </c>
      <c r="F212" s="3">
        <v>259</v>
      </c>
    </row>
    <row r="213" spans="1:6" x14ac:dyDescent="0.35">
      <c r="A213" s="3">
        <v>10311</v>
      </c>
      <c r="B213" s="8">
        <v>38276</v>
      </c>
      <c r="C213" s="8">
        <v>38283</v>
      </c>
      <c r="D213" s="8">
        <v>38280</v>
      </c>
      <c r="E213" s="3" t="s">
        <v>258</v>
      </c>
      <c r="F213" s="3">
        <v>141</v>
      </c>
    </row>
    <row r="214" spans="1:6" x14ac:dyDescent="0.35">
      <c r="A214" s="3">
        <v>10312</v>
      </c>
      <c r="B214" s="8">
        <v>38281</v>
      </c>
      <c r="C214" s="8">
        <v>38287</v>
      </c>
      <c r="D214" s="8">
        <v>38283</v>
      </c>
      <c r="E214" s="3" t="s">
        <v>258</v>
      </c>
      <c r="F214" s="3">
        <v>124</v>
      </c>
    </row>
    <row r="215" spans="1:6" x14ac:dyDescent="0.35">
      <c r="A215" s="3">
        <v>10313</v>
      </c>
      <c r="B215" s="8">
        <v>38282</v>
      </c>
      <c r="C215" s="8">
        <v>38288</v>
      </c>
      <c r="D215" s="8">
        <v>38285</v>
      </c>
      <c r="E215" s="3" t="s">
        <v>258</v>
      </c>
      <c r="F215" s="3">
        <v>202</v>
      </c>
    </row>
    <row r="216" spans="1:6" x14ac:dyDescent="0.35">
      <c r="A216" s="3">
        <v>10314</v>
      </c>
      <c r="B216" s="8">
        <v>38282</v>
      </c>
      <c r="C216" s="8">
        <v>38292</v>
      </c>
      <c r="D216" s="8">
        <v>38283</v>
      </c>
      <c r="E216" s="3" t="s">
        <v>258</v>
      </c>
      <c r="F216" s="3">
        <v>227</v>
      </c>
    </row>
    <row r="217" spans="1:6" x14ac:dyDescent="0.35">
      <c r="A217" s="3">
        <v>10315</v>
      </c>
      <c r="B217" s="8">
        <v>38289</v>
      </c>
      <c r="C217" s="8">
        <v>38299</v>
      </c>
      <c r="D217" s="8">
        <v>38290</v>
      </c>
      <c r="E217" s="3" t="s">
        <v>258</v>
      </c>
      <c r="F217" s="3">
        <v>119</v>
      </c>
    </row>
    <row r="218" spans="1:6" x14ac:dyDescent="0.35">
      <c r="A218" s="3">
        <v>10316</v>
      </c>
      <c r="B218" s="8">
        <v>38292</v>
      </c>
      <c r="C218" s="8">
        <v>38300</v>
      </c>
      <c r="D218" s="8">
        <v>38298</v>
      </c>
      <c r="E218" s="3" t="s">
        <v>258</v>
      </c>
      <c r="F218" s="3">
        <v>240</v>
      </c>
    </row>
    <row r="219" spans="1:6" x14ac:dyDescent="0.35">
      <c r="A219" s="3">
        <v>10317</v>
      </c>
      <c r="B219" s="8">
        <v>38293</v>
      </c>
      <c r="C219" s="8">
        <v>38303</v>
      </c>
      <c r="D219" s="8">
        <v>38299</v>
      </c>
      <c r="E219" s="3" t="s">
        <v>258</v>
      </c>
      <c r="F219" s="3">
        <v>161</v>
      </c>
    </row>
    <row r="220" spans="1:6" x14ac:dyDescent="0.35">
      <c r="A220" s="3">
        <v>10318</v>
      </c>
      <c r="B220" s="8">
        <v>38293</v>
      </c>
      <c r="C220" s="8">
        <v>38300</v>
      </c>
      <c r="D220" s="8">
        <v>38298</v>
      </c>
      <c r="E220" s="3" t="s">
        <v>258</v>
      </c>
      <c r="F220" s="3">
        <v>157</v>
      </c>
    </row>
    <row r="221" spans="1:6" x14ac:dyDescent="0.35">
      <c r="A221" s="3">
        <v>10319</v>
      </c>
      <c r="B221" s="8">
        <v>38294</v>
      </c>
      <c r="C221" s="8">
        <v>38302</v>
      </c>
      <c r="D221" s="8">
        <v>38297</v>
      </c>
      <c r="E221" s="3" t="s">
        <v>258</v>
      </c>
      <c r="F221" s="3">
        <v>456</v>
      </c>
    </row>
    <row r="222" spans="1:6" x14ac:dyDescent="0.35">
      <c r="A222" s="3">
        <v>10320</v>
      </c>
      <c r="B222" s="8">
        <v>38294</v>
      </c>
      <c r="C222" s="8">
        <v>38304</v>
      </c>
      <c r="D222" s="8">
        <v>38298</v>
      </c>
      <c r="E222" s="3" t="s">
        <v>258</v>
      </c>
      <c r="F222" s="3">
        <v>144</v>
      </c>
    </row>
    <row r="223" spans="1:6" x14ac:dyDescent="0.35">
      <c r="A223" s="3">
        <v>10321</v>
      </c>
      <c r="B223" s="8">
        <v>38295</v>
      </c>
      <c r="C223" s="8">
        <v>38303</v>
      </c>
      <c r="D223" s="8">
        <v>38298</v>
      </c>
      <c r="E223" s="3" t="s">
        <v>258</v>
      </c>
      <c r="F223" s="3">
        <v>462</v>
      </c>
    </row>
    <row r="224" spans="1:6" x14ac:dyDescent="0.35">
      <c r="A224" s="3">
        <v>10322</v>
      </c>
      <c r="B224" s="8">
        <v>38295</v>
      </c>
      <c r="C224" s="8">
        <v>38303</v>
      </c>
      <c r="D224" s="8">
        <v>38301</v>
      </c>
      <c r="E224" s="3" t="s">
        <v>258</v>
      </c>
      <c r="F224" s="3">
        <v>363</v>
      </c>
    </row>
    <row r="225" spans="1:6" x14ac:dyDescent="0.35">
      <c r="A225" s="3">
        <v>10323</v>
      </c>
      <c r="B225" s="8">
        <v>38296</v>
      </c>
      <c r="C225" s="8">
        <v>38303</v>
      </c>
      <c r="D225" s="8">
        <v>38300</v>
      </c>
      <c r="E225" s="3" t="s">
        <v>258</v>
      </c>
      <c r="F225" s="3">
        <v>128</v>
      </c>
    </row>
    <row r="226" spans="1:6" x14ac:dyDescent="0.35">
      <c r="A226" s="3">
        <v>10324</v>
      </c>
      <c r="B226" s="8">
        <v>38296</v>
      </c>
      <c r="C226" s="8">
        <v>38302</v>
      </c>
      <c r="D226" s="8">
        <v>38299</v>
      </c>
      <c r="E226" s="3" t="s">
        <v>258</v>
      </c>
      <c r="F226" s="3">
        <v>181</v>
      </c>
    </row>
    <row r="227" spans="1:6" x14ac:dyDescent="0.35">
      <c r="A227" s="3">
        <v>10325</v>
      </c>
      <c r="B227" s="8">
        <v>38296</v>
      </c>
      <c r="C227" s="8">
        <v>38304</v>
      </c>
      <c r="D227" s="8">
        <v>38299</v>
      </c>
      <c r="E227" s="3" t="s">
        <v>258</v>
      </c>
      <c r="F227" s="3">
        <v>121</v>
      </c>
    </row>
    <row r="228" spans="1:6" x14ac:dyDescent="0.35">
      <c r="A228" s="3">
        <v>10326</v>
      </c>
      <c r="B228" s="8">
        <v>38300</v>
      </c>
      <c r="C228" s="8">
        <v>38307</v>
      </c>
      <c r="D228" s="8">
        <v>38301</v>
      </c>
      <c r="E228" s="3" t="s">
        <v>258</v>
      </c>
      <c r="F228" s="3">
        <v>144</v>
      </c>
    </row>
    <row r="229" spans="1:6" x14ac:dyDescent="0.35">
      <c r="A229" s="3">
        <v>10327</v>
      </c>
      <c r="B229" s="8">
        <v>38301</v>
      </c>
      <c r="C229" s="8">
        <v>38310</v>
      </c>
      <c r="D229" s="8">
        <v>38304</v>
      </c>
      <c r="E229" s="3" t="s">
        <v>269</v>
      </c>
      <c r="F229" s="3">
        <v>145</v>
      </c>
    </row>
    <row r="230" spans="1:6" x14ac:dyDescent="0.35">
      <c r="A230" s="3">
        <v>10328</v>
      </c>
      <c r="B230" s="8">
        <v>38303</v>
      </c>
      <c r="C230" s="8">
        <v>38312</v>
      </c>
      <c r="D230" s="8">
        <v>38309</v>
      </c>
      <c r="E230" s="3" t="s">
        <v>258</v>
      </c>
      <c r="F230" s="3">
        <v>278</v>
      </c>
    </row>
    <row r="231" spans="1:6" x14ac:dyDescent="0.35">
      <c r="A231" s="3">
        <v>10329</v>
      </c>
      <c r="B231" s="8">
        <v>38306</v>
      </c>
      <c r="C231" s="8">
        <v>38315</v>
      </c>
      <c r="D231" s="8">
        <v>38307</v>
      </c>
      <c r="E231" s="3" t="s">
        <v>258</v>
      </c>
      <c r="F231" s="3">
        <v>131</v>
      </c>
    </row>
    <row r="232" spans="1:6" x14ac:dyDescent="0.35">
      <c r="A232" s="3">
        <v>10330</v>
      </c>
      <c r="B232" s="8">
        <v>38307</v>
      </c>
      <c r="C232" s="8">
        <v>38316</v>
      </c>
      <c r="D232" s="8">
        <v>38312</v>
      </c>
      <c r="E232" s="3" t="s">
        <v>258</v>
      </c>
      <c r="F232" s="3">
        <v>385</v>
      </c>
    </row>
    <row r="233" spans="1:6" x14ac:dyDescent="0.35">
      <c r="A233" s="3">
        <v>10331</v>
      </c>
      <c r="B233" s="8">
        <v>38308</v>
      </c>
      <c r="C233" s="8">
        <v>38314</v>
      </c>
      <c r="D233" s="8">
        <v>38314</v>
      </c>
      <c r="E233" s="3" t="s">
        <v>258</v>
      </c>
      <c r="F233" s="3">
        <v>486</v>
      </c>
    </row>
    <row r="234" spans="1:6" x14ac:dyDescent="0.35">
      <c r="A234" s="3">
        <v>10332</v>
      </c>
      <c r="B234" s="8">
        <v>38308</v>
      </c>
      <c r="C234" s="8">
        <v>38316</v>
      </c>
      <c r="D234" s="8">
        <v>38309</v>
      </c>
      <c r="E234" s="3" t="s">
        <v>258</v>
      </c>
      <c r="F234" s="3">
        <v>187</v>
      </c>
    </row>
    <row r="235" spans="1:6" x14ac:dyDescent="0.35">
      <c r="A235" s="3">
        <v>10333</v>
      </c>
      <c r="B235" s="8">
        <v>38309</v>
      </c>
      <c r="C235" s="8">
        <v>38318</v>
      </c>
      <c r="D235" s="8">
        <v>38311</v>
      </c>
      <c r="E235" s="3" t="s">
        <v>258</v>
      </c>
      <c r="F235" s="3">
        <v>129</v>
      </c>
    </row>
    <row r="236" spans="1:6" x14ac:dyDescent="0.35">
      <c r="A236" s="3">
        <v>10334</v>
      </c>
      <c r="B236" s="8">
        <v>38310</v>
      </c>
      <c r="C236" s="8">
        <v>38319</v>
      </c>
      <c r="D236" s="3"/>
      <c r="E236" s="3" t="s">
        <v>290</v>
      </c>
      <c r="F236" s="3">
        <v>144</v>
      </c>
    </row>
    <row r="237" spans="1:6" x14ac:dyDescent="0.35">
      <c r="A237" s="3">
        <v>10335</v>
      </c>
      <c r="B237" s="8">
        <v>38310</v>
      </c>
      <c r="C237" s="8">
        <v>38320</v>
      </c>
      <c r="D237" s="8">
        <v>38314</v>
      </c>
      <c r="E237" s="3" t="s">
        <v>258</v>
      </c>
      <c r="F237" s="3">
        <v>124</v>
      </c>
    </row>
    <row r="238" spans="1:6" x14ac:dyDescent="0.35">
      <c r="A238" s="3">
        <v>10336</v>
      </c>
      <c r="B238" s="8">
        <v>38311</v>
      </c>
      <c r="C238" s="8">
        <v>38317</v>
      </c>
      <c r="D238" s="8">
        <v>38315</v>
      </c>
      <c r="E238" s="3" t="s">
        <v>258</v>
      </c>
      <c r="F238" s="3">
        <v>172</v>
      </c>
    </row>
    <row r="239" spans="1:6" x14ac:dyDescent="0.35">
      <c r="A239" s="3">
        <v>10337</v>
      </c>
      <c r="B239" s="8">
        <v>38312</v>
      </c>
      <c r="C239" s="8">
        <v>38321</v>
      </c>
      <c r="D239" s="8">
        <v>38317</v>
      </c>
      <c r="E239" s="3" t="s">
        <v>258</v>
      </c>
      <c r="F239" s="3">
        <v>424</v>
      </c>
    </row>
    <row r="240" spans="1:6" x14ac:dyDescent="0.35">
      <c r="A240" s="3">
        <v>10338</v>
      </c>
      <c r="B240" s="8">
        <v>38313</v>
      </c>
      <c r="C240" s="8">
        <v>38323</v>
      </c>
      <c r="D240" s="8">
        <v>38318</v>
      </c>
      <c r="E240" s="3" t="s">
        <v>258</v>
      </c>
      <c r="F240" s="3">
        <v>381</v>
      </c>
    </row>
    <row r="241" spans="1:6" x14ac:dyDescent="0.35">
      <c r="A241" s="3">
        <v>10339</v>
      </c>
      <c r="B241" s="8">
        <v>38314</v>
      </c>
      <c r="C241" s="8">
        <v>38321</v>
      </c>
      <c r="D241" s="8">
        <v>38321</v>
      </c>
      <c r="E241" s="3" t="s">
        <v>258</v>
      </c>
      <c r="F241" s="3">
        <v>398</v>
      </c>
    </row>
    <row r="242" spans="1:6" x14ac:dyDescent="0.35">
      <c r="A242" s="3">
        <v>10340</v>
      </c>
      <c r="B242" s="8">
        <v>38315</v>
      </c>
      <c r="C242" s="8">
        <v>38322</v>
      </c>
      <c r="D242" s="8">
        <v>38316</v>
      </c>
      <c r="E242" s="3" t="s">
        <v>258</v>
      </c>
      <c r="F242" s="3">
        <v>216</v>
      </c>
    </row>
    <row r="243" spans="1:6" x14ac:dyDescent="0.35">
      <c r="A243" s="3">
        <v>10341</v>
      </c>
      <c r="B243" s="8">
        <v>38315</v>
      </c>
      <c r="C243" s="8">
        <v>38322</v>
      </c>
      <c r="D243" s="8">
        <v>38320</v>
      </c>
      <c r="E243" s="3" t="s">
        <v>258</v>
      </c>
      <c r="F243" s="3">
        <v>382</v>
      </c>
    </row>
    <row r="244" spans="1:6" x14ac:dyDescent="0.35">
      <c r="A244" s="3">
        <v>10342</v>
      </c>
      <c r="B244" s="8">
        <v>38315</v>
      </c>
      <c r="C244" s="8">
        <v>38322</v>
      </c>
      <c r="D244" s="8">
        <v>38320</v>
      </c>
      <c r="E244" s="3" t="s">
        <v>258</v>
      </c>
      <c r="F244" s="3">
        <v>114</v>
      </c>
    </row>
    <row r="245" spans="1:6" x14ac:dyDescent="0.35">
      <c r="A245" s="3">
        <v>10343</v>
      </c>
      <c r="B245" s="8">
        <v>38315</v>
      </c>
      <c r="C245" s="8">
        <v>38322</v>
      </c>
      <c r="D245" s="8">
        <v>38317</v>
      </c>
      <c r="E245" s="3" t="s">
        <v>258</v>
      </c>
      <c r="F245" s="3">
        <v>353</v>
      </c>
    </row>
    <row r="246" spans="1:6" x14ac:dyDescent="0.35">
      <c r="A246" s="3">
        <v>10344</v>
      </c>
      <c r="B246" s="8">
        <v>38316</v>
      </c>
      <c r="C246" s="8">
        <v>38323</v>
      </c>
      <c r="D246" s="8">
        <v>38320</v>
      </c>
      <c r="E246" s="3" t="s">
        <v>258</v>
      </c>
      <c r="F246" s="3">
        <v>350</v>
      </c>
    </row>
    <row r="247" spans="1:6" x14ac:dyDescent="0.35">
      <c r="A247" s="3">
        <v>10345</v>
      </c>
      <c r="B247" s="8">
        <v>38316</v>
      </c>
      <c r="C247" s="8">
        <v>38322</v>
      </c>
      <c r="D247" s="8">
        <v>38317</v>
      </c>
      <c r="E247" s="3" t="s">
        <v>258</v>
      </c>
      <c r="F247" s="3">
        <v>103</v>
      </c>
    </row>
    <row r="248" spans="1:6" x14ac:dyDescent="0.35">
      <c r="A248" s="3">
        <v>10346</v>
      </c>
      <c r="B248" s="8">
        <v>38320</v>
      </c>
      <c r="C248" s="8">
        <v>38326</v>
      </c>
      <c r="D248" s="8">
        <v>38321</v>
      </c>
      <c r="E248" s="3" t="s">
        <v>258</v>
      </c>
      <c r="F248" s="3">
        <v>112</v>
      </c>
    </row>
    <row r="249" spans="1:6" x14ac:dyDescent="0.35">
      <c r="A249" s="3">
        <v>10347</v>
      </c>
      <c r="B249" s="8">
        <v>38320</v>
      </c>
      <c r="C249" s="8">
        <v>38328</v>
      </c>
      <c r="D249" s="8">
        <v>38321</v>
      </c>
      <c r="E249" s="3" t="s">
        <v>258</v>
      </c>
      <c r="F249" s="3">
        <v>114</v>
      </c>
    </row>
    <row r="250" spans="1:6" x14ac:dyDescent="0.35">
      <c r="A250" s="3">
        <v>10348</v>
      </c>
      <c r="B250" s="8">
        <v>38292</v>
      </c>
      <c r="C250" s="8">
        <v>38299</v>
      </c>
      <c r="D250" s="8">
        <v>38296</v>
      </c>
      <c r="E250" s="3" t="s">
        <v>258</v>
      </c>
      <c r="F250" s="3">
        <v>458</v>
      </c>
    </row>
    <row r="251" spans="1:6" x14ac:dyDescent="0.35">
      <c r="A251" s="3">
        <v>10349</v>
      </c>
      <c r="B251" s="8">
        <v>38322</v>
      </c>
      <c r="C251" s="8">
        <v>38328</v>
      </c>
      <c r="D251" s="8">
        <v>38324</v>
      </c>
      <c r="E251" s="3" t="s">
        <v>258</v>
      </c>
      <c r="F251" s="3">
        <v>151</v>
      </c>
    </row>
    <row r="252" spans="1:6" x14ac:dyDescent="0.35">
      <c r="A252" s="3">
        <v>10350</v>
      </c>
      <c r="B252" s="8">
        <v>38323</v>
      </c>
      <c r="C252" s="8">
        <v>38329</v>
      </c>
      <c r="D252" s="8">
        <v>38326</v>
      </c>
      <c r="E252" s="3" t="s">
        <v>258</v>
      </c>
      <c r="F252" s="3">
        <v>141</v>
      </c>
    </row>
    <row r="253" spans="1:6" x14ac:dyDescent="0.35">
      <c r="A253" s="3">
        <v>10351</v>
      </c>
      <c r="B253" s="8">
        <v>38324</v>
      </c>
      <c r="C253" s="8">
        <v>38332</v>
      </c>
      <c r="D253" s="8">
        <v>38328</v>
      </c>
      <c r="E253" s="3" t="s">
        <v>258</v>
      </c>
      <c r="F253" s="3">
        <v>324</v>
      </c>
    </row>
    <row r="254" spans="1:6" x14ac:dyDescent="0.35">
      <c r="A254" s="3">
        <v>10352</v>
      </c>
      <c r="B254" s="8">
        <v>38324</v>
      </c>
      <c r="C254" s="8">
        <v>38333</v>
      </c>
      <c r="D254" s="8">
        <v>38330</v>
      </c>
      <c r="E254" s="3" t="s">
        <v>258</v>
      </c>
      <c r="F254" s="3">
        <v>198</v>
      </c>
    </row>
    <row r="255" spans="1:6" x14ac:dyDescent="0.35">
      <c r="A255" s="3">
        <v>10353</v>
      </c>
      <c r="B255" s="8">
        <v>38325</v>
      </c>
      <c r="C255" s="8">
        <v>38332</v>
      </c>
      <c r="D255" s="8">
        <v>38326</v>
      </c>
      <c r="E255" s="3" t="s">
        <v>258</v>
      </c>
      <c r="F255" s="3">
        <v>447</v>
      </c>
    </row>
    <row r="256" spans="1:6" x14ac:dyDescent="0.35">
      <c r="A256" s="3">
        <v>10354</v>
      </c>
      <c r="B256" s="8">
        <v>38325</v>
      </c>
      <c r="C256" s="8">
        <v>38331</v>
      </c>
      <c r="D256" s="8">
        <v>38326</v>
      </c>
      <c r="E256" s="3" t="s">
        <v>258</v>
      </c>
      <c r="F256" s="3">
        <v>323</v>
      </c>
    </row>
    <row r="257" spans="1:6" x14ac:dyDescent="0.35">
      <c r="A257" s="3">
        <v>10355</v>
      </c>
      <c r="B257" s="8">
        <v>38328</v>
      </c>
      <c r="C257" s="8">
        <v>38335</v>
      </c>
      <c r="D257" s="8">
        <v>38334</v>
      </c>
      <c r="E257" s="3" t="s">
        <v>258</v>
      </c>
      <c r="F257" s="3">
        <v>141</v>
      </c>
    </row>
    <row r="258" spans="1:6" x14ac:dyDescent="0.35">
      <c r="A258" s="3">
        <v>10356</v>
      </c>
      <c r="B258" s="8">
        <v>38330</v>
      </c>
      <c r="C258" s="8">
        <v>38336</v>
      </c>
      <c r="D258" s="8">
        <v>38333</v>
      </c>
      <c r="E258" s="3" t="s">
        <v>258</v>
      </c>
      <c r="F258" s="3">
        <v>250</v>
      </c>
    </row>
    <row r="259" spans="1:6" x14ac:dyDescent="0.35">
      <c r="A259" s="3">
        <v>10357</v>
      </c>
      <c r="B259" s="8">
        <v>38331</v>
      </c>
      <c r="C259" s="8">
        <v>38337</v>
      </c>
      <c r="D259" s="8">
        <v>38335</v>
      </c>
      <c r="E259" s="3" t="s">
        <v>258</v>
      </c>
      <c r="F259" s="3">
        <v>124</v>
      </c>
    </row>
    <row r="260" spans="1:6" x14ac:dyDescent="0.35">
      <c r="A260" s="3">
        <v>10358</v>
      </c>
      <c r="B260" s="8">
        <v>38331</v>
      </c>
      <c r="C260" s="8">
        <v>38337</v>
      </c>
      <c r="D260" s="8">
        <v>38337</v>
      </c>
      <c r="E260" s="3" t="s">
        <v>258</v>
      </c>
      <c r="F260" s="3">
        <v>141</v>
      </c>
    </row>
    <row r="261" spans="1:6" x14ac:dyDescent="0.35">
      <c r="A261" s="3">
        <v>10359</v>
      </c>
      <c r="B261" s="8">
        <v>38336</v>
      </c>
      <c r="C261" s="8">
        <v>38344</v>
      </c>
      <c r="D261" s="8">
        <v>38339</v>
      </c>
      <c r="E261" s="3" t="s">
        <v>258</v>
      </c>
      <c r="F261" s="3">
        <v>353</v>
      </c>
    </row>
    <row r="262" spans="1:6" x14ac:dyDescent="0.35">
      <c r="A262" s="3">
        <v>10360</v>
      </c>
      <c r="B262" s="8">
        <v>38337</v>
      </c>
      <c r="C262" s="8">
        <v>38343</v>
      </c>
      <c r="D262" s="8">
        <v>38339</v>
      </c>
      <c r="E262" s="3" t="s">
        <v>258</v>
      </c>
      <c r="F262" s="3">
        <v>496</v>
      </c>
    </row>
    <row r="263" spans="1:6" x14ac:dyDescent="0.35">
      <c r="A263" s="3">
        <v>10361</v>
      </c>
      <c r="B263" s="8">
        <v>38338</v>
      </c>
      <c r="C263" s="8">
        <v>38345</v>
      </c>
      <c r="D263" s="8">
        <v>38341</v>
      </c>
      <c r="E263" s="3" t="s">
        <v>258</v>
      </c>
      <c r="F263" s="3">
        <v>282</v>
      </c>
    </row>
    <row r="264" spans="1:6" x14ac:dyDescent="0.35">
      <c r="A264" s="3">
        <v>10362</v>
      </c>
      <c r="B264" s="8">
        <v>38357</v>
      </c>
      <c r="C264" s="8">
        <v>38368</v>
      </c>
      <c r="D264" s="8">
        <v>38362</v>
      </c>
      <c r="E264" s="3" t="s">
        <v>258</v>
      </c>
      <c r="F264" s="3">
        <v>161</v>
      </c>
    </row>
    <row r="265" spans="1:6" x14ac:dyDescent="0.35">
      <c r="A265" s="3">
        <v>10363</v>
      </c>
      <c r="B265" s="8">
        <v>38358</v>
      </c>
      <c r="C265" s="8">
        <v>38364</v>
      </c>
      <c r="D265" s="8">
        <v>38362</v>
      </c>
      <c r="E265" s="3" t="s">
        <v>258</v>
      </c>
      <c r="F265" s="3">
        <v>334</v>
      </c>
    </row>
    <row r="266" spans="1:6" x14ac:dyDescent="0.35">
      <c r="A266" s="3">
        <v>10364</v>
      </c>
      <c r="B266" s="8">
        <v>38358</v>
      </c>
      <c r="C266" s="8">
        <v>38369</v>
      </c>
      <c r="D266" s="8">
        <v>38361</v>
      </c>
      <c r="E266" s="3" t="s">
        <v>258</v>
      </c>
      <c r="F266" s="3">
        <v>350</v>
      </c>
    </row>
    <row r="267" spans="1:6" x14ac:dyDescent="0.35">
      <c r="A267" s="3">
        <v>10365</v>
      </c>
      <c r="B267" s="8">
        <v>38359</v>
      </c>
      <c r="C267" s="8">
        <v>38370</v>
      </c>
      <c r="D267" s="8">
        <v>38363</v>
      </c>
      <c r="E267" s="3" t="s">
        <v>258</v>
      </c>
      <c r="F267" s="3">
        <v>320</v>
      </c>
    </row>
    <row r="268" spans="1:6" x14ac:dyDescent="0.35">
      <c r="A268" s="3">
        <v>10366</v>
      </c>
      <c r="B268" s="8">
        <v>38362</v>
      </c>
      <c r="C268" s="8">
        <v>38371</v>
      </c>
      <c r="D268" s="8">
        <v>38364</v>
      </c>
      <c r="E268" s="3" t="s">
        <v>258</v>
      </c>
      <c r="F268" s="3">
        <v>381</v>
      </c>
    </row>
    <row r="269" spans="1:6" x14ac:dyDescent="0.35">
      <c r="A269" s="3">
        <v>10367</v>
      </c>
      <c r="B269" s="8">
        <v>38364</v>
      </c>
      <c r="C269" s="8">
        <v>38373</v>
      </c>
      <c r="D269" s="8">
        <v>38368</v>
      </c>
      <c r="E269" s="3" t="s">
        <v>269</v>
      </c>
      <c r="F269" s="3">
        <v>205</v>
      </c>
    </row>
    <row r="270" spans="1:6" x14ac:dyDescent="0.35">
      <c r="A270" s="3">
        <v>10368</v>
      </c>
      <c r="B270" s="8">
        <v>38371</v>
      </c>
      <c r="C270" s="8">
        <v>38379</v>
      </c>
      <c r="D270" s="8">
        <v>38376</v>
      </c>
      <c r="E270" s="3" t="s">
        <v>258</v>
      </c>
      <c r="F270" s="3">
        <v>124</v>
      </c>
    </row>
    <row r="271" spans="1:6" x14ac:dyDescent="0.35">
      <c r="A271" s="3">
        <v>10369</v>
      </c>
      <c r="B271" s="8">
        <v>38372</v>
      </c>
      <c r="C271" s="8">
        <v>38380</v>
      </c>
      <c r="D271" s="8">
        <v>38376</v>
      </c>
      <c r="E271" s="3" t="s">
        <v>258</v>
      </c>
      <c r="F271" s="3">
        <v>379</v>
      </c>
    </row>
    <row r="272" spans="1:6" x14ac:dyDescent="0.35">
      <c r="A272" s="3">
        <v>10370</v>
      </c>
      <c r="B272" s="8">
        <v>38372</v>
      </c>
      <c r="C272" s="8">
        <v>38384</v>
      </c>
      <c r="D272" s="8">
        <v>38377</v>
      </c>
      <c r="E272" s="3" t="s">
        <v>258</v>
      </c>
      <c r="F272" s="3">
        <v>276</v>
      </c>
    </row>
    <row r="273" spans="1:6" x14ac:dyDescent="0.35">
      <c r="A273" s="3">
        <v>10371</v>
      </c>
      <c r="B273" s="8">
        <v>38375</v>
      </c>
      <c r="C273" s="8">
        <v>38386</v>
      </c>
      <c r="D273" s="8">
        <v>38377</v>
      </c>
      <c r="E273" s="3" t="s">
        <v>258</v>
      </c>
      <c r="F273" s="3">
        <v>124</v>
      </c>
    </row>
    <row r="274" spans="1:6" x14ac:dyDescent="0.35">
      <c r="A274" s="3">
        <v>10372</v>
      </c>
      <c r="B274" s="8">
        <v>38378</v>
      </c>
      <c r="C274" s="8">
        <v>38388</v>
      </c>
      <c r="D274" s="8">
        <v>38380</v>
      </c>
      <c r="E274" s="3" t="s">
        <v>258</v>
      </c>
      <c r="F274" s="3">
        <v>398</v>
      </c>
    </row>
    <row r="275" spans="1:6" x14ac:dyDescent="0.35">
      <c r="A275" s="3">
        <v>10373</v>
      </c>
      <c r="B275" s="8">
        <v>38383</v>
      </c>
      <c r="C275" s="8">
        <v>38391</v>
      </c>
      <c r="D275" s="8">
        <v>38389</v>
      </c>
      <c r="E275" s="3" t="s">
        <v>258</v>
      </c>
      <c r="F275" s="3">
        <v>311</v>
      </c>
    </row>
    <row r="276" spans="1:6" x14ac:dyDescent="0.35">
      <c r="A276" s="3">
        <v>10374</v>
      </c>
      <c r="B276" s="8">
        <v>38385</v>
      </c>
      <c r="C276" s="8">
        <v>38392</v>
      </c>
      <c r="D276" s="8">
        <v>38386</v>
      </c>
      <c r="E276" s="3" t="s">
        <v>258</v>
      </c>
      <c r="F276" s="3">
        <v>333</v>
      </c>
    </row>
    <row r="277" spans="1:6" x14ac:dyDescent="0.35">
      <c r="A277" s="3">
        <v>10375</v>
      </c>
      <c r="B277" s="8">
        <v>38386</v>
      </c>
      <c r="C277" s="8">
        <v>38393</v>
      </c>
      <c r="D277" s="8">
        <v>38389</v>
      </c>
      <c r="E277" s="3" t="s">
        <v>258</v>
      </c>
      <c r="F277" s="3">
        <v>119</v>
      </c>
    </row>
    <row r="278" spans="1:6" x14ac:dyDescent="0.35">
      <c r="A278" s="3">
        <v>10376</v>
      </c>
      <c r="B278" s="8">
        <v>38391</v>
      </c>
      <c r="C278" s="8">
        <v>38401</v>
      </c>
      <c r="D278" s="8">
        <v>38396</v>
      </c>
      <c r="E278" s="3" t="s">
        <v>258</v>
      </c>
      <c r="F278" s="3">
        <v>219</v>
      </c>
    </row>
    <row r="279" spans="1:6" x14ac:dyDescent="0.35">
      <c r="A279" s="3">
        <v>10377</v>
      </c>
      <c r="B279" s="8">
        <v>38392</v>
      </c>
      <c r="C279" s="8">
        <v>38404</v>
      </c>
      <c r="D279" s="8">
        <v>38395</v>
      </c>
      <c r="E279" s="3" t="s">
        <v>258</v>
      </c>
      <c r="F279" s="3">
        <v>186</v>
      </c>
    </row>
    <row r="280" spans="1:6" x14ac:dyDescent="0.35">
      <c r="A280" s="3">
        <v>10378</v>
      </c>
      <c r="B280" s="8">
        <v>38393</v>
      </c>
      <c r="C280" s="8">
        <v>38401</v>
      </c>
      <c r="D280" s="8">
        <v>38394</v>
      </c>
      <c r="E280" s="3" t="s">
        <v>258</v>
      </c>
      <c r="F280" s="3">
        <v>141</v>
      </c>
    </row>
    <row r="281" spans="1:6" x14ac:dyDescent="0.35">
      <c r="A281" s="3">
        <v>10379</v>
      </c>
      <c r="B281" s="8">
        <v>38393</v>
      </c>
      <c r="C281" s="8">
        <v>38401</v>
      </c>
      <c r="D281" s="8">
        <v>38394</v>
      </c>
      <c r="E281" s="3" t="s">
        <v>258</v>
      </c>
      <c r="F281" s="3">
        <v>141</v>
      </c>
    </row>
    <row r="282" spans="1:6" x14ac:dyDescent="0.35">
      <c r="A282" s="3">
        <v>10380</v>
      </c>
      <c r="B282" s="8">
        <v>38399</v>
      </c>
      <c r="C282" s="8">
        <v>38407</v>
      </c>
      <c r="D282" s="8">
        <v>38401</v>
      </c>
      <c r="E282" s="3" t="s">
        <v>258</v>
      </c>
      <c r="F282" s="3">
        <v>141</v>
      </c>
    </row>
    <row r="283" spans="1:6" x14ac:dyDescent="0.35">
      <c r="A283" s="3">
        <v>10381</v>
      </c>
      <c r="B283" s="8">
        <v>38400</v>
      </c>
      <c r="C283" s="8">
        <v>38408</v>
      </c>
      <c r="D283" s="8">
        <v>38401</v>
      </c>
      <c r="E283" s="3" t="s">
        <v>258</v>
      </c>
      <c r="F283" s="3">
        <v>321</v>
      </c>
    </row>
    <row r="284" spans="1:6" x14ac:dyDescent="0.35">
      <c r="A284" s="3">
        <v>10382</v>
      </c>
      <c r="B284" s="8">
        <v>38400</v>
      </c>
      <c r="C284" s="8">
        <v>38406</v>
      </c>
      <c r="D284" s="8">
        <v>38401</v>
      </c>
      <c r="E284" s="3" t="s">
        <v>258</v>
      </c>
      <c r="F284" s="3">
        <v>124</v>
      </c>
    </row>
    <row r="285" spans="1:6" x14ac:dyDescent="0.35">
      <c r="A285" s="3">
        <v>10383</v>
      </c>
      <c r="B285" s="8">
        <v>38405</v>
      </c>
      <c r="C285" s="8">
        <v>38413</v>
      </c>
      <c r="D285" s="8">
        <v>38408</v>
      </c>
      <c r="E285" s="3" t="s">
        <v>258</v>
      </c>
      <c r="F285" s="3">
        <v>141</v>
      </c>
    </row>
    <row r="286" spans="1:6" x14ac:dyDescent="0.35">
      <c r="A286" s="3">
        <v>10384</v>
      </c>
      <c r="B286" s="8">
        <v>38406</v>
      </c>
      <c r="C286" s="8">
        <v>38417</v>
      </c>
      <c r="D286" s="8">
        <v>38410</v>
      </c>
      <c r="E286" s="3" t="s">
        <v>258</v>
      </c>
      <c r="F286" s="3">
        <v>321</v>
      </c>
    </row>
    <row r="287" spans="1:6" x14ac:dyDescent="0.35">
      <c r="A287" s="3">
        <v>10385</v>
      </c>
      <c r="B287" s="8">
        <v>38411</v>
      </c>
      <c r="C287" s="8">
        <v>38420</v>
      </c>
      <c r="D287" s="8">
        <v>38412</v>
      </c>
      <c r="E287" s="3" t="s">
        <v>258</v>
      </c>
      <c r="F287" s="3">
        <v>124</v>
      </c>
    </row>
    <row r="288" spans="1:6" x14ac:dyDescent="0.35">
      <c r="A288" s="3">
        <v>10386</v>
      </c>
      <c r="B288" s="8">
        <v>38412</v>
      </c>
      <c r="C288" s="8">
        <v>38420</v>
      </c>
      <c r="D288" s="8">
        <v>38417</v>
      </c>
      <c r="E288" s="3" t="s">
        <v>269</v>
      </c>
      <c r="F288" s="3">
        <v>141</v>
      </c>
    </row>
    <row r="289" spans="1:6" x14ac:dyDescent="0.35">
      <c r="A289" s="3">
        <v>10387</v>
      </c>
      <c r="B289" s="8">
        <v>38413</v>
      </c>
      <c r="C289" s="8">
        <v>38420</v>
      </c>
      <c r="D289" s="8">
        <v>38417</v>
      </c>
      <c r="E289" s="3" t="s">
        <v>258</v>
      </c>
      <c r="F289" s="3">
        <v>148</v>
      </c>
    </row>
    <row r="290" spans="1:6" x14ac:dyDescent="0.35">
      <c r="A290" s="3">
        <v>10388</v>
      </c>
      <c r="B290" s="8">
        <v>38414</v>
      </c>
      <c r="C290" s="8">
        <v>38422</v>
      </c>
      <c r="D290" s="8">
        <v>38420</v>
      </c>
      <c r="E290" s="3" t="s">
        <v>258</v>
      </c>
      <c r="F290" s="3">
        <v>462</v>
      </c>
    </row>
    <row r="291" spans="1:6" x14ac:dyDescent="0.35">
      <c r="A291" s="3">
        <v>10389</v>
      </c>
      <c r="B291" s="8">
        <v>38414</v>
      </c>
      <c r="C291" s="8">
        <v>38420</v>
      </c>
      <c r="D291" s="8">
        <v>38419</v>
      </c>
      <c r="E291" s="3" t="s">
        <v>258</v>
      </c>
      <c r="F291" s="3">
        <v>448</v>
      </c>
    </row>
    <row r="292" spans="1:6" x14ac:dyDescent="0.35">
      <c r="A292" s="3">
        <v>10390</v>
      </c>
      <c r="B292" s="8">
        <v>38415</v>
      </c>
      <c r="C292" s="8">
        <v>38422</v>
      </c>
      <c r="D292" s="8">
        <v>38418</v>
      </c>
      <c r="E292" s="3" t="s">
        <v>258</v>
      </c>
      <c r="F292" s="3">
        <v>124</v>
      </c>
    </row>
    <row r="293" spans="1:6" x14ac:dyDescent="0.35">
      <c r="A293" s="3">
        <v>10391</v>
      </c>
      <c r="B293" s="8">
        <v>38420</v>
      </c>
      <c r="C293" s="8">
        <v>38431</v>
      </c>
      <c r="D293" s="8">
        <v>38426</v>
      </c>
      <c r="E293" s="3" t="s">
        <v>258</v>
      </c>
      <c r="F293" s="3">
        <v>276</v>
      </c>
    </row>
    <row r="294" spans="1:6" x14ac:dyDescent="0.35">
      <c r="A294" s="3">
        <v>10392</v>
      </c>
      <c r="B294" s="8">
        <v>38421</v>
      </c>
      <c r="C294" s="8">
        <v>38429</v>
      </c>
      <c r="D294" s="8">
        <v>38423</v>
      </c>
      <c r="E294" s="3" t="s">
        <v>258</v>
      </c>
      <c r="F294" s="3">
        <v>452</v>
      </c>
    </row>
    <row r="295" spans="1:6" x14ac:dyDescent="0.35">
      <c r="A295" s="3">
        <v>10393</v>
      </c>
      <c r="B295" s="8">
        <v>38422</v>
      </c>
      <c r="C295" s="8">
        <v>38433</v>
      </c>
      <c r="D295" s="8">
        <v>38425</v>
      </c>
      <c r="E295" s="3" t="s">
        <v>258</v>
      </c>
      <c r="F295" s="3">
        <v>323</v>
      </c>
    </row>
    <row r="296" spans="1:6" x14ac:dyDescent="0.35">
      <c r="A296" s="3">
        <v>10394</v>
      </c>
      <c r="B296" s="8">
        <v>38426</v>
      </c>
      <c r="C296" s="8">
        <v>38436</v>
      </c>
      <c r="D296" s="8">
        <v>38430</v>
      </c>
      <c r="E296" s="3" t="s">
        <v>258</v>
      </c>
      <c r="F296" s="3">
        <v>141</v>
      </c>
    </row>
    <row r="297" spans="1:6" x14ac:dyDescent="0.35">
      <c r="A297" s="3">
        <v>10395</v>
      </c>
      <c r="B297" s="8">
        <v>38428</v>
      </c>
      <c r="C297" s="8">
        <v>38435</v>
      </c>
      <c r="D297" s="8">
        <v>38434</v>
      </c>
      <c r="E297" s="3" t="s">
        <v>258</v>
      </c>
      <c r="F297" s="3">
        <v>250</v>
      </c>
    </row>
    <row r="298" spans="1:6" x14ac:dyDescent="0.35">
      <c r="A298" s="3">
        <v>10396</v>
      </c>
      <c r="B298" s="8">
        <v>38434</v>
      </c>
      <c r="C298" s="8">
        <v>38444</v>
      </c>
      <c r="D298" s="8">
        <v>38439</v>
      </c>
      <c r="E298" s="3" t="s">
        <v>258</v>
      </c>
      <c r="F298" s="3">
        <v>124</v>
      </c>
    </row>
    <row r="299" spans="1:6" x14ac:dyDescent="0.35">
      <c r="A299" s="3">
        <v>10397</v>
      </c>
      <c r="B299" s="8">
        <v>38439</v>
      </c>
      <c r="C299" s="8">
        <v>38451</v>
      </c>
      <c r="D299" s="8">
        <v>38443</v>
      </c>
      <c r="E299" s="3" t="s">
        <v>258</v>
      </c>
      <c r="F299" s="3">
        <v>242</v>
      </c>
    </row>
    <row r="300" spans="1:6" x14ac:dyDescent="0.35">
      <c r="A300" s="3">
        <v>10398</v>
      </c>
      <c r="B300" s="8">
        <v>38441</v>
      </c>
      <c r="C300" s="8">
        <v>38451</v>
      </c>
      <c r="D300" s="8">
        <v>38442</v>
      </c>
      <c r="E300" s="3" t="s">
        <v>258</v>
      </c>
      <c r="F300" s="3">
        <v>353</v>
      </c>
    </row>
    <row r="301" spans="1:6" x14ac:dyDescent="0.35">
      <c r="A301" s="3">
        <v>10399</v>
      </c>
      <c r="B301" s="8">
        <v>38443</v>
      </c>
      <c r="C301" s="8">
        <v>38454</v>
      </c>
      <c r="D301" s="8">
        <v>38445</v>
      </c>
      <c r="E301" s="3" t="s">
        <v>258</v>
      </c>
      <c r="F301" s="3">
        <v>496</v>
      </c>
    </row>
    <row r="302" spans="1:6" x14ac:dyDescent="0.35">
      <c r="A302" s="3">
        <v>10400</v>
      </c>
      <c r="B302" s="8">
        <v>38443</v>
      </c>
      <c r="C302" s="8">
        <v>38453</v>
      </c>
      <c r="D302" s="8">
        <v>38446</v>
      </c>
      <c r="E302" s="3" t="s">
        <v>258</v>
      </c>
      <c r="F302" s="3">
        <v>450</v>
      </c>
    </row>
    <row r="303" spans="1:6" x14ac:dyDescent="0.35">
      <c r="A303" s="3">
        <v>10401</v>
      </c>
      <c r="B303" s="8">
        <v>38445</v>
      </c>
      <c r="C303" s="8">
        <v>38456</v>
      </c>
      <c r="D303" s="3"/>
      <c r="E303" s="3" t="s">
        <v>290</v>
      </c>
      <c r="F303" s="3">
        <v>328</v>
      </c>
    </row>
    <row r="304" spans="1:6" x14ac:dyDescent="0.35">
      <c r="A304" s="3">
        <v>10402</v>
      </c>
      <c r="B304" s="8">
        <v>38449</v>
      </c>
      <c r="C304" s="8">
        <v>38456</v>
      </c>
      <c r="D304" s="8">
        <v>38454</v>
      </c>
      <c r="E304" s="3" t="s">
        <v>258</v>
      </c>
      <c r="F304" s="3">
        <v>406</v>
      </c>
    </row>
    <row r="305" spans="1:6" x14ac:dyDescent="0.35">
      <c r="A305" s="3">
        <v>10403</v>
      </c>
      <c r="B305" s="8">
        <v>38450</v>
      </c>
      <c r="C305" s="8">
        <v>38460</v>
      </c>
      <c r="D305" s="8">
        <v>38453</v>
      </c>
      <c r="E305" s="3" t="s">
        <v>258</v>
      </c>
      <c r="F305" s="3">
        <v>201</v>
      </c>
    </row>
    <row r="306" spans="1:6" x14ac:dyDescent="0.35">
      <c r="A306" s="3">
        <v>10404</v>
      </c>
      <c r="B306" s="8">
        <v>38450</v>
      </c>
      <c r="C306" s="8">
        <v>38456</v>
      </c>
      <c r="D306" s="8">
        <v>38453</v>
      </c>
      <c r="E306" s="3" t="s">
        <v>258</v>
      </c>
      <c r="F306" s="3">
        <v>323</v>
      </c>
    </row>
    <row r="307" spans="1:6" x14ac:dyDescent="0.35">
      <c r="A307" s="3">
        <v>10405</v>
      </c>
      <c r="B307" s="8">
        <v>38456</v>
      </c>
      <c r="C307" s="8">
        <v>38466</v>
      </c>
      <c r="D307" s="8">
        <v>38462</v>
      </c>
      <c r="E307" s="3" t="s">
        <v>258</v>
      </c>
      <c r="F307" s="3">
        <v>209</v>
      </c>
    </row>
    <row r="308" spans="1:6" x14ac:dyDescent="0.35">
      <c r="A308" s="3">
        <v>10406</v>
      </c>
      <c r="B308" s="8">
        <v>38457</v>
      </c>
      <c r="C308" s="8">
        <v>38467</v>
      </c>
      <c r="D308" s="8">
        <v>38463</v>
      </c>
      <c r="E308" s="3" t="s">
        <v>295</v>
      </c>
      <c r="F308" s="3">
        <v>145</v>
      </c>
    </row>
    <row r="309" spans="1:6" x14ac:dyDescent="0.35">
      <c r="A309" s="3">
        <v>10407</v>
      </c>
      <c r="B309" s="8">
        <v>38464</v>
      </c>
      <c r="C309" s="8">
        <v>38476</v>
      </c>
      <c r="D309" s="3"/>
      <c r="E309" s="3" t="s">
        <v>290</v>
      </c>
      <c r="F309" s="3">
        <v>450</v>
      </c>
    </row>
    <row r="310" spans="1:6" x14ac:dyDescent="0.35">
      <c r="A310" s="3">
        <v>10408</v>
      </c>
      <c r="B310" s="8">
        <v>38464</v>
      </c>
      <c r="C310" s="8">
        <v>38471</v>
      </c>
      <c r="D310" s="8">
        <v>38469</v>
      </c>
      <c r="E310" s="3" t="s">
        <v>258</v>
      </c>
      <c r="F310" s="3">
        <v>398</v>
      </c>
    </row>
    <row r="311" spans="1:6" x14ac:dyDescent="0.35">
      <c r="A311" s="3">
        <v>10409</v>
      </c>
      <c r="B311" s="8">
        <v>38465</v>
      </c>
      <c r="C311" s="8">
        <v>38477</v>
      </c>
      <c r="D311" s="8">
        <v>38466</v>
      </c>
      <c r="E311" s="3" t="s">
        <v>258</v>
      </c>
      <c r="F311" s="3">
        <v>166</v>
      </c>
    </row>
    <row r="312" spans="1:6" x14ac:dyDescent="0.35">
      <c r="A312" s="3">
        <v>10410</v>
      </c>
      <c r="B312" s="8">
        <v>38471</v>
      </c>
      <c r="C312" s="8">
        <v>38482</v>
      </c>
      <c r="D312" s="8">
        <v>38472</v>
      </c>
      <c r="E312" s="3" t="s">
        <v>258</v>
      </c>
      <c r="F312" s="3">
        <v>357</v>
      </c>
    </row>
    <row r="313" spans="1:6" x14ac:dyDescent="0.35">
      <c r="A313" s="3">
        <v>10411</v>
      </c>
      <c r="B313" s="8">
        <v>38473</v>
      </c>
      <c r="C313" s="8">
        <v>38480</v>
      </c>
      <c r="D313" s="8">
        <v>38478</v>
      </c>
      <c r="E313" s="3" t="s">
        <v>258</v>
      </c>
      <c r="F313" s="3">
        <v>233</v>
      </c>
    </row>
    <row r="314" spans="1:6" x14ac:dyDescent="0.35">
      <c r="A314" s="3">
        <v>10412</v>
      </c>
      <c r="B314" s="8">
        <v>38475</v>
      </c>
      <c r="C314" s="8">
        <v>38485</v>
      </c>
      <c r="D314" s="8">
        <v>38477</v>
      </c>
      <c r="E314" s="3" t="s">
        <v>258</v>
      </c>
      <c r="F314" s="3">
        <v>141</v>
      </c>
    </row>
    <row r="315" spans="1:6" x14ac:dyDescent="0.35">
      <c r="A315" s="3">
        <v>10413</v>
      </c>
      <c r="B315" s="8">
        <v>38477</v>
      </c>
      <c r="C315" s="8">
        <v>38486</v>
      </c>
      <c r="D315" s="8">
        <v>38481</v>
      </c>
      <c r="E315" s="3" t="s">
        <v>258</v>
      </c>
      <c r="F315" s="3">
        <v>175</v>
      </c>
    </row>
    <row r="316" spans="1:6" x14ac:dyDescent="0.35">
      <c r="A316" s="3">
        <v>10414</v>
      </c>
      <c r="B316" s="8">
        <v>38478</v>
      </c>
      <c r="C316" s="8">
        <v>38485</v>
      </c>
      <c r="D316" s="3"/>
      <c r="E316" s="3" t="s">
        <v>290</v>
      </c>
      <c r="F316" s="3">
        <v>362</v>
      </c>
    </row>
    <row r="317" spans="1:6" x14ac:dyDescent="0.35">
      <c r="A317" s="3">
        <v>10415</v>
      </c>
      <c r="B317" s="8">
        <v>38481</v>
      </c>
      <c r="C317" s="8">
        <v>38492</v>
      </c>
      <c r="D317" s="8">
        <v>38484</v>
      </c>
      <c r="E317" s="3" t="s">
        <v>295</v>
      </c>
      <c r="F317" s="3">
        <v>471</v>
      </c>
    </row>
    <row r="318" spans="1:6" x14ac:dyDescent="0.35">
      <c r="A318" s="3">
        <v>10416</v>
      </c>
      <c r="B318" s="8">
        <v>38482</v>
      </c>
      <c r="C318" s="8">
        <v>38488</v>
      </c>
      <c r="D318" s="8">
        <v>38486</v>
      </c>
      <c r="E318" s="3" t="s">
        <v>258</v>
      </c>
      <c r="F318" s="3">
        <v>386</v>
      </c>
    </row>
    <row r="319" spans="1:6" x14ac:dyDescent="0.35">
      <c r="A319" s="3">
        <v>10417</v>
      </c>
      <c r="B319" s="8">
        <v>38485</v>
      </c>
      <c r="C319" s="8">
        <v>38491</v>
      </c>
      <c r="D319" s="8">
        <v>38491</v>
      </c>
      <c r="E319" s="3" t="s">
        <v>295</v>
      </c>
      <c r="F319" s="3">
        <v>141</v>
      </c>
    </row>
    <row r="320" spans="1:6" x14ac:dyDescent="0.35">
      <c r="A320" s="3">
        <v>10418</v>
      </c>
      <c r="B320" s="8">
        <v>38488</v>
      </c>
      <c r="C320" s="8">
        <v>38496</v>
      </c>
      <c r="D320" s="8">
        <v>38492</v>
      </c>
      <c r="E320" s="3" t="s">
        <v>258</v>
      </c>
      <c r="F320" s="3">
        <v>412</v>
      </c>
    </row>
    <row r="321" spans="1:6" x14ac:dyDescent="0.35">
      <c r="A321" s="3">
        <v>10419</v>
      </c>
      <c r="B321" s="8">
        <v>38489</v>
      </c>
      <c r="C321" s="8">
        <v>38500</v>
      </c>
      <c r="D321" s="8">
        <v>38491</v>
      </c>
      <c r="E321" s="3" t="s">
        <v>258</v>
      </c>
      <c r="F321" s="3">
        <v>382</v>
      </c>
    </row>
    <row r="322" spans="1:6" x14ac:dyDescent="0.35">
      <c r="A322" s="3">
        <v>10420</v>
      </c>
      <c r="B322" s="8">
        <v>38501</v>
      </c>
      <c r="C322" s="8">
        <v>38510</v>
      </c>
      <c r="D322" s="3"/>
      <c r="E322" s="3" t="s">
        <v>299</v>
      </c>
      <c r="F322" s="3">
        <v>282</v>
      </c>
    </row>
    <row r="323" spans="1:6" x14ac:dyDescent="0.35">
      <c r="A323" s="3">
        <v>10421</v>
      </c>
      <c r="B323" s="8">
        <v>38501</v>
      </c>
      <c r="C323" s="8">
        <v>38509</v>
      </c>
      <c r="D323" s="3"/>
      <c r="E323" s="3" t="s">
        <v>299</v>
      </c>
      <c r="F323" s="3">
        <v>124</v>
      </c>
    </row>
    <row r="324" spans="1:6" x14ac:dyDescent="0.35">
      <c r="A324" s="3">
        <v>10422</v>
      </c>
      <c r="B324" s="8">
        <v>38502</v>
      </c>
      <c r="C324" s="8">
        <v>38514</v>
      </c>
      <c r="D324" s="3"/>
      <c r="E324" s="3" t="s">
        <v>299</v>
      </c>
      <c r="F324" s="3">
        <v>157</v>
      </c>
    </row>
    <row r="325" spans="1:6" x14ac:dyDescent="0.35">
      <c r="A325" s="3">
        <v>10423</v>
      </c>
      <c r="B325" s="8">
        <v>38502</v>
      </c>
      <c r="C325" s="8">
        <v>38508</v>
      </c>
      <c r="D325" s="3"/>
      <c r="E325" s="3" t="s">
        <v>299</v>
      </c>
      <c r="F325" s="3">
        <v>314</v>
      </c>
    </row>
    <row r="326" spans="1:6" x14ac:dyDescent="0.35">
      <c r="A326" s="3">
        <v>10424</v>
      </c>
      <c r="B326" s="8">
        <v>38503</v>
      </c>
      <c r="C326" s="8">
        <v>38511</v>
      </c>
      <c r="D326" s="3"/>
      <c r="E326" s="3" t="s">
        <v>299</v>
      </c>
      <c r="F326" s="3">
        <v>141</v>
      </c>
    </row>
    <row r="327" spans="1:6" x14ac:dyDescent="0.35">
      <c r="A327" s="3">
        <v>10425</v>
      </c>
      <c r="B327" s="8">
        <v>38503</v>
      </c>
      <c r="C327" s="8">
        <v>38510</v>
      </c>
      <c r="D327" s="3"/>
      <c r="E327" s="3" t="s">
        <v>299</v>
      </c>
      <c r="F327" s="3">
        <v>119</v>
      </c>
    </row>
  </sheetData>
  <autoFilter ref="B1:E1" xr:uid="{46DDAA5D-CBED-4CAB-BF0A-65CBDC3F82E4}"/>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2A07E-BD91-4BEB-99AD-5674EB880BA1}">
  <dimension ref="A1:G327"/>
  <sheetViews>
    <sheetView workbookViewId="0">
      <selection activeCell="D13" sqref="D13"/>
    </sheetView>
  </sheetViews>
  <sheetFormatPr defaultRowHeight="14.5" x14ac:dyDescent="0.35"/>
  <cols>
    <col min="2" max="2" width="10.08984375" bestFit="1" customWidth="1"/>
  </cols>
  <sheetData>
    <row r="1" spans="1:7" x14ac:dyDescent="0.35">
      <c r="A1" s="3" t="s">
        <v>252</v>
      </c>
      <c r="B1" s="3" t="s">
        <v>253</v>
      </c>
      <c r="C1" s="3" t="s">
        <v>254</v>
      </c>
      <c r="D1" s="3" t="s">
        <v>255</v>
      </c>
      <c r="E1" s="3" t="s">
        <v>256</v>
      </c>
      <c r="F1" s="3" t="s">
        <v>257</v>
      </c>
      <c r="G1" s="3" t="s">
        <v>0</v>
      </c>
    </row>
    <row r="2" spans="1:7" x14ac:dyDescent="0.35">
      <c r="A2" s="3">
        <v>10100</v>
      </c>
      <c r="B2" s="8">
        <v>37627</v>
      </c>
      <c r="C2" s="8">
        <v>37634</v>
      </c>
      <c r="D2" s="8">
        <v>37631</v>
      </c>
      <c r="E2" s="3" t="s">
        <v>258</v>
      </c>
      <c r="F2" s="3"/>
      <c r="G2" s="3">
        <v>363</v>
      </c>
    </row>
    <row r="3" spans="1:7" x14ac:dyDescent="0.35">
      <c r="A3" s="3">
        <v>10101</v>
      </c>
      <c r="B3" s="8">
        <v>37630</v>
      </c>
      <c r="C3" s="8">
        <v>37639</v>
      </c>
      <c r="D3" s="8">
        <v>37632</v>
      </c>
      <c r="E3" s="3" t="s">
        <v>258</v>
      </c>
      <c r="F3" s="3" t="s">
        <v>259</v>
      </c>
      <c r="G3" s="3">
        <v>128</v>
      </c>
    </row>
    <row r="4" spans="1:7" x14ac:dyDescent="0.35">
      <c r="A4" s="3">
        <v>10102</v>
      </c>
      <c r="B4" s="8">
        <v>37631</v>
      </c>
      <c r="C4" s="8">
        <v>37639</v>
      </c>
      <c r="D4" s="8">
        <v>37635</v>
      </c>
      <c r="E4" s="3" t="s">
        <v>258</v>
      </c>
      <c r="F4" s="3"/>
      <c r="G4" s="3">
        <v>181</v>
      </c>
    </row>
    <row r="5" spans="1:7" x14ac:dyDescent="0.35">
      <c r="A5" s="3">
        <v>10103</v>
      </c>
      <c r="B5" s="8">
        <v>37650</v>
      </c>
      <c r="C5" s="8">
        <v>37659</v>
      </c>
      <c r="D5" s="8">
        <v>37654</v>
      </c>
      <c r="E5" s="3" t="s">
        <v>258</v>
      </c>
      <c r="F5" s="3"/>
      <c r="G5" s="3">
        <v>121</v>
      </c>
    </row>
    <row r="6" spans="1:7" x14ac:dyDescent="0.35">
      <c r="A6" s="3">
        <v>10104</v>
      </c>
      <c r="B6" s="8">
        <v>37652</v>
      </c>
      <c r="C6" s="8">
        <v>37661</v>
      </c>
      <c r="D6" s="8">
        <v>37653</v>
      </c>
      <c r="E6" s="3" t="s">
        <v>258</v>
      </c>
      <c r="F6" s="3"/>
      <c r="G6" s="3">
        <v>141</v>
      </c>
    </row>
    <row r="7" spans="1:7" x14ac:dyDescent="0.35">
      <c r="A7" s="3">
        <v>10105</v>
      </c>
      <c r="B7" s="8">
        <v>37663</v>
      </c>
      <c r="C7" s="8">
        <v>37673</v>
      </c>
      <c r="D7" s="8">
        <v>37664</v>
      </c>
      <c r="E7" s="3" t="s">
        <v>258</v>
      </c>
      <c r="F7" s="3"/>
      <c r="G7" s="3">
        <v>145</v>
      </c>
    </row>
    <row r="8" spans="1:7" x14ac:dyDescent="0.35">
      <c r="A8" s="3">
        <v>10106</v>
      </c>
      <c r="B8" s="8">
        <v>37669</v>
      </c>
      <c r="C8" s="8">
        <v>37676</v>
      </c>
      <c r="D8" s="8">
        <v>37673</v>
      </c>
      <c r="E8" s="3" t="s">
        <v>258</v>
      </c>
      <c r="F8" s="3"/>
      <c r="G8" s="3">
        <v>278</v>
      </c>
    </row>
    <row r="9" spans="1:7" x14ac:dyDescent="0.35">
      <c r="A9" s="3">
        <v>10107</v>
      </c>
      <c r="B9" s="8">
        <v>37676</v>
      </c>
      <c r="C9" s="8">
        <v>37683</v>
      </c>
      <c r="D9" s="8">
        <v>37678</v>
      </c>
      <c r="E9" s="3" t="s">
        <v>258</v>
      </c>
      <c r="F9" s="3" t="s">
        <v>260</v>
      </c>
      <c r="G9" s="3">
        <v>131</v>
      </c>
    </row>
    <row r="10" spans="1:7" x14ac:dyDescent="0.35">
      <c r="A10" s="3">
        <v>10108</v>
      </c>
      <c r="B10" s="8">
        <v>37683</v>
      </c>
      <c r="C10" s="8">
        <v>37692</v>
      </c>
      <c r="D10" s="8">
        <v>37688</v>
      </c>
      <c r="E10" s="3" t="s">
        <v>258</v>
      </c>
      <c r="F10" s="3"/>
      <c r="G10" s="3">
        <v>385</v>
      </c>
    </row>
    <row r="11" spans="1:7" x14ac:dyDescent="0.35">
      <c r="A11" s="3">
        <v>10109</v>
      </c>
      <c r="B11" s="8">
        <v>37690</v>
      </c>
      <c r="C11" s="8">
        <v>37699</v>
      </c>
      <c r="D11" s="8">
        <v>37691</v>
      </c>
      <c r="E11" s="3" t="s">
        <v>258</v>
      </c>
      <c r="F11" s="3" t="s">
        <v>261</v>
      </c>
      <c r="G11" s="3">
        <v>486</v>
      </c>
    </row>
    <row r="12" spans="1:7" x14ac:dyDescent="0.35">
      <c r="A12" s="3">
        <v>10110</v>
      </c>
      <c r="B12" s="8">
        <v>37698</v>
      </c>
      <c r="C12" s="8">
        <v>37704</v>
      </c>
      <c r="D12" s="8">
        <v>37700</v>
      </c>
      <c r="E12" s="3" t="s">
        <v>258</v>
      </c>
      <c r="F12" s="3"/>
      <c r="G12" s="3">
        <v>187</v>
      </c>
    </row>
    <row r="13" spans="1:7" x14ac:dyDescent="0.35">
      <c r="A13" s="3">
        <v>10111</v>
      </c>
      <c r="B13" s="8">
        <v>37705</v>
      </c>
      <c r="C13" s="8">
        <v>37711</v>
      </c>
      <c r="D13" s="8">
        <v>37710</v>
      </c>
      <c r="E13" s="3" t="s">
        <v>258</v>
      </c>
      <c r="F13" s="3"/>
      <c r="G13" s="3">
        <v>129</v>
      </c>
    </row>
    <row r="14" spans="1:7" x14ac:dyDescent="0.35">
      <c r="A14" s="3">
        <v>10112</v>
      </c>
      <c r="B14" s="8">
        <v>37704</v>
      </c>
      <c r="C14" s="8">
        <v>37714</v>
      </c>
      <c r="D14" s="8">
        <v>37709</v>
      </c>
      <c r="E14" s="3" t="s">
        <v>258</v>
      </c>
      <c r="F14" s="3" t="s">
        <v>262</v>
      </c>
      <c r="G14" s="3">
        <v>144</v>
      </c>
    </row>
    <row r="15" spans="1:7" x14ac:dyDescent="0.35">
      <c r="A15" s="3">
        <v>10113</v>
      </c>
      <c r="B15" s="8">
        <v>37706</v>
      </c>
      <c r="C15" s="8">
        <v>37713</v>
      </c>
      <c r="D15" s="8">
        <v>37707</v>
      </c>
      <c r="E15" s="3" t="s">
        <v>258</v>
      </c>
      <c r="F15" s="3"/>
      <c r="G15" s="3">
        <v>124</v>
      </c>
    </row>
    <row r="16" spans="1:7" x14ac:dyDescent="0.35">
      <c r="A16" s="3">
        <v>10114</v>
      </c>
      <c r="B16" s="8">
        <v>37712</v>
      </c>
      <c r="C16" s="8">
        <v>37718</v>
      </c>
      <c r="D16" s="8">
        <v>37713</v>
      </c>
      <c r="E16" s="3" t="s">
        <v>258</v>
      </c>
      <c r="F16" s="3"/>
      <c r="G16" s="3">
        <v>172</v>
      </c>
    </row>
    <row r="17" spans="1:7" x14ac:dyDescent="0.35">
      <c r="A17" s="3">
        <v>10115</v>
      </c>
      <c r="B17" s="8">
        <v>37715</v>
      </c>
      <c r="C17" s="8">
        <v>37723</v>
      </c>
      <c r="D17" s="8">
        <v>37718</v>
      </c>
      <c r="E17" s="3" t="s">
        <v>258</v>
      </c>
      <c r="F17" s="3"/>
      <c r="G17" s="3">
        <v>424</v>
      </c>
    </row>
    <row r="18" spans="1:7" x14ac:dyDescent="0.35">
      <c r="A18" s="3">
        <v>10116</v>
      </c>
      <c r="B18" s="8">
        <v>37722</v>
      </c>
      <c r="C18" s="8">
        <v>37730</v>
      </c>
      <c r="D18" s="8">
        <v>37724</v>
      </c>
      <c r="E18" s="3" t="s">
        <v>258</v>
      </c>
      <c r="F18" s="3"/>
      <c r="G18" s="3">
        <v>381</v>
      </c>
    </row>
    <row r="19" spans="1:7" x14ac:dyDescent="0.35">
      <c r="A19" s="3">
        <v>10117</v>
      </c>
      <c r="B19" s="8">
        <v>37727</v>
      </c>
      <c r="C19" s="8">
        <v>37735</v>
      </c>
      <c r="D19" s="8">
        <v>37728</v>
      </c>
      <c r="E19" s="3" t="s">
        <v>258</v>
      </c>
      <c r="F19" s="3"/>
      <c r="G19" s="3">
        <v>148</v>
      </c>
    </row>
    <row r="20" spans="1:7" x14ac:dyDescent="0.35">
      <c r="A20" s="3">
        <v>10118</v>
      </c>
      <c r="B20" s="8">
        <v>37732</v>
      </c>
      <c r="C20" s="8">
        <v>37740</v>
      </c>
      <c r="D20" s="8">
        <v>37737</v>
      </c>
      <c r="E20" s="3" t="s">
        <v>258</v>
      </c>
      <c r="F20" s="3" t="s">
        <v>263</v>
      </c>
      <c r="G20" s="3">
        <v>216</v>
      </c>
    </row>
    <row r="21" spans="1:7" x14ac:dyDescent="0.35">
      <c r="A21" s="3">
        <v>10119</v>
      </c>
      <c r="B21" s="8">
        <v>37739</v>
      </c>
      <c r="C21" s="8">
        <v>37746</v>
      </c>
      <c r="D21" s="8">
        <v>37743</v>
      </c>
      <c r="E21" s="3" t="s">
        <v>258</v>
      </c>
      <c r="F21" s="3"/>
      <c r="G21" s="3">
        <v>382</v>
      </c>
    </row>
    <row r="22" spans="1:7" x14ac:dyDescent="0.35">
      <c r="A22" s="3">
        <v>10120</v>
      </c>
      <c r="B22" s="8">
        <v>37740</v>
      </c>
      <c r="C22" s="8">
        <v>37749</v>
      </c>
      <c r="D22" s="8">
        <v>37742</v>
      </c>
      <c r="E22" s="3" t="s">
        <v>258</v>
      </c>
      <c r="F22" s="3"/>
      <c r="G22" s="3">
        <v>114</v>
      </c>
    </row>
    <row r="23" spans="1:7" x14ac:dyDescent="0.35">
      <c r="A23" s="3">
        <v>10121</v>
      </c>
      <c r="B23" s="8">
        <v>37748</v>
      </c>
      <c r="C23" s="8">
        <v>37754</v>
      </c>
      <c r="D23" s="8">
        <v>37754</v>
      </c>
      <c r="E23" s="3" t="s">
        <v>258</v>
      </c>
      <c r="F23" s="3"/>
      <c r="G23" s="3">
        <v>353</v>
      </c>
    </row>
    <row r="24" spans="1:7" x14ac:dyDescent="0.35">
      <c r="A24" s="3">
        <v>10122</v>
      </c>
      <c r="B24" s="8">
        <v>37749</v>
      </c>
      <c r="C24" s="8">
        <v>37757</v>
      </c>
      <c r="D24" s="8">
        <v>37754</v>
      </c>
      <c r="E24" s="3" t="s">
        <v>258</v>
      </c>
      <c r="F24" s="3"/>
      <c r="G24" s="3">
        <v>350</v>
      </c>
    </row>
    <row r="25" spans="1:7" x14ac:dyDescent="0.35">
      <c r="A25" s="3">
        <v>10123</v>
      </c>
      <c r="B25" s="8">
        <v>37761</v>
      </c>
      <c r="C25" s="8">
        <v>37770</v>
      </c>
      <c r="D25" s="8">
        <v>37763</v>
      </c>
      <c r="E25" s="3" t="s">
        <v>258</v>
      </c>
      <c r="F25" s="3"/>
      <c r="G25" s="3">
        <v>103</v>
      </c>
    </row>
    <row r="26" spans="1:7" x14ac:dyDescent="0.35">
      <c r="A26" s="3">
        <v>10124</v>
      </c>
      <c r="B26" s="8">
        <v>37762</v>
      </c>
      <c r="C26" s="8">
        <v>37770</v>
      </c>
      <c r="D26" s="8">
        <v>37766</v>
      </c>
      <c r="E26" s="3" t="s">
        <v>258</v>
      </c>
      <c r="F26" s="3" t="s">
        <v>264</v>
      </c>
      <c r="G26" s="3">
        <v>112</v>
      </c>
    </row>
    <row r="27" spans="1:7" x14ac:dyDescent="0.35">
      <c r="A27" s="3">
        <v>10125</v>
      </c>
      <c r="B27" s="8">
        <v>37762</v>
      </c>
      <c r="C27" s="8">
        <v>37768</v>
      </c>
      <c r="D27" s="8">
        <v>37765</v>
      </c>
      <c r="E27" s="3" t="s">
        <v>258</v>
      </c>
      <c r="F27" s="3"/>
      <c r="G27" s="3">
        <v>114</v>
      </c>
    </row>
    <row r="28" spans="1:7" x14ac:dyDescent="0.35">
      <c r="A28" s="3">
        <v>10126</v>
      </c>
      <c r="B28" s="8">
        <v>37769</v>
      </c>
      <c r="C28" s="8">
        <v>37779</v>
      </c>
      <c r="D28" s="8">
        <v>37774</v>
      </c>
      <c r="E28" s="3" t="s">
        <v>258</v>
      </c>
      <c r="F28" s="3"/>
      <c r="G28" s="3">
        <v>458</v>
      </c>
    </row>
    <row r="29" spans="1:7" x14ac:dyDescent="0.35">
      <c r="A29" s="3">
        <v>10127</v>
      </c>
      <c r="B29" s="8">
        <v>37775</v>
      </c>
      <c r="C29" s="8">
        <v>37781</v>
      </c>
      <c r="D29" s="8">
        <v>37778</v>
      </c>
      <c r="E29" s="3" t="s">
        <v>258</v>
      </c>
      <c r="F29" s="3" t="s">
        <v>265</v>
      </c>
      <c r="G29" s="3">
        <v>151</v>
      </c>
    </row>
    <row r="30" spans="1:7" x14ac:dyDescent="0.35">
      <c r="A30" s="3">
        <v>10128</v>
      </c>
      <c r="B30" s="8">
        <v>37778</v>
      </c>
      <c r="C30" s="8">
        <v>37784</v>
      </c>
      <c r="D30" s="8">
        <v>37783</v>
      </c>
      <c r="E30" s="3" t="s">
        <v>258</v>
      </c>
      <c r="F30" s="3"/>
      <c r="G30" s="3">
        <v>141</v>
      </c>
    </row>
    <row r="31" spans="1:7" x14ac:dyDescent="0.35">
      <c r="A31" s="3">
        <v>10129</v>
      </c>
      <c r="B31" s="8">
        <v>37784</v>
      </c>
      <c r="C31" s="8">
        <v>37790</v>
      </c>
      <c r="D31" s="8">
        <v>37786</v>
      </c>
      <c r="E31" s="3" t="s">
        <v>258</v>
      </c>
      <c r="F31" s="3"/>
      <c r="G31" s="3">
        <v>324</v>
      </c>
    </row>
    <row r="32" spans="1:7" x14ac:dyDescent="0.35">
      <c r="A32" s="3">
        <v>10130</v>
      </c>
      <c r="B32" s="8">
        <v>37788</v>
      </c>
      <c r="C32" s="8">
        <v>37796</v>
      </c>
      <c r="D32" s="8">
        <v>37793</v>
      </c>
      <c r="E32" s="3" t="s">
        <v>258</v>
      </c>
      <c r="F32" s="3"/>
      <c r="G32" s="3">
        <v>198</v>
      </c>
    </row>
    <row r="33" spans="1:7" x14ac:dyDescent="0.35">
      <c r="A33" s="3">
        <v>10131</v>
      </c>
      <c r="B33" s="8">
        <v>37788</v>
      </c>
      <c r="C33" s="8">
        <v>37797</v>
      </c>
      <c r="D33" s="8">
        <v>37793</v>
      </c>
      <c r="E33" s="3" t="s">
        <v>258</v>
      </c>
      <c r="F33" s="3"/>
      <c r="G33" s="3">
        <v>447</v>
      </c>
    </row>
    <row r="34" spans="1:7" x14ac:dyDescent="0.35">
      <c r="A34" s="3">
        <v>10132</v>
      </c>
      <c r="B34" s="8">
        <v>37797</v>
      </c>
      <c r="C34" s="8">
        <v>37803</v>
      </c>
      <c r="D34" s="8">
        <v>37800</v>
      </c>
      <c r="E34" s="3" t="s">
        <v>258</v>
      </c>
      <c r="F34" s="3"/>
      <c r="G34" s="3">
        <v>323</v>
      </c>
    </row>
    <row r="35" spans="1:7" x14ac:dyDescent="0.35">
      <c r="A35" s="3">
        <v>10133</v>
      </c>
      <c r="B35" s="8">
        <v>37799</v>
      </c>
      <c r="C35" s="8">
        <v>37806</v>
      </c>
      <c r="D35" s="8">
        <v>37805</v>
      </c>
      <c r="E35" s="3" t="s">
        <v>258</v>
      </c>
      <c r="F35" s="3"/>
      <c r="G35" s="3">
        <v>141</v>
      </c>
    </row>
    <row r="36" spans="1:7" x14ac:dyDescent="0.35">
      <c r="A36" s="3">
        <v>10134</v>
      </c>
      <c r="B36" s="8">
        <v>37803</v>
      </c>
      <c r="C36" s="8">
        <v>37812</v>
      </c>
      <c r="D36" s="8">
        <v>37807</v>
      </c>
      <c r="E36" s="3" t="s">
        <v>258</v>
      </c>
      <c r="F36" s="3"/>
      <c r="G36" s="3">
        <v>250</v>
      </c>
    </row>
    <row r="37" spans="1:7" x14ac:dyDescent="0.35">
      <c r="A37" s="3">
        <v>10135</v>
      </c>
      <c r="B37" s="8">
        <v>37804</v>
      </c>
      <c r="C37" s="8">
        <v>37814</v>
      </c>
      <c r="D37" s="8">
        <v>37805</v>
      </c>
      <c r="E37" s="3" t="s">
        <v>258</v>
      </c>
      <c r="F37" s="3"/>
      <c r="G37" s="3">
        <v>124</v>
      </c>
    </row>
    <row r="38" spans="1:7" x14ac:dyDescent="0.35">
      <c r="A38" s="3">
        <v>10136</v>
      </c>
      <c r="B38" s="8">
        <v>37806</v>
      </c>
      <c r="C38" s="8">
        <v>37816</v>
      </c>
      <c r="D38" s="8">
        <v>37808</v>
      </c>
      <c r="E38" s="3" t="s">
        <v>258</v>
      </c>
      <c r="F38" s="3" t="s">
        <v>266</v>
      </c>
      <c r="G38" s="3">
        <v>242</v>
      </c>
    </row>
    <row r="39" spans="1:7" x14ac:dyDescent="0.35">
      <c r="A39" s="3">
        <v>10137</v>
      </c>
      <c r="B39" s="8">
        <v>37812</v>
      </c>
      <c r="C39" s="8">
        <v>37822</v>
      </c>
      <c r="D39" s="8">
        <v>37816</v>
      </c>
      <c r="E39" s="3" t="s">
        <v>258</v>
      </c>
      <c r="F39" s="3"/>
      <c r="G39" s="3">
        <v>353</v>
      </c>
    </row>
    <row r="40" spans="1:7" x14ac:dyDescent="0.35">
      <c r="A40" s="3">
        <v>10138</v>
      </c>
      <c r="B40" s="8">
        <v>37809</v>
      </c>
      <c r="C40" s="8">
        <v>37818</v>
      </c>
      <c r="D40" s="8">
        <v>37815</v>
      </c>
      <c r="E40" s="3" t="s">
        <v>258</v>
      </c>
      <c r="F40" s="3"/>
      <c r="G40" s="3">
        <v>496</v>
      </c>
    </row>
    <row r="41" spans="1:7" x14ac:dyDescent="0.35">
      <c r="A41" s="3">
        <v>10139</v>
      </c>
      <c r="B41" s="8">
        <v>37818</v>
      </c>
      <c r="C41" s="8">
        <v>37825</v>
      </c>
      <c r="D41" s="8">
        <v>37823</v>
      </c>
      <c r="E41" s="3" t="s">
        <v>258</v>
      </c>
      <c r="F41" s="3"/>
      <c r="G41" s="3">
        <v>282</v>
      </c>
    </row>
    <row r="42" spans="1:7" x14ac:dyDescent="0.35">
      <c r="A42" s="3">
        <v>10140</v>
      </c>
      <c r="B42" s="8">
        <v>37826</v>
      </c>
      <c r="C42" s="8">
        <v>37835</v>
      </c>
      <c r="D42" s="8">
        <v>37832</v>
      </c>
      <c r="E42" s="3" t="s">
        <v>258</v>
      </c>
      <c r="F42" s="3"/>
      <c r="G42" s="3">
        <v>161</v>
      </c>
    </row>
    <row r="43" spans="1:7" x14ac:dyDescent="0.35">
      <c r="A43" s="3">
        <v>10141</v>
      </c>
      <c r="B43" s="8">
        <v>37834</v>
      </c>
      <c r="C43" s="8">
        <v>37842</v>
      </c>
      <c r="D43" s="8">
        <v>37837</v>
      </c>
      <c r="E43" s="3" t="s">
        <v>258</v>
      </c>
      <c r="F43" s="3"/>
      <c r="G43" s="3">
        <v>334</v>
      </c>
    </row>
    <row r="44" spans="1:7" x14ac:dyDescent="0.35">
      <c r="A44" s="3">
        <v>10142</v>
      </c>
      <c r="B44" s="8">
        <v>37841</v>
      </c>
      <c r="C44" s="8">
        <v>37849</v>
      </c>
      <c r="D44" s="8">
        <v>37846</v>
      </c>
      <c r="E44" s="3" t="s">
        <v>258</v>
      </c>
      <c r="F44" s="3"/>
      <c r="G44" s="3">
        <v>124</v>
      </c>
    </row>
    <row r="45" spans="1:7" x14ac:dyDescent="0.35">
      <c r="A45" s="3">
        <v>10143</v>
      </c>
      <c r="B45" s="8">
        <v>37843</v>
      </c>
      <c r="C45" s="8">
        <v>37851</v>
      </c>
      <c r="D45" s="8">
        <v>37845</v>
      </c>
      <c r="E45" s="3" t="s">
        <v>258</v>
      </c>
      <c r="F45" s="3" t="s">
        <v>267</v>
      </c>
      <c r="G45" s="3">
        <v>320</v>
      </c>
    </row>
    <row r="46" spans="1:7" x14ac:dyDescent="0.35">
      <c r="A46" s="3">
        <v>10144</v>
      </c>
      <c r="B46" s="8">
        <v>37846</v>
      </c>
      <c r="C46" s="8">
        <v>37854</v>
      </c>
      <c r="D46" s="8">
        <v>37847</v>
      </c>
      <c r="E46" s="3" t="s">
        <v>258</v>
      </c>
      <c r="F46" s="3"/>
      <c r="G46" s="3">
        <v>381</v>
      </c>
    </row>
    <row r="47" spans="1:7" x14ac:dyDescent="0.35">
      <c r="A47" s="3">
        <v>10145</v>
      </c>
      <c r="B47" s="8">
        <v>37858</v>
      </c>
      <c r="C47" s="8">
        <v>37866</v>
      </c>
      <c r="D47" s="8">
        <v>37864</v>
      </c>
      <c r="E47" s="3" t="s">
        <v>258</v>
      </c>
      <c r="F47" s="3"/>
      <c r="G47" s="3">
        <v>205</v>
      </c>
    </row>
    <row r="48" spans="1:7" x14ac:dyDescent="0.35">
      <c r="A48" s="3">
        <v>10146</v>
      </c>
      <c r="B48" s="8">
        <v>37867</v>
      </c>
      <c r="C48" s="8">
        <v>37877</v>
      </c>
      <c r="D48" s="8">
        <v>37870</v>
      </c>
      <c r="E48" s="3" t="s">
        <v>258</v>
      </c>
      <c r="F48" s="3"/>
      <c r="G48" s="3">
        <v>447</v>
      </c>
    </row>
    <row r="49" spans="1:7" x14ac:dyDescent="0.35">
      <c r="A49" s="3">
        <v>10147</v>
      </c>
      <c r="B49" s="8">
        <v>37869</v>
      </c>
      <c r="C49" s="8">
        <v>37876</v>
      </c>
      <c r="D49" s="8">
        <v>37873</v>
      </c>
      <c r="E49" s="3" t="s">
        <v>258</v>
      </c>
      <c r="F49" s="3"/>
      <c r="G49" s="3">
        <v>379</v>
      </c>
    </row>
    <row r="50" spans="1:7" x14ac:dyDescent="0.35">
      <c r="A50" s="3">
        <v>10148</v>
      </c>
      <c r="B50" s="8">
        <v>37875</v>
      </c>
      <c r="C50" s="8">
        <v>37885</v>
      </c>
      <c r="D50" s="8">
        <v>37879</v>
      </c>
      <c r="E50" s="3" t="s">
        <v>258</v>
      </c>
      <c r="F50" s="3" t="s">
        <v>268</v>
      </c>
      <c r="G50" s="3">
        <v>276</v>
      </c>
    </row>
    <row r="51" spans="1:7" x14ac:dyDescent="0.35">
      <c r="A51" s="3">
        <v>10149</v>
      </c>
      <c r="B51" s="8">
        <v>37876</v>
      </c>
      <c r="C51" s="8">
        <v>37882</v>
      </c>
      <c r="D51" s="8">
        <v>37881</v>
      </c>
      <c r="E51" s="3" t="s">
        <v>258</v>
      </c>
      <c r="F51" s="3"/>
      <c r="G51" s="3">
        <v>487</v>
      </c>
    </row>
    <row r="52" spans="1:7" x14ac:dyDescent="0.35">
      <c r="A52" s="3">
        <v>10150</v>
      </c>
      <c r="B52" s="8">
        <v>37883</v>
      </c>
      <c r="C52" s="8">
        <v>37891</v>
      </c>
      <c r="D52" s="8">
        <v>37885</v>
      </c>
      <c r="E52" s="3" t="s">
        <v>258</v>
      </c>
      <c r="F52" s="3" t="s">
        <v>268</v>
      </c>
      <c r="G52" s="3">
        <v>148</v>
      </c>
    </row>
    <row r="53" spans="1:7" x14ac:dyDescent="0.35">
      <c r="A53" s="3">
        <v>10151</v>
      </c>
      <c r="B53" s="8">
        <v>37885</v>
      </c>
      <c r="C53" s="8">
        <v>37894</v>
      </c>
      <c r="D53" s="8">
        <v>37888</v>
      </c>
      <c r="E53" s="3" t="s">
        <v>258</v>
      </c>
      <c r="F53" s="3"/>
      <c r="G53" s="3">
        <v>311</v>
      </c>
    </row>
    <row r="54" spans="1:7" x14ac:dyDescent="0.35">
      <c r="A54" s="3">
        <v>10152</v>
      </c>
      <c r="B54" s="8">
        <v>37889</v>
      </c>
      <c r="C54" s="8">
        <v>37897</v>
      </c>
      <c r="D54" s="8">
        <v>37895</v>
      </c>
      <c r="E54" s="3" t="s">
        <v>258</v>
      </c>
      <c r="F54" s="3"/>
      <c r="G54" s="3">
        <v>333</v>
      </c>
    </row>
    <row r="55" spans="1:7" x14ac:dyDescent="0.35">
      <c r="A55" s="3">
        <v>10153</v>
      </c>
      <c r="B55" s="8">
        <v>37892</v>
      </c>
      <c r="C55" s="8">
        <v>37899</v>
      </c>
      <c r="D55" s="8">
        <v>37897</v>
      </c>
      <c r="E55" s="3" t="s">
        <v>258</v>
      </c>
      <c r="F55" s="3"/>
      <c r="G55" s="3">
        <v>141</v>
      </c>
    </row>
    <row r="56" spans="1:7" x14ac:dyDescent="0.35">
      <c r="A56" s="3">
        <v>10154</v>
      </c>
      <c r="B56" s="8">
        <v>37896</v>
      </c>
      <c r="C56" s="8">
        <v>37906</v>
      </c>
      <c r="D56" s="8">
        <v>37902</v>
      </c>
      <c r="E56" s="3" t="s">
        <v>258</v>
      </c>
      <c r="F56" s="3"/>
      <c r="G56" s="3">
        <v>219</v>
      </c>
    </row>
    <row r="57" spans="1:7" x14ac:dyDescent="0.35">
      <c r="A57" s="3">
        <v>10155</v>
      </c>
      <c r="B57" s="8">
        <v>37900</v>
      </c>
      <c r="C57" s="8">
        <v>37907</v>
      </c>
      <c r="D57" s="8">
        <v>37901</v>
      </c>
      <c r="E57" s="3" t="s">
        <v>258</v>
      </c>
      <c r="F57" s="3"/>
      <c r="G57" s="3">
        <v>186</v>
      </c>
    </row>
    <row r="58" spans="1:7" x14ac:dyDescent="0.35">
      <c r="A58" s="3">
        <v>10156</v>
      </c>
      <c r="B58" s="8">
        <v>37902</v>
      </c>
      <c r="C58" s="8">
        <v>37911</v>
      </c>
      <c r="D58" s="8">
        <v>37905</v>
      </c>
      <c r="E58" s="3" t="s">
        <v>258</v>
      </c>
      <c r="F58" s="3"/>
      <c r="G58" s="3">
        <v>141</v>
      </c>
    </row>
    <row r="59" spans="1:7" x14ac:dyDescent="0.35">
      <c r="A59" s="3">
        <v>10157</v>
      </c>
      <c r="B59" s="8">
        <v>37903</v>
      </c>
      <c r="C59" s="8">
        <v>37909</v>
      </c>
      <c r="D59" s="8">
        <v>37908</v>
      </c>
      <c r="E59" s="3" t="s">
        <v>258</v>
      </c>
      <c r="F59" s="3"/>
      <c r="G59" s="3">
        <v>473</v>
      </c>
    </row>
    <row r="60" spans="1:7" x14ac:dyDescent="0.35">
      <c r="A60" s="3">
        <v>10158</v>
      </c>
      <c r="B60" s="8">
        <v>37904</v>
      </c>
      <c r="C60" s="8">
        <v>37912</v>
      </c>
      <c r="D60" s="8">
        <v>37909</v>
      </c>
      <c r="E60" s="3" t="s">
        <v>258</v>
      </c>
      <c r="F60" s="3"/>
      <c r="G60" s="3">
        <v>121</v>
      </c>
    </row>
    <row r="61" spans="1:7" x14ac:dyDescent="0.35">
      <c r="A61" s="3">
        <v>10159</v>
      </c>
      <c r="B61" s="8">
        <v>37904</v>
      </c>
      <c r="C61" s="8">
        <v>37913</v>
      </c>
      <c r="D61" s="8">
        <v>37910</v>
      </c>
      <c r="E61" s="3" t="s">
        <v>258</v>
      </c>
      <c r="F61" s="3"/>
      <c r="G61" s="3">
        <v>321</v>
      </c>
    </row>
    <row r="62" spans="1:7" x14ac:dyDescent="0.35">
      <c r="A62" s="3">
        <v>10160</v>
      </c>
      <c r="B62" s="8">
        <v>37905</v>
      </c>
      <c r="C62" s="8">
        <v>37911</v>
      </c>
      <c r="D62" s="8">
        <v>37911</v>
      </c>
      <c r="E62" s="3" t="s">
        <v>258</v>
      </c>
      <c r="F62" s="3"/>
      <c r="G62" s="3">
        <v>347</v>
      </c>
    </row>
    <row r="63" spans="1:7" x14ac:dyDescent="0.35">
      <c r="A63" s="3">
        <v>10161</v>
      </c>
      <c r="B63" s="8">
        <v>37911</v>
      </c>
      <c r="C63" s="8">
        <v>37919</v>
      </c>
      <c r="D63" s="8">
        <v>37914</v>
      </c>
      <c r="E63" s="3" t="s">
        <v>258</v>
      </c>
      <c r="F63" s="3"/>
      <c r="G63" s="3">
        <v>227</v>
      </c>
    </row>
    <row r="64" spans="1:7" x14ac:dyDescent="0.35">
      <c r="A64" s="3">
        <v>10162</v>
      </c>
      <c r="B64" s="8">
        <v>37912</v>
      </c>
      <c r="C64" s="8">
        <v>37920</v>
      </c>
      <c r="D64" s="8">
        <v>37913</v>
      </c>
      <c r="E64" s="3" t="s">
        <v>258</v>
      </c>
      <c r="F64" s="3"/>
      <c r="G64" s="3">
        <v>321</v>
      </c>
    </row>
    <row r="65" spans="1:7" x14ac:dyDescent="0.35">
      <c r="A65" s="3">
        <v>10163</v>
      </c>
      <c r="B65" s="8">
        <v>37914</v>
      </c>
      <c r="C65" s="8">
        <v>37921</v>
      </c>
      <c r="D65" s="8">
        <v>37918</v>
      </c>
      <c r="E65" s="3" t="s">
        <v>258</v>
      </c>
      <c r="F65" s="3"/>
      <c r="G65" s="3">
        <v>424</v>
      </c>
    </row>
    <row r="66" spans="1:7" x14ac:dyDescent="0.35">
      <c r="A66" s="3">
        <v>10164</v>
      </c>
      <c r="B66" s="8">
        <v>37915</v>
      </c>
      <c r="C66" s="8">
        <v>37924</v>
      </c>
      <c r="D66" s="8">
        <v>37917</v>
      </c>
      <c r="E66" s="3" t="s">
        <v>269</v>
      </c>
      <c r="F66" s="3" t="s">
        <v>270</v>
      </c>
      <c r="G66" s="3">
        <v>452</v>
      </c>
    </row>
    <row r="67" spans="1:7" x14ac:dyDescent="0.35">
      <c r="A67" s="3">
        <v>10165</v>
      </c>
      <c r="B67" s="8">
        <v>37916</v>
      </c>
      <c r="C67" s="8">
        <v>37925</v>
      </c>
      <c r="D67" s="8">
        <v>37981</v>
      </c>
      <c r="E67" s="3" t="s">
        <v>258</v>
      </c>
      <c r="F67" s="3" t="s">
        <v>271</v>
      </c>
      <c r="G67" s="3">
        <v>148</v>
      </c>
    </row>
    <row r="68" spans="1:7" x14ac:dyDescent="0.35">
      <c r="A68" s="3">
        <v>10166</v>
      </c>
      <c r="B68" s="8">
        <v>37915</v>
      </c>
      <c r="C68" s="8">
        <v>37924</v>
      </c>
      <c r="D68" s="8">
        <v>37921</v>
      </c>
      <c r="E68" s="3" t="s">
        <v>258</v>
      </c>
      <c r="F68" s="3"/>
      <c r="G68" s="3">
        <v>462</v>
      </c>
    </row>
    <row r="69" spans="1:7" x14ac:dyDescent="0.35">
      <c r="A69" s="3">
        <v>10167</v>
      </c>
      <c r="B69" s="8">
        <v>37917</v>
      </c>
      <c r="C69" s="8">
        <v>37924</v>
      </c>
      <c r="D69" s="3"/>
      <c r="E69" s="3" t="s">
        <v>272</v>
      </c>
      <c r="F69" s="3" t="s">
        <v>273</v>
      </c>
      <c r="G69" s="3">
        <v>448</v>
      </c>
    </row>
    <row r="70" spans="1:7" x14ac:dyDescent="0.35">
      <c r="A70" s="3">
        <v>10168</v>
      </c>
      <c r="B70" s="8">
        <v>37922</v>
      </c>
      <c r="C70" s="8">
        <v>37928</v>
      </c>
      <c r="D70" s="8">
        <v>37926</v>
      </c>
      <c r="E70" s="3" t="s">
        <v>258</v>
      </c>
      <c r="F70" s="3"/>
      <c r="G70" s="3">
        <v>161</v>
      </c>
    </row>
    <row r="71" spans="1:7" x14ac:dyDescent="0.35">
      <c r="A71" s="3">
        <v>10169</v>
      </c>
      <c r="B71" s="8">
        <v>37929</v>
      </c>
      <c r="C71" s="8">
        <v>37939</v>
      </c>
      <c r="D71" s="8">
        <v>37934</v>
      </c>
      <c r="E71" s="3" t="s">
        <v>258</v>
      </c>
      <c r="F71" s="3"/>
      <c r="G71" s="3">
        <v>276</v>
      </c>
    </row>
    <row r="72" spans="1:7" x14ac:dyDescent="0.35">
      <c r="A72" s="3">
        <v>10170</v>
      </c>
      <c r="B72" s="8">
        <v>37929</v>
      </c>
      <c r="C72" s="8">
        <v>37937</v>
      </c>
      <c r="D72" s="8">
        <v>37932</v>
      </c>
      <c r="E72" s="3" t="s">
        <v>258</v>
      </c>
      <c r="F72" s="3"/>
      <c r="G72" s="3">
        <v>452</v>
      </c>
    </row>
    <row r="73" spans="1:7" x14ac:dyDescent="0.35">
      <c r="A73" s="3">
        <v>10171</v>
      </c>
      <c r="B73" s="8">
        <v>37930</v>
      </c>
      <c r="C73" s="8">
        <v>37938</v>
      </c>
      <c r="D73" s="8">
        <v>37932</v>
      </c>
      <c r="E73" s="3" t="s">
        <v>258</v>
      </c>
      <c r="F73" s="3"/>
      <c r="G73" s="3">
        <v>233</v>
      </c>
    </row>
    <row r="74" spans="1:7" x14ac:dyDescent="0.35">
      <c r="A74" s="3">
        <v>10172</v>
      </c>
      <c r="B74" s="8">
        <v>37930</v>
      </c>
      <c r="C74" s="8">
        <v>37939</v>
      </c>
      <c r="D74" s="8">
        <v>37936</v>
      </c>
      <c r="E74" s="3" t="s">
        <v>258</v>
      </c>
      <c r="F74" s="3"/>
      <c r="G74" s="3">
        <v>175</v>
      </c>
    </row>
    <row r="75" spans="1:7" x14ac:dyDescent="0.35">
      <c r="A75" s="3">
        <v>10173</v>
      </c>
      <c r="B75" s="8">
        <v>37930</v>
      </c>
      <c r="C75" s="8">
        <v>37940</v>
      </c>
      <c r="D75" s="8">
        <v>37934</v>
      </c>
      <c r="E75" s="3" t="s">
        <v>258</v>
      </c>
      <c r="F75" s="3" t="s">
        <v>274</v>
      </c>
      <c r="G75" s="3">
        <v>278</v>
      </c>
    </row>
    <row r="76" spans="1:7" x14ac:dyDescent="0.35">
      <c r="A76" s="3">
        <v>10174</v>
      </c>
      <c r="B76" s="8">
        <v>37931</v>
      </c>
      <c r="C76" s="8">
        <v>37940</v>
      </c>
      <c r="D76" s="8">
        <v>37935</v>
      </c>
      <c r="E76" s="3" t="s">
        <v>258</v>
      </c>
      <c r="F76" s="3"/>
      <c r="G76" s="3">
        <v>333</v>
      </c>
    </row>
    <row r="77" spans="1:7" x14ac:dyDescent="0.35">
      <c r="A77" s="3">
        <v>10175</v>
      </c>
      <c r="B77" s="8">
        <v>37931</v>
      </c>
      <c r="C77" s="8">
        <v>37939</v>
      </c>
      <c r="D77" s="8">
        <v>37934</v>
      </c>
      <c r="E77" s="3" t="s">
        <v>258</v>
      </c>
      <c r="F77" s="3"/>
      <c r="G77" s="3">
        <v>324</v>
      </c>
    </row>
    <row r="78" spans="1:7" x14ac:dyDescent="0.35">
      <c r="A78" s="3">
        <v>10176</v>
      </c>
      <c r="B78" s="8">
        <v>37931</v>
      </c>
      <c r="C78" s="8">
        <v>37940</v>
      </c>
      <c r="D78" s="8">
        <v>37937</v>
      </c>
      <c r="E78" s="3" t="s">
        <v>258</v>
      </c>
      <c r="F78" s="3"/>
      <c r="G78" s="3">
        <v>386</v>
      </c>
    </row>
    <row r="79" spans="1:7" x14ac:dyDescent="0.35">
      <c r="A79" s="3">
        <v>10177</v>
      </c>
      <c r="B79" s="8">
        <v>37932</v>
      </c>
      <c r="C79" s="8">
        <v>37942</v>
      </c>
      <c r="D79" s="8">
        <v>37937</v>
      </c>
      <c r="E79" s="3" t="s">
        <v>258</v>
      </c>
      <c r="F79" s="3"/>
      <c r="G79" s="3">
        <v>344</v>
      </c>
    </row>
    <row r="80" spans="1:7" x14ac:dyDescent="0.35">
      <c r="A80" s="3">
        <v>10178</v>
      </c>
      <c r="B80" s="8">
        <v>37933</v>
      </c>
      <c r="C80" s="8">
        <v>37941</v>
      </c>
      <c r="D80" s="8">
        <v>37935</v>
      </c>
      <c r="E80" s="3" t="s">
        <v>258</v>
      </c>
      <c r="F80" s="3" t="s">
        <v>275</v>
      </c>
      <c r="G80" s="3">
        <v>242</v>
      </c>
    </row>
    <row r="81" spans="1:7" x14ac:dyDescent="0.35">
      <c r="A81" s="3">
        <v>10179</v>
      </c>
      <c r="B81" s="8">
        <v>37936</v>
      </c>
      <c r="C81" s="8">
        <v>37942</v>
      </c>
      <c r="D81" s="8">
        <v>37938</v>
      </c>
      <c r="E81" s="3" t="s">
        <v>272</v>
      </c>
      <c r="F81" s="3" t="s">
        <v>276</v>
      </c>
      <c r="G81" s="3">
        <v>496</v>
      </c>
    </row>
    <row r="82" spans="1:7" x14ac:dyDescent="0.35">
      <c r="A82" s="3">
        <v>10180</v>
      </c>
      <c r="B82" s="8">
        <v>37936</v>
      </c>
      <c r="C82" s="8">
        <v>37944</v>
      </c>
      <c r="D82" s="8">
        <v>37939</v>
      </c>
      <c r="E82" s="3" t="s">
        <v>258</v>
      </c>
      <c r="F82" s="3"/>
      <c r="G82" s="3">
        <v>171</v>
      </c>
    </row>
    <row r="83" spans="1:7" x14ac:dyDescent="0.35">
      <c r="A83" s="3">
        <v>10181</v>
      </c>
      <c r="B83" s="8">
        <v>37937</v>
      </c>
      <c r="C83" s="8">
        <v>37944</v>
      </c>
      <c r="D83" s="8">
        <v>37940</v>
      </c>
      <c r="E83" s="3" t="s">
        <v>258</v>
      </c>
      <c r="F83" s="3"/>
      <c r="G83" s="3">
        <v>167</v>
      </c>
    </row>
    <row r="84" spans="1:7" x14ac:dyDescent="0.35">
      <c r="A84" s="3">
        <v>10182</v>
      </c>
      <c r="B84" s="8">
        <v>37937</v>
      </c>
      <c r="C84" s="8">
        <v>37946</v>
      </c>
      <c r="D84" s="8">
        <v>37943</v>
      </c>
      <c r="E84" s="3" t="s">
        <v>258</v>
      </c>
      <c r="F84" s="3"/>
      <c r="G84" s="3">
        <v>124</v>
      </c>
    </row>
    <row r="85" spans="1:7" x14ac:dyDescent="0.35">
      <c r="A85" s="3">
        <v>10183</v>
      </c>
      <c r="B85" s="8">
        <v>37938</v>
      </c>
      <c r="C85" s="8">
        <v>37947</v>
      </c>
      <c r="D85" s="8">
        <v>37940</v>
      </c>
      <c r="E85" s="3" t="s">
        <v>258</v>
      </c>
      <c r="F85" s="3" t="s">
        <v>277</v>
      </c>
      <c r="G85" s="3">
        <v>339</v>
      </c>
    </row>
    <row r="86" spans="1:7" x14ac:dyDescent="0.35">
      <c r="A86" s="3">
        <v>10184</v>
      </c>
      <c r="B86" s="8">
        <v>37939</v>
      </c>
      <c r="C86" s="8">
        <v>37947</v>
      </c>
      <c r="D86" s="8">
        <v>37945</v>
      </c>
      <c r="E86" s="3" t="s">
        <v>258</v>
      </c>
      <c r="F86" s="3"/>
      <c r="G86" s="3">
        <v>484</v>
      </c>
    </row>
    <row r="87" spans="1:7" x14ac:dyDescent="0.35">
      <c r="A87" s="3">
        <v>10185</v>
      </c>
      <c r="B87" s="8">
        <v>37939</v>
      </c>
      <c r="C87" s="8">
        <v>37946</v>
      </c>
      <c r="D87" s="8">
        <v>37945</v>
      </c>
      <c r="E87" s="3" t="s">
        <v>258</v>
      </c>
      <c r="F87" s="3"/>
      <c r="G87" s="3">
        <v>320</v>
      </c>
    </row>
    <row r="88" spans="1:7" x14ac:dyDescent="0.35">
      <c r="A88" s="3">
        <v>10186</v>
      </c>
      <c r="B88" s="8">
        <v>37939</v>
      </c>
      <c r="C88" s="8">
        <v>37945</v>
      </c>
      <c r="D88" s="8">
        <v>37943</v>
      </c>
      <c r="E88" s="3" t="s">
        <v>258</v>
      </c>
      <c r="F88" s="3" t="s">
        <v>278</v>
      </c>
      <c r="G88" s="3">
        <v>489</v>
      </c>
    </row>
    <row r="89" spans="1:7" x14ac:dyDescent="0.35">
      <c r="A89" s="3">
        <v>10187</v>
      </c>
      <c r="B89" s="8">
        <v>37940</v>
      </c>
      <c r="C89" s="8">
        <v>37949</v>
      </c>
      <c r="D89" s="8">
        <v>37941</v>
      </c>
      <c r="E89" s="3" t="s">
        <v>258</v>
      </c>
      <c r="F89" s="3"/>
      <c r="G89" s="3">
        <v>211</v>
      </c>
    </row>
    <row r="90" spans="1:7" x14ac:dyDescent="0.35">
      <c r="A90" s="3">
        <v>10188</v>
      </c>
      <c r="B90" s="8">
        <v>37943</v>
      </c>
      <c r="C90" s="8">
        <v>37951</v>
      </c>
      <c r="D90" s="8">
        <v>37949</v>
      </c>
      <c r="E90" s="3" t="s">
        <v>258</v>
      </c>
      <c r="F90" s="3"/>
      <c r="G90" s="3">
        <v>167</v>
      </c>
    </row>
    <row r="91" spans="1:7" x14ac:dyDescent="0.35">
      <c r="A91" s="3">
        <v>10189</v>
      </c>
      <c r="B91" s="8">
        <v>37943</v>
      </c>
      <c r="C91" s="8">
        <v>37950</v>
      </c>
      <c r="D91" s="8">
        <v>37949</v>
      </c>
      <c r="E91" s="3" t="s">
        <v>258</v>
      </c>
      <c r="F91" s="3" t="s">
        <v>268</v>
      </c>
      <c r="G91" s="3">
        <v>205</v>
      </c>
    </row>
    <row r="92" spans="1:7" x14ac:dyDescent="0.35">
      <c r="A92" s="3">
        <v>10190</v>
      </c>
      <c r="B92" s="8">
        <v>37944</v>
      </c>
      <c r="C92" s="8">
        <v>37954</v>
      </c>
      <c r="D92" s="8">
        <v>37945</v>
      </c>
      <c r="E92" s="3" t="s">
        <v>258</v>
      </c>
      <c r="F92" s="3"/>
      <c r="G92" s="3">
        <v>141</v>
      </c>
    </row>
    <row r="93" spans="1:7" x14ac:dyDescent="0.35">
      <c r="A93" s="3">
        <v>10191</v>
      </c>
      <c r="B93" s="8">
        <v>37945</v>
      </c>
      <c r="C93" s="8">
        <v>37955</v>
      </c>
      <c r="D93" s="8">
        <v>37949</v>
      </c>
      <c r="E93" s="3" t="s">
        <v>258</v>
      </c>
      <c r="F93" s="3" t="s">
        <v>279</v>
      </c>
      <c r="G93" s="3">
        <v>259</v>
      </c>
    </row>
    <row r="94" spans="1:7" x14ac:dyDescent="0.35">
      <c r="A94" s="3">
        <v>10192</v>
      </c>
      <c r="B94" s="8">
        <v>37945</v>
      </c>
      <c r="C94" s="8">
        <v>37954</v>
      </c>
      <c r="D94" s="8">
        <v>37950</v>
      </c>
      <c r="E94" s="3" t="s">
        <v>258</v>
      </c>
      <c r="F94" s="3"/>
      <c r="G94" s="3">
        <v>363</v>
      </c>
    </row>
    <row r="95" spans="1:7" x14ac:dyDescent="0.35">
      <c r="A95" s="3">
        <v>10193</v>
      </c>
      <c r="B95" s="8">
        <v>37946</v>
      </c>
      <c r="C95" s="8">
        <v>37953</v>
      </c>
      <c r="D95" s="8">
        <v>37952</v>
      </c>
      <c r="E95" s="3" t="s">
        <v>258</v>
      </c>
      <c r="F95" s="3"/>
      <c r="G95" s="3">
        <v>471</v>
      </c>
    </row>
    <row r="96" spans="1:7" x14ac:dyDescent="0.35">
      <c r="A96" s="3">
        <v>10194</v>
      </c>
      <c r="B96" s="8">
        <v>37950</v>
      </c>
      <c r="C96" s="8">
        <v>37957</v>
      </c>
      <c r="D96" s="8">
        <v>37951</v>
      </c>
      <c r="E96" s="3" t="s">
        <v>258</v>
      </c>
      <c r="F96" s="3"/>
      <c r="G96" s="3">
        <v>146</v>
      </c>
    </row>
    <row r="97" spans="1:7" x14ac:dyDescent="0.35">
      <c r="A97" s="3">
        <v>10195</v>
      </c>
      <c r="B97" s="8">
        <v>37950</v>
      </c>
      <c r="C97" s="8">
        <v>37956</v>
      </c>
      <c r="D97" s="8">
        <v>37953</v>
      </c>
      <c r="E97" s="3" t="s">
        <v>258</v>
      </c>
      <c r="F97" s="3"/>
      <c r="G97" s="3">
        <v>319</v>
      </c>
    </row>
    <row r="98" spans="1:7" x14ac:dyDescent="0.35">
      <c r="A98" s="3">
        <v>10196</v>
      </c>
      <c r="B98" s="8">
        <v>37951</v>
      </c>
      <c r="C98" s="8">
        <v>37958</v>
      </c>
      <c r="D98" s="8">
        <v>37956</v>
      </c>
      <c r="E98" s="3" t="s">
        <v>258</v>
      </c>
      <c r="F98" s="3"/>
      <c r="G98" s="3">
        <v>455</v>
      </c>
    </row>
    <row r="99" spans="1:7" x14ac:dyDescent="0.35">
      <c r="A99" s="3">
        <v>10197</v>
      </c>
      <c r="B99" s="8">
        <v>37951</v>
      </c>
      <c r="C99" s="8">
        <v>37957</v>
      </c>
      <c r="D99" s="8">
        <v>37956</v>
      </c>
      <c r="E99" s="3" t="s">
        <v>258</v>
      </c>
      <c r="F99" s="3" t="s">
        <v>280</v>
      </c>
      <c r="G99" s="3">
        <v>216</v>
      </c>
    </row>
    <row r="100" spans="1:7" x14ac:dyDescent="0.35">
      <c r="A100" s="3">
        <v>10198</v>
      </c>
      <c r="B100" s="8">
        <v>37952</v>
      </c>
      <c r="C100" s="8">
        <v>37961</v>
      </c>
      <c r="D100" s="8">
        <v>37958</v>
      </c>
      <c r="E100" s="3" t="s">
        <v>258</v>
      </c>
      <c r="F100" s="3"/>
      <c r="G100" s="3">
        <v>385</v>
      </c>
    </row>
    <row r="101" spans="1:7" x14ac:dyDescent="0.35">
      <c r="A101" s="3">
        <v>10199</v>
      </c>
      <c r="B101" s="8">
        <v>37956</v>
      </c>
      <c r="C101" s="8">
        <v>37965</v>
      </c>
      <c r="D101" s="8">
        <v>37961</v>
      </c>
      <c r="E101" s="3" t="s">
        <v>258</v>
      </c>
      <c r="F101" s="3"/>
      <c r="G101" s="3">
        <v>475</v>
      </c>
    </row>
    <row r="102" spans="1:7" x14ac:dyDescent="0.35">
      <c r="A102" s="3">
        <v>10200</v>
      </c>
      <c r="B102" s="8">
        <v>37956</v>
      </c>
      <c r="C102" s="8">
        <v>37964</v>
      </c>
      <c r="D102" s="8">
        <v>37961</v>
      </c>
      <c r="E102" s="3" t="s">
        <v>258</v>
      </c>
      <c r="F102" s="3"/>
      <c r="G102" s="3">
        <v>211</v>
      </c>
    </row>
    <row r="103" spans="1:7" x14ac:dyDescent="0.35">
      <c r="A103" s="3">
        <v>10201</v>
      </c>
      <c r="B103" s="8">
        <v>37956</v>
      </c>
      <c r="C103" s="8">
        <v>37966</v>
      </c>
      <c r="D103" s="8">
        <v>37957</v>
      </c>
      <c r="E103" s="3" t="s">
        <v>258</v>
      </c>
      <c r="F103" s="3"/>
      <c r="G103" s="3">
        <v>129</v>
      </c>
    </row>
    <row r="104" spans="1:7" x14ac:dyDescent="0.35">
      <c r="A104" s="3">
        <v>10202</v>
      </c>
      <c r="B104" s="8">
        <v>37957</v>
      </c>
      <c r="C104" s="8">
        <v>37964</v>
      </c>
      <c r="D104" s="8">
        <v>37961</v>
      </c>
      <c r="E104" s="3" t="s">
        <v>258</v>
      </c>
      <c r="F104" s="3"/>
      <c r="G104" s="3">
        <v>357</v>
      </c>
    </row>
    <row r="105" spans="1:7" x14ac:dyDescent="0.35">
      <c r="A105" s="3">
        <v>10203</v>
      </c>
      <c r="B105" s="8">
        <v>37957</v>
      </c>
      <c r="C105" s="8">
        <v>37966</v>
      </c>
      <c r="D105" s="8">
        <v>37962</v>
      </c>
      <c r="E105" s="3" t="s">
        <v>258</v>
      </c>
      <c r="F105" s="3"/>
      <c r="G105" s="3">
        <v>141</v>
      </c>
    </row>
    <row r="106" spans="1:7" x14ac:dyDescent="0.35">
      <c r="A106" s="3">
        <v>10204</v>
      </c>
      <c r="B106" s="8">
        <v>37957</v>
      </c>
      <c r="C106" s="8">
        <v>37965</v>
      </c>
      <c r="D106" s="8">
        <v>37959</v>
      </c>
      <c r="E106" s="3" t="s">
        <v>258</v>
      </c>
      <c r="F106" s="3"/>
      <c r="G106" s="3">
        <v>151</v>
      </c>
    </row>
    <row r="107" spans="1:7" x14ac:dyDescent="0.35">
      <c r="A107" s="3">
        <v>10205</v>
      </c>
      <c r="B107" s="8">
        <v>37958</v>
      </c>
      <c r="C107" s="8">
        <v>37964</v>
      </c>
      <c r="D107" s="8">
        <v>37962</v>
      </c>
      <c r="E107" s="3" t="s">
        <v>258</v>
      </c>
      <c r="F107" s="3" t="s">
        <v>281</v>
      </c>
      <c r="G107" s="3">
        <v>141</v>
      </c>
    </row>
    <row r="108" spans="1:7" x14ac:dyDescent="0.35">
      <c r="A108" s="3">
        <v>10206</v>
      </c>
      <c r="B108" s="8">
        <v>37960</v>
      </c>
      <c r="C108" s="8">
        <v>37968</v>
      </c>
      <c r="D108" s="8">
        <v>37963</v>
      </c>
      <c r="E108" s="3" t="s">
        <v>258</v>
      </c>
      <c r="F108" s="3" t="s">
        <v>282</v>
      </c>
      <c r="G108" s="3">
        <v>202</v>
      </c>
    </row>
    <row r="109" spans="1:7" x14ac:dyDescent="0.35">
      <c r="A109" s="3">
        <v>10207</v>
      </c>
      <c r="B109" s="8">
        <v>37964</v>
      </c>
      <c r="C109" s="8">
        <v>37972</v>
      </c>
      <c r="D109" s="8">
        <v>37966</v>
      </c>
      <c r="E109" s="3" t="s">
        <v>258</v>
      </c>
      <c r="F109" s="3" t="s">
        <v>259</v>
      </c>
      <c r="G109" s="3">
        <v>495</v>
      </c>
    </row>
    <row r="110" spans="1:7" x14ac:dyDescent="0.35">
      <c r="A110" s="3">
        <v>10208</v>
      </c>
      <c r="B110" s="8">
        <v>37988</v>
      </c>
      <c r="C110" s="8">
        <v>37997</v>
      </c>
      <c r="D110" s="8">
        <v>37990</v>
      </c>
      <c r="E110" s="3" t="s">
        <v>258</v>
      </c>
      <c r="F110" s="3"/>
      <c r="G110" s="3">
        <v>146</v>
      </c>
    </row>
    <row r="111" spans="1:7" x14ac:dyDescent="0.35">
      <c r="A111" s="3">
        <v>10209</v>
      </c>
      <c r="B111" s="8">
        <v>37995</v>
      </c>
      <c r="C111" s="8">
        <v>38001</v>
      </c>
      <c r="D111" s="8">
        <v>37998</v>
      </c>
      <c r="E111" s="3" t="s">
        <v>258</v>
      </c>
      <c r="F111" s="3"/>
      <c r="G111" s="3">
        <v>347</v>
      </c>
    </row>
    <row r="112" spans="1:7" x14ac:dyDescent="0.35">
      <c r="A112" s="3">
        <v>10210</v>
      </c>
      <c r="B112" s="8">
        <v>37998</v>
      </c>
      <c r="C112" s="8">
        <v>38008</v>
      </c>
      <c r="D112" s="8">
        <v>38006</v>
      </c>
      <c r="E112" s="3" t="s">
        <v>258</v>
      </c>
      <c r="F112" s="3"/>
      <c r="G112" s="3">
        <v>177</v>
      </c>
    </row>
    <row r="113" spans="1:7" x14ac:dyDescent="0.35">
      <c r="A113" s="3">
        <v>10211</v>
      </c>
      <c r="B113" s="8">
        <v>38001</v>
      </c>
      <c r="C113" s="8">
        <v>38011</v>
      </c>
      <c r="D113" s="8">
        <v>38004</v>
      </c>
      <c r="E113" s="3" t="s">
        <v>258</v>
      </c>
      <c r="F113" s="3"/>
      <c r="G113" s="3">
        <v>406</v>
      </c>
    </row>
    <row r="114" spans="1:7" x14ac:dyDescent="0.35">
      <c r="A114" s="3">
        <v>10212</v>
      </c>
      <c r="B114" s="8">
        <v>38002</v>
      </c>
      <c r="C114" s="8">
        <v>38010</v>
      </c>
      <c r="D114" s="8">
        <v>38004</v>
      </c>
      <c r="E114" s="3" t="s">
        <v>258</v>
      </c>
      <c r="F114" s="3"/>
      <c r="G114" s="3">
        <v>141</v>
      </c>
    </row>
    <row r="115" spans="1:7" x14ac:dyDescent="0.35">
      <c r="A115" s="3">
        <v>10213</v>
      </c>
      <c r="B115" s="8">
        <v>38008</v>
      </c>
      <c r="C115" s="8">
        <v>38014</v>
      </c>
      <c r="D115" s="8">
        <v>38013</v>
      </c>
      <c r="E115" s="3" t="s">
        <v>258</v>
      </c>
      <c r="F115" s="3" t="s">
        <v>260</v>
      </c>
      <c r="G115" s="3">
        <v>489</v>
      </c>
    </row>
    <row r="116" spans="1:7" x14ac:dyDescent="0.35">
      <c r="A116" s="3">
        <v>10214</v>
      </c>
      <c r="B116" s="8">
        <v>38012</v>
      </c>
      <c r="C116" s="8">
        <v>38021</v>
      </c>
      <c r="D116" s="8">
        <v>38015</v>
      </c>
      <c r="E116" s="3" t="s">
        <v>258</v>
      </c>
      <c r="F116" s="3"/>
      <c r="G116" s="3">
        <v>458</v>
      </c>
    </row>
    <row r="117" spans="1:7" x14ac:dyDescent="0.35">
      <c r="A117" s="3">
        <v>10215</v>
      </c>
      <c r="B117" s="8">
        <v>38015</v>
      </c>
      <c r="C117" s="8">
        <v>38025</v>
      </c>
      <c r="D117" s="8">
        <v>38018</v>
      </c>
      <c r="E117" s="3" t="s">
        <v>258</v>
      </c>
      <c r="F117" s="3" t="s">
        <v>261</v>
      </c>
      <c r="G117" s="3">
        <v>475</v>
      </c>
    </row>
    <row r="118" spans="1:7" x14ac:dyDescent="0.35">
      <c r="A118" s="3">
        <v>10216</v>
      </c>
      <c r="B118" s="8">
        <v>38019</v>
      </c>
      <c r="C118" s="8">
        <v>38027</v>
      </c>
      <c r="D118" s="8">
        <v>38021</v>
      </c>
      <c r="E118" s="3" t="s">
        <v>258</v>
      </c>
      <c r="F118" s="3"/>
      <c r="G118" s="3">
        <v>256</v>
      </c>
    </row>
    <row r="119" spans="1:7" x14ac:dyDescent="0.35">
      <c r="A119" s="3">
        <v>10217</v>
      </c>
      <c r="B119" s="8">
        <v>38021</v>
      </c>
      <c r="C119" s="8">
        <v>38031</v>
      </c>
      <c r="D119" s="8">
        <v>38023</v>
      </c>
      <c r="E119" s="3" t="s">
        <v>258</v>
      </c>
      <c r="F119" s="3"/>
      <c r="G119" s="3">
        <v>166</v>
      </c>
    </row>
    <row r="120" spans="1:7" x14ac:dyDescent="0.35">
      <c r="A120" s="3">
        <v>10218</v>
      </c>
      <c r="B120" s="8">
        <v>38026</v>
      </c>
      <c r="C120" s="8">
        <v>38033</v>
      </c>
      <c r="D120" s="8">
        <v>38028</v>
      </c>
      <c r="E120" s="3" t="s">
        <v>258</v>
      </c>
      <c r="F120" s="3" t="s">
        <v>262</v>
      </c>
      <c r="G120" s="3">
        <v>473</v>
      </c>
    </row>
    <row r="121" spans="1:7" x14ac:dyDescent="0.35">
      <c r="A121" s="3">
        <v>10219</v>
      </c>
      <c r="B121" s="8">
        <v>38027</v>
      </c>
      <c r="C121" s="8">
        <v>38034</v>
      </c>
      <c r="D121" s="8">
        <v>38029</v>
      </c>
      <c r="E121" s="3" t="s">
        <v>258</v>
      </c>
      <c r="F121" s="3"/>
      <c r="G121" s="3">
        <v>487</v>
      </c>
    </row>
    <row r="122" spans="1:7" x14ac:dyDescent="0.35">
      <c r="A122" s="3">
        <v>10220</v>
      </c>
      <c r="B122" s="8">
        <v>38029</v>
      </c>
      <c r="C122" s="8">
        <v>38036</v>
      </c>
      <c r="D122" s="8">
        <v>38033</v>
      </c>
      <c r="E122" s="3" t="s">
        <v>258</v>
      </c>
      <c r="F122" s="3"/>
      <c r="G122" s="3">
        <v>189</v>
      </c>
    </row>
    <row r="123" spans="1:7" x14ac:dyDescent="0.35">
      <c r="A123" s="3">
        <v>10221</v>
      </c>
      <c r="B123" s="8">
        <v>38035</v>
      </c>
      <c r="C123" s="8">
        <v>38043</v>
      </c>
      <c r="D123" s="8">
        <v>38036</v>
      </c>
      <c r="E123" s="3" t="s">
        <v>258</v>
      </c>
      <c r="F123" s="3"/>
      <c r="G123" s="3">
        <v>314</v>
      </c>
    </row>
    <row r="124" spans="1:7" x14ac:dyDescent="0.35">
      <c r="A124" s="3">
        <v>10222</v>
      </c>
      <c r="B124" s="8">
        <v>38036</v>
      </c>
      <c r="C124" s="8">
        <v>38044</v>
      </c>
      <c r="D124" s="8">
        <v>38037</v>
      </c>
      <c r="E124" s="3" t="s">
        <v>258</v>
      </c>
      <c r="F124" s="3"/>
      <c r="G124" s="3">
        <v>239</v>
      </c>
    </row>
    <row r="125" spans="1:7" x14ac:dyDescent="0.35">
      <c r="A125" s="3">
        <v>10223</v>
      </c>
      <c r="B125" s="8">
        <v>38037</v>
      </c>
      <c r="C125" s="8">
        <v>38046</v>
      </c>
      <c r="D125" s="8">
        <v>38041</v>
      </c>
      <c r="E125" s="3" t="s">
        <v>258</v>
      </c>
      <c r="F125" s="3"/>
      <c r="G125" s="3">
        <v>114</v>
      </c>
    </row>
    <row r="126" spans="1:7" x14ac:dyDescent="0.35">
      <c r="A126" s="3">
        <v>10224</v>
      </c>
      <c r="B126" s="8">
        <v>38038</v>
      </c>
      <c r="C126" s="8">
        <v>38048</v>
      </c>
      <c r="D126" s="8">
        <v>38043</v>
      </c>
      <c r="E126" s="3" t="s">
        <v>258</v>
      </c>
      <c r="F126" s="3" t="s">
        <v>263</v>
      </c>
      <c r="G126" s="3">
        <v>171</v>
      </c>
    </row>
    <row r="127" spans="1:7" x14ac:dyDescent="0.35">
      <c r="A127" s="3">
        <v>10225</v>
      </c>
      <c r="B127" s="8">
        <v>38039</v>
      </c>
      <c r="C127" s="8">
        <v>38047</v>
      </c>
      <c r="D127" s="8">
        <v>38041</v>
      </c>
      <c r="E127" s="3" t="s">
        <v>258</v>
      </c>
      <c r="F127" s="3"/>
      <c r="G127" s="3">
        <v>298</v>
      </c>
    </row>
    <row r="128" spans="1:7" x14ac:dyDescent="0.35">
      <c r="A128" s="3">
        <v>10226</v>
      </c>
      <c r="B128" s="8">
        <v>38043</v>
      </c>
      <c r="C128" s="8">
        <v>38052</v>
      </c>
      <c r="D128" s="8">
        <v>38048</v>
      </c>
      <c r="E128" s="3" t="s">
        <v>258</v>
      </c>
      <c r="F128" s="3"/>
      <c r="G128" s="3">
        <v>239</v>
      </c>
    </row>
    <row r="129" spans="1:7" x14ac:dyDescent="0.35">
      <c r="A129" s="3">
        <v>10227</v>
      </c>
      <c r="B129" s="8">
        <v>38048</v>
      </c>
      <c r="C129" s="8">
        <v>38058</v>
      </c>
      <c r="D129" s="8">
        <v>38054</v>
      </c>
      <c r="E129" s="3" t="s">
        <v>258</v>
      </c>
      <c r="F129" s="3"/>
      <c r="G129" s="3">
        <v>146</v>
      </c>
    </row>
    <row r="130" spans="1:7" x14ac:dyDescent="0.35">
      <c r="A130" s="3">
        <v>10228</v>
      </c>
      <c r="B130" s="8">
        <v>38056</v>
      </c>
      <c r="C130" s="8">
        <v>38064</v>
      </c>
      <c r="D130" s="8">
        <v>38059</v>
      </c>
      <c r="E130" s="3" t="s">
        <v>258</v>
      </c>
      <c r="F130" s="3"/>
      <c r="G130" s="3">
        <v>173</v>
      </c>
    </row>
    <row r="131" spans="1:7" x14ac:dyDescent="0.35">
      <c r="A131" s="3">
        <v>10229</v>
      </c>
      <c r="B131" s="8">
        <v>38057</v>
      </c>
      <c r="C131" s="8">
        <v>38066</v>
      </c>
      <c r="D131" s="8">
        <v>38058</v>
      </c>
      <c r="E131" s="3" t="s">
        <v>258</v>
      </c>
      <c r="F131" s="3"/>
      <c r="G131" s="3">
        <v>124</v>
      </c>
    </row>
    <row r="132" spans="1:7" x14ac:dyDescent="0.35">
      <c r="A132" s="3">
        <v>10230</v>
      </c>
      <c r="B132" s="8">
        <v>38061</v>
      </c>
      <c r="C132" s="8">
        <v>38070</v>
      </c>
      <c r="D132" s="8">
        <v>38066</v>
      </c>
      <c r="E132" s="3" t="s">
        <v>258</v>
      </c>
      <c r="F132" s="3" t="s">
        <v>264</v>
      </c>
      <c r="G132" s="3">
        <v>128</v>
      </c>
    </row>
    <row r="133" spans="1:7" x14ac:dyDescent="0.35">
      <c r="A133" s="3">
        <v>10231</v>
      </c>
      <c r="B133" s="8">
        <v>38065</v>
      </c>
      <c r="C133" s="8">
        <v>38072</v>
      </c>
      <c r="D133" s="8">
        <v>38071</v>
      </c>
      <c r="E133" s="3" t="s">
        <v>258</v>
      </c>
      <c r="F133" s="3"/>
      <c r="G133" s="3">
        <v>344</v>
      </c>
    </row>
    <row r="134" spans="1:7" x14ac:dyDescent="0.35">
      <c r="A134" s="3">
        <v>10232</v>
      </c>
      <c r="B134" s="8">
        <v>38066</v>
      </c>
      <c r="C134" s="8">
        <v>38076</v>
      </c>
      <c r="D134" s="8">
        <v>38071</v>
      </c>
      <c r="E134" s="3" t="s">
        <v>258</v>
      </c>
      <c r="F134" s="3"/>
      <c r="G134" s="3">
        <v>240</v>
      </c>
    </row>
    <row r="135" spans="1:7" x14ac:dyDescent="0.35">
      <c r="A135" s="3">
        <v>10233</v>
      </c>
      <c r="B135" s="8">
        <v>38075</v>
      </c>
      <c r="C135" s="8">
        <v>38081</v>
      </c>
      <c r="D135" s="8">
        <v>38079</v>
      </c>
      <c r="E135" s="3" t="s">
        <v>258</v>
      </c>
      <c r="F135" s="3" t="s">
        <v>265</v>
      </c>
      <c r="G135" s="3">
        <v>328</v>
      </c>
    </row>
    <row r="136" spans="1:7" x14ac:dyDescent="0.35">
      <c r="A136" s="3">
        <v>10234</v>
      </c>
      <c r="B136" s="8">
        <v>38076</v>
      </c>
      <c r="C136" s="8">
        <v>38082</v>
      </c>
      <c r="D136" s="8">
        <v>38079</v>
      </c>
      <c r="E136" s="3" t="s">
        <v>258</v>
      </c>
      <c r="F136" s="3"/>
      <c r="G136" s="3">
        <v>412</v>
      </c>
    </row>
    <row r="137" spans="1:7" x14ac:dyDescent="0.35">
      <c r="A137" s="3">
        <v>10235</v>
      </c>
      <c r="B137" s="8">
        <v>38079</v>
      </c>
      <c r="C137" s="8">
        <v>38089</v>
      </c>
      <c r="D137" s="8">
        <v>38083</v>
      </c>
      <c r="E137" s="3" t="s">
        <v>258</v>
      </c>
      <c r="F137" s="3"/>
      <c r="G137" s="3">
        <v>260</v>
      </c>
    </row>
    <row r="138" spans="1:7" x14ac:dyDescent="0.35">
      <c r="A138" s="3">
        <v>10236</v>
      </c>
      <c r="B138" s="8">
        <v>38080</v>
      </c>
      <c r="C138" s="8">
        <v>38088</v>
      </c>
      <c r="D138" s="8">
        <v>38085</v>
      </c>
      <c r="E138" s="3" t="s">
        <v>258</v>
      </c>
      <c r="F138" s="3"/>
      <c r="G138" s="3">
        <v>486</v>
      </c>
    </row>
    <row r="139" spans="1:7" x14ac:dyDescent="0.35">
      <c r="A139" s="3">
        <v>10237</v>
      </c>
      <c r="B139" s="8">
        <v>38082</v>
      </c>
      <c r="C139" s="8">
        <v>38089</v>
      </c>
      <c r="D139" s="8">
        <v>38087</v>
      </c>
      <c r="E139" s="3" t="s">
        <v>258</v>
      </c>
      <c r="F139" s="3"/>
      <c r="G139" s="3">
        <v>181</v>
      </c>
    </row>
    <row r="140" spans="1:7" x14ac:dyDescent="0.35">
      <c r="A140" s="3">
        <v>10238</v>
      </c>
      <c r="B140" s="8">
        <v>38086</v>
      </c>
      <c r="C140" s="8">
        <v>38093</v>
      </c>
      <c r="D140" s="8">
        <v>38087</v>
      </c>
      <c r="E140" s="3" t="s">
        <v>258</v>
      </c>
      <c r="F140" s="3"/>
      <c r="G140" s="3">
        <v>145</v>
      </c>
    </row>
    <row r="141" spans="1:7" x14ac:dyDescent="0.35">
      <c r="A141" s="3">
        <v>10239</v>
      </c>
      <c r="B141" s="8">
        <v>38089</v>
      </c>
      <c r="C141" s="8">
        <v>38098</v>
      </c>
      <c r="D141" s="8">
        <v>38094</v>
      </c>
      <c r="E141" s="3" t="s">
        <v>258</v>
      </c>
      <c r="F141" s="3"/>
      <c r="G141" s="3">
        <v>311</v>
      </c>
    </row>
    <row r="142" spans="1:7" x14ac:dyDescent="0.35">
      <c r="A142" s="3">
        <v>10240</v>
      </c>
      <c r="B142" s="8">
        <v>38090</v>
      </c>
      <c r="C142" s="8">
        <v>38097</v>
      </c>
      <c r="D142" s="8">
        <v>38097</v>
      </c>
      <c r="E142" s="3" t="s">
        <v>258</v>
      </c>
      <c r="F142" s="3"/>
      <c r="G142" s="3">
        <v>177</v>
      </c>
    </row>
    <row r="143" spans="1:7" x14ac:dyDescent="0.35">
      <c r="A143" s="3">
        <v>10241</v>
      </c>
      <c r="B143" s="8">
        <v>38090</v>
      </c>
      <c r="C143" s="8">
        <v>38097</v>
      </c>
      <c r="D143" s="8">
        <v>38096</v>
      </c>
      <c r="E143" s="3" t="s">
        <v>258</v>
      </c>
      <c r="F143" s="3"/>
      <c r="G143" s="3">
        <v>209</v>
      </c>
    </row>
    <row r="144" spans="1:7" x14ac:dyDescent="0.35">
      <c r="A144" s="3">
        <v>10242</v>
      </c>
      <c r="B144" s="8">
        <v>38097</v>
      </c>
      <c r="C144" s="8">
        <v>38105</v>
      </c>
      <c r="D144" s="8">
        <v>38102</v>
      </c>
      <c r="E144" s="3" t="s">
        <v>258</v>
      </c>
      <c r="F144" s="3" t="s">
        <v>266</v>
      </c>
      <c r="G144" s="3">
        <v>456</v>
      </c>
    </row>
    <row r="145" spans="1:7" x14ac:dyDescent="0.35">
      <c r="A145" s="3">
        <v>10243</v>
      </c>
      <c r="B145" s="8">
        <v>38103</v>
      </c>
      <c r="C145" s="8">
        <v>38110</v>
      </c>
      <c r="D145" s="8">
        <v>38105</v>
      </c>
      <c r="E145" s="3" t="s">
        <v>258</v>
      </c>
      <c r="F145" s="3"/>
      <c r="G145" s="3">
        <v>495</v>
      </c>
    </row>
    <row r="146" spans="1:7" x14ac:dyDescent="0.35">
      <c r="A146" s="3">
        <v>10244</v>
      </c>
      <c r="B146" s="8">
        <v>38106</v>
      </c>
      <c r="C146" s="8">
        <v>38116</v>
      </c>
      <c r="D146" s="8">
        <v>38111</v>
      </c>
      <c r="E146" s="3" t="s">
        <v>258</v>
      </c>
      <c r="F146" s="3"/>
      <c r="G146" s="3">
        <v>141</v>
      </c>
    </row>
    <row r="147" spans="1:7" x14ac:dyDescent="0.35">
      <c r="A147" s="3">
        <v>10245</v>
      </c>
      <c r="B147" s="8">
        <v>38111</v>
      </c>
      <c r="C147" s="8">
        <v>38119</v>
      </c>
      <c r="D147" s="8">
        <v>38116</v>
      </c>
      <c r="E147" s="3" t="s">
        <v>258</v>
      </c>
      <c r="F147" s="3"/>
      <c r="G147" s="3">
        <v>455</v>
      </c>
    </row>
    <row r="148" spans="1:7" x14ac:dyDescent="0.35">
      <c r="A148" s="3">
        <v>10246</v>
      </c>
      <c r="B148" s="8">
        <v>38112</v>
      </c>
      <c r="C148" s="8">
        <v>38120</v>
      </c>
      <c r="D148" s="8">
        <v>38113</v>
      </c>
      <c r="E148" s="3" t="s">
        <v>258</v>
      </c>
      <c r="F148" s="3"/>
      <c r="G148" s="3">
        <v>141</v>
      </c>
    </row>
    <row r="149" spans="1:7" x14ac:dyDescent="0.35">
      <c r="A149" s="3">
        <v>10247</v>
      </c>
      <c r="B149" s="8">
        <v>38112</v>
      </c>
      <c r="C149" s="8">
        <v>38118</v>
      </c>
      <c r="D149" s="8">
        <v>38115</v>
      </c>
      <c r="E149" s="3" t="s">
        <v>258</v>
      </c>
      <c r="F149" s="3"/>
      <c r="G149" s="3">
        <v>334</v>
      </c>
    </row>
    <row r="150" spans="1:7" x14ac:dyDescent="0.35">
      <c r="A150" s="3">
        <v>10248</v>
      </c>
      <c r="B150" s="8">
        <v>38114</v>
      </c>
      <c r="C150" s="8">
        <v>38121</v>
      </c>
      <c r="D150" s="3"/>
      <c r="E150" s="3" t="s">
        <v>272</v>
      </c>
      <c r="F150" s="3" t="s">
        <v>283</v>
      </c>
      <c r="G150" s="3">
        <v>131</v>
      </c>
    </row>
    <row r="151" spans="1:7" x14ac:dyDescent="0.35">
      <c r="A151" s="3">
        <v>10249</v>
      </c>
      <c r="B151" s="8">
        <v>38115</v>
      </c>
      <c r="C151" s="8">
        <v>38124</v>
      </c>
      <c r="D151" s="8">
        <v>38118</v>
      </c>
      <c r="E151" s="3" t="s">
        <v>258</v>
      </c>
      <c r="F151" s="3" t="s">
        <v>267</v>
      </c>
      <c r="G151" s="3">
        <v>173</v>
      </c>
    </row>
    <row r="152" spans="1:7" x14ac:dyDescent="0.35">
      <c r="A152" s="3">
        <v>10250</v>
      </c>
      <c r="B152" s="8">
        <v>38118</v>
      </c>
      <c r="C152" s="8">
        <v>38126</v>
      </c>
      <c r="D152" s="8">
        <v>38122</v>
      </c>
      <c r="E152" s="3" t="s">
        <v>258</v>
      </c>
      <c r="F152" s="3"/>
      <c r="G152" s="3">
        <v>450</v>
      </c>
    </row>
    <row r="153" spans="1:7" x14ac:dyDescent="0.35">
      <c r="A153" s="3">
        <v>10251</v>
      </c>
      <c r="B153" s="8">
        <v>38125</v>
      </c>
      <c r="C153" s="8">
        <v>38131</v>
      </c>
      <c r="D153" s="8">
        <v>38131</v>
      </c>
      <c r="E153" s="3" t="s">
        <v>258</v>
      </c>
      <c r="F153" s="3"/>
      <c r="G153" s="3">
        <v>328</v>
      </c>
    </row>
    <row r="154" spans="1:7" x14ac:dyDescent="0.35">
      <c r="A154" s="3">
        <v>10252</v>
      </c>
      <c r="B154" s="8">
        <v>38133</v>
      </c>
      <c r="C154" s="8">
        <v>38142</v>
      </c>
      <c r="D154" s="8">
        <v>38136</v>
      </c>
      <c r="E154" s="3" t="s">
        <v>258</v>
      </c>
      <c r="F154" s="3"/>
      <c r="G154" s="3">
        <v>406</v>
      </c>
    </row>
    <row r="155" spans="1:7" x14ac:dyDescent="0.35">
      <c r="A155" s="3">
        <v>10253</v>
      </c>
      <c r="B155" s="8">
        <v>38139</v>
      </c>
      <c r="C155" s="8">
        <v>38147</v>
      </c>
      <c r="D155" s="8">
        <v>38140</v>
      </c>
      <c r="E155" s="3" t="s">
        <v>272</v>
      </c>
      <c r="F155" s="3" t="s">
        <v>284</v>
      </c>
      <c r="G155" s="3">
        <v>201</v>
      </c>
    </row>
    <row r="156" spans="1:7" x14ac:dyDescent="0.35">
      <c r="A156" s="3">
        <v>10254</v>
      </c>
      <c r="B156" s="8">
        <v>38141</v>
      </c>
      <c r="C156" s="8">
        <v>38151</v>
      </c>
      <c r="D156" s="8">
        <v>38142</v>
      </c>
      <c r="E156" s="3" t="s">
        <v>258</v>
      </c>
      <c r="F156" s="3" t="s">
        <v>285</v>
      </c>
      <c r="G156" s="3">
        <v>323</v>
      </c>
    </row>
    <row r="157" spans="1:7" x14ac:dyDescent="0.35">
      <c r="A157" s="3">
        <v>10255</v>
      </c>
      <c r="B157" s="8">
        <v>38142</v>
      </c>
      <c r="C157" s="8">
        <v>38150</v>
      </c>
      <c r="D157" s="8">
        <v>38147</v>
      </c>
      <c r="E157" s="3" t="s">
        <v>258</v>
      </c>
      <c r="F157" s="3"/>
      <c r="G157" s="3">
        <v>209</v>
      </c>
    </row>
    <row r="158" spans="1:7" x14ac:dyDescent="0.35">
      <c r="A158" s="3">
        <v>10256</v>
      </c>
      <c r="B158" s="8">
        <v>38146</v>
      </c>
      <c r="C158" s="8">
        <v>38154</v>
      </c>
      <c r="D158" s="8">
        <v>38148</v>
      </c>
      <c r="E158" s="3" t="s">
        <v>258</v>
      </c>
      <c r="F158" s="3"/>
      <c r="G158" s="3">
        <v>145</v>
      </c>
    </row>
    <row r="159" spans="1:7" x14ac:dyDescent="0.35">
      <c r="A159" s="3">
        <v>10257</v>
      </c>
      <c r="B159" s="8">
        <v>38152</v>
      </c>
      <c r="C159" s="8">
        <v>38162</v>
      </c>
      <c r="D159" s="8">
        <v>38153</v>
      </c>
      <c r="E159" s="3" t="s">
        <v>258</v>
      </c>
      <c r="F159" s="3"/>
      <c r="G159" s="3">
        <v>450</v>
      </c>
    </row>
    <row r="160" spans="1:7" x14ac:dyDescent="0.35">
      <c r="A160" s="3">
        <v>10258</v>
      </c>
      <c r="B160" s="8">
        <v>38153</v>
      </c>
      <c r="C160" s="8">
        <v>38163</v>
      </c>
      <c r="D160" s="8">
        <v>38161</v>
      </c>
      <c r="E160" s="3" t="s">
        <v>258</v>
      </c>
      <c r="F160" s="3"/>
      <c r="G160" s="3">
        <v>398</v>
      </c>
    </row>
    <row r="161" spans="1:7" x14ac:dyDescent="0.35">
      <c r="A161" s="3">
        <v>10259</v>
      </c>
      <c r="B161" s="8">
        <v>38153</v>
      </c>
      <c r="C161" s="8">
        <v>38160</v>
      </c>
      <c r="D161" s="8">
        <v>38155</v>
      </c>
      <c r="E161" s="3" t="s">
        <v>258</v>
      </c>
      <c r="F161" s="3"/>
      <c r="G161" s="3">
        <v>166</v>
      </c>
    </row>
    <row r="162" spans="1:7" x14ac:dyDescent="0.35">
      <c r="A162" s="3">
        <v>10260</v>
      </c>
      <c r="B162" s="8">
        <v>38154</v>
      </c>
      <c r="C162" s="8">
        <v>38160</v>
      </c>
      <c r="D162" s="3"/>
      <c r="E162" s="3" t="s">
        <v>272</v>
      </c>
      <c r="F162" s="3" t="s">
        <v>286</v>
      </c>
      <c r="G162" s="3">
        <v>357</v>
      </c>
    </row>
    <row r="163" spans="1:7" x14ac:dyDescent="0.35">
      <c r="A163" s="3">
        <v>10261</v>
      </c>
      <c r="B163" s="8">
        <v>38155</v>
      </c>
      <c r="C163" s="8">
        <v>38163</v>
      </c>
      <c r="D163" s="8">
        <v>38160</v>
      </c>
      <c r="E163" s="3" t="s">
        <v>258</v>
      </c>
      <c r="F163" s="3"/>
      <c r="G163" s="3">
        <v>233</v>
      </c>
    </row>
    <row r="164" spans="1:7" x14ac:dyDescent="0.35">
      <c r="A164" s="3">
        <v>10262</v>
      </c>
      <c r="B164" s="8">
        <v>38162</v>
      </c>
      <c r="C164" s="8">
        <v>38169</v>
      </c>
      <c r="D164" s="3"/>
      <c r="E164" s="3" t="s">
        <v>272</v>
      </c>
      <c r="F164" s="3" t="s">
        <v>287</v>
      </c>
      <c r="G164" s="3">
        <v>141</v>
      </c>
    </row>
    <row r="165" spans="1:7" x14ac:dyDescent="0.35">
      <c r="A165" s="3">
        <v>10263</v>
      </c>
      <c r="B165" s="8">
        <v>38166</v>
      </c>
      <c r="C165" s="8">
        <v>38172</v>
      </c>
      <c r="D165" s="8">
        <v>38170</v>
      </c>
      <c r="E165" s="3" t="s">
        <v>258</v>
      </c>
      <c r="F165" s="3"/>
      <c r="G165" s="3">
        <v>175</v>
      </c>
    </row>
    <row r="166" spans="1:7" x14ac:dyDescent="0.35">
      <c r="A166" s="3">
        <v>10264</v>
      </c>
      <c r="B166" s="8">
        <v>38168</v>
      </c>
      <c r="C166" s="8">
        <v>38174</v>
      </c>
      <c r="D166" s="8">
        <v>38169</v>
      </c>
      <c r="E166" s="3" t="s">
        <v>258</v>
      </c>
      <c r="F166" s="3" t="s">
        <v>288</v>
      </c>
      <c r="G166" s="3">
        <v>362</v>
      </c>
    </row>
    <row r="167" spans="1:7" x14ac:dyDescent="0.35">
      <c r="A167" s="3">
        <v>10265</v>
      </c>
      <c r="B167" s="8">
        <v>38170</v>
      </c>
      <c r="C167" s="8">
        <v>38177</v>
      </c>
      <c r="D167" s="8">
        <v>38175</v>
      </c>
      <c r="E167" s="3" t="s">
        <v>258</v>
      </c>
      <c r="F167" s="3"/>
      <c r="G167" s="3">
        <v>471</v>
      </c>
    </row>
    <row r="168" spans="1:7" x14ac:dyDescent="0.35">
      <c r="A168" s="3">
        <v>10266</v>
      </c>
      <c r="B168" s="8">
        <v>38174</v>
      </c>
      <c r="C168" s="8">
        <v>38182</v>
      </c>
      <c r="D168" s="8">
        <v>38178</v>
      </c>
      <c r="E168" s="3" t="s">
        <v>258</v>
      </c>
      <c r="F168" s="3"/>
      <c r="G168" s="3">
        <v>386</v>
      </c>
    </row>
    <row r="169" spans="1:7" x14ac:dyDescent="0.35">
      <c r="A169" s="3">
        <v>10267</v>
      </c>
      <c r="B169" s="8">
        <v>38175</v>
      </c>
      <c r="C169" s="8">
        <v>38185</v>
      </c>
      <c r="D169" s="8">
        <v>38177</v>
      </c>
      <c r="E169" s="3" t="s">
        <v>258</v>
      </c>
      <c r="F169" s="3"/>
      <c r="G169" s="3">
        <v>151</v>
      </c>
    </row>
    <row r="170" spans="1:7" x14ac:dyDescent="0.35">
      <c r="A170" s="3">
        <v>10268</v>
      </c>
      <c r="B170" s="8">
        <v>38180</v>
      </c>
      <c r="C170" s="8">
        <v>38186</v>
      </c>
      <c r="D170" s="8">
        <v>38182</v>
      </c>
      <c r="E170" s="3" t="s">
        <v>258</v>
      </c>
      <c r="F170" s="3"/>
      <c r="G170" s="3">
        <v>412</v>
      </c>
    </row>
    <row r="171" spans="1:7" x14ac:dyDescent="0.35">
      <c r="A171" s="3">
        <v>10269</v>
      </c>
      <c r="B171" s="8">
        <v>38184</v>
      </c>
      <c r="C171" s="8">
        <v>38190</v>
      </c>
      <c r="D171" s="8">
        <v>38186</v>
      </c>
      <c r="E171" s="3" t="s">
        <v>258</v>
      </c>
      <c r="F171" s="3"/>
      <c r="G171" s="3">
        <v>382</v>
      </c>
    </row>
    <row r="172" spans="1:7" x14ac:dyDescent="0.35">
      <c r="A172" s="3">
        <v>10270</v>
      </c>
      <c r="B172" s="8">
        <v>38187</v>
      </c>
      <c r="C172" s="8">
        <v>38195</v>
      </c>
      <c r="D172" s="8">
        <v>38192</v>
      </c>
      <c r="E172" s="3" t="s">
        <v>258</v>
      </c>
      <c r="F172" s="3" t="s">
        <v>282</v>
      </c>
      <c r="G172" s="3">
        <v>282</v>
      </c>
    </row>
    <row r="173" spans="1:7" x14ac:dyDescent="0.35">
      <c r="A173" s="3">
        <v>10271</v>
      </c>
      <c r="B173" s="8">
        <v>38188</v>
      </c>
      <c r="C173" s="8">
        <v>38197</v>
      </c>
      <c r="D173" s="8">
        <v>38191</v>
      </c>
      <c r="E173" s="3" t="s">
        <v>258</v>
      </c>
      <c r="F173" s="3"/>
      <c r="G173" s="3">
        <v>124</v>
      </c>
    </row>
    <row r="174" spans="1:7" x14ac:dyDescent="0.35">
      <c r="A174" s="3">
        <v>10272</v>
      </c>
      <c r="B174" s="8">
        <v>38188</v>
      </c>
      <c r="C174" s="8">
        <v>38194</v>
      </c>
      <c r="D174" s="8">
        <v>38190</v>
      </c>
      <c r="E174" s="3" t="s">
        <v>258</v>
      </c>
      <c r="F174" s="3"/>
      <c r="G174" s="3">
        <v>157</v>
      </c>
    </row>
    <row r="175" spans="1:7" x14ac:dyDescent="0.35">
      <c r="A175" s="3">
        <v>10273</v>
      </c>
      <c r="B175" s="8">
        <v>38189</v>
      </c>
      <c r="C175" s="8">
        <v>38196</v>
      </c>
      <c r="D175" s="8">
        <v>38190</v>
      </c>
      <c r="E175" s="3" t="s">
        <v>258</v>
      </c>
      <c r="F175" s="3"/>
      <c r="G175" s="3">
        <v>314</v>
      </c>
    </row>
    <row r="176" spans="1:7" x14ac:dyDescent="0.35">
      <c r="A176" s="3">
        <v>10274</v>
      </c>
      <c r="B176" s="8">
        <v>38189</v>
      </c>
      <c r="C176" s="8">
        <v>38197</v>
      </c>
      <c r="D176" s="8">
        <v>38190</v>
      </c>
      <c r="E176" s="3" t="s">
        <v>258</v>
      </c>
      <c r="F176" s="3"/>
      <c r="G176" s="3">
        <v>379</v>
      </c>
    </row>
    <row r="177" spans="1:7" x14ac:dyDescent="0.35">
      <c r="A177" s="3">
        <v>10275</v>
      </c>
      <c r="B177" s="8">
        <v>38191</v>
      </c>
      <c r="C177" s="8">
        <v>38201</v>
      </c>
      <c r="D177" s="8">
        <v>38197</v>
      </c>
      <c r="E177" s="3" t="s">
        <v>258</v>
      </c>
      <c r="F177" s="3"/>
      <c r="G177" s="3">
        <v>119</v>
      </c>
    </row>
    <row r="178" spans="1:7" x14ac:dyDescent="0.35">
      <c r="A178" s="3">
        <v>10276</v>
      </c>
      <c r="B178" s="8">
        <v>38201</v>
      </c>
      <c r="C178" s="8">
        <v>38210</v>
      </c>
      <c r="D178" s="8">
        <v>38207</v>
      </c>
      <c r="E178" s="3" t="s">
        <v>258</v>
      </c>
      <c r="F178" s="3"/>
      <c r="G178" s="3">
        <v>204</v>
      </c>
    </row>
    <row r="179" spans="1:7" x14ac:dyDescent="0.35">
      <c r="A179" s="3">
        <v>10277</v>
      </c>
      <c r="B179" s="8">
        <v>38203</v>
      </c>
      <c r="C179" s="8">
        <v>38211</v>
      </c>
      <c r="D179" s="8">
        <v>38204</v>
      </c>
      <c r="E179" s="3" t="s">
        <v>258</v>
      </c>
      <c r="F179" s="3"/>
      <c r="G179" s="3">
        <v>148</v>
      </c>
    </row>
    <row r="180" spans="1:7" x14ac:dyDescent="0.35">
      <c r="A180" s="3">
        <v>10278</v>
      </c>
      <c r="B180" s="8">
        <v>38205</v>
      </c>
      <c r="C180" s="8">
        <v>38215</v>
      </c>
      <c r="D180" s="8">
        <v>38208</v>
      </c>
      <c r="E180" s="3" t="s">
        <v>258</v>
      </c>
      <c r="F180" s="3"/>
      <c r="G180" s="3">
        <v>112</v>
      </c>
    </row>
    <row r="181" spans="1:7" x14ac:dyDescent="0.35">
      <c r="A181" s="3">
        <v>10279</v>
      </c>
      <c r="B181" s="8">
        <v>38208</v>
      </c>
      <c r="C181" s="8">
        <v>38218</v>
      </c>
      <c r="D181" s="8">
        <v>38214</v>
      </c>
      <c r="E181" s="3" t="s">
        <v>258</v>
      </c>
      <c r="F181" s="3" t="s">
        <v>274</v>
      </c>
      <c r="G181" s="3">
        <v>141</v>
      </c>
    </row>
    <row r="182" spans="1:7" x14ac:dyDescent="0.35">
      <c r="A182" s="3">
        <v>10280</v>
      </c>
      <c r="B182" s="8">
        <v>38216</v>
      </c>
      <c r="C182" s="8">
        <v>38226</v>
      </c>
      <c r="D182" s="8">
        <v>38218</v>
      </c>
      <c r="E182" s="3" t="s">
        <v>258</v>
      </c>
      <c r="F182" s="3"/>
      <c r="G182" s="3">
        <v>249</v>
      </c>
    </row>
    <row r="183" spans="1:7" x14ac:dyDescent="0.35">
      <c r="A183" s="3">
        <v>10281</v>
      </c>
      <c r="B183" s="8">
        <v>38218</v>
      </c>
      <c r="C183" s="8">
        <v>38227</v>
      </c>
      <c r="D183" s="8">
        <v>38222</v>
      </c>
      <c r="E183" s="3" t="s">
        <v>258</v>
      </c>
      <c r="F183" s="3"/>
      <c r="G183" s="3">
        <v>157</v>
      </c>
    </row>
    <row r="184" spans="1:7" x14ac:dyDescent="0.35">
      <c r="A184" s="3">
        <v>10282</v>
      </c>
      <c r="B184" s="8">
        <v>38219</v>
      </c>
      <c r="C184" s="8">
        <v>38225</v>
      </c>
      <c r="D184" s="8">
        <v>38221</v>
      </c>
      <c r="E184" s="3" t="s">
        <v>258</v>
      </c>
      <c r="F184" s="3"/>
      <c r="G184" s="3">
        <v>124</v>
      </c>
    </row>
    <row r="185" spans="1:7" x14ac:dyDescent="0.35">
      <c r="A185" s="3">
        <v>10283</v>
      </c>
      <c r="B185" s="8">
        <v>38219</v>
      </c>
      <c r="C185" s="8">
        <v>38229</v>
      </c>
      <c r="D185" s="8">
        <v>38222</v>
      </c>
      <c r="E185" s="3" t="s">
        <v>258</v>
      </c>
      <c r="F185" s="3"/>
      <c r="G185" s="3">
        <v>260</v>
      </c>
    </row>
    <row r="186" spans="1:7" x14ac:dyDescent="0.35">
      <c r="A186" s="3">
        <v>10284</v>
      </c>
      <c r="B186" s="8">
        <v>38220</v>
      </c>
      <c r="C186" s="8">
        <v>38228</v>
      </c>
      <c r="D186" s="8">
        <v>38225</v>
      </c>
      <c r="E186" s="3" t="s">
        <v>258</v>
      </c>
      <c r="F186" s="3" t="s">
        <v>275</v>
      </c>
      <c r="G186" s="3">
        <v>299</v>
      </c>
    </row>
    <row r="187" spans="1:7" x14ac:dyDescent="0.35">
      <c r="A187" s="3">
        <v>10285</v>
      </c>
      <c r="B187" s="8">
        <v>38226</v>
      </c>
      <c r="C187" s="8">
        <v>38234</v>
      </c>
      <c r="D187" s="8">
        <v>38230</v>
      </c>
      <c r="E187" s="3" t="s">
        <v>258</v>
      </c>
      <c r="F187" s="3"/>
      <c r="G187" s="3">
        <v>286</v>
      </c>
    </row>
    <row r="188" spans="1:7" x14ac:dyDescent="0.35">
      <c r="A188" s="3">
        <v>10286</v>
      </c>
      <c r="B188" s="8">
        <v>38227</v>
      </c>
      <c r="C188" s="8">
        <v>38236</v>
      </c>
      <c r="D188" s="8">
        <v>38231</v>
      </c>
      <c r="E188" s="3" t="s">
        <v>258</v>
      </c>
      <c r="F188" s="3"/>
      <c r="G188" s="3">
        <v>172</v>
      </c>
    </row>
    <row r="189" spans="1:7" x14ac:dyDescent="0.35">
      <c r="A189" s="3">
        <v>10287</v>
      </c>
      <c r="B189" s="8">
        <v>38229</v>
      </c>
      <c r="C189" s="8">
        <v>38236</v>
      </c>
      <c r="D189" s="8">
        <v>38231</v>
      </c>
      <c r="E189" s="3" t="s">
        <v>258</v>
      </c>
      <c r="F189" s="3"/>
      <c r="G189" s="3">
        <v>298</v>
      </c>
    </row>
    <row r="190" spans="1:7" x14ac:dyDescent="0.35">
      <c r="A190" s="3">
        <v>10288</v>
      </c>
      <c r="B190" s="8">
        <v>38231</v>
      </c>
      <c r="C190" s="8">
        <v>38241</v>
      </c>
      <c r="D190" s="8">
        <v>38235</v>
      </c>
      <c r="E190" s="3" t="s">
        <v>258</v>
      </c>
      <c r="F190" s="3"/>
      <c r="G190" s="3">
        <v>166</v>
      </c>
    </row>
    <row r="191" spans="1:7" x14ac:dyDescent="0.35">
      <c r="A191" s="3">
        <v>10289</v>
      </c>
      <c r="B191" s="8">
        <v>38233</v>
      </c>
      <c r="C191" s="8">
        <v>38243</v>
      </c>
      <c r="D191" s="8">
        <v>38234</v>
      </c>
      <c r="E191" s="3" t="s">
        <v>258</v>
      </c>
      <c r="F191" s="3" t="s">
        <v>277</v>
      </c>
      <c r="G191" s="3">
        <v>167</v>
      </c>
    </row>
    <row r="192" spans="1:7" x14ac:dyDescent="0.35">
      <c r="A192" s="3">
        <v>10290</v>
      </c>
      <c r="B192" s="8">
        <v>38237</v>
      </c>
      <c r="C192" s="8">
        <v>38245</v>
      </c>
      <c r="D192" s="8">
        <v>38243</v>
      </c>
      <c r="E192" s="3" t="s">
        <v>258</v>
      </c>
      <c r="F192" s="3"/>
      <c r="G192" s="3">
        <v>198</v>
      </c>
    </row>
    <row r="193" spans="1:7" x14ac:dyDescent="0.35">
      <c r="A193" s="3">
        <v>10291</v>
      </c>
      <c r="B193" s="8">
        <v>38238</v>
      </c>
      <c r="C193" s="8">
        <v>38247</v>
      </c>
      <c r="D193" s="8">
        <v>38244</v>
      </c>
      <c r="E193" s="3" t="s">
        <v>258</v>
      </c>
      <c r="F193" s="3"/>
      <c r="G193" s="3">
        <v>448</v>
      </c>
    </row>
    <row r="194" spans="1:7" x14ac:dyDescent="0.35">
      <c r="A194" s="3">
        <v>10292</v>
      </c>
      <c r="B194" s="8">
        <v>38238</v>
      </c>
      <c r="C194" s="8">
        <v>38248</v>
      </c>
      <c r="D194" s="8">
        <v>38241</v>
      </c>
      <c r="E194" s="3" t="s">
        <v>258</v>
      </c>
      <c r="F194" s="3" t="s">
        <v>268</v>
      </c>
      <c r="G194" s="3">
        <v>131</v>
      </c>
    </row>
    <row r="195" spans="1:7" x14ac:dyDescent="0.35">
      <c r="A195" s="3">
        <v>10293</v>
      </c>
      <c r="B195" s="8">
        <v>38239</v>
      </c>
      <c r="C195" s="8">
        <v>38248</v>
      </c>
      <c r="D195" s="8">
        <v>38244</v>
      </c>
      <c r="E195" s="3" t="s">
        <v>258</v>
      </c>
      <c r="F195" s="3"/>
      <c r="G195" s="3">
        <v>249</v>
      </c>
    </row>
    <row r="196" spans="1:7" x14ac:dyDescent="0.35">
      <c r="A196" s="3">
        <v>10294</v>
      </c>
      <c r="B196" s="8">
        <v>38240</v>
      </c>
      <c r="C196" s="8">
        <v>38247</v>
      </c>
      <c r="D196" s="8">
        <v>38244</v>
      </c>
      <c r="E196" s="3" t="s">
        <v>258</v>
      </c>
      <c r="F196" s="3"/>
      <c r="G196" s="3">
        <v>204</v>
      </c>
    </row>
    <row r="197" spans="1:7" x14ac:dyDescent="0.35">
      <c r="A197" s="3">
        <v>10295</v>
      </c>
      <c r="B197" s="8">
        <v>38240</v>
      </c>
      <c r="C197" s="8">
        <v>38247</v>
      </c>
      <c r="D197" s="8">
        <v>38244</v>
      </c>
      <c r="E197" s="3" t="s">
        <v>258</v>
      </c>
      <c r="F197" s="3" t="s">
        <v>268</v>
      </c>
      <c r="G197" s="3">
        <v>362</v>
      </c>
    </row>
    <row r="198" spans="1:7" x14ac:dyDescent="0.35">
      <c r="A198" s="3">
        <v>10296</v>
      </c>
      <c r="B198" s="8">
        <v>38245</v>
      </c>
      <c r="C198" s="8">
        <v>38252</v>
      </c>
      <c r="D198" s="8">
        <v>38246</v>
      </c>
      <c r="E198" s="3" t="s">
        <v>258</v>
      </c>
      <c r="F198" s="3"/>
      <c r="G198" s="3">
        <v>415</v>
      </c>
    </row>
    <row r="199" spans="1:7" x14ac:dyDescent="0.35">
      <c r="A199" s="3">
        <v>10297</v>
      </c>
      <c r="B199" s="8">
        <v>38246</v>
      </c>
      <c r="C199" s="8">
        <v>38252</v>
      </c>
      <c r="D199" s="8">
        <v>38251</v>
      </c>
      <c r="E199" s="3" t="s">
        <v>258</v>
      </c>
      <c r="F199" s="3" t="s">
        <v>279</v>
      </c>
      <c r="G199" s="3">
        <v>189</v>
      </c>
    </row>
    <row r="200" spans="1:7" x14ac:dyDescent="0.35">
      <c r="A200" s="3">
        <v>10298</v>
      </c>
      <c r="B200" s="8">
        <v>38257</v>
      </c>
      <c r="C200" s="8">
        <v>38265</v>
      </c>
      <c r="D200" s="8">
        <v>38261</v>
      </c>
      <c r="E200" s="3" t="s">
        <v>258</v>
      </c>
      <c r="F200" s="3"/>
      <c r="G200" s="3">
        <v>103</v>
      </c>
    </row>
    <row r="201" spans="1:7" x14ac:dyDescent="0.35">
      <c r="A201" s="3">
        <v>10299</v>
      </c>
      <c r="B201" s="8">
        <v>38260</v>
      </c>
      <c r="C201" s="8">
        <v>38270</v>
      </c>
      <c r="D201" s="8">
        <v>38261</v>
      </c>
      <c r="E201" s="3" t="s">
        <v>258</v>
      </c>
      <c r="F201" s="3"/>
      <c r="G201" s="3">
        <v>186</v>
      </c>
    </row>
    <row r="202" spans="1:7" x14ac:dyDescent="0.35">
      <c r="A202" s="3">
        <v>10300</v>
      </c>
      <c r="B202" s="8">
        <v>37898</v>
      </c>
      <c r="C202" s="8">
        <v>37907</v>
      </c>
      <c r="D202" s="8">
        <v>37903</v>
      </c>
      <c r="E202" s="3" t="s">
        <v>258</v>
      </c>
      <c r="F202" s="3"/>
      <c r="G202" s="3">
        <v>128</v>
      </c>
    </row>
    <row r="203" spans="1:7" x14ac:dyDescent="0.35">
      <c r="A203" s="3">
        <v>10301</v>
      </c>
      <c r="B203" s="8">
        <v>37899</v>
      </c>
      <c r="C203" s="8">
        <v>37909</v>
      </c>
      <c r="D203" s="8">
        <v>37902</v>
      </c>
      <c r="E203" s="3" t="s">
        <v>258</v>
      </c>
      <c r="F203" s="3"/>
      <c r="G203" s="3">
        <v>299</v>
      </c>
    </row>
    <row r="204" spans="1:7" x14ac:dyDescent="0.35">
      <c r="A204" s="3">
        <v>10302</v>
      </c>
      <c r="B204" s="8">
        <v>37900</v>
      </c>
      <c r="C204" s="8">
        <v>37910</v>
      </c>
      <c r="D204" s="8">
        <v>37901</v>
      </c>
      <c r="E204" s="3" t="s">
        <v>258</v>
      </c>
      <c r="F204" s="3"/>
      <c r="G204" s="3">
        <v>201</v>
      </c>
    </row>
    <row r="205" spans="1:7" x14ac:dyDescent="0.35">
      <c r="A205" s="3">
        <v>10303</v>
      </c>
      <c r="B205" s="8">
        <v>38266</v>
      </c>
      <c r="C205" s="8">
        <v>38274</v>
      </c>
      <c r="D205" s="8">
        <v>38269</v>
      </c>
      <c r="E205" s="3" t="s">
        <v>258</v>
      </c>
      <c r="F205" s="3" t="s">
        <v>280</v>
      </c>
      <c r="G205" s="3">
        <v>484</v>
      </c>
    </row>
    <row r="206" spans="1:7" x14ac:dyDescent="0.35">
      <c r="A206" s="3">
        <v>10304</v>
      </c>
      <c r="B206" s="8">
        <v>38271</v>
      </c>
      <c r="C206" s="8">
        <v>38280</v>
      </c>
      <c r="D206" s="8">
        <v>38277</v>
      </c>
      <c r="E206" s="3" t="s">
        <v>258</v>
      </c>
      <c r="F206" s="3"/>
      <c r="G206" s="3">
        <v>256</v>
      </c>
    </row>
    <row r="207" spans="1:7" x14ac:dyDescent="0.35">
      <c r="A207" s="3">
        <v>10305</v>
      </c>
      <c r="B207" s="8">
        <v>38273</v>
      </c>
      <c r="C207" s="8">
        <v>38282</v>
      </c>
      <c r="D207" s="8">
        <v>38275</v>
      </c>
      <c r="E207" s="3" t="s">
        <v>258</v>
      </c>
      <c r="F207" s="3" t="s">
        <v>259</v>
      </c>
      <c r="G207" s="3">
        <v>286</v>
      </c>
    </row>
    <row r="208" spans="1:7" x14ac:dyDescent="0.35">
      <c r="A208" s="3">
        <v>10306</v>
      </c>
      <c r="B208" s="8">
        <v>38274</v>
      </c>
      <c r="C208" s="8">
        <v>38281</v>
      </c>
      <c r="D208" s="8">
        <v>38277</v>
      </c>
      <c r="E208" s="3" t="s">
        <v>258</v>
      </c>
      <c r="F208" s="3"/>
      <c r="G208" s="3">
        <v>187</v>
      </c>
    </row>
    <row r="209" spans="1:7" x14ac:dyDescent="0.35">
      <c r="A209" s="3">
        <v>10307</v>
      </c>
      <c r="B209" s="8">
        <v>38274</v>
      </c>
      <c r="C209" s="8">
        <v>38283</v>
      </c>
      <c r="D209" s="8">
        <v>38280</v>
      </c>
      <c r="E209" s="3" t="s">
        <v>258</v>
      </c>
      <c r="F209" s="3"/>
      <c r="G209" s="3">
        <v>339</v>
      </c>
    </row>
    <row r="210" spans="1:7" x14ac:dyDescent="0.35">
      <c r="A210" s="3">
        <v>10308</v>
      </c>
      <c r="B210" s="8">
        <v>38275</v>
      </c>
      <c r="C210" s="8">
        <v>38284</v>
      </c>
      <c r="D210" s="8">
        <v>38280</v>
      </c>
      <c r="E210" s="3" t="s">
        <v>258</v>
      </c>
      <c r="F210" s="3" t="s">
        <v>261</v>
      </c>
      <c r="G210" s="3">
        <v>319</v>
      </c>
    </row>
    <row r="211" spans="1:7" x14ac:dyDescent="0.35">
      <c r="A211" s="3">
        <v>10309</v>
      </c>
      <c r="B211" s="8">
        <v>38275</v>
      </c>
      <c r="C211" s="8">
        <v>38284</v>
      </c>
      <c r="D211" s="8">
        <v>38278</v>
      </c>
      <c r="E211" s="3" t="s">
        <v>258</v>
      </c>
      <c r="F211" s="3"/>
      <c r="G211" s="3">
        <v>121</v>
      </c>
    </row>
    <row r="212" spans="1:7" x14ac:dyDescent="0.35">
      <c r="A212" s="3">
        <v>10310</v>
      </c>
      <c r="B212" s="8">
        <v>38276</v>
      </c>
      <c r="C212" s="8">
        <v>38284</v>
      </c>
      <c r="D212" s="8">
        <v>38278</v>
      </c>
      <c r="E212" s="3" t="s">
        <v>258</v>
      </c>
      <c r="F212" s="3"/>
      <c r="G212" s="3">
        <v>259</v>
      </c>
    </row>
    <row r="213" spans="1:7" x14ac:dyDescent="0.35">
      <c r="A213" s="3">
        <v>10311</v>
      </c>
      <c r="B213" s="8">
        <v>38276</v>
      </c>
      <c r="C213" s="8">
        <v>38283</v>
      </c>
      <c r="D213" s="8">
        <v>38280</v>
      </c>
      <c r="E213" s="3" t="s">
        <v>258</v>
      </c>
      <c r="F213" s="3" t="s">
        <v>260</v>
      </c>
      <c r="G213" s="3">
        <v>141</v>
      </c>
    </row>
    <row r="214" spans="1:7" x14ac:dyDescent="0.35">
      <c r="A214" s="3">
        <v>10312</v>
      </c>
      <c r="B214" s="8">
        <v>38281</v>
      </c>
      <c r="C214" s="8">
        <v>38287</v>
      </c>
      <c r="D214" s="8">
        <v>38283</v>
      </c>
      <c r="E214" s="3" t="s">
        <v>258</v>
      </c>
      <c r="F214" s="3"/>
      <c r="G214" s="3">
        <v>124</v>
      </c>
    </row>
    <row r="215" spans="1:7" x14ac:dyDescent="0.35">
      <c r="A215" s="3">
        <v>10313</v>
      </c>
      <c r="B215" s="8">
        <v>38282</v>
      </c>
      <c r="C215" s="8">
        <v>38288</v>
      </c>
      <c r="D215" s="8">
        <v>38285</v>
      </c>
      <c r="E215" s="3" t="s">
        <v>258</v>
      </c>
      <c r="F215" s="3" t="s">
        <v>261</v>
      </c>
      <c r="G215" s="3">
        <v>202</v>
      </c>
    </row>
    <row r="216" spans="1:7" x14ac:dyDescent="0.35">
      <c r="A216" s="3">
        <v>10314</v>
      </c>
      <c r="B216" s="8">
        <v>38282</v>
      </c>
      <c r="C216" s="8">
        <v>38292</v>
      </c>
      <c r="D216" s="8">
        <v>38283</v>
      </c>
      <c r="E216" s="3" t="s">
        <v>258</v>
      </c>
      <c r="F216" s="3"/>
      <c r="G216" s="3">
        <v>227</v>
      </c>
    </row>
    <row r="217" spans="1:7" x14ac:dyDescent="0.35">
      <c r="A217" s="3">
        <v>10315</v>
      </c>
      <c r="B217" s="8">
        <v>38289</v>
      </c>
      <c r="C217" s="8">
        <v>38299</v>
      </c>
      <c r="D217" s="8">
        <v>38290</v>
      </c>
      <c r="E217" s="3" t="s">
        <v>258</v>
      </c>
      <c r="F217" s="3"/>
      <c r="G217" s="3">
        <v>119</v>
      </c>
    </row>
    <row r="218" spans="1:7" x14ac:dyDescent="0.35">
      <c r="A218" s="3">
        <v>10316</v>
      </c>
      <c r="B218" s="8">
        <v>38292</v>
      </c>
      <c r="C218" s="8">
        <v>38300</v>
      </c>
      <c r="D218" s="8">
        <v>38298</v>
      </c>
      <c r="E218" s="3" t="s">
        <v>258</v>
      </c>
      <c r="F218" s="3" t="s">
        <v>262</v>
      </c>
      <c r="G218" s="3">
        <v>240</v>
      </c>
    </row>
    <row r="219" spans="1:7" x14ac:dyDescent="0.35">
      <c r="A219" s="3">
        <v>10317</v>
      </c>
      <c r="B219" s="8">
        <v>38293</v>
      </c>
      <c r="C219" s="8">
        <v>38303</v>
      </c>
      <c r="D219" s="8">
        <v>38299</v>
      </c>
      <c r="E219" s="3" t="s">
        <v>258</v>
      </c>
      <c r="F219" s="3"/>
      <c r="G219" s="3">
        <v>161</v>
      </c>
    </row>
    <row r="220" spans="1:7" x14ac:dyDescent="0.35">
      <c r="A220" s="3">
        <v>10318</v>
      </c>
      <c r="B220" s="8">
        <v>38293</v>
      </c>
      <c r="C220" s="8">
        <v>38300</v>
      </c>
      <c r="D220" s="8">
        <v>38298</v>
      </c>
      <c r="E220" s="3" t="s">
        <v>258</v>
      </c>
      <c r="F220" s="3"/>
      <c r="G220" s="3">
        <v>157</v>
      </c>
    </row>
    <row r="221" spans="1:7" x14ac:dyDescent="0.35">
      <c r="A221" s="3">
        <v>10319</v>
      </c>
      <c r="B221" s="8">
        <v>38294</v>
      </c>
      <c r="C221" s="8">
        <v>38302</v>
      </c>
      <c r="D221" s="8">
        <v>38297</v>
      </c>
      <c r="E221" s="3" t="s">
        <v>258</v>
      </c>
      <c r="F221" s="3" t="s">
        <v>285</v>
      </c>
      <c r="G221" s="3">
        <v>456</v>
      </c>
    </row>
    <row r="222" spans="1:7" x14ac:dyDescent="0.35">
      <c r="A222" s="3">
        <v>10320</v>
      </c>
      <c r="B222" s="8">
        <v>38294</v>
      </c>
      <c r="C222" s="8">
        <v>38304</v>
      </c>
      <c r="D222" s="8">
        <v>38298</v>
      </c>
      <c r="E222" s="3" t="s">
        <v>258</v>
      </c>
      <c r="F222" s="3"/>
      <c r="G222" s="3">
        <v>144</v>
      </c>
    </row>
    <row r="223" spans="1:7" x14ac:dyDescent="0.35">
      <c r="A223" s="3">
        <v>10321</v>
      </c>
      <c r="B223" s="8">
        <v>38295</v>
      </c>
      <c r="C223" s="8">
        <v>38303</v>
      </c>
      <c r="D223" s="8">
        <v>38298</v>
      </c>
      <c r="E223" s="3" t="s">
        <v>258</v>
      </c>
      <c r="F223" s="3"/>
      <c r="G223" s="3">
        <v>462</v>
      </c>
    </row>
    <row r="224" spans="1:7" x14ac:dyDescent="0.35">
      <c r="A224" s="3">
        <v>10322</v>
      </c>
      <c r="B224" s="8">
        <v>38295</v>
      </c>
      <c r="C224" s="8">
        <v>38303</v>
      </c>
      <c r="D224" s="8">
        <v>38301</v>
      </c>
      <c r="E224" s="3" t="s">
        <v>258</v>
      </c>
      <c r="F224" s="3" t="s">
        <v>263</v>
      </c>
      <c r="G224" s="3">
        <v>363</v>
      </c>
    </row>
    <row r="225" spans="1:7" x14ac:dyDescent="0.35">
      <c r="A225" s="3">
        <v>10323</v>
      </c>
      <c r="B225" s="8">
        <v>38296</v>
      </c>
      <c r="C225" s="8">
        <v>38303</v>
      </c>
      <c r="D225" s="8">
        <v>38300</v>
      </c>
      <c r="E225" s="3" t="s">
        <v>258</v>
      </c>
      <c r="F225" s="3"/>
      <c r="G225" s="3">
        <v>128</v>
      </c>
    </row>
    <row r="226" spans="1:7" x14ac:dyDescent="0.35">
      <c r="A226" s="3">
        <v>10324</v>
      </c>
      <c r="B226" s="8">
        <v>38296</v>
      </c>
      <c r="C226" s="8">
        <v>38302</v>
      </c>
      <c r="D226" s="8">
        <v>38299</v>
      </c>
      <c r="E226" s="3" t="s">
        <v>258</v>
      </c>
      <c r="F226" s="3"/>
      <c r="G226" s="3">
        <v>181</v>
      </c>
    </row>
    <row r="227" spans="1:7" x14ac:dyDescent="0.35">
      <c r="A227" s="3">
        <v>10325</v>
      </c>
      <c r="B227" s="8">
        <v>38296</v>
      </c>
      <c r="C227" s="8">
        <v>38304</v>
      </c>
      <c r="D227" s="8">
        <v>38299</v>
      </c>
      <c r="E227" s="3" t="s">
        <v>258</v>
      </c>
      <c r="F227" s="3"/>
      <c r="G227" s="3">
        <v>121</v>
      </c>
    </row>
    <row r="228" spans="1:7" x14ac:dyDescent="0.35">
      <c r="A228" s="3">
        <v>10326</v>
      </c>
      <c r="B228" s="8">
        <v>38300</v>
      </c>
      <c r="C228" s="8">
        <v>38307</v>
      </c>
      <c r="D228" s="8">
        <v>38301</v>
      </c>
      <c r="E228" s="3" t="s">
        <v>258</v>
      </c>
      <c r="F228" s="3"/>
      <c r="G228" s="3">
        <v>144</v>
      </c>
    </row>
    <row r="229" spans="1:7" x14ac:dyDescent="0.35">
      <c r="A229" s="3">
        <v>10327</v>
      </c>
      <c r="B229" s="8">
        <v>38301</v>
      </c>
      <c r="C229" s="8">
        <v>38310</v>
      </c>
      <c r="D229" s="8">
        <v>38304</v>
      </c>
      <c r="E229" s="3" t="s">
        <v>269</v>
      </c>
      <c r="F229" s="3" t="s">
        <v>289</v>
      </c>
      <c r="G229" s="3">
        <v>145</v>
      </c>
    </row>
    <row r="230" spans="1:7" x14ac:dyDescent="0.35">
      <c r="A230" s="3">
        <v>10328</v>
      </c>
      <c r="B230" s="8">
        <v>38303</v>
      </c>
      <c r="C230" s="8">
        <v>38312</v>
      </c>
      <c r="D230" s="8">
        <v>38309</v>
      </c>
      <c r="E230" s="3" t="s">
        <v>258</v>
      </c>
      <c r="F230" s="3" t="s">
        <v>264</v>
      </c>
      <c r="G230" s="3">
        <v>278</v>
      </c>
    </row>
    <row r="231" spans="1:7" x14ac:dyDescent="0.35">
      <c r="A231" s="3">
        <v>10329</v>
      </c>
      <c r="B231" s="8">
        <v>38306</v>
      </c>
      <c r="C231" s="8">
        <v>38315</v>
      </c>
      <c r="D231" s="8">
        <v>38307</v>
      </c>
      <c r="E231" s="3" t="s">
        <v>258</v>
      </c>
      <c r="F231" s="3"/>
      <c r="G231" s="3">
        <v>131</v>
      </c>
    </row>
    <row r="232" spans="1:7" x14ac:dyDescent="0.35">
      <c r="A232" s="3">
        <v>10330</v>
      </c>
      <c r="B232" s="8">
        <v>38307</v>
      </c>
      <c r="C232" s="8">
        <v>38316</v>
      </c>
      <c r="D232" s="8">
        <v>38312</v>
      </c>
      <c r="E232" s="3" t="s">
        <v>258</v>
      </c>
      <c r="F232" s="3"/>
      <c r="G232" s="3">
        <v>385</v>
      </c>
    </row>
    <row r="233" spans="1:7" x14ac:dyDescent="0.35">
      <c r="A233" s="3">
        <v>10331</v>
      </c>
      <c r="B233" s="8">
        <v>38308</v>
      </c>
      <c r="C233" s="8">
        <v>38314</v>
      </c>
      <c r="D233" s="8">
        <v>38314</v>
      </c>
      <c r="E233" s="3" t="s">
        <v>258</v>
      </c>
      <c r="F233" s="3" t="s">
        <v>265</v>
      </c>
      <c r="G233" s="3">
        <v>486</v>
      </c>
    </row>
    <row r="234" spans="1:7" x14ac:dyDescent="0.35">
      <c r="A234" s="3">
        <v>10332</v>
      </c>
      <c r="B234" s="8">
        <v>38308</v>
      </c>
      <c r="C234" s="8">
        <v>38316</v>
      </c>
      <c r="D234" s="8">
        <v>38309</v>
      </c>
      <c r="E234" s="3" t="s">
        <v>258</v>
      </c>
      <c r="F234" s="3"/>
      <c r="G234" s="3">
        <v>187</v>
      </c>
    </row>
    <row r="235" spans="1:7" x14ac:dyDescent="0.35">
      <c r="A235" s="3">
        <v>10333</v>
      </c>
      <c r="B235" s="8">
        <v>38309</v>
      </c>
      <c r="C235" s="8">
        <v>38318</v>
      </c>
      <c r="D235" s="8">
        <v>38311</v>
      </c>
      <c r="E235" s="3" t="s">
        <v>258</v>
      </c>
      <c r="F235" s="3"/>
      <c r="G235" s="3">
        <v>129</v>
      </c>
    </row>
    <row r="236" spans="1:7" x14ac:dyDescent="0.35">
      <c r="A236" s="3">
        <v>10334</v>
      </c>
      <c r="B236" s="8">
        <v>38310</v>
      </c>
      <c r="C236" s="8">
        <v>38319</v>
      </c>
      <c r="D236" s="3"/>
      <c r="E236" s="3" t="s">
        <v>290</v>
      </c>
      <c r="F236" s="3" t="s">
        <v>291</v>
      </c>
      <c r="G236" s="3">
        <v>144</v>
      </c>
    </row>
    <row r="237" spans="1:7" x14ac:dyDescent="0.35">
      <c r="A237" s="3">
        <v>10335</v>
      </c>
      <c r="B237" s="8">
        <v>38310</v>
      </c>
      <c r="C237" s="8">
        <v>38320</v>
      </c>
      <c r="D237" s="8">
        <v>38314</v>
      </c>
      <c r="E237" s="3" t="s">
        <v>258</v>
      </c>
      <c r="F237" s="3"/>
      <c r="G237" s="3">
        <v>124</v>
      </c>
    </row>
    <row r="238" spans="1:7" x14ac:dyDescent="0.35">
      <c r="A238" s="3">
        <v>10336</v>
      </c>
      <c r="B238" s="8">
        <v>38311</v>
      </c>
      <c r="C238" s="8">
        <v>38317</v>
      </c>
      <c r="D238" s="8">
        <v>38315</v>
      </c>
      <c r="E238" s="3" t="s">
        <v>258</v>
      </c>
      <c r="F238" s="3" t="s">
        <v>285</v>
      </c>
      <c r="G238" s="3">
        <v>172</v>
      </c>
    </row>
    <row r="239" spans="1:7" x14ac:dyDescent="0.35">
      <c r="A239" s="3">
        <v>10337</v>
      </c>
      <c r="B239" s="8">
        <v>38312</v>
      </c>
      <c r="C239" s="8">
        <v>38321</v>
      </c>
      <c r="D239" s="8">
        <v>38317</v>
      </c>
      <c r="E239" s="3" t="s">
        <v>258</v>
      </c>
      <c r="F239" s="3"/>
      <c r="G239" s="3">
        <v>424</v>
      </c>
    </row>
    <row r="240" spans="1:7" x14ac:dyDescent="0.35">
      <c r="A240" s="3">
        <v>10338</v>
      </c>
      <c r="B240" s="8">
        <v>38313</v>
      </c>
      <c r="C240" s="8">
        <v>38323</v>
      </c>
      <c r="D240" s="8">
        <v>38318</v>
      </c>
      <c r="E240" s="3" t="s">
        <v>258</v>
      </c>
      <c r="F240" s="3"/>
      <c r="G240" s="3">
        <v>381</v>
      </c>
    </row>
    <row r="241" spans="1:7" x14ac:dyDescent="0.35">
      <c r="A241" s="3">
        <v>10339</v>
      </c>
      <c r="B241" s="8">
        <v>38314</v>
      </c>
      <c r="C241" s="8">
        <v>38321</v>
      </c>
      <c r="D241" s="8">
        <v>38321</v>
      </c>
      <c r="E241" s="3" t="s">
        <v>258</v>
      </c>
      <c r="F241" s="3"/>
      <c r="G241" s="3">
        <v>398</v>
      </c>
    </row>
    <row r="242" spans="1:7" x14ac:dyDescent="0.35">
      <c r="A242" s="3">
        <v>10340</v>
      </c>
      <c r="B242" s="8">
        <v>38315</v>
      </c>
      <c r="C242" s="8">
        <v>38322</v>
      </c>
      <c r="D242" s="8">
        <v>38316</v>
      </c>
      <c r="E242" s="3" t="s">
        <v>258</v>
      </c>
      <c r="F242" s="3" t="s">
        <v>266</v>
      </c>
      <c r="G242" s="3">
        <v>216</v>
      </c>
    </row>
    <row r="243" spans="1:7" x14ac:dyDescent="0.35">
      <c r="A243" s="3">
        <v>10341</v>
      </c>
      <c r="B243" s="8">
        <v>38315</v>
      </c>
      <c r="C243" s="8">
        <v>38322</v>
      </c>
      <c r="D243" s="8">
        <v>38320</v>
      </c>
      <c r="E243" s="3" t="s">
        <v>258</v>
      </c>
      <c r="F243" s="3"/>
      <c r="G243" s="3">
        <v>382</v>
      </c>
    </row>
    <row r="244" spans="1:7" x14ac:dyDescent="0.35">
      <c r="A244" s="3">
        <v>10342</v>
      </c>
      <c r="B244" s="8">
        <v>38315</v>
      </c>
      <c r="C244" s="8">
        <v>38322</v>
      </c>
      <c r="D244" s="8">
        <v>38320</v>
      </c>
      <c r="E244" s="3" t="s">
        <v>258</v>
      </c>
      <c r="F244" s="3"/>
      <c r="G244" s="3">
        <v>114</v>
      </c>
    </row>
    <row r="245" spans="1:7" x14ac:dyDescent="0.35">
      <c r="A245" s="3">
        <v>10343</v>
      </c>
      <c r="B245" s="8">
        <v>38315</v>
      </c>
      <c r="C245" s="8">
        <v>38322</v>
      </c>
      <c r="D245" s="8">
        <v>38317</v>
      </c>
      <c r="E245" s="3" t="s">
        <v>258</v>
      </c>
      <c r="F245" s="3"/>
      <c r="G245" s="3">
        <v>353</v>
      </c>
    </row>
    <row r="246" spans="1:7" x14ac:dyDescent="0.35">
      <c r="A246" s="3">
        <v>10344</v>
      </c>
      <c r="B246" s="8">
        <v>38316</v>
      </c>
      <c r="C246" s="8">
        <v>38323</v>
      </c>
      <c r="D246" s="8">
        <v>38320</v>
      </c>
      <c r="E246" s="3" t="s">
        <v>258</v>
      </c>
      <c r="F246" s="3"/>
      <c r="G246" s="3">
        <v>350</v>
      </c>
    </row>
    <row r="247" spans="1:7" x14ac:dyDescent="0.35">
      <c r="A247" s="3">
        <v>10345</v>
      </c>
      <c r="B247" s="8">
        <v>38316</v>
      </c>
      <c r="C247" s="8">
        <v>38322</v>
      </c>
      <c r="D247" s="8">
        <v>38317</v>
      </c>
      <c r="E247" s="3" t="s">
        <v>258</v>
      </c>
      <c r="F247" s="3"/>
      <c r="G247" s="3">
        <v>103</v>
      </c>
    </row>
    <row r="248" spans="1:7" x14ac:dyDescent="0.35">
      <c r="A248" s="3">
        <v>10346</v>
      </c>
      <c r="B248" s="8">
        <v>38320</v>
      </c>
      <c r="C248" s="8">
        <v>38326</v>
      </c>
      <c r="D248" s="8">
        <v>38321</v>
      </c>
      <c r="E248" s="3" t="s">
        <v>258</v>
      </c>
      <c r="F248" s="3"/>
      <c r="G248" s="3">
        <v>112</v>
      </c>
    </row>
    <row r="249" spans="1:7" x14ac:dyDescent="0.35">
      <c r="A249" s="3">
        <v>10347</v>
      </c>
      <c r="B249" s="8">
        <v>38320</v>
      </c>
      <c r="C249" s="8">
        <v>38328</v>
      </c>
      <c r="D249" s="8">
        <v>38321</v>
      </c>
      <c r="E249" s="3" t="s">
        <v>258</v>
      </c>
      <c r="F249" s="3" t="s">
        <v>267</v>
      </c>
      <c r="G249" s="3">
        <v>114</v>
      </c>
    </row>
    <row r="250" spans="1:7" x14ac:dyDescent="0.35">
      <c r="A250" s="3">
        <v>10348</v>
      </c>
      <c r="B250" s="8">
        <v>38292</v>
      </c>
      <c r="C250" s="8">
        <v>38299</v>
      </c>
      <c r="D250" s="8">
        <v>38296</v>
      </c>
      <c r="E250" s="3" t="s">
        <v>258</v>
      </c>
      <c r="F250" s="3"/>
      <c r="G250" s="3">
        <v>458</v>
      </c>
    </row>
    <row r="251" spans="1:7" x14ac:dyDescent="0.35">
      <c r="A251" s="3">
        <v>10349</v>
      </c>
      <c r="B251" s="8">
        <v>38322</v>
      </c>
      <c r="C251" s="8">
        <v>38328</v>
      </c>
      <c r="D251" s="8">
        <v>38324</v>
      </c>
      <c r="E251" s="3" t="s">
        <v>258</v>
      </c>
      <c r="F251" s="3"/>
      <c r="G251" s="3">
        <v>151</v>
      </c>
    </row>
    <row r="252" spans="1:7" x14ac:dyDescent="0.35">
      <c r="A252" s="3">
        <v>10350</v>
      </c>
      <c r="B252" s="8">
        <v>38323</v>
      </c>
      <c r="C252" s="8">
        <v>38329</v>
      </c>
      <c r="D252" s="8">
        <v>38326</v>
      </c>
      <c r="E252" s="3" t="s">
        <v>258</v>
      </c>
      <c r="F252" s="3"/>
      <c r="G252" s="3">
        <v>141</v>
      </c>
    </row>
    <row r="253" spans="1:7" x14ac:dyDescent="0.35">
      <c r="A253" s="3">
        <v>10351</v>
      </c>
      <c r="B253" s="8">
        <v>38324</v>
      </c>
      <c r="C253" s="8">
        <v>38332</v>
      </c>
      <c r="D253" s="8">
        <v>38328</v>
      </c>
      <c r="E253" s="3" t="s">
        <v>258</v>
      </c>
      <c r="F253" s="3"/>
      <c r="G253" s="3">
        <v>324</v>
      </c>
    </row>
    <row r="254" spans="1:7" x14ac:dyDescent="0.35">
      <c r="A254" s="3">
        <v>10352</v>
      </c>
      <c r="B254" s="8">
        <v>38324</v>
      </c>
      <c r="C254" s="8">
        <v>38333</v>
      </c>
      <c r="D254" s="8">
        <v>38330</v>
      </c>
      <c r="E254" s="3" t="s">
        <v>258</v>
      </c>
      <c r="F254" s="3"/>
      <c r="G254" s="3">
        <v>198</v>
      </c>
    </row>
    <row r="255" spans="1:7" x14ac:dyDescent="0.35">
      <c r="A255" s="3">
        <v>10353</v>
      </c>
      <c r="B255" s="8">
        <v>38325</v>
      </c>
      <c r="C255" s="8">
        <v>38332</v>
      </c>
      <c r="D255" s="8">
        <v>38326</v>
      </c>
      <c r="E255" s="3" t="s">
        <v>258</v>
      </c>
      <c r="F255" s="3"/>
      <c r="G255" s="3">
        <v>447</v>
      </c>
    </row>
    <row r="256" spans="1:7" x14ac:dyDescent="0.35">
      <c r="A256" s="3">
        <v>10354</v>
      </c>
      <c r="B256" s="8">
        <v>38325</v>
      </c>
      <c r="C256" s="8">
        <v>38331</v>
      </c>
      <c r="D256" s="8">
        <v>38326</v>
      </c>
      <c r="E256" s="3" t="s">
        <v>258</v>
      </c>
      <c r="F256" s="3"/>
      <c r="G256" s="3">
        <v>323</v>
      </c>
    </row>
    <row r="257" spans="1:7" x14ac:dyDescent="0.35">
      <c r="A257" s="3">
        <v>10355</v>
      </c>
      <c r="B257" s="8">
        <v>38328</v>
      </c>
      <c r="C257" s="8">
        <v>38335</v>
      </c>
      <c r="D257" s="8">
        <v>38334</v>
      </c>
      <c r="E257" s="3" t="s">
        <v>258</v>
      </c>
      <c r="F257" s="3"/>
      <c r="G257" s="3">
        <v>141</v>
      </c>
    </row>
    <row r="258" spans="1:7" x14ac:dyDescent="0.35">
      <c r="A258" s="3">
        <v>10356</v>
      </c>
      <c r="B258" s="8">
        <v>38330</v>
      </c>
      <c r="C258" s="8">
        <v>38336</v>
      </c>
      <c r="D258" s="8">
        <v>38333</v>
      </c>
      <c r="E258" s="3" t="s">
        <v>258</v>
      </c>
      <c r="F258" s="3"/>
      <c r="G258" s="3">
        <v>250</v>
      </c>
    </row>
    <row r="259" spans="1:7" x14ac:dyDescent="0.35">
      <c r="A259" s="3">
        <v>10357</v>
      </c>
      <c r="B259" s="8">
        <v>38331</v>
      </c>
      <c r="C259" s="8">
        <v>38337</v>
      </c>
      <c r="D259" s="8">
        <v>38335</v>
      </c>
      <c r="E259" s="3" t="s">
        <v>258</v>
      </c>
      <c r="F259" s="3"/>
      <c r="G259" s="3">
        <v>124</v>
      </c>
    </row>
    <row r="260" spans="1:7" x14ac:dyDescent="0.35">
      <c r="A260" s="3">
        <v>10358</v>
      </c>
      <c r="B260" s="8">
        <v>38331</v>
      </c>
      <c r="C260" s="8">
        <v>38337</v>
      </c>
      <c r="D260" s="8">
        <v>38337</v>
      </c>
      <c r="E260" s="3" t="s">
        <v>258</v>
      </c>
      <c r="F260" s="3" t="s">
        <v>285</v>
      </c>
      <c r="G260" s="3">
        <v>141</v>
      </c>
    </row>
    <row r="261" spans="1:7" x14ac:dyDescent="0.35">
      <c r="A261" s="3">
        <v>10359</v>
      </c>
      <c r="B261" s="8">
        <v>38336</v>
      </c>
      <c r="C261" s="8">
        <v>38344</v>
      </c>
      <c r="D261" s="8">
        <v>38339</v>
      </c>
      <c r="E261" s="3" t="s">
        <v>258</v>
      </c>
      <c r="F261" s="3"/>
      <c r="G261" s="3">
        <v>353</v>
      </c>
    </row>
    <row r="262" spans="1:7" x14ac:dyDescent="0.35">
      <c r="A262" s="3">
        <v>10360</v>
      </c>
      <c r="B262" s="8">
        <v>38337</v>
      </c>
      <c r="C262" s="8">
        <v>38343</v>
      </c>
      <c r="D262" s="8">
        <v>38339</v>
      </c>
      <c r="E262" s="3" t="s">
        <v>258</v>
      </c>
      <c r="F262" s="3"/>
      <c r="G262" s="3">
        <v>496</v>
      </c>
    </row>
    <row r="263" spans="1:7" x14ac:dyDescent="0.35">
      <c r="A263" s="3">
        <v>10361</v>
      </c>
      <c r="B263" s="8">
        <v>38338</v>
      </c>
      <c r="C263" s="8">
        <v>38345</v>
      </c>
      <c r="D263" s="8">
        <v>38341</v>
      </c>
      <c r="E263" s="3" t="s">
        <v>258</v>
      </c>
      <c r="F263" s="3"/>
      <c r="G263" s="3">
        <v>282</v>
      </c>
    </row>
    <row r="264" spans="1:7" x14ac:dyDescent="0.35">
      <c r="A264" s="3">
        <v>10362</v>
      </c>
      <c r="B264" s="8">
        <v>38357</v>
      </c>
      <c r="C264" s="8">
        <v>38368</v>
      </c>
      <c r="D264" s="8">
        <v>38362</v>
      </c>
      <c r="E264" s="3" t="s">
        <v>258</v>
      </c>
      <c r="F264" s="3"/>
      <c r="G264" s="3">
        <v>161</v>
      </c>
    </row>
    <row r="265" spans="1:7" x14ac:dyDescent="0.35">
      <c r="A265" s="3">
        <v>10363</v>
      </c>
      <c r="B265" s="8">
        <v>38358</v>
      </c>
      <c r="C265" s="8">
        <v>38364</v>
      </c>
      <c r="D265" s="8">
        <v>38362</v>
      </c>
      <c r="E265" s="3" t="s">
        <v>258</v>
      </c>
      <c r="F265" s="3"/>
      <c r="G265" s="3">
        <v>334</v>
      </c>
    </row>
    <row r="266" spans="1:7" x14ac:dyDescent="0.35">
      <c r="A266" s="3">
        <v>10364</v>
      </c>
      <c r="B266" s="8">
        <v>38358</v>
      </c>
      <c r="C266" s="8">
        <v>38369</v>
      </c>
      <c r="D266" s="8">
        <v>38361</v>
      </c>
      <c r="E266" s="3" t="s">
        <v>258</v>
      </c>
      <c r="F266" s="3"/>
      <c r="G266" s="3">
        <v>350</v>
      </c>
    </row>
    <row r="267" spans="1:7" x14ac:dyDescent="0.35">
      <c r="A267" s="3">
        <v>10365</v>
      </c>
      <c r="B267" s="8">
        <v>38359</v>
      </c>
      <c r="C267" s="8">
        <v>38370</v>
      </c>
      <c r="D267" s="8">
        <v>38363</v>
      </c>
      <c r="E267" s="3" t="s">
        <v>258</v>
      </c>
      <c r="F267" s="3"/>
      <c r="G267" s="3">
        <v>320</v>
      </c>
    </row>
    <row r="268" spans="1:7" x14ac:dyDescent="0.35">
      <c r="A268" s="3">
        <v>10366</v>
      </c>
      <c r="B268" s="8">
        <v>38362</v>
      </c>
      <c r="C268" s="8">
        <v>38371</v>
      </c>
      <c r="D268" s="8">
        <v>38364</v>
      </c>
      <c r="E268" s="3" t="s">
        <v>258</v>
      </c>
      <c r="F268" s="3"/>
      <c r="G268" s="3">
        <v>381</v>
      </c>
    </row>
    <row r="269" spans="1:7" x14ac:dyDescent="0.35">
      <c r="A269" s="3">
        <v>10367</v>
      </c>
      <c r="B269" s="8">
        <v>38364</v>
      </c>
      <c r="C269" s="8">
        <v>38373</v>
      </c>
      <c r="D269" s="8">
        <v>38368</v>
      </c>
      <c r="E269" s="3" t="s">
        <v>269</v>
      </c>
      <c r="F269" s="3" t="s">
        <v>292</v>
      </c>
      <c r="G269" s="3">
        <v>205</v>
      </c>
    </row>
    <row r="270" spans="1:7" x14ac:dyDescent="0.35">
      <c r="A270" s="3">
        <v>10368</v>
      </c>
      <c r="B270" s="8">
        <v>38371</v>
      </c>
      <c r="C270" s="8">
        <v>38379</v>
      </c>
      <c r="D270" s="8">
        <v>38376</v>
      </c>
      <c r="E270" s="3" t="s">
        <v>258</v>
      </c>
      <c r="F270" s="3" t="s">
        <v>282</v>
      </c>
      <c r="G270" s="3">
        <v>124</v>
      </c>
    </row>
    <row r="271" spans="1:7" x14ac:dyDescent="0.35">
      <c r="A271" s="3">
        <v>10369</v>
      </c>
      <c r="B271" s="8">
        <v>38372</v>
      </c>
      <c r="C271" s="8">
        <v>38380</v>
      </c>
      <c r="D271" s="8">
        <v>38376</v>
      </c>
      <c r="E271" s="3" t="s">
        <v>258</v>
      </c>
      <c r="F271" s="3"/>
      <c r="G271" s="3">
        <v>379</v>
      </c>
    </row>
    <row r="272" spans="1:7" x14ac:dyDescent="0.35">
      <c r="A272" s="3">
        <v>10370</v>
      </c>
      <c r="B272" s="8">
        <v>38372</v>
      </c>
      <c r="C272" s="8">
        <v>38384</v>
      </c>
      <c r="D272" s="8">
        <v>38377</v>
      </c>
      <c r="E272" s="3" t="s">
        <v>258</v>
      </c>
      <c r="F272" s="3"/>
      <c r="G272" s="3">
        <v>276</v>
      </c>
    </row>
    <row r="273" spans="1:7" x14ac:dyDescent="0.35">
      <c r="A273" s="3">
        <v>10371</v>
      </c>
      <c r="B273" s="8">
        <v>38375</v>
      </c>
      <c r="C273" s="8">
        <v>38386</v>
      </c>
      <c r="D273" s="8">
        <v>38377</v>
      </c>
      <c r="E273" s="3" t="s">
        <v>258</v>
      </c>
      <c r="F273" s="3"/>
      <c r="G273" s="3">
        <v>124</v>
      </c>
    </row>
    <row r="274" spans="1:7" x14ac:dyDescent="0.35">
      <c r="A274" s="3">
        <v>10372</v>
      </c>
      <c r="B274" s="8">
        <v>38378</v>
      </c>
      <c r="C274" s="8">
        <v>38388</v>
      </c>
      <c r="D274" s="8">
        <v>38380</v>
      </c>
      <c r="E274" s="3" t="s">
        <v>258</v>
      </c>
      <c r="F274" s="3"/>
      <c r="G274" s="3">
        <v>398</v>
      </c>
    </row>
    <row r="275" spans="1:7" x14ac:dyDescent="0.35">
      <c r="A275" s="3">
        <v>10373</v>
      </c>
      <c r="B275" s="8">
        <v>38383</v>
      </c>
      <c r="C275" s="8">
        <v>38391</v>
      </c>
      <c r="D275" s="8">
        <v>38389</v>
      </c>
      <c r="E275" s="3" t="s">
        <v>258</v>
      </c>
      <c r="F275" s="3"/>
      <c r="G275" s="3">
        <v>311</v>
      </c>
    </row>
    <row r="276" spans="1:7" x14ac:dyDescent="0.35">
      <c r="A276" s="3">
        <v>10374</v>
      </c>
      <c r="B276" s="8">
        <v>38385</v>
      </c>
      <c r="C276" s="8">
        <v>38392</v>
      </c>
      <c r="D276" s="8">
        <v>38386</v>
      </c>
      <c r="E276" s="3" t="s">
        <v>258</v>
      </c>
      <c r="F276" s="3"/>
      <c r="G276" s="3">
        <v>333</v>
      </c>
    </row>
    <row r="277" spans="1:7" x14ac:dyDescent="0.35">
      <c r="A277" s="3">
        <v>10375</v>
      </c>
      <c r="B277" s="8">
        <v>38386</v>
      </c>
      <c r="C277" s="8">
        <v>38393</v>
      </c>
      <c r="D277" s="8">
        <v>38389</v>
      </c>
      <c r="E277" s="3" t="s">
        <v>258</v>
      </c>
      <c r="F277" s="3"/>
      <c r="G277" s="3">
        <v>119</v>
      </c>
    </row>
    <row r="278" spans="1:7" x14ac:dyDescent="0.35">
      <c r="A278" s="3">
        <v>10376</v>
      </c>
      <c r="B278" s="8">
        <v>38391</v>
      </c>
      <c r="C278" s="8">
        <v>38401</v>
      </c>
      <c r="D278" s="8">
        <v>38396</v>
      </c>
      <c r="E278" s="3" t="s">
        <v>258</v>
      </c>
      <c r="F278" s="3"/>
      <c r="G278" s="3">
        <v>219</v>
      </c>
    </row>
    <row r="279" spans="1:7" x14ac:dyDescent="0.35">
      <c r="A279" s="3">
        <v>10377</v>
      </c>
      <c r="B279" s="8">
        <v>38392</v>
      </c>
      <c r="C279" s="8">
        <v>38404</v>
      </c>
      <c r="D279" s="8">
        <v>38395</v>
      </c>
      <c r="E279" s="3" t="s">
        <v>258</v>
      </c>
      <c r="F279" s="3" t="s">
        <v>274</v>
      </c>
      <c r="G279" s="3">
        <v>186</v>
      </c>
    </row>
    <row r="280" spans="1:7" x14ac:dyDescent="0.35">
      <c r="A280" s="3">
        <v>10378</v>
      </c>
      <c r="B280" s="8">
        <v>38393</v>
      </c>
      <c r="C280" s="8">
        <v>38401</v>
      </c>
      <c r="D280" s="8">
        <v>38394</v>
      </c>
      <c r="E280" s="3" t="s">
        <v>258</v>
      </c>
      <c r="F280" s="3"/>
      <c r="G280" s="3">
        <v>141</v>
      </c>
    </row>
    <row r="281" spans="1:7" x14ac:dyDescent="0.35">
      <c r="A281" s="3">
        <v>10379</v>
      </c>
      <c r="B281" s="8">
        <v>38393</v>
      </c>
      <c r="C281" s="8">
        <v>38401</v>
      </c>
      <c r="D281" s="8">
        <v>38394</v>
      </c>
      <c r="E281" s="3" t="s">
        <v>258</v>
      </c>
      <c r="F281" s="3"/>
      <c r="G281" s="3">
        <v>141</v>
      </c>
    </row>
    <row r="282" spans="1:7" x14ac:dyDescent="0.35">
      <c r="A282" s="3">
        <v>10380</v>
      </c>
      <c r="B282" s="8">
        <v>38399</v>
      </c>
      <c r="C282" s="8">
        <v>38407</v>
      </c>
      <c r="D282" s="8">
        <v>38401</v>
      </c>
      <c r="E282" s="3" t="s">
        <v>258</v>
      </c>
      <c r="F282" s="3"/>
      <c r="G282" s="3">
        <v>141</v>
      </c>
    </row>
    <row r="283" spans="1:7" x14ac:dyDescent="0.35">
      <c r="A283" s="3">
        <v>10381</v>
      </c>
      <c r="B283" s="8">
        <v>38400</v>
      </c>
      <c r="C283" s="8">
        <v>38408</v>
      </c>
      <c r="D283" s="8">
        <v>38401</v>
      </c>
      <c r="E283" s="3" t="s">
        <v>258</v>
      </c>
      <c r="F283" s="3"/>
      <c r="G283" s="3">
        <v>321</v>
      </c>
    </row>
    <row r="284" spans="1:7" x14ac:dyDescent="0.35">
      <c r="A284" s="3">
        <v>10382</v>
      </c>
      <c r="B284" s="8">
        <v>38400</v>
      </c>
      <c r="C284" s="8">
        <v>38406</v>
      </c>
      <c r="D284" s="8">
        <v>38401</v>
      </c>
      <c r="E284" s="3" t="s">
        <v>258</v>
      </c>
      <c r="F284" s="3" t="s">
        <v>275</v>
      </c>
      <c r="G284" s="3">
        <v>124</v>
      </c>
    </row>
    <row r="285" spans="1:7" x14ac:dyDescent="0.35">
      <c r="A285" s="3">
        <v>10383</v>
      </c>
      <c r="B285" s="8">
        <v>38405</v>
      </c>
      <c r="C285" s="8">
        <v>38413</v>
      </c>
      <c r="D285" s="8">
        <v>38408</v>
      </c>
      <c r="E285" s="3" t="s">
        <v>258</v>
      </c>
      <c r="F285" s="3"/>
      <c r="G285" s="3">
        <v>141</v>
      </c>
    </row>
    <row r="286" spans="1:7" x14ac:dyDescent="0.35">
      <c r="A286" s="3">
        <v>10384</v>
      </c>
      <c r="B286" s="8">
        <v>38406</v>
      </c>
      <c r="C286" s="8">
        <v>38417</v>
      </c>
      <c r="D286" s="8">
        <v>38410</v>
      </c>
      <c r="E286" s="3" t="s">
        <v>258</v>
      </c>
      <c r="F286" s="3"/>
      <c r="G286" s="3">
        <v>321</v>
      </c>
    </row>
    <row r="287" spans="1:7" x14ac:dyDescent="0.35">
      <c r="A287" s="3">
        <v>10385</v>
      </c>
      <c r="B287" s="8">
        <v>38411</v>
      </c>
      <c r="C287" s="8">
        <v>38420</v>
      </c>
      <c r="D287" s="8">
        <v>38412</v>
      </c>
      <c r="E287" s="3" t="s">
        <v>258</v>
      </c>
      <c r="F287" s="3"/>
      <c r="G287" s="3">
        <v>124</v>
      </c>
    </row>
    <row r="288" spans="1:7" x14ac:dyDescent="0.35">
      <c r="A288" s="3">
        <v>10386</v>
      </c>
      <c r="B288" s="8">
        <v>38412</v>
      </c>
      <c r="C288" s="8">
        <v>38420</v>
      </c>
      <c r="D288" s="8">
        <v>38417</v>
      </c>
      <c r="E288" s="3" t="s">
        <v>269</v>
      </c>
      <c r="F288" s="3" t="s">
        <v>293</v>
      </c>
      <c r="G288" s="3">
        <v>141</v>
      </c>
    </row>
    <row r="289" spans="1:7" x14ac:dyDescent="0.35">
      <c r="A289" s="3">
        <v>10387</v>
      </c>
      <c r="B289" s="8">
        <v>38413</v>
      </c>
      <c r="C289" s="8">
        <v>38420</v>
      </c>
      <c r="D289" s="8">
        <v>38417</v>
      </c>
      <c r="E289" s="3" t="s">
        <v>258</v>
      </c>
      <c r="F289" s="3" t="s">
        <v>277</v>
      </c>
      <c r="G289" s="3">
        <v>148</v>
      </c>
    </row>
    <row r="290" spans="1:7" x14ac:dyDescent="0.35">
      <c r="A290" s="3">
        <v>10388</v>
      </c>
      <c r="B290" s="8">
        <v>38414</v>
      </c>
      <c r="C290" s="8">
        <v>38422</v>
      </c>
      <c r="D290" s="8">
        <v>38420</v>
      </c>
      <c r="E290" s="3" t="s">
        <v>258</v>
      </c>
      <c r="F290" s="3"/>
      <c r="G290" s="3">
        <v>462</v>
      </c>
    </row>
    <row r="291" spans="1:7" x14ac:dyDescent="0.35">
      <c r="A291" s="3">
        <v>10389</v>
      </c>
      <c r="B291" s="8">
        <v>38414</v>
      </c>
      <c r="C291" s="8">
        <v>38420</v>
      </c>
      <c r="D291" s="8">
        <v>38419</v>
      </c>
      <c r="E291" s="3" t="s">
        <v>258</v>
      </c>
      <c r="F291" s="3"/>
      <c r="G291" s="3">
        <v>448</v>
      </c>
    </row>
    <row r="292" spans="1:7" x14ac:dyDescent="0.35">
      <c r="A292" s="3">
        <v>10390</v>
      </c>
      <c r="B292" s="8">
        <v>38415</v>
      </c>
      <c r="C292" s="8">
        <v>38422</v>
      </c>
      <c r="D292" s="8">
        <v>38418</v>
      </c>
      <c r="E292" s="3" t="s">
        <v>258</v>
      </c>
      <c r="F292" s="3" t="s">
        <v>268</v>
      </c>
      <c r="G292" s="3">
        <v>124</v>
      </c>
    </row>
    <row r="293" spans="1:7" x14ac:dyDescent="0.35">
      <c r="A293" s="3">
        <v>10391</v>
      </c>
      <c r="B293" s="8">
        <v>38420</v>
      </c>
      <c r="C293" s="8">
        <v>38431</v>
      </c>
      <c r="D293" s="8">
        <v>38426</v>
      </c>
      <c r="E293" s="3" t="s">
        <v>258</v>
      </c>
      <c r="F293" s="3"/>
      <c r="G293" s="3">
        <v>276</v>
      </c>
    </row>
    <row r="294" spans="1:7" x14ac:dyDescent="0.35">
      <c r="A294" s="3">
        <v>10392</v>
      </c>
      <c r="B294" s="8">
        <v>38421</v>
      </c>
      <c r="C294" s="8">
        <v>38429</v>
      </c>
      <c r="D294" s="8">
        <v>38423</v>
      </c>
      <c r="E294" s="3" t="s">
        <v>258</v>
      </c>
      <c r="F294" s="3"/>
      <c r="G294" s="3">
        <v>452</v>
      </c>
    </row>
    <row r="295" spans="1:7" x14ac:dyDescent="0.35">
      <c r="A295" s="3">
        <v>10393</v>
      </c>
      <c r="B295" s="8">
        <v>38422</v>
      </c>
      <c r="C295" s="8">
        <v>38433</v>
      </c>
      <c r="D295" s="8">
        <v>38425</v>
      </c>
      <c r="E295" s="3" t="s">
        <v>258</v>
      </c>
      <c r="F295" s="3" t="s">
        <v>268</v>
      </c>
      <c r="G295" s="3">
        <v>323</v>
      </c>
    </row>
    <row r="296" spans="1:7" x14ac:dyDescent="0.35">
      <c r="A296" s="3">
        <v>10394</v>
      </c>
      <c r="B296" s="8">
        <v>38426</v>
      </c>
      <c r="C296" s="8">
        <v>38436</v>
      </c>
      <c r="D296" s="8">
        <v>38430</v>
      </c>
      <c r="E296" s="3" t="s">
        <v>258</v>
      </c>
      <c r="F296" s="3"/>
      <c r="G296" s="3">
        <v>141</v>
      </c>
    </row>
    <row r="297" spans="1:7" x14ac:dyDescent="0.35">
      <c r="A297" s="3">
        <v>10395</v>
      </c>
      <c r="B297" s="8">
        <v>38428</v>
      </c>
      <c r="C297" s="8">
        <v>38435</v>
      </c>
      <c r="D297" s="8">
        <v>38434</v>
      </c>
      <c r="E297" s="3" t="s">
        <v>258</v>
      </c>
      <c r="F297" s="3" t="s">
        <v>279</v>
      </c>
      <c r="G297" s="3">
        <v>250</v>
      </c>
    </row>
    <row r="298" spans="1:7" x14ac:dyDescent="0.35">
      <c r="A298" s="3">
        <v>10396</v>
      </c>
      <c r="B298" s="8">
        <v>38434</v>
      </c>
      <c r="C298" s="8">
        <v>38444</v>
      </c>
      <c r="D298" s="8">
        <v>38439</v>
      </c>
      <c r="E298" s="3" t="s">
        <v>258</v>
      </c>
      <c r="F298" s="3"/>
      <c r="G298" s="3">
        <v>124</v>
      </c>
    </row>
    <row r="299" spans="1:7" x14ac:dyDescent="0.35">
      <c r="A299" s="3">
        <v>10397</v>
      </c>
      <c r="B299" s="8">
        <v>38439</v>
      </c>
      <c r="C299" s="8">
        <v>38451</v>
      </c>
      <c r="D299" s="8">
        <v>38443</v>
      </c>
      <c r="E299" s="3" t="s">
        <v>258</v>
      </c>
      <c r="F299" s="3"/>
      <c r="G299" s="3">
        <v>242</v>
      </c>
    </row>
    <row r="300" spans="1:7" x14ac:dyDescent="0.35">
      <c r="A300" s="3">
        <v>10398</v>
      </c>
      <c r="B300" s="8">
        <v>38441</v>
      </c>
      <c r="C300" s="8">
        <v>38451</v>
      </c>
      <c r="D300" s="8">
        <v>38442</v>
      </c>
      <c r="E300" s="3" t="s">
        <v>258</v>
      </c>
      <c r="F300" s="3"/>
      <c r="G300" s="3">
        <v>353</v>
      </c>
    </row>
    <row r="301" spans="1:7" x14ac:dyDescent="0.35">
      <c r="A301" s="3">
        <v>10399</v>
      </c>
      <c r="B301" s="8">
        <v>38443</v>
      </c>
      <c r="C301" s="8">
        <v>38454</v>
      </c>
      <c r="D301" s="8">
        <v>38445</v>
      </c>
      <c r="E301" s="3" t="s">
        <v>258</v>
      </c>
      <c r="F301" s="3"/>
      <c r="G301" s="3">
        <v>496</v>
      </c>
    </row>
    <row r="302" spans="1:7" x14ac:dyDescent="0.35">
      <c r="A302" s="3">
        <v>10400</v>
      </c>
      <c r="B302" s="8">
        <v>38443</v>
      </c>
      <c r="C302" s="8">
        <v>38453</v>
      </c>
      <c r="D302" s="8">
        <v>38446</v>
      </c>
      <c r="E302" s="3" t="s">
        <v>258</v>
      </c>
      <c r="F302" s="3" t="s">
        <v>285</v>
      </c>
      <c r="G302" s="3">
        <v>450</v>
      </c>
    </row>
    <row r="303" spans="1:7" x14ac:dyDescent="0.35">
      <c r="A303" s="3">
        <v>10401</v>
      </c>
      <c r="B303" s="8">
        <v>38445</v>
      </c>
      <c r="C303" s="8">
        <v>38456</v>
      </c>
      <c r="D303" s="3"/>
      <c r="E303" s="3" t="s">
        <v>290</v>
      </c>
      <c r="F303" s="3" t="s">
        <v>294</v>
      </c>
      <c r="G303" s="3">
        <v>328</v>
      </c>
    </row>
    <row r="304" spans="1:7" x14ac:dyDescent="0.35">
      <c r="A304" s="3">
        <v>10402</v>
      </c>
      <c r="B304" s="8">
        <v>38449</v>
      </c>
      <c r="C304" s="8">
        <v>38456</v>
      </c>
      <c r="D304" s="8">
        <v>38454</v>
      </c>
      <c r="E304" s="3" t="s">
        <v>258</v>
      </c>
      <c r="F304" s="3"/>
      <c r="G304" s="3">
        <v>406</v>
      </c>
    </row>
    <row r="305" spans="1:7" x14ac:dyDescent="0.35">
      <c r="A305" s="3">
        <v>10403</v>
      </c>
      <c r="B305" s="8">
        <v>38450</v>
      </c>
      <c r="C305" s="8">
        <v>38460</v>
      </c>
      <c r="D305" s="8">
        <v>38453</v>
      </c>
      <c r="E305" s="3" t="s">
        <v>258</v>
      </c>
      <c r="F305" s="3"/>
      <c r="G305" s="3">
        <v>201</v>
      </c>
    </row>
    <row r="306" spans="1:7" x14ac:dyDescent="0.35">
      <c r="A306" s="3">
        <v>10404</v>
      </c>
      <c r="B306" s="8">
        <v>38450</v>
      </c>
      <c r="C306" s="8">
        <v>38456</v>
      </c>
      <c r="D306" s="8">
        <v>38453</v>
      </c>
      <c r="E306" s="3" t="s">
        <v>258</v>
      </c>
      <c r="F306" s="3"/>
      <c r="G306" s="3">
        <v>323</v>
      </c>
    </row>
    <row r="307" spans="1:7" x14ac:dyDescent="0.35">
      <c r="A307" s="3">
        <v>10405</v>
      </c>
      <c r="B307" s="8">
        <v>38456</v>
      </c>
      <c r="C307" s="8">
        <v>38466</v>
      </c>
      <c r="D307" s="8">
        <v>38462</v>
      </c>
      <c r="E307" s="3" t="s">
        <v>258</v>
      </c>
      <c r="F307" s="3"/>
      <c r="G307" s="3">
        <v>209</v>
      </c>
    </row>
    <row r="308" spans="1:7" x14ac:dyDescent="0.35">
      <c r="A308" s="3">
        <v>10406</v>
      </c>
      <c r="B308" s="8">
        <v>38457</v>
      </c>
      <c r="C308" s="8">
        <v>38467</v>
      </c>
      <c r="D308" s="8">
        <v>38463</v>
      </c>
      <c r="E308" s="3" t="s">
        <v>295</v>
      </c>
      <c r="F308" s="3" t="s">
        <v>296</v>
      </c>
      <c r="G308" s="3">
        <v>145</v>
      </c>
    </row>
    <row r="309" spans="1:7" x14ac:dyDescent="0.35">
      <c r="A309" s="3">
        <v>10407</v>
      </c>
      <c r="B309" s="8">
        <v>38464</v>
      </c>
      <c r="C309" s="8">
        <v>38476</v>
      </c>
      <c r="D309" s="3"/>
      <c r="E309" s="3" t="s">
        <v>290</v>
      </c>
      <c r="F309" s="3" t="s">
        <v>294</v>
      </c>
      <c r="G309" s="3">
        <v>450</v>
      </c>
    </row>
    <row r="310" spans="1:7" x14ac:dyDescent="0.35">
      <c r="A310" s="3">
        <v>10408</v>
      </c>
      <c r="B310" s="8">
        <v>38464</v>
      </c>
      <c r="C310" s="8">
        <v>38471</v>
      </c>
      <c r="D310" s="8">
        <v>38469</v>
      </c>
      <c r="E310" s="3" t="s">
        <v>258</v>
      </c>
      <c r="F310" s="3"/>
      <c r="G310" s="3">
        <v>398</v>
      </c>
    </row>
    <row r="311" spans="1:7" x14ac:dyDescent="0.35">
      <c r="A311" s="3">
        <v>10409</v>
      </c>
      <c r="B311" s="8">
        <v>38465</v>
      </c>
      <c r="C311" s="8">
        <v>38477</v>
      </c>
      <c r="D311" s="8">
        <v>38466</v>
      </c>
      <c r="E311" s="3" t="s">
        <v>258</v>
      </c>
      <c r="F311" s="3"/>
      <c r="G311" s="3">
        <v>166</v>
      </c>
    </row>
    <row r="312" spans="1:7" x14ac:dyDescent="0.35">
      <c r="A312" s="3">
        <v>10410</v>
      </c>
      <c r="B312" s="8">
        <v>38471</v>
      </c>
      <c r="C312" s="8">
        <v>38482</v>
      </c>
      <c r="D312" s="8">
        <v>38472</v>
      </c>
      <c r="E312" s="3" t="s">
        <v>258</v>
      </c>
      <c r="F312" s="3"/>
      <c r="G312" s="3">
        <v>357</v>
      </c>
    </row>
    <row r="313" spans="1:7" x14ac:dyDescent="0.35">
      <c r="A313" s="3">
        <v>10411</v>
      </c>
      <c r="B313" s="8">
        <v>38473</v>
      </c>
      <c r="C313" s="8">
        <v>38480</v>
      </c>
      <c r="D313" s="8">
        <v>38478</v>
      </c>
      <c r="E313" s="3" t="s">
        <v>258</v>
      </c>
      <c r="F313" s="3"/>
      <c r="G313" s="3">
        <v>233</v>
      </c>
    </row>
    <row r="314" spans="1:7" x14ac:dyDescent="0.35">
      <c r="A314" s="3">
        <v>10412</v>
      </c>
      <c r="B314" s="8">
        <v>38475</v>
      </c>
      <c r="C314" s="8">
        <v>38485</v>
      </c>
      <c r="D314" s="8">
        <v>38477</v>
      </c>
      <c r="E314" s="3" t="s">
        <v>258</v>
      </c>
      <c r="F314" s="3"/>
      <c r="G314" s="3">
        <v>141</v>
      </c>
    </row>
    <row r="315" spans="1:7" x14ac:dyDescent="0.35">
      <c r="A315" s="3">
        <v>10413</v>
      </c>
      <c r="B315" s="8">
        <v>38477</v>
      </c>
      <c r="C315" s="8">
        <v>38486</v>
      </c>
      <c r="D315" s="8">
        <v>38481</v>
      </c>
      <c r="E315" s="3" t="s">
        <v>258</v>
      </c>
      <c r="F315" s="3" t="s">
        <v>285</v>
      </c>
      <c r="G315" s="3">
        <v>175</v>
      </c>
    </row>
    <row r="316" spans="1:7" x14ac:dyDescent="0.35">
      <c r="A316" s="3">
        <v>10414</v>
      </c>
      <c r="B316" s="8">
        <v>38478</v>
      </c>
      <c r="C316" s="8">
        <v>38485</v>
      </c>
      <c r="D316" s="3"/>
      <c r="E316" s="3" t="s">
        <v>290</v>
      </c>
      <c r="F316" s="3" t="s">
        <v>294</v>
      </c>
      <c r="G316" s="3">
        <v>362</v>
      </c>
    </row>
    <row r="317" spans="1:7" x14ac:dyDescent="0.35">
      <c r="A317" s="3">
        <v>10415</v>
      </c>
      <c r="B317" s="8">
        <v>38481</v>
      </c>
      <c r="C317" s="8">
        <v>38492</v>
      </c>
      <c r="D317" s="8">
        <v>38484</v>
      </c>
      <c r="E317" s="3" t="s">
        <v>295</v>
      </c>
      <c r="F317" s="3" t="s">
        <v>297</v>
      </c>
      <c r="G317" s="3">
        <v>471</v>
      </c>
    </row>
    <row r="318" spans="1:7" x14ac:dyDescent="0.35">
      <c r="A318" s="3">
        <v>10416</v>
      </c>
      <c r="B318" s="8">
        <v>38482</v>
      </c>
      <c r="C318" s="8">
        <v>38488</v>
      </c>
      <c r="D318" s="8">
        <v>38486</v>
      </c>
      <c r="E318" s="3" t="s">
        <v>258</v>
      </c>
      <c r="F318" s="3"/>
      <c r="G318" s="3">
        <v>386</v>
      </c>
    </row>
    <row r="319" spans="1:7" x14ac:dyDescent="0.35">
      <c r="A319" s="3">
        <v>10417</v>
      </c>
      <c r="B319" s="8">
        <v>38485</v>
      </c>
      <c r="C319" s="8">
        <v>38491</v>
      </c>
      <c r="D319" s="8">
        <v>38491</v>
      </c>
      <c r="E319" s="3" t="s">
        <v>295</v>
      </c>
      <c r="F319" s="3" t="s">
        <v>298</v>
      </c>
      <c r="G319" s="3">
        <v>141</v>
      </c>
    </row>
    <row r="320" spans="1:7" x14ac:dyDescent="0.35">
      <c r="A320" s="3">
        <v>10418</v>
      </c>
      <c r="B320" s="8">
        <v>38488</v>
      </c>
      <c r="C320" s="8">
        <v>38496</v>
      </c>
      <c r="D320" s="8">
        <v>38492</v>
      </c>
      <c r="E320" s="3" t="s">
        <v>258</v>
      </c>
      <c r="F320" s="3"/>
      <c r="G320" s="3">
        <v>412</v>
      </c>
    </row>
    <row r="321" spans="1:7" x14ac:dyDescent="0.35">
      <c r="A321" s="3">
        <v>10419</v>
      </c>
      <c r="B321" s="8">
        <v>38489</v>
      </c>
      <c r="C321" s="8">
        <v>38500</v>
      </c>
      <c r="D321" s="8">
        <v>38491</v>
      </c>
      <c r="E321" s="3" t="s">
        <v>258</v>
      </c>
      <c r="F321" s="3"/>
      <c r="G321" s="3">
        <v>382</v>
      </c>
    </row>
    <row r="322" spans="1:7" x14ac:dyDescent="0.35">
      <c r="A322" s="3">
        <v>10420</v>
      </c>
      <c r="B322" s="8">
        <v>38501</v>
      </c>
      <c r="C322" s="8">
        <v>38510</v>
      </c>
      <c r="D322" s="3"/>
      <c r="E322" s="3" t="s">
        <v>299</v>
      </c>
      <c r="F322" s="3"/>
      <c r="G322" s="3">
        <v>282</v>
      </c>
    </row>
    <row r="323" spans="1:7" x14ac:dyDescent="0.35">
      <c r="A323" s="3">
        <v>10421</v>
      </c>
      <c r="B323" s="8">
        <v>38501</v>
      </c>
      <c r="C323" s="8">
        <v>38509</v>
      </c>
      <c r="D323" s="3"/>
      <c r="E323" s="3" t="s">
        <v>299</v>
      </c>
      <c r="F323" s="3" t="s">
        <v>300</v>
      </c>
      <c r="G323" s="3">
        <v>124</v>
      </c>
    </row>
    <row r="324" spans="1:7" x14ac:dyDescent="0.35">
      <c r="A324" s="3">
        <v>10422</v>
      </c>
      <c r="B324" s="8">
        <v>38502</v>
      </c>
      <c r="C324" s="8">
        <v>38514</v>
      </c>
      <c r="D324" s="3"/>
      <c r="E324" s="3" t="s">
        <v>299</v>
      </c>
      <c r="F324" s="3"/>
      <c r="G324" s="3">
        <v>157</v>
      </c>
    </row>
    <row r="325" spans="1:7" x14ac:dyDescent="0.35">
      <c r="A325" s="3">
        <v>10423</v>
      </c>
      <c r="B325" s="8">
        <v>38502</v>
      </c>
      <c r="C325" s="8">
        <v>38508</v>
      </c>
      <c r="D325" s="3"/>
      <c r="E325" s="3" t="s">
        <v>299</v>
      </c>
      <c r="F325" s="3"/>
      <c r="G325" s="3">
        <v>314</v>
      </c>
    </row>
    <row r="326" spans="1:7" x14ac:dyDescent="0.35">
      <c r="A326" s="3">
        <v>10424</v>
      </c>
      <c r="B326" s="8">
        <v>38503</v>
      </c>
      <c r="C326" s="8">
        <v>38511</v>
      </c>
      <c r="D326" s="3"/>
      <c r="E326" s="3" t="s">
        <v>299</v>
      </c>
      <c r="F326" s="3"/>
      <c r="G326" s="3">
        <v>141</v>
      </c>
    </row>
    <row r="327" spans="1:7" x14ac:dyDescent="0.35">
      <c r="A327" s="3">
        <v>10425</v>
      </c>
      <c r="B327" s="8">
        <v>38503</v>
      </c>
      <c r="C327" s="8">
        <v>38510</v>
      </c>
      <c r="D327" s="3"/>
      <c r="E327" s="3" t="s">
        <v>299</v>
      </c>
      <c r="F327" s="3"/>
      <c r="G327" s="3">
        <v>119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2DF89-7F26-46DD-883A-4DCFF778EB0B}">
  <sheetPr codeName="Sheet9"/>
  <dimension ref="A1:AS112"/>
  <sheetViews>
    <sheetView topLeftCell="E36" workbookViewId="0">
      <selection activeCell="C16" sqref="C16"/>
    </sheetView>
  </sheetViews>
  <sheetFormatPr defaultRowHeight="14.5" x14ac:dyDescent="0.35"/>
  <cols>
    <col min="1" max="1" width="24.54296875" bestFit="1" customWidth="1"/>
    <col min="2" max="2" width="17.54296875" customWidth="1"/>
    <col min="3" max="3" width="15" customWidth="1"/>
    <col min="4" max="4" width="18.453125" style="10" customWidth="1"/>
    <col min="5" max="5" width="15.1796875" bestFit="1" customWidth="1"/>
    <col min="6" max="6" width="37.1796875" bestFit="1" customWidth="1"/>
    <col min="7" max="7" width="22.54296875" bestFit="1" customWidth="1"/>
    <col min="8" max="8" width="13.7265625" customWidth="1"/>
    <col min="9" max="9" width="17.54296875" customWidth="1"/>
    <col min="10" max="10" width="13.6328125" style="16" customWidth="1"/>
    <col min="11" max="11" width="24.08984375" style="16" customWidth="1"/>
    <col min="12" max="12" width="11.1796875" bestFit="1" customWidth="1"/>
    <col min="13" max="13" width="24.7265625" style="1" customWidth="1"/>
    <col min="14" max="14" width="15.90625" customWidth="1"/>
    <col min="15" max="15" width="11.1796875" bestFit="1" customWidth="1"/>
    <col min="16" max="16" width="14.36328125" customWidth="1"/>
    <col min="17" max="17" width="14.26953125" style="18" customWidth="1"/>
    <col min="18" max="18" width="9.453125" customWidth="1"/>
    <col min="19" max="19" width="11" bestFit="1" customWidth="1"/>
    <col min="20" max="20" width="12.7265625" customWidth="1"/>
    <col min="21" max="21" width="9.81640625" bestFit="1" customWidth="1"/>
    <col min="22" max="22" width="11.453125" style="18" customWidth="1"/>
    <col min="23" max="23" width="14" style="18" customWidth="1"/>
    <col min="24" max="24" width="13.453125" style="18" customWidth="1"/>
    <col min="25" max="25" width="8" customWidth="1"/>
    <col min="26" max="26" width="17.90625" customWidth="1"/>
    <col min="32" max="32" width="37.1796875" bestFit="1" customWidth="1"/>
    <col min="33" max="33" width="14.54296875" bestFit="1" customWidth="1"/>
    <col min="34" max="34" width="10.81640625" bestFit="1" customWidth="1"/>
    <col min="35" max="44" width="14.54296875" bestFit="1" customWidth="1"/>
    <col min="45" max="45" width="10.81640625" bestFit="1" customWidth="1"/>
  </cols>
  <sheetData>
    <row r="1" spans="1:26" x14ac:dyDescent="0.35">
      <c r="A1" s="26" t="s">
        <v>1240</v>
      </c>
      <c r="B1" s="27" t="s">
        <v>0</v>
      </c>
      <c r="C1" s="27" t="s">
        <v>1239</v>
      </c>
      <c r="D1" s="28" t="s">
        <v>1238</v>
      </c>
      <c r="E1" s="27" t="s">
        <v>1236</v>
      </c>
      <c r="F1" s="27" t="s">
        <v>1235</v>
      </c>
      <c r="G1" s="27" t="s">
        <v>1234</v>
      </c>
      <c r="H1" s="27" t="s">
        <v>595</v>
      </c>
      <c r="I1" s="27" t="s">
        <v>931</v>
      </c>
      <c r="J1" s="29" t="s">
        <v>1237</v>
      </c>
      <c r="K1" s="29" t="s">
        <v>932</v>
      </c>
      <c r="L1" s="27" t="s">
        <v>933</v>
      </c>
      <c r="M1" s="30" t="s">
        <v>934</v>
      </c>
      <c r="N1" s="27" t="s">
        <v>935</v>
      </c>
      <c r="O1" s="27" t="s">
        <v>936</v>
      </c>
      <c r="P1" s="27" t="s">
        <v>301</v>
      </c>
      <c r="Q1" s="31" t="s">
        <v>302</v>
      </c>
      <c r="R1" s="27" t="s">
        <v>303</v>
      </c>
      <c r="S1" s="27" t="s">
        <v>1197</v>
      </c>
      <c r="T1" s="27" t="s">
        <v>1241</v>
      </c>
      <c r="U1" s="27" t="s">
        <v>1200</v>
      </c>
      <c r="V1" s="31" t="s">
        <v>253</v>
      </c>
      <c r="W1" s="31" t="s">
        <v>254</v>
      </c>
      <c r="X1" s="31" t="s">
        <v>255</v>
      </c>
      <c r="Y1" s="27" t="s">
        <v>256</v>
      </c>
      <c r="Z1" s="32" t="s">
        <v>1166</v>
      </c>
    </row>
    <row r="2" spans="1:26" x14ac:dyDescent="0.35">
      <c r="A2" s="23" t="s">
        <v>21</v>
      </c>
      <c r="B2" s="3">
        <v>131</v>
      </c>
      <c r="C2" s="3">
        <v>10107</v>
      </c>
      <c r="D2" s="9">
        <v>2</v>
      </c>
      <c r="E2" s="3" t="s">
        <v>583</v>
      </c>
      <c r="F2" s="3" t="s">
        <v>604</v>
      </c>
      <c r="G2" s="3" t="s">
        <v>605</v>
      </c>
      <c r="H2" s="3" t="s">
        <v>603</v>
      </c>
      <c r="I2" s="13">
        <v>48.81</v>
      </c>
      <c r="J2" s="15">
        <v>7933</v>
      </c>
      <c r="K2" s="15">
        <v>1057</v>
      </c>
      <c r="L2" s="13">
        <v>51592.170000000006</v>
      </c>
      <c r="M2" s="13">
        <v>85.174285714285702</v>
      </c>
      <c r="N2" s="13">
        <v>90157.770000000019</v>
      </c>
      <c r="O2" s="13">
        <v>38565.600000000013</v>
      </c>
      <c r="P2" s="3" t="s">
        <v>337</v>
      </c>
      <c r="Q2" s="17">
        <v>37692</v>
      </c>
      <c r="R2" s="3">
        <v>22292.62</v>
      </c>
      <c r="S2" s="3" t="s">
        <v>22</v>
      </c>
      <c r="T2" s="3">
        <v>10022</v>
      </c>
      <c r="U2" s="3" t="s">
        <v>6</v>
      </c>
      <c r="V2" s="17">
        <v>37676</v>
      </c>
      <c r="W2" s="17">
        <v>37683</v>
      </c>
      <c r="X2" s="17">
        <v>37678</v>
      </c>
      <c r="Y2" s="3" t="s">
        <v>258</v>
      </c>
      <c r="Z2" s="25">
        <f>_xlfn.XLOOKUP($B2,'customers.'!$A:$A,'customers.'!$I:$I)</f>
        <v>1323</v>
      </c>
    </row>
    <row r="3" spans="1:26" x14ac:dyDescent="0.35">
      <c r="A3" s="23" t="s">
        <v>11</v>
      </c>
      <c r="B3" s="3">
        <v>121</v>
      </c>
      <c r="C3" s="3">
        <v>10103</v>
      </c>
      <c r="D3" s="9">
        <v>11</v>
      </c>
      <c r="E3" s="3" t="s">
        <v>581</v>
      </c>
      <c r="F3" s="3" t="s">
        <v>608</v>
      </c>
      <c r="G3" s="3" t="s">
        <v>609</v>
      </c>
      <c r="H3" s="3" t="s">
        <v>607</v>
      </c>
      <c r="I3" s="13">
        <v>98.58</v>
      </c>
      <c r="J3" s="15">
        <v>7305</v>
      </c>
      <c r="K3" s="15">
        <v>961</v>
      </c>
      <c r="L3" s="13">
        <v>94735.38</v>
      </c>
      <c r="M3" s="13">
        <v>197.30928571428572</v>
      </c>
      <c r="N3" s="13">
        <v>190017.95999999996</v>
      </c>
      <c r="O3" s="13">
        <v>95282.579999999958</v>
      </c>
      <c r="P3" s="3" t="s">
        <v>317</v>
      </c>
      <c r="Q3" s="17">
        <v>37668</v>
      </c>
      <c r="R3" s="3">
        <v>50218.95</v>
      </c>
      <c r="S3" s="3" t="s">
        <v>12</v>
      </c>
      <c r="T3" s="3">
        <v>4110</v>
      </c>
      <c r="U3" s="3" t="s">
        <v>13</v>
      </c>
      <c r="V3" s="17">
        <v>37650</v>
      </c>
      <c r="W3" s="17">
        <v>37659</v>
      </c>
      <c r="X3" s="17">
        <v>37654</v>
      </c>
      <c r="Y3" s="3" t="s">
        <v>258</v>
      </c>
      <c r="Z3" s="25">
        <f>_xlfn.XLOOKUP($B3,'customers.'!$A:$A,'customers.'!$I:$I)</f>
        <v>1504</v>
      </c>
    </row>
    <row r="4" spans="1:26" x14ac:dyDescent="0.35">
      <c r="A4" s="23" t="s">
        <v>21</v>
      </c>
      <c r="B4" s="3">
        <v>131</v>
      </c>
      <c r="C4" s="3">
        <v>10107</v>
      </c>
      <c r="D4" s="9">
        <v>5</v>
      </c>
      <c r="E4" s="3" t="s">
        <v>583</v>
      </c>
      <c r="F4" s="3" t="s">
        <v>612</v>
      </c>
      <c r="G4" s="3" t="s">
        <v>613</v>
      </c>
      <c r="H4" s="3" t="s">
        <v>611</v>
      </c>
      <c r="I4" s="13">
        <v>68.989999999999995</v>
      </c>
      <c r="J4" s="15">
        <v>6625</v>
      </c>
      <c r="K4" s="15">
        <v>999</v>
      </c>
      <c r="L4" s="13">
        <v>68921.009999999995</v>
      </c>
      <c r="M4" s="13">
        <v>110.01892857142855</v>
      </c>
      <c r="N4" s="13">
        <v>109998.81999999998</v>
      </c>
      <c r="O4" s="13">
        <v>41077.809999999983</v>
      </c>
      <c r="P4" s="3" t="s">
        <v>337</v>
      </c>
      <c r="Q4" s="17">
        <v>37692</v>
      </c>
      <c r="R4" s="3">
        <v>22292.62</v>
      </c>
      <c r="S4" s="3" t="s">
        <v>22</v>
      </c>
      <c r="T4" s="3">
        <v>10022</v>
      </c>
      <c r="U4" s="3" t="s">
        <v>6</v>
      </c>
      <c r="V4" s="17">
        <v>37676</v>
      </c>
      <c r="W4" s="17">
        <v>37683</v>
      </c>
      <c r="X4" s="17">
        <v>37678</v>
      </c>
      <c r="Y4" s="3" t="s">
        <v>258</v>
      </c>
      <c r="Z4" s="25">
        <f>_xlfn.XLOOKUP($B4,'customers.'!$A:$A,'customers.'!$I:$I)</f>
        <v>1323</v>
      </c>
    </row>
    <row r="5" spans="1:26" x14ac:dyDescent="0.35">
      <c r="A5" s="23" t="s">
        <v>21</v>
      </c>
      <c r="B5" s="3">
        <v>131</v>
      </c>
      <c r="C5" s="3">
        <v>10107</v>
      </c>
      <c r="D5" s="9">
        <v>4</v>
      </c>
      <c r="E5" s="3" t="s">
        <v>583</v>
      </c>
      <c r="F5" s="3" t="s">
        <v>616</v>
      </c>
      <c r="G5" s="3" t="s">
        <v>617</v>
      </c>
      <c r="H5" s="3" t="s">
        <v>615</v>
      </c>
      <c r="I5" s="13">
        <v>91.02</v>
      </c>
      <c r="J5" s="15">
        <v>5582</v>
      </c>
      <c r="K5" s="15">
        <v>985</v>
      </c>
      <c r="L5" s="13">
        <v>89654.7</v>
      </c>
      <c r="M5" s="13">
        <v>172.28821428571428</v>
      </c>
      <c r="N5" s="13">
        <v>170686.00000000003</v>
      </c>
      <c r="O5" s="13">
        <v>81031.300000000032</v>
      </c>
      <c r="P5" s="3" t="s">
        <v>337</v>
      </c>
      <c r="Q5" s="17">
        <v>37692</v>
      </c>
      <c r="R5" s="3">
        <v>22292.62</v>
      </c>
      <c r="S5" s="3" t="s">
        <v>22</v>
      </c>
      <c r="T5" s="3">
        <v>10022</v>
      </c>
      <c r="U5" s="3" t="s">
        <v>6</v>
      </c>
      <c r="V5" s="17">
        <v>37676</v>
      </c>
      <c r="W5" s="17">
        <v>37683</v>
      </c>
      <c r="X5" s="17">
        <v>37678</v>
      </c>
      <c r="Y5" s="3" t="s">
        <v>258</v>
      </c>
      <c r="Z5" s="25">
        <f>_xlfn.XLOOKUP($B5,'customers.'!$A:$A,'customers.'!$I:$I)</f>
        <v>1323</v>
      </c>
    </row>
    <row r="6" spans="1:26" x14ac:dyDescent="0.35">
      <c r="A6" s="23" t="s">
        <v>28</v>
      </c>
      <c r="B6" s="3">
        <v>145</v>
      </c>
      <c r="C6" s="3">
        <v>10105</v>
      </c>
      <c r="D6" s="9">
        <v>2</v>
      </c>
      <c r="E6" s="3" t="s">
        <v>581</v>
      </c>
      <c r="F6" s="3" t="s">
        <v>620</v>
      </c>
      <c r="G6" s="3" t="s">
        <v>621</v>
      </c>
      <c r="H6" s="3" t="s">
        <v>619</v>
      </c>
      <c r="I6" s="13">
        <v>85.68</v>
      </c>
      <c r="J6" s="15">
        <v>3252</v>
      </c>
      <c r="K6" s="15">
        <v>1030</v>
      </c>
      <c r="L6" s="13">
        <v>88250.400000000009</v>
      </c>
      <c r="M6" s="13">
        <v>124.24571428571427</v>
      </c>
      <c r="N6" s="13">
        <v>127924.31999999999</v>
      </c>
      <c r="O6" s="13">
        <v>39673.919999999984</v>
      </c>
      <c r="P6" s="3" t="s">
        <v>355</v>
      </c>
      <c r="Q6" s="17">
        <v>38171</v>
      </c>
      <c r="R6" s="3">
        <v>4710.7299999999996</v>
      </c>
      <c r="S6" s="3" t="s">
        <v>29</v>
      </c>
      <c r="T6" s="3">
        <v>1734</v>
      </c>
      <c r="U6" s="3" t="s">
        <v>30</v>
      </c>
      <c r="V6" s="17">
        <v>37663</v>
      </c>
      <c r="W6" s="17">
        <v>37673</v>
      </c>
      <c r="X6" s="17">
        <v>37664</v>
      </c>
      <c r="Y6" s="3" t="s">
        <v>258</v>
      </c>
      <c r="Z6" s="25">
        <f>_xlfn.XLOOKUP($B6,'customers.'!$A:$A,'customers.'!$I:$I)</f>
        <v>1401</v>
      </c>
    </row>
    <row r="7" spans="1:26" x14ac:dyDescent="0.35">
      <c r="A7" s="23" t="s">
        <v>11</v>
      </c>
      <c r="B7" s="3">
        <v>121</v>
      </c>
      <c r="C7" s="3">
        <v>10103</v>
      </c>
      <c r="D7" s="9">
        <v>4</v>
      </c>
      <c r="E7" s="3" t="s">
        <v>581</v>
      </c>
      <c r="F7" s="3" t="s">
        <v>624</v>
      </c>
      <c r="G7" s="3" t="s">
        <v>625</v>
      </c>
      <c r="H7" s="3" t="s">
        <v>623</v>
      </c>
      <c r="I7" s="13">
        <v>103.42</v>
      </c>
      <c r="J7" s="15">
        <v>6791</v>
      </c>
      <c r="K7" s="15">
        <v>932</v>
      </c>
      <c r="L7" s="13">
        <v>96387.44</v>
      </c>
      <c r="M7" s="13">
        <v>131.80607142857144</v>
      </c>
      <c r="N7" s="13">
        <v>123123.00999999998</v>
      </c>
      <c r="O7" s="13">
        <v>26735.569999999978</v>
      </c>
      <c r="P7" s="3" t="s">
        <v>317</v>
      </c>
      <c r="Q7" s="17">
        <v>37668</v>
      </c>
      <c r="R7" s="3">
        <v>50218.95</v>
      </c>
      <c r="S7" s="3" t="s">
        <v>12</v>
      </c>
      <c r="T7" s="3">
        <v>4110</v>
      </c>
      <c r="U7" s="3" t="s">
        <v>13</v>
      </c>
      <c r="V7" s="17">
        <v>37650</v>
      </c>
      <c r="W7" s="17">
        <v>37659</v>
      </c>
      <c r="X7" s="17">
        <v>37654</v>
      </c>
      <c r="Y7" s="3" t="s">
        <v>258</v>
      </c>
      <c r="Z7" s="25">
        <f>_xlfn.XLOOKUP($B7,'customers.'!$A:$A,'customers.'!$I:$I)</f>
        <v>1504</v>
      </c>
    </row>
    <row r="8" spans="1:26" x14ac:dyDescent="0.35">
      <c r="A8" s="23" t="s">
        <v>155</v>
      </c>
      <c r="B8" s="3">
        <v>385</v>
      </c>
      <c r="C8" s="3">
        <v>10108</v>
      </c>
      <c r="D8" s="9">
        <v>6</v>
      </c>
      <c r="E8" s="3" t="s">
        <v>581</v>
      </c>
      <c r="F8" s="3" t="s">
        <v>627</v>
      </c>
      <c r="G8" s="3" t="s">
        <v>628</v>
      </c>
      <c r="H8" s="3" t="s">
        <v>626</v>
      </c>
      <c r="I8" s="13">
        <v>95.34</v>
      </c>
      <c r="J8" s="15">
        <v>68</v>
      </c>
      <c r="K8" s="15">
        <v>933</v>
      </c>
      <c r="L8" s="13">
        <v>88952.22</v>
      </c>
      <c r="M8" s="13">
        <v>172.44629629629628</v>
      </c>
      <c r="N8" s="13">
        <v>161531.47999999995</v>
      </c>
      <c r="O8" s="13">
        <v>72579.259999999951</v>
      </c>
      <c r="P8" s="3" t="s">
        <v>520</v>
      </c>
      <c r="Q8" s="17">
        <v>37957</v>
      </c>
      <c r="R8" s="3">
        <v>20644.240000000002</v>
      </c>
      <c r="S8" s="3" t="s">
        <v>156</v>
      </c>
      <c r="T8" s="3" t="s">
        <v>1047</v>
      </c>
      <c r="U8" s="3" t="s">
        <v>157</v>
      </c>
      <c r="V8" s="17">
        <v>37683</v>
      </c>
      <c r="W8" s="17">
        <v>37692</v>
      </c>
      <c r="X8" s="17">
        <v>37688</v>
      </c>
      <c r="Y8" s="3" t="s">
        <v>258</v>
      </c>
      <c r="Z8" s="25">
        <f>_xlfn.XLOOKUP($B8,'customers.'!$A:$A,'customers.'!$I:$I)</f>
        <v>1621</v>
      </c>
    </row>
    <row r="9" spans="1:26" x14ac:dyDescent="0.35">
      <c r="A9" s="23" t="s">
        <v>28</v>
      </c>
      <c r="B9" s="3">
        <v>145</v>
      </c>
      <c r="C9" s="3">
        <v>10105</v>
      </c>
      <c r="D9" s="9">
        <v>15</v>
      </c>
      <c r="E9" s="3" t="s">
        <v>581</v>
      </c>
      <c r="F9" s="3" t="s">
        <v>631</v>
      </c>
      <c r="G9" s="3" t="s">
        <v>625</v>
      </c>
      <c r="H9" s="3" t="s">
        <v>630</v>
      </c>
      <c r="I9" s="13">
        <v>95.59</v>
      </c>
      <c r="J9" s="15">
        <v>3619</v>
      </c>
      <c r="K9" s="15">
        <v>1019</v>
      </c>
      <c r="L9" s="13">
        <v>97406.21</v>
      </c>
      <c r="M9" s="13">
        <v>187.09666666666666</v>
      </c>
      <c r="N9" s="13">
        <v>190755.86</v>
      </c>
      <c r="O9" s="13">
        <v>93349.64999999998</v>
      </c>
      <c r="P9" s="3" t="s">
        <v>355</v>
      </c>
      <c r="Q9" s="17">
        <v>38171</v>
      </c>
      <c r="R9" s="3">
        <v>4710.7299999999996</v>
      </c>
      <c r="S9" s="3" t="s">
        <v>29</v>
      </c>
      <c r="T9" s="3">
        <v>1734</v>
      </c>
      <c r="U9" s="3" t="s">
        <v>30</v>
      </c>
      <c r="V9" s="17">
        <v>37663</v>
      </c>
      <c r="W9" s="17">
        <v>37673</v>
      </c>
      <c r="X9" s="17">
        <v>37664</v>
      </c>
      <c r="Y9" s="3" t="s">
        <v>258</v>
      </c>
      <c r="Z9" s="25">
        <f>_xlfn.XLOOKUP($B9,'customers.'!$A:$A,'customers.'!$I:$I)</f>
        <v>1401</v>
      </c>
    </row>
    <row r="10" spans="1:26" x14ac:dyDescent="0.35">
      <c r="A10" s="23" t="s">
        <v>11</v>
      </c>
      <c r="B10" s="3">
        <v>121</v>
      </c>
      <c r="C10" s="3">
        <v>10103</v>
      </c>
      <c r="D10" s="9">
        <v>8</v>
      </c>
      <c r="E10" s="3" t="s">
        <v>591</v>
      </c>
      <c r="F10" s="3" t="s">
        <v>633</v>
      </c>
      <c r="G10" s="3" t="s">
        <v>634</v>
      </c>
      <c r="H10" s="3" t="s">
        <v>632</v>
      </c>
      <c r="I10" s="13">
        <v>77.900000000000006</v>
      </c>
      <c r="J10" s="15">
        <v>1579</v>
      </c>
      <c r="K10" s="15">
        <v>972</v>
      </c>
      <c r="L10" s="13">
        <v>75718.8</v>
      </c>
      <c r="M10" s="13">
        <v>123.34499999999998</v>
      </c>
      <c r="N10" s="13">
        <v>119085.24999999999</v>
      </c>
      <c r="O10" s="13">
        <v>43366.449999999983</v>
      </c>
      <c r="P10" s="3" t="s">
        <v>317</v>
      </c>
      <c r="Q10" s="17">
        <v>37668</v>
      </c>
      <c r="R10" s="3">
        <v>50218.95</v>
      </c>
      <c r="S10" s="3" t="s">
        <v>12</v>
      </c>
      <c r="T10" s="3">
        <v>4110</v>
      </c>
      <c r="U10" s="3" t="s">
        <v>13</v>
      </c>
      <c r="V10" s="17">
        <v>37650</v>
      </c>
      <c r="W10" s="17">
        <v>37659</v>
      </c>
      <c r="X10" s="17">
        <v>37654</v>
      </c>
      <c r="Y10" s="3" t="s">
        <v>258</v>
      </c>
      <c r="Z10" s="25">
        <f>_xlfn.XLOOKUP($B10,'customers.'!$A:$A,'customers.'!$I:$I)</f>
        <v>1504</v>
      </c>
    </row>
    <row r="11" spans="1:26" x14ac:dyDescent="0.35">
      <c r="A11" s="23" t="s">
        <v>21</v>
      </c>
      <c r="B11" s="3">
        <v>131</v>
      </c>
      <c r="C11" s="3">
        <v>10107</v>
      </c>
      <c r="D11" s="9">
        <v>1</v>
      </c>
      <c r="E11" s="3" t="s">
        <v>583</v>
      </c>
      <c r="F11" s="3" t="s">
        <v>637</v>
      </c>
      <c r="G11" s="3" t="s">
        <v>638</v>
      </c>
      <c r="H11" s="3" t="s">
        <v>636</v>
      </c>
      <c r="I11" s="13">
        <v>66.27</v>
      </c>
      <c r="J11" s="15">
        <v>9997</v>
      </c>
      <c r="K11" s="15">
        <v>1028</v>
      </c>
      <c r="L11" s="13">
        <v>68125.56</v>
      </c>
      <c r="M11" s="13">
        <v>132.16892857142858</v>
      </c>
      <c r="N11" s="13">
        <v>135767.03000000003</v>
      </c>
      <c r="O11" s="13">
        <v>67641.47000000003</v>
      </c>
      <c r="P11" s="3" t="s">
        <v>337</v>
      </c>
      <c r="Q11" s="17">
        <v>37692</v>
      </c>
      <c r="R11" s="3">
        <v>22292.62</v>
      </c>
      <c r="S11" s="3" t="s">
        <v>22</v>
      </c>
      <c r="T11" s="3">
        <v>10022</v>
      </c>
      <c r="U11" s="3" t="s">
        <v>6</v>
      </c>
      <c r="V11" s="17">
        <v>37676</v>
      </c>
      <c r="W11" s="17">
        <v>37683</v>
      </c>
      <c r="X11" s="17">
        <v>37678</v>
      </c>
      <c r="Y11" s="3" t="s">
        <v>258</v>
      </c>
      <c r="Z11" s="25">
        <f>_xlfn.XLOOKUP($B11,'customers.'!$A:$A,'customers.'!$I:$I)</f>
        <v>1323</v>
      </c>
    </row>
    <row r="12" spans="1:26" x14ac:dyDescent="0.35">
      <c r="A12" s="23" t="s">
        <v>23</v>
      </c>
      <c r="B12" s="3">
        <v>141</v>
      </c>
      <c r="C12" s="3">
        <v>10104</v>
      </c>
      <c r="D12" s="9">
        <v>1</v>
      </c>
      <c r="E12" s="3" t="s">
        <v>581</v>
      </c>
      <c r="F12" s="3" t="s">
        <v>641</v>
      </c>
      <c r="G12" s="3" t="s">
        <v>634</v>
      </c>
      <c r="H12" s="3" t="s">
        <v>640</v>
      </c>
      <c r="I12" s="13">
        <v>89.14</v>
      </c>
      <c r="J12" s="15">
        <v>6906</v>
      </c>
      <c r="K12" s="15">
        <v>963</v>
      </c>
      <c r="L12" s="13">
        <v>85841.82</v>
      </c>
      <c r="M12" s="13">
        <v>137.76370370370367</v>
      </c>
      <c r="N12" s="13">
        <v>132363.78999999995</v>
      </c>
      <c r="O12" s="13">
        <v>46521.969999999943</v>
      </c>
      <c r="P12" s="3" t="s">
        <v>340</v>
      </c>
      <c r="Q12" s="17">
        <v>37821</v>
      </c>
      <c r="R12" s="3">
        <v>36251.03</v>
      </c>
      <c r="S12" s="3" t="s">
        <v>24</v>
      </c>
      <c r="T12" s="3">
        <v>28034</v>
      </c>
      <c r="U12" s="3" t="s">
        <v>25</v>
      </c>
      <c r="V12" s="17">
        <v>37652</v>
      </c>
      <c r="W12" s="17">
        <v>37661</v>
      </c>
      <c r="X12" s="17">
        <v>37653</v>
      </c>
      <c r="Y12" s="3" t="s">
        <v>258</v>
      </c>
      <c r="Z12" s="25">
        <f>_xlfn.XLOOKUP($B12,'customers.'!$A:$A,'customers.'!$I:$I)</f>
        <v>1370</v>
      </c>
    </row>
    <row r="13" spans="1:26" x14ac:dyDescent="0.35">
      <c r="A13" s="23" t="s">
        <v>155</v>
      </c>
      <c r="B13" s="3">
        <v>385</v>
      </c>
      <c r="C13" s="3">
        <v>10108</v>
      </c>
      <c r="D13" s="9">
        <v>4</v>
      </c>
      <c r="E13" s="3" t="s">
        <v>581</v>
      </c>
      <c r="F13" s="3" t="s">
        <v>644</v>
      </c>
      <c r="G13" s="3" t="s">
        <v>634</v>
      </c>
      <c r="H13" s="3" t="s">
        <v>643</v>
      </c>
      <c r="I13" s="13">
        <v>75.16</v>
      </c>
      <c r="J13" s="15">
        <v>9123</v>
      </c>
      <c r="K13" s="15">
        <v>925</v>
      </c>
      <c r="L13" s="13">
        <v>69523</v>
      </c>
      <c r="M13" s="13">
        <v>106.65296296296299</v>
      </c>
      <c r="N13" s="13">
        <v>98718.760000000024</v>
      </c>
      <c r="O13" s="13">
        <v>29195.760000000024</v>
      </c>
      <c r="P13" s="3" t="s">
        <v>520</v>
      </c>
      <c r="Q13" s="17">
        <v>37957</v>
      </c>
      <c r="R13" s="3">
        <v>20644.240000000002</v>
      </c>
      <c r="S13" s="3" t="s">
        <v>156</v>
      </c>
      <c r="T13" s="3" t="s">
        <v>1047</v>
      </c>
      <c r="U13" s="3" t="s">
        <v>157</v>
      </c>
      <c r="V13" s="17">
        <v>37683</v>
      </c>
      <c r="W13" s="17">
        <v>37692</v>
      </c>
      <c r="X13" s="17">
        <v>37688</v>
      </c>
      <c r="Y13" s="3" t="s">
        <v>258</v>
      </c>
      <c r="Z13" s="25">
        <f>_xlfn.XLOOKUP($B13,'customers.'!$A:$A,'customers.'!$I:$I)</f>
        <v>1621</v>
      </c>
    </row>
    <row r="14" spans="1:26" x14ac:dyDescent="0.35">
      <c r="A14" s="23" t="s">
        <v>28</v>
      </c>
      <c r="B14" s="3">
        <v>145</v>
      </c>
      <c r="C14" s="3">
        <v>10105</v>
      </c>
      <c r="D14" s="9">
        <v>14</v>
      </c>
      <c r="E14" s="3" t="s">
        <v>581</v>
      </c>
      <c r="F14" s="3" t="s">
        <v>647</v>
      </c>
      <c r="G14" s="3" t="s">
        <v>625</v>
      </c>
      <c r="H14" s="3" t="s">
        <v>646</v>
      </c>
      <c r="I14" s="13">
        <v>83.05</v>
      </c>
      <c r="J14" s="15">
        <v>1049</v>
      </c>
      <c r="K14" s="15">
        <v>965</v>
      </c>
      <c r="L14" s="13">
        <v>80143.25</v>
      </c>
      <c r="M14" s="13">
        <v>158.21888888888893</v>
      </c>
      <c r="N14" s="13">
        <v>152543.01999999999</v>
      </c>
      <c r="O14" s="13">
        <v>72399.76999999999</v>
      </c>
      <c r="P14" s="3" t="s">
        <v>355</v>
      </c>
      <c r="Q14" s="17">
        <v>38171</v>
      </c>
      <c r="R14" s="3">
        <v>4710.7299999999996</v>
      </c>
      <c r="S14" s="3" t="s">
        <v>29</v>
      </c>
      <c r="T14" s="3">
        <v>1734</v>
      </c>
      <c r="U14" s="3" t="s">
        <v>30</v>
      </c>
      <c r="V14" s="17">
        <v>37663</v>
      </c>
      <c r="W14" s="17">
        <v>37673</v>
      </c>
      <c r="X14" s="17">
        <v>37664</v>
      </c>
      <c r="Y14" s="3" t="s">
        <v>258</v>
      </c>
      <c r="Z14" s="25">
        <f>_xlfn.XLOOKUP($B14,'customers.'!$A:$A,'customers.'!$I:$I)</f>
        <v>1401</v>
      </c>
    </row>
    <row r="15" spans="1:26" x14ac:dyDescent="0.35">
      <c r="A15" s="23" t="s">
        <v>155</v>
      </c>
      <c r="B15" s="3">
        <v>385</v>
      </c>
      <c r="C15" s="3">
        <v>10108</v>
      </c>
      <c r="D15" s="9">
        <v>7</v>
      </c>
      <c r="E15" s="3" t="s">
        <v>581</v>
      </c>
      <c r="F15" s="3" t="s">
        <v>649</v>
      </c>
      <c r="G15" s="3" t="s">
        <v>650</v>
      </c>
      <c r="H15" s="3" t="s">
        <v>648</v>
      </c>
      <c r="I15" s="13">
        <v>31.92</v>
      </c>
      <c r="J15" s="15">
        <v>5663</v>
      </c>
      <c r="K15" s="15">
        <v>900</v>
      </c>
      <c r="L15" s="13">
        <v>28728</v>
      </c>
      <c r="M15" s="13">
        <v>70.785925925925923</v>
      </c>
      <c r="N15" s="13">
        <v>63489.95</v>
      </c>
      <c r="O15" s="13">
        <v>34761.949999999997</v>
      </c>
      <c r="P15" s="3" t="s">
        <v>520</v>
      </c>
      <c r="Q15" s="17">
        <v>37957</v>
      </c>
      <c r="R15" s="3">
        <v>20644.240000000002</v>
      </c>
      <c r="S15" s="3" t="s">
        <v>156</v>
      </c>
      <c r="T15" s="3" t="s">
        <v>1047</v>
      </c>
      <c r="U15" s="3" t="s">
        <v>157</v>
      </c>
      <c r="V15" s="17">
        <v>37683</v>
      </c>
      <c r="W15" s="17">
        <v>37692</v>
      </c>
      <c r="X15" s="17">
        <v>37688</v>
      </c>
      <c r="Y15" s="3" t="s">
        <v>258</v>
      </c>
      <c r="Z15" s="25">
        <f>_xlfn.XLOOKUP($B15,'customers.'!$A:$A,'customers.'!$I:$I)</f>
        <v>1621</v>
      </c>
    </row>
    <row r="16" spans="1:26" x14ac:dyDescent="0.35">
      <c r="A16" s="23" t="s">
        <v>23</v>
      </c>
      <c r="B16" s="3">
        <v>141</v>
      </c>
      <c r="C16" s="3">
        <v>10104</v>
      </c>
      <c r="D16" s="9">
        <v>9</v>
      </c>
      <c r="E16" s="3" t="s">
        <v>591</v>
      </c>
      <c r="F16" s="3" t="s">
        <v>653</v>
      </c>
      <c r="G16" s="3" t="s">
        <v>654</v>
      </c>
      <c r="H16" s="3" t="s">
        <v>652</v>
      </c>
      <c r="I16" s="13">
        <v>55.7</v>
      </c>
      <c r="J16" s="15">
        <v>6125</v>
      </c>
      <c r="K16" s="15">
        <v>1056</v>
      </c>
      <c r="L16" s="13">
        <v>58819.200000000004</v>
      </c>
      <c r="M16" s="13">
        <v>103.90214285714282</v>
      </c>
      <c r="N16" s="13">
        <v>109946.20999999999</v>
      </c>
      <c r="O16" s="13">
        <v>51127.009999999987</v>
      </c>
      <c r="P16" s="3" t="s">
        <v>340</v>
      </c>
      <c r="Q16" s="17">
        <v>37821</v>
      </c>
      <c r="R16" s="3">
        <v>36251.03</v>
      </c>
      <c r="S16" s="3" t="s">
        <v>24</v>
      </c>
      <c r="T16" s="3">
        <v>28034</v>
      </c>
      <c r="U16" s="3" t="s">
        <v>25</v>
      </c>
      <c r="V16" s="17">
        <v>37652</v>
      </c>
      <c r="W16" s="17">
        <v>37661</v>
      </c>
      <c r="X16" s="17">
        <v>37653</v>
      </c>
      <c r="Y16" s="3" t="s">
        <v>258</v>
      </c>
      <c r="Z16" s="25">
        <f>_xlfn.XLOOKUP($B16,'customers.'!$A:$A,'customers.'!$I:$I)</f>
        <v>1370</v>
      </c>
    </row>
    <row r="17" spans="1:26" x14ac:dyDescent="0.35">
      <c r="A17" s="23" t="s">
        <v>155</v>
      </c>
      <c r="B17" s="3">
        <v>385</v>
      </c>
      <c r="C17" s="3">
        <v>10108</v>
      </c>
      <c r="D17" s="9">
        <v>3</v>
      </c>
      <c r="E17" s="3" t="s">
        <v>581</v>
      </c>
      <c r="F17" s="3" t="s">
        <v>657</v>
      </c>
      <c r="G17" s="3" t="s">
        <v>634</v>
      </c>
      <c r="H17" s="3" t="s">
        <v>656</v>
      </c>
      <c r="I17" s="13">
        <v>58.73</v>
      </c>
      <c r="J17" s="15">
        <v>7323</v>
      </c>
      <c r="K17" s="15">
        <v>992</v>
      </c>
      <c r="L17" s="13">
        <v>58260.159999999996</v>
      </c>
      <c r="M17" s="13">
        <v>103.8148148148148</v>
      </c>
      <c r="N17" s="13">
        <v>104210.62000000001</v>
      </c>
      <c r="O17" s="13">
        <v>45950.460000000014</v>
      </c>
      <c r="P17" s="3" t="s">
        <v>520</v>
      </c>
      <c r="Q17" s="17">
        <v>37957</v>
      </c>
      <c r="R17" s="3">
        <v>20644.240000000002</v>
      </c>
      <c r="S17" s="3" t="s">
        <v>156</v>
      </c>
      <c r="T17" s="3" t="s">
        <v>1047</v>
      </c>
      <c r="U17" s="3" t="s">
        <v>157</v>
      </c>
      <c r="V17" s="17">
        <v>37683</v>
      </c>
      <c r="W17" s="17">
        <v>37692</v>
      </c>
      <c r="X17" s="17">
        <v>37688</v>
      </c>
      <c r="Y17" s="3" t="s">
        <v>258</v>
      </c>
      <c r="Z17" s="25">
        <f>_xlfn.XLOOKUP($B17,'customers.'!$A:$A,'customers.'!$I:$I)</f>
        <v>1621</v>
      </c>
    </row>
    <row r="18" spans="1:26" x14ac:dyDescent="0.35">
      <c r="A18" s="23" t="s">
        <v>11</v>
      </c>
      <c r="B18" s="3">
        <v>121</v>
      </c>
      <c r="C18" s="3">
        <v>10103</v>
      </c>
      <c r="D18" s="9">
        <v>10</v>
      </c>
      <c r="E18" s="3" t="s">
        <v>591</v>
      </c>
      <c r="F18" s="3" t="s">
        <v>660</v>
      </c>
      <c r="G18" s="3" t="s">
        <v>650</v>
      </c>
      <c r="H18" s="3" t="s">
        <v>659</v>
      </c>
      <c r="I18" s="13">
        <v>58.33</v>
      </c>
      <c r="J18" s="15">
        <v>2613</v>
      </c>
      <c r="K18" s="15">
        <v>999</v>
      </c>
      <c r="L18" s="13">
        <v>58271.67</v>
      </c>
      <c r="M18" s="13">
        <v>105.50321428571431</v>
      </c>
      <c r="N18" s="13">
        <v>105563.11999999998</v>
      </c>
      <c r="O18" s="13">
        <v>47291.449999999983</v>
      </c>
      <c r="P18" s="3" t="s">
        <v>317</v>
      </c>
      <c r="Q18" s="17">
        <v>37668</v>
      </c>
      <c r="R18" s="3">
        <v>50218.95</v>
      </c>
      <c r="S18" s="3" t="s">
        <v>12</v>
      </c>
      <c r="T18" s="3">
        <v>4110</v>
      </c>
      <c r="U18" s="3" t="s">
        <v>13</v>
      </c>
      <c r="V18" s="17">
        <v>37650</v>
      </c>
      <c r="W18" s="17">
        <v>37659</v>
      </c>
      <c r="X18" s="17">
        <v>37654</v>
      </c>
      <c r="Y18" s="3" t="s">
        <v>258</v>
      </c>
      <c r="Z18" s="25">
        <f>_xlfn.XLOOKUP($B18,'customers.'!$A:$A,'customers.'!$I:$I)</f>
        <v>1504</v>
      </c>
    </row>
    <row r="19" spans="1:26" x14ac:dyDescent="0.35">
      <c r="A19" s="23" t="s">
        <v>187</v>
      </c>
      <c r="B19" s="3">
        <v>486</v>
      </c>
      <c r="C19" s="3">
        <v>10109</v>
      </c>
      <c r="D19" s="9">
        <v>4</v>
      </c>
      <c r="E19" s="3" t="s">
        <v>581</v>
      </c>
      <c r="F19" s="3" t="s">
        <v>663</v>
      </c>
      <c r="G19" s="3" t="s">
        <v>613</v>
      </c>
      <c r="H19" s="3" t="s">
        <v>662</v>
      </c>
      <c r="I19" s="13">
        <v>83.51</v>
      </c>
      <c r="J19" s="15">
        <v>3975</v>
      </c>
      <c r="K19" s="15">
        <v>947</v>
      </c>
      <c r="L19" s="13">
        <v>79083.97</v>
      </c>
      <c r="M19" s="13">
        <v>121.30555555555556</v>
      </c>
      <c r="N19" s="13">
        <v>114648.12000000002</v>
      </c>
      <c r="O19" s="13">
        <v>35564.150000000023</v>
      </c>
      <c r="P19" s="3" t="s">
        <v>565</v>
      </c>
      <c r="Q19" s="17">
        <v>38091</v>
      </c>
      <c r="R19" s="3">
        <v>5899.38</v>
      </c>
      <c r="S19" s="3" t="s">
        <v>133</v>
      </c>
      <c r="T19" s="3">
        <v>71270</v>
      </c>
      <c r="U19" s="3" t="s">
        <v>6</v>
      </c>
      <c r="V19" s="17">
        <v>37690</v>
      </c>
      <c r="W19" s="17">
        <v>37699</v>
      </c>
      <c r="X19" s="17">
        <v>37691</v>
      </c>
      <c r="Y19" s="3" t="s">
        <v>258</v>
      </c>
      <c r="Z19" s="25">
        <f>_xlfn.XLOOKUP($B19,'customers.'!$A:$A,'customers.'!$I:$I)</f>
        <v>1323</v>
      </c>
    </row>
    <row r="20" spans="1:26" x14ac:dyDescent="0.35">
      <c r="A20" s="23" t="s">
        <v>57</v>
      </c>
      <c r="B20" s="3">
        <v>181</v>
      </c>
      <c r="C20" s="3">
        <v>10102</v>
      </c>
      <c r="D20" s="9">
        <v>2</v>
      </c>
      <c r="E20" s="3" t="s">
        <v>593</v>
      </c>
      <c r="F20" s="3" t="s">
        <v>666</v>
      </c>
      <c r="G20" s="3" t="s">
        <v>621</v>
      </c>
      <c r="H20" s="3" t="s">
        <v>665</v>
      </c>
      <c r="I20" s="13">
        <v>60.62</v>
      </c>
      <c r="J20" s="15">
        <v>8693</v>
      </c>
      <c r="K20" s="15">
        <v>1111</v>
      </c>
      <c r="L20" s="13">
        <v>67348.819999999992</v>
      </c>
      <c r="M20" s="13">
        <v>92.099285714285699</v>
      </c>
      <c r="N20" s="13">
        <v>102563.51999999999</v>
      </c>
      <c r="O20" s="13">
        <v>35214.699999999997</v>
      </c>
      <c r="P20" s="3" t="s">
        <v>393</v>
      </c>
      <c r="Q20" s="17">
        <v>38102</v>
      </c>
      <c r="R20" s="3">
        <v>22602.36</v>
      </c>
      <c r="S20" s="3" t="s">
        <v>22</v>
      </c>
      <c r="T20" s="3">
        <v>10022</v>
      </c>
      <c r="U20" s="3" t="s">
        <v>6</v>
      </c>
      <c r="V20" s="17">
        <v>37631</v>
      </c>
      <c r="W20" s="17">
        <v>37639</v>
      </c>
      <c r="X20" s="17">
        <v>37635</v>
      </c>
      <c r="Y20" s="3" t="s">
        <v>258</v>
      </c>
      <c r="Z20" s="25">
        <f>_xlfn.XLOOKUP($B20,'customers.'!$A:$A,'customers.'!$I:$I)</f>
        <v>1286</v>
      </c>
    </row>
    <row r="21" spans="1:26" x14ac:dyDescent="0.35">
      <c r="A21" s="23" t="s">
        <v>57</v>
      </c>
      <c r="B21" s="3">
        <v>181</v>
      </c>
      <c r="C21" s="3">
        <v>10102</v>
      </c>
      <c r="D21" s="9">
        <v>1</v>
      </c>
      <c r="E21" s="3" t="s">
        <v>593</v>
      </c>
      <c r="F21" s="3" t="s">
        <v>669</v>
      </c>
      <c r="G21" s="3" t="s">
        <v>650</v>
      </c>
      <c r="H21" s="3" t="s">
        <v>668</v>
      </c>
      <c r="I21" s="13">
        <v>24.26</v>
      </c>
      <c r="J21" s="15">
        <v>8635</v>
      </c>
      <c r="K21" s="15">
        <v>960</v>
      </c>
      <c r="L21" s="13">
        <v>23289.600000000002</v>
      </c>
      <c r="M21" s="13">
        <v>47.863928571428566</v>
      </c>
      <c r="N21" s="13">
        <v>46078.29</v>
      </c>
      <c r="O21" s="13">
        <v>22788.69</v>
      </c>
      <c r="P21" s="3" t="s">
        <v>393</v>
      </c>
      <c r="Q21" s="17">
        <v>38102</v>
      </c>
      <c r="R21" s="3">
        <v>22602.36</v>
      </c>
      <c r="S21" s="3" t="s">
        <v>22</v>
      </c>
      <c r="T21" s="3">
        <v>10022</v>
      </c>
      <c r="U21" s="3" t="s">
        <v>6</v>
      </c>
      <c r="V21" s="17">
        <v>37631</v>
      </c>
      <c r="W21" s="17">
        <v>37639</v>
      </c>
      <c r="X21" s="17">
        <v>37635</v>
      </c>
      <c r="Y21" s="3" t="s">
        <v>258</v>
      </c>
      <c r="Z21" s="25">
        <f>_xlfn.XLOOKUP($B21,'customers.'!$A:$A,'customers.'!$I:$I)</f>
        <v>1286</v>
      </c>
    </row>
    <row r="22" spans="1:26" x14ac:dyDescent="0.35">
      <c r="A22" s="23" t="s">
        <v>61</v>
      </c>
      <c r="B22" s="3">
        <v>187</v>
      </c>
      <c r="C22" s="3">
        <v>10110</v>
      </c>
      <c r="D22" s="9">
        <v>16</v>
      </c>
      <c r="E22" s="3" t="s">
        <v>581</v>
      </c>
      <c r="F22" s="3" t="s">
        <v>672</v>
      </c>
      <c r="G22" s="3" t="s">
        <v>609</v>
      </c>
      <c r="H22" s="3" t="s">
        <v>671</v>
      </c>
      <c r="I22" s="13">
        <v>65.959999999999994</v>
      </c>
      <c r="J22" s="15">
        <v>9042</v>
      </c>
      <c r="K22" s="15">
        <v>914</v>
      </c>
      <c r="L22" s="13">
        <v>60287.439999999995</v>
      </c>
      <c r="M22" s="13">
        <v>111.69760000000002</v>
      </c>
      <c r="N22" s="13">
        <v>101778.13</v>
      </c>
      <c r="O22" s="13">
        <v>41490.69000000001</v>
      </c>
      <c r="P22" s="3" t="s">
        <v>399</v>
      </c>
      <c r="Q22" s="17">
        <v>38294</v>
      </c>
      <c r="R22" s="3">
        <v>52825.29</v>
      </c>
      <c r="S22" s="3" t="s">
        <v>62</v>
      </c>
      <c r="T22" s="3" t="s">
        <v>1039</v>
      </c>
      <c r="U22" s="3" t="s">
        <v>63</v>
      </c>
      <c r="V22" s="17">
        <v>37698</v>
      </c>
      <c r="W22" s="17">
        <v>37704</v>
      </c>
      <c r="X22" s="17">
        <v>37700</v>
      </c>
      <c r="Y22" s="3" t="s">
        <v>258</v>
      </c>
      <c r="Z22" s="25">
        <f>_xlfn.XLOOKUP($B22,'customers.'!$A:$A,'customers.'!$I:$I)</f>
        <v>1501</v>
      </c>
    </row>
    <row r="23" spans="1:26" x14ac:dyDescent="0.35">
      <c r="A23" s="23" t="s">
        <v>102</v>
      </c>
      <c r="B23" s="3">
        <v>278</v>
      </c>
      <c r="C23" s="3">
        <v>10106</v>
      </c>
      <c r="D23" s="9">
        <v>12</v>
      </c>
      <c r="E23" s="3" t="s">
        <v>585</v>
      </c>
      <c r="F23" s="3" t="s">
        <v>675</v>
      </c>
      <c r="G23" s="3" t="s">
        <v>617</v>
      </c>
      <c r="H23" s="3" t="s">
        <v>674</v>
      </c>
      <c r="I23" s="13">
        <v>77.27</v>
      </c>
      <c r="J23" s="15">
        <v>5330</v>
      </c>
      <c r="K23" s="15">
        <v>1040</v>
      </c>
      <c r="L23" s="13">
        <v>80360.800000000003</v>
      </c>
      <c r="M23" s="13">
        <v>139.10535714285717</v>
      </c>
      <c r="N23" s="13">
        <v>144959.91</v>
      </c>
      <c r="O23" s="13">
        <v>64599.11</v>
      </c>
      <c r="P23" s="3" t="s">
        <v>451</v>
      </c>
      <c r="Q23" s="17">
        <v>38326</v>
      </c>
      <c r="R23" s="3">
        <v>37654.089999999997</v>
      </c>
      <c r="S23" s="3" t="s">
        <v>103</v>
      </c>
      <c r="T23" s="3">
        <v>24100</v>
      </c>
      <c r="U23" s="3" t="s">
        <v>95</v>
      </c>
      <c r="V23" s="17">
        <v>37669</v>
      </c>
      <c r="W23" s="17">
        <v>37676</v>
      </c>
      <c r="X23" s="17">
        <v>37673</v>
      </c>
      <c r="Y23" s="3" t="s">
        <v>258</v>
      </c>
      <c r="Z23" s="25">
        <f>_xlfn.XLOOKUP($B23,'customers.'!$A:$A,'customers.'!$I:$I)</f>
        <v>1401</v>
      </c>
    </row>
    <row r="24" spans="1:26" x14ac:dyDescent="0.35">
      <c r="A24" s="23" t="s">
        <v>145</v>
      </c>
      <c r="B24" s="3">
        <v>363</v>
      </c>
      <c r="C24" s="3">
        <v>10100</v>
      </c>
      <c r="D24" s="9">
        <v>3</v>
      </c>
      <c r="E24" s="3" t="s">
        <v>593</v>
      </c>
      <c r="F24" s="3" t="s">
        <v>678</v>
      </c>
      <c r="G24" s="3" t="s">
        <v>634</v>
      </c>
      <c r="H24" s="3" t="s">
        <v>677</v>
      </c>
      <c r="I24" s="13">
        <v>86.7</v>
      </c>
      <c r="J24" s="15">
        <v>2724</v>
      </c>
      <c r="K24" s="15">
        <v>918</v>
      </c>
      <c r="L24" s="13">
        <v>79590.600000000006</v>
      </c>
      <c r="M24" s="13">
        <v>153.68</v>
      </c>
      <c r="N24" s="13">
        <v>140535.60000000003</v>
      </c>
      <c r="O24" s="13">
        <v>60945.000000000029</v>
      </c>
      <c r="P24" s="3" t="s">
        <v>507</v>
      </c>
      <c r="Q24" s="17">
        <v>38308</v>
      </c>
      <c r="R24" s="3">
        <v>50799.69</v>
      </c>
      <c r="S24" s="3" t="s">
        <v>146</v>
      </c>
      <c r="T24" s="3">
        <v>62005</v>
      </c>
      <c r="U24" s="3" t="s">
        <v>6</v>
      </c>
      <c r="V24" s="17">
        <v>37627</v>
      </c>
      <c r="W24" s="17">
        <v>37634</v>
      </c>
      <c r="X24" s="17">
        <v>37631</v>
      </c>
      <c r="Y24" s="3" t="s">
        <v>258</v>
      </c>
      <c r="Z24" s="25">
        <f>_xlfn.XLOOKUP($B24,'customers.'!$A:$A,'customers.'!$I:$I)</f>
        <v>1216</v>
      </c>
    </row>
    <row r="25" spans="1:26" x14ac:dyDescent="0.35">
      <c r="A25" s="23" t="s">
        <v>155</v>
      </c>
      <c r="B25" s="3">
        <v>385</v>
      </c>
      <c r="C25" s="3">
        <v>10108</v>
      </c>
      <c r="D25" s="9">
        <v>2</v>
      </c>
      <c r="E25" s="3" t="s">
        <v>581</v>
      </c>
      <c r="F25" s="3" t="s">
        <v>681</v>
      </c>
      <c r="G25" s="3" t="s">
        <v>682</v>
      </c>
      <c r="H25" s="3" t="s">
        <v>680</v>
      </c>
      <c r="I25" s="13">
        <v>53.9</v>
      </c>
      <c r="J25" s="15">
        <v>8826</v>
      </c>
      <c r="K25" s="15">
        <v>972</v>
      </c>
      <c r="L25" s="13">
        <v>52390.799999999996</v>
      </c>
      <c r="M25" s="13">
        <v>68.53</v>
      </c>
      <c r="N25" s="13">
        <v>66455.62</v>
      </c>
      <c r="O25" s="13">
        <v>14064.82</v>
      </c>
      <c r="P25" s="3" t="s">
        <v>520</v>
      </c>
      <c r="Q25" s="17">
        <v>37957</v>
      </c>
      <c r="R25" s="3">
        <v>20644.240000000002</v>
      </c>
      <c r="S25" s="3" t="s">
        <v>156</v>
      </c>
      <c r="T25" s="3" t="s">
        <v>1047</v>
      </c>
      <c r="U25" s="3" t="s">
        <v>157</v>
      </c>
      <c r="V25" s="17">
        <v>37683</v>
      </c>
      <c r="W25" s="17">
        <v>37692</v>
      </c>
      <c r="X25" s="17">
        <v>37688</v>
      </c>
      <c r="Y25" s="3" t="s">
        <v>258</v>
      </c>
      <c r="Z25" s="25">
        <f>_xlfn.XLOOKUP($B25,'customers.'!$A:$A,'customers.'!$I:$I)</f>
        <v>1621</v>
      </c>
    </row>
    <row r="26" spans="1:26" x14ac:dyDescent="0.35">
      <c r="A26" s="23" t="s">
        <v>187</v>
      </c>
      <c r="B26" s="3">
        <v>486</v>
      </c>
      <c r="C26" s="3">
        <v>10109</v>
      </c>
      <c r="D26" s="9">
        <v>3</v>
      </c>
      <c r="E26" s="3" t="s">
        <v>581</v>
      </c>
      <c r="F26" s="3" t="s">
        <v>685</v>
      </c>
      <c r="G26" s="3" t="s">
        <v>605</v>
      </c>
      <c r="H26" s="3" t="s">
        <v>684</v>
      </c>
      <c r="I26" s="13">
        <v>93.89</v>
      </c>
      <c r="J26" s="15">
        <v>9772</v>
      </c>
      <c r="K26" s="15">
        <v>917</v>
      </c>
      <c r="L26" s="13">
        <v>86097.13</v>
      </c>
      <c r="M26" s="13">
        <v>129.39666666666662</v>
      </c>
      <c r="N26" s="13">
        <v>119050.95000000001</v>
      </c>
      <c r="O26" s="13">
        <v>32953.820000000007</v>
      </c>
      <c r="P26" s="3" t="s">
        <v>565</v>
      </c>
      <c r="Q26" s="17">
        <v>38091</v>
      </c>
      <c r="R26" s="3">
        <v>5899.38</v>
      </c>
      <c r="S26" s="3" t="s">
        <v>133</v>
      </c>
      <c r="T26" s="3">
        <v>71270</v>
      </c>
      <c r="U26" s="3" t="s">
        <v>6</v>
      </c>
      <c r="V26" s="17">
        <v>37690</v>
      </c>
      <c r="W26" s="17">
        <v>37699</v>
      </c>
      <c r="X26" s="17">
        <v>37691</v>
      </c>
      <c r="Y26" s="3" t="s">
        <v>258</v>
      </c>
      <c r="Z26" s="25">
        <f>_xlfn.XLOOKUP($B26,'customers.'!$A:$A,'customers.'!$I:$I)</f>
        <v>1323</v>
      </c>
    </row>
    <row r="27" spans="1:26" x14ac:dyDescent="0.35">
      <c r="A27" s="23" t="s">
        <v>23</v>
      </c>
      <c r="B27" s="3">
        <v>141</v>
      </c>
      <c r="C27" s="3">
        <v>10104</v>
      </c>
      <c r="D27" s="9">
        <v>8</v>
      </c>
      <c r="E27" s="3" t="s">
        <v>581</v>
      </c>
      <c r="F27" s="3" t="s">
        <v>688</v>
      </c>
      <c r="G27" s="3" t="s">
        <v>682</v>
      </c>
      <c r="H27" s="3" t="s">
        <v>687</v>
      </c>
      <c r="I27" s="13">
        <v>101.51</v>
      </c>
      <c r="J27" s="15">
        <v>4724</v>
      </c>
      <c r="K27" s="15">
        <v>986</v>
      </c>
      <c r="L27" s="13">
        <v>100088.86</v>
      </c>
      <c r="M27" s="13">
        <v>144.14285714285714</v>
      </c>
      <c r="N27" s="13">
        <v>142530.62999999998</v>
      </c>
      <c r="O27" s="13">
        <v>42441.769999999975</v>
      </c>
      <c r="P27" s="3" t="s">
        <v>340</v>
      </c>
      <c r="Q27" s="17">
        <v>37821</v>
      </c>
      <c r="R27" s="3">
        <v>36251.03</v>
      </c>
      <c r="S27" s="3" t="s">
        <v>24</v>
      </c>
      <c r="T27" s="3">
        <v>28034</v>
      </c>
      <c r="U27" s="3" t="s">
        <v>25</v>
      </c>
      <c r="V27" s="17">
        <v>37652</v>
      </c>
      <c r="W27" s="17">
        <v>37661</v>
      </c>
      <c r="X27" s="17">
        <v>37653</v>
      </c>
      <c r="Y27" s="3" t="s">
        <v>258</v>
      </c>
      <c r="Z27" s="25">
        <f>_xlfn.XLOOKUP($B27,'customers.'!$A:$A,'customers.'!$I:$I)</f>
        <v>1370</v>
      </c>
    </row>
    <row r="28" spans="1:26" x14ac:dyDescent="0.35">
      <c r="A28" s="23" t="s">
        <v>145</v>
      </c>
      <c r="B28" s="3">
        <v>363</v>
      </c>
      <c r="C28" s="3">
        <v>10100</v>
      </c>
      <c r="D28" s="9">
        <v>2</v>
      </c>
      <c r="E28" s="3" t="s">
        <v>593</v>
      </c>
      <c r="F28" s="3" t="s">
        <v>690</v>
      </c>
      <c r="G28" s="3" t="s">
        <v>621</v>
      </c>
      <c r="H28" s="3" t="s">
        <v>689</v>
      </c>
      <c r="I28" s="13">
        <v>33.299999999999997</v>
      </c>
      <c r="J28" s="15">
        <v>540</v>
      </c>
      <c r="K28" s="15">
        <v>832</v>
      </c>
      <c r="L28" s="13">
        <v>27705.599999999999</v>
      </c>
      <c r="M28" s="13">
        <v>54.292799999999986</v>
      </c>
      <c r="N28" s="13">
        <v>45306.770000000004</v>
      </c>
      <c r="O28" s="13">
        <v>17601.170000000006</v>
      </c>
      <c r="P28" s="3" t="s">
        <v>507</v>
      </c>
      <c r="Q28" s="17">
        <v>38308</v>
      </c>
      <c r="R28" s="3">
        <v>50799.69</v>
      </c>
      <c r="S28" s="3" t="s">
        <v>146</v>
      </c>
      <c r="T28" s="3">
        <v>62005</v>
      </c>
      <c r="U28" s="3" t="s">
        <v>6</v>
      </c>
      <c r="V28" s="17">
        <v>37627</v>
      </c>
      <c r="W28" s="17">
        <v>37634</v>
      </c>
      <c r="X28" s="17">
        <v>37631</v>
      </c>
      <c r="Y28" s="3" t="s">
        <v>258</v>
      </c>
      <c r="Z28" s="25">
        <f>_xlfn.XLOOKUP($B28,'customers.'!$A:$A,'customers.'!$I:$I)</f>
        <v>1216</v>
      </c>
    </row>
    <row r="29" spans="1:26" x14ac:dyDescent="0.35">
      <c r="A29" s="23" t="s">
        <v>23</v>
      </c>
      <c r="B29" s="3">
        <v>141</v>
      </c>
      <c r="C29" s="3">
        <v>10104</v>
      </c>
      <c r="D29" s="9">
        <v>12</v>
      </c>
      <c r="E29" s="3" t="s">
        <v>591</v>
      </c>
      <c r="F29" s="3" t="s">
        <v>693</v>
      </c>
      <c r="G29" s="3" t="s">
        <v>638</v>
      </c>
      <c r="H29" s="3" t="s">
        <v>692</v>
      </c>
      <c r="I29" s="13">
        <v>74.86</v>
      </c>
      <c r="J29" s="15">
        <v>8258</v>
      </c>
      <c r="K29" s="15">
        <v>1053</v>
      </c>
      <c r="L29" s="13">
        <v>78827.58</v>
      </c>
      <c r="M29" s="13">
        <v>111.15928571428573</v>
      </c>
      <c r="N29" s="13">
        <v>117669.66</v>
      </c>
      <c r="O29" s="13">
        <v>38842.080000000002</v>
      </c>
      <c r="P29" s="3" t="s">
        <v>340</v>
      </c>
      <c r="Q29" s="17">
        <v>37821</v>
      </c>
      <c r="R29" s="3">
        <v>36251.03</v>
      </c>
      <c r="S29" s="3" t="s">
        <v>24</v>
      </c>
      <c r="T29" s="3">
        <v>28034</v>
      </c>
      <c r="U29" s="3" t="s">
        <v>25</v>
      </c>
      <c r="V29" s="17">
        <v>37652</v>
      </c>
      <c r="W29" s="17">
        <v>37661</v>
      </c>
      <c r="X29" s="17">
        <v>37653</v>
      </c>
      <c r="Y29" s="3" t="s">
        <v>258</v>
      </c>
      <c r="Z29" s="25">
        <f>_xlfn.XLOOKUP($B29,'customers.'!$A:$A,'customers.'!$I:$I)</f>
        <v>1370</v>
      </c>
    </row>
    <row r="30" spans="1:26" x14ac:dyDescent="0.35">
      <c r="A30" s="23" t="s">
        <v>16</v>
      </c>
      <c r="B30" s="3">
        <v>128</v>
      </c>
      <c r="C30" s="3">
        <v>10101</v>
      </c>
      <c r="D30" s="9">
        <v>4</v>
      </c>
      <c r="E30" s="3" t="s">
        <v>593</v>
      </c>
      <c r="F30" s="3" t="s">
        <v>696</v>
      </c>
      <c r="G30" s="3" t="s">
        <v>628</v>
      </c>
      <c r="H30" s="3" t="s">
        <v>695</v>
      </c>
      <c r="I30" s="13">
        <v>58.48</v>
      </c>
      <c r="J30" s="15">
        <v>9354</v>
      </c>
      <c r="K30" s="15">
        <v>957</v>
      </c>
      <c r="L30" s="13">
        <v>55965.36</v>
      </c>
      <c r="M30" s="13">
        <v>114.23607142857142</v>
      </c>
      <c r="N30" s="13">
        <v>109992.01000000001</v>
      </c>
      <c r="O30" s="13">
        <v>54026.650000000009</v>
      </c>
      <c r="P30" s="3" t="s">
        <v>330</v>
      </c>
      <c r="Q30" s="17">
        <v>37649</v>
      </c>
      <c r="R30" s="3">
        <v>10549.01</v>
      </c>
      <c r="S30" s="3" t="s">
        <v>17</v>
      </c>
      <c r="T30" s="3">
        <v>60528</v>
      </c>
      <c r="U30" s="3" t="s">
        <v>18</v>
      </c>
      <c r="V30" s="17">
        <v>37630</v>
      </c>
      <c r="W30" s="17">
        <v>37639</v>
      </c>
      <c r="X30" s="17">
        <v>37632</v>
      </c>
      <c r="Y30" s="3" t="s">
        <v>258</v>
      </c>
      <c r="Z30" s="25">
        <f>_xlfn.XLOOKUP($B30,'customers.'!$A:$A,'customers.'!$I:$I)</f>
        <v>1504</v>
      </c>
    </row>
    <row r="31" spans="1:26" x14ac:dyDescent="0.35">
      <c r="A31" s="23" t="s">
        <v>11</v>
      </c>
      <c r="B31" s="3">
        <v>121</v>
      </c>
      <c r="C31" s="3">
        <v>10103</v>
      </c>
      <c r="D31" s="9">
        <v>2</v>
      </c>
      <c r="E31" s="3" t="s">
        <v>591</v>
      </c>
      <c r="F31" s="3" t="s">
        <v>699</v>
      </c>
      <c r="G31" s="3" t="s">
        <v>700</v>
      </c>
      <c r="H31" s="3" t="s">
        <v>698</v>
      </c>
      <c r="I31" s="13">
        <v>24.92</v>
      </c>
      <c r="J31" s="15">
        <v>2018</v>
      </c>
      <c r="K31" s="15">
        <v>998</v>
      </c>
      <c r="L31" s="13">
        <v>24870.160000000003</v>
      </c>
      <c r="M31" s="13">
        <v>56.125714285714267</v>
      </c>
      <c r="N31" s="13">
        <v>55835.299999999996</v>
      </c>
      <c r="O31" s="13">
        <v>30965.139999999992</v>
      </c>
      <c r="P31" s="3" t="s">
        <v>317</v>
      </c>
      <c r="Q31" s="17">
        <v>37668</v>
      </c>
      <c r="R31" s="3">
        <v>50218.95</v>
      </c>
      <c r="S31" s="3" t="s">
        <v>12</v>
      </c>
      <c r="T31" s="3">
        <v>4110</v>
      </c>
      <c r="U31" s="3" t="s">
        <v>13</v>
      </c>
      <c r="V31" s="17">
        <v>37650</v>
      </c>
      <c r="W31" s="17">
        <v>37659</v>
      </c>
      <c r="X31" s="17">
        <v>37654</v>
      </c>
      <c r="Y31" s="3" t="s">
        <v>258</v>
      </c>
      <c r="Z31" s="25">
        <f>_xlfn.XLOOKUP($B31,'customers.'!$A:$A,'customers.'!$I:$I)</f>
        <v>1504</v>
      </c>
    </row>
    <row r="32" spans="1:26" x14ac:dyDescent="0.35">
      <c r="A32" s="23" t="s">
        <v>102</v>
      </c>
      <c r="B32" s="3">
        <v>278</v>
      </c>
      <c r="C32" s="3">
        <v>10106</v>
      </c>
      <c r="D32" s="9">
        <v>2</v>
      </c>
      <c r="E32" s="3" t="s">
        <v>585</v>
      </c>
      <c r="F32" s="3" t="s">
        <v>703</v>
      </c>
      <c r="G32" s="3" t="s">
        <v>682</v>
      </c>
      <c r="H32" s="3" t="s">
        <v>702</v>
      </c>
      <c r="I32" s="13">
        <v>49</v>
      </c>
      <c r="J32" s="15">
        <v>992</v>
      </c>
      <c r="K32" s="15">
        <v>917</v>
      </c>
      <c r="L32" s="13">
        <v>44933</v>
      </c>
      <c r="M32" s="13">
        <v>75.459285714285713</v>
      </c>
      <c r="N32" s="13">
        <v>68741.91</v>
      </c>
      <c r="O32" s="13">
        <v>23808.910000000003</v>
      </c>
      <c r="P32" s="3" t="s">
        <v>451</v>
      </c>
      <c r="Q32" s="17">
        <v>38326</v>
      </c>
      <c r="R32" s="3">
        <v>37654.089999999997</v>
      </c>
      <c r="S32" s="3" t="s">
        <v>103</v>
      </c>
      <c r="T32" s="3">
        <v>24100</v>
      </c>
      <c r="U32" s="3" t="s">
        <v>95</v>
      </c>
      <c r="V32" s="17">
        <v>37669</v>
      </c>
      <c r="W32" s="17">
        <v>37676</v>
      </c>
      <c r="X32" s="17">
        <v>37673</v>
      </c>
      <c r="Y32" s="3" t="s">
        <v>258</v>
      </c>
      <c r="Z32" s="25">
        <f>_xlfn.XLOOKUP($B32,'customers.'!$A:$A,'customers.'!$I:$I)</f>
        <v>1401</v>
      </c>
    </row>
    <row r="33" spans="1:45" x14ac:dyDescent="0.35">
      <c r="A33" s="23" t="s">
        <v>21</v>
      </c>
      <c r="B33" s="3">
        <v>131</v>
      </c>
      <c r="C33" s="3">
        <v>10107</v>
      </c>
      <c r="D33" s="9">
        <v>6</v>
      </c>
      <c r="E33" s="3" t="s">
        <v>583</v>
      </c>
      <c r="F33" s="3" t="s">
        <v>706</v>
      </c>
      <c r="G33" s="3" t="s">
        <v>634</v>
      </c>
      <c r="H33" s="3" t="s">
        <v>705</v>
      </c>
      <c r="I33" s="13">
        <v>24.23</v>
      </c>
      <c r="J33" s="15">
        <v>4357</v>
      </c>
      <c r="K33" s="15">
        <v>945</v>
      </c>
      <c r="L33" s="13">
        <v>22897.350000000002</v>
      </c>
      <c r="M33" s="13">
        <v>52.609642857142866</v>
      </c>
      <c r="N33" s="13">
        <v>49992.720000000008</v>
      </c>
      <c r="O33" s="13">
        <v>27095.370000000006</v>
      </c>
      <c r="P33" s="3" t="s">
        <v>337</v>
      </c>
      <c r="Q33" s="17">
        <v>37692</v>
      </c>
      <c r="R33" s="3">
        <v>22292.62</v>
      </c>
      <c r="S33" s="3" t="s">
        <v>22</v>
      </c>
      <c r="T33" s="3">
        <v>10022</v>
      </c>
      <c r="U33" s="3" t="s">
        <v>6</v>
      </c>
      <c r="V33" s="17">
        <v>37676</v>
      </c>
      <c r="W33" s="17">
        <v>37683</v>
      </c>
      <c r="X33" s="17">
        <v>37678</v>
      </c>
      <c r="Y33" s="3" t="s">
        <v>258</v>
      </c>
      <c r="Z33" s="25">
        <f>_xlfn.XLOOKUP($B33,'customers.'!$A:$A,'customers.'!$I:$I)</f>
        <v>1323</v>
      </c>
    </row>
    <row r="34" spans="1:45" x14ac:dyDescent="0.35">
      <c r="A34" s="23" t="s">
        <v>16</v>
      </c>
      <c r="B34" s="3">
        <v>128</v>
      </c>
      <c r="C34" s="3">
        <v>10101</v>
      </c>
      <c r="D34" s="9">
        <v>1</v>
      </c>
      <c r="E34" s="3" t="s">
        <v>593</v>
      </c>
      <c r="F34" s="3" t="s">
        <v>709</v>
      </c>
      <c r="G34" s="3" t="s">
        <v>682</v>
      </c>
      <c r="H34" s="3" t="s">
        <v>708</v>
      </c>
      <c r="I34" s="13">
        <v>72.56</v>
      </c>
      <c r="J34" s="15">
        <v>548</v>
      </c>
      <c r="K34" s="15">
        <v>880</v>
      </c>
      <c r="L34" s="13">
        <v>63852.800000000003</v>
      </c>
      <c r="M34" s="13">
        <v>149.88750000000002</v>
      </c>
      <c r="N34" s="13">
        <v>132275.97999999998</v>
      </c>
      <c r="O34" s="13">
        <v>68423.179999999978</v>
      </c>
      <c r="P34" s="3" t="s">
        <v>330</v>
      </c>
      <c r="Q34" s="17">
        <v>37649</v>
      </c>
      <c r="R34" s="3">
        <v>10549.01</v>
      </c>
      <c r="S34" s="3" t="s">
        <v>17</v>
      </c>
      <c r="T34" s="3">
        <v>60528</v>
      </c>
      <c r="U34" s="3" t="s">
        <v>18</v>
      </c>
      <c r="V34" s="17">
        <v>37630</v>
      </c>
      <c r="W34" s="17">
        <v>37639</v>
      </c>
      <c r="X34" s="17">
        <v>37632</v>
      </c>
      <c r="Y34" s="3" t="s">
        <v>258</v>
      </c>
      <c r="Z34" s="25">
        <f>_xlfn.XLOOKUP($B34,'customers.'!$A:$A,'customers.'!$I:$I)</f>
        <v>1504</v>
      </c>
    </row>
    <row r="35" spans="1:45" x14ac:dyDescent="0.35">
      <c r="A35" s="23" t="s">
        <v>187</v>
      </c>
      <c r="B35" s="3">
        <v>486</v>
      </c>
      <c r="C35" s="3">
        <v>10109</v>
      </c>
      <c r="D35" s="9">
        <v>1</v>
      </c>
      <c r="E35" s="3" t="s">
        <v>581</v>
      </c>
      <c r="F35" s="3" t="s">
        <v>712</v>
      </c>
      <c r="G35" s="3" t="s">
        <v>617</v>
      </c>
      <c r="H35" s="3" t="s">
        <v>711</v>
      </c>
      <c r="I35" s="13">
        <v>56.76</v>
      </c>
      <c r="J35" s="15">
        <v>8164</v>
      </c>
      <c r="K35" s="15">
        <v>855</v>
      </c>
      <c r="L35" s="13">
        <v>48529.799999999996</v>
      </c>
      <c r="M35" s="13">
        <v>118.37759999999999</v>
      </c>
      <c r="N35" s="13">
        <v>100770.12</v>
      </c>
      <c r="O35" s="13">
        <v>52240.32</v>
      </c>
      <c r="P35" s="3" t="s">
        <v>565</v>
      </c>
      <c r="Q35" s="17">
        <v>38091</v>
      </c>
      <c r="R35" s="3">
        <v>5899.38</v>
      </c>
      <c r="S35" s="3" t="s">
        <v>133</v>
      </c>
      <c r="T35" s="3">
        <v>71270</v>
      </c>
      <c r="U35" s="3" t="s">
        <v>6</v>
      </c>
      <c r="V35" s="17">
        <v>37690</v>
      </c>
      <c r="W35" s="17">
        <v>37699</v>
      </c>
      <c r="X35" s="17">
        <v>37691</v>
      </c>
      <c r="Y35" s="3" t="s">
        <v>258</v>
      </c>
      <c r="Z35" s="25">
        <f>_xlfn.XLOOKUP($B35,'customers.'!$A:$A,'customers.'!$I:$I)</f>
        <v>1323</v>
      </c>
    </row>
    <row r="36" spans="1:45" x14ac:dyDescent="0.35">
      <c r="A36" s="23" t="s">
        <v>11</v>
      </c>
      <c r="B36" s="3">
        <v>121</v>
      </c>
      <c r="C36" s="3">
        <v>10103</v>
      </c>
      <c r="D36" s="9">
        <v>12</v>
      </c>
      <c r="E36" s="3" t="s">
        <v>593</v>
      </c>
      <c r="F36" s="3" t="s">
        <v>715</v>
      </c>
      <c r="G36" s="3" t="s">
        <v>700</v>
      </c>
      <c r="H36" s="3" t="s">
        <v>714</v>
      </c>
      <c r="I36" s="13">
        <v>60.78</v>
      </c>
      <c r="J36" s="15">
        <v>4189</v>
      </c>
      <c r="K36" s="15">
        <v>1038</v>
      </c>
      <c r="L36" s="13">
        <v>63089.64</v>
      </c>
      <c r="M36" s="13">
        <v>93.423214285714309</v>
      </c>
      <c r="N36" s="13">
        <v>97193.880000000034</v>
      </c>
      <c r="O36" s="13">
        <v>34104.240000000034</v>
      </c>
      <c r="P36" s="3" t="s">
        <v>317</v>
      </c>
      <c r="Q36" s="17">
        <v>37668</v>
      </c>
      <c r="R36" s="3">
        <v>50218.95</v>
      </c>
      <c r="S36" s="3" t="s">
        <v>12</v>
      </c>
      <c r="T36" s="3">
        <v>4110</v>
      </c>
      <c r="U36" s="3" t="s">
        <v>13</v>
      </c>
      <c r="V36" s="17">
        <v>37650</v>
      </c>
      <c r="W36" s="17">
        <v>37659</v>
      </c>
      <c r="X36" s="17">
        <v>37654</v>
      </c>
      <c r="Y36" s="3" t="s">
        <v>258</v>
      </c>
      <c r="Z36" s="25">
        <f>_xlfn.XLOOKUP($B36,'customers.'!$A:$A,'customers.'!$I:$I)</f>
        <v>1504</v>
      </c>
    </row>
    <row r="37" spans="1:45" x14ac:dyDescent="0.35">
      <c r="A37" s="23" t="s">
        <v>11</v>
      </c>
      <c r="B37" s="3">
        <v>121</v>
      </c>
      <c r="C37" s="3">
        <v>10103</v>
      </c>
      <c r="D37" s="9">
        <v>14</v>
      </c>
      <c r="E37" s="3" t="s">
        <v>593</v>
      </c>
      <c r="F37" s="3" t="s">
        <v>718</v>
      </c>
      <c r="G37" s="3" t="s">
        <v>605</v>
      </c>
      <c r="H37" s="3" t="s">
        <v>717</v>
      </c>
      <c r="I37" s="13">
        <v>34.35</v>
      </c>
      <c r="J37" s="15">
        <v>5649</v>
      </c>
      <c r="K37" s="15">
        <v>985</v>
      </c>
      <c r="L37" s="13">
        <v>33834.75</v>
      </c>
      <c r="M37" s="13">
        <v>55.745357142857145</v>
      </c>
      <c r="N37" s="13">
        <v>55172.21</v>
      </c>
      <c r="O37" s="13">
        <v>21337.46</v>
      </c>
      <c r="P37" s="3" t="s">
        <v>317</v>
      </c>
      <c r="Q37" s="17">
        <v>37668</v>
      </c>
      <c r="R37" s="3">
        <v>50218.95</v>
      </c>
      <c r="S37" s="3" t="s">
        <v>12</v>
      </c>
      <c r="T37" s="3">
        <v>4110</v>
      </c>
      <c r="U37" s="3" t="s">
        <v>13</v>
      </c>
      <c r="V37" s="17">
        <v>37650</v>
      </c>
      <c r="W37" s="17">
        <v>37659</v>
      </c>
      <c r="X37" s="17">
        <v>37654</v>
      </c>
      <c r="Y37" s="3" t="s">
        <v>258</v>
      </c>
      <c r="Z37" s="25">
        <f>_xlfn.XLOOKUP($B37,'customers.'!$A:$A,'customers.'!$I:$I)</f>
        <v>1504</v>
      </c>
    </row>
    <row r="38" spans="1:45" x14ac:dyDescent="0.35">
      <c r="A38" s="23" t="s">
        <v>102</v>
      </c>
      <c r="B38" s="3">
        <v>278</v>
      </c>
      <c r="C38" s="3">
        <v>10106</v>
      </c>
      <c r="D38" s="9">
        <v>18</v>
      </c>
      <c r="E38" s="3" t="s">
        <v>587</v>
      </c>
      <c r="F38" s="3" t="s">
        <v>721</v>
      </c>
      <c r="G38" s="3" t="s">
        <v>605</v>
      </c>
      <c r="H38" s="3" t="s">
        <v>720</v>
      </c>
      <c r="I38" s="13">
        <v>51.61</v>
      </c>
      <c r="J38" s="15">
        <v>4259</v>
      </c>
      <c r="K38" s="15">
        <v>966</v>
      </c>
      <c r="L38" s="13">
        <v>49855.26</v>
      </c>
      <c r="M38" s="13">
        <v>76.52928571428572</v>
      </c>
      <c r="N38" s="13">
        <v>74127.239999999991</v>
      </c>
      <c r="O38" s="13">
        <v>24271.979999999989</v>
      </c>
      <c r="P38" s="3" t="s">
        <v>451</v>
      </c>
      <c r="Q38" s="17">
        <v>38326</v>
      </c>
      <c r="R38" s="3">
        <v>37654.089999999997</v>
      </c>
      <c r="S38" s="3" t="s">
        <v>103</v>
      </c>
      <c r="T38" s="3">
        <v>24100</v>
      </c>
      <c r="U38" s="3" t="s">
        <v>95</v>
      </c>
      <c r="V38" s="17">
        <v>37669</v>
      </c>
      <c r="W38" s="17">
        <v>37676</v>
      </c>
      <c r="X38" s="17">
        <v>37673</v>
      </c>
      <c r="Y38" s="3" t="s">
        <v>258</v>
      </c>
      <c r="Z38" s="25">
        <f>_xlfn.XLOOKUP($B38,'customers.'!$A:$A,'customers.'!$I:$I)</f>
        <v>1401</v>
      </c>
    </row>
    <row r="39" spans="1:45" x14ac:dyDescent="0.35">
      <c r="A39" s="23" t="s">
        <v>11</v>
      </c>
      <c r="B39" s="3">
        <v>121</v>
      </c>
      <c r="C39" s="3">
        <v>10103</v>
      </c>
      <c r="D39" s="9">
        <v>13</v>
      </c>
      <c r="E39" s="3" t="s">
        <v>593</v>
      </c>
      <c r="F39" s="3" t="s">
        <v>724</v>
      </c>
      <c r="G39" s="3" t="s">
        <v>617</v>
      </c>
      <c r="H39" s="3" t="s">
        <v>723</v>
      </c>
      <c r="I39" s="13">
        <v>60.74</v>
      </c>
      <c r="J39" s="15">
        <v>5992</v>
      </c>
      <c r="K39" s="15">
        <v>907</v>
      </c>
      <c r="L39" s="13">
        <v>55091.18</v>
      </c>
      <c r="M39" s="13">
        <v>94.173928571428561</v>
      </c>
      <c r="N39" s="13">
        <v>85328.569999999978</v>
      </c>
      <c r="O39" s="13">
        <v>30237.389999999978</v>
      </c>
      <c r="P39" s="3" t="s">
        <v>317</v>
      </c>
      <c r="Q39" s="17">
        <v>37668</v>
      </c>
      <c r="R39" s="3">
        <v>50218.95</v>
      </c>
      <c r="S39" s="3" t="s">
        <v>12</v>
      </c>
      <c r="T39" s="3">
        <v>4110</v>
      </c>
      <c r="U39" s="3" t="s">
        <v>13</v>
      </c>
      <c r="V39" s="17">
        <v>37650</v>
      </c>
      <c r="W39" s="17">
        <v>37659</v>
      </c>
      <c r="X39" s="17">
        <v>37654</v>
      </c>
      <c r="Y39" s="3" t="s">
        <v>258</v>
      </c>
      <c r="Z39" s="25">
        <f>_xlfn.XLOOKUP($B39,'customers.'!$A:$A,'customers.'!$I:$I)</f>
        <v>1504</v>
      </c>
    </row>
    <row r="40" spans="1:45" x14ac:dyDescent="0.35">
      <c r="A40" s="23" t="s">
        <v>28</v>
      </c>
      <c r="B40" s="3">
        <v>145</v>
      </c>
      <c r="C40" s="3">
        <v>10105</v>
      </c>
      <c r="D40" s="9">
        <v>11</v>
      </c>
      <c r="E40" s="3" t="s">
        <v>593</v>
      </c>
      <c r="F40" s="3" t="s">
        <v>727</v>
      </c>
      <c r="G40" s="3" t="s">
        <v>638</v>
      </c>
      <c r="H40" s="3" t="s">
        <v>726</v>
      </c>
      <c r="I40" s="13">
        <v>68.3</v>
      </c>
      <c r="J40" s="15">
        <v>3913</v>
      </c>
      <c r="K40" s="15">
        <v>883</v>
      </c>
      <c r="L40" s="13">
        <v>60308.899999999994</v>
      </c>
      <c r="M40" s="13">
        <v>125.71407407407405</v>
      </c>
      <c r="N40" s="13">
        <v>111528.81999999999</v>
      </c>
      <c r="O40" s="13">
        <v>51219.92</v>
      </c>
      <c r="P40" s="3" t="s">
        <v>355</v>
      </c>
      <c r="Q40" s="17">
        <v>38171</v>
      </c>
      <c r="R40" s="3">
        <v>4710.7299999999996</v>
      </c>
      <c r="S40" s="3" t="s">
        <v>29</v>
      </c>
      <c r="T40" s="3">
        <v>1734</v>
      </c>
      <c r="U40" s="3" t="s">
        <v>30</v>
      </c>
      <c r="V40" s="17">
        <v>37663</v>
      </c>
      <c r="W40" s="17">
        <v>37673</v>
      </c>
      <c r="X40" s="17">
        <v>37664</v>
      </c>
      <c r="Y40" s="3" t="s">
        <v>258</v>
      </c>
      <c r="Z40" s="25">
        <f>_xlfn.XLOOKUP($B40,'customers.'!$A:$A,'customers.'!$I:$I)</f>
        <v>1401</v>
      </c>
    </row>
    <row r="41" spans="1:45" x14ac:dyDescent="0.35">
      <c r="A41" s="23" t="s">
        <v>23</v>
      </c>
      <c r="B41" s="3">
        <v>141</v>
      </c>
      <c r="C41" s="3">
        <v>10104</v>
      </c>
      <c r="D41" s="9">
        <v>13</v>
      </c>
      <c r="E41" s="3" t="s">
        <v>581</v>
      </c>
      <c r="F41" s="3" t="s">
        <v>730</v>
      </c>
      <c r="G41" s="3" t="s">
        <v>638</v>
      </c>
      <c r="H41" s="3" t="s">
        <v>729</v>
      </c>
      <c r="I41" s="13">
        <v>77.900000000000006</v>
      </c>
      <c r="J41" s="15">
        <v>8347</v>
      </c>
      <c r="K41" s="15">
        <v>1808</v>
      </c>
      <c r="L41" s="13">
        <v>140843.20000000001</v>
      </c>
      <c r="M41" s="13">
        <v>152.34283018867927</v>
      </c>
      <c r="N41" s="13">
        <v>276839.98000000004</v>
      </c>
      <c r="O41" s="13">
        <v>135996.78000000003</v>
      </c>
      <c r="P41" s="3" t="s">
        <v>340</v>
      </c>
      <c r="Q41" s="17">
        <v>37821</v>
      </c>
      <c r="R41" s="3">
        <v>36251.03</v>
      </c>
      <c r="S41" s="3" t="s">
        <v>24</v>
      </c>
      <c r="T41" s="3">
        <v>28034</v>
      </c>
      <c r="U41" s="3" t="s">
        <v>25</v>
      </c>
      <c r="V41" s="17">
        <v>37652</v>
      </c>
      <c r="W41" s="17">
        <v>37661</v>
      </c>
      <c r="X41" s="17">
        <v>37653</v>
      </c>
      <c r="Y41" s="3" t="s">
        <v>258</v>
      </c>
      <c r="Z41" s="25">
        <f>_xlfn.XLOOKUP($B41,'customers.'!$A:$A,'customers.'!$I:$I)</f>
        <v>1370</v>
      </c>
    </row>
    <row r="42" spans="1:45" s="2" customFormat="1" x14ac:dyDescent="0.35">
      <c r="A42" s="24" t="e">
        <v>#N/A</v>
      </c>
      <c r="B42" s="14" t="e">
        <v>#N/A</v>
      </c>
      <c r="C42" s="14" t="e">
        <v>#N/A</v>
      </c>
      <c r="D42" s="19" t="e">
        <v>#N/A</v>
      </c>
      <c r="E42" s="14" t="s">
        <v>581</v>
      </c>
      <c r="F42" s="14" t="s">
        <v>733</v>
      </c>
      <c r="G42" s="14" t="s">
        <v>613</v>
      </c>
      <c r="H42" s="14" t="s">
        <v>732</v>
      </c>
      <c r="I42" s="20">
        <v>57.01</v>
      </c>
      <c r="J42" s="21">
        <v>7733</v>
      </c>
      <c r="K42" s="21">
        <v>0</v>
      </c>
      <c r="L42" s="14">
        <v>0</v>
      </c>
      <c r="M42" s="14">
        <v>0</v>
      </c>
      <c r="N42" s="14">
        <v>0</v>
      </c>
      <c r="O42" s="14">
        <v>0</v>
      </c>
      <c r="P42" s="14" t="e">
        <v>#N/A</v>
      </c>
      <c r="Q42" s="22"/>
      <c r="R42" s="14"/>
      <c r="S42" s="14" t="e">
        <v>#N/A</v>
      </c>
      <c r="T42" s="14"/>
      <c r="U42" s="14"/>
      <c r="V42" s="22" t="e">
        <v>#N/A</v>
      </c>
      <c r="W42" s="22"/>
      <c r="X42" s="22"/>
      <c r="Y42" s="14"/>
      <c r="Z42" s="25" t="e">
        <f>_xlfn.XLOOKUP($B42,'customers.'!$A:$A,'customers.'!$I:$I)</f>
        <v>#N/A</v>
      </c>
      <c r="AF42"/>
      <c r="AG42"/>
      <c r="AH42"/>
      <c r="AI42"/>
      <c r="AJ42"/>
      <c r="AK42"/>
      <c r="AL42"/>
      <c r="AM42"/>
      <c r="AN42"/>
      <c r="AO42"/>
      <c r="AP42"/>
      <c r="AQ42"/>
      <c r="AR42"/>
      <c r="AS42"/>
    </row>
    <row r="43" spans="1:45" x14ac:dyDescent="0.35">
      <c r="A43" s="23" t="s">
        <v>28</v>
      </c>
      <c r="B43" s="3">
        <v>145</v>
      </c>
      <c r="C43" s="3">
        <v>10105</v>
      </c>
      <c r="D43" s="9">
        <v>13</v>
      </c>
      <c r="E43" s="3" t="s">
        <v>589</v>
      </c>
      <c r="F43" s="3" t="s">
        <v>736</v>
      </c>
      <c r="G43" s="3" t="s">
        <v>700</v>
      </c>
      <c r="H43" s="3" t="s">
        <v>735</v>
      </c>
      <c r="I43" s="13">
        <v>67.56</v>
      </c>
      <c r="J43" s="15">
        <v>6450</v>
      </c>
      <c r="K43" s="15">
        <v>918</v>
      </c>
      <c r="L43" s="13">
        <v>62020.08</v>
      </c>
      <c r="M43" s="13">
        <v>90.008888888888904</v>
      </c>
      <c r="N43" s="13">
        <v>82617.12000000001</v>
      </c>
      <c r="O43" s="13">
        <v>20597.040000000008</v>
      </c>
      <c r="P43" s="3" t="s">
        <v>355</v>
      </c>
      <c r="Q43" s="17">
        <v>38171</v>
      </c>
      <c r="R43" s="3">
        <v>4710.7299999999996</v>
      </c>
      <c r="S43" s="3" t="s">
        <v>29</v>
      </c>
      <c r="T43" s="3">
        <v>1734</v>
      </c>
      <c r="U43" s="3" t="s">
        <v>30</v>
      </c>
      <c r="V43" s="17">
        <v>37663</v>
      </c>
      <c r="W43" s="17">
        <v>37673</v>
      </c>
      <c r="X43" s="17">
        <v>37664</v>
      </c>
      <c r="Y43" s="3" t="s">
        <v>258</v>
      </c>
      <c r="Z43" s="25">
        <f>_xlfn.XLOOKUP($B43,'customers.'!$A:$A,'customers.'!$I:$I)</f>
        <v>1401</v>
      </c>
    </row>
    <row r="44" spans="1:45" x14ac:dyDescent="0.35">
      <c r="A44" s="23" t="s">
        <v>155</v>
      </c>
      <c r="B44" s="3">
        <v>385</v>
      </c>
      <c r="C44" s="3">
        <v>10108</v>
      </c>
      <c r="D44" s="9">
        <v>9</v>
      </c>
      <c r="E44" s="3" t="s">
        <v>581</v>
      </c>
      <c r="F44" s="3" t="s">
        <v>739</v>
      </c>
      <c r="G44" s="3" t="s">
        <v>605</v>
      </c>
      <c r="H44" s="3" t="s">
        <v>738</v>
      </c>
      <c r="I44" s="13">
        <v>49.05</v>
      </c>
      <c r="J44" s="15">
        <v>1917</v>
      </c>
      <c r="K44" s="15">
        <v>974</v>
      </c>
      <c r="L44" s="13">
        <v>47774.7</v>
      </c>
      <c r="M44" s="13">
        <v>70.819999999999993</v>
      </c>
      <c r="N44" s="13">
        <v>68783.930000000008</v>
      </c>
      <c r="O44" s="13">
        <v>21009.23000000001</v>
      </c>
      <c r="P44" s="3" t="s">
        <v>520</v>
      </c>
      <c r="Q44" s="17">
        <v>37957</v>
      </c>
      <c r="R44" s="3">
        <v>20644.240000000002</v>
      </c>
      <c r="S44" s="3" t="s">
        <v>156</v>
      </c>
      <c r="T44" s="3" t="s">
        <v>1047</v>
      </c>
      <c r="U44" s="3" t="s">
        <v>157</v>
      </c>
      <c r="V44" s="17">
        <v>37683</v>
      </c>
      <c r="W44" s="17">
        <v>37692</v>
      </c>
      <c r="X44" s="17">
        <v>37688</v>
      </c>
      <c r="Y44" s="3" t="s">
        <v>258</v>
      </c>
      <c r="Z44" s="25">
        <f>_xlfn.XLOOKUP($B44,'customers.'!$A:$A,'customers.'!$I:$I)</f>
        <v>1621</v>
      </c>
    </row>
    <row r="45" spans="1:45" x14ac:dyDescent="0.35">
      <c r="A45" s="23" t="s">
        <v>11</v>
      </c>
      <c r="B45" s="3">
        <v>121</v>
      </c>
      <c r="C45" s="3">
        <v>10103</v>
      </c>
      <c r="D45" s="9">
        <v>16</v>
      </c>
      <c r="E45" s="3" t="s">
        <v>593</v>
      </c>
      <c r="F45" s="3" t="s">
        <v>742</v>
      </c>
      <c r="G45" s="3" t="s">
        <v>654</v>
      </c>
      <c r="H45" s="3" t="s">
        <v>741</v>
      </c>
      <c r="I45" s="13">
        <v>57.54</v>
      </c>
      <c r="J45" s="15">
        <v>7913</v>
      </c>
      <c r="K45" s="15">
        <v>992</v>
      </c>
      <c r="L45" s="13">
        <v>57079.68</v>
      </c>
      <c r="M45" s="13">
        <v>88.29642857142855</v>
      </c>
      <c r="N45" s="13">
        <v>87637.62999999999</v>
      </c>
      <c r="O45" s="13">
        <v>30557.94999999999</v>
      </c>
      <c r="P45" s="3" t="s">
        <v>317</v>
      </c>
      <c r="Q45" s="17">
        <v>37668</v>
      </c>
      <c r="R45" s="3">
        <v>50218.95</v>
      </c>
      <c r="S45" s="3" t="s">
        <v>12</v>
      </c>
      <c r="T45" s="3">
        <v>4110</v>
      </c>
      <c r="U45" s="3" t="s">
        <v>13</v>
      </c>
      <c r="V45" s="17">
        <v>37650</v>
      </c>
      <c r="W45" s="17">
        <v>37659</v>
      </c>
      <c r="X45" s="17">
        <v>37654</v>
      </c>
      <c r="Y45" s="3" t="s">
        <v>258</v>
      </c>
      <c r="Z45" s="25">
        <f>_xlfn.XLOOKUP($B45,'customers.'!$A:$A,'customers.'!$I:$I)</f>
        <v>1504</v>
      </c>
    </row>
    <row r="46" spans="1:45" x14ac:dyDescent="0.35">
      <c r="A46" s="23" t="s">
        <v>155</v>
      </c>
      <c r="B46" s="3">
        <v>385</v>
      </c>
      <c r="C46" s="3">
        <v>10108</v>
      </c>
      <c r="D46" s="9">
        <v>8</v>
      </c>
      <c r="E46" s="3" t="s">
        <v>581</v>
      </c>
      <c r="F46" s="3" t="s">
        <v>745</v>
      </c>
      <c r="G46" s="3" t="s">
        <v>682</v>
      </c>
      <c r="H46" s="3" t="s">
        <v>744</v>
      </c>
      <c r="I46" s="13">
        <v>73.489999999999995</v>
      </c>
      <c r="J46" s="15">
        <v>9127</v>
      </c>
      <c r="K46" s="15">
        <v>915</v>
      </c>
      <c r="L46" s="13">
        <v>67243.349999999991</v>
      </c>
      <c r="M46" s="13">
        <v>132.50777777777779</v>
      </c>
      <c r="N46" s="13">
        <v>121890.59999999999</v>
      </c>
      <c r="O46" s="13">
        <v>54647.25</v>
      </c>
      <c r="P46" s="3" t="s">
        <v>520</v>
      </c>
      <c r="Q46" s="17">
        <v>37957</v>
      </c>
      <c r="R46" s="3">
        <v>20644.240000000002</v>
      </c>
      <c r="S46" s="3" t="s">
        <v>156</v>
      </c>
      <c r="T46" s="3" t="s">
        <v>1047</v>
      </c>
      <c r="U46" s="3" t="s">
        <v>157</v>
      </c>
      <c r="V46" s="17">
        <v>37683</v>
      </c>
      <c r="W46" s="17">
        <v>37692</v>
      </c>
      <c r="X46" s="17">
        <v>37688</v>
      </c>
      <c r="Y46" s="3" t="s">
        <v>258</v>
      </c>
      <c r="Z46" s="25">
        <f>_xlfn.XLOOKUP($B46,'customers.'!$A:$A,'customers.'!$I:$I)</f>
        <v>1621</v>
      </c>
    </row>
    <row r="47" spans="1:45" x14ac:dyDescent="0.35">
      <c r="A47" s="23" t="s">
        <v>187</v>
      </c>
      <c r="B47" s="3">
        <v>486</v>
      </c>
      <c r="C47" s="3">
        <v>10109</v>
      </c>
      <c r="D47" s="9">
        <v>2</v>
      </c>
      <c r="E47" s="3" t="s">
        <v>581</v>
      </c>
      <c r="F47" s="3" t="s">
        <v>748</v>
      </c>
      <c r="G47" s="3" t="s">
        <v>682</v>
      </c>
      <c r="H47" s="3" t="s">
        <v>747</v>
      </c>
      <c r="I47" s="13">
        <v>62.16</v>
      </c>
      <c r="J47" s="15">
        <v>8990</v>
      </c>
      <c r="K47" s="15">
        <v>948</v>
      </c>
      <c r="L47" s="13">
        <v>58927.68</v>
      </c>
      <c r="M47" s="13">
        <v>129.0736</v>
      </c>
      <c r="N47" s="13">
        <v>121653.46</v>
      </c>
      <c r="O47" s="13">
        <v>62725.780000000006</v>
      </c>
      <c r="P47" s="3" t="s">
        <v>565</v>
      </c>
      <c r="Q47" s="17">
        <v>38091</v>
      </c>
      <c r="R47" s="3">
        <v>5899.38</v>
      </c>
      <c r="S47" s="3" t="s">
        <v>133</v>
      </c>
      <c r="T47" s="3">
        <v>71270</v>
      </c>
      <c r="U47" s="3" t="s">
        <v>6</v>
      </c>
      <c r="V47" s="17">
        <v>37690</v>
      </c>
      <c r="W47" s="17">
        <v>37699</v>
      </c>
      <c r="X47" s="17">
        <v>37691</v>
      </c>
      <c r="Y47" s="3" t="s">
        <v>258</v>
      </c>
      <c r="Z47" s="25">
        <f>_xlfn.XLOOKUP($B47,'customers.'!$A:$A,'customers.'!$I:$I)</f>
        <v>1323</v>
      </c>
    </row>
    <row r="48" spans="1:45" x14ac:dyDescent="0.35">
      <c r="A48" s="23" t="s">
        <v>155</v>
      </c>
      <c r="B48" s="3">
        <v>385</v>
      </c>
      <c r="C48" s="3">
        <v>10108</v>
      </c>
      <c r="D48" s="9">
        <v>12</v>
      </c>
      <c r="E48" s="3" t="s">
        <v>583</v>
      </c>
      <c r="F48" s="3" t="s">
        <v>751</v>
      </c>
      <c r="G48" s="3" t="s">
        <v>650</v>
      </c>
      <c r="H48" s="3" t="s">
        <v>750</v>
      </c>
      <c r="I48" s="13">
        <v>32.950000000000003</v>
      </c>
      <c r="J48" s="15">
        <v>7689</v>
      </c>
      <c r="K48" s="15">
        <v>959</v>
      </c>
      <c r="L48" s="13">
        <v>31599.050000000003</v>
      </c>
      <c r="M48" s="13">
        <v>56.25148148148147</v>
      </c>
      <c r="N48" s="13">
        <v>54024.869999999988</v>
      </c>
      <c r="O48" s="13">
        <v>22425.819999999985</v>
      </c>
      <c r="P48" s="3" t="s">
        <v>520</v>
      </c>
      <c r="Q48" s="17">
        <v>37957</v>
      </c>
      <c r="R48" s="3">
        <v>20644.240000000002</v>
      </c>
      <c r="S48" s="3" t="s">
        <v>156</v>
      </c>
      <c r="T48" s="3" t="s">
        <v>1047</v>
      </c>
      <c r="U48" s="3" t="s">
        <v>157</v>
      </c>
      <c r="V48" s="17">
        <v>37683</v>
      </c>
      <c r="W48" s="17">
        <v>37692</v>
      </c>
      <c r="X48" s="17">
        <v>37688</v>
      </c>
      <c r="Y48" s="3" t="s">
        <v>258</v>
      </c>
      <c r="Z48" s="25">
        <f>_xlfn.XLOOKUP($B48,'customers.'!$A:$A,'customers.'!$I:$I)</f>
        <v>1621</v>
      </c>
    </row>
    <row r="49" spans="1:26" x14ac:dyDescent="0.35">
      <c r="A49" s="23" t="s">
        <v>102</v>
      </c>
      <c r="B49" s="3">
        <v>278</v>
      </c>
      <c r="C49" s="3">
        <v>10106</v>
      </c>
      <c r="D49" s="9">
        <v>17</v>
      </c>
      <c r="E49" s="3" t="s">
        <v>593</v>
      </c>
      <c r="F49" s="3" t="s">
        <v>754</v>
      </c>
      <c r="G49" s="3" t="s">
        <v>654</v>
      </c>
      <c r="H49" s="3" t="s">
        <v>753</v>
      </c>
      <c r="I49" s="13">
        <v>64.58</v>
      </c>
      <c r="J49" s="15">
        <v>2378</v>
      </c>
      <c r="K49" s="15">
        <v>1076</v>
      </c>
      <c r="L49" s="13">
        <v>69488.08</v>
      </c>
      <c r="M49" s="13">
        <v>95.774642857142837</v>
      </c>
      <c r="N49" s="13">
        <v>102537.44999999998</v>
      </c>
      <c r="O49" s="13">
        <v>33049.369999999981</v>
      </c>
      <c r="P49" s="3" t="s">
        <v>451</v>
      </c>
      <c r="Q49" s="17">
        <v>38326</v>
      </c>
      <c r="R49" s="3">
        <v>37654.089999999997</v>
      </c>
      <c r="S49" s="3" t="s">
        <v>103</v>
      </c>
      <c r="T49" s="3">
        <v>24100</v>
      </c>
      <c r="U49" s="3" t="s">
        <v>95</v>
      </c>
      <c r="V49" s="17">
        <v>37669</v>
      </c>
      <c r="W49" s="17">
        <v>37676</v>
      </c>
      <c r="X49" s="17">
        <v>37673</v>
      </c>
      <c r="Y49" s="3" t="s">
        <v>258</v>
      </c>
      <c r="Z49" s="25">
        <f>_xlfn.XLOOKUP($B49,'customers.'!$A:$A,'customers.'!$I:$I)</f>
        <v>1401</v>
      </c>
    </row>
    <row r="50" spans="1:26" x14ac:dyDescent="0.35">
      <c r="A50" s="23" t="s">
        <v>23</v>
      </c>
      <c r="B50" s="3">
        <v>141</v>
      </c>
      <c r="C50" s="3">
        <v>10104</v>
      </c>
      <c r="D50" s="9">
        <v>3</v>
      </c>
      <c r="E50" s="3" t="s">
        <v>581</v>
      </c>
      <c r="F50" s="3" t="s">
        <v>757</v>
      </c>
      <c r="G50" s="3" t="s">
        <v>605</v>
      </c>
      <c r="H50" s="3" t="s">
        <v>756</v>
      </c>
      <c r="I50" s="13">
        <v>91.92</v>
      </c>
      <c r="J50" s="15">
        <v>5545</v>
      </c>
      <c r="K50" s="15">
        <v>945</v>
      </c>
      <c r="L50" s="13">
        <v>86864.400000000009</v>
      </c>
      <c r="M50" s="13">
        <v>129.04666666666665</v>
      </c>
      <c r="N50" s="13">
        <v>122254.75</v>
      </c>
      <c r="O50" s="13">
        <v>35390.349999999991</v>
      </c>
      <c r="P50" s="3" t="s">
        <v>340</v>
      </c>
      <c r="Q50" s="17">
        <v>37821</v>
      </c>
      <c r="R50" s="3">
        <v>36251.03</v>
      </c>
      <c r="S50" s="3" t="s">
        <v>24</v>
      </c>
      <c r="T50" s="3">
        <v>28034</v>
      </c>
      <c r="U50" s="3" t="s">
        <v>25</v>
      </c>
      <c r="V50" s="17">
        <v>37652</v>
      </c>
      <c r="W50" s="17">
        <v>37661</v>
      </c>
      <c r="X50" s="17">
        <v>37653</v>
      </c>
      <c r="Y50" s="3" t="s">
        <v>258</v>
      </c>
      <c r="Z50" s="25">
        <f>_xlfn.XLOOKUP($B50,'customers.'!$A:$A,'customers.'!$I:$I)</f>
        <v>1370</v>
      </c>
    </row>
    <row r="51" spans="1:26" x14ac:dyDescent="0.35">
      <c r="A51" s="23" t="s">
        <v>145</v>
      </c>
      <c r="B51" s="3">
        <v>363</v>
      </c>
      <c r="C51" s="3">
        <v>10100</v>
      </c>
      <c r="D51" s="9">
        <v>4</v>
      </c>
      <c r="E51" s="3" t="s">
        <v>593</v>
      </c>
      <c r="F51" s="3" t="s">
        <v>760</v>
      </c>
      <c r="G51" s="3" t="s">
        <v>654</v>
      </c>
      <c r="H51" s="3" t="s">
        <v>759</v>
      </c>
      <c r="I51" s="13">
        <v>43.26</v>
      </c>
      <c r="J51" s="15">
        <v>6553</v>
      </c>
      <c r="K51" s="15">
        <v>866</v>
      </c>
      <c r="L51" s="13">
        <v>37463.159999999996</v>
      </c>
      <c r="M51" s="13">
        <v>82.975999999999985</v>
      </c>
      <c r="N51" s="13">
        <v>71526.219999999987</v>
      </c>
      <c r="O51" s="13">
        <v>34063.05999999999</v>
      </c>
      <c r="P51" s="3" t="s">
        <v>507</v>
      </c>
      <c r="Q51" s="17">
        <v>38308</v>
      </c>
      <c r="R51" s="3">
        <v>50799.69</v>
      </c>
      <c r="S51" s="3" t="s">
        <v>146</v>
      </c>
      <c r="T51" s="3">
        <v>62005</v>
      </c>
      <c r="U51" s="3" t="s">
        <v>6</v>
      </c>
      <c r="V51" s="17">
        <v>37627</v>
      </c>
      <c r="W51" s="17">
        <v>37634</v>
      </c>
      <c r="X51" s="17">
        <v>37631</v>
      </c>
      <c r="Y51" s="3" t="s">
        <v>258</v>
      </c>
      <c r="Z51" s="25">
        <f>_xlfn.XLOOKUP($B51,'customers.'!$A:$A,'customers.'!$I:$I)</f>
        <v>1216</v>
      </c>
    </row>
    <row r="52" spans="1:26" x14ac:dyDescent="0.35">
      <c r="A52" s="23" t="s">
        <v>28</v>
      </c>
      <c r="B52" s="3">
        <v>145</v>
      </c>
      <c r="C52" s="3">
        <v>10105</v>
      </c>
      <c r="D52" s="9">
        <v>10</v>
      </c>
      <c r="E52" s="3" t="s">
        <v>593</v>
      </c>
      <c r="F52" s="3" t="s">
        <v>763</v>
      </c>
      <c r="G52" s="3" t="s">
        <v>654</v>
      </c>
      <c r="H52" s="3" t="s">
        <v>762</v>
      </c>
      <c r="I52" s="13">
        <v>52.66</v>
      </c>
      <c r="J52" s="15">
        <v>8290</v>
      </c>
      <c r="K52" s="15">
        <v>990</v>
      </c>
      <c r="L52" s="13">
        <v>52133.399999999994</v>
      </c>
      <c r="M52" s="13">
        <v>78.343333333333334</v>
      </c>
      <c r="N52" s="13">
        <v>77800.540000000008</v>
      </c>
      <c r="O52" s="13">
        <v>25667.140000000014</v>
      </c>
      <c r="P52" s="3" t="s">
        <v>355</v>
      </c>
      <c r="Q52" s="17">
        <v>38171</v>
      </c>
      <c r="R52" s="3">
        <v>4710.7299999999996</v>
      </c>
      <c r="S52" s="3" t="s">
        <v>29</v>
      </c>
      <c r="T52" s="3">
        <v>1734</v>
      </c>
      <c r="U52" s="3" t="s">
        <v>30</v>
      </c>
      <c r="V52" s="17">
        <v>37663</v>
      </c>
      <c r="W52" s="17">
        <v>37673</v>
      </c>
      <c r="X52" s="17">
        <v>37664</v>
      </c>
      <c r="Y52" s="3" t="s">
        <v>258</v>
      </c>
      <c r="Z52" s="25">
        <f>_xlfn.XLOOKUP($B52,'customers.'!$A:$A,'customers.'!$I:$I)</f>
        <v>1401</v>
      </c>
    </row>
    <row r="53" spans="1:26" x14ac:dyDescent="0.35">
      <c r="A53" s="23" t="s">
        <v>11</v>
      </c>
      <c r="B53" s="3">
        <v>121</v>
      </c>
      <c r="C53" s="3">
        <v>10103</v>
      </c>
      <c r="D53" s="9">
        <v>5</v>
      </c>
      <c r="E53" s="3" t="s">
        <v>591</v>
      </c>
      <c r="F53" s="3" t="s">
        <v>765</v>
      </c>
      <c r="G53" s="3" t="s">
        <v>621</v>
      </c>
      <c r="H53" s="3" t="s">
        <v>764</v>
      </c>
      <c r="I53" s="13">
        <v>84.76</v>
      </c>
      <c r="J53" s="15">
        <v>3128</v>
      </c>
      <c r="K53" s="15">
        <v>1061</v>
      </c>
      <c r="L53" s="13">
        <v>89930.36</v>
      </c>
      <c r="M53" s="13">
        <v>107.97714285714291</v>
      </c>
      <c r="N53" s="13">
        <v>114232.79000000001</v>
      </c>
      <c r="O53" s="13">
        <v>24302.430000000008</v>
      </c>
      <c r="P53" s="3" t="s">
        <v>317</v>
      </c>
      <c r="Q53" s="17">
        <v>37668</v>
      </c>
      <c r="R53" s="3">
        <v>50218.95</v>
      </c>
      <c r="S53" s="3" t="s">
        <v>12</v>
      </c>
      <c r="T53" s="3">
        <v>4110</v>
      </c>
      <c r="U53" s="3" t="s">
        <v>13</v>
      </c>
      <c r="V53" s="17">
        <v>37650</v>
      </c>
      <c r="W53" s="17">
        <v>37659</v>
      </c>
      <c r="X53" s="17">
        <v>37654</v>
      </c>
      <c r="Y53" s="3" t="s">
        <v>258</v>
      </c>
      <c r="Z53" s="25">
        <f>_xlfn.XLOOKUP($B53,'customers.'!$A:$A,'customers.'!$I:$I)</f>
        <v>1504</v>
      </c>
    </row>
    <row r="54" spans="1:26" x14ac:dyDescent="0.35">
      <c r="A54" s="23" t="s">
        <v>11</v>
      </c>
      <c r="B54" s="3">
        <v>121</v>
      </c>
      <c r="C54" s="3">
        <v>10103</v>
      </c>
      <c r="D54" s="9">
        <v>9</v>
      </c>
      <c r="E54" s="3" t="s">
        <v>593</v>
      </c>
      <c r="F54" s="3" t="s">
        <v>768</v>
      </c>
      <c r="G54" s="3" t="s">
        <v>650</v>
      </c>
      <c r="H54" s="3" t="s">
        <v>767</v>
      </c>
      <c r="I54" s="13">
        <v>23.14</v>
      </c>
      <c r="J54" s="15">
        <v>6645</v>
      </c>
      <c r="K54" s="15">
        <v>995</v>
      </c>
      <c r="L54" s="13">
        <v>23024.3</v>
      </c>
      <c r="M54" s="13">
        <v>44.308928571428559</v>
      </c>
      <c r="N54" s="13">
        <v>44037.839999999989</v>
      </c>
      <c r="O54" s="13">
        <v>21013.53999999999</v>
      </c>
      <c r="P54" s="3" t="s">
        <v>317</v>
      </c>
      <c r="Q54" s="17">
        <v>37668</v>
      </c>
      <c r="R54" s="3">
        <v>50218.95</v>
      </c>
      <c r="S54" s="3" t="s">
        <v>12</v>
      </c>
      <c r="T54" s="3">
        <v>4110</v>
      </c>
      <c r="U54" s="3" t="s">
        <v>13</v>
      </c>
      <c r="V54" s="17">
        <v>37650</v>
      </c>
      <c r="W54" s="17">
        <v>37659</v>
      </c>
      <c r="X54" s="17">
        <v>37654</v>
      </c>
      <c r="Y54" s="3" t="s">
        <v>258</v>
      </c>
      <c r="Z54" s="25">
        <f>_xlfn.XLOOKUP($B54,'customers.'!$A:$A,'customers.'!$I:$I)</f>
        <v>1504</v>
      </c>
    </row>
    <row r="55" spans="1:26" x14ac:dyDescent="0.35">
      <c r="A55" s="23" t="s">
        <v>155</v>
      </c>
      <c r="B55" s="3">
        <v>385</v>
      </c>
      <c r="C55" s="3">
        <v>10108</v>
      </c>
      <c r="D55" s="9">
        <v>11</v>
      </c>
      <c r="E55" s="3" t="s">
        <v>581</v>
      </c>
      <c r="F55" s="3" t="s">
        <v>771</v>
      </c>
      <c r="G55" s="3" t="s">
        <v>609</v>
      </c>
      <c r="H55" s="3" t="s">
        <v>770</v>
      </c>
      <c r="I55" s="13">
        <v>69.930000000000007</v>
      </c>
      <c r="J55" s="15">
        <v>1249</v>
      </c>
      <c r="K55" s="15">
        <v>1013</v>
      </c>
      <c r="L55" s="13">
        <v>70839.090000000011</v>
      </c>
      <c r="M55" s="13">
        <v>129.29074074074074</v>
      </c>
      <c r="N55" s="13">
        <v>130749.31000000001</v>
      </c>
      <c r="O55" s="13">
        <v>59910.22</v>
      </c>
      <c r="P55" s="3" t="s">
        <v>520</v>
      </c>
      <c r="Q55" s="17">
        <v>37957</v>
      </c>
      <c r="R55" s="3">
        <v>20644.240000000002</v>
      </c>
      <c r="S55" s="3" t="s">
        <v>156</v>
      </c>
      <c r="T55" s="3" t="s">
        <v>1047</v>
      </c>
      <c r="U55" s="3" t="s">
        <v>157</v>
      </c>
      <c r="V55" s="17">
        <v>37683</v>
      </c>
      <c r="W55" s="17">
        <v>37692</v>
      </c>
      <c r="X55" s="17">
        <v>37688</v>
      </c>
      <c r="Y55" s="3" t="s">
        <v>258</v>
      </c>
      <c r="Z55" s="25">
        <f>_xlfn.XLOOKUP($B55,'customers.'!$A:$A,'customers.'!$I:$I)</f>
        <v>1621</v>
      </c>
    </row>
    <row r="56" spans="1:26" x14ac:dyDescent="0.35">
      <c r="A56" s="23" t="s">
        <v>61</v>
      </c>
      <c r="B56" s="3">
        <v>187</v>
      </c>
      <c r="C56" s="3">
        <v>10110</v>
      </c>
      <c r="D56" s="9">
        <v>9</v>
      </c>
      <c r="E56" s="3" t="s">
        <v>581</v>
      </c>
      <c r="F56" s="3" t="s">
        <v>774</v>
      </c>
      <c r="G56" s="3" t="s">
        <v>650</v>
      </c>
      <c r="H56" s="3" t="s">
        <v>773</v>
      </c>
      <c r="I56" s="13">
        <v>34.21</v>
      </c>
      <c r="J56" s="15">
        <v>3209</v>
      </c>
      <c r="K56" s="15">
        <v>767</v>
      </c>
      <c r="L56" s="13">
        <v>26239.07</v>
      </c>
      <c r="M56" s="13">
        <v>65.39</v>
      </c>
      <c r="N56" s="13">
        <v>50101.57</v>
      </c>
      <c r="O56" s="13">
        <v>23862.5</v>
      </c>
      <c r="P56" s="3" t="s">
        <v>399</v>
      </c>
      <c r="Q56" s="17">
        <v>38294</v>
      </c>
      <c r="R56" s="3">
        <v>52825.29</v>
      </c>
      <c r="S56" s="3" t="s">
        <v>62</v>
      </c>
      <c r="T56" s="3" t="s">
        <v>1039</v>
      </c>
      <c r="U56" s="3" t="s">
        <v>63</v>
      </c>
      <c r="V56" s="17">
        <v>37698</v>
      </c>
      <c r="W56" s="17">
        <v>37704</v>
      </c>
      <c r="X56" s="17">
        <v>37700</v>
      </c>
      <c r="Y56" s="3" t="s">
        <v>258</v>
      </c>
      <c r="Z56" s="25">
        <f>_xlfn.XLOOKUP($B56,'customers.'!$A:$A,'customers.'!$I:$I)</f>
        <v>1501</v>
      </c>
    </row>
    <row r="57" spans="1:26" x14ac:dyDescent="0.35">
      <c r="A57" s="23" t="s">
        <v>61</v>
      </c>
      <c r="B57" s="3">
        <v>187</v>
      </c>
      <c r="C57" s="3">
        <v>10110</v>
      </c>
      <c r="D57" s="9">
        <v>13</v>
      </c>
      <c r="E57" s="3" t="s">
        <v>581</v>
      </c>
      <c r="F57" s="3" t="s">
        <v>777</v>
      </c>
      <c r="G57" s="3" t="s">
        <v>638</v>
      </c>
      <c r="H57" s="3" t="s">
        <v>776</v>
      </c>
      <c r="I57" s="13">
        <v>49.24</v>
      </c>
      <c r="J57" s="15">
        <v>1005</v>
      </c>
      <c r="K57" s="15">
        <v>803</v>
      </c>
      <c r="L57" s="13">
        <v>39539.72</v>
      </c>
      <c r="M57" s="13">
        <v>66.671999999999997</v>
      </c>
      <c r="N57" s="13">
        <v>53236.67</v>
      </c>
      <c r="O57" s="13">
        <v>13696.949999999997</v>
      </c>
      <c r="P57" s="3" t="s">
        <v>399</v>
      </c>
      <c r="Q57" s="17">
        <v>38294</v>
      </c>
      <c r="R57" s="3">
        <v>52825.29</v>
      </c>
      <c r="S57" s="3" t="s">
        <v>62</v>
      </c>
      <c r="T57" s="3" t="s">
        <v>1039</v>
      </c>
      <c r="U57" s="3" t="s">
        <v>63</v>
      </c>
      <c r="V57" s="17">
        <v>37698</v>
      </c>
      <c r="W57" s="17">
        <v>37704</v>
      </c>
      <c r="X57" s="17">
        <v>37700</v>
      </c>
      <c r="Y57" s="3" t="s">
        <v>258</v>
      </c>
      <c r="Z57" s="25">
        <f>_xlfn.XLOOKUP($B57,'customers.'!$A:$A,'customers.'!$I:$I)</f>
        <v>1501</v>
      </c>
    </row>
    <row r="58" spans="1:26" x14ac:dyDescent="0.35">
      <c r="A58" s="23" t="s">
        <v>23</v>
      </c>
      <c r="B58" s="3">
        <v>141</v>
      </c>
      <c r="C58" s="3">
        <v>10104</v>
      </c>
      <c r="D58" s="9">
        <v>6</v>
      </c>
      <c r="E58" s="3" t="s">
        <v>581</v>
      </c>
      <c r="F58" s="3" t="s">
        <v>780</v>
      </c>
      <c r="G58" s="3" t="s">
        <v>613</v>
      </c>
      <c r="H58" s="3" t="s">
        <v>779</v>
      </c>
      <c r="I58" s="13">
        <v>32.369999999999997</v>
      </c>
      <c r="J58" s="15">
        <v>4074</v>
      </c>
      <c r="K58" s="15">
        <v>976</v>
      </c>
      <c r="L58" s="13">
        <v>31593.119999999999</v>
      </c>
      <c r="M58" s="13">
        <v>51.23571428571428</v>
      </c>
      <c r="N58" s="13">
        <v>50255.45</v>
      </c>
      <c r="O58" s="13">
        <v>18662.329999999998</v>
      </c>
      <c r="P58" s="3" t="s">
        <v>340</v>
      </c>
      <c r="Q58" s="17">
        <v>37821</v>
      </c>
      <c r="R58" s="3">
        <v>36251.03</v>
      </c>
      <c r="S58" s="3" t="s">
        <v>24</v>
      </c>
      <c r="T58" s="3">
        <v>28034</v>
      </c>
      <c r="U58" s="3" t="s">
        <v>25</v>
      </c>
      <c r="V58" s="17">
        <v>37652</v>
      </c>
      <c r="W58" s="17">
        <v>37661</v>
      </c>
      <c r="X58" s="17">
        <v>37653</v>
      </c>
      <c r="Y58" s="3" t="s">
        <v>258</v>
      </c>
      <c r="Z58" s="25">
        <f>_xlfn.XLOOKUP($B58,'customers.'!$A:$A,'customers.'!$I:$I)</f>
        <v>1370</v>
      </c>
    </row>
    <row r="59" spans="1:26" x14ac:dyDescent="0.35">
      <c r="A59" s="23" t="s">
        <v>21</v>
      </c>
      <c r="B59" s="3">
        <v>131</v>
      </c>
      <c r="C59" s="3">
        <v>10107</v>
      </c>
      <c r="D59" s="9">
        <v>3</v>
      </c>
      <c r="E59" s="3" t="s">
        <v>583</v>
      </c>
      <c r="F59" s="3" t="s">
        <v>783</v>
      </c>
      <c r="G59" s="3" t="s">
        <v>628</v>
      </c>
      <c r="H59" s="3" t="s">
        <v>782</v>
      </c>
      <c r="I59" s="13">
        <v>60.86</v>
      </c>
      <c r="J59" s="15">
        <v>7003</v>
      </c>
      <c r="K59" s="15">
        <v>1033</v>
      </c>
      <c r="L59" s="13">
        <v>62868.38</v>
      </c>
      <c r="M59" s="13">
        <v>101.95357142857141</v>
      </c>
      <c r="N59" s="13">
        <v>105266.64000000001</v>
      </c>
      <c r="O59" s="13">
        <v>42398.260000000017</v>
      </c>
      <c r="P59" s="3" t="s">
        <v>337</v>
      </c>
      <c r="Q59" s="17">
        <v>37692</v>
      </c>
      <c r="R59" s="3">
        <v>22292.62</v>
      </c>
      <c r="S59" s="3" t="s">
        <v>22</v>
      </c>
      <c r="T59" s="3">
        <v>10022</v>
      </c>
      <c r="U59" s="3" t="s">
        <v>6</v>
      </c>
      <c r="V59" s="17">
        <v>37676</v>
      </c>
      <c r="W59" s="17">
        <v>37683</v>
      </c>
      <c r="X59" s="17">
        <v>37678</v>
      </c>
      <c r="Y59" s="3" t="s">
        <v>258</v>
      </c>
      <c r="Z59" s="25">
        <f>_xlfn.XLOOKUP($B59,'customers.'!$A:$A,'customers.'!$I:$I)</f>
        <v>1323</v>
      </c>
    </row>
    <row r="60" spans="1:26" x14ac:dyDescent="0.35">
      <c r="A60" s="23" t="s">
        <v>61</v>
      </c>
      <c r="B60" s="3">
        <v>187</v>
      </c>
      <c r="C60" s="3">
        <v>10110</v>
      </c>
      <c r="D60" s="9">
        <v>15</v>
      </c>
      <c r="E60" s="3" t="s">
        <v>581</v>
      </c>
      <c r="F60" s="3" t="s">
        <v>786</v>
      </c>
      <c r="G60" s="3" t="s">
        <v>700</v>
      </c>
      <c r="H60" s="3" t="s">
        <v>785</v>
      </c>
      <c r="I60" s="13">
        <v>29.18</v>
      </c>
      <c r="J60" s="15">
        <v>8197</v>
      </c>
      <c r="K60" s="15">
        <v>915</v>
      </c>
      <c r="L60" s="13">
        <v>26699.7</v>
      </c>
      <c r="M60" s="13">
        <v>45.721999999999987</v>
      </c>
      <c r="N60" s="13">
        <v>42015.539999999994</v>
      </c>
      <c r="O60" s="13">
        <v>15315.839999999993</v>
      </c>
      <c r="P60" s="3" t="s">
        <v>399</v>
      </c>
      <c r="Q60" s="17">
        <v>38294</v>
      </c>
      <c r="R60" s="3">
        <v>52825.29</v>
      </c>
      <c r="S60" s="3" t="s">
        <v>62</v>
      </c>
      <c r="T60" s="3" t="s">
        <v>1039</v>
      </c>
      <c r="U60" s="3" t="s">
        <v>63</v>
      </c>
      <c r="V60" s="17">
        <v>37698</v>
      </c>
      <c r="W60" s="17">
        <v>37704</v>
      </c>
      <c r="X60" s="17">
        <v>37700</v>
      </c>
      <c r="Y60" s="3" t="s">
        <v>258</v>
      </c>
      <c r="Z60" s="25">
        <f>_xlfn.XLOOKUP($B60,'customers.'!$A:$A,'customers.'!$I:$I)</f>
        <v>1501</v>
      </c>
    </row>
    <row r="61" spans="1:26" x14ac:dyDescent="0.35">
      <c r="A61" s="23" t="s">
        <v>102</v>
      </c>
      <c r="B61" s="3">
        <v>278</v>
      </c>
      <c r="C61" s="3">
        <v>10106</v>
      </c>
      <c r="D61" s="9">
        <v>4</v>
      </c>
      <c r="E61" s="3" t="s">
        <v>585</v>
      </c>
      <c r="F61" s="3" t="s">
        <v>789</v>
      </c>
      <c r="G61" s="3" t="s">
        <v>609</v>
      </c>
      <c r="H61" s="3" t="s">
        <v>788</v>
      </c>
      <c r="I61" s="13">
        <v>66.739999999999995</v>
      </c>
      <c r="J61" s="15">
        <v>3627</v>
      </c>
      <c r="K61" s="15">
        <v>972</v>
      </c>
      <c r="L61" s="13">
        <v>64871.279999999992</v>
      </c>
      <c r="M61" s="13">
        <v>98.08785714285716</v>
      </c>
      <c r="N61" s="13">
        <v>94885.37</v>
      </c>
      <c r="O61" s="13">
        <v>30014.090000000004</v>
      </c>
      <c r="P61" s="3" t="s">
        <v>451</v>
      </c>
      <c r="Q61" s="17">
        <v>38326</v>
      </c>
      <c r="R61" s="3">
        <v>37654.089999999997</v>
      </c>
      <c r="S61" s="3" t="s">
        <v>103</v>
      </c>
      <c r="T61" s="3">
        <v>24100</v>
      </c>
      <c r="U61" s="3" t="s">
        <v>95</v>
      </c>
      <c r="V61" s="17">
        <v>37669</v>
      </c>
      <c r="W61" s="17">
        <v>37676</v>
      </c>
      <c r="X61" s="17">
        <v>37673</v>
      </c>
      <c r="Y61" s="3" t="s">
        <v>258</v>
      </c>
      <c r="Z61" s="25">
        <f>_xlfn.XLOOKUP($B61,'customers.'!$A:$A,'customers.'!$I:$I)</f>
        <v>1401</v>
      </c>
    </row>
    <row r="62" spans="1:26" x14ac:dyDescent="0.35">
      <c r="A62" s="23" t="s">
        <v>16</v>
      </c>
      <c r="B62" s="3">
        <v>128</v>
      </c>
      <c r="C62" s="3">
        <v>10101</v>
      </c>
      <c r="D62" s="9">
        <v>3</v>
      </c>
      <c r="E62" s="3" t="s">
        <v>593</v>
      </c>
      <c r="F62" s="3" t="s">
        <v>792</v>
      </c>
      <c r="G62" s="3" t="s">
        <v>621</v>
      </c>
      <c r="H62" s="3" t="s">
        <v>791</v>
      </c>
      <c r="I62" s="13">
        <v>22.57</v>
      </c>
      <c r="J62" s="15">
        <v>7332</v>
      </c>
      <c r="K62" s="15">
        <v>937</v>
      </c>
      <c r="L62" s="13">
        <v>21148.09</v>
      </c>
      <c r="M62" s="13">
        <v>29.93</v>
      </c>
      <c r="N62" s="13">
        <v>28052.94</v>
      </c>
      <c r="O62" s="13">
        <v>6904.8499999999985</v>
      </c>
      <c r="P62" s="3" t="s">
        <v>330</v>
      </c>
      <c r="Q62" s="17">
        <v>37649</v>
      </c>
      <c r="R62" s="3">
        <v>10549.01</v>
      </c>
      <c r="S62" s="3" t="s">
        <v>17</v>
      </c>
      <c r="T62" s="3">
        <v>60528</v>
      </c>
      <c r="U62" s="3" t="s">
        <v>18</v>
      </c>
      <c r="V62" s="17">
        <v>37630</v>
      </c>
      <c r="W62" s="17">
        <v>37639</v>
      </c>
      <c r="X62" s="17">
        <v>37632</v>
      </c>
      <c r="Y62" s="3" t="s">
        <v>258</v>
      </c>
      <c r="Z62" s="25">
        <f>_xlfn.XLOOKUP($B62,'customers.'!$A:$A,'customers.'!$I:$I)</f>
        <v>1504</v>
      </c>
    </row>
    <row r="63" spans="1:26" x14ac:dyDescent="0.35">
      <c r="A63" s="23" t="s">
        <v>21</v>
      </c>
      <c r="B63" s="3">
        <v>131</v>
      </c>
      <c r="C63" s="3">
        <v>10107</v>
      </c>
      <c r="D63" s="9">
        <v>7</v>
      </c>
      <c r="E63" s="3" t="s">
        <v>583</v>
      </c>
      <c r="F63" s="3" t="s">
        <v>795</v>
      </c>
      <c r="G63" s="3" t="s">
        <v>613</v>
      </c>
      <c r="H63" s="3" t="s">
        <v>794</v>
      </c>
      <c r="I63" s="13">
        <v>37.32</v>
      </c>
      <c r="J63" s="15">
        <v>15</v>
      </c>
      <c r="K63" s="15">
        <v>1015</v>
      </c>
      <c r="L63" s="13">
        <v>37879.800000000003</v>
      </c>
      <c r="M63" s="13">
        <v>66.160000000000011</v>
      </c>
      <c r="N63" s="13">
        <v>67193.490000000005</v>
      </c>
      <c r="O63" s="13">
        <v>29313.690000000002</v>
      </c>
      <c r="P63" s="3" t="s">
        <v>337</v>
      </c>
      <c r="Q63" s="17">
        <v>37692</v>
      </c>
      <c r="R63" s="3">
        <v>22292.62</v>
      </c>
      <c r="S63" s="3" t="s">
        <v>22</v>
      </c>
      <c r="T63" s="3">
        <v>10022</v>
      </c>
      <c r="U63" s="3" t="s">
        <v>6</v>
      </c>
      <c r="V63" s="17">
        <v>37676</v>
      </c>
      <c r="W63" s="17">
        <v>37683</v>
      </c>
      <c r="X63" s="17">
        <v>37678</v>
      </c>
      <c r="Y63" s="3" t="s">
        <v>258</v>
      </c>
      <c r="Z63" s="25">
        <f>_xlfn.XLOOKUP($B63,'customers.'!$A:$A,'customers.'!$I:$I)</f>
        <v>1323</v>
      </c>
    </row>
    <row r="64" spans="1:26" x14ac:dyDescent="0.35">
      <c r="A64" s="23" t="s">
        <v>28</v>
      </c>
      <c r="B64" s="3">
        <v>145</v>
      </c>
      <c r="C64" s="3">
        <v>10105</v>
      </c>
      <c r="D64" s="9">
        <v>9</v>
      </c>
      <c r="E64" s="3" t="s">
        <v>587</v>
      </c>
      <c r="F64" s="3" t="s">
        <v>797</v>
      </c>
      <c r="G64" s="3" t="s">
        <v>700</v>
      </c>
      <c r="H64" s="3" t="s">
        <v>796</v>
      </c>
      <c r="I64" s="13">
        <v>82.34</v>
      </c>
      <c r="J64" s="15">
        <v>1898</v>
      </c>
      <c r="K64" s="15">
        <v>1011</v>
      </c>
      <c r="L64" s="13">
        <v>83245.740000000005</v>
      </c>
      <c r="M64" s="13">
        <v>110.91962962962961</v>
      </c>
      <c r="N64" s="13">
        <v>112427.12</v>
      </c>
      <c r="O64" s="13">
        <v>29181.37999999999</v>
      </c>
      <c r="P64" s="3" t="s">
        <v>355</v>
      </c>
      <c r="Q64" s="17">
        <v>38171</v>
      </c>
      <c r="R64" s="3">
        <v>4710.7299999999996</v>
      </c>
      <c r="S64" s="3" t="s">
        <v>29</v>
      </c>
      <c r="T64" s="3">
        <v>1734</v>
      </c>
      <c r="U64" s="3" t="s">
        <v>30</v>
      </c>
      <c r="V64" s="17">
        <v>37663</v>
      </c>
      <c r="W64" s="17">
        <v>37673</v>
      </c>
      <c r="X64" s="17">
        <v>37664</v>
      </c>
      <c r="Y64" s="3" t="s">
        <v>258</v>
      </c>
      <c r="Z64" s="25">
        <f>_xlfn.XLOOKUP($B64,'customers.'!$A:$A,'customers.'!$I:$I)</f>
        <v>1401</v>
      </c>
    </row>
    <row r="65" spans="1:26" x14ac:dyDescent="0.35">
      <c r="A65" s="23" t="s">
        <v>16</v>
      </c>
      <c r="B65" s="3">
        <v>128</v>
      </c>
      <c r="C65" s="3">
        <v>10101</v>
      </c>
      <c r="D65" s="9">
        <v>2</v>
      </c>
      <c r="E65" s="3" t="s">
        <v>593</v>
      </c>
      <c r="F65" s="3" t="s">
        <v>800</v>
      </c>
      <c r="G65" s="3" t="s">
        <v>609</v>
      </c>
      <c r="H65" s="3" t="s">
        <v>799</v>
      </c>
      <c r="I65" s="13">
        <v>20.61</v>
      </c>
      <c r="J65" s="15">
        <v>2847</v>
      </c>
      <c r="K65" s="15">
        <v>955</v>
      </c>
      <c r="L65" s="13">
        <v>19682.55</v>
      </c>
      <c r="M65" s="13">
        <v>40.256428571428565</v>
      </c>
      <c r="N65" s="13">
        <v>38449.090000000004</v>
      </c>
      <c r="O65" s="13">
        <v>18766.540000000005</v>
      </c>
      <c r="P65" s="3" t="s">
        <v>330</v>
      </c>
      <c r="Q65" s="17">
        <v>37649</v>
      </c>
      <c r="R65" s="3">
        <v>10549.01</v>
      </c>
      <c r="S65" s="3" t="s">
        <v>17</v>
      </c>
      <c r="T65" s="3">
        <v>60528</v>
      </c>
      <c r="U65" s="3" t="s">
        <v>18</v>
      </c>
      <c r="V65" s="17">
        <v>37630</v>
      </c>
      <c r="W65" s="17">
        <v>37639</v>
      </c>
      <c r="X65" s="17">
        <v>37632</v>
      </c>
      <c r="Y65" s="3" t="s">
        <v>258</v>
      </c>
      <c r="Z65" s="25">
        <f>_xlfn.XLOOKUP($B65,'customers.'!$A:$A,'customers.'!$I:$I)</f>
        <v>1504</v>
      </c>
    </row>
    <row r="66" spans="1:26" x14ac:dyDescent="0.35">
      <c r="A66" s="23" t="s">
        <v>11</v>
      </c>
      <c r="B66" s="3">
        <v>121</v>
      </c>
      <c r="C66" s="3">
        <v>10103</v>
      </c>
      <c r="D66" s="9">
        <v>1</v>
      </c>
      <c r="E66" s="3" t="s">
        <v>591</v>
      </c>
      <c r="F66" s="3" t="s">
        <v>803</v>
      </c>
      <c r="G66" s="3" t="s">
        <v>628</v>
      </c>
      <c r="H66" s="3" t="s">
        <v>802</v>
      </c>
      <c r="I66" s="13">
        <v>61.34</v>
      </c>
      <c r="J66" s="15">
        <v>2327</v>
      </c>
      <c r="K66" s="15">
        <v>1029</v>
      </c>
      <c r="L66" s="13">
        <v>63118.86</v>
      </c>
      <c r="M66" s="13">
        <v>115.28464285714288</v>
      </c>
      <c r="N66" s="13">
        <v>118774.32999999999</v>
      </c>
      <c r="O66" s="13">
        <v>55655.469999999987</v>
      </c>
      <c r="P66" s="3" t="s">
        <v>317</v>
      </c>
      <c r="Q66" s="17">
        <v>37668</v>
      </c>
      <c r="R66" s="3">
        <v>50218.95</v>
      </c>
      <c r="S66" s="3" t="s">
        <v>12</v>
      </c>
      <c r="T66" s="3">
        <v>4110</v>
      </c>
      <c r="U66" s="3" t="s">
        <v>13</v>
      </c>
      <c r="V66" s="17">
        <v>37650</v>
      </c>
      <c r="W66" s="17">
        <v>37659</v>
      </c>
      <c r="X66" s="17">
        <v>37654</v>
      </c>
      <c r="Y66" s="3" t="s">
        <v>258</v>
      </c>
      <c r="Z66" s="25">
        <f>_xlfn.XLOOKUP($B66,'customers.'!$A:$A,'customers.'!$I:$I)</f>
        <v>1504</v>
      </c>
    </row>
    <row r="67" spans="1:26" x14ac:dyDescent="0.35">
      <c r="A67" s="23" t="s">
        <v>155</v>
      </c>
      <c r="B67" s="3">
        <v>385</v>
      </c>
      <c r="C67" s="3">
        <v>10108</v>
      </c>
      <c r="D67" s="9">
        <v>15</v>
      </c>
      <c r="E67" s="3" t="s">
        <v>583</v>
      </c>
      <c r="F67" s="3" t="s">
        <v>806</v>
      </c>
      <c r="G67" s="3" t="s">
        <v>613</v>
      </c>
      <c r="H67" s="3" t="s">
        <v>805</v>
      </c>
      <c r="I67" s="13">
        <v>47.1</v>
      </c>
      <c r="J67" s="15">
        <v>6840</v>
      </c>
      <c r="K67" s="15">
        <v>947</v>
      </c>
      <c r="L67" s="13">
        <v>44603.700000000004</v>
      </c>
      <c r="M67" s="13">
        <v>61.358888888888877</v>
      </c>
      <c r="N67" s="13">
        <v>57995.25</v>
      </c>
      <c r="O67" s="13">
        <v>13391.549999999996</v>
      </c>
      <c r="P67" s="3" t="s">
        <v>520</v>
      </c>
      <c r="Q67" s="17">
        <v>37957</v>
      </c>
      <c r="R67" s="3">
        <v>20644.240000000002</v>
      </c>
      <c r="S67" s="3" t="s">
        <v>156</v>
      </c>
      <c r="T67" s="3" t="s">
        <v>1047</v>
      </c>
      <c r="U67" s="3" t="s">
        <v>157</v>
      </c>
      <c r="V67" s="17">
        <v>37683</v>
      </c>
      <c r="W67" s="17">
        <v>37692</v>
      </c>
      <c r="X67" s="17">
        <v>37688</v>
      </c>
      <c r="Y67" s="3" t="s">
        <v>258</v>
      </c>
      <c r="Z67" s="25">
        <f>_xlfn.XLOOKUP($B67,'customers.'!$A:$A,'customers.'!$I:$I)</f>
        <v>1621</v>
      </c>
    </row>
    <row r="68" spans="1:26" x14ac:dyDescent="0.35">
      <c r="A68" s="23" t="s">
        <v>61</v>
      </c>
      <c r="B68" s="3">
        <v>187</v>
      </c>
      <c r="C68" s="3">
        <v>10110</v>
      </c>
      <c r="D68" s="9">
        <v>11</v>
      </c>
      <c r="E68" s="3" t="s">
        <v>581</v>
      </c>
      <c r="F68" s="3" t="s">
        <v>809</v>
      </c>
      <c r="G68" s="3" t="s">
        <v>609</v>
      </c>
      <c r="H68" s="3" t="s">
        <v>808</v>
      </c>
      <c r="I68" s="13">
        <v>47.25</v>
      </c>
      <c r="J68" s="15">
        <v>2350</v>
      </c>
      <c r="K68" s="15">
        <v>949</v>
      </c>
      <c r="L68" s="13">
        <v>44840.25</v>
      </c>
      <c r="M68" s="13">
        <v>80.728399999999979</v>
      </c>
      <c r="N68" s="13">
        <v>76670.02</v>
      </c>
      <c r="O68" s="13">
        <v>31829.770000000004</v>
      </c>
      <c r="P68" s="3" t="s">
        <v>399</v>
      </c>
      <c r="Q68" s="17">
        <v>38294</v>
      </c>
      <c r="R68" s="3">
        <v>52825.29</v>
      </c>
      <c r="S68" s="3" t="s">
        <v>62</v>
      </c>
      <c r="T68" s="3" t="s">
        <v>1039</v>
      </c>
      <c r="U68" s="3" t="s">
        <v>63</v>
      </c>
      <c r="V68" s="17">
        <v>37698</v>
      </c>
      <c r="W68" s="17">
        <v>37704</v>
      </c>
      <c r="X68" s="17">
        <v>37700</v>
      </c>
      <c r="Y68" s="3" t="s">
        <v>258</v>
      </c>
      <c r="Z68" s="25">
        <f>_xlfn.XLOOKUP($B68,'customers.'!$A:$A,'customers.'!$I:$I)</f>
        <v>1501</v>
      </c>
    </row>
    <row r="69" spans="1:26" x14ac:dyDescent="0.35">
      <c r="A69" s="23" t="s">
        <v>23</v>
      </c>
      <c r="B69" s="3">
        <v>141</v>
      </c>
      <c r="C69" s="3">
        <v>10104</v>
      </c>
      <c r="D69" s="9">
        <v>10</v>
      </c>
      <c r="E69" s="3" t="s">
        <v>581</v>
      </c>
      <c r="F69" s="3" t="s">
        <v>812</v>
      </c>
      <c r="G69" s="3" t="s">
        <v>700</v>
      </c>
      <c r="H69" s="3" t="s">
        <v>811</v>
      </c>
      <c r="I69" s="13">
        <v>15.91</v>
      </c>
      <c r="J69" s="15">
        <v>2542</v>
      </c>
      <c r="K69" s="15">
        <v>983</v>
      </c>
      <c r="L69" s="13">
        <v>15639.53</v>
      </c>
      <c r="M69" s="13">
        <v>32.063571428571429</v>
      </c>
      <c r="N69" s="13">
        <v>31627.960000000003</v>
      </c>
      <c r="O69" s="13">
        <v>15988.430000000002</v>
      </c>
      <c r="P69" s="3" t="s">
        <v>340</v>
      </c>
      <c r="Q69" s="17">
        <v>37821</v>
      </c>
      <c r="R69" s="3">
        <v>36251.03</v>
      </c>
      <c r="S69" s="3" t="s">
        <v>24</v>
      </c>
      <c r="T69" s="3">
        <v>28034</v>
      </c>
      <c r="U69" s="3" t="s">
        <v>25</v>
      </c>
      <c r="V69" s="17">
        <v>37652</v>
      </c>
      <c r="W69" s="17">
        <v>37661</v>
      </c>
      <c r="X69" s="17">
        <v>37653</v>
      </c>
      <c r="Y69" s="3" t="s">
        <v>258</v>
      </c>
      <c r="Z69" s="25">
        <f>_xlfn.XLOOKUP($B69,'customers.'!$A:$A,'customers.'!$I:$I)</f>
        <v>1370</v>
      </c>
    </row>
    <row r="70" spans="1:26" x14ac:dyDescent="0.35">
      <c r="A70" s="23" t="s">
        <v>102</v>
      </c>
      <c r="B70" s="3">
        <v>278</v>
      </c>
      <c r="C70" s="3">
        <v>10106</v>
      </c>
      <c r="D70" s="9">
        <v>13</v>
      </c>
      <c r="E70" s="3" t="s">
        <v>585</v>
      </c>
      <c r="F70" s="3" t="s">
        <v>815</v>
      </c>
      <c r="G70" s="3" t="s">
        <v>628</v>
      </c>
      <c r="H70" s="3" t="s">
        <v>814</v>
      </c>
      <c r="I70" s="13">
        <v>34.25</v>
      </c>
      <c r="J70" s="15">
        <v>5942</v>
      </c>
      <c r="K70" s="15">
        <v>940</v>
      </c>
      <c r="L70" s="13">
        <v>32195</v>
      </c>
      <c r="M70" s="13">
        <v>61.656785714285725</v>
      </c>
      <c r="N70" s="13">
        <v>58434.070000000014</v>
      </c>
      <c r="O70" s="13">
        <v>26239.070000000014</v>
      </c>
      <c r="P70" s="3" t="s">
        <v>451</v>
      </c>
      <c r="Q70" s="17">
        <v>38326</v>
      </c>
      <c r="R70" s="3">
        <v>37654.089999999997</v>
      </c>
      <c r="S70" s="3" t="s">
        <v>103</v>
      </c>
      <c r="T70" s="3">
        <v>24100</v>
      </c>
      <c r="U70" s="3" t="s">
        <v>95</v>
      </c>
      <c r="V70" s="17">
        <v>37669</v>
      </c>
      <c r="W70" s="17">
        <v>37676</v>
      </c>
      <c r="X70" s="17">
        <v>37673</v>
      </c>
      <c r="Y70" s="3" t="s">
        <v>258</v>
      </c>
      <c r="Z70" s="25">
        <f>_xlfn.XLOOKUP($B70,'customers.'!$A:$A,'customers.'!$I:$I)</f>
        <v>1401</v>
      </c>
    </row>
    <row r="71" spans="1:26" x14ac:dyDescent="0.35">
      <c r="A71" s="23" t="s">
        <v>61</v>
      </c>
      <c r="B71" s="3">
        <v>187</v>
      </c>
      <c r="C71" s="3">
        <v>10110</v>
      </c>
      <c r="D71" s="9">
        <v>10</v>
      </c>
      <c r="E71" s="3" t="s">
        <v>581</v>
      </c>
      <c r="F71" s="3" t="s">
        <v>818</v>
      </c>
      <c r="G71" s="3" t="s">
        <v>654</v>
      </c>
      <c r="H71" s="3" t="s">
        <v>817</v>
      </c>
      <c r="I71" s="13">
        <v>72.819999999999993</v>
      </c>
      <c r="J71" s="15">
        <v>1452</v>
      </c>
      <c r="K71" s="15">
        <v>873</v>
      </c>
      <c r="L71" s="13">
        <v>63571.859999999993</v>
      </c>
      <c r="M71" s="13">
        <v>107.99541666666669</v>
      </c>
      <c r="N71" s="13">
        <v>94248.669999999984</v>
      </c>
      <c r="O71" s="13">
        <v>30676.80999999999</v>
      </c>
      <c r="P71" s="3" t="s">
        <v>399</v>
      </c>
      <c r="Q71" s="17">
        <v>38294</v>
      </c>
      <c r="R71" s="3">
        <v>52825.29</v>
      </c>
      <c r="S71" s="3" t="s">
        <v>62</v>
      </c>
      <c r="T71" s="3" t="s">
        <v>1039</v>
      </c>
      <c r="U71" s="3" t="s">
        <v>63</v>
      </c>
      <c r="V71" s="17">
        <v>37698</v>
      </c>
      <c r="W71" s="17">
        <v>37704</v>
      </c>
      <c r="X71" s="17">
        <v>37700</v>
      </c>
      <c r="Y71" s="3" t="s">
        <v>258</v>
      </c>
      <c r="Z71" s="25">
        <f>_xlfn.XLOOKUP($B71,'customers.'!$A:$A,'customers.'!$I:$I)</f>
        <v>1501</v>
      </c>
    </row>
    <row r="72" spans="1:26" x14ac:dyDescent="0.35">
      <c r="A72" s="23" t="s">
        <v>187</v>
      </c>
      <c r="B72" s="3">
        <v>486</v>
      </c>
      <c r="C72" s="3">
        <v>10109</v>
      </c>
      <c r="D72" s="9">
        <v>6</v>
      </c>
      <c r="E72" s="3" t="s">
        <v>581</v>
      </c>
      <c r="F72" s="3" t="s">
        <v>821</v>
      </c>
      <c r="G72" s="3" t="s">
        <v>625</v>
      </c>
      <c r="H72" s="3" t="s">
        <v>820</v>
      </c>
      <c r="I72" s="13">
        <v>16.239999999999998</v>
      </c>
      <c r="J72" s="15">
        <v>7723</v>
      </c>
      <c r="K72" s="15">
        <v>912</v>
      </c>
      <c r="L72" s="13">
        <v>14810.88</v>
      </c>
      <c r="M72" s="13">
        <v>33.942592592592604</v>
      </c>
      <c r="N72" s="13">
        <v>30972.869999999995</v>
      </c>
      <c r="O72" s="13">
        <v>16161.989999999996</v>
      </c>
      <c r="P72" s="3" t="s">
        <v>565</v>
      </c>
      <c r="Q72" s="17">
        <v>38091</v>
      </c>
      <c r="R72" s="3">
        <v>5899.38</v>
      </c>
      <c r="S72" s="3" t="s">
        <v>133</v>
      </c>
      <c r="T72" s="3">
        <v>71270</v>
      </c>
      <c r="U72" s="3" t="s">
        <v>6</v>
      </c>
      <c r="V72" s="17">
        <v>37690</v>
      </c>
      <c r="W72" s="17">
        <v>37699</v>
      </c>
      <c r="X72" s="17">
        <v>37691</v>
      </c>
      <c r="Y72" s="3" t="s">
        <v>258</v>
      </c>
      <c r="Z72" s="25">
        <f>_xlfn.XLOOKUP($B72,'customers.'!$A:$A,'customers.'!$I:$I)</f>
        <v>1323</v>
      </c>
    </row>
    <row r="73" spans="1:26" x14ac:dyDescent="0.35">
      <c r="A73" s="23" t="s">
        <v>28</v>
      </c>
      <c r="B73" s="3">
        <v>145</v>
      </c>
      <c r="C73" s="3">
        <v>10105</v>
      </c>
      <c r="D73" s="9">
        <v>4</v>
      </c>
      <c r="E73" s="3" t="s">
        <v>593</v>
      </c>
      <c r="F73" s="3" t="s">
        <v>823</v>
      </c>
      <c r="G73" s="3" t="s">
        <v>605</v>
      </c>
      <c r="H73" s="3" t="s">
        <v>822</v>
      </c>
      <c r="I73" s="13">
        <v>46.91</v>
      </c>
      <c r="J73" s="15">
        <v>9173</v>
      </c>
      <c r="K73" s="15">
        <v>991</v>
      </c>
      <c r="L73" s="13">
        <v>46487.81</v>
      </c>
      <c r="M73" s="13">
        <v>78.379259259259257</v>
      </c>
      <c r="N73" s="13">
        <v>77239.92</v>
      </c>
      <c r="O73" s="13">
        <v>30752.11</v>
      </c>
      <c r="P73" s="3" t="s">
        <v>355</v>
      </c>
      <c r="Q73" s="17">
        <v>38171</v>
      </c>
      <c r="R73" s="3">
        <v>4710.7299999999996</v>
      </c>
      <c r="S73" s="3" t="s">
        <v>29</v>
      </c>
      <c r="T73" s="3">
        <v>1734</v>
      </c>
      <c r="U73" s="3" t="s">
        <v>30</v>
      </c>
      <c r="V73" s="17">
        <v>37663</v>
      </c>
      <c r="W73" s="17">
        <v>37673</v>
      </c>
      <c r="X73" s="17">
        <v>37664</v>
      </c>
      <c r="Y73" s="3" t="s">
        <v>258</v>
      </c>
      <c r="Z73" s="25">
        <f>_xlfn.XLOOKUP($B73,'customers.'!$A:$A,'customers.'!$I:$I)</f>
        <v>1401</v>
      </c>
    </row>
    <row r="74" spans="1:26" x14ac:dyDescent="0.35">
      <c r="A74" s="23" t="s">
        <v>61</v>
      </c>
      <c r="B74" s="3">
        <v>187</v>
      </c>
      <c r="C74" s="3">
        <v>10110</v>
      </c>
      <c r="D74" s="9">
        <v>12</v>
      </c>
      <c r="E74" s="3" t="s">
        <v>581</v>
      </c>
      <c r="F74" s="3" t="s">
        <v>826</v>
      </c>
      <c r="G74" s="3" t="s">
        <v>654</v>
      </c>
      <c r="H74" s="3" t="s">
        <v>825</v>
      </c>
      <c r="I74" s="13">
        <v>50.51</v>
      </c>
      <c r="J74" s="15">
        <v>4695</v>
      </c>
      <c r="K74" s="15">
        <v>870</v>
      </c>
      <c r="L74" s="13">
        <v>43943.7</v>
      </c>
      <c r="M74" s="13">
        <v>77.287999999999997</v>
      </c>
      <c r="N74" s="13">
        <v>67357.299999999988</v>
      </c>
      <c r="O74" s="13">
        <v>23413.599999999991</v>
      </c>
      <c r="P74" s="3" t="s">
        <v>399</v>
      </c>
      <c r="Q74" s="17">
        <v>38294</v>
      </c>
      <c r="R74" s="3">
        <v>52825.29</v>
      </c>
      <c r="S74" s="3" t="s">
        <v>62</v>
      </c>
      <c r="T74" s="3" t="s">
        <v>1039</v>
      </c>
      <c r="U74" s="3" t="s">
        <v>63</v>
      </c>
      <c r="V74" s="17">
        <v>37698</v>
      </c>
      <c r="W74" s="17">
        <v>37704</v>
      </c>
      <c r="X74" s="17">
        <v>37700</v>
      </c>
      <c r="Y74" s="3" t="s">
        <v>258</v>
      </c>
      <c r="Z74" s="25">
        <f>_xlfn.XLOOKUP($B74,'customers.'!$A:$A,'customers.'!$I:$I)</f>
        <v>1501</v>
      </c>
    </row>
    <row r="75" spans="1:26" x14ac:dyDescent="0.35">
      <c r="A75" s="23" t="s">
        <v>155</v>
      </c>
      <c r="B75" s="3">
        <v>385</v>
      </c>
      <c r="C75" s="3">
        <v>10108</v>
      </c>
      <c r="D75" s="9">
        <v>5</v>
      </c>
      <c r="E75" s="3" t="s">
        <v>581</v>
      </c>
      <c r="F75" s="3" t="s">
        <v>829</v>
      </c>
      <c r="G75" s="3" t="s">
        <v>634</v>
      </c>
      <c r="H75" s="3" t="s">
        <v>828</v>
      </c>
      <c r="I75" s="13">
        <v>38.58</v>
      </c>
      <c r="J75" s="15">
        <v>7995</v>
      </c>
      <c r="K75" s="15">
        <v>969</v>
      </c>
      <c r="L75" s="13">
        <v>37384.019999999997</v>
      </c>
      <c r="M75" s="13">
        <v>54.132592592592587</v>
      </c>
      <c r="N75" s="13">
        <v>52339.530000000013</v>
      </c>
      <c r="O75" s="13">
        <v>14955.510000000017</v>
      </c>
      <c r="P75" s="3" t="s">
        <v>520</v>
      </c>
      <c r="Q75" s="17">
        <v>37957</v>
      </c>
      <c r="R75" s="3">
        <v>20644.240000000002</v>
      </c>
      <c r="S75" s="3" t="s">
        <v>156</v>
      </c>
      <c r="T75" s="3" t="s">
        <v>1047</v>
      </c>
      <c r="U75" s="3" t="s">
        <v>157</v>
      </c>
      <c r="V75" s="17">
        <v>37683</v>
      </c>
      <c r="W75" s="17">
        <v>37692</v>
      </c>
      <c r="X75" s="17">
        <v>37688</v>
      </c>
      <c r="Y75" s="3" t="s">
        <v>258</v>
      </c>
      <c r="Z75" s="25">
        <f>_xlfn.XLOOKUP($B75,'customers.'!$A:$A,'customers.'!$I:$I)</f>
        <v>1621</v>
      </c>
    </row>
    <row r="76" spans="1:26" x14ac:dyDescent="0.35">
      <c r="A76" s="23" t="s">
        <v>102</v>
      </c>
      <c r="B76" s="3">
        <v>278</v>
      </c>
      <c r="C76" s="3">
        <v>10106</v>
      </c>
      <c r="D76" s="9">
        <v>14</v>
      </c>
      <c r="E76" s="3" t="s">
        <v>593</v>
      </c>
      <c r="F76" s="3" t="s">
        <v>832</v>
      </c>
      <c r="G76" s="3" t="s">
        <v>628</v>
      </c>
      <c r="H76" s="3" t="s">
        <v>831</v>
      </c>
      <c r="I76" s="13">
        <v>26.3</v>
      </c>
      <c r="J76" s="15">
        <v>2902</v>
      </c>
      <c r="K76" s="15">
        <v>884</v>
      </c>
      <c r="L76" s="13">
        <v>23249.200000000001</v>
      </c>
      <c r="M76" s="13">
        <v>60.068571428571431</v>
      </c>
      <c r="N76" s="13">
        <v>52803.75</v>
      </c>
      <c r="O76" s="13">
        <v>29554.55</v>
      </c>
      <c r="P76" s="3" t="s">
        <v>451</v>
      </c>
      <c r="Q76" s="17">
        <v>38326</v>
      </c>
      <c r="R76" s="3">
        <v>37654.089999999997</v>
      </c>
      <c r="S76" s="3" t="s">
        <v>103</v>
      </c>
      <c r="T76" s="3">
        <v>24100</v>
      </c>
      <c r="U76" s="3" t="s">
        <v>95</v>
      </c>
      <c r="V76" s="17">
        <v>37669</v>
      </c>
      <c r="W76" s="17">
        <v>37676</v>
      </c>
      <c r="X76" s="17">
        <v>37673</v>
      </c>
      <c r="Y76" s="3" t="s">
        <v>258</v>
      </c>
      <c r="Z76" s="25">
        <f>_xlfn.XLOOKUP($B76,'customers.'!$A:$A,'customers.'!$I:$I)</f>
        <v>1401</v>
      </c>
    </row>
    <row r="77" spans="1:26" x14ac:dyDescent="0.35">
      <c r="A77" s="23" t="s">
        <v>61</v>
      </c>
      <c r="B77" s="3">
        <v>187</v>
      </c>
      <c r="C77" s="3">
        <v>10110</v>
      </c>
      <c r="D77" s="9">
        <v>14</v>
      </c>
      <c r="E77" s="3" t="s">
        <v>581</v>
      </c>
      <c r="F77" s="3" t="s">
        <v>835</v>
      </c>
      <c r="G77" s="3" t="s">
        <v>682</v>
      </c>
      <c r="H77" s="3" t="s">
        <v>834</v>
      </c>
      <c r="I77" s="13">
        <v>62.11</v>
      </c>
      <c r="J77" s="15">
        <v>9446</v>
      </c>
      <c r="K77" s="15">
        <v>894</v>
      </c>
      <c r="L77" s="13">
        <v>55526.34</v>
      </c>
      <c r="M77" s="13">
        <v>97.614800000000002</v>
      </c>
      <c r="N77" s="13">
        <v>87404.810000000012</v>
      </c>
      <c r="O77" s="13">
        <v>31878.470000000016</v>
      </c>
      <c r="P77" s="3" t="s">
        <v>399</v>
      </c>
      <c r="Q77" s="17">
        <v>38294</v>
      </c>
      <c r="R77" s="3">
        <v>52825.29</v>
      </c>
      <c r="S77" s="3" t="s">
        <v>62</v>
      </c>
      <c r="T77" s="3" t="s">
        <v>1039</v>
      </c>
      <c r="U77" s="3" t="s">
        <v>63</v>
      </c>
      <c r="V77" s="17">
        <v>37698</v>
      </c>
      <c r="W77" s="17">
        <v>37704</v>
      </c>
      <c r="X77" s="17">
        <v>37700</v>
      </c>
      <c r="Y77" s="3" t="s">
        <v>258</v>
      </c>
      <c r="Z77" s="25">
        <f>_xlfn.XLOOKUP($B77,'customers.'!$A:$A,'customers.'!$I:$I)</f>
        <v>1501</v>
      </c>
    </row>
    <row r="78" spans="1:26" x14ac:dyDescent="0.35">
      <c r="A78" s="23" t="s">
        <v>28</v>
      </c>
      <c r="B78" s="3">
        <v>145</v>
      </c>
      <c r="C78" s="3">
        <v>10105</v>
      </c>
      <c r="D78" s="9">
        <v>1</v>
      </c>
      <c r="E78" s="3" t="s">
        <v>593</v>
      </c>
      <c r="F78" s="3" t="s">
        <v>838</v>
      </c>
      <c r="G78" s="3" t="s">
        <v>700</v>
      </c>
      <c r="H78" s="3" t="s">
        <v>837</v>
      </c>
      <c r="I78" s="13">
        <v>48.64</v>
      </c>
      <c r="J78" s="15">
        <v>6621</v>
      </c>
      <c r="K78" s="15">
        <v>923</v>
      </c>
      <c r="L78" s="13">
        <v>44894.720000000001</v>
      </c>
      <c r="M78" s="13">
        <v>77.181428571428569</v>
      </c>
      <c r="N78" s="13">
        <v>71208.180000000008</v>
      </c>
      <c r="O78" s="13">
        <v>26313.460000000006</v>
      </c>
      <c r="P78" s="3" t="s">
        <v>355</v>
      </c>
      <c r="Q78" s="17">
        <v>38171</v>
      </c>
      <c r="R78" s="3">
        <v>4710.7299999999996</v>
      </c>
      <c r="S78" s="3" t="s">
        <v>29</v>
      </c>
      <c r="T78" s="3">
        <v>1734</v>
      </c>
      <c r="U78" s="3" t="s">
        <v>30</v>
      </c>
      <c r="V78" s="17">
        <v>37663</v>
      </c>
      <c r="W78" s="17">
        <v>37673</v>
      </c>
      <c r="X78" s="17">
        <v>37664</v>
      </c>
      <c r="Y78" s="3" t="s">
        <v>258</v>
      </c>
      <c r="Z78" s="25">
        <f>_xlfn.XLOOKUP($B78,'customers.'!$A:$A,'customers.'!$I:$I)</f>
        <v>1401</v>
      </c>
    </row>
    <row r="79" spans="1:26" x14ac:dyDescent="0.35">
      <c r="A79" s="23" t="s">
        <v>155</v>
      </c>
      <c r="B79" s="3">
        <v>385</v>
      </c>
      <c r="C79" s="3">
        <v>10108</v>
      </c>
      <c r="D79" s="9">
        <v>1</v>
      </c>
      <c r="E79" s="3" t="s">
        <v>581</v>
      </c>
      <c r="F79" s="3" t="s">
        <v>841</v>
      </c>
      <c r="G79" s="3" t="s">
        <v>609</v>
      </c>
      <c r="H79" s="3" t="s">
        <v>840</v>
      </c>
      <c r="I79" s="13">
        <v>98.3</v>
      </c>
      <c r="J79" s="15">
        <v>6600</v>
      </c>
      <c r="K79" s="15">
        <v>1052</v>
      </c>
      <c r="L79" s="13">
        <v>103411.59999999999</v>
      </c>
      <c r="M79" s="13">
        <v>128.25925925925927</v>
      </c>
      <c r="N79" s="13">
        <v>134240.71</v>
      </c>
      <c r="O79" s="13">
        <v>30829.11</v>
      </c>
      <c r="P79" s="3" t="s">
        <v>520</v>
      </c>
      <c r="Q79" s="17">
        <v>37957</v>
      </c>
      <c r="R79" s="3">
        <v>20644.240000000002</v>
      </c>
      <c r="S79" s="3" t="s">
        <v>156</v>
      </c>
      <c r="T79" s="3" t="s">
        <v>1047</v>
      </c>
      <c r="U79" s="3" t="s">
        <v>157</v>
      </c>
      <c r="V79" s="17">
        <v>37683</v>
      </c>
      <c r="W79" s="17">
        <v>37692</v>
      </c>
      <c r="X79" s="17">
        <v>37688</v>
      </c>
      <c r="Y79" s="3" t="s">
        <v>258</v>
      </c>
      <c r="Z79" s="25">
        <f>_xlfn.XLOOKUP($B79,'customers.'!$A:$A,'customers.'!$I:$I)</f>
        <v>1621</v>
      </c>
    </row>
    <row r="80" spans="1:26" x14ac:dyDescent="0.35">
      <c r="A80" s="23" t="s">
        <v>102</v>
      </c>
      <c r="B80" s="3">
        <v>278</v>
      </c>
      <c r="C80" s="3">
        <v>10106</v>
      </c>
      <c r="D80" s="9">
        <v>11</v>
      </c>
      <c r="E80" s="3" t="s">
        <v>585</v>
      </c>
      <c r="F80" s="3" t="s">
        <v>843</v>
      </c>
      <c r="G80" s="3" t="s">
        <v>625</v>
      </c>
      <c r="H80" s="3" t="s">
        <v>842</v>
      </c>
      <c r="I80" s="13">
        <v>29.34</v>
      </c>
      <c r="J80" s="15">
        <v>6812</v>
      </c>
      <c r="K80" s="15">
        <v>1051</v>
      </c>
      <c r="L80" s="13">
        <v>30836.34</v>
      </c>
      <c r="M80" s="13">
        <v>59.710714285714282</v>
      </c>
      <c r="N80" s="13">
        <v>62269.670000000006</v>
      </c>
      <c r="O80" s="13">
        <v>31433.330000000005</v>
      </c>
      <c r="P80" s="3" t="s">
        <v>451</v>
      </c>
      <c r="Q80" s="17">
        <v>38326</v>
      </c>
      <c r="R80" s="3">
        <v>37654.089999999997</v>
      </c>
      <c r="S80" s="3" t="s">
        <v>103</v>
      </c>
      <c r="T80" s="3">
        <v>24100</v>
      </c>
      <c r="U80" s="3" t="s">
        <v>95</v>
      </c>
      <c r="V80" s="17">
        <v>37669</v>
      </c>
      <c r="W80" s="17">
        <v>37676</v>
      </c>
      <c r="X80" s="17">
        <v>37673</v>
      </c>
      <c r="Y80" s="3" t="s">
        <v>258</v>
      </c>
      <c r="Z80" s="25">
        <f>_xlfn.XLOOKUP($B80,'customers.'!$A:$A,'customers.'!$I:$I)</f>
        <v>1401</v>
      </c>
    </row>
    <row r="81" spans="1:26" x14ac:dyDescent="0.35">
      <c r="A81" s="23" t="s">
        <v>145</v>
      </c>
      <c r="B81" s="3">
        <v>363</v>
      </c>
      <c r="C81" s="3">
        <v>10100</v>
      </c>
      <c r="D81" s="9">
        <v>1</v>
      </c>
      <c r="E81" s="3" t="s">
        <v>593</v>
      </c>
      <c r="F81" s="3" t="s">
        <v>846</v>
      </c>
      <c r="G81" s="3" t="s">
        <v>617</v>
      </c>
      <c r="H81" s="3" t="s">
        <v>845</v>
      </c>
      <c r="I81" s="13">
        <v>21.75</v>
      </c>
      <c r="J81" s="15">
        <v>2081</v>
      </c>
      <c r="K81" s="15">
        <v>824</v>
      </c>
      <c r="L81" s="13">
        <v>17922</v>
      </c>
      <c r="M81" s="13">
        <v>36.387599999999999</v>
      </c>
      <c r="N81" s="13">
        <v>29763.39</v>
      </c>
      <c r="O81" s="13">
        <v>11841.39</v>
      </c>
      <c r="P81" s="3" t="s">
        <v>507</v>
      </c>
      <c r="Q81" s="17">
        <v>38308</v>
      </c>
      <c r="R81" s="3">
        <v>50799.69</v>
      </c>
      <c r="S81" s="3" t="s">
        <v>146</v>
      </c>
      <c r="T81" s="3">
        <v>62005</v>
      </c>
      <c r="U81" s="3" t="s">
        <v>6</v>
      </c>
      <c r="V81" s="17">
        <v>37627</v>
      </c>
      <c r="W81" s="17">
        <v>37634</v>
      </c>
      <c r="X81" s="17">
        <v>37631</v>
      </c>
      <c r="Y81" s="3" t="s">
        <v>258</v>
      </c>
      <c r="Z81" s="25">
        <f>_xlfn.XLOOKUP($B81,'customers.'!$A:$A,'customers.'!$I:$I)</f>
        <v>1216</v>
      </c>
    </row>
    <row r="82" spans="1:26" x14ac:dyDescent="0.35">
      <c r="A82" s="23" t="s">
        <v>23</v>
      </c>
      <c r="B82" s="3">
        <v>141</v>
      </c>
      <c r="C82" s="3">
        <v>10104</v>
      </c>
      <c r="D82" s="9">
        <v>5</v>
      </c>
      <c r="E82" s="3" t="s">
        <v>581</v>
      </c>
      <c r="F82" s="3" t="s">
        <v>849</v>
      </c>
      <c r="G82" s="3" t="s">
        <v>654</v>
      </c>
      <c r="H82" s="3" t="s">
        <v>848</v>
      </c>
      <c r="I82" s="13">
        <v>69.78</v>
      </c>
      <c r="J82" s="15">
        <v>6582</v>
      </c>
      <c r="K82" s="15">
        <v>867</v>
      </c>
      <c r="L82" s="13">
        <v>60499.26</v>
      </c>
      <c r="M82" s="13">
        <v>107.67925925925927</v>
      </c>
      <c r="N82" s="13">
        <v>92973.4</v>
      </c>
      <c r="O82" s="13">
        <v>32474.139999999992</v>
      </c>
      <c r="P82" s="3" t="s">
        <v>340</v>
      </c>
      <c r="Q82" s="17">
        <v>37821</v>
      </c>
      <c r="R82" s="3">
        <v>36251.03</v>
      </c>
      <c r="S82" s="3" t="s">
        <v>24</v>
      </c>
      <c r="T82" s="3">
        <v>28034</v>
      </c>
      <c r="U82" s="3" t="s">
        <v>25</v>
      </c>
      <c r="V82" s="17">
        <v>37652</v>
      </c>
      <c r="W82" s="17">
        <v>37661</v>
      </c>
      <c r="X82" s="17">
        <v>37653</v>
      </c>
      <c r="Y82" s="3" t="s">
        <v>258</v>
      </c>
      <c r="Z82" s="25">
        <f>_xlfn.XLOOKUP($B82,'customers.'!$A:$A,'customers.'!$I:$I)</f>
        <v>1370</v>
      </c>
    </row>
    <row r="83" spans="1:26" x14ac:dyDescent="0.35">
      <c r="A83" s="23" t="s">
        <v>11</v>
      </c>
      <c r="B83" s="3">
        <v>121</v>
      </c>
      <c r="C83" s="3">
        <v>10103</v>
      </c>
      <c r="D83" s="9">
        <v>15</v>
      </c>
      <c r="E83" s="3" t="s">
        <v>593</v>
      </c>
      <c r="F83" s="3" t="s">
        <v>851</v>
      </c>
      <c r="G83" s="3" t="s">
        <v>625</v>
      </c>
      <c r="H83" s="3" t="s">
        <v>850</v>
      </c>
      <c r="I83" s="13">
        <v>57.46</v>
      </c>
      <c r="J83" s="15">
        <v>4710</v>
      </c>
      <c r="K83" s="15">
        <v>983</v>
      </c>
      <c r="L83" s="13">
        <v>56483.18</v>
      </c>
      <c r="M83" s="13">
        <v>89.737142857142842</v>
      </c>
      <c r="N83" s="13">
        <v>88434.459999999992</v>
      </c>
      <c r="O83" s="13">
        <v>31951.279999999992</v>
      </c>
      <c r="P83" s="3" t="s">
        <v>317</v>
      </c>
      <c r="Q83" s="17">
        <v>37668</v>
      </c>
      <c r="R83" s="3">
        <v>50218.95</v>
      </c>
      <c r="S83" s="3" t="s">
        <v>12</v>
      </c>
      <c r="T83" s="3">
        <v>4110</v>
      </c>
      <c r="U83" s="3" t="s">
        <v>13</v>
      </c>
      <c r="V83" s="17">
        <v>37650</v>
      </c>
      <c r="W83" s="17">
        <v>37659</v>
      </c>
      <c r="X83" s="17">
        <v>37654</v>
      </c>
      <c r="Y83" s="3" t="s">
        <v>258</v>
      </c>
      <c r="Z83" s="25">
        <f>_xlfn.XLOOKUP($B83,'customers.'!$A:$A,'customers.'!$I:$I)</f>
        <v>1504</v>
      </c>
    </row>
    <row r="84" spans="1:26" x14ac:dyDescent="0.35">
      <c r="A84" s="23" t="s">
        <v>102</v>
      </c>
      <c r="B84" s="3">
        <v>278</v>
      </c>
      <c r="C84" s="3">
        <v>10106</v>
      </c>
      <c r="D84" s="9">
        <v>3</v>
      </c>
      <c r="E84" s="3" t="s">
        <v>585</v>
      </c>
      <c r="F84" s="3" t="s">
        <v>854</v>
      </c>
      <c r="G84" s="3" t="s">
        <v>638</v>
      </c>
      <c r="H84" s="3" t="s">
        <v>853</v>
      </c>
      <c r="I84" s="13">
        <v>36.229999999999997</v>
      </c>
      <c r="J84" s="15">
        <v>2756</v>
      </c>
      <c r="K84" s="15">
        <v>1009</v>
      </c>
      <c r="L84" s="13">
        <v>36556.07</v>
      </c>
      <c r="M84" s="13">
        <v>67.715000000000003</v>
      </c>
      <c r="N84" s="13">
        <v>68276.350000000006</v>
      </c>
      <c r="O84" s="13">
        <v>31720.280000000006</v>
      </c>
      <c r="P84" s="3" t="s">
        <v>451</v>
      </c>
      <c r="Q84" s="17">
        <v>38326</v>
      </c>
      <c r="R84" s="3">
        <v>37654.089999999997</v>
      </c>
      <c r="S84" s="3" t="s">
        <v>103</v>
      </c>
      <c r="T84" s="3">
        <v>24100</v>
      </c>
      <c r="U84" s="3" t="s">
        <v>95</v>
      </c>
      <c r="V84" s="17">
        <v>37669</v>
      </c>
      <c r="W84" s="17">
        <v>37676</v>
      </c>
      <c r="X84" s="17">
        <v>37673</v>
      </c>
      <c r="Y84" s="3" t="s">
        <v>258</v>
      </c>
      <c r="Z84" s="25">
        <f>_xlfn.XLOOKUP($B84,'customers.'!$A:$A,'customers.'!$I:$I)</f>
        <v>1401</v>
      </c>
    </row>
    <row r="85" spans="1:26" x14ac:dyDescent="0.35">
      <c r="A85" s="23" t="s">
        <v>155</v>
      </c>
      <c r="B85" s="3">
        <v>385</v>
      </c>
      <c r="C85" s="3">
        <v>10108</v>
      </c>
      <c r="D85" s="9">
        <v>10</v>
      </c>
      <c r="E85" s="3" t="s">
        <v>581</v>
      </c>
      <c r="F85" s="3" t="s">
        <v>857</v>
      </c>
      <c r="G85" s="3" t="s">
        <v>609</v>
      </c>
      <c r="H85" s="3" t="s">
        <v>856</v>
      </c>
      <c r="I85" s="13">
        <v>32.33</v>
      </c>
      <c r="J85" s="15">
        <v>7869</v>
      </c>
      <c r="K85" s="15">
        <v>941</v>
      </c>
      <c r="L85" s="13">
        <v>30422.53</v>
      </c>
      <c r="M85" s="13">
        <v>73.265555555555551</v>
      </c>
      <c r="N85" s="13">
        <v>69120.969999999987</v>
      </c>
      <c r="O85" s="13">
        <v>38698.439999999988</v>
      </c>
      <c r="P85" s="3" t="s">
        <v>520</v>
      </c>
      <c r="Q85" s="17">
        <v>37957</v>
      </c>
      <c r="R85" s="3">
        <v>20644.240000000002</v>
      </c>
      <c r="S85" s="3" t="s">
        <v>156</v>
      </c>
      <c r="T85" s="3" t="s">
        <v>1047</v>
      </c>
      <c r="U85" s="3" t="s">
        <v>157</v>
      </c>
      <c r="V85" s="17">
        <v>37683</v>
      </c>
      <c r="W85" s="17">
        <v>37692</v>
      </c>
      <c r="X85" s="17">
        <v>37688</v>
      </c>
      <c r="Y85" s="3" t="s">
        <v>258</v>
      </c>
      <c r="Z85" s="25">
        <f>_xlfn.XLOOKUP($B85,'customers.'!$A:$A,'customers.'!$I:$I)</f>
        <v>1621</v>
      </c>
    </row>
    <row r="86" spans="1:26" x14ac:dyDescent="0.35">
      <c r="A86" s="23" t="s">
        <v>11</v>
      </c>
      <c r="B86" s="3">
        <v>121</v>
      </c>
      <c r="C86" s="3">
        <v>10103</v>
      </c>
      <c r="D86" s="9">
        <v>3</v>
      </c>
      <c r="E86" s="3" t="s">
        <v>591</v>
      </c>
      <c r="F86" s="3" t="s">
        <v>860</v>
      </c>
      <c r="G86" s="3" t="s">
        <v>621</v>
      </c>
      <c r="H86" s="3" t="s">
        <v>859</v>
      </c>
      <c r="I86" s="13">
        <v>53.93</v>
      </c>
      <c r="J86" s="15">
        <v>5099</v>
      </c>
      <c r="K86" s="15">
        <v>911</v>
      </c>
      <c r="L86" s="13">
        <v>49130.23</v>
      </c>
      <c r="M86" s="13">
        <v>85.853214285714287</v>
      </c>
      <c r="N86" s="13">
        <v>78067.819999999992</v>
      </c>
      <c r="O86" s="13">
        <v>28937.589999999989</v>
      </c>
      <c r="P86" s="3" t="s">
        <v>317</v>
      </c>
      <c r="Q86" s="17">
        <v>37668</v>
      </c>
      <c r="R86" s="3">
        <v>50218.95</v>
      </c>
      <c r="S86" s="3" t="s">
        <v>12</v>
      </c>
      <c r="T86" s="3">
        <v>4110</v>
      </c>
      <c r="U86" s="3" t="s">
        <v>13</v>
      </c>
      <c r="V86" s="17">
        <v>37650</v>
      </c>
      <c r="W86" s="17">
        <v>37659</v>
      </c>
      <c r="X86" s="17">
        <v>37654</v>
      </c>
      <c r="Y86" s="3" t="s">
        <v>258</v>
      </c>
      <c r="Z86" s="25">
        <f>_xlfn.XLOOKUP($B86,'customers.'!$A:$A,'customers.'!$I:$I)</f>
        <v>1504</v>
      </c>
    </row>
    <row r="87" spans="1:26" x14ac:dyDescent="0.35">
      <c r="A87" s="23" t="s">
        <v>21</v>
      </c>
      <c r="B87" s="3">
        <v>131</v>
      </c>
      <c r="C87" s="3">
        <v>10107</v>
      </c>
      <c r="D87" s="9">
        <v>8</v>
      </c>
      <c r="E87" s="3" t="s">
        <v>583</v>
      </c>
      <c r="F87" s="3" t="s">
        <v>863</v>
      </c>
      <c r="G87" s="3" t="s">
        <v>654</v>
      </c>
      <c r="H87" s="3" t="s">
        <v>862</v>
      </c>
      <c r="I87" s="13">
        <v>66.92</v>
      </c>
      <c r="J87" s="15">
        <v>178</v>
      </c>
      <c r="K87" s="15">
        <v>1014</v>
      </c>
      <c r="L87" s="13">
        <v>67856.88</v>
      </c>
      <c r="M87" s="13">
        <v>88.687500000000014</v>
      </c>
      <c r="N87" s="13">
        <v>89364.889999999985</v>
      </c>
      <c r="O87" s="13">
        <v>21508.00999999998</v>
      </c>
      <c r="P87" s="3" t="s">
        <v>337</v>
      </c>
      <c r="Q87" s="17">
        <v>37692</v>
      </c>
      <c r="R87" s="3">
        <v>22292.62</v>
      </c>
      <c r="S87" s="3" t="s">
        <v>22</v>
      </c>
      <c r="T87" s="3">
        <v>10022</v>
      </c>
      <c r="U87" s="3" t="s">
        <v>6</v>
      </c>
      <c r="V87" s="17">
        <v>37676</v>
      </c>
      <c r="W87" s="17">
        <v>37683</v>
      </c>
      <c r="X87" s="17">
        <v>37678</v>
      </c>
      <c r="Y87" s="3" t="s">
        <v>258</v>
      </c>
      <c r="Z87" s="25">
        <f>_xlfn.XLOOKUP($B87,'customers.'!$A:$A,'customers.'!$I:$I)</f>
        <v>1323</v>
      </c>
    </row>
    <row r="88" spans="1:26" x14ac:dyDescent="0.35">
      <c r="A88" s="23" t="s">
        <v>155</v>
      </c>
      <c r="B88" s="3">
        <v>385</v>
      </c>
      <c r="C88" s="3">
        <v>10108</v>
      </c>
      <c r="D88" s="9">
        <v>13</v>
      </c>
      <c r="E88" s="3" t="s">
        <v>583</v>
      </c>
      <c r="F88" s="3" t="s">
        <v>866</v>
      </c>
      <c r="G88" s="3" t="s">
        <v>682</v>
      </c>
      <c r="H88" s="3" t="s">
        <v>865</v>
      </c>
      <c r="I88" s="13">
        <v>24.14</v>
      </c>
      <c r="J88" s="15">
        <v>9241</v>
      </c>
      <c r="K88" s="15">
        <v>906</v>
      </c>
      <c r="L88" s="13">
        <v>21870.84</v>
      </c>
      <c r="M88" s="13">
        <v>36.594074074074065</v>
      </c>
      <c r="N88" s="13">
        <v>33268.76</v>
      </c>
      <c r="O88" s="13">
        <v>11397.920000000002</v>
      </c>
      <c r="P88" s="3" t="s">
        <v>520</v>
      </c>
      <c r="Q88" s="17">
        <v>37957</v>
      </c>
      <c r="R88" s="3">
        <v>20644.240000000002</v>
      </c>
      <c r="S88" s="3" t="s">
        <v>156</v>
      </c>
      <c r="T88" s="3" t="s">
        <v>1047</v>
      </c>
      <c r="U88" s="3" t="s">
        <v>157</v>
      </c>
      <c r="V88" s="17">
        <v>37683</v>
      </c>
      <c r="W88" s="17">
        <v>37692</v>
      </c>
      <c r="X88" s="17">
        <v>37688</v>
      </c>
      <c r="Y88" s="3" t="s">
        <v>258</v>
      </c>
      <c r="Z88" s="25">
        <f>_xlfn.XLOOKUP($B88,'customers.'!$A:$A,'customers.'!$I:$I)</f>
        <v>1621</v>
      </c>
    </row>
    <row r="89" spans="1:26" x14ac:dyDescent="0.35">
      <c r="A89" s="23" t="s">
        <v>23</v>
      </c>
      <c r="B89" s="3">
        <v>141</v>
      </c>
      <c r="C89" s="3">
        <v>10104</v>
      </c>
      <c r="D89" s="9">
        <v>11</v>
      </c>
      <c r="E89" s="3" t="s">
        <v>591</v>
      </c>
      <c r="F89" s="3" t="s">
        <v>868</v>
      </c>
      <c r="G89" s="3" t="s">
        <v>609</v>
      </c>
      <c r="H89" s="3" t="s">
        <v>867</v>
      </c>
      <c r="I89" s="13">
        <v>25.98</v>
      </c>
      <c r="J89" s="15">
        <v>2874</v>
      </c>
      <c r="K89" s="15">
        <v>955</v>
      </c>
      <c r="L89" s="13">
        <v>24810.9</v>
      </c>
      <c r="M89" s="13">
        <v>48.718571428571416</v>
      </c>
      <c r="N89" s="13">
        <v>46519.049999999981</v>
      </c>
      <c r="O89" s="13">
        <v>21708.14999999998</v>
      </c>
      <c r="P89" s="3" t="s">
        <v>340</v>
      </c>
      <c r="Q89" s="17">
        <v>37821</v>
      </c>
      <c r="R89" s="3">
        <v>36251.03</v>
      </c>
      <c r="S89" s="3" t="s">
        <v>24</v>
      </c>
      <c r="T89" s="3">
        <v>28034</v>
      </c>
      <c r="U89" s="3" t="s">
        <v>25</v>
      </c>
      <c r="V89" s="17">
        <v>37652</v>
      </c>
      <c r="W89" s="17">
        <v>37661</v>
      </c>
      <c r="X89" s="17">
        <v>37653</v>
      </c>
      <c r="Y89" s="3" t="s">
        <v>258</v>
      </c>
      <c r="Z89" s="25">
        <f>_xlfn.XLOOKUP($B89,'customers.'!$A:$A,'customers.'!$I:$I)</f>
        <v>1370</v>
      </c>
    </row>
    <row r="90" spans="1:26" x14ac:dyDescent="0.35">
      <c r="A90" s="23" t="s">
        <v>23</v>
      </c>
      <c r="B90" s="3">
        <v>141</v>
      </c>
      <c r="C90" s="3">
        <v>10104</v>
      </c>
      <c r="D90" s="9">
        <v>4</v>
      </c>
      <c r="E90" s="3" t="s">
        <v>589</v>
      </c>
      <c r="F90" s="3" t="s">
        <v>871</v>
      </c>
      <c r="G90" s="3" t="s">
        <v>682</v>
      </c>
      <c r="H90" s="3" t="s">
        <v>870</v>
      </c>
      <c r="I90" s="13">
        <v>26.72</v>
      </c>
      <c r="J90" s="15">
        <v>8601</v>
      </c>
      <c r="K90" s="15">
        <v>934</v>
      </c>
      <c r="L90" s="13">
        <v>24956.48</v>
      </c>
      <c r="M90" s="13">
        <v>57.605925925925931</v>
      </c>
      <c r="N90" s="13">
        <v>53791.99</v>
      </c>
      <c r="O90" s="13">
        <v>28835.51</v>
      </c>
      <c r="P90" s="3" t="s">
        <v>340</v>
      </c>
      <c r="Q90" s="17">
        <v>37821</v>
      </c>
      <c r="R90" s="3">
        <v>36251.03</v>
      </c>
      <c r="S90" s="3" t="s">
        <v>24</v>
      </c>
      <c r="T90" s="3">
        <v>28034</v>
      </c>
      <c r="U90" s="3" t="s">
        <v>25</v>
      </c>
      <c r="V90" s="17">
        <v>37652</v>
      </c>
      <c r="W90" s="17">
        <v>37661</v>
      </c>
      <c r="X90" s="17">
        <v>37653</v>
      </c>
      <c r="Y90" s="3" t="s">
        <v>258</v>
      </c>
      <c r="Z90" s="25">
        <f>_xlfn.XLOOKUP($B90,'customers.'!$A:$A,'customers.'!$I:$I)</f>
        <v>1370</v>
      </c>
    </row>
    <row r="91" spans="1:26" x14ac:dyDescent="0.35">
      <c r="A91" s="23" t="s">
        <v>11</v>
      </c>
      <c r="B91" s="3">
        <v>121</v>
      </c>
      <c r="C91" s="3">
        <v>10103</v>
      </c>
      <c r="D91" s="9">
        <v>7</v>
      </c>
      <c r="E91" s="3" t="s">
        <v>591</v>
      </c>
      <c r="F91" s="3" t="s">
        <v>874</v>
      </c>
      <c r="G91" s="3" t="s">
        <v>617</v>
      </c>
      <c r="H91" s="3" t="s">
        <v>873</v>
      </c>
      <c r="I91" s="13">
        <v>33.61</v>
      </c>
      <c r="J91" s="15">
        <v>814</v>
      </c>
      <c r="K91" s="15">
        <v>988</v>
      </c>
      <c r="L91" s="13">
        <v>33206.68</v>
      </c>
      <c r="M91" s="13">
        <v>58.128928571428567</v>
      </c>
      <c r="N91" s="13">
        <v>57282.49</v>
      </c>
      <c r="O91" s="13">
        <v>24075.809999999998</v>
      </c>
      <c r="P91" s="3" t="s">
        <v>317</v>
      </c>
      <c r="Q91" s="17">
        <v>37668</v>
      </c>
      <c r="R91" s="3">
        <v>50218.95</v>
      </c>
      <c r="S91" s="3" t="s">
        <v>12</v>
      </c>
      <c r="T91" s="3">
        <v>4110</v>
      </c>
      <c r="U91" s="3" t="s">
        <v>13</v>
      </c>
      <c r="V91" s="17">
        <v>37650</v>
      </c>
      <c r="W91" s="17">
        <v>37659</v>
      </c>
      <c r="X91" s="17">
        <v>37654</v>
      </c>
      <c r="Y91" s="3" t="s">
        <v>258</v>
      </c>
      <c r="Z91" s="25">
        <f>_xlfn.XLOOKUP($B91,'customers.'!$A:$A,'customers.'!$I:$I)</f>
        <v>1504</v>
      </c>
    </row>
    <row r="92" spans="1:26" x14ac:dyDescent="0.35">
      <c r="A92" s="23" t="s">
        <v>102</v>
      </c>
      <c r="B92" s="3">
        <v>278</v>
      </c>
      <c r="C92" s="3">
        <v>10106</v>
      </c>
      <c r="D92" s="9">
        <v>5</v>
      </c>
      <c r="E92" s="3" t="s">
        <v>593</v>
      </c>
      <c r="F92" s="3" t="s">
        <v>877</v>
      </c>
      <c r="G92" s="3" t="s">
        <v>613</v>
      </c>
      <c r="H92" s="3" t="s">
        <v>876</v>
      </c>
      <c r="I92" s="13">
        <v>33.020000000000003</v>
      </c>
      <c r="J92" s="15">
        <v>136</v>
      </c>
      <c r="K92" s="15">
        <v>972</v>
      </c>
      <c r="L92" s="13">
        <v>32095.440000000002</v>
      </c>
      <c r="M92" s="13">
        <v>62.181428571428569</v>
      </c>
      <c r="N92" s="13">
        <v>60493.329999999994</v>
      </c>
      <c r="O92" s="13">
        <v>28397.889999999992</v>
      </c>
      <c r="P92" s="3" t="s">
        <v>451</v>
      </c>
      <c r="Q92" s="17">
        <v>38326</v>
      </c>
      <c r="R92" s="3">
        <v>37654.089999999997</v>
      </c>
      <c r="S92" s="3" t="s">
        <v>103</v>
      </c>
      <c r="T92" s="3">
        <v>24100</v>
      </c>
      <c r="U92" s="3" t="s">
        <v>95</v>
      </c>
      <c r="V92" s="17">
        <v>37669</v>
      </c>
      <c r="W92" s="17">
        <v>37676</v>
      </c>
      <c r="X92" s="17">
        <v>37673</v>
      </c>
      <c r="Y92" s="3" t="s">
        <v>258</v>
      </c>
      <c r="Z92" s="25">
        <f>_xlfn.XLOOKUP($B92,'customers.'!$A:$A,'customers.'!$I:$I)</f>
        <v>1401</v>
      </c>
    </row>
    <row r="93" spans="1:26" x14ac:dyDescent="0.35">
      <c r="A93" s="23" t="s">
        <v>155</v>
      </c>
      <c r="B93" s="3">
        <v>385</v>
      </c>
      <c r="C93" s="3">
        <v>10108</v>
      </c>
      <c r="D93" s="9">
        <v>16</v>
      </c>
      <c r="E93" s="3" t="s">
        <v>583</v>
      </c>
      <c r="F93" s="3" t="s">
        <v>880</v>
      </c>
      <c r="G93" s="3" t="s">
        <v>625</v>
      </c>
      <c r="H93" s="3" t="s">
        <v>879</v>
      </c>
      <c r="I93" s="13">
        <v>56.13</v>
      </c>
      <c r="J93" s="15">
        <v>3341</v>
      </c>
      <c r="K93" s="15">
        <v>898</v>
      </c>
      <c r="L93" s="13">
        <v>50404.740000000005</v>
      </c>
      <c r="M93" s="13">
        <v>93.471481481481504</v>
      </c>
      <c r="N93" s="13">
        <v>84039.24</v>
      </c>
      <c r="O93" s="13">
        <v>33634.5</v>
      </c>
      <c r="P93" s="3" t="s">
        <v>520</v>
      </c>
      <c r="Q93" s="17">
        <v>37957</v>
      </c>
      <c r="R93" s="3">
        <v>20644.240000000002</v>
      </c>
      <c r="S93" s="3" t="s">
        <v>156</v>
      </c>
      <c r="T93" s="3" t="s">
        <v>1047</v>
      </c>
      <c r="U93" s="3" t="s">
        <v>157</v>
      </c>
      <c r="V93" s="17">
        <v>37683</v>
      </c>
      <c r="W93" s="17">
        <v>37692</v>
      </c>
      <c r="X93" s="17">
        <v>37688</v>
      </c>
      <c r="Y93" s="3" t="s">
        <v>258</v>
      </c>
      <c r="Z93" s="25">
        <f>_xlfn.XLOOKUP($B93,'customers.'!$A:$A,'customers.'!$I:$I)</f>
        <v>1621</v>
      </c>
    </row>
    <row r="94" spans="1:26" x14ac:dyDescent="0.35">
      <c r="A94" s="23" t="s">
        <v>102</v>
      </c>
      <c r="B94" s="3">
        <v>278</v>
      </c>
      <c r="C94" s="3">
        <v>10106</v>
      </c>
      <c r="D94" s="9">
        <v>6</v>
      </c>
      <c r="E94" s="3" t="s">
        <v>593</v>
      </c>
      <c r="F94" s="3" t="s">
        <v>883</v>
      </c>
      <c r="G94" s="3" t="s">
        <v>650</v>
      </c>
      <c r="H94" s="3" t="s">
        <v>882</v>
      </c>
      <c r="I94" s="13">
        <v>27.06</v>
      </c>
      <c r="J94" s="15">
        <v>7062</v>
      </c>
      <c r="K94" s="15">
        <v>1074</v>
      </c>
      <c r="L94" s="13">
        <v>29062.44</v>
      </c>
      <c r="M94" s="13">
        <v>38.791071428571421</v>
      </c>
      <c r="N94" s="13">
        <v>41599.240000000005</v>
      </c>
      <c r="O94" s="13">
        <v>12536.800000000007</v>
      </c>
      <c r="P94" s="3" t="s">
        <v>451</v>
      </c>
      <c r="Q94" s="17">
        <v>38326</v>
      </c>
      <c r="R94" s="3">
        <v>37654.089999999997</v>
      </c>
      <c r="S94" s="3" t="s">
        <v>103</v>
      </c>
      <c r="T94" s="3">
        <v>24100</v>
      </c>
      <c r="U94" s="3" t="s">
        <v>95</v>
      </c>
      <c r="V94" s="17">
        <v>37669</v>
      </c>
      <c r="W94" s="17">
        <v>37676</v>
      </c>
      <c r="X94" s="17">
        <v>37673</v>
      </c>
      <c r="Y94" s="3" t="s">
        <v>258</v>
      </c>
      <c r="Z94" s="25">
        <f>_xlfn.XLOOKUP($B94,'customers.'!$A:$A,'customers.'!$I:$I)</f>
        <v>1401</v>
      </c>
    </row>
    <row r="95" spans="1:26" x14ac:dyDescent="0.35">
      <c r="A95" s="23" t="s">
        <v>23</v>
      </c>
      <c r="B95" s="3">
        <v>141</v>
      </c>
      <c r="C95" s="3">
        <v>10104</v>
      </c>
      <c r="D95" s="9">
        <v>7</v>
      </c>
      <c r="E95" s="3" t="s">
        <v>591</v>
      </c>
      <c r="F95" s="3" t="s">
        <v>885</v>
      </c>
      <c r="G95" s="3" t="s">
        <v>613</v>
      </c>
      <c r="H95" s="3" t="s">
        <v>884</v>
      </c>
      <c r="I95" s="13">
        <v>68.290000000000006</v>
      </c>
      <c r="J95" s="15">
        <v>1016</v>
      </c>
      <c r="K95" s="15">
        <v>979</v>
      </c>
      <c r="L95" s="13">
        <v>66855.91</v>
      </c>
      <c r="M95" s="13">
        <v>103.80392857142859</v>
      </c>
      <c r="N95" s="13">
        <v>101137.54999999999</v>
      </c>
      <c r="O95" s="13">
        <v>34281.639999999985</v>
      </c>
      <c r="P95" s="3" t="s">
        <v>340</v>
      </c>
      <c r="Q95" s="17">
        <v>37821</v>
      </c>
      <c r="R95" s="3">
        <v>36251.03</v>
      </c>
      <c r="S95" s="3" t="s">
        <v>24</v>
      </c>
      <c r="T95" s="3">
        <v>28034</v>
      </c>
      <c r="U95" s="3" t="s">
        <v>25</v>
      </c>
      <c r="V95" s="17">
        <v>37652</v>
      </c>
      <c r="W95" s="17">
        <v>37661</v>
      </c>
      <c r="X95" s="17">
        <v>37653</v>
      </c>
      <c r="Y95" s="3" t="s">
        <v>258</v>
      </c>
      <c r="Z95" s="25">
        <f>_xlfn.XLOOKUP($B95,'customers.'!$A:$A,'customers.'!$I:$I)</f>
        <v>1370</v>
      </c>
    </row>
    <row r="96" spans="1:26" x14ac:dyDescent="0.35">
      <c r="A96" s="23" t="s">
        <v>23</v>
      </c>
      <c r="B96" s="3">
        <v>141</v>
      </c>
      <c r="C96" s="3">
        <v>10104</v>
      </c>
      <c r="D96" s="9">
        <v>2</v>
      </c>
      <c r="E96" s="3" t="s">
        <v>589</v>
      </c>
      <c r="F96" s="3" t="s">
        <v>888</v>
      </c>
      <c r="G96" s="3" t="s">
        <v>609</v>
      </c>
      <c r="H96" s="3" t="s">
        <v>887</v>
      </c>
      <c r="I96" s="13">
        <v>37.49</v>
      </c>
      <c r="J96" s="15">
        <v>1645</v>
      </c>
      <c r="K96" s="15">
        <v>966</v>
      </c>
      <c r="L96" s="13">
        <v>36215.340000000004</v>
      </c>
      <c r="M96" s="13">
        <v>53.806666666666651</v>
      </c>
      <c r="N96" s="13">
        <v>52123.810000000005</v>
      </c>
      <c r="O96" s="13">
        <v>15908.470000000001</v>
      </c>
      <c r="P96" s="3" t="s">
        <v>340</v>
      </c>
      <c r="Q96" s="17">
        <v>37821</v>
      </c>
      <c r="R96" s="3">
        <v>36251.03</v>
      </c>
      <c r="S96" s="3" t="s">
        <v>24</v>
      </c>
      <c r="T96" s="3">
        <v>28034</v>
      </c>
      <c r="U96" s="3" t="s">
        <v>25</v>
      </c>
      <c r="V96" s="17">
        <v>37652</v>
      </c>
      <c r="W96" s="17">
        <v>37661</v>
      </c>
      <c r="X96" s="17">
        <v>37653</v>
      </c>
      <c r="Y96" s="3" t="s">
        <v>258</v>
      </c>
      <c r="Z96" s="25">
        <f>_xlfn.XLOOKUP($B96,'customers.'!$A:$A,'customers.'!$I:$I)</f>
        <v>1370</v>
      </c>
    </row>
    <row r="97" spans="1:26" x14ac:dyDescent="0.35">
      <c r="A97" s="23" t="s">
        <v>155</v>
      </c>
      <c r="B97" s="3">
        <v>385</v>
      </c>
      <c r="C97" s="3">
        <v>10108</v>
      </c>
      <c r="D97" s="9">
        <v>14</v>
      </c>
      <c r="E97" s="3" t="s">
        <v>583</v>
      </c>
      <c r="F97" s="3" t="s">
        <v>891</v>
      </c>
      <c r="G97" s="3" t="s">
        <v>628</v>
      </c>
      <c r="H97" s="3" t="s">
        <v>890</v>
      </c>
      <c r="I97" s="13">
        <v>34.17</v>
      </c>
      <c r="J97" s="15">
        <v>600</v>
      </c>
      <c r="K97" s="15">
        <v>992</v>
      </c>
      <c r="L97" s="13">
        <v>33896.639999999999</v>
      </c>
      <c r="M97" s="13">
        <v>74.369259259259238</v>
      </c>
      <c r="N97" s="13">
        <v>73670.639999999985</v>
      </c>
      <c r="O97" s="13">
        <v>39773.999999999985</v>
      </c>
      <c r="P97" s="3" t="s">
        <v>520</v>
      </c>
      <c r="Q97" s="17">
        <v>37957</v>
      </c>
      <c r="R97" s="3">
        <v>20644.240000000002</v>
      </c>
      <c r="S97" s="3" t="s">
        <v>156</v>
      </c>
      <c r="T97" s="3" t="s">
        <v>1047</v>
      </c>
      <c r="U97" s="3" t="s">
        <v>157</v>
      </c>
      <c r="V97" s="17">
        <v>37683</v>
      </c>
      <c r="W97" s="17">
        <v>37692</v>
      </c>
      <c r="X97" s="17">
        <v>37688</v>
      </c>
      <c r="Y97" s="3" t="s">
        <v>258</v>
      </c>
      <c r="Z97" s="25">
        <f>_xlfn.XLOOKUP($B97,'customers.'!$A:$A,'customers.'!$I:$I)</f>
        <v>1621</v>
      </c>
    </row>
    <row r="98" spans="1:26" x14ac:dyDescent="0.35">
      <c r="A98" s="23" t="s">
        <v>28</v>
      </c>
      <c r="B98" s="3">
        <v>145</v>
      </c>
      <c r="C98" s="3">
        <v>10105</v>
      </c>
      <c r="D98" s="9">
        <v>5</v>
      </c>
      <c r="E98" s="3" t="s">
        <v>587</v>
      </c>
      <c r="F98" s="3" t="s">
        <v>893</v>
      </c>
      <c r="G98" s="3" t="s">
        <v>628</v>
      </c>
      <c r="H98" s="3" t="s">
        <v>892</v>
      </c>
      <c r="I98" s="13">
        <v>34</v>
      </c>
      <c r="J98" s="15">
        <v>1897</v>
      </c>
      <c r="K98" s="15">
        <v>934</v>
      </c>
      <c r="L98" s="13">
        <v>31756</v>
      </c>
      <c r="M98" s="13">
        <v>60.545185185185183</v>
      </c>
      <c r="N98" s="13">
        <v>56455.11</v>
      </c>
      <c r="O98" s="13">
        <v>24699.11</v>
      </c>
      <c r="P98" s="3" t="s">
        <v>355</v>
      </c>
      <c r="Q98" s="17">
        <v>38171</v>
      </c>
      <c r="R98" s="3">
        <v>4710.7299999999996</v>
      </c>
      <c r="S98" s="3" t="s">
        <v>29</v>
      </c>
      <c r="T98" s="3">
        <v>1734</v>
      </c>
      <c r="U98" s="3" t="s">
        <v>30</v>
      </c>
      <c r="V98" s="17">
        <v>37663</v>
      </c>
      <c r="W98" s="17">
        <v>37673</v>
      </c>
      <c r="X98" s="17">
        <v>37664</v>
      </c>
      <c r="Y98" s="3" t="s">
        <v>258</v>
      </c>
      <c r="Z98" s="25">
        <f>_xlfn.XLOOKUP($B98,'customers.'!$A:$A,'customers.'!$I:$I)</f>
        <v>1401</v>
      </c>
    </row>
    <row r="99" spans="1:26" x14ac:dyDescent="0.35">
      <c r="A99" s="23" t="s">
        <v>102</v>
      </c>
      <c r="B99" s="3">
        <v>278</v>
      </c>
      <c r="C99" s="3">
        <v>10106</v>
      </c>
      <c r="D99" s="9">
        <v>7</v>
      </c>
      <c r="E99" s="3" t="s">
        <v>585</v>
      </c>
      <c r="F99" s="3" t="s">
        <v>896</v>
      </c>
      <c r="G99" s="3" t="s">
        <v>605</v>
      </c>
      <c r="H99" s="3" t="s">
        <v>895</v>
      </c>
      <c r="I99" s="13">
        <v>51.15</v>
      </c>
      <c r="J99" s="15">
        <v>5841</v>
      </c>
      <c r="K99" s="15">
        <v>894</v>
      </c>
      <c r="L99" s="13">
        <v>45728.1</v>
      </c>
      <c r="M99" s="13">
        <v>82.858571428571423</v>
      </c>
      <c r="N99" s="13">
        <v>73871.219999999987</v>
      </c>
      <c r="O99" s="13">
        <v>28143.119999999988</v>
      </c>
      <c r="P99" s="3" t="s">
        <v>451</v>
      </c>
      <c r="Q99" s="17">
        <v>38326</v>
      </c>
      <c r="R99" s="3">
        <v>37654.089999999997</v>
      </c>
      <c r="S99" s="3" t="s">
        <v>103</v>
      </c>
      <c r="T99" s="3">
        <v>24100</v>
      </c>
      <c r="U99" s="3" t="s">
        <v>95</v>
      </c>
      <c r="V99" s="17">
        <v>37669</v>
      </c>
      <c r="W99" s="17">
        <v>37676</v>
      </c>
      <c r="X99" s="17">
        <v>37673</v>
      </c>
      <c r="Y99" s="3" t="s">
        <v>258</v>
      </c>
      <c r="Z99" s="25">
        <f>_xlfn.XLOOKUP($B99,'customers.'!$A:$A,'customers.'!$I:$I)</f>
        <v>1401</v>
      </c>
    </row>
    <row r="100" spans="1:26" x14ac:dyDescent="0.35">
      <c r="A100" s="23" t="s">
        <v>28</v>
      </c>
      <c r="B100" s="3">
        <v>145</v>
      </c>
      <c r="C100" s="3">
        <v>10105</v>
      </c>
      <c r="D100" s="9">
        <v>12</v>
      </c>
      <c r="E100" s="3" t="s">
        <v>587</v>
      </c>
      <c r="F100" s="3" t="s">
        <v>899</v>
      </c>
      <c r="G100" s="3" t="s">
        <v>650</v>
      </c>
      <c r="H100" s="3" t="s">
        <v>898</v>
      </c>
      <c r="I100" s="13">
        <v>43.3</v>
      </c>
      <c r="J100" s="15">
        <v>737</v>
      </c>
      <c r="K100" s="15">
        <v>898</v>
      </c>
      <c r="L100" s="13">
        <v>38883.399999999994</v>
      </c>
      <c r="M100" s="13">
        <v>77.660740740740749</v>
      </c>
      <c r="N100" s="13">
        <v>69531.61</v>
      </c>
      <c r="O100" s="13">
        <v>30648.210000000006</v>
      </c>
      <c r="P100" s="3" t="s">
        <v>355</v>
      </c>
      <c r="Q100" s="17">
        <v>38171</v>
      </c>
      <c r="R100" s="3">
        <v>4710.7299999999996</v>
      </c>
      <c r="S100" s="3" t="s">
        <v>29</v>
      </c>
      <c r="T100" s="3">
        <v>1734</v>
      </c>
      <c r="U100" s="3" t="s">
        <v>30</v>
      </c>
      <c r="V100" s="17">
        <v>37663</v>
      </c>
      <c r="W100" s="17">
        <v>37673</v>
      </c>
      <c r="X100" s="17">
        <v>37664</v>
      </c>
      <c r="Y100" s="3" t="s">
        <v>258</v>
      </c>
      <c r="Z100" s="25">
        <f>_xlfn.XLOOKUP($B100,'customers.'!$A:$A,'customers.'!$I:$I)</f>
        <v>1401</v>
      </c>
    </row>
    <row r="101" spans="1:26" x14ac:dyDescent="0.35">
      <c r="A101" s="23" t="s">
        <v>102</v>
      </c>
      <c r="B101" s="3">
        <v>278</v>
      </c>
      <c r="C101" s="3">
        <v>10106</v>
      </c>
      <c r="D101" s="9">
        <v>16</v>
      </c>
      <c r="E101" s="3" t="s">
        <v>587</v>
      </c>
      <c r="F101" s="3" t="s">
        <v>902</v>
      </c>
      <c r="G101" s="3" t="s">
        <v>638</v>
      </c>
      <c r="H101" s="3" t="s">
        <v>901</v>
      </c>
      <c r="I101" s="13">
        <v>39.83</v>
      </c>
      <c r="J101" s="15">
        <v>3501</v>
      </c>
      <c r="K101" s="15">
        <v>897</v>
      </c>
      <c r="L101" s="13">
        <v>35727.51</v>
      </c>
      <c r="M101" s="13">
        <v>81.46678571428572</v>
      </c>
      <c r="N101" s="13">
        <v>73298.420000000013</v>
      </c>
      <c r="O101" s="13">
        <v>37570.910000000011</v>
      </c>
      <c r="P101" s="3" t="s">
        <v>451</v>
      </c>
      <c r="Q101" s="17">
        <v>38326</v>
      </c>
      <c r="R101" s="3">
        <v>37654.089999999997</v>
      </c>
      <c r="S101" s="3" t="s">
        <v>103</v>
      </c>
      <c r="T101" s="3">
        <v>24100</v>
      </c>
      <c r="U101" s="3" t="s">
        <v>95</v>
      </c>
      <c r="V101" s="17">
        <v>37669</v>
      </c>
      <c r="W101" s="17">
        <v>37676</v>
      </c>
      <c r="X101" s="17">
        <v>37673</v>
      </c>
      <c r="Y101" s="3" t="s">
        <v>258</v>
      </c>
      <c r="Z101" s="25">
        <f>_xlfn.XLOOKUP($B101,'customers.'!$A:$A,'customers.'!$I:$I)</f>
        <v>1401</v>
      </c>
    </row>
    <row r="102" spans="1:26" x14ac:dyDescent="0.35">
      <c r="A102" s="23" t="s">
        <v>102</v>
      </c>
      <c r="B102" s="3">
        <v>278</v>
      </c>
      <c r="C102" s="3">
        <v>10106</v>
      </c>
      <c r="D102" s="9">
        <v>9</v>
      </c>
      <c r="E102" s="3" t="s">
        <v>585</v>
      </c>
      <c r="F102" s="3" t="s">
        <v>905</v>
      </c>
      <c r="G102" s="3" t="s">
        <v>621</v>
      </c>
      <c r="H102" s="3" t="s">
        <v>904</v>
      </c>
      <c r="I102" s="13">
        <v>68.8</v>
      </c>
      <c r="J102" s="15">
        <v>9653</v>
      </c>
      <c r="K102" s="15">
        <v>984</v>
      </c>
      <c r="L102" s="13">
        <v>67699.199999999997</v>
      </c>
      <c r="M102" s="13">
        <v>90.353214285714287</v>
      </c>
      <c r="N102" s="13">
        <v>89347.799999999988</v>
      </c>
      <c r="O102" s="13">
        <v>21648.599999999991</v>
      </c>
      <c r="P102" s="3" t="s">
        <v>451</v>
      </c>
      <c r="Q102" s="17">
        <v>38326</v>
      </c>
      <c r="R102" s="3">
        <v>37654.089999999997</v>
      </c>
      <c r="S102" s="3" t="s">
        <v>103</v>
      </c>
      <c r="T102" s="3">
        <v>24100</v>
      </c>
      <c r="U102" s="3" t="s">
        <v>95</v>
      </c>
      <c r="V102" s="17">
        <v>37669</v>
      </c>
      <c r="W102" s="17">
        <v>37676</v>
      </c>
      <c r="X102" s="17">
        <v>37673</v>
      </c>
      <c r="Y102" s="3" t="s">
        <v>258</v>
      </c>
      <c r="Z102" s="25">
        <f>_xlfn.XLOOKUP($B102,'customers.'!$A:$A,'customers.'!$I:$I)</f>
        <v>1401</v>
      </c>
    </row>
    <row r="103" spans="1:26" x14ac:dyDescent="0.35">
      <c r="A103" s="23" t="s">
        <v>28</v>
      </c>
      <c r="B103" s="3">
        <v>145</v>
      </c>
      <c r="C103" s="3">
        <v>10105</v>
      </c>
      <c r="D103" s="9">
        <v>3</v>
      </c>
      <c r="E103" s="3" t="s">
        <v>587</v>
      </c>
      <c r="F103" s="3" t="s">
        <v>908</v>
      </c>
      <c r="G103" s="3" t="s">
        <v>617</v>
      </c>
      <c r="H103" s="3" t="s">
        <v>907</v>
      </c>
      <c r="I103" s="13">
        <v>33.97</v>
      </c>
      <c r="J103" s="15">
        <v>7083</v>
      </c>
      <c r="K103" s="15">
        <v>1020</v>
      </c>
      <c r="L103" s="13">
        <v>34649.4</v>
      </c>
      <c r="M103" s="13">
        <v>65.427407407407429</v>
      </c>
      <c r="N103" s="13">
        <v>66697.13</v>
      </c>
      <c r="O103" s="13">
        <v>32047.730000000003</v>
      </c>
      <c r="P103" s="3" t="s">
        <v>355</v>
      </c>
      <c r="Q103" s="17">
        <v>38171</v>
      </c>
      <c r="R103" s="3">
        <v>4710.7299999999996</v>
      </c>
      <c r="S103" s="3" t="s">
        <v>29</v>
      </c>
      <c r="T103" s="3">
        <v>1734</v>
      </c>
      <c r="U103" s="3" t="s">
        <v>30</v>
      </c>
      <c r="V103" s="17">
        <v>37663</v>
      </c>
      <c r="W103" s="17">
        <v>37673</v>
      </c>
      <c r="X103" s="17">
        <v>37664</v>
      </c>
      <c r="Y103" s="3" t="s">
        <v>258</v>
      </c>
      <c r="Z103" s="25">
        <f>_xlfn.XLOOKUP($B103,'customers.'!$A:$A,'customers.'!$I:$I)</f>
        <v>1401</v>
      </c>
    </row>
    <row r="104" spans="1:26" x14ac:dyDescent="0.35">
      <c r="A104" s="23" t="s">
        <v>11</v>
      </c>
      <c r="B104" s="3">
        <v>121</v>
      </c>
      <c r="C104" s="3">
        <v>10103</v>
      </c>
      <c r="D104" s="9">
        <v>6</v>
      </c>
      <c r="E104" s="3" t="s">
        <v>581</v>
      </c>
      <c r="F104" s="3" t="s">
        <v>911</v>
      </c>
      <c r="G104" s="3" t="s">
        <v>700</v>
      </c>
      <c r="H104" s="3" t="s">
        <v>910</v>
      </c>
      <c r="I104" s="13">
        <v>46.53</v>
      </c>
      <c r="J104" s="15">
        <v>6934</v>
      </c>
      <c r="K104" s="15">
        <v>997</v>
      </c>
      <c r="L104" s="13">
        <v>46390.41</v>
      </c>
      <c r="M104" s="13">
        <v>89.408928571428561</v>
      </c>
      <c r="N104" s="13">
        <v>89272.650000000009</v>
      </c>
      <c r="O104" s="13">
        <v>42882.240000000005</v>
      </c>
      <c r="P104" s="3" t="s">
        <v>317</v>
      </c>
      <c r="Q104" s="17">
        <v>37668</v>
      </c>
      <c r="R104" s="3">
        <v>50218.95</v>
      </c>
      <c r="S104" s="3" t="s">
        <v>12</v>
      </c>
      <c r="T104" s="3">
        <v>4110</v>
      </c>
      <c r="U104" s="3" t="s">
        <v>13</v>
      </c>
      <c r="V104" s="17">
        <v>37650</v>
      </c>
      <c r="W104" s="17">
        <v>37659</v>
      </c>
      <c r="X104" s="17">
        <v>37654</v>
      </c>
      <c r="Y104" s="3" t="s">
        <v>258</v>
      </c>
      <c r="Z104" s="25">
        <f>_xlfn.XLOOKUP($B104,'customers.'!$A:$A,'customers.'!$I:$I)</f>
        <v>1504</v>
      </c>
    </row>
    <row r="105" spans="1:26" x14ac:dyDescent="0.35">
      <c r="A105" s="23" t="s">
        <v>102</v>
      </c>
      <c r="B105" s="3">
        <v>278</v>
      </c>
      <c r="C105" s="3">
        <v>10106</v>
      </c>
      <c r="D105" s="9">
        <v>1</v>
      </c>
      <c r="E105" s="3" t="s">
        <v>585</v>
      </c>
      <c r="F105" s="3" t="s">
        <v>914</v>
      </c>
      <c r="G105" s="3" t="s">
        <v>613</v>
      </c>
      <c r="H105" s="3" t="s">
        <v>913</v>
      </c>
      <c r="I105" s="13">
        <v>59.33</v>
      </c>
      <c r="J105" s="15">
        <v>7106</v>
      </c>
      <c r="K105" s="15">
        <v>973</v>
      </c>
      <c r="L105" s="13">
        <v>57728.09</v>
      </c>
      <c r="M105" s="13">
        <v>105.55607142857141</v>
      </c>
      <c r="N105" s="13">
        <v>102786.37999999999</v>
      </c>
      <c r="O105" s="13">
        <v>45058.289999999994</v>
      </c>
      <c r="P105" s="3" t="s">
        <v>451</v>
      </c>
      <c r="Q105" s="17">
        <v>38326</v>
      </c>
      <c r="R105" s="3">
        <v>37654.089999999997</v>
      </c>
      <c r="S105" s="3" t="s">
        <v>103</v>
      </c>
      <c r="T105" s="3">
        <v>24100</v>
      </c>
      <c r="U105" s="3" t="s">
        <v>95</v>
      </c>
      <c r="V105" s="17">
        <v>37669</v>
      </c>
      <c r="W105" s="17">
        <v>37676</v>
      </c>
      <c r="X105" s="17">
        <v>37673</v>
      </c>
      <c r="Y105" s="3" t="s">
        <v>258</v>
      </c>
      <c r="Z105" s="25">
        <f>_xlfn.XLOOKUP($B105,'customers.'!$A:$A,'customers.'!$I:$I)</f>
        <v>1401</v>
      </c>
    </row>
    <row r="106" spans="1:26" x14ac:dyDescent="0.35">
      <c r="A106" s="23" t="s">
        <v>102</v>
      </c>
      <c r="B106" s="3">
        <v>278</v>
      </c>
      <c r="C106" s="3">
        <v>10106</v>
      </c>
      <c r="D106" s="9">
        <v>8</v>
      </c>
      <c r="E106" s="3" t="s">
        <v>585</v>
      </c>
      <c r="F106" s="3" t="s">
        <v>916</v>
      </c>
      <c r="G106" s="3" t="s">
        <v>621</v>
      </c>
      <c r="H106" s="3" t="s">
        <v>915</v>
      </c>
      <c r="I106" s="13">
        <v>54.4</v>
      </c>
      <c r="J106" s="15">
        <v>551</v>
      </c>
      <c r="K106" s="15">
        <v>1047</v>
      </c>
      <c r="L106" s="13">
        <v>56956.799999999996</v>
      </c>
      <c r="M106" s="13">
        <v>73.028571428571425</v>
      </c>
      <c r="N106" s="13">
        <v>76618.39999999998</v>
      </c>
      <c r="O106" s="13">
        <v>19661.599999999984</v>
      </c>
      <c r="P106" s="3" t="s">
        <v>451</v>
      </c>
      <c r="Q106" s="17">
        <v>38326</v>
      </c>
      <c r="R106" s="3">
        <v>37654.089999999997</v>
      </c>
      <c r="S106" s="3" t="s">
        <v>103</v>
      </c>
      <c r="T106" s="3">
        <v>24100</v>
      </c>
      <c r="U106" s="3" t="s">
        <v>95</v>
      </c>
      <c r="V106" s="17">
        <v>37669</v>
      </c>
      <c r="W106" s="17">
        <v>37676</v>
      </c>
      <c r="X106" s="17">
        <v>37673</v>
      </c>
      <c r="Y106" s="3" t="s">
        <v>258</v>
      </c>
      <c r="Z106" s="25">
        <f>_xlfn.XLOOKUP($B106,'customers.'!$A:$A,'customers.'!$I:$I)</f>
        <v>1401</v>
      </c>
    </row>
    <row r="107" spans="1:26" x14ac:dyDescent="0.35">
      <c r="A107" s="23" t="s">
        <v>28</v>
      </c>
      <c r="B107" s="3">
        <v>145</v>
      </c>
      <c r="C107" s="3">
        <v>10105</v>
      </c>
      <c r="D107" s="9">
        <v>6</v>
      </c>
      <c r="E107" s="3" t="s">
        <v>587</v>
      </c>
      <c r="F107" s="3" t="s">
        <v>919</v>
      </c>
      <c r="G107" s="3" t="s">
        <v>700</v>
      </c>
      <c r="H107" s="3" t="s">
        <v>918</v>
      </c>
      <c r="I107" s="13">
        <v>51.09</v>
      </c>
      <c r="J107" s="15">
        <v>1956</v>
      </c>
      <c r="K107" s="15">
        <v>952</v>
      </c>
      <c r="L107" s="13">
        <v>48637.68</v>
      </c>
      <c r="M107" s="13">
        <v>89.52222222222224</v>
      </c>
      <c r="N107" s="13">
        <v>84992.249999999985</v>
      </c>
      <c r="O107" s="13">
        <v>36354.569999999985</v>
      </c>
      <c r="P107" s="3" t="s">
        <v>355</v>
      </c>
      <c r="Q107" s="17">
        <v>38171</v>
      </c>
      <c r="R107" s="3">
        <v>4710.7299999999996</v>
      </c>
      <c r="S107" s="3" t="s">
        <v>29</v>
      </c>
      <c r="T107" s="3">
        <v>1734</v>
      </c>
      <c r="U107" s="3" t="s">
        <v>30</v>
      </c>
      <c r="V107" s="17">
        <v>37663</v>
      </c>
      <c r="W107" s="17">
        <v>37673</v>
      </c>
      <c r="X107" s="17">
        <v>37664</v>
      </c>
      <c r="Y107" s="3" t="s">
        <v>258</v>
      </c>
      <c r="Z107" s="25">
        <f>_xlfn.XLOOKUP($B107,'customers.'!$A:$A,'customers.'!$I:$I)</f>
        <v>1401</v>
      </c>
    </row>
    <row r="108" spans="1:26" x14ac:dyDescent="0.35">
      <c r="A108" s="23" t="s">
        <v>28</v>
      </c>
      <c r="B108" s="3">
        <v>145</v>
      </c>
      <c r="C108" s="3">
        <v>10105</v>
      </c>
      <c r="D108" s="9">
        <v>7</v>
      </c>
      <c r="E108" s="3" t="s">
        <v>587</v>
      </c>
      <c r="F108" s="3" t="s">
        <v>922</v>
      </c>
      <c r="G108" s="3" t="s">
        <v>634</v>
      </c>
      <c r="H108" s="3" t="s">
        <v>921</v>
      </c>
      <c r="I108" s="13">
        <v>53.63</v>
      </c>
      <c r="J108" s="15">
        <v>5088</v>
      </c>
      <c r="K108" s="15">
        <v>896</v>
      </c>
      <c r="L108" s="13">
        <v>48052.480000000003</v>
      </c>
      <c r="M108" s="13">
        <v>88.202222222222218</v>
      </c>
      <c r="N108" s="13">
        <v>78919.059999999983</v>
      </c>
      <c r="O108" s="13">
        <v>30866.57999999998</v>
      </c>
      <c r="P108" s="3" t="s">
        <v>355</v>
      </c>
      <c r="Q108" s="17">
        <v>38171</v>
      </c>
      <c r="R108" s="3">
        <v>4710.7299999999996</v>
      </c>
      <c r="S108" s="3" t="s">
        <v>29</v>
      </c>
      <c r="T108" s="3">
        <v>1734</v>
      </c>
      <c r="U108" s="3" t="s">
        <v>30</v>
      </c>
      <c r="V108" s="17">
        <v>37663</v>
      </c>
      <c r="W108" s="17">
        <v>37673</v>
      </c>
      <c r="X108" s="17">
        <v>37664</v>
      </c>
      <c r="Y108" s="3" t="s">
        <v>258</v>
      </c>
      <c r="Z108" s="25">
        <f>_xlfn.XLOOKUP($B108,'customers.'!$A:$A,'customers.'!$I:$I)</f>
        <v>1401</v>
      </c>
    </row>
    <row r="109" spans="1:26" x14ac:dyDescent="0.35">
      <c r="A109" s="23" t="s">
        <v>102</v>
      </c>
      <c r="B109" s="3">
        <v>278</v>
      </c>
      <c r="C109" s="3">
        <v>10106</v>
      </c>
      <c r="D109" s="9">
        <v>10</v>
      </c>
      <c r="E109" s="3" t="s">
        <v>585</v>
      </c>
      <c r="F109" s="3" t="s">
        <v>924</v>
      </c>
      <c r="G109" s="3" t="s">
        <v>625</v>
      </c>
      <c r="H109" s="3" t="s">
        <v>923</v>
      </c>
      <c r="I109" s="13">
        <v>36.270000000000003</v>
      </c>
      <c r="J109" s="15">
        <v>8820</v>
      </c>
      <c r="K109" s="15">
        <v>1085</v>
      </c>
      <c r="L109" s="13">
        <v>39352.950000000004</v>
      </c>
      <c r="M109" s="13">
        <v>65.967857142857156</v>
      </c>
      <c r="N109" s="13">
        <v>71753.929999999993</v>
      </c>
      <c r="O109" s="13">
        <v>32400.979999999989</v>
      </c>
      <c r="P109" s="3" t="s">
        <v>451</v>
      </c>
      <c r="Q109" s="17">
        <v>38326</v>
      </c>
      <c r="R109" s="3">
        <v>37654.089999999997</v>
      </c>
      <c r="S109" s="3" t="s">
        <v>103</v>
      </c>
      <c r="T109" s="3">
        <v>24100</v>
      </c>
      <c r="U109" s="3" t="s">
        <v>95</v>
      </c>
      <c r="V109" s="17">
        <v>37669</v>
      </c>
      <c r="W109" s="17">
        <v>37676</v>
      </c>
      <c r="X109" s="17">
        <v>37673</v>
      </c>
      <c r="Y109" s="3" t="s">
        <v>258</v>
      </c>
      <c r="Z109" s="25">
        <f>_xlfn.XLOOKUP($B109,'customers.'!$A:$A,'customers.'!$I:$I)</f>
        <v>1401</v>
      </c>
    </row>
    <row r="110" spans="1:26" x14ac:dyDescent="0.35">
      <c r="A110" s="23" t="s">
        <v>102</v>
      </c>
      <c r="B110" s="3">
        <v>278</v>
      </c>
      <c r="C110" s="3">
        <v>10106</v>
      </c>
      <c r="D110" s="9">
        <v>15</v>
      </c>
      <c r="E110" s="3" t="s">
        <v>585</v>
      </c>
      <c r="F110" s="3" t="s">
        <v>927</v>
      </c>
      <c r="G110" s="3" t="s">
        <v>621</v>
      </c>
      <c r="H110" s="3" t="s">
        <v>926</v>
      </c>
      <c r="I110" s="13">
        <v>32.770000000000003</v>
      </c>
      <c r="J110" s="15">
        <v>4857</v>
      </c>
      <c r="K110" s="15">
        <v>960</v>
      </c>
      <c r="L110" s="13">
        <v>31459.200000000004</v>
      </c>
      <c r="M110" s="13">
        <v>44.427142857142869</v>
      </c>
      <c r="N110" s="13">
        <v>42692.53</v>
      </c>
      <c r="O110" s="13">
        <v>11233.329999999994</v>
      </c>
      <c r="P110" s="3" t="s">
        <v>451</v>
      </c>
      <c r="Q110" s="17">
        <v>38326</v>
      </c>
      <c r="R110" s="3">
        <v>37654.089999999997</v>
      </c>
      <c r="S110" s="3" t="s">
        <v>103</v>
      </c>
      <c r="T110" s="3">
        <v>24100</v>
      </c>
      <c r="U110" s="3" t="s">
        <v>95</v>
      </c>
      <c r="V110" s="17">
        <v>37669</v>
      </c>
      <c r="W110" s="17">
        <v>37676</v>
      </c>
      <c r="X110" s="17">
        <v>37673</v>
      </c>
      <c r="Y110" s="3" t="s">
        <v>258</v>
      </c>
      <c r="Z110" s="25">
        <f>_xlfn.XLOOKUP($B110,'customers.'!$A:$A,'customers.'!$I:$I)</f>
        <v>1401</v>
      </c>
    </row>
    <row r="111" spans="1:26" x14ac:dyDescent="0.35">
      <c r="A111" s="33" t="s">
        <v>28</v>
      </c>
      <c r="B111" s="34">
        <v>145</v>
      </c>
      <c r="C111" s="34">
        <v>10105</v>
      </c>
      <c r="D111" s="35">
        <v>8</v>
      </c>
      <c r="E111" s="34" t="s">
        <v>587</v>
      </c>
      <c r="F111" s="34" t="s">
        <v>929</v>
      </c>
      <c r="G111" s="34" t="s">
        <v>638</v>
      </c>
      <c r="H111" s="34" t="s">
        <v>928</v>
      </c>
      <c r="I111" s="36">
        <v>33.299999999999997</v>
      </c>
      <c r="J111" s="37">
        <v>414</v>
      </c>
      <c r="K111" s="37">
        <v>958</v>
      </c>
      <c r="L111" s="36">
        <v>31901.399999999998</v>
      </c>
      <c r="M111" s="36">
        <v>49.40259259259259</v>
      </c>
      <c r="N111" s="36">
        <v>47550.399999999994</v>
      </c>
      <c r="O111" s="36">
        <v>15648.999999999996</v>
      </c>
      <c r="P111" s="34" t="s">
        <v>355</v>
      </c>
      <c r="Q111" s="38">
        <v>38171</v>
      </c>
      <c r="R111" s="34">
        <v>4710.7299999999996</v>
      </c>
      <c r="S111" s="34" t="s">
        <v>29</v>
      </c>
      <c r="T111" s="34">
        <v>1734</v>
      </c>
      <c r="U111" s="34" t="s">
        <v>30</v>
      </c>
      <c r="V111" s="38">
        <v>37663</v>
      </c>
      <c r="W111" s="38">
        <v>37673</v>
      </c>
      <c r="X111" s="38">
        <v>37664</v>
      </c>
      <c r="Y111" s="34" t="s">
        <v>258</v>
      </c>
      <c r="Z111" s="39">
        <f>_xlfn.XLOOKUP($B111,'customers.'!$A:$A,'customers.'!$I:$I)</f>
        <v>1401</v>
      </c>
    </row>
    <row r="112" spans="1:26" x14ac:dyDescent="0.35">
      <c r="M112"/>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60ADA-9337-4E54-893C-D51B9C895E50}">
  <sheetPr codeName="Sheet1"/>
  <dimension ref="A1:J101"/>
  <sheetViews>
    <sheetView workbookViewId="0">
      <selection activeCell="B19" sqref="B19"/>
    </sheetView>
  </sheetViews>
  <sheetFormatPr defaultRowHeight="14.5" x14ac:dyDescent="0.35"/>
  <cols>
    <col min="1" max="1" width="15.54296875" bestFit="1" customWidth="1"/>
    <col min="2" max="2" width="32.453125" style="5" bestFit="1" customWidth="1"/>
    <col min="3" max="3" width="15.1796875" style="5" bestFit="1" customWidth="1"/>
    <col min="4" max="4" width="16.1796875" style="12" customWidth="1"/>
    <col min="5" max="5" width="38.6328125" customWidth="1"/>
    <col min="6" max="6" width="16.26953125" customWidth="1"/>
    <col min="7" max="7" width="10.1796875" style="10" customWidth="1"/>
    <col min="8" max="8" width="11.54296875" customWidth="1"/>
    <col min="9" max="9" width="23.36328125" customWidth="1"/>
    <col min="10" max="10" width="9.54296875" bestFit="1" customWidth="1"/>
    <col min="12" max="12" width="13.36328125" bestFit="1" customWidth="1"/>
  </cols>
  <sheetData>
    <row r="1" spans="1:10" x14ac:dyDescent="0.35">
      <c r="A1" s="3" t="s">
        <v>1242</v>
      </c>
      <c r="B1" s="4" t="s">
        <v>1243</v>
      </c>
      <c r="C1" s="4" t="s">
        <v>1165</v>
      </c>
      <c r="D1" s="4" t="s">
        <v>1198</v>
      </c>
      <c r="E1" s="3" t="s">
        <v>1033</v>
      </c>
      <c r="F1" s="3" t="s">
        <v>1197</v>
      </c>
      <c r="G1" s="9" t="s">
        <v>1241</v>
      </c>
      <c r="H1" s="3" t="s">
        <v>1200</v>
      </c>
      <c r="I1" s="3" t="s">
        <v>1166</v>
      </c>
      <c r="J1" s="3" t="s">
        <v>1244</v>
      </c>
    </row>
    <row r="2" spans="1:10" x14ac:dyDescent="0.35">
      <c r="A2" s="3">
        <v>103</v>
      </c>
      <c r="B2" s="4" t="s">
        <v>1</v>
      </c>
      <c r="C2" s="4" t="s">
        <v>1065</v>
      </c>
      <c r="D2" s="11">
        <v>40322555</v>
      </c>
      <c r="E2" s="3" t="s">
        <v>939</v>
      </c>
      <c r="F2" s="3" t="s">
        <v>2</v>
      </c>
      <c r="G2" s="9">
        <v>44000</v>
      </c>
      <c r="H2" s="3" t="s">
        <v>3</v>
      </c>
      <c r="I2" s="3">
        <v>1370</v>
      </c>
      <c r="J2" s="3">
        <v>21000</v>
      </c>
    </row>
    <row r="3" spans="1:10" x14ac:dyDescent="0.35">
      <c r="A3" s="3">
        <v>112</v>
      </c>
      <c r="B3" s="4" t="s">
        <v>4</v>
      </c>
      <c r="C3" s="4" t="s">
        <v>1066</v>
      </c>
      <c r="D3" s="11">
        <v>7025551838</v>
      </c>
      <c r="E3" s="3" t="s">
        <v>940</v>
      </c>
      <c r="F3" s="3" t="s">
        <v>5</v>
      </c>
      <c r="G3" s="9">
        <v>83030</v>
      </c>
      <c r="H3" s="3" t="s">
        <v>6</v>
      </c>
      <c r="I3" s="3">
        <v>1166</v>
      </c>
      <c r="J3" s="3">
        <v>71800</v>
      </c>
    </row>
    <row r="4" spans="1:10" x14ac:dyDescent="0.35">
      <c r="A4" s="3">
        <v>114</v>
      </c>
      <c r="B4" s="4" t="s">
        <v>7</v>
      </c>
      <c r="C4" s="4" t="s">
        <v>1067</v>
      </c>
      <c r="D4" s="11">
        <v>395204555</v>
      </c>
      <c r="E4" s="3" t="s">
        <v>941</v>
      </c>
      <c r="F4" s="3" t="s">
        <v>8</v>
      </c>
      <c r="G4" s="9">
        <v>3004</v>
      </c>
      <c r="H4" s="3" t="s">
        <v>9</v>
      </c>
      <c r="I4" s="3">
        <v>1611</v>
      </c>
      <c r="J4" s="3">
        <v>117300</v>
      </c>
    </row>
    <row r="5" spans="1:10" x14ac:dyDescent="0.35">
      <c r="A5" s="3">
        <v>119</v>
      </c>
      <c r="B5" s="4" t="s">
        <v>10</v>
      </c>
      <c r="C5" s="4" t="s">
        <v>1068</v>
      </c>
      <c r="D5" s="11">
        <v>40678555</v>
      </c>
      <c r="E5" s="3" t="s">
        <v>942</v>
      </c>
      <c r="F5" s="3" t="s">
        <v>2</v>
      </c>
      <c r="G5" s="9">
        <v>44000</v>
      </c>
      <c r="H5" s="3" t="s">
        <v>3</v>
      </c>
      <c r="I5" s="3">
        <v>1370</v>
      </c>
      <c r="J5" s="3">
        <v>118200</v>
      </c>
    </row>
    <row r="6" spans="1:10" x14ac:dyDescent="0.35">
      <c r="A6" s="3">
        <v>121</v>
      </c>
      <c r="B6" s="4" t="s">
        <v>11</v>
      </c>
      <c r="C6" s="4" t="s">
        <v>1069</v>
      </c>
      <c r="D6" s="11">
        <v>7989555</v>
      </c>
      <c r="E6" s="3" t="s">
        <v>943</v>
      </c>
      <c r="F6" s="3" t="s">
        <v>12</v>
      </c>
      <c r="G6" s="9">
        <v>4110</v>
      </c>
      <c r="H6" s="3" t="s">
        <v>13</v>
      </c>
      <c r="I6" s="3">
        <v>1504</v>
      </c>
      <c r="J6" s="3">
        <v>81700</v>
      </c>
    </row>
    <row r="7" spans="1:10" x14ac:dyDescent="0.35">
      <c r="A7" s="3">
        <v>124</v>
      </c>
      <c r="B7" s="4" t="s">
        <v>14</v>
      </c>
      <c r="C7" s="4" t="s">
        <v>1070</v>
      </c>
      <c r="D7" s="11">
        <v>4155551450</v>
      </c>
      <c r="E7" s="3" t="s">
        <v>944</v>
      </c>
      <c r="F7" s="3" t="s">
        <v>15</v>
      </c>
      <c r="G7" s="9">
        <v>97562</v>
      </c>
      <c r="H7" s="3" t="s">
        <v>6</v>
      </c>
      <c r="I7" s="3">
        <v>1165</v>
      </c>
      <c r="J7" s="3">
        <v>210500</v>
      </c>
    </row>
    <row r="8" spans="1:10" x14ac:dyDescent="0.35">
      <c r="A8" s="3">
        <v>128</v>
      </c>
      <c r="B8" s="4" t="s">
        <v>16</v>
      </c>
      <c r="C8" s="4" t="s">
        <v>1071</v>
      </c>
      <c r="D8" s="11">
        <v>496966902555</v>
      </c>
      <c r="E8" s="3" t="s">
        <v>945</v>
      </c>
      <c r="F8" s="3" t="s">
        <v>17</v>
      </c>
      <c r="G8" s="9">
        <v>60528</v>
      </c>
      <c r="H8" s="3" t="s">
        <v>18</v>
      </c>
      <c r="I8" s="3">
        <v>1504</v>
      </c>
      <c r="J8" s="3">
        <v>59700</v>
      </c>
    </row>
    <row r="9" spans="1:10" x14ac:dyDescent="0.35">
      <c r="A9" s="3">
        <v>129</v>
      </c>
      <c r="B9" s="4" t="s">
        <v>19</v>
      </c>
      <c r="C9" s="4" t="s">
        <v>1072</v>
      </c>
      <c r="D9" s="11">
        <v>6505555787</v>
      </c>
      <c r="E9" s="3" t="s">
        <v>946</v>
      </c>
      <c r="F9" s="3" t="s">
        <v>20</v>
      </c>
      <c r="G9" s="9">
        <v>94217</v>
      </c>
      <c r="H9" s="3" t="s">
        <v>6</v>
      </c>
      <c r="I9" s="3">
        <v>1165</v>
      </c>
      <c r="J9" s="3">
        <v>64600</v>
      </c>
    </row>
    <row r="10" spans="1:10" x14ac:dyDescent="0.35">
      <c r="A10" s="3">
        <v>131</v>
      </c>
      <c r="B10" s="4" t="s">
        <v>21</v>
      </c>
      <c r="C10" s="4" t="s">
        <v>1073</v>
      </c>
      <c r="D10" s="11">
        <v>2125557818</v>
      </c>
      <c r="E10" s="3" t="s">
        <v>947</v>
      </c>
      <c r="F10" s="3" t="s">
        <v>22</v>
      </c>
      <c r="G10" s="9">
        <v>10022</v>
      </c>
      <c r="H10" s="3" t="s">
        <v>6</v>
      </c>
      <c r="I10" s="3">
        <v>1323</v>
      </c>
      <c r="J10" s="3">
        <v>114900</v>
      </c>
    </row>
    <row r="11" spans="1:10" x14ac:dyDescent="0.35">
      <c r="A11" s="3">
        <v>141</v>
      </c>
      <c r="B11" s="4" t="s">
        <v>23</v>
      </c>
      <c r="C11" s="4" t="s">
        <v>1074</v>
      </c>
      <c r="D11" s="11">
        <v>915559444</v>
      </c>
      <c r="E11" s="3" t="s">
        <v>948</v>
      </c>
      <c r="F11" s="3" t="s">
        <v>24</v>
      </c>
      <c r="G11" s="9">
        <v>28034</v>
      </c>
      <c r="H11" s="3" t="s">
        <v>25</v>
      </c>
      <c r="I11" s="3">
        <v>1370</v>
      </c>
      <c r="J11" s="3">
        <v>227600</v>
      </c>
    </row>
    <row r="12" spans="1:10" x14ac:dyDescent="0.35">
      <c r="A12" s="3">
        <v>144</v>
      </c>
      <c r="B12" s="4" t="s">
        <v>26</v>
      </c>
      <c r="C12" s="4" t="s">
        <v>1075</v>
      </c>
      <c r="D12" s="11">
        <v>921123555</v>
      </c>
      <c r="E12" s="3" t="s">
        <v>1050</v>
      </c>
      <c r="F12" s="3" t="s">
        <v>1051</v>
      </c>
      <c r="G12" s="9" t="s">
        <v>1037</v>
      </c>
      <c r="H12" s="3" t="s">
        <v>27</v>
      </c>
      <c r="I12" s="3">
        <v>1504</v>
      </c>
      <c r="J12" s="3">
        <v>53100</v>
      </c>
    </row>
    <row r="13" spans="1:10" x14ac:dyDescent="0.35">
      <c r="A13" s="3">
        <v>145</v>
      </c>
      <c r="B13" s="4" t="s">
        <v>28</v>
      </c>
      <c r="C13" s="4" t="s">
        <v>1076</v>
      </c>
      <c r="D13" s="11">
        <v>31123555</v>
      </c>
      <c r="E13" s="3" t="s">
        <v>1052</v>
      </c>
      <c r="F13" s="3" t="s">
        <v>29</v>
      </c>
      <c r="G13" s="9">
        <v>1734</v>
      </c>
      <c r="H13" s="3" t="s">
        <v>30</v>
      </c>
      <c r="I13" s="3">
        <v>1401</v>
      </c>
      <c r="J13" s="3">
        <v>83400</v>
      </c>
    </row>
    <row r="14" spans="1:10" x14ac:dyDescent="0.35">
      <c r="A14" s="3">
        <v>146</v>
      </c>
      <c r="B14" s="4" t="s">
        <v>31</v>
      </c>
      <c r="C14" s="4" t="s">
        <v>1077</v>
      </c>
      <c r="D14" s="11">
        <v>78325555</v>
      </c>
      <c r="E14" s="3" t="s">
        <v>949</v>
      </c>
      <c r="F14" s="3" t="s">
        <v>32</v>
      </c>
      <c r="G14" s="9">
        <v>69004</v>
      </c>
      <c r="H14" s="3" t="s">
        <v>3</v>
      </c>
      <c r="I14" s="3">
        <v>1337</v>
      </c>
      <c r="J14" s="3">
        <v>123900</v>
      </c>
    </row>
    <row r="15" spans="1:10" x14ac:dyDescent="0.35">
      <c r="A15" s="3">
        <v>148</v>
      </c>
      <c r="B15" s="4" t="s">
        <v>33</v>
      </c>
      <c r="C15" s="4" t="s">
        <v>1078</v>
      </c>
      <c r="D15" s="11">
        <v>652217555</v>
      </c>
      <c r="E15" s="3" t="s">
        <v>950</v>
      </c>
      <c r="F15" s="3" t="s">
        <v>34</v>
      </c>
      <c r="G15" s="9">
        <v>79903</v>
      </c>
      <c r="H15" s="3" t="s">
        <v>34</v>
      </c>
      <c r="I15" s="3">
        <v>1621</v>
      </c>
      <c r="J15" s="3">
        <v>103800</v>
      </c>
    </row>
    <row r="16" spans="1:10" x14ac:dyDescent="0.35">
      <c r="A16" s="3">
        <v>151</v>
      </c>
      <c r="B16" s="4" t="s">
        <v>35</v>
      </c>
      <c r="C16" s="4" t="s">
        <v>1079</v>
      </c>
      <c r="D16" s="11">
        <v>2125557413</v>
      </c>
      <c r="E16" s="3" t="s">
        <v>951</v>
      </c>
      <c r="F16" s="3" t="s">
        <v>22</v>
      </c>
      <c r="G16" s="9">
        <v>10022</v>
      </c>
      <c r="H16" s="3" t="s">
        <v>6</v>
      </c>
      <c r="I16" s="3">
        <v>1286</v>
      </c>
      <c r="J16" s="3">
        <v>138500</v>
      </c>
    </row>
    <row r="17" spans="1:10" x14ac:dyDescent="0.35">
      <c r="A17" s="3">
        <v>157</v>
      </c>
      <c r="B17" s="4" t="s">
        <v>36</v>
      </c>
      <c r="C17" s="4" t="s">
        <v>1080</v>
      </c>
      <c r="D17" s="11">
        <v>2155551555</v>
      </c>
      <c r="E17" s="3" t="s">
        <v>952</v>
      </c>
      <c r="F17" s="3" t="s">
        <v>37</v>
      </c>
      <c r="G17" s="9">
        <v>70267</v>
      </c>
      <c r="H17" s="3" t="s">
        <v>6</v>
      </c>
      <c r="I17" s="3">
        <v>1216</v>
      </c>
      <c r="J17" s="3">
        <v>100600</v>
      </c>
    </row>
    <row r="18" spans="1:10" x14ac:dyDescent="0.35">
      <c r="A18" s="3">
        <v>161</v>
      </c>
      <c r="B18" s="4" t="s">
        <v>38</v>
      </c>
      <c r="C18" s="4" t="s">
        <v>1081</v>
      </c>
      <c r="D18" s="11">
        <v>6505556809</v>
      </c>
      <c r="E18" s="3" t="s">
        <v>953</v>
      </c>
      <c r="F18" s="3" t="s">
        <v>39</v>
      </c>
      <c r="G18" s="9">
        <v>94217</v>
      </c>
      <c r="H18" s="3" t="s">
        <v>6</v>
      </c>
      <c r="I18" s="3">
        <v>1165</v>
      </c>
      <c r="J18" s="3">
        <v>84600</v>
      </c>
    </row>
    <row r="19" spans="1:10" x14ac:dyDescent="0.35">
      <c r="A19" s="3">
        <v>166</v>
      </c>
      <c r="B19" s="4" t="s">
        <v>40</v>
      </c>
      <c r="C19" s="4" t="s">
        <v>1082</v>
      </c>
      <c r="D19" s="11">
        <v>652241555</v>
      </c>
      <c r="E19" s="3" t="s">
        <v>954</v>
      </c>
      <c r="F19" s="3" t="s">
        <v>34</v>
      </c>
      <c r="G19" s="9">
        <v>69045</v>
      </c>
      <c r="H19" s="3" t="s">
        <v>34</v>
      </c>
      <c r="I19" s="3">
        <v>1612</v>
      </c>
      <c r="J19" s="3">
        <v>97900</v>
      </c>
    </row>
    <row r="20" spans="1:10" x14ac:dyDescent="0.35">
      <c r="A20" s="3">
        <v>167</v>
      </c>
      <c r="B20" s="4" t="s">
        <v>41</v>
      </c>
      <c r="C20" s="4" t="s">
        <v>1083</v>
      </c>
      <c r="D20" s="11">
        <v>4722673215</v>
      </c>
      <c r="E20" s="3" t="s">
        <v>955</v>
      </c>
      <c r="F20" s="3" t="s">
        <v>42</v>
      </c>
      <c r="G20" s="9" t="s">
        <v>1038</v>
      </c>
      <c r="H20" s="3" t="s">
        <v>43</v>
      </c>
      <c r="I20" s="3">
        <v>1504</v>
      </c>
      <c r="J20" s="3">
        <v>96800</v>
      </c>
    </row>
    <row r="21" spans="1:10" x14ac:dyDescent="0.35">
      <c r="A21" s="3">
        <v>168</v>
      </c>
      <c r="B21" s="4" t="s">
        <v>44</v>
      </c>
      <c r="C21" s="4" t="s">
        <v>1084</v>
      </c>
      <c r="D21" s="11">
        <v>2035557845</v>
      </c>
      <c r="E21" s="3" t="s">
        <v>956</v>
      </c>
      <c r="F21" s="3" t="s">
        <v>45</v>
      </c>
      <c r="G21" s="9">
        <v>97823</v>
      </c>
      <c r="H21" s="3" t="s">
        <v>6</v>
      </c>
      <c r="I21" s="3">
        <v>1286</v>
      </c>
      <c r="J21" s="3">
        <v>0</v>
      </c>
    </row>
    <row r="22" spans="1:10" x14ac:dyDescent="0.35">
      <c r="A22" s="3">
        <v>171</v>
      </c>
      <c r="B22" s="4" t="s">
        <v>46</v>
      </c>
      <c r="C22" s="4" t="s">
        <v>1085</v>
      </c>
      <c r="D22" s="11">
        <v>20161555</v>
      </c>
      <c r="E22" s="3" t="s">
        <v>1053</v>
      </c>
      <c r="F22" s="3" t="s">
        <v>47</v>
      </c>
      <c r="G22" s="9">
        <v>59000</v>
      </c>
      <c r="H22" s="3" t="s">
        <v>3</v>
      </c>
      <c r="I22" s="3">
        <v>1370</v>
      </c>
      <c r="J22" s="3">
        <v>82900</v>
      </c>
    </row>
    <row r="23" spans="1:10" x14ac:dyDescent="0.35">
      <c r="A23" s="3">
        <v>172</v>
      </c>
      <c r="B23" s="4" t="s">
        <v>48</v>
      </c>
      <c r="C23" s="4" t="s">
        <v>1086</v>
      </c>
      <c r="D23" s="11">
        <v>142342555</v>
      </c>
      <c r="E23" s="3" t="s">
        <v>957</v>
      </c>
      <c r="F23" s="3" t="s">
        <v>49</v>
      </c>
      <c r="G23" s="9">
        <v>75012</v>
      </c>
      <c r="H23" s="3" t="s">
        <v>3</v>
      </c>
      <c r="I23" s="3">
        <v>1337</v>
      </c>
      <c r="J23" s="3">
        <v>84300</v>
      </c>
    </row>
    <row r="24" spans="1:10" x14ac:dyDescent="0.35">
      <c r="A24" s="3">
        <v>173</v>
      </c>
      <c r="B24" s="4" t="s">
        <v>50</v>
      </c>
      <c r="C24" s="4" t="s">
        <v>1087</v>
      </c>
      <c r="D24" s="11">
        <v>6175555555</v>
      </c>
      <c r="E24" s="3" t="s">
        <v>958</v>
      </c>
      <c r="F24" s="3" t="s">
        <v>51</v>
      </c>
      <c r="G24" s="9">
        <v>51247</v>
      </c>
      <c r="H24" s="3" t="s">
        <v>6</v>
      </c>
      <c r="I24" s="3">
        <v>1188</v>
      </c>
      <c r="J24" s="3">
        <v>43400</v>
      </c>
    </row>
    <row r="25" spans="1:10" x14ac:dyDescent="0.35">
      <c r="A25" s="3">
        <v>175</v>
      </c>
      <c r="B25" s="4" t="s">
        <v>52</v>
      </c>
      <c r="C25" s="4" t="s">
        <v>1088</v>
      </c>
      <c r="D25" s="11">
        <v>2035552570</v>
      </c>
      <c r="E25" s="3" t="s">
        <v>959</v>
      </c>
      <c r="F25" s="3" t="s">
        <v>53</v>
      </c>
      <c r="G25" s="9">
        <v>97562</v>
      </c>
      <c r="H25" s="3" t="s">
        <v>6</v>
      </c>
      <c r="I25" s="3">
        <v>1323</v>
      </c>
      <c r="J25" s="3">
        <v>84300</v>
      </c>
    </row>
    <row r="26" spans="1:10" x14ac:dyDescent="0.35">
      <c r="A26" s="3">
        <v>177</v>
      </c>
      <c r="B26" s="4" t="s">
        <v>54</v>
      </c>
      <c r="C26" s="4" t="s">
        <v>1089</v>
      </c>
      <c r="D26" s="11">
        <v>810663425555</v>
      </c>
      <c r="E26" s="3" t="s">
        <v>960</v>
      </c>
      <c r="F26" s="3" t="s">
        <v>55</v>
      </c>
      <c r="G26" s="9">
        <v>5300003</v>
      </c>
      <c r="H26" s="3" t="s">
        <v>56</v>
      </c>
      <c r="I26" s="3">
        <v>1621</v>
      </c>
      <c r="J26" s="3">
        <v>81200</v>
      </c>
    </row>
    <row r="27" spans="1:10" x14ac:dyDescent="0.35">
      <c r="A27" s="3">
        <v>181</v>
      </c>
      <c r="B27" s="4" t="s">
        <v>57</v>
      </c>
      <c r="C27" s="4" t="s">
        <v>1090</v>
      </c>
      <c r="D27" s="11">
        <v>2125551500</v>
      </c>
      <c r="E27" s="3" t="s">
        <v>961</v>
      </c>
      <c r="F27" s="3" t="s">
        <v>22</v>
      </c>
      <c r="G27" s="9">
        <v>10022</v>
      </c>
      <c r="H27" s="3" t="s">
        <v>6</v>
      </c>
      <c r="I27" s="3">
        <v>1286</v>
      </c>
      <c r="J27" s="3">
        <v>76400</v>
      </c>
    </row>
    <row r="28" spans="1:10" x14ac:dyDescent="0.35">
      <c r="A28" s="3">
        <v>186</v>
      </c>
      <c r="B28" s="4" t="s">
        <v>58</v>
      </c>
      <c r="C28" s="4" t="s">
        <v>1091</v>
      </c>
      <c r="D28" s="11">
        <v>902248555</v>
      </c>
      <c r="E28" s="3" t="s">
        <v>962</v>
      </c>
      <c r="F28" s="3" t="s">
        <v>59</v>
      </c>
      <c r="G28" s="9">
        <v>21240</v>
      </c>
      <c r="H28" s="3" t="s">
        <v>60</v>
      </c>
      <c r="I28" s="3">
        <v>1501</v>
      </c>
      <c r="J28" s="3">
        <v>96500</v>
      </c>
    </row>
    <row r="29" spans="1:10" x14ac:dyDescent="0.35">
      <c r="A29" s="3">
        <v>187</v>
      </c>
      <c r="B29" s="4" t="s">
        <v>61</v>
      </c>
      <c r="C29" s="4" t="s">
        <v>1092</v>
      </c>
      <c r="D29" s="11">
        <v>1715551555</v>
      </c>
      <c r="E29" s="3" t="s">
        <v>963</v>
      </c>
      <c r="F29" s="3" t="s">
        <v>62</v>
      </c>
      <c r="G29" s="9" t="s">
        <v>1039</v>
      </c>
      <c r="H29" s="3" t="s">
        <v>63</v>
      </c>
      <c r="I29" s="3">
        <v>1501</v>
      </c>
      <c r="J29" s="3">
        <v>136800</v>
      </c>
    </row>
    <row r="30" spans="1:10" x14ac:dyDescent="0.35">
      <c r="A30" s="3">
        <v>189</v>
      </c>
      <c r="B30" s="4" t="s">
        <v>64</v>
      </c>
      <c r="C30" s="4" t="s">
        <v>1093</v>
      </c>
      <c r="D30" s="11">
        <v>35318621555</v>
      </c>
      <c r="E30" s="3" t="s">
        <v>964</v>
      </c>
      <c r="F30" s="3" t="s">
        <v>65</v>
      </c>
      <c r="G30" s="9">
        <v>2</v>
      </c>
      <c r="H30" s="3" t="s">
        <v>66</v>
      </c>
      <c r="I30" s="3">
        <v>1504</v>
      </c>
      <c r="J30" s="3">
        <v>69400</v>
      </c>
    </row>
    <row r="31" spans="1:10" x14ac:dyDescent="0.35">
      <c r="A31" s="3">
        <v>198</v>
      </c>
      <c r="B31" s="4" t="s">
        <v>67</v>
      </c>
      <c r="C31" s="4" t="s">
        <v>1094</v>
      </c>
      <c r="D31" s="11">
        <v>6175558428</v>
      </c>
      <c r="E31" s="3" t="s">
        <v>965</v>
      </c>
      <c r="F31" s="3" t="s">
        <v>68</v>
      </c>
      <c r="G31" s="9">
        <v>58339</v>
      </c>
      <c r="H31" s="3" t="s">
        <v>6</v>
      </c>
      <c r="I31" s="3">
        <v>1216</v>
      </c>
      <c r="J31" s="3">
        <v>23000</v>
      </c>
    </row>
    <row r="32" spans="1:10" x14ac:dyDescent="0.35">
      <c r="A32" s="3">
        <v>201</v>
      </c>
      <c r="B32" s="4" t="s">
        <v>69</v>
      </c>
      <c r="C32" s="4" t="s">
        <v>1095</v>
      </c>
      <c r="D32" s="11">
        <v>1715552282</v>
      </c>
      <c r="E32" s="3" t="s">
        <v>966</v>
      </c>
      <c r="F32" s="3" t="s">
        <v>70</v>
      </c>
      <c r="G32" s="9" t="s">
        <v>1040</v>
      </c>
      <c r="H32" s="3" t="s">
        <v>63</v>
      </c>
      <c r="I32" s="3">
        <v>1501</v>
      </c>
      <c r="J32" s="3">
        <v>92700</v>
      </c>
    </row>
    <row r="33" spans="1:10" x14ac:dyDescent="0.35">
      <c r="A33" s="3">
        <v>202</v>
      </c>
      <c r="B33" s="4" t="s">
        <v>71</v>
      </c>
      <c r="C33" s="4" t="s">
        <v>1096</v>
      </c>
      <c r="D33" s="11">
        <v>6045553392</v>
      </c>
      <c r="E33" s="3" t="s">
        <v>967</v>
      </c>
      <c r="F33" s="3" t="s">
        <v>72</v>
      </c>
      <c r="G33" s="9" t="s">
        <v>1041</v>
      </c>
      <c r="H33" s="3" t="s">
        <v>73</v>
      </c>
      <c r="I33" s="3">
        <v>1323</v>
      </c>
      <c r="J33" s="3">
        <v>90300</v>
      </c>
    </row>
    <row r="34" spans="1:10" x14ac:dyDescent="0.35">
      <c r="A34" s="3">
        <v>204</v>
      </c>
      <c r="B34" s="4" t="s">
        <v>74</v>
      </c>
      <c r="C34" s="4" t="s">
        <v>1097</v>
      </c>
      <c r="D34" s="11">
        <v>6175557555</v>
      </c>
      <c r="E34" s="3" t="s">
        <v>968</v>
      </c>
      <c r="F34" s="3" t="s">
        <v>68</v>
      </c>
      <c r="G34" s="9">
        <v>58339</v>
      </c>
      <c r="H34" s="3" t="s">
        <v>6</v>
      </c>
      <c r="I34" s="3">
        <v>1188</v>
      </c>
      <c r="J34" s="3">
        <v>68700</v>
      </c>
    </row>
    <row r="35" spans="1:10" x14ac:dyDescent="0.35">
      <c r="A35" s="3">
        <v>205</v>
      </c>
      <c r="B35" s="4" t="s">
        <v>75</v>
      </c>
      <c r="C35" s="4" t="s">
        <v>1098</v>
      </c>
      <c r="D35" s="11">
        <v>6265557265</v>
      </c>
      <c r="E35" s="3" t="s">
        <v>969</v>
      </c>
      <c r="F35" s="3" t="s">
        <v>76</v>
      </c>
      <c r="G35" s="9">
        <v>90003</v>
      </c>
      <c r="H35" s="3" t="s">
        <v>6</v>
      </c>
      <c r="I35" s="3">
        <v>1166</v>
      </c>
      <c r="J35" s="3">
        <v>90700</v>
      </c>
    </row>
    <row r="36" spans="1:10" x14ac:dyDescent="0.35">
      <c r="A36" s="3">
        <v>209</v>
      </c>
      <c r="B36" s="4" t="s">
        <v>77</v>
      </c>
      <c r="C36" s="4" t="s">
        <v>1099</v>
      </c>
      <c r="D36" s="11">
        <v>88601555</v>
      </c>
      <c r="E36" s="3" t="s">
        <v>1054</v>
      </c>
      <c r="F36" s="3" t="s">
        <v>78</v>
      </c>
      <c r="G36" s="9">
        <v>67000</v>
      </c>
      <c r="H36" s="3" t="s">
        <v>3</v>
      </c>
      <c r="I36" s="3">
        <v>1370</v>
      </c>
      <c r="J36" s="3">
        <v>53800</v>
      </c>
    </row>
    <row r="37" spans="1:10" x14ac:dyDescent="0.35">
      <c r="A37" s="3">
        <v>211</v>
      </c>
      <c r="B37" s="4" t="s">
        <v>79</v>
      </c>
      <c r="C37" s="4" t="s">
        <v>1100</v>
      </c>
      <c r="D37" s="11">
        <v>85222511555</v>
      </c>
      <c r="E37" s="3" t="s">
        <v>970</v>
      </c>
      <c r="F37" s="3" t="s">
        <v>80</v>
      </c>
      <c r="G37" s="9"/>
      <c r="H37" s="3" t="s">
        <v>81</v>
      </c>
      <c r="I37" s="3">
        <v>1621</v>
      </c>
      <c r="J37" s="3">
        <v>58600</v>
      </c>
    </row>
    <row r="38" spans="1:10" x14ac:dyDescent="0.35">
      <c r="A38" s="3">
        <v>216</v>
      </c>
      <c r="B38" s="4" t="s">
        <v>82</v>
      </c>
      <c r="C38" s="4" t="s">
        <v>1101</v>
      </c>
      <c r="D38" s="11">
        <v>932034555</v>
      </c>
      <c r="E38" s="3" t="s">
        <v>1055</v>
      </c>
      <c r="F38" s="3" t="s">
        <v>83</v>
      </c>
      <c r="G38" s="9">
        <v>8022</v>
      </c>
      <c r="H38" s="3" t="s">
        <v>25</v>
      </c>
      <c r="I38" s="3">
        <v>1702</v>
      </c>
      <c r="J38" s="3">
        <v>60300</v>
      </c>
    </row>
    <row r="39" spans="1:10" x14ac:dyDescent="0.35">
      <c r="A39" s="3">
        <v>219</v>
      </c>
      <c r="B39" s="4" t="s">
        <v>84</v>
      </c>
      <c r="C39" s="4" t="s">
        <v>1102</v>
      </c>
      <c r="D39" s="11">
        <v>3105552373</v>
      </c>
      <c r="E39" s="3" t="s">
        <v>971</v>
      </c>
      <c r="F39" s="3" t="s">
        <v>85</v>
      </c>
      <c r="G39" s="9">
        <v>92561</v>
      </c>
      <c r="H39" s="3" t="s">
        <v>6</v>
      </c>
      <c r="I39" s="3">
        <v>1166</v>
      </c>
      <c r="J39" s="3">
        <v>11000</v>
      </c>
    </row>
    <row r="40" spans="1:10" x14ac:dyDescent="0.35">
      <c r="A40" s="3">
        <v>227</v>
      </c>
      <c r="B40" s="4" t="s">
        <v>86</v>
      </c>
      <c r="C40" s="4" t="s">
        <v>1103</v>
      </c>
      <c r="D40" s="11">
        <v>86213555</v>
      </c>
      <c r="E40" s="3" t="s">
        <v>972</v>
      </c>
      <c r="F40" s="3" t="s">
        <v>1056</v>
      </c>
      <c r="G40" s="9">
        <v>8200</v>
      </c>
      <c r="H40" s="3" t="s">
        <v>30</v>
      </c>
      <c r="I40" s="3">
        <v>1401</v>
      </c>
      <c r="J40" s="3">
        <v>120800</v>
      </c>
    </row>
    <row r="41" spans="1:10" x14ac:dyDescent="0.35">
      <c r="A41" s="3">
        <v>233</v>
      </c>
      <c r="B41" s="4" t="s">
        <v>1057</v>
      </c>
      <c r="C41" s="4" t="s">
        <v>1104</v>
      </c>
      <c r="D41" s="11">
        <v>5145558054</v>
      </c>
      <c r="E41" s="3" t="s">
        <v>973</v>
      </c>
      <c r="F41" s="3" t="s">
        <v>1058</v>
      </c>
      <c r="G41" s="9" t="s">
        <v>1042</v>
      </c>
      <c r="H41" s="3" t="s">
        <v>73</v>
      </c>
      <c r="I41" s="3">
        <v>1286</v>
      </c>
      <c r="J41" s="3">
        <v>48700</v>
      </c>
    </row>
    <row r="42" spans="1:10" x14ac:dyDescent="0.35">
      <c r="A42" s="3">
        <v>239</v>
      </c>
      <c r="B42" s="4" t="s">
        <v>87</v>
      </c>
      <c r="C42" s="4" t="s">
        <v>1105</v>
      </c>
      <c r="D42" s="11">
        <v>7605558146</v>
      </c>
      <c r="E42" s="3" t="s">
        <v>974</v>
      </c>
      <c r="F42" s="3" t="s">
        <v>88</v>
      </c>
      <c r="G42" s="9">
        <v>91217</v>
      </c>
      <c r="H42" s="3" t="s">
        <v>6</v>
      </c>
      <c r="I42" s="3">
        <v>1166</v>
      </c>
      <c r="J42" s="3">
        <v>105000</v>
      </c>
    </row>
    <row r="43" spans="1:10" x14ac:dyDescent="0.35">
      <c r="A43" s="3">
        <v>240</v>
      </c>
      <c r="B43" s="4" t="s">
        <v>89</v>
      </c>
      <c r="C43" s="4" t="s">
        <v>1106</v>
      </c>
      <c r="D43" s="11">
        <v>1985558888</v>
      </c>
      <c r="E43" s="3" t="s">
        <v>975</v>
      </c>
      <c r="F43" s="3" t="s">
        <v>90</v>
      </c>
      <c r="G43" s="9" t="s">
        <v>1043</v>
      </c>
      <c r="H43" s="3" t="s">
        <v>63</v>
      </c>
      <c r="I43" s="3">
        <v>1501</v>
      </c>
      <c r="J43" s="3">
        <v>93900</v>
      </c>
    </row>
    <row r="44" spans="1:10" x14ac:dyDescent="0.35">
      <c r="A44" s="3">
        <v>242</v>
      </c>
      <c r="B44" s="4" t="s">
        <v>91</v>
      </c>
      <c r="C44" s="4" t="s">
        <v>1107</v>
      </c>
      <c r="D44" s="11">
        <v>61776555</v>
      </c>
      <c r="E44" s="3" t="s">
        <v>976</v>
      </c>
      <c r="F44" s="3" t="s">
        <v>92</v>
      </c>
      <c r="G44" s="9">
        <v>31000</v>
      </c>
      <c r="H44" s="3" t="s">
        <v>3</v>
      </c>
      <c r="I44" s="3">
        <v>1370</v>
      </c>
      <c r="J44" s="3">
        <v>61100</v>
      </c>
    </row>
    <row r="45" spans="1:10" x14ac:dyDescent="0.35">
      <c r="A45" s="3">
        <v>249</v>
      </c>
      <c r="B45" s="4" t="s">
        <v>93</v>
      </c>
      <c r="C45" s="4" t="s">
        <v>1108</v>
      </c>
      <c r="D45" s="11">
        <v>114988555</v>
      </c>
      <c r="E45" s="3" t="s">
        <v>977</v>
      </c>
      <c r="F45" s="3" t="s">
        <v>94</v>
      </c>
      <c r="G45" s="9">
        <v>10100</v>
      </c>
      <c r="H45" s="3" t="s">
        <v>95</v>
      </c>
      <c r="I45" s="3">
        <v>1401</v>
      </c>
      <c r="J45" s="3">
        <v>113000</v>
      </c>
    </row>
    <row r="46" spans="1:10" x14ac:dyDescent="0.35">
      <c r="A46" s="3">
        <v>250</v>
      </c>
      <c r="B46" s="4" t="s">
        <v>96</v>
      </c>
      <c r="C46" s="4" t="s">
        <v>1109</v>
      </c>
      <c r="D46" s="11">
        <v>33146627555</v>
      </c>
      <c r="E46" s="3" t="s">
        <v>978</v>
      </c>
      <c r="F46" s="3" t="s">
        <v>49</v>
      </c>
      <c r="G46" s="9">
        <v>75508</v>
      </c>
      <c r="H46" s="3" t="s">
        <v>3</v>
      </c>
      <c r="I46" s="3">
        <v>1337</v>
      </c>
      <c r="J46" s="3">
        <v>68100</v>
      </c>
    </row>
    <row r="47" spans="1:10" x14ac:dyDescent="0.35">
      <c r="A47" s="3">
        <v>256</v>
      </c>
      <c r="B47" s="4" t="s">
        <v>1059</v>
      </c>
      <c r="C47" s="4" t="s">
        <v>1110</v>
      </c>
      <c r="D47" s="11">
        <v>30598555</v>
      </c>
      <c r="E47" s="3" t="s">
        <v>979</v>
      </c>
      <c r="F47" s="3" t="s">
        <v>97</v>
      </c>
      <c r="G47" s="9">
        <v>78000</v>
      </c>
      <c r="H47" s="3" t="s">
        <v>3</v>
      </c>
      <c r="I47" s="3">
        <v>1370</v>
      </c>
      <c r="J47" s="3">
        <v>77900</v>
      </c>
    </row>
    <row r="48" spans="1:10" x14ac:dyDescent="0.35">
      <c r="A48" s="3">
        <v>259</v>
      </c>
      <c r="B48" s="4" t="s">
        <v>1060</v>
      </c>
      <c r="C48" s="4" t="s">
        <v>1111</v>
      </c>
      <c r="D48" s="11">
        <v>2215554327</v>
      </c>
      <c r="E48" s="3" t="s">
        <v>980</v>
      </c>
      <c r="F48" s="3" t="s">
        <v>1061</v>
      </c>
      <c r="G48" s="9">
        <v>50739</v>
      </c>
      <c r="H48" s="3" t="s">
        <v>18</v>
      </c>
      <c r="I48" s="3">
        <v>1504</v>
      </c>
      <c r="J48" s="3">
        <v>120400</v>
      </c>
    </row>
    <row r="49" spans="1:10" x14ac:dyDescent="0.35">
      <c r="A49" s="3">
        <v>260</v>
      </c>
      <c r="B49" s="4" t="s">
        <v>98</v>
      </c>
      <c r="C49" s="4" t="s">
        <v>1112</v>
      </c>
      <c r="D49" s="11">
        <v>6045554555</v>
      </c>
      <c r="E49" s="3" t="s">
        <v>981</v>
      </c>
      <c r="F49" s="3" t="s">
        <v>99</v>
      </c>
      <c r="G49" s="9" t="s">
        <v>1044</v>
      </c>
      <c r="H49" s="3" t="s">
        <v>73</v>
      </c>
      <c r="I49" s="3">
        <v>1323</v>
      </c>
      <c r="J49" s="3">
        <v>89600</v>
      </c>
    </row>
    <row r="50" spans="1:10" x14ac:dyDescent="0.35">
      <c r="A50" s="3">
        <v>276</v>
      </c>
      <c r="B50" s="4" t="s">
        <v>100</v>
      </c>
      <c r="C50" s="4" t="s">
        <v>1113</v>
      </c>
      <c r="D50" s="11">
        <v>299368555</v>
      </c>
      <c r="E50" s="3" t="s">
        <v>982</v>
      </c>
      <c r="F50" s="3" t="s">
        <v>101</v>
      </c>
      <c r="G50" s="9">
        <v>2060</v>
      </c>
      <c r="H50" s="3" t="s">
        <v>9</v>
      </c>
      <c r="I50" s="3">
        <v>1611</v>
      </c>
      <c r="J50" s="3">
        <v>107800</v>
      </c>
    </row>
    <row r="51" spans="1:10" x14ac:dyDescent="0.35">
      <c r="A51" s="3">
        <v>278</v>
      </c>
      <c r="B51" s="4" t="s">
        <v>102</v>
      </c>
      <c r="C51" s="4" t="s">
        <v>1114</v>
      </c>
      <c r="D51" s="11">
        <v>35640555</v>
      </c>
      <c r="E51" s="3" t="s">
        <v>983</v>
      </c>
      <c r="F51" s="3" t="s">
        <v>103</v>
      </c>
      <c r="G51" s="9">
        <v>24100</v>
      </c>
      <c r="H51" s="3" t="s">
        <v>95</v>
      </c>
      <c r="I51" s="3">
        <v>1401</v>
      </c>
      <c r="J51" s="3">
        <v>119600</v>
      </c>
    </row>
    <row r="52" spans="1:10" x14ac:dyDescent="0.35">
      <c r="A52" s="3">
        <v>282</v>
      </c>
      <c r="B52" s="4" t="s">
        <v>104</v>
      </c>
      <c r="C52" s="4" t="s">
        <v>1115</v>
      </c>
      <c r="D52" s="11">
        <v>61294958555</v>
      </c>
      <c r="E52" s="3" t="s">
        <v>984</v>
      </c>
      <c r="F52" s="3" t="s">
        <v>105</v>
      </c>
      <c r="G52" s="9">
        <v>2067</v>
      </c>
      <c r="H52" s="3" t="s">
        <v>9</v>
      </c>
      <c r="I52" s="3">
        <v>1611</v>
      </c>
      <c r="J52" s="3">
        <v>93300</v>
      </c>
    </row>
    <row r="53" spans="1:10" x14ac:dyDescent="0.35">
      <c r="A53" s="3">
        <v>286</v>
      </c>
      <c r="B53" s="4" t="s">
        <v>106</v>
      </c>
      <c r="C53" s="4" t="s">
        <v>1116</v>
      </c>
      <c r="D53" s="11">
        <v>6175558555</v>
      </c>
      <c r="E53" s="3" t="s">
        <v>985</v>
      </c>
      <c r="F53" s="3" t="s">
        <v>51</v>
      </c>
      <c r="G53" s="9">
        <v>51247</v>
      </c>
      <c r="H53" s="3" t="s">
        <v>6</v>
      </c>
      <c r="I53" s="3">
        <v>1216</v>
      </c>
      <c r="J53" s="3">
        <v>123700</v>
      </c>
    </row>
    <row r="54" spans="1:10" x14ac:dyDescent="0.35">
      <c r="A54" s="3">
        <v>298</v>
      </c>
      <c r="B54" s="4" t="s">
        <v>108</v>
      </c>
      <c r="C54" s="4" t="s">
        <v>1117</v>
      </c>
      <c r="D54" s="11">
        <v>897034555</v>
      </c>
      <c r="E54" s="3" t="s">
        <v>986</v>
      </c>
      <c r="F54" s="3" t="s">
        <v>1062</v>
      </c>
      <c r="G54" s="9">
        <v>1203</v>
      </c>
      <c r="H54" s="3" t="s">
        <v>107</v>
      </c>
      <c r="I54" s="3">
        <v>1702</v>
      </c>
      <c r="J54" s="3">
        <v>141300</v>
      </c>
    </row>
    <row r="55" spans="1:10" x14ac:dyDescent="0.35">
      <c r="A55" s="3">
        <v>299</v>
      </c>
      <c r="B55" s="4" t="s">
        <v>109</v>
      </c>
      <c r="C55" s="4" t="s">
        <v>1118</v>
      </c>
      <c r="D55" s="11">
        <v>4722121555</v>
      </c>
      <c r="E55" s="3" t="s">
        <v>987</v>
      </c>
      <c r="F55" s="3" t="s">
        <v>110</v>
      </c>
      <c r="G55" s="9" t="s">
        <v>1045</v>
      </c>
      <c r="H55" s="3" t="s">
        <v>43</v>
      </c>
      <c r="I55" s="3">
        <v>1504</v>
      </c>
      <c r="J55" s="3">
        <v>95100</v>
      </c>
    </row>
    <row r="56" spans="1:10" x14ac:dyDescent="0.35">
      <c r="A56" s="3">
        <v>311</v>
      </c>
      <c r="B56" s="4" t="s">
        <v>111</v>
      </c>
      <c r="C56" s="4" t="s">
        <v>1119</v>
      </c>
      <c r="D56" s="11">
        <v>981443655</v>
      </c>
      <c r="E56" s="3" t="s">
        <v>988</v>
      </c>
      <c r="F56" s="3" t="s">
        <v>112</v>
      </c>
      <c r="G56" s="9">
        <v>90110</v>
      </c>
      <c r="H56" s="3" t="s">
        <v>60</v>
      </c>
      <c r="I56" s="3">
        <v>1501</v>
      </c>
      <c r="J56" s="3">
        <v>90500</v>
      </c>
    </row>
    <row r="57" spans="1:10" x14ac:dyDescent="0.35">
      <c r="A57" s="3">
        <v>314</v>
      </c>
      <c r="B57" s="4" t="s">
        <v>113</v>
      </c>
      <c r="C57" s="4" t="s">
        <v>1120</v>
      </c>
      <c r="D57" s="11">
        <v>2555467</v>
      </c>
      <c r="E57" s="3" t="s">
        <v>989</v>
      </c>
      <c r="F57" s="3" t="s">
        <v>114</v>
      </c>
      <c r="G57" s="9" t="s">
        <v>1034</v>
      </c>
      <c r="H57" s="3" t="s">
        <v>115</v>
      </c>
      <c r="I57" s="3">
        <v>1401</v>
      </c>
      <c r="J57" s="3">
        <v>79900</v>
      </c>
    </row>
    <row r="58" spans="1:10" x14ac:dyDescent="0.35">
      <c r="A58" s="3">
        <v>319</v>
      </c>
      <c r="B58" s="4" t="s">
        <v>116</v>
      </c>
      <c r="C58" s="4" t="s">
        <v>1121</v>
      </c>
      <c r="D58" s="11">
        <v>9145554562</v>
      </c>
      <c r="E58" s="3" t="s">
        <v>990</v>
      </c>
      <c r="F58" s="3" t="s">
        <v>117</v>
      </c>
      <c r="G58" s="9">
        <v>24067</v>
      </c>
      <c r="H58" s="3" t="s">
        <v>6</v>
      </c>
      <c r="I58" s="3">
        <v>1323</v>
      </c>
      <c r="J58" s="3">
        <v>102700</v>
      </c>
    </row>
    <row r="59" spans="1:10" x14ac:dyDescent="0.35">
      <c r="A59" s="3">
        <v>320</v>
      </c>
      <c r="B59" s="4" t="s">
        <v>118</v>
      </c>
      <c r="C59" s="4" t="s">
        <v>1122</v>
      </c>
      <c r="D59" s="11">
        <v>5085559555</v>
      </c>
      <c r="E59" s="3" t="s">
        <v>991</v>
      </c>
      <c r="F59" s="3" t="s">
        <v>119</v>
      </c>
      <c r="G59" s="9">
        <v>50553</v>
      </c>
      <c r="H59" s="3" t="s">
        <v>6</v>
      </c>
      <c r="I59" s="3">
        <v>1188</v>
      </c>
      <c r="J59" s="3">
        <v>94500</v>
      </c>
    </row>
    <row r="60" spans="1:10" x14ac:dyDescent="0.35">
      <c r="A60" s="3">
        <v>321</v>
      </c>
      <c r="B60" s="4" t="s">
        <v>120</v>
      </c>
      <c r="C60" s="4" t="s">
        <v>1123</v>
      </c>
      <c r="D60" s="11">
        <v>6505551386</v>
      </c>
      <c r="E60" s="3" t="s">
        <v>992</v>
      </c>
      <c r="F60" s="3" t="s">
        <v>20</v>
      </c>
      <c r="G60" s="9">
        <v>94217</v>
      </c>
      <c r="H60" s="3" t="s">
        <v>6</v>
      </c>
      <c r="I60" s="3">
        <v>1165</v>
      </c>
      <c r="J60" s="3">
        <v>105000</v>
      </c>
    </row>
    <row r="61" spans="1:10" x14ac:dyDescent="0.35">
      <c r="A61" s="3">
        <v>323</v>
      </c>
      <c r="B61" s="4" t="s">
        <v>121</v>
      </c>
      <c r="C61" s="4" t="s">
        <v>1124</v>
      </c>
      <c r="D61" s="11">
        <v>6493125555</v>
      </c>
      <c r="E61" s="3" t="s">
        <v>993</v>
      </c>
      <c r="F61" s="3" t="s">
        <v>122</v>
      </c>
      <c r="G61" s="9"/>
      <c r="H61" s="3" t="s">
        <v>123</v>
      </c>
      <c r="I61" s="3">
        <v>1612</v>
      </c>
      <c r="J61" s="3">
        <v>88000</v>
      </c>
    </row>
    <row r="62" spans="1:10" x14ac:dyDescent="0.35">
      <c r="A62" s="3">
        <v>324</v>
      </c>
      <c r="B62" s="4" t="s">
        <v>124</v>
      </c>
      <c r="C62" s="4" t="s">
        <v>1125</v>
      </c>
      <c r="D62" s="11">
        <v>1715550297</v>
      </c>
      <c r="E62" s="3" t="s">
        <v>994</v>
      </c>
      <c r="F62" s="3" t="s">
        <v>125</v>
      </c>
      <c r="G62" s="9" t="s">
        <v>1046</v>
      </c>
      <c r="H62" s="3" t="s">
        <v>63</v>
      </c>
      <c r="I62" s="3">
        <v>1501</v>
      </c>
      <c r="J62" s="3">
        <v>77000</v>
      </c>
    </row>
    <row r="63" spans="1:10" x14ac:dyDescent="0.35">
      <c r="A63" s="3">
        <v>328</v>
      </c>
      <c r="B63" s="4" t="s">
        <v>126</v>
      </c>
      <c r="C63" s="4" t="s">
        <v>1126</v>
      </c>
      <c r="D63" s="11">
        <v>2015559350</v>
      </c>
      <c r="E63" s="3" t="s">
        <v>995</v>
      </c>
      <c r="F63" s="3" t="s">
        <v>127</v>
      </c>
      <c r="G63" s="9">
        <v>94019</v>
      </c>
      <c r="H63" s="3" t="s">
        <v>6</v>
      </c>
      <c r="I63" s="3">
        <v>1323</v>
      </c>
      <c r="J63" s="3">
        <v>43000</v>
      </c>
    </row>
    <row r="64" spans="1:10" x14ac:dyDescent="0.35">
      <c r="A64" s="3">
        <v>333</v>
      </c>
      <c r="B64" s="4" t="s">
        <v>128</v>
      </c>
      <c r="C64" s="4" t="s">
        <v>1127</v>
      </c>
      <c r="D64" s="11">
        <v>61738446555</v>
      </c>
      <c r="E64" s="3" t="s">
        <v>996</v>
      </c>
      <c r="F64" s="3" t="s">
        <v>129</v>
      </c>
      <c r="G64" s="9">
        <v>4101</v>
      </c>
      <c r="H64" s="3" t="s">
        <v>9</v>
      </c>
      <c r="I64" s="3">
        <v>1611</v>
      </c>
      <c r="J64" s="3">
        <v>51600</v>
      </c>
    </row>
    <row r="65" spans="1:10" x14ac:dyDescent="0.35">
      <c r="A65" s="3">
        <v>334</v>
      </c>
      <c r="B65" s="4" t="s">
        <v>130</v>
      </c>
      <c r="C65" s="4" t="s">
        <v>1128</v>
      </c>
      <c r="D65" s="11">
        <v>35898045555</v>
      </c>
      <c r="E65" s="3" t="s">
        <v>997</v>
      </c>
      <c r="F65" s="3" t="s">
        <v>131</v>
      </c>
      <c r="G65" s="9" t="s">
        <v>1035</v>
      </c>
      <c r="H65" s="3" t="s">
        <v>60</v>
      </c>
      <c r="I65" s="3">
        <v>1501</v>
      </c>
      <c r="J65" s="3">
        <v>98800</v>
      </c>
    </row>
    <row r="66" spans="1:10" x14ac:dyDescent="0.35">
      <c r="A66" s="3">
        <v>339</v>
      </c>
      <c r="B66" s="4" t="s">
        <v>132</v>
      </c>
      <c r="C66" s="4" t="s">
        <v>1129</v>
      </c>
      <c r="D66" s="11">
        <v>2155554695</v>
      </c>
      <c r="E66" s="3" t="s">
        <v>998</v>
      </c>
      <c r="F66" s="3" t="s">
        <v>133</v>
      </c>
      <c r="G66" s="9">
        <v>71270</v>
      </c>
      <c r="H66" s="3" t="s">
        <v>6</v>
      </c>
      <c r="I66" s="3">
        <v>1188</v>
      </c>
      <c r="J66" s="3">
        <v>81100</v>
      </c>
    </row>
    <row r="67" spans="1:10" x14ac:dyDescent="0.35">
      <c r="A67" s="3">
        <v>344</v>
      </c>
      <c r="B67" s="4" t="s">
        <v>134</v>
      </c>
      <c r="C67" s="4" t="s">
        <v>1130</v>
      </c>
      <c r="D67" s="11">
        <v>34913728555</v>
      </c>
      <c r="E67" s="3" t="s">
        <v>999</v>
      </c>
      <c r="F67" s="3" t="s">
        <v>24</v>
      </c>
      <c r="G67" s="9">
        <v>28023</v>
      </c>
      <c r="H67" s="3" t="s">
        <v>25</v>
      </c>
      <c r="I67" s="3">
        <v>1702</v>
      </c>
      <c r="J67" s="3">
        <v>59600</v>
      </c>
    </row>
    <row r="68" spans="1:10" x14ac:dyDescent="0.35">
      <c r="A68" s="3">
        <v>347</v>
      </c>
      <c r="B68" s="4" t="s">
        <v>135</v>
      </c>
      <c r="C68" s="4" t="s">
        <v>1131</v>
      </c>
      <c r="D68" s="11">
        <v>2155554369</v>
      </c>
      <c r="E68" s="3" t="s">
        <v>1000</v>
      </c>
      <c r="F68" s="3" t="s">
        <v>136</v>
      </c>
      <c r="G68" s="9">
        <v>91003</v>
      </c>
      <c r="H68" s="3" t="s">
        <v>6</v>
      </c>
      <c r="I68" s="3">
        <v>1166</v>
      </c>
      <c r="J68" s="3">
        <v>57700</v>
      </c>
    </row>
    <row r="69" spans="1:10" x14ac:dyDescent="0.35">
      <c r="A69" s="3">
        <v>350</v>
      </c>
      <c r="B69" s="4" t="s">
        <v>137</v>
      </c>
      <c r="C69" s="4" t="s">
        <v>1132</v>
      </c>
      <c r="D69" s="11">
        <v>91244555</v>
      </c>
      <c r="E69" s="3" t="s">
        <v>1001</v>
      </c>
      <c r="F69" s="3" t="s">
        <v>138</v>
      </c>
      <c r="G69" s="9">
        <v>13008</v>
      </c>
      <c r="H69" s="3" t="s">
        <v>3</v>
      </c>
      <c r="I69" s="3">
        <v>1337</v>
      </c>
      <c r="J69" s="3">
        <v>65000</v>
      </c>
    </row>
    <row r="70" spans="1:10" x14ac:dyDescent="0.35">
      <c r="A70" s="3">
        <v>353</v>
      </c>
      <c r="B70" s="4" t="s">
        <v>139</v>
      </c>
      <c r="C70" s="4" t="s">
        <v>1133</v>
      </c>
      <c r="D70" s="11">
        <v>26471555</v>
      </c>
      <c r="E70" s="3" t="s">
        <v>1002</v>
      </c>
      <c r="F70" s="3" t="s">
        <v>140</v>
      </c>
      <c r="G70" s="9">
        <v>51100</v>
      </c>
      <c r="H70" s="3" t="s">
        <v>3</v>
      </c>
      <c r="I70" s="3">
        <v>1337</v>
      </c>
      <c r="J70" s="3">
        <v>81100</v>
      </c>
    </row>
    <row r="71" spans="1:10" x14ac:dyDescent="0.35">
      <c r="A71" s="3">
        <v>357</v>
      </c>
      <c r="B71" s="4" t="s">
        <v>141</v>
      </c>
      <c r="C71" s="4" t="s">
        <v>1134</v>
      </c>
      <c r="D71" s="11">
        <v>6493763555</v>
      </c>
      <c r="E71" s="3" t="s">
        <v>1003</v>
      </c>
      <c r="F71" s="3" t="s">
        <v>142</v>
      </c>
      <c r="G71" s="9"/>
      <c r="H71" s="3" t="s">
        <v>123</v>
      </c>
      <c r="I71" s="3">
        <v>1612</v>
      </c>
      <c r="J71" s="3">
        <v>77700</v>
      </c>
    </row>
    <row r="72" spans="1:10" x14ac:dyDescent="0.35">
      <c r="A72" s="3">
        <v>362</v>
      </c>
      <c r="B72" s="4" t="s">
        <v>143</v>
      </c>
      <c r="C72" s="4" t="s">
        <v>1135</v>
      </c>
      <c r="D72" s="11">
        <v>6175559555</v>
      </c>
      <c r="E72" s="3" t="s">
        <v>1004</v>
      </c>
      <c r="F72" s="3" t="s">
        <v>144</v>
      </c>
      <c r="G72" s="9">
        <v>51003</v>
      </c>
      <c r="H72" s="3" t="s">
        <v>6</v>
      </c>
      <c r="I72" s="3">
        <v>1216</v>
      </c>
      <c r="J72" s="3">
        <v>41900</v>
      </c>
    </row>
    <row r="73" spans="1:10" x14ac:dyDescent="0.35">
      <c r="A73" s="3">
        <v>363</v>
      </c>
      <c r="B73" s="4" t="s">
        <v>145</v>
      </c>
      <c r="C73" s="4" t="s">
        <v>1136</v>
      </c>
      <c r="D73" s="11">
        <v>6035558647</v>
      </c>
      <c r="E73" s="3" t="s">
        <v>1005</v>
      </c>
      <c r="F73" s="3" t="s">
        <v>146</v>
      </c>
      <c r="G73" s="9">
        <v>62005</v>
      </c>
      <c r="H73" s="3" t="s">
        <v>6</v>
      </c>
      <c r="I73" s="3">
        <v>1216</v>
      </c>
      <c r="J73" s="3">
        <v>114200</v>
      </c>
    </row>
    <row r="74" spans="1:10" x14ac:dyDescent="0.35">
      <c r="A74" s="3">
        <v>376</v>
      </c>
      <c r="B74" s="4" t="s">
        <v>147</v>
      </c>
      <c r="C74" s="4" t="s">
        <v>1137</v>
      </c>
      <c r="D74" s="11">
        <v>452076555</v>
      </c>
      <c r="E74" s="3" t="s">
        <v>1006</v>
      </c>
      <c r="F74" s="3" t="s">
        <v>148</v>
      </c>
      <c r="G74" s="9">
        <v>3012</v>
      </c>
      <c r="H74" s="3" t="s">
        <v>107</v>
      </c>
      <c r="I74" s="3">
        <v>1702</v>
      </c>
      <c r="J74" s="3">
        <v>0</v>
      </c>
    </row>
    <row r="75" spans="1:10" x14ac:dyDescent="0.35">
      <c r="A75" s="3">
        <v>379</v>
      </c>
      <c r="B75" s="4" t="s">
        <v>149</v>
      </c>
      <c r="C75" s="4" t="s">
        <v>1138</v>
      </c>
      <c r="D75" s="11">
        <v>6175558555</v>
      </c>
      <c r="E75" s="3" t="s">
        <v>1007</v>
      </c>
      <c r="F75" s="3" t="s">
        <v>68</v>
      </c>
      <c r="G75" s="9">
        <v>58339</v>
      </c>
      <c r="H75" s="3" t="s">
        <v>6</v>
      </c>
      <c r="I75" s="3">
        <v>1188</v>
      </c>
      <c r="J75" s="3">
        <v>70700</v>
      </c>
    </row>
    <row r="76" spans="1:10" x14ac:dyDescent="0.35">
      <c r="A76" s="3">
        <v>381</v>
      </c>
      <c r="B76" s="4" t="s">
        <v>150</v>
      </c>
      <c r="C76" s="4" t="s">
        <v>1139</v>
      </c>
      <c r="D76" s="11">
        <v>7123672555</v>
      </c>
      <c r="E76" s="3" t="s">
        <v>1008</v>
      </c>
      <c r="F76" s="3" t="s">
        <v>151</v>
      </c>
      <c r="G76" s="9" t="s">
        <v>1036</v>
      </c>
      <c r="H76" s="3" t="s">
        <v>115</v>
      </c>
      <c r="I76" s="3">
        <v>1401</v>
      </c>
      <c r="J76" s="3">
        <v>23500</v>
      </c>
    </row>
    <row r="77" spans="1:10" x14ac:dyDescent="0.35">
      <c r="A77" s="3">
        <v>382</v>
      </c>
      <c r="B77" s="4" t="s">
        <v>152</v>
      </c>
      <c r="C77" s="4" t="s">
        <v>1140</v>
      </c>
      <c r="D77" s="11">
        <v>65629555</v>
      </c>
      <c r="E77" s="3" t="s">
        <v>1009</v>
      </c>
      <c r="F77" s="3" t="s">
        <v>153</v>
      </c>
      <c r="G77" s="9">
        <v>5020</v>
      </c>
      <c r="H77" s="3" t="s">
        <v>154</v>
      </c>
      <c r="I77" s="3">
        <v>1401</v>
      </c>
      <c r="J77" s="3">
        <v>71700</v>
      </c>
    </row>
    <row r="78" spans="1:10" x14ac:dyDescent="0.35">
      <c r="A78" s="3">
        <v>385</v>
      </c>
      <c r="B78" s="4" t="s">
        <v>155</v>
      </c>
      <c r="C78" s="4" t="s">
        <v>1141</v>
      </c>
      <c r="D78" s="11">
        <v>6325553587</v>
      </c>
      <c r="E78" s="3" t="s">
        <v>1010</v>
      </c>
      <c r="F78" s="3" t="s">
        <v>156</v>
      </c>
      <c r="G78" s="9" t="s">
        <v>1047</v>
      </c>
      <c r="H78" s="3" t="s">
        <v>157</v>
      </c>
      <c r="I78" s="3">
        <v>1621</v>
      </c>
      <c r="J78" s="3">
        <v>81500</v>
      </c>
    </row>
    <row r="79" spans="1:10" x14ac:dyDescent="0.35">
      <c r="A79" s="3">
        <v>386</v>
      </c>
      <c r="B79" s="4" t="s">
        <v>158</v>
      </c>
      <c r="C79" s="4" t="s">
        <v>1142</v>
      </c>
      <c r="D79" s="11">
        <v>522556555</v>
      </c>
      <c r="E79" s="3" t="s">
        <v>1011</v>
      </c>
      <c r="F79" s="3" t="s">
        <v>159</v>
      </c>
      <c r="G79" s="9">
        <v>42100</v>
      </c>
      <c r="H79" s="3" t="s">
        <v>95</v>
      </c>
      <c r="I79" s="3">
        <v>1401</v>
      </c>
      <c r="J79" s="3">
        <v>121400</v>
      </c>
    </row>
    <row r="80" spans="1:10" x14ac:dyDescent="0.35">
      <c r="A80" s="3">
        <v>398</v>
      </c>
      <c r="B80" s="4" t="s">
        <v>160</v>
      </c>
      <c r="C80" s="4" t="s">
        <v>1143</v>
      </c>
      <c r="D80" s="11">
        <v>81335840555</v>
      </c>
      <c r="E80" s="3" t="s">
        <v>1012</v>
      </c>
      <c r="F80" s="3" t="s">
        <v>161</v>
      </c>
      <c r="G80" s="9">
        <v>1060032</v>
      </c>
      <c r="H80" s="3" t="s">
        <v>56</v>
      </c>
      <c r="I80" s="3">
        <v>1621</v>
      </c>
      <c r="J80" s="3">
        <v>94400</v>
      </c>
    </row>
    <row r="81" spans="1:10" x14ac:dyDescent="0.35">
      <c r="A81" s="3">
        <v>406</v>
      </c>
      <c r="B81" s="4" t="s">
        <v>163</v>
      </c>
      <c r="C81" s="4" t="s">
        <v>1144</v>
      </c>
      <c r="D81" s="11">
        <v>147556555</v>
      </c>
      <c r="E81" s="3" t="s">
        <v>1013</v>
      </c>
      <c r="F81" s="3" t="s">
        <v>49</v>
      </c>
      <c r="G81" s="9">
        <v>75016</v>
      </c>
      <c r="H81" s="3" t="s">
        <v>3</v>
      </c>
      <c r="I81" s="3">
        <v>1337</v>
      </c>
      <c r="J81" s="3">
        <v>95000</v>
      </c>
    </row>
    <row r="82" spans="1:10" x14ac:dyDescent="0.35">
      <c r="A82" s="3">
        <v>412</v>
      </c>
      <c r="B82" s="4" t="s">
        <v>164</v>
      </c>
      <c r="C82" s="4" t="s">
        <v>1145</v>
      </c>
      <c r="D82" s="11">
        <v>44999555</v>
      </c>
      <c r="E82" s="3" t="s">
        <v>1014</v>
      </c>
      <c r="F82" s="3" t="s">
        <v>165</v>
      </c>
      <c r="G82" s="9"/>
      <c r="H82" s="3" t="s">
        <v>123</v>
      </c>
      <c r="I82" s="3">
        <v>1612</v>
      </c>
      <c r="J82" s="3">
        <v>86800</v>
      </c>
    </row>
    <row r="83" spans="1:10" x14ac:dyDescent="0.35">
      <c r="A83" s="3">
        <v>415</v>
      </c>
      <c r="B83" s="4" t="s">
        <v>166</v>
      </c>
      <c r="C83" s="4" t="s">
        <v>1146</v>
      </c>
      <c r="D83" s="11">
        <v>498961089555</v>
      </c>
      <c r="E83" s="3" t="s">
        <v>1015</v>
      </c>
      <c r="F83" s="3" t="s">
        <v>167</v>
      </c>
      <c r="G83" s="9">
        <v>80686</v>
      </c>
      <c r="H83" s="3" t="s">
        <v>18</v>
      </c>
      <c r="I83" s="3">
        <v>1504</v>
      </c>
      <c r="J83" s="3">
        <v>77000</v>
      </c>
    </row>
    <row r="84" spans="1:10" x14ac:dyDescent="0.35">
      <c r="A84" s="3">
        <v>424</v>
      </c>
      <c r="B84" s="4" t="s">
        <v>168</v>
      </c>
      <c r="C84" s="4" t="s">
        <v>1147</v>
      </c>
      <c r="D84" s="11">
        <v>2125558493</v>
      </c>
      <c r="E84" s="3" t="s">
        <v>1016</v>
      </c>
      <c r="F84" s="3" t="s">
        <v>22</v>
      </c>
      <c r="G84" s="9">
        <v>10022</v>
      </c>
      <c r="H84" s="3" t="s">
        <v>6</v>
      </c>
      <c r="I84" s="3">
        <v>1286</v>
      </c>
      <c r="J84" s="3">
        <v>67500</v>
      </c>
    </row>
    <row r="85" spans="1:10" x14ac:dyDescent="0.35">
      <c r="A85" s="3">
        <v>447</v>
      </c>
      <c r="B85" s="4" t="s">
        <v>169</v>
      </c>
      <c r="C85" s="4" t="s">
        <v>1148</v>
      </c>
      <c r="D85" s="11">
        <v>2035554407</v>
      </c>
      <c r="E85" s="3" t="s">
        <v>1017</v>
      </c>
      <c r="F85" s="3" t="s">
        <v>85</v>
      </c>
      <c r="G85" s="9">
        <v>97561</v>
      </c>
      <c r="H85" s="3" t="s">
        <v>6</v>
      </c>
      <c r="I85" s="3">
        <v>1323</v>
      </c>
      <c r="J85" s="3">
        <v>49700</v>
      </c>
    </row>
    <row r="86" spans="1:10" x14ac:dyDescent="0.35">
      <c r="A86" s="3">
        <v>448</v>
      </c>
      <c r="B86" s="4" t="s">
        <v>170</v>
      </c>
      <c r="C86" s="4" t="s">
        <v>1149</v>
      </c>
      <c r="D86" s="11">
        <v>695346555</v>
      </c>
      <c r="E86" s="3" t="s">
        <v>1063</v>
      </c>
      <c r="F86" s="3" t="s">
        <v>1064</v>
      </c>
      <c r="G86" s="9" t="s">
        <v>1048</v>
      </c>
      <c r="H86" s="3" t="s">
        <v>27</v>
      </c>
      <c r="I86" s="3">
        <v>1504</v>
      </c>
      <c r="J86" s="3">
        <v>116400</v>
      </c>
    </row>
    <row r="87" spans="1:10" x14ac:dyDescent="0.35">
      <c r="A87" s="3">
        <v>450</v>
      </c>
      <c r="B87" s="4" t="s">
        <v>171</v>
      </c>
      <c r="C87" s="4" t="s">
        <v>1150</v>
      </c>
      <c r="D87" s="11">
        <v>4085553659</v>
      </c>
      <c r="E87" s="3" t="s">
        <v>1018</v>
      </c>
      <c r="F87" s="3" t="s">
        <v>172</v>
      </c>
      <c r="G87" s="9">
        <v>94217</v>
      </c>
      <c r="H87" s="3" t="s">
        <v>6</v>
      </c>
      <c r="I87" s="3">
        <v>1165</v>
      </c>
      <c r="J87" s="3">
        <v>77600</v>
      </c>
    </row>
    <row r="88" spans="1:10" x14ac:dyDescent="0.35">
      <c r="A88" s="3">
        <v>452</v>
      </c>
      <c r="B88" s="4" t="s">
        <v>173</v>
      </c>
      <c r="C88" s="4" t="s">
        <v>1151</v>
      </c>
      <c r="D88" s="11">
        <v>76753555</v>
      </c>
      <c r="E88" s="3" t="s">
        <v>1019</v>
      </c>
      <c r="F88" s="3" t="s">
        <v>174</v>
      </c>
      <c r="G88" s="9">
        <v>8010</v>
      </c>
      <c r="H88" s="3" t="s">
        <v>154</v>
      </c>
      <c r="I88" s="3">
        <v>1401</v>
      </c>
      <c r="J88" s="3">
        <v>45300</v>
      </c>
    </row>
    <row r="89" spans="1:10" x14ac:dyDescent="0.35">
      <c r="A89" s="3">
        <v>455</v>
      </c>
      <c r="B89" s="4" t="s">
        <v>175</v>
      </c>
      <c r="C89" s="4" t="s">
        <v>1152</v>
      </c>
      <c r="D89" s="11">
        <v>2035559545</v>
      </c>
      <c r="E89" s="3" t="s">
        <v>1020</v>
      </c>
      <c r="F89" s="3" t="s">
        <v>45</v>
      </c>
      <c r="G89" s="9">
        <v>97823</v>
      </c>
      <c r="H89" s="3" t="s">
        <v>6</v>
      </c>
      <c r="I89" s="3">
        <v>1286</v>
      </c>
      <c r="J89" s="3">
        <v>95400</v>
      </c>
    </row>
    <row r="90" spans="1:10" x14ac:dyDescent="0.35">
      <c r="A90" s="3">
        <v>456</v>
      </c>
      <c r="B90" s="4" t="s">
        <v>176</v>
      </c>
      <c r="C90" s="4" t="s">
        <v>1153</v>
      </c>
      <c r="D90" s="11">
        <v>2125551957</v>
      </c>
      <c r="E90" s="3" t="s">
        <v>1021</v>
      </c>
      <c r="F90" s="3" t="s">
        <v>22</v>
      </c>
      <c r="G90" s="9">
        <v>10022</v>
      </c>
      <c r="H90" s="3" t="s">
        <v>6</v>
      </c>
      <c r="I90" s="3">
        <v>1286</v>
      </c>
      <c r="J90" s="3">
        <v>39800</v>
      </c>
    </row>
    <row r="91" spans="1:10" x14ac:dyDescent="0.35">
      <c r="A91" s="3">
        <v>458</v>
      </c>
      <c r="B91" s="4" t="s">
        <v>177</v>
      </c>
      <c r="C91" s="4" t="s">
        <v>1154</v>
      </c>
      <c r="D91" s="11">
        <v>915552282</v>
      </c>
      <c r="E91" s="3" t="s">
        <v>1022</v>
      </c>
      <c r="F91" s="3" t="s">
        <v>24</v>
      </c>
      <c r="G91" s="9">
        <v>28023</v>
      </c>
      <c r="H91" s="3" t="s">
        <v>25</v>
      </c>
      <c r="I91" s="3">
        <v>1702</v>
      </c>
      <c r="J91" s="3">
        <v>104600</v>
      </c>
    </row>
    <row r="92" spans="1:10" x14ac:dyDescent="0.35">
      <c r="A92" s="3">
        <v>462</v>
      </c>
      <c r="B92" s="4" t="s">
        <v>178</v>
      </c>
      <c r="C92" s="4" t="s">
        <v>1155</v>
      </c>
      <c r="D92" s="11">
        <v>5085552555</v>
      </c>
      <c r="E92" s="3" t="s">
        <v>1023</v>
      </c>
      <c r="F92" s="3" t="s">
        <v>119</v>
      </c>
      <c r="G92" s="9">
        <v>50553</v>
      </c>
      <c r="H92" s="3" t="s">
        <v>6</v>
      </c>
      <c r="I92" s="3">
        <v>1216</v>
      </c>
      <c r="J92" s="3">
        <v>85800</v>
      </c>
    </row>
    <row r="93" spans="1:10" x14ac:dyDescent="0.35">
      <c r="A93" s="3">
        <v>471</v>
      </c>
      <c r="B93" s="4" t="s">
        <v>179</v>
      </c>
      <c r="C93" s="4" t="s">
        <v>1156</v>
      </c>
      <c r="D93" s="11">
        <v>61938446555</v>
      </c>
      <c r="E93" s="3" t="s">
        <v>1024</v>
      </c>
      <c r="F93" s="3" t="s">
        <v>180</v>
      </c>
      <c r="G93" s="9">
        <v>3150</v>
      </c>
      <c r="H93" s="3" t="s">
        <v>9</v>
      </c>
      <c r="I93" s="3">
        <v>1611</v>
      </c>
      <c r="J93" s="3">
        <v>60300</v>
      </c>
    </row>
    <row r="94" spans="1:10" x14ac:dyDescent="0.35">
      <c r="A94" s="3">
        <v>473</v>
      </c>
      <c r="B94" s="4" t="s">
        <v>181</v>
      </c>
      <c r="C94" s="4" t="s">
        <v>1157</v>
      </c>
      <c r="D94" s="11">
        <v>39022515555</v>
      </c>
      <c r="E94" s="3" t="s">
        <v>1025</v>
      </c>
      <c r="F94" s="3" t="s">
        <v>182</v>
      </c>
      <c r="G94" s="9"/>
      <c r="H94" s="3" t="s">
        <v>95</v>
      </c>
      <c r="I94" s="3">
        <v>1401</v>
      </c>
      <c r="J94" s="3">
        <v>34800</v>
      </c>
    </row>
    <row r="95" spans="1:10" x14ac:dyDescent="0.35">
      <c r="A95" s="3">
        <v>475</v>
      </c>
      <c r="B95" s="4" t="s">
        <v>183</v>
      </c>
      <c r="C95" s="4" t="s">
        <v>1158</v>
      </c>
      <c r="D95" s="11">
        <v>3105553722</v>
      </c>
      <c r="E95" s="3" t="s">
        <v>1026</v>
      </c>
      <c r="F95" s="3" t="s">
        <v>184</v>
      </c>
      <c r="G95" s="9">
        <v>94019</v>
      </c>
      <c r="H95" s="3" t="s">
        <v>6</v>
      </c>
      <c r="I95" s="3">
        <v>1166</v>
      </c>
      <c r="J95" s="3">
        <v>55400</v>
      </c>
    </row>
    <row r="96" spans="1:10" x14ac:dyDescent="0.35">
      <c r="A96" s="3">
        <v>484</v>
      </c>
      <c r="B96" s="4" t="s">
        <v>185</v>
      </c>
      <c r="C96" s="4" t="s">
        <v>1159</v>
      </c>
      <c r="D96" s="11">
        <v>955558282</v>
      </c>
      <c r="E96" s="3" t="s">
        <v>1027</v>
      </c>
      <c r="F96" s="3" t="s">
        <v>186</v>
      </c>
      <c r="G96" s="9">
        <v>41101</v>
      </c>
      <c r="H96" s="3" t="s">
        <v>25</v>
      </c>
      <c r="I96" s="3">
        <v>1702</v>
      </c>
      <c r="J96" s="3">
        <v>65700</v>
      </c>
    </row>
    <row r="97" spans="1:10" x14ac:dyDescent="0.35">
      <c r="A97" s="3">
        <v>486</v>
      </c>
      <c r="B97" s="4" t="s">
        <v>187</v>
      </c>
      <c r="C97" s="4" t="s">
        <v>1160</v>
      </c>
      <c r="D97" s="11">
        <v>2155559857</v>
      </c>
      <c r="E97" s="3" t="s">
        <v>1028</v>
      </c>
      <c r="F97" s="3" t="s">
        <v>133</v>
      </c>
      <c r="G97" s="9">
        <v>71270</v>
      </c>
      <c r="H97" s="3" t="s">
        <v>6</v>
      </c>
      <c r="I97" s="3">
        <v>1323</v>
      </c>
      <c r="J97" s="3">
        <v>72600</v>
      </c>
    </row>
    <row r="98" spans="1:10" x14ac:dyDescent="0.35">
      <c r="A98" s="3">
        <v>487</v>
      </c>
      <c r="B98" s="4" t="s">
        <v>188</v>
      </c>
      <c r="C98" s="4" t="s">
        <v>1161</v>
      </c>
      <c r="D98" s="11">
        <v>4155554312</v>
      </c>
      <c r="E98" s="3" t="s">
        <v>1029</v>
      </c>
      <c r="F98" s="3" t="s">
        <v>189</v>
      </c>
      <c r="G98" s="9">
        <v>94217</v>
      </c>
      <c r="H98" s="3" t="s">
        <v>6</v>
      </c>
      <c r="I98" s="3">
        <v>1165</v>
      </c>
      <c r="J98" s="3">
        <v>60300</v>
      </c>
    </row>
    <row r="99" spans="1:10" x14ac:dyDescent="0.35">
      <c r="A99" s="3">
        <v>489</v>
      </c>
      <c r="B99" s="4" t="s">
        <v>190</v>
      </c>
      <c r="C99" s="4" t="s">
        <v>1162</v>
      </c>
      <c r="D99" s="11">
        <v>1715557555</v>
      </c>
      <c r="E99" s="3" t="s">
        <v>1030</v>
      </c>
      <c r="F99" s="3" t="s">
        <v>125</v>
      </c>
      <c r="G99" s="9" t="s">
        <v>1049</v>
      </c>
      <c r="H99" s="3" t="s">
        <v>63</v>
      </c>
      <c r="I99" s="3">
        <v>1501</v>
      </c>
      <c r="J99" s="3">
        <v>43300</v>
      </c>
    </row>
    <row r="100" spans="1:10" x14ac:dyDescent="0.35">
      <c r="A100" s="3">
        <v>495</v>
      </c>
      <c r="B100" s="4" t="s">
        <v>191</v>
      </c>
      <c r="C100" s="4" t="s">
        <v>1163</v>
      </c>
      <c r="D100" s="11">
        <v>6175552555</v>
      </c>
      <c r="E100" s="3" t="s">
        <v>1031</v>
      </c>
      <c r="F100" s="3" t="s">
        <v>144</v>
      </c>
      <c r="G100" s="9">
        <v>51003</v>
      </c>
      <c r="H100" s="3" t="s">
        <v>6</v>
      </c>
      <c r="I100" s="3">
        <v>1188</v>
      </c>
      <c r="J100" s="3">
        <v>85100</v>
      </c>
    </row>
    <row r="101" spans="1:10" x14ac:dyDescent="0.35">
      <c r="A101" s="3">
        <v>496</v>
      </c>
      <c r="B101" s="4" t="s">
        <v>192</v>
      </c>
      <c r="C101" s="4" t="s">
        <v>1164</v>
      </c>
      <c r="D101" s="11">
        <v>6495555500</v>
      </c>
      <c r="E101" s="3" t="s">
        <v>1032</v>
      </c>
      <c r="F101" s="3" t="s">
        <v>122</v>
      </c>
      <c r="G101" s="9"/>
      <c r="H101" s="3" t="s">
        <v>123</v>
      </c>
      <c r="I101" s="3">
        <v>1612</v>
      </c>
      <c r="J101" s="3">
        <v>110000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96C29-EE1D-4744-8C7E-7FF800611B3E}">
  <sheetPr codeName="Sheet2"/>
  <dimension ref="A1:G24"/>
  <sheetViews>
    <sheetView workbookViewId="0">
      <selection activeCell="I11" sqref="I11"/>
    </sheetView>
  </sheetViews>
  <sheetFormatPr defaultRowHeight="14.5" x14ac:dyDescent="0.35"/>
  <cols>
    <col min="1" max="1" width="16.36328125" bestFit="1" customWidth="1"/>
    <col min="2" max="2" width="16.26953125" bestFit="1" customWidth="1"/>
    <col min="3" max="3" width="8.90625" bestFit="1" customWidth="1"/>
    <col min="4" max="4" width="30.54296875" bestFit="1" customWidth="1"/>
    <col min="5" max="5" width="10" bestFit="1" customWidth="1"/>
    <col min="6" max="6" width="9.81640625" bestFit="1" customWidth="1"/>
    <col min="7" max="7" width="19.26953125" bestFit="1" customWidth="1"/>
  </cols>
  <sheetData>
    <row r="1" spans="1:7" x14ac:dyDescent="0.35">
      <c r="A1" s="3" t="s">
        <v>1191</v>
      </c>
      <c r="B1" s="3" t="s">
        <v>1190</v>
      </c>
      <c r="C1" s="3" t="s">
        <v>1192</v>
      </c>
      <c r="D1" s="3" t="s">
        <v>1193</v>
      </c>
      <c r="E1" s="3" t="s">
        <v>1194</v>
      </c>
      <c r="F1" s="3" t="s">
        <v>1195</v>
      </c>
      <c r="G1" s="3" t="s">
        <v>1196</v>
      </c>
    </row>
    <row r="2" spans="1:7" x14ac:dyDescent="0.35">
      <c r="A2" s="3">
        <v>1002</v>
      </c>
      <c r="B2" s="3" t="s">
        <v>1167</v>
      </c>
      <c r="C2" s="3" t="s">
        <v>193</v>
      </c>
      <c r="D2" s="3" t="s">
        <v>194</v>
      </c>
      <c r="E2" s="3">
        <v>1</v>
      </c>
      <c r="F2" s="3"/>
      <c r="G2" s="3" t="s">
        <v>195</v>
      </c>
    </row>
    <row r="3" spans="1:7" x14ac:dyDescent="0.35">
      <c r="A3" s="3">
        <v>1056</v>
      </c>
      <c r="B3" s="3" t="s">
        <v>1168</v>
      </c>
      <c r="C3" s="3" t="s">
        <v>196</v>
      </c>
      <c r="D3" s="3" t="s">
        <v>197</v>
      </c>
      <c r="E3" s="3">
        <v>1</v>
      </c>
      <c r="F3" s="3">
        <v>1002</v>
      </c>
      <c r="G3" s="3" t="s">
        <v>198</v>
      </c>
    </row>
    <row r="4" spans="1:7" x14ac:dyDescent="0.35">
      <c r="A4" s="3">
        <v>1076</v>
      </c>
      <c r="B4" s="3" t="s">
        <v>1169</v>
      </c>
      <c r="C4" s="3" t="s">
        <v>199</v>
      </c>
      <c r="D4" s="3" t="s">
        <v>200</v>
      </c>
      <c r="E4" s="3">
        <v>1</v>
      </c>
      <c r="F4" s="3">
        <v>1002</v>
      </c>
      <c r="G4" s="3" t="s">
        <v>201</v>
      </c>
    </row>
    <row r="5" spans="1:7" x14ac:dyDescent="0.35">
      <c r="A5" s="3">
        <v>1088</v>
      </c>
      <c r="B5" s="3" t="s">
        <v>1170</v>
      </c>
      <c r="C5" s="3" t="s">
        <v>202</v>
      </c>
      <c r="D5" s="3" t="s">
        <v>203</v>
      </c>
      <c r="E5" s="3">
        <v>6</v>
      </c>
      <c r="F5" s="3">
        <v>1056</v>
      </c>
      <c r="G5" s="3" t="s">
        <v>204</v>
      </c>
    </row>
    <row r="6" spans="1:7" x14ac:dyDescent="0.35">
      <c r="A6" s="3">
        <v>1102</v>
      </c>
      <c r="B6" s="3" t="s">
        <v>1171</v>
      </c>
      <c r="C6" s="3" t="s">
        <v>205</v>
      </c>
      <c r="D6" s="3" t="s">
        <v>206</v>
      </c>
      <c r="E6" s="3">
        <v>4</v>
      </c>
      <c r="F6" s="3">
        <v>1056</v>
      </c>
      <c r="G6" s="3" t="s">
        <v>207</v>
      </c>
    </row>
    <row r="7" spans="1:7" x14ac:dyDescent="0.35">
      <c r="A7" s="3">
        <v>1143</v>
      </c>
      <c r="B7" s="3" t="s">
        <v>1172</v>
      </c>
      <c r="C7" s="3" t="s">
        <v>208</v>
      </c>
      <c r="D7" s="3" t="s">
        <v>209</v>
      </c>
      <c r="E7" s="3">
        <v>1</v>
      </c>
      <c r="F7" s="3">
        <v>1056</v>
      </c>
      <c r="G7" s="3" t="s">
        <v>210</v>
      </c>
    </row>
    <row r="8" spans="1:7" x14ac:dyDescent="0.35">
      <c r="A8" s="3">
        <v>1165</v>
      </c>
      <c r="B8" s="3" t="s">
        <v>1173</v>
      </c>
      <c r="C8" s="3" t="s">
        <v>211</v>
      </c>
      <c r="D8" s="3" t="s">
        <v>212</v>
      </c>
      <c r="E8" s="3">
        <v>1</v>
      </c>
      <c r="F8" s="3">
        <v>1143</v>
      </c>
      <c r="G8" s="3" t="s">
        <v>213</v>
      </c>
    </row>
    <row r="9" spans="1:7" x14ac:dyDescent="0.35">
      <c r="A9" s="3">
        <v>1166</v>
      </c>
      <c r="B9" s="3" t="s">
        <v>1174</v>
      </c>
      <c r="C9" s="3" t="s">
        <v>214</v>
      </c>
      <c r="D9" s="3" t="s">
        <v>215</v>
      </c>
      <c r="E9" s="3">
        <v>1</v>
      </c>
      <c r="F9" s="3">
        <v>1143</v>
      </c>
      <c r="G9" s="3" t="s">
        <v>213</v>
      </c>
    </row>
    <row r="10" spans="1:7" x14ac:dyDescent="0.35">
      <c r="A10" s="3">
        <v>1188</v>
      </c>
      <c r="B10" s="3" t="s">
        <v>1175</v>
      </c>
      <c r="C10" s="3" t="s">
        <v>216</v>
      </c>
      <c r="D10" s="3" t="s">
        <v>200</v>
      </c>
      <c r="E10" s="3">
        <v>2</v>
      </c>
      <c r="F10" s="3">
        <v>1143</v>
      </c>
      <c r="G10" s="3" t="s">
        <v>213</v>
      </c>
    </row>
    <row r="11" spans="1:7" x14ac:dyDescent="0.35">
      <c r="A11" s="3">
        <v>1216</v>
      </c>
      <c r="B11" s="3" t="s">
        <v>1176</v>
      </c>
      <c r="C11" s="3" t="s">
        <v>217</v>
      </c>
      <c r="D11" s="3" t="s">
        <v>218</v>
      </c>
      <c r="E11" s="3">
        <v>2</v>
      </c>
      <c r="F11" s="3">
        <v>1143</v>
      </c>
      <c r="G11" s="3" t="s">
        <v>213</v>
      </c>
    </row>
    <row r="12" spans="1:7" x14ac:dyDescent="0.35">
      <c r="A12" s="3">
        <v>1286</v>
      </c>
      <c r="B12" s="3" t="s">
        <v>1177</v>
      </c>
      <c r="C12" s="3" t="s">
        <v>219</v>
      </c>
      <c r="D12" s="3" t="s">
        <v>220</v>
      </c>
      <c r="E12" s="3">
        <v>3</v>
      </c>
      <c r="F12" s="3">
        <v>1143</v>
      </c>
      <c r="G12" s="3" t="s">
        <v>213</v>
      </c>
    </row>
    <row r="13" spans="1:7" x14ac:dyDescent="0.35">
      <c r="A13" s="3">
        <v>1323</v>
      </c>
      <c r="B13" s="3" t="s">
        <v>1178</v>
      </c>
      <c r="C13" s="3" t="s">
        <v>221</v>
      </c>
      <c r="D13" s="3" t="s">
        <v>222</v>
      </c>
      <c r="E13" s="3">
        <v>3</v>
      </c>
      <c r="F13" s="3">
        <v>1143</v>
      </c>
      <c r="G13" s="3" t="s">
        <v>213</v>
      </c>
    </row>
    <row r="14" spans="1:7" x14ac:dyDescent="0.35">
      <c r="A14" s="3">
        <v>1337</v>
      </c>
      <c r="B14" s="3" t="s">
        <v>1179</v>
      </c>
      <c r="C14" s="3" t="s">
        <v>223</v>
      </c>
      <c r="D14" s="3" t="s">
        <v>224</v>
      </c>
      <c r="E14" s="3">
        <v>4</v>
      </c>
      <c r="F14" s="3">
        <v>1102</v>
      </c>
      <c r="G14" s="3" t="s">
        <v>213</v>
      </c>
    </row>
    <row r="15" spans="1:7" x14ac:dyDescent="0.35">
      <c r="A15" s="3">
        <v>1370</v>
      </c>
      <c r="B15" s="3" t="s">
        <v>1180</v>
      </c>
      <c r="C15" s="3" t="s">
        <v>225</v>
      </c>
      <c r="D15" s="3" t="s">
        <v>226</v>
      </c>
      <c r="E15" s="3">
        <v>4</v>
      </c>
      <c r="F15" s="3">
        <v>1102</v>
      </c>
      <c r="G15" s="3" t="s">
        <v>213</v>
      </c>
    </row>
    <row r="16" spans="1:7" x14ac:dyDescent="0.35">
      <c r="A16" s="3">
        <v>1401</v>
      </c>
      <c r="B16" s="3" t="s">
        <v>1181</v>
      </c>
      <c r="C16" s="3" t="s">
        <v>227</v>
      </c>
      <c r="D16" s="3" t="s">
        <v>228</v>
      </c>
      <c r="E16" s="3">
        <v>4</v>
      </c>
      <c r="F16" s="3">
        <v>1102</v>
      </c>
      <c r="G16" s="3" t="s">
        <v>213</v>
      </c>
    </row>
    <row r="17" spans="1:7" x14ac:dyDescent="0.35">
      <c r="A17" s="3">
        <v>1501</v>
      </c>
      <c r="B17" s="3" t="s">
        <v>1182</v>
      </c>
      <c r="C17" s="3" t="s">
        <v>229</v>
      </c>
      <c r="D17" s="3" t="s">
        <v>230</v>
      </c>
      <c r="E17" s="3">
        <v>7</v>
      </c>
      <c r="F17" s="3">
        <v>1102</v>
      </c>
      <c r="G17" s="3" t="s">
        <v>213</v>
      </c>
    </row>
    <row r="18" spans="1:7" x14ac:dyDescent="0.35">
      <c r="A18" s="3">
        <v>1504</v>
      </c>
      <c r="B18" s="3" t="s">
        <v>1183</v>
      </c>
      <c r="C18" s="3" t="s">
        <v>231</v>
      </c>
      <c r="D18" s="3" t="s">
        <v>232</v>
      </c>
      <c r="E18" s="3">
        <v>7</v>
      </c>
      <c r="F18" s="3">
        <v>1102</v>
      </c>
      <c r="G18" s="3" t="s">
        <v>213</v>
      </c>
    </row>
    <row r="19" spans="1:7" x14ac:dyDescent="0.35">
      <c r="A19" s="3">
        <v>1611</v>
      </c>
      <c r="B19" s="3" t="s">
        <v>1184</v>
      </c>
      <c r="C19" s="3" t="s">
        <v>233</v>
      </c>
      <c r="D19" s="3" t="s">
        <v>234</v>
      </c>
      <c r="E19" s="3">
        <v>6</v>
      </c>
      <c r="F19" s="3">
        <v>1088</v>
      </c>
      <c r="G19" s="3" t="s">
        <v>213</v>
      </c>
    </row>
    <row r="20" spans="1:7" x14ac:dyDescent="0.35">
      <c r="A20" s="3">
        <v>1612</v>
      </c>
      <c r="B20" s="3" t="s">
        <v>1185</v>
      </c>
      <c r="C20" s="3" t="s">
        <v>231</v>
      </c>
      <c r="D20" s="3" t="s">
        <v>235</v>
      </c>
      <c r="E20" s="3">
        <v>6</v>
      </c>
      <c r="F20" s="3">
        <v>1088</v>
      </c>
      <c r="G20" s="3" t="s">
        <v>213</v>
      </c>
    </row>
    <row r="21" spans="1:7" x14ac:dyDescent="0.35">
      <c r="A21" s="3">
        <v>1619</v>
      </c>
      <c r="B21" s="3" t="s">
        <v>1186</v>
      </c>
      <c r="C21" s="3" t="s">
        <v>236</v>
      </c>
      <c r="D21" s="3" t="s">
        <v>237</v>
      </c>
      <c r="E21" s="3">
        <v>6</v>
      </c>
      <c r="F21" s="3">
        <v>1088</v>
      </c>
      <c r="G21" s="3" t="s">
        <v>213</v>
      </c>
    </row>
    <row r="22" spans="1:7" x14ac:dyDescent="0.35">
      <c r="A22" s="3">
        <v>1621</v>
      </c>
      <c r="B22" s="3" t="s">
        <v>1187</v>
      </c>
      <c r="C22" s="3" t="s">
        <v>233</v>
      </c>
      <c r="D22" s="3" t="s">
        <v>238</v>
      </c>
      <c r="E22" s="3">
        <v>5</v>
      </c>
      <c r="F22" s="3">
        <v>1056</v>
      </c>
      <c r="G22" s="3" t="s">
        <v>213</v>
      </c>
    </row>
    <row r="23" spans="1:7" x14ac:dyDescent="0.35">
      <c r="A23" s="3">
        <v>1625</v>
      </c>
      <c r="B23" s="3" t="s">
        <v>1188</v>
      </c>
      <c r="C23" s="3" t="s">
        <v>231</v>
      </c>
      <c r="D23" s="3" t="s">
        <v>239</v>
      </c>
      <c r="E23" s="3">
        <v>5</v>
      </c>
      <c r="F23" s="3">
        <v>1621</v>
      </c>
      <c r="G23" s="3" t="s">
        <v>213</v>
      </c>
    </row>
    <row r="24" spans="1:7" x14ac:dyDescent="0.35">
      <c r="A24" s="3">
        <v>1702</v>
      </c>
      <c r="B24" s="3" t="s">
        <v>1189</v>
      </c>
      <c r="C24" s="3" t="s">
        <v>240</v>
      </c>
      <c r="D24" s="3" t="s">
        <v>241</v>
      </c>
      <c r="E24" s="3">
        <v>4</v>
      </c>
      <c r="F24" s="3">
        <v>1102</v>
      </c>
      <c r="G24" s="3" t="s">
        <v>213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11369-E73E-409D-A2B8-87469E077E9D}">
  <sheetPr codeName="Sheet6"/>
  <dimension ref="A1:D274"/>
  <sheetViews>
    <sheetView workbookViewId="0">
      <selection activeCell="B14" sqref="B14"/>
    </sheetView>
  </sheetViews>
  <sheetFormatPr defaultRowHeight="14.5" x14ac:dyDescent="0.35"/>
  <cols>
    <col min="1" max="1" width="15.54296875" bestFit="1" customWidth="1"/>
    <col min="2" max="2" width="12.26953125" bestFit="1" customWidth="1"/>
    <col min="3" max="3" width="12.08984375" bestFit="1" customWidth="1"/>
    <col min="4" max="4" width="9.81640625" bestFit="1" customWidth="1"/>
  </cols>
  <sheetData>
    <row r="1" spans="1:4" x14ac:dyDescent="0.35">
      <c r="A1" s="3" t="s">
        <v>0</v>
      </c>
      <c r="B1" s="3" t="s">
        <v>301</v>
      </c>
      <c r="C1" s="3" t="s">
        <v>302</v>
      </c>
      <c r="D1" s="3" t="s">
        <v>303</v>
      </c>
    </row>
    <row r="2" spans="1:4" x14ac:dyDescent="0.35">
      <c r="A2" s="3">
        <v>103</v>
      </c>
      <c r="B2" s="3" t="s">
        <v>304</v>
      </c>
      <c r="C2" s="8">
        <v>38279</v>
      </c>
      <c r="D2" s="3">
        <v>6066.78</v>
      </c>
    </row>
    <row r="3" spans="1:4" x14ac:dyDescent="0.35">
      <c r="A3" s="3">
        <v>103</v>
      </c>
      <c r="B3" s="3" t="s">
        <v>305</v>
      </c>
      <c r="C3" s="8">
        <v>37777</v>
      </c>
      <c r="D3" s="3">
        <v>14571.44</v>
      </c>
    </row>
    <row r="4" spans="1:4" x14ac:dyDescent="0.35">
      <c r="A4" s="3">
        <v>103</v>
      </c>
      <c r="B4" s="3" t="s">
        <v>306</v>
      </c>
      <c r="C4" s="8">
        <v>38339</v>
      </c>
      <c r="D4" s="3">
        <v>1676.14</v>
      </c>
    </row>
    <row r="5" spans="1:4" x14ac:dyDescent="0.35">
      <c r="A5" s="3">
        <v>112</v>
      </c>
      <c r="B5" s="3" t="s">
        <v>307</v>
      </c>
      <c r="C5" s="8">
        <v>38338</v>
      </c>
      <c r="D5" s="3">
        <v>14191.12</v>
      </c>
    </row>
    <row r="6" spans="1:4" x14ac:dyDescent="0.35">
      <c r="A6" s="3">
        <v>112</v>
      </c>
      <c r="B6" s="3" t="s">
        <v>308</v>
      </c>
      <c r="C6" s="8">
        <v>37778</v>
      </c>
      <c r="D6" s="3">
        <v>32641.98</v>
      </c>
    </row>
    <row r="7" spans="1:4" x14ac:dyDescent="0.35">
      <c r="A7" s="3">
        <v>112</v>
      </c>
      <c r="B7" s="3" t="s">
        <v>309</v>
      </c>
      <c r="C7" s="8">
        <v>38219</v>
      </c>
      <c r="D7" s="3">
        <v>33347.879999999997</v>
      </c>
    </row>
    <row r="8" spans="1:4" x14ac:dyDescent="0.35">
      <c r="A8" s="3">
        <v>114</v>
      </c>
      <c r="B8" s="3" t="s">
        <v>310</v>
      </c>
      <c r="C8" s="8">
        <v>37761</v>
      </c>
      <c r="D8" s="3">
        <v>45864.03</v>
      </c>
    </row>
    <row r="9" spans="1:4" x14ac:dyDescent="0.35">
      <c r="A9" s="3">
        <v>114</v>
      </c>
      <c r="B9" s="3" t="s">
        <v>311</v>
      </c>
      <c r="C9" s="8">
        <v>38336</v>
      </c>
      <c r="D9" s="3">
        <v>82261.22</v>
      </c>
    </row>
    <row r="10" spans="1:4" x14ac:dyDescent="0.35">
      <c r="A10" s="3">
        <v>114</v>
      </c>
      <c r="B10" s="3" t="s">
        <v>312</v>
      </c>
      <c r="C10" s="8">
        <v>37772</v>
      </c>
      <c r="D10" s="3">
        <v>7565.08</v>
      </c>
    </row>
    <row r="11" spans="1:4" x14ac:dyDescent="0.35">
      <c r="A11" s="3">
        <v>114</v>
      </c>
      <c r="B11" s="3" t="s">
        <v>313</v>
      </c>
      <c r="C11" s="8">
        <v>38056</v>
      </c>
      <c r="D11" s="3">
        <v>44894.74</v>
      </c>
    </row>
    <row r="12" spans="1:4" x14ac:dyDescent="0.35">
      <c r="A12" s="3">
        <v>119</v>
      </c>
      <c r="B12" s="3" t="s">
        <v>314</v>
      </c>
      <c r="C12" s="8">
        <v>38305</v>
      </c>
      <c r="D12" s="3">
        <v>19501.82</v>
      </c>
    </row>
    <row r="13" spans="1:4" x14ac:dyDescent="0.35">
      <c r="A13" s="3">
        <v>119</v>
      </c>
      <c r="B13" s="3" t="s">
        <v>315</v>
      </c>
      <c r="C13" s="8">
        <v>38207</v>
      </c>
      <c r="D13" s="3">
        <v>47924.19</v>
      </c>
    </row>
    <row r="14" spans="1:4" x14ac:dyDescent="0.35">
      <c r="A14" s="3">
        <v>119</v>
      </c>
      <c r="B14" s="3" t="s">
        <v>316</v>
      </c>
      <c r="C14" s="8">
        <v>38405</v>
      </c>
      <c r="D14" s="3">
        <v>49523.67</v>
      </c>
    </row>
    <row r="15" spans="1:4" x14ac:dyDescent="0.35">
      <c r="A15" s="3">
        <v>121</v>
      </c>
      <c r="B15" s="3" t="s">
        <v>317</v>
      </c>
      <c r="C15" s="8">
        <v>37668</v>
      </c>
      <c r="D15" s="3">
        <v>50218.95</v>
      </c>
    </row>
    <row r="16" spans="1:4" x14ac:dyDescent="0.35">
      <c r="A16" s="3">
        <v>121</v>
      </c>
      <c r="B16" s="3" t="s">
        <v>318</v>
      </c>
      <c r="C16" s="8">
        <v>37922</v>
      </c>
      <c r="D16" s="3">
        <v>1491.38</v>
      </c>
    </row>
    <row r="17" spans="1:4" x14ac:dyDescent="0.35">
      <c r="A17" s="3">
        <v>121</v>
      </c>
      <c r="B17" s="3" t="s">
        <v>319</v>
      </c>
      <c r="C17" s="8">
        <v>38295</v>
      </c>
      <c r="D17" s="3">
        <v>17876.32</v>
      </c>
    </row>
    <row r="18" spans="1:4" x14ac:dyDescent="0.35">
      <c r="A18" s="3">
        <v>121</v>
      </c>
      <c r="B18" s="3" t="s">
        <v>320</v>
      </c>
      <c r="C18" s="8">
        <v>38319</v>
      </c>
      <c r="D18" s="3">
        <v>34638.14</v>
      </c>
    </row>
    <row r="19" spans="1:4" x14ac:dyDescent="0.35">
      <c r="A19" s="3">
        <v>124</v>
      </c>
      <c r="B19" s="3" t="s">
        <v>321</v>
      </c>
      <c r="C19" s="8">
        <v>38416</v>
      </c>
      <c r="D19" s="3">
        <v>101244.59</v>
      </c>
    </row>
    <row r="20" spans="1:4" x14ac:dyDescent="0.35">
      <c r="A20" s="3">
        <v>124</v>
      </c>
      <c r="B20" s="3" t="s">
        <v>322</v>
      </c>
      <c r="C20" s="8">
        <v>38227</v>
      </c>
      <c r="D20" s="3">
        <v>85410.87</v>
      </c>
    </row>
    <row r="21" spans="1:4" x14ac:dyDescent="0.35">
      <c r="A21" s="3">
        <v>124</v>
      </c>
      <c r="B21" s="3" t="s">
        <v>323</v>
      </c>
      <c r="C21" s="8">
        <v>37722</v>
      </c>
      <c r="D21" s="3">
        <v>11044.3</v>
      </c>
    </row>
    <row r="22" spans="1:4" x14ac:dyDescent="0.35">
      <c r="A22" s="3">
        <v>124</v>
      </c>
      <c r="B22" s="3" t="s">
        <v>324</v>
      </c>
      <c r="C22" s="8">
        <v>38458</v>
      </c>
      <c r="D22" s="3">
        <v>83598.039999999994</v>
      </c>
    </row>
    <row r="23" spans="1:4" x14ac:dyDescent="0.35">
      <c r="A23" s="3">
        <v>124</v>
      </c>
      <c r="B23" s="3" t="s">
        <v>325</v>
      </c>
      <c r="C23" s="8">
        <v>38348</v>
      </c>
      <c r="D23" s="3">
        <v>47142.7</v>
      </c>
    </row>
    <row r="24" spans="1:4" x14ac:dyDescent="0.35">
      <c r="A24" s="3">
        <v>124</v>
      </c>
      <c r="B24" s="3" t="s">
        <v>326</v>
      </c>
      <c r="C24" s="8">
        <v>38293</v>
      </c>
      <c r="D24" s="3">
        <v>55639.66</v>
      </c>
    </row>
    <row r="25" spans="1:4" x14ac:dyDescent="0.35">
      <c r="A25" s="3">
        <v>124</v>
      </c>
      <c r="B25" s="3" t="s">
        <v>327</v>
      </c>
      <c r="C25" s="8">
        <v>37848</v>
      </c>
      <c r="D25" s="3">
        <v>111654.39999999999</v>
      </c>
    </row>
    <row r="26" spans="1:4" x14ac:dyDescent="0.35">
      <c r="A26" s="3">
        <v>124</v>
      </c>
      <c r="B26" s="3" t="s">
        <v>328</v>
      </c>
      <c r="C26" s="8">
        <v>38072</v>
      </c>
      <c r="D26" s="3">
        <v>43369.3</v>
      </c>
    </row>
    <row r="27" spans="1:4" x14ac:dyDescent="0.35">
      <c r="A27" s="3">
        <v>124</v>
      </c>
      <c r="B27" s="3" t="s">
        <v>329</v>
      </c>
      <c r="C27" s="8">
        <v>37950</v>
      </c>
      <c r="D27" s="3">
        <v>45084.38</v>
      </c>
    </row>
    <row r="28" spans="1:4" x14ac:dyDescent="0.35">
      <c r="A28" s="3">
        <v>128</v>
      </c>
      <c r="B28" s="3" t="s">
        <v>330</v>
      </c>
      <c r="C28" s="8">
        <v>37649</v>
      </c>
      <c r="D28" s="3">
        <v>10549.01</v>
      </c>
    </row>
    <row r="29" spans="1:4" x14ac:dyDescent="0.35">
      <c r="A29" s="3">
        <v>128</v>
      </c>
      <c r="B29" s="3" t="s">
        <v>331</v>
      </c>
      <c r="C29" s="8">
        <v>37912</v>
      </c>
      <c r="D29" s="3">
        <v>24101.81</v>
      </c>
    </row>
    <row r="30" spans="1:4" x14ac:dyDescent="0.35">
      <c r="A30" s="3">
        <v>128</v>
      </c>
      <c r="B30" s="3" t="s">
        <v>332</v>
      </c>
      <c r="C30" s="8">
        <v>38070</v>
      </c>
      <c r="D30" s="3">
        <v>33820.620000000003</v>
      </c>
    </row>
    <row r="31" spans="1:4" x14ac:dyDescent="0.35">
      <c r="A31" s="3">
        <v>128</v>
      </c>
      <c r="B31" s="3" t="s">
        <v>333</v>
      </c>
      <c r="C31" s="8">
        <v>38309</v>
      </c>
      <c r="D31" s="3">
        <v>7466.32</v>
      </c>
    </row>
    <row r="32" spans="1:4" x14ac:dyDescent="0.35">
      <c r="A32" s="3">
        <v>129</v>
      </c>
      <c r="B32" s="3" t="s">
        <v>334</v>
      </c>
      <c r="C32" s="8">
        <v>38329</v>
      </c>
      <c r="D32" s="3">
        <v>26248.78</v>
      </c>
    </row>
    <row r="33" spans="1:4" x14ac:dyDescent="0.35">
      <c r="A33" s="3">
        <v>129</v>
      </c>
      <c r="B33" s="3" t="s">
        <v>335</v>
      </c>
      <c r="C33" s="8">
        <v>37966</v>
      </c>
      <c r="D33" s="3">
        <v>23923.93</v>
      </c>
    </row>
    <row r="34" spans="1:4" x14ac:dyDescent="0.35">
      <c r="A34" s="3">
        <v>129</v>
      </c>
      <c r="B34" s="3" t="s">
        <v>336</v>
      </c>
      <c r="C34" s="8">
        <v>37720</v>
      </c>
      <c r="D34" s="3">
        <v>16537.849999999999</v>
      </c>
    </row>
    <row r="35" spans="1:4" x14ac:dyDescent="0.35">
      <c r="A35" s="3">
        <v>131</v>
      </c>
      <c r="B35" s="3" t="s">
        <v>337</v>
      </c>
      <c r="C35" s="8">
        <v>37692</v>
      </c>
      <c r="D35" s="3">
        <v>22292.62</v>
      </c>
    </row>
    <row r="36" spans="1:4" x14ac:dyDescent="0.35">
      <c r="A36" s="3">
        <v>131</v>
      </c>
      <c r="B36" s="3" t="s">
        <v>338</v>
      </c>
      <c r="C36" s="8">
        <v>38323</v>
      </c>
      <c r="D36" s="3">
        <v>50025.35</v>
      </c>
    </row>
    <row r="37" spans="1:4" x14ac:dyDescent="0.35">
      <c r="A37" s="3">
        <v>131</v>
      </c>
      <c r="B37" s="3" t="s">
        <v>339</v>
      </c>
      <c r="C37" s="8">
        <v>38241</v>
      </c>
      <c r="D37" s="3">
        <v>35321.97</v>
      </c>
    </row>
    <row r="38" spans="1:4" x14ac:dyDescent="0.35">
      <c r="A38" s="3">
        <v>141</v>
      </c>
      <c r="B38" s="3" t="s">
        <v>340</v>
      </c>
      <c r="C38" s="8">
        <v>37821</v>
      </c>
      <c r="D38" s="3">
        <v>36251.03</v>
      </c>
    </row>
    <row r="39" spans="1:4" x14ac:dyDescent="0.35">
      <c r="A39" s="3">
        <v>141</v>
      </c>
      <c r="B39" s="3" t="s">
        <v>341</v>
      </c>
      <c r="C39" s="8">
        <v>38292</v>
      </c>
      <c r="D39" s="3">
        <v>36140.379999999997</v>
      </c>
    </row>
    <row r="40" spans="1:4" x14ac:dyDescent="0.35">
      <c r="A40" s="3">
        <v>141</v>
      </c>
      <c r="B40" s="3" t="s">
        <v>342</v>
      </c>
      <c r="C40" s="8">
        <v>38491</v>
      </c>
      <c r="D40" s="3">
        <v>46895.48</v>
      </c>
    </row>
    <row r="41" spans="1:4" x14ac:dyDescent="0.35">
      <c r="A41" s="3">
        <v>141</v>
      </c>
      <c r="B41" s="3" t="s">
        <v>343</v>
      </c>
      <c r="C41" s="8">
        <v>38016</v>
      </c>
      <c r="D41" s="3">
        <v>59830.55</v>
      </c>
    </row>
    <row r="42" spans="1:4" x14ac:dyDescent="0.35">
      <c r="A42" s="3">
        <v>141</v>
      </c>
      <c r="B42" s="3" t="s">
        <v>344</v>
      </c>
      <c r="C42" s="8">
        <v>38352</v>
      </c>
      <c r="D42" s="3">
        <v>116208.4</v>
      </c>
    </row>
    <row r="43" spans="1:4" x14ac:dyDescent="0.35">
      <c r="A43" s="3">
        <v>141</v>
      </c>
      <c r="B43" s="3" t="s">
        <v>345</v>
      </c>
      <c r="C43" s="8">
        <v>38436</v>
      </c>
      <c r="D43" s="3">
        <v>65071.26</v>
      </c>
    </row>
    <row r="44" spans="1:4" x14ac:dyDescent="0.35">
      <c r="A44" s="3">
        <v>141</v>
      </c>
      <c r="B44" s="3" t="s">
        <v>346</v>
      </c>
      <c r="C44" s="8">
        <v>38429</v>
      </c>
      <c r="D44" s="3">
        <v>120166.58</v>
      </c>
    </row>
    <row r="45" spans="1:4" x14ac:dyDescent="0.35">
      <c r="A45" s="3">
        <v>141</v>
      </c>
      <c r="B45" s="3" t="s">
        <v>347</v>
      </c>
      <c r="C45" s="8">
        <v>37920</v>
      </c>
      <c r="D45" s="3">
        <v>49539.37</v>
      </c>
    </row>
    <row r="46" spans="1:4" x14ac:dyDescent="0.35">
      <c r="A46" s="3">
        <v>141</v>
      </c>
      <c r="B46" s="3" t="s">
        <v>348</v>
      </c>
      <c r="C46" s="8">
        <v>37677</v>
      </c>
      <c r="D46" s="3">
        <v>40206.199999999997</v>
      </c>
    </row>
    <row r="47" spans="1:4" x14ac:dyDescent="0.35">
      <c r="A47" s="3">
        <v>141</v>
      </c>
      <c r="B47" s="3" t="s">
        <v>349</v>
      </c>
      <c r="C47" s="8">
        <v>37964</v>
      </c>
      <c r="D47" s="3">
        <v>63843.55</v>
      </c>
    </row>
    <row r="48" spans="1:4" x14ac:dyDescent="0.35">
      <c r="A48" s="3">
        <v>141</v>
      </c>
      <c r="B48" s="3" t="s">
        <v>350</v>
      </c>
      <c r="C48" s="8">
        <v>38177</v>
      </c>
      <c r="D48" s="3">
        <v>35420.74</v>
      </c>
    </row>
    <row r="49" spans="1:4" x14ac:dyDescent="0.35">
      <c r="A49" s="3">
        <v>141</v>
      </c>
      <c r="B49" s="3" t="s">
        <v>351</v>
      </c>
      <c r="C49" s="8">
        <v>38215</v>
      </c>
      <c r="D49" s="3">
        <v>20009.53</v>
      </c>
    </row>
    <row r="50" spans="1:4" x14ac:dyDescent="0.35">
      <c r="A50" s="3">
        <v>141</v>
      </c>
      <c r="B50" s="3" t="s">
        <v>352</v>
      </c>
      <c r="C50" s="8">
        <v>38124</v>
      </c>
      <c r="D50" s="3">
        <v>26155.91</v>
      </c>
    </row>
    <row r="51" spans="1:4" x14ac:dyDescent="0.35">
      <c r="A51" s="3">
        <v>144</v>
      </c>
      <c r="B51" s="3" t="s">
        <v>353</v>
      </c>
      <c r="C51" s="8">
        <v>38333</v>
      </c>
      <c r="D51" s="3">
        <v>36005.71</v>
      </c>
    </row>
    <row r="52" spans="1:4" x14ac:dyDescent="0.35">
      <c r="A52" s="3">
        <v>144</v>
      </c>
      <c r="B52" s="3" t="s">
        <v>354</v>
      </c>
      <c r="C52" s="8">
        <v>37720</v>
      </c>
      <c r="D52" s="3">
        <v>7674.94</v>
      </c>
    </row>
    <row r="53" spans="1:4" x14ac:dyDescent="0.35">
      <c r="A53" s="3">
        <v>145</v>
      </c>
      <c r="B53" s="3" t="s">
        <v>355</v>
      </c>
      <c r="C53" s="8">
        <v>38171</v>
      </c>
      <c r="D53" s="3">
        <v>4710.7299999999996</v>
      </c>
    </row>
    <row r="54" spans="1:4" x14ac:dyDescent="0.35">
      <c r="A54" s="3">
        <v>145</v>
      </c>
      <c r="B54" s="3" t="s">
        <v>356</v>
      </c>
      <c r="C54" s="8">
        <v>38103</v>
      </c>
      <c r="D54" s="3">
        <v>28211.7</v>
      </c>
    </row>
    <row r="55" spans="1:4" x14ac:dyDescent="0.35">
      <c r="A55" s="3">
        <v>145</v>
      </c>
      <c r="B55" s="3" t="s">
        <v>357</v>
      </c>
      <c r="C55" s="8">
        <v>38322</v>
      </c>
      <c r="D55" s="3">
        <v>20564.86</v>
      </c>
    </row>
    <row r="56" spans="1:4" x14ac:dyDescent="0.35">
      <c r="A56" s="3">
        <v>145</v>
      </c>
      <c r="B56" s="3" t="s">
        <v>358</v>
      </c>
      <c r="C56" s="8">
        <v>37672</v>
      </c>
      <c r="D56" s="3">
        <v>53959.21</v>
      </c>
    </row>
    <row r="57" spans="1:4" x14ac:dyDescent="0.35">
      <c r="A57" s="3">
        <v>146</v>
      </c>
      <c r="B57" s="3" t="s">
        <v>359</v>
      </c>
      <c r="C57" s="8">
        <v>38064</v>
      </c>
      <c r="D57" s="3">
        <v>40978.53</v>
      </c>
    </row>
    <row r="58" spans="1:4" x14ac:dyDescent="0.35">
      <c r="A58" s="3">
        <v>146</v>
      </c>
      <c r="B58" s="3" t="s">
        <v>360</v>
      </c>
      <c r="C58" s="8">
        <v>38002</v>
      </c>
      <c r="D58" s="3">
        <v>49614.720000000001</v>
      </c>
    </row>
    <row r="59" spans="1:4" x14ac:dyDescent="0.35">
      <c r="A59" s="3">
        <v>146</v>
      </c>
      <c r="B59" s="3" t="s">
        <v>361</v>
      </c>
      <c r="C59" s="8">
        <v>37965</v>
      </c>
      <c r="D59" s="3">
        <v>39712.1</v>
      </c>
    </row>
    <row r="60" spans="1:4" x14ac:dyDescent="0.35">
      <c r="A60" s="3">
        <v>148</v>
      </c>
      <c r="B60" s="3" t="s">
        <v>362</v>
      </c>
      <c r="C60" s="8">
        <v>37733</v>
      </c>
      <c r="D60" s="3">
        <v>44380.15</v>
      </c>
    </row>
    <row r="61" spans="1:4" x14ac:dyDescent="0.35">
      <c r="A61" s="3">
        <v>148</v>
      </c>
      <c r="B61" s="3" t="s">
        <v>363</v>
      </c>
      <c r="C61" s="8">
        <v>38210</v>
      </c>
      <c r="D61" s="3">
        <v>2611.84</v>
      </c>
    </row>
    <row r="62" spans="1:4" x14ac:dyDescent="0.35">
      <c r="A62" s="3">
        <v>148</v>
      </c>
      <c r="B62" s="3" t="s">
        <v>364</v>
      </c>
      <c r="C62" s="8">
        <v>37981</v>
      </c>
      <c r="D62" s="3">
        <v>105743</v>
      </c>
    </row>
    <row r="63" spans="1:4" x14ac:dyDescent="0.35">
      <c r="A63" s="3">
        <v>148</v>
      </c>
      <c r="B63" s="3" t="s">
        <v>365</v>
      </c>
      <c r="C63" s="8">
        <v>38438</v>
      </c>
      <c r="D63" s="3">
        <v>3516.04</v>
      </c>
    </row>
    <row r="64" spans="1:4" x14ac:dyDescent="0.35">
      <c r="A64" s="3">
        <v>151</v>
      </c>
      <c r="B64" s="3" t="s">
        <v>366</v>
      </c>
      <c r="C64" s="8">
        <v>37977</v>
      </c>
      <c r="D64" s="3">
        <v>58793.53</v>
      </c>
    </row>
    <row r="65" spans="1:4" x14ac:dyDescent="0.35">
      <c r="A65" s="3">
        <v>151</v>
      </c>
      <c r="B65" s="3" t="s">
        <v>367</v>
      </c>
      <c r="C65" s="8">
        <v>38194</v>
      </c>
      <c r="D65" s="3">
        <v>20314.439999999999</v>
      </c>
    </row>
    <row r="66" spans="1:4" x14ac:dyDescent="0.35">
      <c r="A66" s="3">
        <v>151</v>
      </c>
      <c r="B66" s="3" t="s">
        <v>368</v>
      </c>
      <c r="C66" s="8">
        <v>37790</v>
      </c>
      <c r="D66" s="3">
        <v>58841.35</v>
      </c>
    </row>
    <row r="67" spans="1:4" x14ac:dyDescent="0.35">
      <c r="A67" s="3">
        <v>151</v>
      </c>
      <c r="B67" s="3" t="s">
        <v>369</v>
      </c>
      <c r="C67" s="8">
        <v>38335</v>
      </c>
      <c r="D67" s="3">
        <v>39964.629999999997</v>
      </c>
    </row>
    <row r="68" spans="1:4" x14ac:dyDescent="0.35">
      <c r="A68" s="3">
        <v>157</v>
      </c>
      <c r="B68" s="3" t="s">
        <v>370</v>
      </c>
      <c r="C68" s="8">
        <v>38310</v>
      </c>
      <c r="D68" s="3">
        <v>35152.120000000003</v>
      </c>
    </row>
    <row r="69" spans="1:4" x14ac:dyDescent="0.35">
      <c r="A69" s="3">
        <v>157</v>
      </c>
      <c r="B69" s="3" t="s">
        <v>371</v>
      </c>
      <c r="C69" s="8">
        <v>38237</v>
      </c>
      <c r="D69" s="3">
        <v>63357.13</v>
      </c>
    </row>
    <row r="70" spans="1:4" x14ac:dyDescent="0.35">
      <c r="A70" s="3">
        <v>161</v>
      </c>
      <c r="B70" s="3" t="s">
        <v>372</v>
      </c>
      <c r="C70" s="8">
        <v>38305</v>
      </c>
      <c r="D70" s="3">
        <v>2434.25</v>
      </c>
    </row>
    <row r="71" spans="1:4" x14ac:dyDescent="0.35">
      <c r="A71" s="3">
        <v>161</v>
      </c>
      <c r="B71" s="3" t="s">
        <v>373</v>
      </c>
      <c r="C71" s="8">
        <v>37943</v>
      </c>
      <c r="D71" s="3">
        <v>50743.65</v>
      </c>
    </row>
    <row r="72" spans="1:4" x14ac:dyDescent="0.35">
      <c r="A72" s="3">
        <v>161</v>
      </c>
      <c r="B72" s="3" t="s">
        <v>374</v>
      </c>
      <c r="C72" s="8">
        <v>38385</v>
      </c>
      <c r="D72" s="3">
        <v>12692.19</v>
      </c>
    </row>
    <row r="73" spans="1:4" x14ac:dyDescent="0.35">
      <c r="A73" s="3">
        <v>161</v>
      </c>
      <c r="B73" s="3" t="s">
        <v>375</v>
      </c>
      <c r="C73" s="8">
        <v>37838</v>
      </c>
      <c r="D73" s="3">
        <v>38675.129999999997</v>
      </c>
    </row>
    <row r="74" spans="1:4" x14ac:dyDescent="0.35">
      <c r="A74" s="3">
        <v>166</v>
      </c>
      <c r="B74" s="3" t="s">
        <v>376</v>
      </c>
      <c r="C74" s="8">
        <v>38246</v>
      </c>
      <c r="D74" s="3">
        <v>38785.480000000003</v>
      </c>
    </row>
    <row r="75" spans="1:4" x14ac:dyDescent="0.35">
      <c r="A75" s="3">
        <v>166</v>
      </c>
      <c r="B75" s="3" t="s">
        <v>377</v>
      </c>
      <c r="C75" s="8">
        <v>38175</v>
      </c>
      <c r="D75" s="3">
        <v>44160.92</v>
      </c>
    </row>
    <row r="76" spans="1:4" x14ac:dyDescent="0.35">
      <c r="A76" s="3">
        <v>166</v>
      </c>
      <c r="B76" s="3" t="s">
        <v>378</v>
      </c>
      <c r="C76" s="8">
        <v>38045</v>
      </c>
      <c r="D76" s="3">
        <v>22474.17</v>
      </c>
    </row>
    <row r="77" spans="1:4" x14ac:dyDescent="0.35">
      <c r="A77" s="3">
        <v>167</v>
      </c>
      <c r="B77" s="3" t="s">
        <v>379</v>
      </c>
      <c r="C77" s="8">
        <v>38249</v>
      </c>
      <c r="D77" s="3">
        <v>12538.01</v>
      </c>
    </row>
    <row r="78" spans="1:4" x14ac:dyDescent="0.35">
      <c r="A78" s="3">
        <v>167</v>
      </c>
      <c r="B78" s="3" t="s">
        <v>380</v>
      </c>
      <c r="C78" s="8">
        <v>37958</v>
      </c>
      <c r="D78" s="3">
        <v>85024.46</v>
      </c>
    </row>
    <row r="79" spans="1:4" x14ac:dyDescent="0.35">
      <c r="A79" s="3">
        <v>171</v>
      </c>
      <c r="B79" s="3" t="s">
        <v>381</v>
      </c>
      <c r="C79" s="8">
        <v>38061</v>
      </c>
      <c r="D79" s="3">
        <v>18997.89</v>
      </c>
    </row>
    <row r="80" spans="1:4" x14ac:dyDescent="0.35">
      <c r="A80" s="3">
        <v>171</v>
      </c>
      <c r="B80" s="3" t="s">
        <v>382</v>
      </c>
      <c r="C80" s="8">
        <v>37947</v>
      </c>
      <c r="D80" s="3">
        <v>42783.81</v>
      </c>
    </row>
    <row r="81" spans="1:4" x14ac:dyDescent="0.35">
      <c r="A81" s="3">
        <v>172</v>
      </c>
      <c r="B81" s="3" t="s">
        <v>383</v>
      </c>
      <c r="C81" s="8">
        <v>38239</v>
      </c>
      <c r="D81" s="3">
        <v>1960.8</v>
      </c>
    </row>
    <row r="82" spans="1:4" x14ac:dyDescent="0.35">
      <c r="A82" s="3">
        <v>172</v>
      </c>
      <c r="B82" s="3" t="s">
        <v>384</v>
      </c>
      <c r="C82" s="8">
        <v>38325</v>
      </c>
      <c r="D82" s="3">
        <v>51209.58</v>
      </c>
    </row>
    <row r="83" spans="1:4" x14ac:dyDescent="0.35">
      <c r="A83" s="3">
        <v>172</v>
      </c>
      <c r="B83" s="3" t="s">
        <v>385</v>
      </c>
      <c r="C83" s="8">
        <v>37731</v>
      </c>
      <c r="D83" s="3">
        <v>33383.14</v>
      </c>
    </row>
    <row r="84" spans="1:4" x14ac:dyDescent="0.35">
      <c r="A84" s="3">
        <v>173</v>
      </c>
      <c r="B84" s="3" t="s">
        <v>386</v>
      </c>
      <c r="C84" s="8">
        <v>38120</v>
      </c>
      <c r="D84" s="3">
        <v>11843.45</v>
      </c>
    </row>
    <row r="85" spans="1:4" x14ac:dyDescent="0.35">
      <c r="A85" s="3">
        <v>173</v>
      </c>
      <c r="B85" s="3" t="s">
        <v>387</v>
      </c>
      <c r="C85" s="8">
        <v>38075</v>
      </c>
      <c r="D85" s="3">
        <v>20355.240000000002</v>
      </c>
    </row>
    <row r="86" spans="1:4" x14ac:dyDescent="0.35">
      <c r="A86" s="3">
        <v>175</v>
      </c>
      <c r="B86" s="3" t="s">
        <v>388</v>
      </c>
      <c r="C86" s="8">
        <v>38491</v>
      </c>
      <c r="D86" s="3">
        <v>28500.78</v>
      </c>
    </row>
    <row r="87" spans="1:4" x14ac:dyDescent="0.35">
      <c r="A87" s="3">
        <v>175</v>
      </c>
      <c r="B87" s="3" t="s">
        <v>389</v>
      </c>
      <c r="C87" s="8">
        <v>37944</v>
      </c>
      <c r="D87" s="3">
        <v>24879.08</v>
      </c>
    </row>
    <row r="88" spans="1:4" x14ac:dyDescent="0.35">
      <c r="A88" s="3">
        <v>175</v>
      </c>
      <c r="B88" s="3" t="s">
        <v>390</v>
      </c>
      <c r="C88" s="8">
        <v>38178</v>
      </c>
      <c r="D88" s="3">
        <v>42044.77</v>
      </c>
    </row>
    <row r="89" spans="1:4" x14ac:dyDescent="0.35">
      <c r="A89" s="3">
        <v>177</v>
      </c>
      <c r="B89" s="3" t="s">
        <v>391</v>
      </c>
      <c r="C89" s="8">
        <v>38094</v>
      </c>
      <c r="D89" s="3">
        <v>15183.63</v>
      </c>
    </row>
    <row r="90" spans="1:4" x14ac:dyDescent="0.35">
      <c r="A90" s="3">
        <v>177</v>
      </c>
      <c r="B90" s="3" t="s">
        <v>392</v>
      </c>
      <c r="C90" s="8">
        <v>38005</v>
      </c>
      <c r="D90" s="3">
        <v>47177.59</v>
      </c>
    </row>
    <row r="91" spans="1:4" x14ac:dyDescent="0.35">
      <c r="A91" s="3">
        <v>181</v>
      </c>
      <c r="B91" s="3" t="s">
        <v>393</v>
      </c>
      <c r="C91" s="8">
        <v>38102</v>
      </c>
      <c r="D91" s="3">
        <v>22602.36</v>
      </c>
    </row>
    <row r="92" spans="1:4" x14ac:dyDescent="0.35">
      <c r="A92" s="3">
        <v>181</v>
      </c>
      <c r="B92" s="3" t="s">
        <v>394</v>
      </c>
      <c r="C92" s="8">
        <v>37651</v>
      </c>
      <c r="D92" s="3">
        <v>5494.78</v>
      </c>
    </row>
    <row r="93" spans="1:4" x14ac:dyDescent="0.35">
      <c r="A93" s="3">
        <v>181</v>
      </c>
      <c r="B93" s="3" t="s">
        <v>395</v>
      </c>
      <c r="C93" s="8">
        <v>38307</v>
      </c>
      <c r="D93" s="3">
        <v>44400.5</v>
      </c>
    </row>
    <row r="94" spans="1:4" x14ac:dyDescent="0.35">
      <c r="A94" s="3">
        <v>186</v>
      </c>
      <c r="B94" s="3" t="s">
        <v>396</v>
      </c>
      <c r="C94" s="8">
        <v>38421</v>
      </c>
      <c r="D94" s="3">
        <v>23602.9</v>
      </c>
    </row>
    <row r="95" spans="1:4" x14ac:dyDescent="0.35">
      <c r="A95" s="3">
        <v>186</v>
      </c>
      <c r="B95" s="3" t="s">
        <v>397</v>
      </c>
      <c r="C95" s="8">
        <v>37921</v>
      </c>
      <c r="D95" s="3">
        <v>37602.480000000003</v>
      </c>
    </row>
    <row r="96" spans="1:4" x14ac:dyDescent="0.35">
      <c r="A96" s="3">
        <v>186</v>
      </c>
      <c r="B96" s="3" t="s">
        <v>398</v>
      </c>
      <c r="C96" s="8">
        <v>38281</v>
      </c>
      <c r="D96" s="3">
        <v>34341.08</v>
      </c>
    </row>
    <row r="97" spans="1:4" x14ac:dyDescent="0.35">
      <c r="A97" s="3">
        <v>187</v>
      </c>
      <c r="B97" s="3" t="s">
        <v>399</v>
      </c>
      <c r="C97" s="8">
        <v>38294</v>
      </c>
      <c r="D97" s="3">
        <v>52825.29</v>
      </c>
    </row>
    <row r="98" spans="1:4" x14ac:dyDescent="0.35">
      <c r="A98" s="3">
        <v>187</v>
      </c>
      <c r="B98" s="3" t="s">
        <v>400</v>
      </c>
      <c r="C98" s="8">
        <v>38329</v>
      </c>
      <c r="D98" s="3">
        <v>47159.11</v>
      </c>
    </row>
    <row r="99" spans="1:4" x14ac:dyDescent="0.35">
      <c r="A99" s="3">
        <v>187</v>
      </c>
      <c r="B99" s="3" t="s">
        <v>401</v>
      </c>
      <c r="C99" s="8">
        <v>37707</v>
      </c>
      <c r="D99" s="3">
        <v>48425.69</v>
      </c>
    </row>
    <row r="100" spans="1:4" x14ac:dyDescent="0.35">
      <c r="A100" s="3">
        <v>189</v>
      </c>
      <c r="B100" s="3" t="s">
        <v>402</v>
      </c>
      <c r="C100" s="8">
        <v>38263</v>
      </c>
      <c r="D100" s="3">
        <v>17359.53</v>
      </c>
    </row>
    <row r="101" spans="1:4" x14ac:dyDescent="0.35">
      <c r="A101" s="3">
        <v>189</v>
      </c>
      <c r="B101" s="3" t="s">
        <v>403</v>
      </c>
      <c r="C101" s="8">
        <v>38047</v>
      </c>
      <c r="D101" s="3">
        <v>32538.74</v>
      </c>
    </row>
    <row r="102" spans="1:4" x14ac:dyDescent="0.35">
      <c r="A102" s="3">
        <v>198</v>
      </c>
      <c r="B102" s="3" t="s">
        <v>404</v>
      </c>
      <c r="C102" s="8">
        <v>38327</v>
      </c>
      <c r="D102" s="3">
        <v>9658.74</v>
      </c>
    </row>
    <row r="103" spans="1:4" x14ac:dyDescent="0.35">
      <c r="A103" s="3">
        <v>198</v>
      </c>
      <c r="B103" s="3" t="s">
        <v>405</v>
      </c>
      <c r="C103" s="8">
        <v>37808</v>
      </c>
      <c r="D103" s="3">
        <v>6036.96</v>
      </c>
    </row>
    <row r="104" spans="1:4" x14ac:dyDescent="0.35">
      <c r="A104" s="3">
        <v>198</v>
      </c>
      <c r="B104" s="3" t="s">
        <v>406</v>
      </c>
      <c r="C104" s="8">
        <v>38251</v>
      </c>
      <c r="D104" s="3">
        <v>5858.56</v>
      </c>
    </row>
    <row r="105" spans="1:4" x14ac:dyDescent="0.35">
      <c r="A105" s="3">
        <v>201</v>
      </c>
      <c r="B105" s="3" t="s">
        <v>407</v>
      </c>
      <c r="C105" s="8">
        <v>37914</v>
      </c>
      <c r="D105" s="3">
        <v>23908.240000000002</v>
      </c>
    </row>
    <row r="106" spans="1:4" x14ac:dyDescent="0.35">
      <c r="A106" s="3">
        <v>201</v>
      </c>
      <c r="B106" s="3" t="s">
        <v>408</v>
      </c>
      <c r="C106" s="8">
        <v>38153</v>
      </c>
      <c r="D106" s="3">
        <v>37258.94</v>
      </c>
    </row>
    <row r="107" spans="1:4" x14ac:dyDescent="0.35">
      <c r="A107" s="3">
        <v>202</v>
      </c>
      <c r="B107" s="3" t="s">
        <v>409</v>
      </c>
      <c r="C107" s="8">
        <v>37973</v>
      </c>
      <c r="D107" s="3">
        <v>36527.61</v>
      </c>
    </row>
    <row r="108" spans="1:4" x14ac:dyDescent="0.35">
      <c r="A108" s="3">
        <v>202</v>
      </c>
      <c r="B108" s="3" t="s">
        <v>410</v>
      </c>
      <c r="C108" s="8">
        <v>38299</v>
      </c>
      <c r="D108" s="3">
        <v>33594.58</v>
      </c>
    </row>
    <row r="109" spans="1:4" x14ac:dyDescent="0.35">
      <c r="A109" s="3">
        <v>204</v>
      </c>
      <c r="B109" s="3" t="s">
        <v>411</v>
      </c>
      <c r="C109" s="8">
        <v>38212</v>
      </c>
      <c r="D109" s="3">
        <v>51152.86</v>
      </c>
    </row>
    <row r="110" spans="1:4" x14ac:dyDescent="0.35">
      <c r="A110" s="3">
        <v>204</v>
      </c>
      <c r="B110" s="3" t="s">
        <v>412</v>
      </c>
      <c r="C110" s="8">
        <v>38254</v>
      </c>
      <c r="D110" s="3">
        <v>4424.3999999999996</v>
      </c>
    </row>
    <row r="111" spans="1:4" x14ac:dyDescent="0.35">
      <c r="A111" s="3">
        <v>205</v>
      </c>
      <c r="B111" s="3" t="s">
        <v>413</v>
      </c>
      <c r="C111" s="8">
        <v>37959</v>
      </c>
      <c r="D111" s="3">
        <v>3879.96</v>
      </c>
    </row>
    <row r="112" spans="1:4" x14ac:dyDescent="0.35">
      <c r="A112" s="3">
        <v>205</v>
      </c>
      <c r="B112" s="3" t="s">
        <v>414</v>
      </c>
      <c r="C112" s="8">
        <v>37869</v>
      </c>
      <c r="D112" s="3">
        <v>50342.74</v>
      </c>
    </row>
    <row r="113" spans="1:4" x14ac:dyDescent="0.35">
      <c r="A113" s="3">
        <v>205</v>
      </c>
      <c r="B113" s="3" t="s">
        <v>415</v>
      </c>
      <c r="C113" s="8">
        <v>38389</v>
      </c>
      <c r="D113" s="3">
        <v>39580.6</v>
      </c>
    </row>
    <row r="114" spans="1:4" x14ac:dyDescent="0.35">
      <c r="A114" s="3">
        <v>209</v>
      </c>
      <c r="B114" s="3" t="s">
        <v>416</v>
      </c>
      <c r="C114" s="8">
        <v>38475</v>
      </c>
      <c r="D114" s="3">
        <v>35157.75</v>
      </c>
    </row>
    <row r="115" spans="1:4" x14ac:dyDescent="0.35">
      <c r="A115" s="3">
        <v>209</v>
      </c>
      <c r="B115" s="3" t="s">
        <v>417</v>
      </c>
      <c r="C115" s="8">
        <v>38159</v>
      </c>
      <c r="D115" s="3">
        <v>4632.3100000000004</v>
      </c>
    </row>
    <row r="116" spans="1:4" x14ac:dyDescent="0.35">
      <c r="A116" s="3">
        <v>209</v>
      </c>
      <c r="B116" s="3" t="s">
        <v>418</v>
      </c>
      <c r="C116" s="8">
        <v>38111</v>
      </c>
      <c r="D116" s="3">
        <v>36069.26</v>
      </c>
    </row>
    <row r="117" spans="1:4" x14ac:dyDescent="0.35">
      <c r="A117" s="3">
        <v>211</v>
      </c>
      <c r="B117" s="3" t="s">
        <v>419</v>
      </c>
      <c r="C117" s="8">
        <v>37964</v>
      </c>
      <c r="D117" s="3">
        <v>45480.79</v>
      </c>
    </row>
    <row r="118" spans="1:4" x14ac:dyDescent="0.35">
      <c r="A118" s="3">
        <v>216</v>
      </c>
      <c r="B118" s="3" t="s">
        <v>420</v>
      </c>
      <c r="C118" s="8">
        <v>37750</v>
      </c>
      <c r="D118" s="3">
        <v>3101.4</v>
      </c>
    </row>
    <row r="119" spans="1:4" x14ac:dyDescent="0.35">
      <c r="A119" s="3">
        <v>216</v>
      </c>
      <c r="B119" s="3" t="s">
        <v>421</v>
      </c>
      <c r="C119" s="8">
        <v>38327</v>
      </c>
      <c r="D119" s="3">
        <v>24945.21</v>
      </c>
    </row>
    <row r="120" spans="1:4" x14ac:dyDescent="0.35">
      <c r="A120" s="3">
        <v>216</v>
      </c>
      <c r="B120" s="3" t="s">
        <v>422</v>
      </c>
      <c r="C120" s="8">
        <v>37969</v>
      </c>
      <c r="D120" s="3">
        <v>40473.86</v>
      </c>
    </row>
    <row r="121" spans="1:4" x14ac:dyDescent="0.35">
      <c r="A121" s="3">
        <v>219</v>
      </c>
      <c r="B121" s="3" t="s">
        <v>423</v>
      </c>
      <c r="C121" s="8">
        <v>38413</v>
      </c>
      <c r="D121" s="3">
        <v>3452.75</v>
      </c>
    </row>
    <row r="122" spans="1:4" x14ac:dyDescent="0.35">
      <c r="A122" s="3">
        <v>219</v>
      </c>
      <c r="B122" s="3" t="s">
        <v>424</v>
      </c>
      <c r="C122" s="8">
        <v>37912</v>
      </c>
      <c r="D122" s="3">
        <v>4465.8500000000004</v>
      </c>
    </row>
    <row r="123" spans="1:4" x14ac:dyDescent="0.35">
      <c r="A123" s="3">
        <v>227</v>
      </c>
      <c r="B123" s="3" t="s">
        <v>425</v>
      </c>
      <c r="C123" s="8">
        <v>37925</v>
      </c>
      <c r="D123" s="3">
        <v>36164.46</v>
      </c>
    </row>
    <row r="124" spans="1:4" x14ac:dyDescent="0.35">
      <c r="A124" s="3">
        <v>227</v>
      </c>
      <c r="B124" s="3" t="s">
        <v>426</v>
      </c>
      <c r="C124" s="8">
        <v>38293</v>
      </c>
      <c r="D124" s="3">
        <v>53745.34</v>
      </c>
    </row>
    <row r="125" spans="1:4" x14ac:dyDescent="0.35">
      <c r="A125" s="3">
        <v>233</v>
      </c>
      <c r="B125" s="3" t="s">
        <v>427</v>
      </c>
      <c r="C125" s="8">
        <v>38492</v>
      </c>
      <c r="D125" s="3">
        <v>29070.38</v>
      </c>
    </row>
    <row r="126" spans="1:4" x14ac:dyDescent="0.35">
      <c r="A126" s="3">
        <v>233</v>
      </c>
      <c r="B126" s="3" t="s">
        <v>428</v>
      </c>
      <c r="C126" s="8">
        <v>38169</v>
      </c>
      <c r="D126" s="3">
        <v>22997.45</v>
      </c>
    </row>
    <row r="127" spans="1:4" x14ac:dyDescent="0.35">
      <c r="A127" s="3">
        <v>233</v>
      </c>
      <c r="B127" s="3" t="s">
        <v>429</v>
      </c>
      <c r="C127" s="8">
        <v>37943</v>
      </c>
      <c r="D127" s="3">
        <v>16909.84</v>
      </c>
    </row>
    <row r="128" spans="1:4" x14ac:dyDescent="0.35">
      <c r="A128" s="3">
        <v>239</v>
      </c>
      <c r="B128" s="3" t="s">
        <v>430</v>
      </c>
      <c r="C128" s="8">
        <v>38061</v>
      </c>
      <c r="D128" s="3">
        <v>80375.240000000005</v>
      </c>
    </row>
    <row r="129" spans="1:4" x14ac:dyDescent="0.35">
      <c r="A129" s="3">
        <v>240</v>
      </c>
      <c r="B129" s="3" t="s">
        <v>431</v>
      </c>
      <c r="C129" s="8">
        <v>38307</v>
      </c>
      <c r="D129" s="3">
        <v>46788.14</v>
      </c>
    </row>
    <row r="130" spans="1:4" x14ac:dyDescent="0.35">
      <c r="A130" s="3">
        <v>240</v>
      </c>
      <c r="B130" s="3" t="s">
        <v>432</v>
      </c>
      <c r="C130" s="8">
        <v>38074</v>
      </c>
      <c r="D130" s="3">
        <v>24995.61</v>
      </c>
    </row>
    <row r="131" spans="1:4" x14ac:dyDescent="0.35">
      <c r="A131" s="3">
        <v>242</v>
      </c>
      <c r="B131" s="3" t="s">
        <v>433</v>
      </c>
      <c r="C131" s="8">
        <v>37947</v>
      </c>
      <c r="D131" s="3">
        <v>33818.339999999997</v>
      </c>
    </row>
    <row r="132" spans="1:4" x14ac:dyDescent="0.35">
      <c r="A132" s="3">
        <v>242</v>
      </c>
      <c r="B132" s="3" t="s">
        <v>434</v>
      </c>
      <c r="C132" s="8">
        <v>38506</v>
      </c>
      <c r="D132" s="3">
        <v>12432.32</v>
      </c>
    </row>
    <row r="133" spans="1:4" x14ac:dyDescent="0.35">
      <c r="A133" s="3">
        <v>242</v>
      </c>
      <c r="B133" s="3" t="s">
        <v>435</v>
      </c>
      <c r="C133" s="8">
        <v>37823</v>
      </c>
      <c r="D133" s="3">
        <v>14232.7</v>
      </c>
    </row>
    <row r="134" spans="1:4" x14ac:dyDescent="0.35">
      <c r="A134" s="3">
        <v>249</v>
      </c>
      <c r="B134" s="3" t="s">
        <v>436</v>
      </c>
      <c r="C134" s="8">
        <v>38249</v>
      </c>
      <c r="D134" s="3">
        <v>33924.239999999998</v>
      </c>
    </row>
    <row r="135" spans="1:4" x14ac:dyDescent="0.35">
      <c r="A135" s="3">
        <v>249</v>
      </c>
      <c r="B135" s="3" t="s">
        <v>437</v>
      </c>
      <c r="C135" s="8">
        <v>38234</v>
      </c>
      <c r="D135" s="3">
        <v>48298.99</v>
      </c>
    </row>
    <row r="136" spans="1:4" x14ac:dyDescent="0.35">
      <c r="A136" s="3">
        <v>250</v>
      </c>
      <c r="B136" s="3" t="s">
        <v>438</v>
      </c>
      <c r="C136" s="8">
        <v>38489</v>
      </c>
      <c r="D136" s="3">
        <v>17928.09</v>
      </c>
    </row>
    <row r="137" spans="1:4" x14ac:dyDescent="0.35">
      <c r="A137" s="3">
        <v>250</v>
      </c>
      <c r="B137" s="3" t="s">
        <v>439</v>
      </c>
      <c r="C137" s="8">
        <v>38351</v>
      </c>
      <c r="D137" s="3">
        <v>26311.63</v>
      </c>
    </row>
    <row r="138" spans="1:4" x14ac:dyDescent="0.35">
      <c r="A138" s="3">
        <v>250</v>
      </c>
      <c r="B138" s="3" t="s">
        <v>440</v>
      </c>
      <c r="C138" s="8">
        <v>37820</v>
      </c>
      <c r="D138" s="3">
        <v>23419.47</v>
      </c>
    </row>
    <row r="139" spans="1:4" x14ac:dyDescent="0.35">
      <c r="A139" s="3">
        <v>256</v>
      </c>
      <c r="B139" s="3" t="s">
        <v>441</v>
      </c>
      <c r="C139" s="8">
        <v>38027</v>
      </c>
      <c r="D139" s="3">
        <v>5759.42</v>
      </c>
    </row>
    <row r="140" spans="1:4" x14ac:dyDescent="0.35">
      <c r="A140" s="3">
        <v>256</v>
      </c>
      <c r="B140" s="3" t="s">
        <v>442</v>
      </c>
      <c r="C140" s="8">
        <v>38282</v>
      </c>
      <c r="D140" s="3">
        <v>53116.99</v>
      </c>
    </row>
    <row r="141" spans="1:4" x14ac:dyDescent="0.35">
      <c r="A141" s="3">
        <v>259</v>
      </c>
      <c r="B141" s="3" t="s">
        <v>443</v>
      </c>
      <c r="C141" s="8">
        <v>38297</v>
      </c>
      <c r="D141" s="3">
        <v>61234.67</v>
      </c>
    </row>
    <row r="142" spans="1:4" x14ac:dyDescent="0.35">
      <c r="A142" s="3">
        <v>259</v>
      </c>
      <c r="B142" s="3" t="s">
        <v>444</v>
      </c>
      <c r="C142" s="8">
        <v>37962</v>
      </c>
      <c r="D142" s="3">
        <v>27988.47</v>
      </c>
    </row>
    <row r="143" spans="1:4" x14ac:dyDescent="0.35">
      <c r="A143" s="3">
        <v>260</v>
      </c>
      <c r="B143" s="3" t="s">
        <v>445</v>
      </c>
      <c r="C143" s="8">
        <v>38229</v>
      </c>
      <c r="D143" s="3">
        <v>37527.58</v>
      </c>
    </row>
    <row r="144" spans="1:4" x14ac:dyDescent="0.35">
      <c r="A144" s="3">
        <v>260</v>
      </c>
      <c r="B144" s="3" t="s">
        <v>446</v>
      </c>
      <c r="C144" s="8">
        <v>38101</v>
      </c>
      <c r="D144" s="3">
        <v>29284.42</v>
      </c>
    </row>
    <row r="145" spans="1:4" x14ac:dyDescent="0.35">
      <c r="A145" s="3">
        <v>276</v>
      </c>
      <c r="B145" s="3" t="s">
        <v>447</v>
      </c>
      <c r="C145" s="8">
        <v>38392</v>
      </c>
      <c r="D145" s="3">
        <v>27083.78</v>
      </c>
    </row>
    <row r="146" spans="1:4" x14ac:dyDescent="0.35">
      <c r="A146" s="3">
        <v>276</v>
      </c>
      <c r="B146" s="3" t="s">
        <v>448</v>
      </c>
      <c r="C146" s="8">
        <v>37938</v>
      </c>
      <c r="D146" s="3">
        <v>38547.19</v>
      </c>
    </row>
    <row r="147" spans="1:4" x14ac:dyDescent="0.35">
      <c r="A147" s="3">
        <v>276</v>
      </c>
      <c r="B147" s="3" t="s">
        <v>449</v>
      </c>
      <c r="C147" s="8">
        <v>37892</v>
      </c>
      <c r="D147" s="3">
        <v>41554.730000000003</v>
      </c>
    </row>
    <row r="148" spans="1:4" x14ac:dyDescent="0.35">
      <c r="A148" s="3">
        <v>276</v>
      </c>
      <c r="B148" s="3" t="s">
        <v>450</v>
      </c>
      <c r="C148" s="8">
        <v>38472</v>
      </c>
      <c r="D148" s="3">
        <v>29848.52</v>
      </c>
    </row>
    <row r="149" spans="1:4" x14ac:dyDescent="0.35">
      <c r="A149" s="3">
        <v>278</v>
      </c>
      <c r="B149" s="3" t="s">
        <v>451</v>
      </c>
      <c r="C149" s="8">
        <v>38326</v>
      </c>
      <c r="D149" s="3">
        <v>37654.089999999997</v>
      </c>
    </row>
    <row r="150" spans="1:4" x14ac:dyDescent="0.35">
      <c r="A150" s="3">
        <v>278</v>
      </c>
      <c r="B150" s="3" t="s">
        <v>452</v>
      </c>
      <c r="C150" s="8">
        <v>37682</v>
      </c>
      <c r="D150" s="3">
        <v>52151.81</v>
      </c>
    </row>
    <row r="151" spans="1:4" x14ac:dyDescent="0.35">
      <c r="A151" s="3">
        <v>278</v>
      </c>
      <c r="B151" s="3" t="s">
        <v>453</v>
      </c>
      <c r="C151" s="8">
        <v>37949</v>
      </c>
      <c r="D151" s="3">
        <v>37723.79</v>
      </c>
    </row>
    <row r="152" spans="1:4" x14ac:dyDescent="0.35">
      <c r="A152" s="3">
        <v>282</v>
      </c>
      <c r="B152" s="3" t="s">
        <v>454</v>
      </c>
      <c r="C152" s="8">
        <v>37836</v>
      </c>
      <c r="D152" s="3">
        <v>24013.52</v>
      </c>
    </row>
    <row r="153" spans="1:4" x14ac:dyDescent="0.35">
      <c r="A153" s="3">
        <v>282</v>
      </c>
      <c r="B153" s="3" t="s">
        <v>455</v>
      </c>
      <c r="C153" s="8">
        <v>38201</v>
      </c>
      <c r="D153" s="3">
        <v>35806.730000000003</v>
      </c>
    </row>
    <row r="154" spans="1:4" x14ac:dyDescent="0.35">
      <c r="A154" s="3">
        <v>282</v>
      </c>
      <c r="B154" s="3" t="s">
        <v>456</v>
      </c>
      <c r="C154" s="8">
        <v>38355</v>
      </c>
      <c r="D154" s="3">
        <v>31835.360000000001</v>
      </c>
    </row>
    <row r="155" spans="1:4" x14ac:dyDescent="0.35">
      <c r="A155" s="3">
        <v>286</v>
      </c>
      <c r="B155" s="3" t="s">
        <v>457</v>
      </c>
      <c r="C155" s="8">
        <v>38288</v>
      </c>
      <c r="D155" s="3">
        <v>47411.33</v>
      </c>
    </row>
    <row r="156" spans="1:4" x14ac:dyDescent="0.35">
      <c r="A156" s="3">
        <v>286</v>
      </c>
      <c r="B156" s="3" t="s">
        <v>458</v>
      </c>
      <c r="C156" s="8">
        <v>38235</v>
      </c>
      <c r="D156" s="3">
        <v>43134.04</v>
      </c>
    </row>
    <row r="157" spans="1:4" x14ac:dyDescent="0.35">
      <c r="A157" s="3">
        <v>298</v>
      </c>
      <c r="B157" s="3" t="s">
        <v>459</v>
      </c>
      <c r="C157" s="8">
        <v>38059</v>
      </c>
      <c r="D157" s="3">
        <v>47375.92</v>
      </c>
    </row>
    <row r="158" spans="1:4" x14ac:dyDescent="0.35">
      <c r="A158" s="3">
        <v>298</v>
      </c>
      <c r="B158" s="3" t="s">
        <v>460</v>
      </c>
      <c r="C158" s="8">
        <v>38248</v>
      </c>
      <c r="D158" s="3">
        <v>61402</v>
      </c>
    </row>
    <row r="159" spans="1:4" x14ac:dyDescent="0.35">
      <c r="A159" s="3">
        <v>299</v>
      </c>
      <c r="B159" s="3" t="s">
        <v>461</v>
      </c>
      <c r="C159" s="8">
        <v>37918</v>
      </c>
      <c r="D159" s="3">
        <v>36798.879999999997</v>
      </c>
    </row>
    <row r="160" spans="1:4" x14ac:dyDescent="0.35">
      <c r="A160" s="3">
        <v>299</v>
      </c>
      <c r="B160" s="3" t="s">
        <v>462</v>
      </c>
      <c r="C160" s="8">
        <v>38235</v>
      </c>
      <c r="D160" s="3">
        <v>32260.16</v>
      </c>
    </row>
    <row r="161" spans="1:4" x14ac:dyDescent="0.35">
      <c r="A161" s="3">
        <v>311</v>
      </c>
      <c r="B161" s="3" t="s">
        <v>463</v>
      </c>
      <c r="C161" s="8">
        <v>38398</v>
      </c>
      <c r="D161" s="3">
        <v>46770.52</v>
      </c>
    </row>
    <row r="162" spans="1:4" x14ac:dyDescent="0.35">
      <c r="A162" s="3">
        <v>311</v>
      </c>
      <c r="B162" s="3" t="s">
        <v>464</v>
      </c>
      <c r="C162" s="8">
        <v>37900</v>
      </c>
      <c r="D162" s="3">
        <v>32723.040000000001</v>
      </c>
    </row>
    <row r="163" spans="1:4" x14ac:dyDescent="0.35">
      <c r="A163" s="3">
        <v>311</v>
      </c>
      <c r="B163" s="3" t="s">
        <v>465</v>
      </c>
      <c r="C163" s="8">
        <v>38102</v>
      </c>
      <c r="D163" s="3">
        <v>16212.59</v>
      </c>
    </row>
    <row r="164" spans="1:4" x14ac:dyDescent="0.35">
      <c r="A164" s="3">
        <v>314</v>
      </c>
      <c r="B164" s="3" t="s">
        <v>466</v>
      </c>
      <c r="C164" s="8">
        <v>38208</v>
      </c>
      <c r="D164" s="3">
        <v>45352.47</v>
      </c>
    </row>
    <row r="165" spans="1:4" x14ac:dyDescent="0.35">
      <c r="A165" s="3">
        <v>314</v>
      </c>
      <c r="B165" s="3" t="s">
        <v>467</v>
      </c>
      <c r="C165" s="8">
        <v>38049</v>
      </c>
      <c r="D165" s="3">
        <v>16901.38</v>
      </c>
    </row>
    <row r="166" spans="1:4" x14ac:dyDescent="0.35">
      <c r="A166" s="3">
        <v>319</v>
      </c>
      <c r="B166" s="3" t="s">
        <v>468</v>
      </c>
      <c r="C166" s="8">
        <v>38297</v>
      </c>
      <c r="D166" s="3">
        <v>42339.76</v>
      </c>
    </row>
    <row r="167" spans="1:4" x14ac:dyDescent="0.35">
      <c r="A167" s="3">
        <v>319</v>
      </c>
      <c r="B167" s="3" t="s">
        <v>469</v>
      </c>
      <c r="C167" s="8">
        <v>37962</v>
      </c>
      <c r="D167" s="3">
        <v>36092.400000000001</v>
      </c>
    </row>
    <row r="168" spans="1:4" x14ac:dyDescent="0.35">
      <c r="A168" s="3">
        <v>320</v>
      </c>
      <c r="B168" s="3" t="s">
        <v>470</v>
      </c>
      <c r="C168" s="8">
        <v>38370</v>
      </c>
      <c r="D168" s="3">
        <v>8307.2800000000007</v>
      </c>
    </row>
    <row r="169" spans="1:4" x14ac:dyDescent="0.35">
      <c r="A169" s="3">
        <v>320</v>
      </c>
      <c r="B169" s="3" t="s">
        <v>471</v>
      </c>
      <c r="C169" s="8">
        <v>37853</v>
      </c>
      <c r="D169" s="3">
        <v>41016.75</v>
      </c>
    </row>
    <row r="170" spans="1:4" x14ac:dyDescent="0.35">
      <c r="A170" s="3">
        <v>320</v>
      </c>
      <c r="B170" s="3" t="s">
        <v>472</v>
      </c>
      <c r="C170" s="8">
        <v>37949</v>
      </c>
      <c r="D170" s="3">
        <v>52548.49</v>
      </c>
    </row>
    <row r="171" spans="1:4" x14ac:dyDescent="0.35">
      <c r="A171" s="3">
        <v>321</v>
      </c>
      <c r="B171" s="3" t="s">
        <v>473</v>
      </c>
      <c r="C171" s="8">
        <v>37928</v>
      </c>
      <c r="D171" s="3">
        <v>85559.12</v>
      </c>
    </row>
    <row r="172" spans="1:4" x14ac:dyDescent="0.35">
      <c r="A172" s="3">
        <v>321</v>
      </c>
      <c r="B172" s="3" t="s">
        <v>474</v>
      </c>
      <c r="C172" s="8">
        <v>38426</v>
      </c>
      <c r="D172" s="3">
        <v>46781.66</v>
      </c>
    </row>
    <row r="173" spans="1:4" x14ac:dyDescent="0.35">
      <c r="A173" s="3">
        <v>323</v>
      </c>
      <c r="B173" s="3" t="s">
        <v>475</v>
      </c>
      <c r="C173" s="8">
        <v>38495</v>
      </c>
      <c r="D173" s="3">
        <v>75020.13</v>
      </c>
    </row>
    <row r="174" spans="1:4" x14ac:dyDescent="0.35">
      <c r="A174" s="3">
        <v>323</v>
      </c>
      <c r="B174" s="3" t="s">
        <v>476</v>
      </c>
      <c r="C174" s="8">
        <v>38162</v>
      </c>
      <c r="D174" s="3">
        <v>37281.360000000001</v>
      </c>
    </row>
    <row r="175" spans="1:4" x14ac:dyDescent="0.35">
      <c r="A175" s="3">
        <v>323</v>
      </c>
      <c r="B175" s="3" t="s">
        <v>477</v>
      </c>
      <c r="C175" s="8">
        <v>37807</v>
      </c>
      <c r="D175" s="3">
        <v>2880</v>
      </c>
    </row>
    <row r="176" spans="1:4" x14ac:dyDescent="0.35">
      <c r="A176" s="3">
        <v>323</v>
      </c>
      <c r="B176" s="3" t="s">
        <v>478</v>
      </c>
      <c r="C176" s="8">
        <v>38345</v>
      </c>
      <c r="D176" s="3">
        <v>39440.589999999997</v>
      </c>
    </row>
    <row r="177" spans="1:4" x14ac:dyDescent="0.35">
      <c r="A177" s="3">
        <v>324</v>
      </c>
      <c r="B177" s="3" t="s">
        <v>479</v>
      </c>
      <c r="C177" s="8">
        <v>38334</v>
      </c>
      <c r="D177" s="3">
        <v>13671.82</v>
      </c>
    </row>
    <row r="178" spans="1:4" x14ac:dyDescent="0.35">
      <c r="A178" s="3">
        <v>324</v>
      </c>
      <c r="B178" s="3" t="s">
        <v>480</v>
      </c>
      <c r="C178" s="8">
        <v>37809</v>
      </c>
      <c r="D178" s="3">
        <v>29429.14</v>
      </c>
    </row>
    <row r="179" spans="1:4" x14ac:dyDescent="0.35">
      <c r="A179" s="3">
        <v>324</v>
      </c>
      <c r="B179" s="3" t="s">
        <v>481</v>
      </c>
      <c r="C179" s="8">
        <v>37948</v>
      </c>
      <c r="D179" s="3">
        <v>37455.769999999997</v>
      </c>
    </row>
    <row r="180" spans="1:4" x14ac:dyDescent="0.35">
      <c r="A180" s="3">
        <v>328</v>
      </c>
      <c r="B180" s="3" t="s">
        <v>482</v>
      </c>
      <c r="C180" s="8">
        <v>38093</v>
      </c>
      <c r="D180" s="3">
        <v>7178.66</v>
      </c>
    </row>
    <row r="181" spans="1:4" x14ac:dyDescent="0.35">
      <c r="A181" s="3">
        <v>328</v>
      </c>
      <c r="B181" s="3" t="s">
        <v>483</v>
      </c>
      <c r="C181" s="8">
        <v>38137</v>
      </c>
      <c r="D181" s="3">
        <v>31102.85</v>
      </c>
    </row>
    <row r="182" spans="1:4" x14ac:dyDescent="0.35">
      <c r="A182" s="3">
        <v>333</v>
      </c>
      <c r="B182" s="3" t="s">
        <v>484</v>
      </c>
      <c r="C182" s="8">
        <v>37940</v>
      </c>
      <c r="D182" s="3">
        <v>23936.53</v>
      </c>
    </row>
    <row r="183" spans="1:4" x14ac:dyDescent="0.35">
      <c r="A183" s="3">
        <v>333</v>
      </c>
      <c r="B183" s="3" t="s">
        <v>485</v>
      </c>
      <c r="C183" s="8">
        <v>37911</v>
      </c>
      <c r="D183" s="3">
        <v>9821.32</v>
      </c>
    </row>
    <row r="184" spans="1:4" x14ac:dyDescent="0.35">
      <c r="A184" s="3">
        <v>333</v>
      </c>
      <c r="B184" s="3" t="s">
        <v>486</v>
      </c>
      <c r="C184" s="8">
        <v>38412</v>
      </c>
      <c r="D184" s="3">
        <v>21432.31</v>
      </c>
    </row>
    <row r="185" spans="1:4" x14ac:dyDescent="0.35">
      <c r="A185" s="3">
        <v>334</v>
      </c>
      <c r="B185" s="3" t="s">
        <v>487</v>
      </c>
      <c r="C185" s="8">
        <v>38379</v>
      </c>
      <c r="D185" s="3">
        <v>45785.34</v>
      </c>
    </row>
    <row r="186" spans="1:4" x14ac:dyDescent="0.35">
      <c r="A186" s="3">
        <v>334</v>
      </c>
      <c r="B186" s="3" t="s">
        <v>488</v>
      </c>
      <c r="C186" s="8">
        <v>37849</v>
      </c>
      <c r="D186" s="3">
        <v>29716.86</v>
      </c>
    </row>
    <row r="187" spans="1:4" x14ac:dyDescent="0.35">
      <c r="A187" s="3">
        <v>334</v>
      </c>
      <c r="B187" s="3" t="s">
        <v>489</v>
      </c>
      <c r="C187" s="8">
        <v>38129</v>
      </c>
      <c r="D187" s="3">
        <v>28394.54</v>
      </c>
    </row>
    <row r="188" spans="1:4" x14ac:dyDescent="0.35">
      <c r="A188" s="3">
        <v>339</v>
      </c>
      <c r="B188" s="3" t="s">
        <v>490</v>
      </c>
      <c r="C188" s="8">
        <v>38284</v>
      </c>
      <c r="D188" s="3">
        <v>23333.06</v>
      </c>
    </row>
    <row r="189" spans="1:4" x14ac:dyDescent="0.35">
      <c r="A189" s="3">
        <v>339</v>
      </c>
      <c r="B189" s="3" t="s">
        <v>491</v>
      </c>
      <c r="C189" s="8">
        <v>37953</v>
      </c>
      <c r="D189" s="3">
        <v>34606.28</v>
      </c>
    </row>
    <row r="190" spans="1:4" x14ac:dyDescent="0.35">
      <c r="A190" s="3">
        <v>344</v>
      </c>
      <c r="B190" s="3" t="s">
        <v>492</v>
      </c>
      <c r="C190" s="8">
        <v>37949</v>
      </c>
      <c r="D190" s="3">
        <v>31428.21</v>
      </c>
    </row>
    <row r="191" spans="1:4" x14ac:dyDescent="0.35">
      <c r="A191" s="3">
        <v>344</v>
      </c>
      <c r="B191" s="3" t="s">
        <v>493</v>
      </c>
      <c r="C191" s="8">
        <v>38079</v>
      </c>
      <c r="D191" s="3">
        <v>15322.93</v>
      </c>
    </row>
    <row r="192" spans="1:4" x14ac:dyDescent="0.35">
      <c r="A192" s="3">
        <v>347</v>
      </c>
      <c r="B192" s="3" t="s">
        <v>494</v>
      </c>
      <c r="C192" s="8">
        <v>38004</v>
      </c>
      <c r="D192" s="3">
        <v>21053.69</v>
      </c>
    </row>
    <row r="193" spans="1:4" x14ac:dyDescent="0.35">
      <c r="A193" s="3">
        <v>347</v>
      </c>
      <c r="B193" s="3" t="s">
        <v>495</v>
      </c>
      <c r="C193" s="8">
        <v>37918</v>
      </c>
      <c r="D193" s="3">
        <v>20452.5</v>
      </c>
    </row>
    <row r="194" spans="1:4" x14ac:dyDescent="0.35">
      <c r="A194" s="3">
        <v>350</v>
      </c>
      <c r="B194" s="3" t="s">
        <v>496</v>
      </c>
      <c r="C194" s="8">
        <v>38332</v>
      </c>
      <c r="D194" s="3">
        <v>18888.310000000001</v>
      </c>
    </row>
    <row r="195" spans="1:4" x14ac:dyDescent="0.35">
      <c r="A195" s="3">
        <v>350</v>
      </c>
      <c r="B195" s="3" t="s">
        <v>497</v>
      </c>
      <c r="C195" s="8">
        <v>37766</v>
      </c>
      <c r="D195" s="3">
        <v>50824.66</v>
      </c>
    </row>
    <row r="196" spans="1:4" x14ac:dyDescent="0.35">
      <c r="A196" s="3">
        <v>350</v>
      </c>
      <c r="B196" s="3" t="s">
        <v>498</v>
      </c>
      <c r="C196" s="8">
        <v>38381</v>
      </c>
      <c r="D196" s="3">
        <v>1834.56</v>
      </c>
    </row>
    <row r="197" spans="1:4" x14ac:dyDescent="0.35">
      <c r="A197" s="3">
        <v>353</v>
      </c>
      <c r="B197" s="3" t="s">
        <v>499</v>
      </c>
      <c r="C197" s="8">
        <v>38362</v>
      </c>
      <c r="D197" s="3">
        <v>49705.52</v>
      </c>
    </row>
    <row r="198" spans="1:4" x14ac:dyDescent="0.35">
      <c r="A198" s="3">
        <v>353</v>
      </c>
      <c r="B198" s="3" t="s">
        <v>500</v>
      </c>
      <c r="C198" s="8">
        <v>37823</v>
      </c>
      <c r="D198" s="3">
        <v>13920.26</v>
      </c>
    </row>
    <row r="199" spans="1:4" x14ac:dyDescent="0.35">
      <c r="A199" s="3">
        <v>353</v>
      </c>
      <c r="B199" s="3" t="s">
        <v>501</v>
      </c>
      <c r="C199" s="8">
        <v>37762</v>
      </c>
      <c r="D199" s="3">
        <v>16700.47</v>
      </c>
    </row>
    <row r="200" spans="1:4" x14ac:dyDescent="0.35">
      <c r="A200" s="3">
        <v>353</v>
      </c>
      <c r="B200" s="3" t="s">
        <v>502</v>
      </c>
      <c r="C200" s="8">
        <v>38512</v>
      </c>
      <c r="D200" s="3">
        <v>46656.94</v>
      </c>
    </row>
    <row r="201" spans="1:4" x14ac:dyDescent="0.35">
      <c r="A201" s="3">
        <v>357</v>
      </c>
      <c r="B201" s="3" t="s">
        <v>503</v>
      </c>
      <c r="C201" s="8">
        <v>37971</v>
      </c>
      <c r="D201" s="3">
        <v>20220.04</v>
      </c>
    </row>
    <row r="202" spans="1:4" x14ac:dyDescent="0.35">
      <c r="A202" s="3">
        <v>357</v>
      </c>
      <c r="B202" s="3" t="s">
        <v>504</v>
      </c>
      <c r="C202" s="8">
        <v>38122</v>
      </c>
      <c r="D202" s="3">
        <v>36442.339999999997</v>
      </c>
    </row>
    <row r="203" spans="1:4" x14ac:dyDescent="0.35">
      <c r="A203" s="3">
        <v>362</v>
      </c>
      <c r="B203" s="3" t="s">
        <v>505</v>
      </c>
      <c r="C203" s="8">
        <v>38179</v>
      </c>
      <c r="D203" s="3">
        <v>18473.71</v>
      </c>
    </row>
    <row r="204" spans="1:4" x14ac:dyDescent="0.35">
      <c r="A204" s="3">
        <v>362</v>
      </c>
      <c r="B204" s="3" t="s">
        <v>506</v>
      </c>
      <c r="C204" s="8">
        <v>38251</v>
      </c>
      <c r="D204" s="3">
        <v>15059.76</v>
      </c>
    </row>
    <row r="205" spans="1:4" x14ac:dyDescent="0.35">
      <c r="A205" s="3">
        <v>363</v>
      </c>
      <c r="B205" s="3" t="s">
        <v>507</v>
      </c>
      <c r="C205" s="8">
        <v>38308</v>
      </c>
      <c r="D205" s="3">
        <v>50799.69</v>
      </c>
    </row>
    <row r="206" spans="1:4" x14ac:dyDescent="0.35">
      <c r="A206" s="3">
        <v>363</v>
      </c>
      <c r="B206" s="3" t="s">
        <v>508</v>
      </c>
      <c r="C206" s="8">
        <v>37637</v>
      </c>
      <c r="D206" s="3">
        <v>10223.83</v>
      </c>
    </row>
    <row r="207" spans="1:4" x14ac:dyDescent="0.35">
      <c r="A207" s="3">
        <v>363</v>
      </c>
      <c r="B207" s="3" t="s">
        <v>509</v>
      </c>
      <c r="C207" s="8">
        <v>37960</v>
      </c>
      <c r="D207" s="3">
        <v>55425.77</v>
      </c>
    </row>
    <row r="208" spans="1:4" x14ac:dyDescent="0.35">
      <c r="A208" s="3">
        <v>379</v>
      </c>
      <c r="B208" s="3" t="s">
        <v>510</v>
      </c>
      <c r="C208" s="8">
        <v>38395</v>
      </c>
      <c r="D208" s="3">
        <v>28322.83</v>
      </c>
    </row>
    <row r="209" spans="1:4" x14ac:dyDescent="0.35">
      <c r="A209" s="3">
        <v>379</v>
      </c>
      <c r="B209" s="3" t="s">
        <v>511</v>
      </c>
      <c r="C209" s="8">
        <v>37880</v>
      </c>
      <c r="D209" s="3">
        <v>32680.31</v>
      </c>
    </row>
    <row r="210" spans="1:4" x14ac:dyDescent="0.35">
      <c r="A210" s="3">
        <v>379</v>
      </c>
      <c r="B210" s="3" t="s">
        <v>512</v>
      </c>
      <c r="C210" s="8">
        <v>38201</v>
      </c>
      <c r="D210" s="3">
        <v>12530.51</v>
      </c>
    </row>
    <row r="211" spans="1:4" x14ac:dyDescent="0.35">
      <c r="A211" s="3">
        <v>381</v>
      </c>
      <c r="B211" s="3" t="s">
        <v>513</v>
      </c>
      <c r="C211" s="8">
        <v>38324</v>
      </c>
      <c r="D211" s="3">
        <v>12081.52</v>
      </c>
    </row>
    <row r="212" spans="1:4" x14ac:dyDescent="0.35">
      <c r="A212" s="3">
        <v>381</v>
      </c>
      <c r="B212" s="3" t="s">
        <v>514</v>
      </c>
      <c r="C212" s="8">
        <v>37730</v>
      </c>
      <c r="D212" s="3">
        <v>1627.56</v>
      </c>
    </row>
    <row r="213" spans="1:4" x14ac:dyDescent="0.35">
      <c r="A213" s="3">
        <v>381</v>
      </c>
      <c r="B213" s="3" t="s">
        <v>515</v>
      </c>
      <c r="C213" s="8">
        <v>38386</v>
      </c>
      <c r="D213" s="3">
        <v>14379.9</v>
      </c>
    </row>
    <row r="214" spans="1:4" x14ac:dyDescent="0.35">
      <c r="A214" s="3">
        <v>381</v>
      </c>
      <c r="B214" s="3" t="s">
        <v>516</v>
      </c>
      <c r="C214" s="8">
        <v>37855</v>
      </c>
      <c r="D214" s="3">
        <v>1128.2</v>
      </c>
    </row>
    <row r="215" spans="1:4" x14ac:dyDescent="0.35">
      <c r="A215" s="3">
        <v>382</v>
      </c>
      <c r="B215" s="3" t="s">
        <v>517</v>
      </c>
      <c r="C215" s="8">
        <v>37753</v>
      </c>
      <c r="D215" s="3">
        <v>35826.33</v>
      </c>
    </row>
    <row r="216" spans="1:4" x14ac:dyDescent="0.35">
      <c r="A216" s="3">
        <v>382</v>
      </c>
      <c r="B216" s="3" t="s">
        <v>518</v>
      </c>
      <c r="C216" s="8">
        <v>38200</v>
      </c>
      <c r="D216" s="3">
        <v>6419.84</v>
      </c>
    </row>
    <row r="217" spans="1:4" x14ac:dyDescent="0.35">
      <c r="A217" s="3">
        <v>382</v>
      </c>
      <c r="B217" s="3" t="s">
        <v>519</v>
      </c>
      <c r="C217" s="8">
        <v>38318</v>
      </c>
      <c r="D217" s="3">
        <v>42813.83</v>
      </c>
    </row>
    <row r="218" spans="1:4" x14ac:dyDescent="0.35">
      <c r="A218" s="3">
        <v>385</v>
      </c>
      <c r="B218" s="3" t="s">
        <v>520</v>
      </c>
      <c r="C218" s="8">
        <v>37957</v>
      </c>
      <c r="D218" s="3">
        <v>20644.240000000002</v>
      </c>
    </row>
    <row r="219" spans="1:4" x14ac:dyDescent="0.35">
      <c r="A219" s="3">
        <v>385</v>
      </c>
      <c r="B219" s="3" t="s">
        <v>521</v>
      </c>
      <c r="C219" s="8">
        <v>38310</v>
      </c>
      <c r="D219" s="3">
        <v>15822.84</v>
      </c>
    </row>
    <row r="220" spans="1:4" x14ac:dyDescent="0.35">
      <c r="A220" s="3">
        <v>385</v>
      </c>
      <c r="B220" s="3" t="s">
        <v>522</v>
      </c>
      <c r="C220" s="8">
        <v>37689</v>
      </c>
      <c r="D220" s="3">
        <v>51001.22</v>
      </c>
    </row>
    <row r="221" spans="1:4" x14ac:dyDescent="0.35">
      <c r="A221" s="3">
        <v>386</v>
      </c>
      <c r="B221" s="3" t="s">
        <v>523</v>
      </c>
      <c r="C221" s="8">
        <v>37943</v>
      </c>
      <c r="D221" s="3">
        <v>38524.29</v>
      </c>
    </row>
    <row r="222" spans="1:4" x14ac:dyDescent="0.35">
      <c r="A222" s="3">
        <v>386</v>
      </c>
      <c r="B222" s="3" t="s">
        <v>524</v>
      </c>
      <c r="C222" s="8">
        <v>38186</v>
      </c>
      <c r="D222" s="3">
        <v>51619.02</v>
      </c>
    </row>
    <row r="223" spans="1:4" x14ac:dyDescent="0.35">
      <c r="A223" s="3">
        <v>398</v>
      </c>
      <c r="B223" s="3" t="s">
        <v>525</v>
      </c>
      <c r="C223" s="8">
        <v>38397</v>
      </c>
      <c r="D223" s="3">
        <v>33967.730000000003</v>
      </c>
    </row>
    <row r="224" spans="1:4" x14ac:dyDescent="0.35">
      <c r="A224" s="3">
        <v>398</v>
      </c>
      <c r="B224" s="3" t="s">
        <v>526</v>
      </c>
      <c r="C224" s="8">
        <v>38159</v>
      </c>
      <c r="D224" s="3">
        <v>22037.91</v>
      </c>
    </row>
    <row r="225" spans="1:4" x14ac:dyDescent="0.35">
      <c r="A225" s="3">
        <v>398</v>
      </c>
      <c r="B225" s="3" t="s">
        <v>527</v>
      </c>
      <c r="C225" s="8">
        <v>38490</v>
      </c>
      <c r="D225" s="3">
        <v>615.45000000000005</v>
      </c>
    </row>
    <row r="226" spans="1:4" x14ac:dyDescent="0.35">
      <c r="A226" s="3">
        <v>398</v>
      </c>
      <c r="B226" s="3" t="s">
        <v>528</v>
      </c>
      <c r="C226" s="8">
        <v>38320</v>
      </c>
      <c r="D226" s="3">
        <v>48927.64</v>
      </c>
    </row>
    <row r="227" spans="1:4" x14ac:dyDescent="0.35">
      <c r="A227" s="3">
        <v>406</v>
      </c>
      <c r="B227" s="3" t="s">
        <v>529</v>
      </c>
      <c r="C227" s="8">
        <v>38465</v>
      </c>
      <c r="D227" s="3">
        <v>12190.85</v>
      </c>
    </row>
    <row r="228" spans="1:4" x14ac:dyDescent="0.35">
      <c r="A228" s="3">
        <v>406</v>
      </c>
      <c r="B228" s="3" t="s">
        <v>530</v>
      </c>
      <c r="C228" s="8">
        <v>38014</v>
      </c>
      <c r="D228" s="3">
        <v>49165.16</v>
      </c>
    </row>
    <row r="229" spans="1:4" x14ac:dyDescent="0.35">
      <c r="A229" s="3">
        <v>406</v>
      </c>
      <c r="B229" s="3" t="s">
        <v>531</v>
      </c>
      <c r="C229" s="8">
        <v>38155</v>
      </c>
      <c r="D229" s="3">
        <v>25080.959999999999</v>
      </c>
    </row>
    <row r="230" spans="1:4" x14ac:dyDescent="0.35">
      <c r="A230" s="3">
        <v>412</v>
      </c>
      <c r="B230" s="3" t="s">
        <v>532</v>
      </c>
      <c r="C230" s="8">
        <v>38193</v>
      </c>
      <c r="D230" s="3">
        <v>35034.57</v>
      </c>
    </row>
    <row r="231" spans="1:4" x14ac:dyDescent="0.35">
      <c r="A231" s="3">
        <v>412</v>
      </c>
      <c r="B231" s="3" t="s">
        <v>533</v>
      </c>
      <c r="C231" s="8">
        <v>38091</v>
      </c>
      <c r="D231" s="3">
        <v>31670.37</v>
      </c>
    </row>
    <row r="232" spans="1:4" x14ac:dyDescent="0.35">
      <c r="A232" s="3">
        <v>415</v>
      </c>
      <c r="B232" s="3" t="s">
        <v>534</v>
      </c>
      <c r="C232" s="8">
        <v>38258</v>
      </c>
      <c r="D232" s="3">
        <v>31310.09</v>
      </c>
    </row>
    <row r="233" spans="1:4" x14ac:dyDescent="0.35">
      <c r="A233" s="3">
        <v>424</v>
      </c>
      <c r="B233" s="3" t="s">
        <v>535</v>
      </c>
      <c r="C233" s="8">
        <v>38328</v>
      </c>
      <c r="D233" s="3">
        <v>25505.98</v>
      </c>
    </row>
    <row r="234" spans="1:4" x14ac:dyDescent="0.35">
      <c r="A234" s="3">
        <v>424</v>
      </c>
      <c r="B234" s="3" t="s">
        <v>536</v>
      </c>
      <c r="C234" s="8">
        <v>37727</v>
      </c>
      <c r="D234" s="3">
        <v>21665.98</v>
      </c>
    </row>
    <row r="235" spans="1:4" x14ac:dyDescent="0.35">
      <c r="A235" s="3">
        <v>424</v>
      </c>
      <c r="B235" s="3" t="s">
        <v>537</v>
      </c>
      <c r="C235" s="8">
        <v>37925</v>
      </c>
      <c r="D235" s="3">
        <v>22042.37</v>
      </c>
    </row>
    <row r="236" spans="1:4" x14ac:dyDescent="0.35">
      <c r="A236" s="3">
        <v>447</v>
      </c>
      <c r="B236" s="3" t="s">
        <v>538</v>
      </c>
      <c r="C236" s="8">
        <v>37879</v>
      </c>
      <c r="D236" s="3">
        <v>6631.36</v>
      </c>
    </row>
    <row r="237" spans="1:4" x14ac:dyDescent="0.35">
      <c r="A237" s="3">
        <v>447</v>
      </c>
      <c r="B237" s="3" t="s">
        <v>539</v>
      </c>
      <c r="C237" s="8">
        <v>37797</v>
      </c>
      <c r="D237" s="3">
        <v>17032.29</v>
      </c>
    </row>
    <row r="238" spans="1:4" x14ac:dyDescent="0.35">
      <c r="A238" s="3">
        <v>447</v>
      </c>
      <c r="B238" s="3" t="s">
        <v>540</v>
      </c>
      <c r="C238" s="8">
        <v>38338</v>
      </c>
      <c r="D238" s="3">
        <v>26304.13</v>
      </c>
    </row>
    <row r="239" spans="1:4" x14ac:dyDescent="0.35">
      <c r="A239" s="3">
        <v>448</v>
      </c>
      <c r="B239" s="3" t="s">
        <v>541</v>
      </c>
      <c r="C239" s="8">
        <v>38460</v>
      </c>
      <c r="D239" s="3">
        <v>27966.54</v>
      </c>
    </row>
    <row r="240" spans="1:4" x14ac:dyDescent="0.35">
      <c r="A240" s="3">
        <v>448</v>
      </c>
      <c r="B240" s="3" t="s">
        <v>542</v>
      </c>
      <c r="C240" s="8">
        <v>38260</v>
      </c>
      <c r="D240" s="3">
        <v>48809.9</v>
      </c>
    </row>
    <row r="241" spans="1:4" x14ac:dyDescent="0.35">
      <c r="A241" s="3">
        <v>450</v>
      </c>
      <c r="B241" s="3" t="s">
        <v>543</v>
      </c>
      <c r="C241" s="8">
        <v>38159</v>
      </c>
      <c r="D241" s="3">
        <v>59551.38</v>
      </c>
    </row>
    <row r="242" spans="1:4" x14ac:dyDescent="0.35">
      <c r="A242" s="3">
        <v>452</v>
      </c>
      <c r="B242" s="3" t="s">
        <v>544</v>
      </c>
      <c r="C242" s="8">
        <v>37940</v>
      </c>
      <c r="D242" s="3">
        <v>27121.9</v>
      </c>
    </row>
    <row r="243" spans="1:4" x14ac:dyDescent="0.35">
      <c r="A243" s="3">
        <v>452</v>
      </c>
      <c r="B243" s="3" t="s">
        <v>545</v>
      </c>
      <c r="C243" s="8">
        <v>37945</v>
      </c>
      <c r="D243" s="3">
        <v>15130.97</v>
      </c>
    </row>
    <row r="244" spans="1:4" x14ac:dyDescent="0.35">
      <c r="A244" s="3">
        <v>452</v>
      </c>
      <c r="B244" s="3" t="s">
        <v>546</v>
      </c>
      <c r="C244" s="8">
        <v>38475</v>
      </c>
      <c r="D244" s="3">
        <v>8807.1200000000008</v>
      </c>
    </row>
    <row r="245" spans="1:4" x14ac:dyDescent="0.35">
      <c r="A245" s="3">
        <v>455</v>
      </c>
      <c r="B245" s="3" t="s">
        <v>547</v>
      </c>
      <c r="C245" s="8">
        <v>37960</v>
      </c>
      <c r="D245" s="3">
        <v>38139.18</v>
      </c>
    </row>
    <row r="246" spans="1:4" x14ac:dyDescent="0.35">
      <c r="A246" s="3">
        <v>455</v>
      </c>
      <c r="B246" s="3" t="s">
        <v>548</v>
      </c>
      <c r="C246" s="8">
        <v>38119</v>
      </c>
      <c r="D246" s="3">
        <v>32239.47</v>
      </c>
    </row>
    <row r="247" spans="1:4" x14ac:dyDescent="0.35">
      <c r="A247" s="3">
        <v>456</v>
      </c>
      <c r="B247" s="3" t="s">
        <v>549</v>
      </c>
      <c r="C247" s="8">
        <v>38304</v>
      </c>
      <c r="D247" s="3">
        <v>27550.51</v>
      </c>
    </row>
    <row r="248" spans="1:4" x14ac:dyDescent="0.35">
      <c r="A248" s="3">
        <v>456</v>
      </c>
      <c r="B248" s="3" t="s">
        <v>550</v>
      </c>
      <c r="C248" s="8">
        <v>38107</v>
      </c>
      <c r="D248" s="3">
        <v>1679.92</v>
      </c>
    </row>
    <row r="249" spans="1:4" x14ac:dyDescent="0.35">
      <c r="A249" s="3">
        <v>458</v>
      </c>
      <c r="B249" s="3" t="s">
        <v>551</v>
      </c>
      <c r="C249" s="8">
        <v>38306</v>
      </c>
      <c r="D249" s="3">
        <v>33145.56</v>
      </c>
    </row>
    <row r="250" spans="1:4" x14ac:dyDescent="0.35">
      <c r="A250" s="3">
        <v>458</v>
      </c>
      <c r="B250" s="3" t="s">
        <v>552</v>
      </c>
      <c r="C250" s="8">
        <v>38023</v>
      </c>
      <c r="D250" s="3">
        <v>22162.61</v>
      </c>
    </row>
    <row r="251" spans="1:4" x14ac:dyDescent="0.35">
      <c r="A251" s="3">
        <v>458</v>
      </c>
      <c r="B251" s="3" t="s">
        <v>553</v>
      </c>
      <c r="C251" s="8">
        <v>37785</v>
      </c>
      <c r="D251" s="3">
        <v>57131.92</v>
      </c>
    </row>
    <row r="252" spans="1:4" x14ac:dyDescent="0.35">
      <c r="A252" s="3">
        <v>462</v>
      </c>
      <c r="B252" s="3" t="s">
        <v>554</v>
      </c>
      <c r="C252" s="8">
        <v>38457</v>
      </c>
      <c r="D252" s="3">
        <v>30293.77</v>
      </c>
    </row>
    <row r="253" spans="1:4" x14ac:dyDescent="0.35">
      <c r="A253" s="3">
        <v>462</v>
      </c>
      <c r="B253" s="3" t="s">
        <v>555</v>
      </c>
      <c r="C253" s="8">
        <v>37933</v>
      </c>
      <c r="D253" s="3">
        <v>9977.85</v>
      </c>
    </row>
    <row r="254" spans="1:4" x14ac:dyDescent="0.35">
      <c r="A254" s="3">
        <v>462</v>
      </c>
      <c r="B254" s="3" t="s">
        <v>556</v>
      </c>
      <c r="C254" s="8">
        <v>38318</v>
      </c>
      <c r="D254" s="3">
        <v>48355.87</v>
      </c>
    </row>
    <row r="255" spans="1:4" x14ac:dyDescent="0.35">
      <c r="A255" s="3">
        <v>471</v>
      </c>
      <c r="B255" s="3" t="s">
        <v>557</v>
      </c>
      <c r="C255" s="8">
        <v>38196</v>
      </c>
      <c r="D255" s="3">
        <v>9415.1299999999992</v>
      </c>
    </row>
    <row r="256" spans="1:4" x14ac:dyDescent="0.35">
      <c r="A256" s="3">
        <v>471</v>
      </c>
      <c r="B256" s="3" t="s">
        <v>558</v>
      </c>
      <c r="C256" s="8">
        <v>37965</v>
      </c>
      <c r="D256" s="3">
        <v>35505.629999999997</v>
      </c>
    </row>
    <row r="257" spans="1:4" x14ac:dyDescent="0.35">
      <c r="A257" s="3">
        <v>473</v>
      </c>
      <c r="B257" s="3" t="s">
        <v>559</v>
      </c>
      <c r="C257" s="8">
        <v>38034</v>
      </c>
      <c r="D257" s="3">
        <v>7612.06</v>
      </c>
    </row>
    <row r="258" spans="1:4" x14ac:dyDescent="0.35">
      <c r="A258" s="3">
        <v>473</v>
      </c>
      <c r="B258" s="3" t="s">
        <v>560</v>
      </c>
      <c r="C258" s="8">
        <v>37921</v>
      </c>
      <c r="D258" s="3">
        <v>17746.259999999998</v>
      </c>
    </row>
    <row r="259" spans="1:4" x14ac:dyDescent="0.35">
      <c r="A259" s="3">
        <v>475</v>
      </c>
      <c r="B259" s="3" t="s">
        <v>561</v>
      </c>
      <c r="C259" s="8">
        <v>37964</v>
      </c>
      <c r="D259" s="3">
        <v>7678.25</v>
      </c>
    </row>
    <row r="260" spans="1:4" x14ac:dyDescent="0.35">
      <c r="A260" s="3">
        <v>475</v>
      </c>
      <c r="B260" s="3" t="s">
        <v>562</v>
      </c>
      <c r="C260" s="8">
        <v>38030</v>
      </c>
      <c r="D260" s="3">
        <v>36070.47</v>
      </c>
    </row>
    <row r="261" spans="1:4" x14ac:dyDescent="0.35">
      <c r="A261" s="3">
        <v>484</v>
      </c>
      <c r="B261" s="3" t="s">
        <v>563</v>
      </c>
      <c r="C261" s="8">
        <v>38286</v>
      </c>
      <c r="D261" s="3">
        <v>3474.66</v>
      </c>
    </row>
    <row r="262" spans="1:4" x14ac:dyDescent="0.35">
      <c r="A262" s="3">
        <v>484</v>
      </c>
      <c r="B262" s="3" t="s">
        <v>564</v>
      </c>
      <c r="C262" s="8">
        <v>37954</v>
      </c>
      <c r="D262" s="3">
        <v>47513.19</v>
      </c>
    </row>
    <row r="263" spans="1:4" x14ac:dyDescent="0.35">
      <c r="A263" s="3">
        <v>486</v>
      </c>
      <c r="B263" s="3" t="s">
        <v>565</v>
      </c>
      <c r="C263" s="8">
        <v>38091</v>
      </c>
      <c r="D263" s="3">
        <v>5899.38</v>
      </c>
    </row>
    <row r="264" spans="1:4" x14ac:dyDescent="0.35">
      <c r="A264" s="3">
        <v>486</v>
      </c>
      <c r="B264" s="3" t="s">
        <v>566</v>
      </c>
      <c r="C264" s="8">
        <v>38314</v>
      </c>
      <c r="D264" s="3">
        <v>45994.07</v>
      </c>
    </row>
    <row r="265" spans="1:4" x14ac:dyDescent="0.35">
      <c r="A265" s="3">
        <v>486</v>
      </c>
      <c r="B265" s="3" t="s">
        <v>567</v>
      </c>
      <c r="C265" s="8">
        <v>37700</v>
      </c>
      <c r="D265" s="3">
        <v>25833.14</v>
      </c>
    </row>
    <row r="266" spans="1:4" x14ac:dyDescent="0.35">
      <c r="A266" s="3">
        <v>487</v>
      </c>
      <c r="B266" s="3" t="s">
        <v>568</v>
      </c>
      <c r="C266" s="8">
        <v>37892</v>
      </c>
      <c r="D266" s="3">
        <v>29997.09</v>
      </c>
    </row>
    <row r="267" spans="1:4" x14ac:dyDescent="0.35">
      <c r="A267" s="3">
        <v>487</v>
      </c>
      <c r="B267" s="3" t="s">
        <v>569</v>
      </c>
      <c r="C267" s="8">
        <v>38046</v>
      </c>
      <c r="D267" s="3">
        <v>12573.28</v>
      </c>
    </row>
    <row r="268" spans="1:4" x14ac:dyDescent="0.35">
      <c r="A268" s="3">
        <v>489</v>
      </c>
      <c r="B268" s="3" t="s">
        <v>570</v>
      </c>
      <c r="C268" s="8">
        <v>37959</v>
      </c>
      <c r="D268" s="3">
        <v>22275.73</v>
      </c>
    </row>
    <row r="269" spans="1:4" x14ac:dyDescent="0.35">
      <c r="A269" s="3">
        <v>489</v>
      </c>
      <c r="B269" s="3" t="s">
        <v>571</v>
      </c>
      <c r="C269" s="8">
        <v>38017</v>
      </c>
      <c r="D269" s="3">
        <v>7310.42</v>
      </c>
    </row>
    <row r="270" spans="1:4" x14ac:dyDescent="0.35">
      <c r="A270" s="3">
        <v>495</v>
      </c>
      <c r="B270" s="3" t="s">
        <v>572</v>
      </c>
      <c r="C270" s="8">
        <v>37981</v>
      </c>
      <c r="D270" s="3">
        <v>59265.14</v>
      </c>
    </row>
    <row r="271" spans="1:4" x14ac:dyDescent="0.35">
      <c r="A271" s="3">
        <v>495</v>
      </c>
      <c r="B271" s="3" t="s">
        <v>573</v>
      </c>
      <c r="C271" s="8">
        <v>38121</v>
      </c>
      <c r="D271" s="3">
        <v>6276.6</v>
      </c>
    </row>
    <row r="272" spans="1:4" x14ac:dyDescent="0.35">
      <c r="A272" s="3">
        <v>496</v>
      </c>
      <c r="B272" s="3" t="s">
        <v>574</v>
      </c>
      <c r="C272" s="8">
        <v>38497</v>
      </c>
      <c r="D272" s="3">
        <v>30253.75</v>
      </c>
    </row>
    <row r="273" spans="1:4" x14ac:dyDescent="0.35">
      <c r="A273" s="3">
        <v>496</v>
      </c>
      <c r="B273" s="3" t="s">
        <v>575</v>
      </c>
      <c r="C273" s="8">
        <v>37818</v>
      </c>
      <c r="D273" s="3">
        <v>32077.439999999999</v>
      </c>
    </row>
    <row r="274" spans="1:4" x14ac:dyDescent="0.35">
      <c r="A274" s="3">
        <v>496</v>
      </c>
      <c r="B274" s="3" t="s">
        <v>576</v>
      </c>
      <c r="C274" s="8">
        <v>38352</v>
      </c>
      <c r="D274" s="3">
        <v>52166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EC86D2-80A2-476A-ADF3-623CA0A47B10}">
  <sheetPr codeName="Sheet3"/>
  <dimension ref="A1:H8"/>
  <sheetViews>
    <sheetView workbookViewId="0"/>
  </sheetViews>
  <sheetFormatPr defaultRowHeight="14.5" x14ac:dyDescent="0.35"/>
  <cols>
    <col min="1" max="1" width="9.7265625" bestFit="1" customWidth="1"/>
    <col min="2" max="2" width="12" bestFit="1" customWidth="1"/>
    <col min="3" max="3" width="15.26953125" bestFit="1" customWidth="1"/>
    <col min="4" max="4" width="28.7265625" bestFit="1" customWidth="1"/>
    <col min="5" max="5" width="10.26953125" bestFit="1" customWidth="1"/>
    <col min="6" max="6" width="8.1796875" bestFit="1" customWidth="1"/>
    <col min="7" max="7" width="10.1796875" bestFit="1" customWidth="1"/>
    <col min="8" max="8" width="7.7265625" bestFit="1" customWidth="1"/>
    <col min="9" max="9" width="9.7265625" bestFit="1" customWidth="1"/>
    <col min="10" max="10" width="12" bestFit="1" customWidth="1"/>
    <col min="11" max="11" width="15.26953125" bestFit="1" customWidth="1"/>
    <col min="12" max="12" width="22.453125" bestFit="1" customWidth="1"/>
    <col min="13" max="13" width="11.54296875" bestFit="1" customWidth="1"/>
    <col min="14" max="14" width="10.26953125" bestFit="1" customWidth="1"/>
    <col min="15" max="15" width="8.1796875" bestFit="1" customWidth="1"/>
    <col min="16" max="16" width="9.81640625" bestFit="1" customWidth="1"/>
    <col min="17" max="17" width="8.08984375" bestFit="1" customWidth="1"/>
  </cols>
  <sheetData>
    <row r="1" spans="1:8" x14ac:dyDescent="0.35">
      <c r="A1" s="3" t="s">
        <v>1233</v>
      </c>
      <c r="B1" s="3" t="s">
        <v>1197</v>
      </c>
      <c r="C1" s="3" t="s">
        <v>1198</v>
      </c>
      <c r="D1" s="3" t="s">
        <v>1033</v>
      </c>
      <c r="E1" s="3" t="s">
        <v>1199</v>
      </c>
      <c r="F1" s="3" t="s">
        <v>1200</v>
      </c>
      <c r="G1" s="3" t="s">
        <v>1201</v>
      </c>
      <c r="H1" s="3" t="s">
        <v>1202</v>
      </c>
    </row>
    <row r="2" spans="1:8" x14ac:dyDescent="0.35">
      <c r="A2" s="3" t="s">
        <v>1203</v>
      </c>
      <c r="B2" s="3" t="s">
        <v>20</v>
      </c>
      <c r="C2" s="3" t="s">
        <v>242</v>
      </c>
      <c r="D2" s="3" t="s">
        <v>1226</v>
      </c>
      <c r="E2" s="3" t="s">
        <v>1204</v>
      </c>
      <c r="F2" s="3" t="s">
        <v>1205</v>
      </c>
      <c r="G2" s="3" t="s">
        <v>1206</v>
      </c>
      <c r="H2" s="3" t="s">
        <v>1207</v>
      </c>
    </row>
    <row r="3" spans="1:8" x14ac:dyDescent="0.35">
      <c r="A3" s="3" t="s">
        <v>1208</v>
      </c>
      <c r="B3" s="3" t="s">
        <v>144</v>
      </c>
      <c r="C3" s="3" t="s">
        <v>243</v>
      </c>
      <c r="D3" s="3" t="s">
        <v>1227</v>
      </c>
      <c r="E3" s="3" t="s">
        <v>1209</v>
      </c>
      <c r="F3" s="3" t="s">
        <v>1205</v>
      </c>
      <c r="G3" s="3" t="s">
        <v>1210</v>
      </c>
      <c r="H3" s="3" t="s">
        <v>1207</v>
      </c>
    </row>
    <row r="4" spans="1:8" x14ac:dyDescent="0.35">
      <c r="A4" s="3" t="s">
        <v>1211</v>
      </c>
      <c r="B4" s="3" t="s">
        <v>1212</v>
      </c>
      <c r="C4" s="3" t="s">
        <v>244</v>
      </c>
      <c r="D4" s="3" t="s">
        <v>1228</v>
      </c>
      <c r="E4" s="3" t="s">
        <v>1213</v>
      </c>
      <c r="F4" s="3" t="s">
        <v>1205</v>
      </c>
      <c r="G4" s="3" t="s">
        <v>1214</v>
      </c>
      <c r="H4" s="3" t="s">
        <v>1207</v>
      </c>
    </row>
    <row r="5" spans="1:8" x14ac:dyDescent="0.35">
      <c r="A5" s="3" t="s">
        <v>1215</v>
      </c>
      <c r="B5" s="3" t="s">
        <v>49</v>
      </c>
      <c r="C5" s="3" t="s">
        <v>245</v>
      </c>
      <c r="D5" s="3" t="s">
        <v>1229</v>
      </c>
      <c r="E5" s="3" t="s">
        <v>1216</v>
      </c>
      <c r="F5" s="3" t="s">
        <v>3</v>
      </c>
      <c r="G5" s="3" t="s">
        <v>1217</v>
      </c>
      <c r="H5" s="3" t="s">
        <v>1218</v>
      </c>
    </row>
    <row r="6" spans="1:8" x14ac:dyDescent="0.35">
      <c r="A6" s="3" t="s">
        <v>1219</v>
      </c>
      <c r="B6" s="3" t="s">
        <v>162</v>
      </c>
      <c r="C6" s="3" t="s">
        <v>246</v>
      </c>
      <c r="D6" s="3" t="s">
        <v>1230</v>
      </c>
      <c r="E6" s="3" t="s">
        <v>247</v>
      </c>
      <c r="F6" s="3" t="s">
        <v>56</v>
      </c>
      <c r="G6" s="3" t="s">
        <v>248</v>
      </c>
      <c r="H6" s="3" t="s">
        <v>56</v>
      </c>
    </row>
    <row r="7" spans="1:8" x14ac:dyDescent="0.35">
      <c r="A7" s="3" t="s">
        <v>1220</v>
      </c>
      <c r="B7" s="3" t="s">
        <v>249</v>
      </c>
      <c r="C7" s="3" t="s">
        <v>250</v>
      </c>
      <c r="D7" s="3" t="s">
        <v>1231</v>
      </c>
      <c r="E7" s="3" t="s">
        <v>1216</v>
      </c>
      <c r="F7" s="3" t="s">
        <v>9</v>
      </c>
      <c r="G7" s="3" t="s">
        <v>1221</v>
      </c>
      <c r="H7" s="3" t="s">
        <v>1222</v>
      </c>
    </row>
    <row r="8" spans="1:8" x14ac:dyDescent="0.35">
      <c r="A8" s="3" t="s">
        <v>1223</v>
      </c>
      <c r="B8" s="3" t="s">
        <v>125</v>
      </c>
      <c r="C8" s="3" t="s">
        <v>251</v>
      </c>
      <c r="D8" s="3" t="s">
        <v>1232</v>
      </c>
      <c r="E8" s="3" t="s">
        <v>1216</v>
      </c>
      <c r="F8" s="3" t="s">
        <v>1224</v>
      </c>
      <c r="G8" s="3" t="s">
        <v>1225</v>
      </c>
      <c r="H8" s="3" t="s">
        <v>1218</v>
      </c>
    </row>
  </sheetData>
  <pageMargins left="0.7" right="0.7" top="0.75" bottom="0.75" header="0.3" footer="0.3"/>
  <ignoredErrors>
    <ignoredError sqref="G2:G5 A2:A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DCD64-40B1-4CD6-B317-8A090993364C}">
  <sheetPr codeName="Sheet7"/>
  <dimension ref="A1:D8"/>
  <sheetViews>
    <sheetView topLeftCell="X1" workbookViewId="0">
      <selection activeCell="C9" sqref="C9"/>
    </sheetView>
  </sheetViews>
  <sheetFormatPr defaultRowHeight="14.5" x14ac:dyDescent="0.35"/>
  <cols>
    <col min="1" max="1" width="15.1796875" bestFit="1" customWidth="1"/>
  </cols>
  <sheetData>
    <row r="1" spans="1:4" x14ac:dyDescent="0.35">
      <c r="A1" t="s">
        <v>577</v>
      </c>
      <c r="B1" t="s">
        <v>578</v>
      </c>
      <c r="C1" t="s">
        <v>579</v>
      </c>
      <c r="D1" t="s">
        <v>580</v>
      </c>
    </row>
    <row r="2" spans="1:4" x14ac:dyDescent="0.35">
      <c r="A2" t="s">
        <v>581</v>
      </c>
      <c r="B2" t="s">
        <v>582</v>
      </c>
    </row>
    <row r="3" spans="1:4" x14ac:dyDescent="0.35">
      <c r="A3" t="s">
        <v>583</v>
      </c>
      <c r="B3" t="s">
        <v>584</v>
      </c>
    </row>
    <row r="4" spans="1:4" x14ac:dyDescent="0.35">
      <c r="A4" t="s">
        <v>585</v>
      </c>
      <c r="B4" t="s">
        <v>586</v>
      </c>
    </row>
    <row r="5" spans="1:4" x14ac:dyDescent="0.35">
      <c r="A5" t="s">
        <v>587</v>
      </c>
      <c r="B5" t="s">
        <v>588</v>
      </c>
    </row>
    <row r="6" spans="1:4" x14ac:dyDescent="0.35">
      <c r="A6" t="s">
        <v>589</v>
      </c>
      <c r="B6" t="s">
        <v>590</v>
      </c>
    </row>
    <row r="7" spans="1:4" x14ac:dyDescent="0.35">
      <c r="A7" t="s">
        <v>591</v>
      </c>
      <c r="B7" t="s">
        <v>592</v>
      </c>
    </row>
    <row r="8" spans="1:4" x14ac:dyDescent="0.35">
      <c r="A8" t="s">
        <v>593</v>
      </c>
      <c r="B8" t="s">
        <v>594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114AB-2C1C-4249-A995-16513FD47ABF}">
  <sheetPr codeName="Sheet8">
    <tabColor rgb="FFFFFF00"/>
  </sheetPr>
  <dimension ref="A1:I111"/>
  <sheetViews>
    <sheetView topLeftCell="A43" workbookViewId="0">
      <selection activeCell="D49" sqref="D49"/>
    </sheetView>
  </sheetViews>
  <sheetFormatPr defaultRowHeight="16.5" customHeight="1" x14ac:dyDescent="0.35"/>
  <cols>
    <col min="1" max="1" width="11.6328125" bestFit="1" customWidth="1"/>
    <col min="2" max="2" width="37.1796875" bestFit="1" customWidth="1"/>
    <col min="3" max="3" width="15.1796875" bestFit="1" customWidth="1"/>
    <col min="4" max="4" width="11.81640625" bestFit="1" customWidth="1"/>
    <col min="5" max="5" width="22.54296875" bestFit="1" customWidth="1"/>
    <col min="6" max="6" width="255.6328125" bestFit="1" customWidth="1"/>
    <col min="7" max="7" width="13.81640625" bestFit="1" customWidth="1"/>
    <col min="8" max="8" width="7.90625" bestFit="1" customWidth="1"/>
    <col min="9" max="9" width="6.81640625" bestFit="1" customWidth="1"/>
  </cols>
  <sheetData>
    <row r="1" spans="1:9" ht="16.5" customHeight="1" x14ac:dyDescent="0.35">
      <c r="A1" s="3" t="s">
        <v>595</v>
      </c>
      <c r="B1" s="3" t="s">
        <v>596</v>
      </c>
      <c r="C1" s="3" t="s">
        <v>577</v>
      </c>
      <c r="D1" s="3" t="s">
        <v>597</v>
      </c>
      <c r="E1" s="3" t="s">
        <v>598</v>
      </c>
      <c r="F1" s="3" t="s">
        <v>599</v>
      </c>
      <c r="G1" s="3" t="s">
        <v>600</v>
      </c>
      <c r="H1" s="3" t="s">
        <v>601</v>
      </c>
      <c r="I1" s="3" t="s">
        <v>602</v>
      </c>
    </row>
    <row r="2" spans="1:9" ht="16.5" customHeight="1" x14ac:dyDescent="0.35">
      <c r="A2" s="3" t="s">
        <v>603</v>
      </c>
      <c r="B2" s="3" t="s">
        <v>604</v>
      </c>
      <c r="C2" s="3" t="s">
        <v>583</v>
      </c>
      <c r="D2" s="6">
        <v>4.8611111111111112E-2</v>
      </c>
      <c r="E2" s="3" t="s">
        <v>605</v>
      </c>
      <c r="F2" s="3" t="s">
        <v>606</v>
      </c>
      <c r="G2" s="3">
        <v>7933</v>
      </c>
      <c r="H2" s="3">
        <v>48.81</v>
      </c>
      <c r="I2" s="3">
        <v>95.7</v>
      </c>
    </row>
    <row r="3" spans="1:9" ht="16.5" customHeight="1" x14ac:dyDescent="0.35">
      <c r="A3" s="3" t="s">
        <v>607</v>
      </c>
      <c r="B3" s="3" t="s">
        <v>608</v>
      </c>
      <c r="C3" s="3" t="s">
        <v>581</v>
      </c>
      <c r="D3" s="6">
        <v>4.8611111111111112E-2</v>
      </c>
      <c r="E3" s="3" t="s">
        <v>609</v>
      </c>
      <c r="F3" s="3" t="s">
        <v>610</v>
      </c>
      <c r="G3" s="3">
        <v>7305</v>
      </c>
      <c r="H3" s="3">
        <v>98.58</v>
      </c>
      <c r="I3" s="3">
        <v>214.3</v>
      </c>
    </row>
    <row r="4" spans="1:9" ht="16.5" customHeight="1" x14ac:dyDescent="0.35">
      <c r="A4" s="3" t="s">
        <v>611</v>
      </c>
      <c r="B4" s="3" t="s">
        <v>612</v>
      </c>
      <c r="C4" s="3" t="s">
        <v>583</v>
      </c>
      <c r="D4" s="6">
        <v>4.8611111111111112E-2</v>
      </c>
      <c r="E4" s="3" t="s">
        <v>613</v>
      </c>
      <c r="F4" s="3" t="s">
        <v>614</v>
      </c>
      <c r="G4" s="3">
        <v>6625</v>
      </c>
      <c r="H4" s="3">
        <v>68.989999999999995</v>
      </c>
      <c r="I4" s="3">
        <v>118.94</v>
      </c>
    </row>
    <row r="5" spans="1:9" ht="16.5" customHeight="1" x14ac:dyDescent="0.35">
      <c r="A5" s="3" t="s">
        <v>615</v>
      </c>
      <c r="B5" s="3" t="s">
        <v>616</v>
      </c>
      <c r="C5" s="3" t="s">
        <v>583</v>
      </c>
      <c r="D5" s="6">
        <v>4.8611111111111112E-2</v>
      </c>
      <c r="E5" s="3" t="s">
        <v>617</v>
      </c>
      <c r="F5" s="7" t="s">
        <v>618</v>
      </c>
      <c r="G5" s="3">
        <v>5582</v>
      </c>
      <c r="H5" s="3">
        <v>91.02</v>
      </c>
      <c r="I5" s="3">
        <v>193.66</v>
      </c>
    </row>
    <row r="6" spans="1:9" ht="16.5" customHeight="1" x14ac:dyDescent="0.35">
      <c r="A6" s="3" t="s">
        <v>619</v>
      </c>
      <c r="B6" s="3" t="s">
        <v>620</v>
      </c>
      <c r="C6" s="3" t="s">
        <v>581</v>
      </c>
      <c r="D6" s="6">
        <v>4.8611111111111112E-2</v>
      </c>
      <c r="E6" s="3" t="s">
        <v>621</v>
      </c>
      <c r="F6" s="3" t="s">
        <v>622</v>
      </c>
      <c r="G6" s="3">
        <v>3252</v>
      </c>
      <c r="H6" s="3">
        <v>85.68</v>
      </c>
      <c r="I6" s="3">
        <v>136</v>
      </c>
    </row>
    <row r="7" spans="1:9" ht="16.5" customHeight="1" x14ac:dyDescent="0.35">
      <c r="A7" s="3" t="s">
        <v>623</v>
      </c>
      <c r="B7" s="3" t="s">
        <v>624</v>
      </c>
      <c r="C7" s="3" t="s">
        <v>581</v>
      </c>
      <c r="D7" s="6">
        <v>4.8611111111111112E-2</v>
      </c>
      <c r="E7" s="3" t="s">
        <v>625</v>
      </c>
      <c r="F7" s="3" t="s">
        <v>622</v>
      </c>
      <c r="G7" s="3">
        <v>6791</v>
      </c>
      <c r="H7" s="3">
        <v>103.42</v>
      </c>
      <c r="I7" s="3">
        <v>147.74</v>
      </c>
    </row>
    <row r="8" spans="1:9" ht="16.5" customHeight="1" x14ac:dyDescent="0.35">
      <c r="A8" s="3" t="s">
        <v>626</v>
      </c>
      <c r="B8" s="3" t="s">
        <v>627</v>
      </c>
      <c r="C8" s="3" t="s">
        <v>581</v>
      </c>
      <c r="D8" s="6">
        <v>4.9999999999999996E-2</v>
      </c>
      <c r="E8" s="3" t="s">
        <v>628</v>
      </c>
      <c r="F8" s="3" t="s">
        <v>629</v>
      </c>
      <c r="G8" s="3">
        <v>68</v>
      </c>
      <c r="H8" s="3">
        <v>95.34</v>
      </c>
      <c r="I8" s="3">
        <v>194.57</v>
      </c>
    </row>
    <row r="9" spans="1:9" ht="16.5" customHeight="1" x14ac:dyDescent="0.35">
      <c r="A9" s="3" t="s">
        <v>630</v>
      </c>
      <c r="B9" s="3" t="s">
        <v>631</v>
      </c>
      <c r="C9" s="3" t="s">
        <v>581</v>
      </c>
      <c r="D9" s="6">
        <v>4.9999999999999996E-2</v>
      </c>
      <c r="E9" s="3" t="s">
        <v>625</v>
      </c>
      <c r="F9" s="3" t="s">
        <v>610</v>
      </c>
      <c r="G9" s="3">
        <v>3619</v>
      </c>
      <c r="H9" s="3">
        <v>95.59</v>
      </c>
      <c r="I9" s="3">
        <v>207.8</v>
      </c>
    </row>
    <row r="10" spans="1:9" ht="16.5" customHeight="1" x14ac:dyDescent="0.35">
      <c r="A10" s="3" t="s">
        <v>632</v>
      </c>
      <c r="B10" s="3" t="s">
        <v>633</v>
      </c>
      <c r="C10" s="3" t="s">
        <v>591</v>
      </c>
      <c r="D10" s="6">
        <v>4.9999999999999996E-2</v>
      </c>
      <c r="E10" s="3" t="s">
        <v>634</v>
      </c>
      <c r="F10" s="3" t="s">
        <v>635</v>
      </c>
      <c r="G10" s="3">
        <v>1579</v>
      </c>
      <c r="H10" s="3">
        <v>77.900000000000006</v>
      </c>
      <c r="I10" s="3">
        <v>136.66999999999999</v>
      </c>
    </row>
    <row r="11" spans="1:9" ht="16.5" customHeight="1" x14ac:dyDescent="0.35">
      <c r="A11" s="3" t="s">
        <v>636</v>
      </c>
      <c r="B11" s="3" t="s">
        <v>637</v>
      </c>
      <c r="C11" s="3" t="s">
        <v>583</v>
      </c>
      <c r="D11" s="6">
        <v>4.9999999999999996E-2</v>
      </c>
      <c r="E11" s="3" t="s">
        <v>638</v>
      </c>
      <c r="F11" s="3" t="s">
        <v>639</v>
      </c>
      <c r="G11" s="3">
        <v>9997</v>
      </c>
      <c r="H11" s="3">
        <v>66.27</v>
      </c>
      <c r="I11" s="3">
        <v>150.62</v>
      </c>
    </row>
    <row r="12" spans="1:9" ht="16.5" customHeight="1" x14ac:dyDescent="0.35">
      <c r="A12" s="3" t="s">
        <v>640</v>
      </c>
      <c r="B12" s="3" t="s">
        <v>641</v>
      </c>
      <c r="C12" s="3" t="s">
        <v>581</v>
      </c>
      <c r="D12" s="6">
        <v>5.4166666666666669E-2</v>
      </c>
      <c r="E12" s="3" t="s">
        <v>634</v>
      </c>
      <c r="F12" s="3" t="s">
        <v>642</v>
      </c>
      <c r="G12" s="3">
        <v>6906</v>
      </c>
      <c r="H12" s="3">
        <v>89.14</v>
      </c>
      <c r="I12" s="3">
        <v>151.08000000000001</v>
      </c>
    </row>
    <row r="13" spans="1:9" ht="16.5" customHeight="1" x14ac:dyDescent="0.35">
      <c r="A13" s="3" t="s">
        <v>643</v>
      </c>
      <c r="B13" s="3" t="s">
        <v>644</v>
      </c>
      <c r="C13" s="3" t="s">
        <v>581</v>
      </c>
      <c r="D13" s="6">
        <v>4.9999999999999996E-2</v>
      </c>
      <c r="E13" s="3" t="s">
        <v>634</v>
      </c>
      <c r="F13" s="3" t="s">
        <v>645</v>
      </c>
      <c r="G13" s="3">
        <v>9123</v>
      </c>
      <c r="H13" s="3">
        <v>75.16</v>
      </c>
      <c r="I13" s="3">
        <v>117.44</v>
      </c>
    </row>
    <row r="14" spans="1:9" ht="16.5" customHeight="1" x14ac:dyDescent="0.35">
      <c r="A14" s="3" t="s">
        <v>646</v>
      </c>
      <c r="B14" s="3" t="s">
        <v>647</v>
      </c>
      <c r="C14" s="3" t="s">
        <v>581</v>
      </c>
      <c r="D14" s="6">
        <v>4.9999999999999996E-2</v>
      </c>
      <c r="E14" s="3" t="s">
        <v>625</v>
      </c>
      <c r="F14" s="3" t="s">
        <v>610</v>
      </c>
      <c r="G14" s="3">
        <v>1049</v>
      </c>
      <c r="H14" s="3">
        <v>83.05</v>
      </c>
      <c r="I14" s="3">
        <v>173.02</v>
      </c>
    </row>
    <row r="15" spans="1:9" ht="16.5" customHeight="1" x14ac:dyDescent="0.35">
      <c r="A15" s="3" t="s">
        <v>648</v>
      </c>
      <c r="B15" s="3" t="s">
        <v>649</v>
      </c>
      <c r="C15" s="3" t="s">
        <v>581</v>
      </c>
      <c r="D15" s="6">
        <v>4.9999999999999996E-2</v>
      </c>
      <c r="E15" s="3" t="s">
        <v>650</v>
      </c>
      <c r="F15" s="3" t="s">
        <v>651</v>
      </c>
      <c r="G15" s="3">
        <v>5663</v>
      </c>
      <c r="H15" s="3">
        <v>31.92</v>
      </c>
      <c r="I15" s="3">
        <v>79.8</v>
      </c>
    </row>
    <row r="16" spans="1:9" ht="16.5" customHeight="1" x14ac:dyDescent="0.35">
      <c r="A16" s="3" t="s">
        <v>652</v>
      </c>
      <c r="B16" s="3" t="s">
        <v>653</v>
      </c>
      <c r="C16" s="3" t="s">
        <v>591</v>
      </c>
      <c r="D16" s="6">
        <v>4.9999999999999996E-2</v>
      </c>
      <c r="E16" s="3" t="s">
        <v>654</v>
      </c>
      <c r="F16" s="3" t="s">
        <v>655</v>
      </c>
      <c r="G16" s="3">
        <v>6125</v>
      </c>
      <c r="H16" s="3">
        <v>55.7</v>
      </c>
      <c r="I16" s="3">
        <v>118.5</v>
      </c>
    </row>
    <row r="17" spans="1:9" ht="16.5" customHeight="1" x14ac:dyDescent="0.35">
      <c r="A17" s="3" t="s">
        <v>656</v>
      </c>
      <c r="B17" s="3" t="s">
        <v>657</v>
      </c>
      <c r="C17" s="3" t="s">
        <v>581</v>
      </c>
      <c r="D17" s="6">
        <v>4.9999999999999996E-2</v>
      </c>
      <c r="E17" s="3" t="s">
        <v>634</v>
      </c>
      <c r="F17" s="3" t="s">
        <v>658</v>
      </c>
      <c r="G17" s="3">
        <v>7323</v>
      </c>
      <c r="H17" s="3">
        <v>58.73</v>
      </c>
      <c r="I17" s="3">
        <v>115.16</v>
      </c>
    </row>
    <row r="18" spans="1:9" ht="16.5" customHeight="1" x14ac:dyDescent="0.35">
      <c r="A18" s="3" t="s">
        <v>659</v>
      </c>
      <c r="B18" s="3" t="s">
        <v>660</v>
      </c>
      <c r="C18" s="3" t="s">
        <v>591</v>
      </c>
      <c r="D18" s="6">
        <v>5.4166666666666669E-2</v>
      </c>
      <c r="E18" s="3" t="s">
        <v>650</v>
      </c>
      <c r="F18" s="3" t="s">
        <v>661</v>
      </c>
      <c r="G18" s="3">
        <v>2613</v>
      </c>
      <c r="H18" s="3">
        <v>58.33</v>
      </c>
      <c r="I18" s="3">
        <v>116.67</v>
      </c>
    </row>
    <row r="19" spans="1:9" ht="16.5" customHeight="1" x14ac:dyDescent="0.35">
      <c r="A19" s="3" t="s">
        <v>662</v>
      </c>
      <c r="B19" s="3" t="s">
        <v>663</v>
      </c>
      <c r="C19" s="3" t="s">
        <v>581</v>
      </c>
      <c r="D19" s="6">
        <v>5.4166666666666669E-2</v>
      </c>
      <c r="E19" s="3" t="s">
        <v>613</v>
      </c>
      <c r="F19" s="3" t="s">
        <v>664</v>
      </c>
      <c r="G19" s="3">
        <v>3975</v>
      </c>
      <c r="H19" s="3">
        <v>83.51</v>
      </c>
      <c r="I19" s="3">
        <v>141.54</v>
      </c>
    </row>
    <row r="20" spans="1:9" ht="16.5" customHeight="1" x14ac:dyDescent="0.35">
      <c r="A20" s="3" t="s">
        <v>665</v>
      </c>
      <c r="B20" s="3" t="s">
        <v>666</v>
      </c>
      <c r="C20" s="3" t="s">
        <v>593</v>
      </c>
      <c r="D20" s="6">
        <v>5.4166666666666669E-2</v>
      </c>
      <c r="E20" s="3" t="s">
        <v>621</v>
      </c>
      <c r="F20" s="3" t="s">
        <v>667</v>
      </c>
      <c r="G20" s="3">
        <v>8693</v>
      </c>
      <c r="H20" s="3">
        <v>60.62</v>
      </c>
      <c r="I20" s="3">
        <v>102.74</v>
      </c>
    </row>
    <row r="21" spans="1:9" ht="16.5" customHeight="1" x14ac:dyDescent="0.35">
      <c r="A21" s="3" t="s">
        <v>668</v>
      </c>
      <c r="B21" s="3" t="s">
        <v>669</v>
      </c>
      <c r="C21" s="3" t="s">
        <v>593</v>
      </c>
      <c r="D21" s="6">
        <v>5.4166666666666669E-2</v>
      </c>
      <c r="E21" s="3" t="s">
        <v>650</v>
      </c>
      <c r="F21" s="3" t="s">
        <v>670</v>
      </c>
      <c r="G21" s="3">
        <v>8635</v>
      </c>
      <c r="H21" s="3">
        <v>24.26</v>
      </c>
      <c r="I21" s="3">
        <v>53.91</v>
      </c>
    </row>
    <row r="22" spans="1:9" ht="16.5" customHeight="1" x14ac:dyDescent="0.35">
      <c r="A22" s="3" t="s">
        <v>671</v>
      </c>
      <c r="B22" s="3" t="s">
        <v>672</v>
      </c>
      <c r="C22" s="3" t="s">
        <v>581</v>
      </c>
      <c r="D22" s="6">
        <v>5.4166666666666669E-2</v>
      </c>
      <c r="E22" s="3" t="s">
        <v>609</v>
      </c>
      <c r="F22" s="3" t="s">
        <v>673</v>
      </c>
      <c r="G22" s="3">
        <v>9042</v>
      </c>
      <c r="H22" s="3">
        <v>65.959999999999994</v>
      </c>
      <c r="I22" s="3">
        <v>124.44</v>
      </c>
    </row>
    <row r="23" spans="1:9" ht="16.5" customHeight="1" x14ac:dyDescent="0.35">
      <c r="A23" s="3" t="s">
        <v>674</v>
      </c>
      <c r="B23" s="3" t="s">
        <v>675</v>
      </c>
      <c r="C23" s="3" t="s">
        <v>585</v>
      </c>
      <c r="D23" s="6">
        <v>5.4166666666666669E-2</v>
      </c>
      <c r="E23" s="3" t="s">
        <v>617</v>
      </c>
      <c r="F23" s="3" t="s">
        <v>676</v>
      </c>
      <c r="G23" s="3">
        <v>5330</v>
      </c>
      <c r="H23" s="3">
        <v>77.27</v>
      </c>
      <c r="I23" s="3">
        <v>157.69</v>
      </c>
    </row>
    <row r="24" spans="1:9" ht="16.5" customHeight="1" x14ac:dyDescent="0.35">
      <c r="A24" s="3" t="s">
        <v>677</v>
      </c>
      <c r="B24" s="3" t="s">
        <v>678</v>
      </c>
      <c r="C24" s="3" t="s">
        <v>593</v>
      </c>
      <c r="D24" s="6">
        <v>5.4166666666666669E-2</v>
      </c>
      <c r="E24" s="3" t="s">
        <v>634</v>
      </c>
      <c r="F24" s="3" t="s">
        <v>679</v>
      </c>
      <c r="G24" s="3">
        <v>2724</v>
      </c>
      <c r="H24" s="3">
        <v>86.7</v>
      </c>
      <c r="I24" s="3">
        <v>170</v>
      </c>
    </row>
    <row r="25" spans="1:9" ht="16.5" customHeight="1" x14ac:dyDescent="0.35">
      <c r="A25" s="3" t="s">
        <v>680</v>
      </c>
      <c r="B25" s="3" t="s">
        <v>681</v>
      </c>
      <c r="C25" s="3" t="s">
        <v>581</v>
      </c>
      <c r="D25" s="6">
        <v>5.4166666666666669E-2</v>
      </c>
      <c r="E25" s="3" t="s">
        <v>682</v>
      </c>
      <c r="F25" s="3" t="s">
        <v>683</v>
      </c>
      <c r="G25" s="3">
        <v>8826</v>
      </c>
      <c r="H25" s="3">
        <v>53.9</v>
      </c>
      <c r="I25" s="3">
        <v>77</v>
      </c>
    </row>
    <row r="26" spans="1:9" ht="16.5" customHeight="1" x14ac:dyDescent="0.35">
      <c r="A26" s="3" t="s">
        <v>684</v>
      </c>
      <c r="B26" s="3" t="s">
        <v>685</v>
      </c>
      <c r="C26" s="3" t="s">
        <v>581</v>
      </c>
      <c r="D26" s="6">
        <v>5.4166666666666669E-2</v>
      </c>
      <c r="E26" s="3" t="s">
        <v>605</v>
      </c>
      <c r="F26" s="3" t="s">
        <v>686</v>
      </c>
      <c r="G26" s="3">
        <v>9772</v>
      </c>
      <c r="H26" s="3">
        <v>93.89</v>
      </c>
      <c r="I26" s="3">
        <v>142.25</v>
      </c>
    </row>
    <row r="27" spans="1:9" ht="16.5" customHeight="1" x14ac:dyDescent="0.35">
      <c r="A27" s="3" t="s">
        <v>687</v>
      </c>
      <c r="B27" s="3" t="s">
        <v>688</v>
      </c>
      <c r="C27" s="3" t="s">
        <v>581</v>
      </c>
      <c r="D27" s="6">
        <v>5.4166666666666669E-2</v>
      </c>
      <c r="E27" s="3" t="s">
        <v>682</v>
      </c>
      <c r="F27" s="3" t="s">
        <v>610</v>
      </c>
      <c r="G27" s="3">
        <v>4724</v>
      </c>
      <c r="H27" s="3">
        <v>101.51</v>
      </c>
      <c r="I27" s="3">
        <v>163.72999999999999</v>
      </c>
    </row>
    <row r="28" spans="1:9" ht="16.5" customHeight="1" x14ac:dyDescent="0.35">
      <c r="A28" s="3" t="s">
        <v>689</v>
      </c>
      <c r="B28" s="3" t="s">
        <v>690</v>
      </c>
      <c r="C28" s="3" t="s">
        <v>593</v>
      </c>
      <c r="D28" s="6">
        <v>5.4166666666666669E-2</v>
      </c>
      <c r="E28" s="3" t="s">
        <v>621</v>
      </c>
      <c r="F28" s="3" t="s">
        <v>691</v>
      </c>
      <c r="G28" s="3">
        <v>540</v>
      </c>
      <c r="H28" s="3">
        <v>33.299999999999997</v>
      </c>
      <c r="I28" s="3">
        <v>60.54</v>
      </c>
    </row>
    <row r="29" spans="1:9" ht="16.5" customHeight="1" x14ac:dyDescent="0.35">
      <c r="A29" s="3" t="s">
        <v>692</v>
      </c>
      <c r="B29" s="3" t="s">
        <v>693</v>
      </c>
      <c r="C29" s="3" t="s">
        <v>591</v>
      </c>
      <c r="D29" s="6">
        <v>5.4166666666666669E-2</v>
      </c>
      <c r="E29" s="3" t="s">
        <v>638</v>
      </c>
      <c r="F29" s="3" t="s">
        <v>694</v>
      </c>
      <c r="G29" s="3">
        <v>8258</v>
      </c>
      <c r="H29" s="3">
        <v>74.86</v>
      </c>
      <c r="I29" s="3">
        <v>122.73</v>
      </c>
    </row>
    <row r="30" spans="1:9" ht="16.5" customHeight="1" x14ac:dyDescent="0.35">
      <c r="A30" s="3" t="s">
        <v>695</v>
      </c>
      <c r="B30" s="3" t="s">
        <v>696</v>
      </c>
      <c r="C30" s="3" t="s">
        <v>593</v>
      </c>
      <c r="D30" s="6">
        <v>5.4166666666666669E-2</v>
      </c>
      <c r="E30" s="3" t="s">
        <v>628</v>
      </c>
      <c r="F30" s="3" t="s">
        <v>697</v>
      </c>
      <c r="G30" s="3">
        <v>9354</v>
      </c>
      <c r="H30" s="3">
        <v>58.48</v>
      </c>
      <c r="I30" s="3">
        <v>127.13</v>
      </c>
    </row>
    <row r="31" spans="1:9" ht="16.5" customHeight="1" x14ac:dyDescent="0.35">
      <c r="A31" s="3" t="s">
        <v>698</v>
      </c>
      <c r="B31" s="3" t="s">
        <v>699</v>
      </c>
      <c r="C31" s="3" t="s">
        <v>591</v>
      </c>
      <c r="D31" s="6">
        <v>5.4166666666666669E-2</v>
      </c>
      <c r="E31" s="3" t="s">
        <v>700</v>
      </c>
      <c r="F31" s="3" t="s">
        <v>701</v>
      </c>
      <c r="G31" s="3">
        <v>2018</v>
      </c>
      <c r="H31" s="3">
        <v>24.92</v>
      </c>
      <c r="I31" s="3">
        <v>60.77</v>
      </c>
    </row>
    <row r="32" spans="1:9" ht="16.5" customHeight="1" x14ac:dyDescent="0.35">
      <c r="A32" s="3" t="s">
        <v>702</v>
      </c>
      <c r="B32" s="3" t="s">
        <v>703</v>
      </c>
      <c r="C32" s="3" t="s">
        <v>585</v>
      </c>
      <c r="D32" s="3">
        <v>9.1666666999999993E-2</v>
      </c>
      <c r="E32" s="3" t="s">
        <v>682</v>
      </c>
      <c r="F32" s="3" t="s">
        <v>704</v>
      </c>
      <c r="G32" s="3">
        <v>992</v>
      </c>
      <c r="H32" s="3">
        <v>49</v>
      </c>
      <c r="I32" s="3">
        <v>84.48</v>
      </c>
    </row>
    <row r="33" spans="1:9" ht="16.5" customHeight="1" x14ac:dyDescent="0.35">
      <c r="A33" s="3" t="s">
        <v>705</v>
      </c>
      <c r="B33" s="3" t="s">
        <v>706</v>
      </c>
      <c r="C33" s="3" t="s">
        <v>583</v>
      </c>
      <c r="D33" s="6">
        <v>5.4166666666666669E-2</v>
      </c>
      <c r="E33" s="3" t="s">
        <v>634</v>
      </c>
      <c r="F33" s="3" t="s">
        <v>707</v>
      </c>
      <c r="G33" s="3">
        <v>4357</v>
      </c>
      <c r="H33" s="3">
        <v>24.23</v>
      </c>
      <c r="I33" s="3">
        <v>60.57</v>
      </c>
    </row>
    <row r="34" spans="1:9" ht="16.5" customHeight="1" x14ac:dyDescent="0.35">
      <c r="A34" s="3" t="s">
        <v>708</v>
      </c>
      <c r="B34" s="3" t="s">
        <v>709</v>
      </c>
      <c r="C34" s="3" t="s">
        <v>593</v>
      </c>
      <c r="D34" s="6">
        <v>5.4166666666666669E-2</v>
      </c>
      <c r="E34" s="3" t="s">
        <v>682</v>
      </c>
      <c r="F34" s="3" t="s">
        <v>710</v>
      </c>
      <c r="G34" s="3">
        <v>548</v>
      </c>
      <c r="H34" s="3">
        <v>72.56</v>
      </c>
      <c r="I34" s="3">
        <v>168.75</v>
      </c>
    </row>
    <row r="35" spans="1:9" ht="16.5" customHeight="1" x14ac:dyDescent="0.35">
      <c r="A35" s="3" t="s">
        <v>711</v>
      </c>
      <c r="B35" s="3" t="s">
        <v>712</v>
      </c>
      <c r="C35" s="3" t="s">
        <v>581</v>
      </c>
      <c r="D35" s="6">
        <v>5.4166666666666669E-2</v>
      </c>
      <c r="E35" s="3" t="s">
        <v>617</v>
      </c>
      <c r="F35" s="3" t="s">
        <v>713</v>
      </c>
      <c r="G35" s="3">
        <v>8164</v>
      </c>
      <c r="H35" s="3">
        <v>56.76</v>
      </c>
      <c r="I35" s="3">
        <v>132</v>
      </c>
    </row>
    <row r="36" spans="1:9" ht="16.5" customHeight="1" x14ac:dyDescent="0.35">
      <c r="A36" s="3" t="s">
        <v>714</v>
      </c>
      <c r="B36" s="3" t="s">
        <v>715</v>
      </c>
      <c r="C36" s="3" t="s">
        <v>593</v>
      </c>
      <c r="D36" s="6">
        <v>5.4166666666666669E-2</v>
      </c>
      <c r="E36" s="3" t="s">
        <v>700</v>
      </c>
      <c r="F36" s="3" t="s">
        <v>716</v>
      </c>
      <c r="G36" s="3">
        <v>4189</v>
      </c>
      <c r="H36" s="3">
        <v>60.78</v>
      </c>
      <c r="I36" s="3">
        <v>101.31</v>
      </c>
    </row>
    <row r="37" spans="1:9" ht="16.5" customHeight="1" x14ac:dyDescent="0.35">
      <c r="A37" s="3" t="s">
        <v>717</v>
      </c>
      <c r="B37" s="3" t="s">
        <v>718</v>
      </c>
      <c r="C37" s="3" t="s">
        <v>593</v>
      </c>
      <c r="D37" s="6">
        <v>5.4166666666666669E-2</v>
      </c>
      <c r="E37" s="3" t="s">
        <v>605</v>
      </c>
      <c r="F37" s="3" t="s">
        <v>719</v>
      </c>
      <c r="G37" s="3">
        <v>5649</v>
      </c>
      <c r="H37" s="3">
        <v>34.35</v>
      </c>
      <c r="I37" s="3">
        <v>62.46</v>
      </c>
    </row>
    <row r="38" spans="1:9" ht="16.5" customHeight="1" x14ac:dyDescent="0.35">
      <c r="A38" s="3" t="s">
        <v>720</v>
      </c>
      <c r="B38" s="3" t="s">
        <v>721</v>
      </c>
      <c r="C38" s="3" t="s">
        <v>587</v>
      </c>
      <c r="D38" s="6">
        <v>5.4166666666666669E-2</v>
      </c>
      <c r="E38" s="3" t="s">
        <v>605</v>
      </c>
      <c r="F38" s="3" t="s">
        <v>722</v>
      </c>
      <c r="G38" s="3">
        <v>4259</v>
      </c>
      <c r="H38" s="3">
        <v>51.61</v>
      </c>
      <c r="I38" s="3">
        <v>86.02</v>
      </c>
    </row>
    <row r="39" spans="1:9" ht="16.5" customHeight="1" x14ac:dyDescent="0.35">
      <c r="A39" s="3" t="s">
        <v>723</v>
      </c>
      <c r="B39" s="3" t="s">
        <v>724</v>
      </c>
      <c r="C39" s="3" t="s">
        <v>593</v>
      </c>
      <c r="D39" s="6">
        <v>5.4166666666666669E-2</v>
      </c>
      <c r="E39" s="3" t="s">
        <v>617</v>
      </c>
      <c r="F39" s="7" t="s">
        <v>725</v>
      </c>
      <c r="G39" s="3">
        <v>5992</v>
      </c>
      <c r="H39" s="3">
        <v>60.74</v>
      </c>
      <c r="I39" s="3">
        <v>104.72</v>
      </c>
    </row>
    <row r="40" spans="1:9" ht="16.5" customHeight="1" x14ac:dyDescent="0.35">
      <c r="A40" s="3" t="s">
        <v>726</v>
      </c>
      <c r="B40" s="3" t="s">
        <v>727</v>
      </c>
      <c r="C40" s="3" t="s">
        <v>593</v>
      </c>
      <c r="D40" s="6">
        <v>5.4166666666666669E-2</v>
      </c>
      <c r="E40" s="3" t="s">
        <v>638</v>
      </c>
      <c r="F40" s="3" t="s">
        <v>728</v>
      </c>
      <c r="G40" s="3">
        <v>3913</v>
      </c>
      <c r="H40" s="3">
        <v>68.3</v>
      </c>
      <c r="I40" s="3">
        <v>136.59</v>
      </c>
    </row>
    <row r="41" spans="1:9" ht="16.5" customHeight="1" x14ac:dyDescent="0.35">
      <c r="A41" s="3" t="s">
        <v>729</v>
      </c>
      <c r="B41" s="3" t="s">
        <v>730</v>
      </c>
      <c r="C41" s="3" t="s">
        <v>581</v>
      </c>
      <c r="D41" s="6">
        <v>5.4166666666666669E-2</v>
      </c>
      <c r="E41" s="3" t="s">
        <v>638</v>
      </c>
      <c r="F41" s="3" t="s">
        <v>731</v>
      </c>
      <c r="G41" s="3">
        <v>8347</v>
      </c>
      <c r="H41" s="3">
        <v>77.900000000000006</v>
      </c>
      <c r="I41" s="3">
        <v>169.34</v>
      </c>
    </row>
    <row r="42" spans="1:9" ht="16.5" customHeight="1" x14ac:dyDescent="0.35">
      <c r="A42" s="3" t="s">
        <v>732</v>
      </c>
      <c r="B42" s="3" t="s">
        <v>733</v>
      </c>
      <c r="C42" s="3" t="s">
        <v>581</v>
      </c>
      <c r="D42" s="6">
        <v>5.4166666666666669E-2</v>
      </c>
      <c r="E42" s="3" t="s">
        <v>613</v>
      </c>
      <c r="F42" s="3" t="s">
        <v>734</v>
      </c>
      <c r="G42" s="3">
        <v>7733</v>
      </c>
      <c r="H42" s="3">
        <v>57.01</v>
      </c>
      <c r="I42" s="3">
        <v>107.57</v>
      </c>
    </row>
    <row r="43" spans="1:9" ht="16.5" customHeight="1" x14ac:dyDescent="0.35">
      <c r="A43" s="3" t="s">
        <v>735</v>
      </c>
      <c r="B43" s="3" t="s">
        <v>736</v>
      </c>
      <c r="C43" s="3" t="s">
        <v>589</v>
      </c>
      <c r="D43" s="6">
        <v>5.4166666666666669E-2</v>
      </c>
      <c r="E43" s="3" t="s">
        <v>700</v>
      </c>
      <c r="F43" s="3" t="s">
        <v>737</v>
      </c>
      <c r="G43" s="3">
        <v>6450</v>
      </c>
      <c r="H43" s="3">
        <v>67.56</v>
      </c>
      <c r="I43" s="3">
        <v>100.84</v>
      </c>
    </row>
    <row r="44" spans="1:9" ht="16.5" customHeight="1" x14ac:dyDescent="0.35">
      <c r="A44" s="3" t="s">
        <v>738</v>
      </c>
      <c r="B44" s="3" t="s">
        <v>739</v>
      </c>
      <c r="C44" s="3" t="s">
        <v>581</v>
      </c>
      <c r="D44" s="6">
        <v>5.4166666666666669E-2</v>
      </c>
      <c r="E44" s="3" t="s">
        <v>605</v>
      </c>
      <c r="F44" s="3" t="s">
        <v>740</v>
      </c>
      <c r="G44" s="3">
        <v>1917</v>
      </c>
      <c r="H44" s="3">
        <v>49.05</v>
      </c>
      <c r="I44" s="3">
        <v>80.41</v>
      </c>
    </row>
    <row r="45" spans="1:9" ht="16.5" customHeight="1" x14ac:dyDescent="0.35">
      <c r="A45" s="3" t="s">
        <v>741</v>
      </c>
      <c r="B45" s="3" t="s">
        <v>742</v>
      </c>
      <c r="C45" s="3" t="s">
        <v>593</v>
      </c>
      <c r="D45" s="6">
        <v>5.4166666666666669E-2</v>
      </c>
      <c r="E45" s="3" t="s">
        <v>654</v>
      </c>
      <c r="F45" s="3" t="s">
        <v>743</v>
      </c>
      <c r="G45" s="3">
        <v>7913</v>
      </c>
      <c r="H45" s="3">
        <v>57.54</v>
      </c>
      <c r="I45" s="3">
        <v>99.21</v>
      </c>
    </row>
    <row r="46" spans="1:9" ht="16.5" customHeight="1" x14ac:dyDescent="0.35">
      <c r="A46" s="3" t="s">
        <v>744</v>
      </c>
      <c r="B46" s="3" t="s">
        <v>745</v>
      </c>
      <c r="C46" s="3" t="s">
        <v>581</v>
      </c>
      <c r="D46" s="6">
        <v>5.4166666666666669E-2</v>
      </c>
      <c r="E46" s="3" t="s">
        <v>682</v>
      </c>
      <c r="F46" s="3" t="s">
        <v>746</v>
      </c>
      <c r="G46" s="3">
        <v>9127</v>
      </c>
      <c r="H46" s="3">
        <v>73.489999999999995</v>
      </c>
      <c r="I46" s="3">
        <v>146.99</v>
      </c>
    </row>
    <row r="47" spans="1:9" ht="16.5" customHeight="1" x14ac:dyDescent="0.35">
      <c r="A47" s="3" t="s">
        <v>747</v>
      </c>
      <c r="B47" s="3" t="s">
        <v>748</v>
      </c>
      <c r="C47" s="3" t="s">
        <v>581</v>
      </c>
      <c r="D47" s="6">
        <v>5.4166666666666669E-2</v>
      </c>
      <c r="E47" s="3" t="s">
        <v>682</v>
      </c>
      <c r="F47" s="3" t="s">
        <v>749</v>
      </c>
      <c r="G47" s="3">
        <v>8990</v>
      </c>
      <c r="H47" s="3">
        <v>62.16</v>
      </c>
      <c r="I47" s="3">
        <v>141.28</v>
      </c>
    </row>
    <row r="48" spans="1:9" ht="16.5" customHeight="1" x14ac:dyDescent="0.35">
      <c r="A48" s="3" t="s">
        <v>750</v>
      </c>
      <c r="B48" s="3" t="s">
        <v>751</v>
      </c>
      <c r="C48" s="3" t="s">
        <v>583</v>
      </c>
      <c r="D48" s="6">
        <v>5.4166666666666669E-2</v>
      </c>
      <c r="E48" s="3" t="s">
        <v>650</v>
      </c>
      <c r="F48" s="3" t="s">
        <v>752</v>
      </c>
      <c r="G48" s="3">
        <v>7689</v>
      </c>
      <c r="H48" s="3">
        <v>32.950000000000003</v>
      </c>
      <c r="I48" s="3">
        <v>62.17</v>
      </c>
    </row>
    <row r="49" spans="1:9" ht="16.5" customHeight="1" x14ac:dyDescent="0.35">
      <c r="A49" s="3" t="s">
        <v>753</v>
      </c>
      <c r="B49" s="3" t="s">
        <v>754</v>
      </c>
      <c r="C49" s="3" t="s">
        <v>593</v>
      </c>
      <c r="D49" s="6">
        <v>5.4166666666666669E-2</v>
      </c>
      <c r="E49" s="3" t="s">
        <v>654</v>
      </c>
      <c r="F49" s="3" t="s">
        <v>755</v>
      </c>
      <c r="G49" s="3">
        <v>2378</v>
      </c>
      <c r="H49" s="3">
        <v>64.58</v>
      </c>
      <c r="I49" s="3">
        <v>105.87</v>
      </c>
    </row>
    <row r="50" spans="1:9" ht="16.5" customHeight="1" x14ac:dyDescent="0.35">
      <c r="A50" s="3" t="s">
        <v>756</v>
      </c>
      <c r="B50" s="3" t="s">
        <v>757</v>
      </c>
      <c r="C50" s="3" t="s">
        <v>581</v>
      </c>
      <c r="D50" s="6">
        <v>5.4166666666666669E-2</v>
      </c>
      <c r="E50" s="3" t="s">
        <v>605</v>
      </c>
      <c r="F50" s="3" t="s">
        <v>758</v>
      </c>
      <c r="G50" s="3">
        <v>5545</v>
      </c>
      <c r="H50" s="3">
        <v>91.92</v>
      </c>
      <c r="I50" s="3">
        <v>143.62</v>
      </c>
    </row>
    <row r="51" spans="1:9" ht="16.5" customHeight="1" x14ac:dyDescent="0.35">
      <c r="A51" s="3" t="s">
        <v>759</v>
      </c>
      <c r="B51" s="3" t="s">
        <v>760</v>
      </c>
      <c r="C51" s="3" t="s">
        <v>593</v>
      </c>
      <c r="D51" s="6">
        <v>5.4166666666666669E-2</v>
      </c>
      <c r="E51" s="3" t="s">
        <v>654</v>
      </c>
      <c r="F51" s="3" t="s">
        <v>761</v>
      </c>
      <c r="G51" s="3">
        <v>6553</v>
      </c>
      <c r="H51" s="3">
        <v>43.26</v>
      </c>
      <c r="I51" s="3">
        <v>92.03</v>
      </c>
    </row>
    <row r="52" spans="1:9" ht="16.5" customHeight="1" x14ac:dyDescent="0.35">
      <c r="A52" s="3" t="s">
        <v>762</v>
      </c>
      <c r="B52" s="3" t="s">
        <v>763</v>
      </c>
      <c r="C52" s="3" t="s">
        <v>593</v>
      </c>
      <c r="D52" s="6">
        <v>5.4166666666666669E-2</v>
      </c>
      <c r="E52" s="3" t="s">
        <v>654</v>
      </c>
      <c r="F52" s="3" t="s">
        <v>728</v>
      </c>
      <c r="G52" s="3">
        <v>8290</v>
      </c>
      <c r="H52" s="3">
        <v>52.66</v>
      </c>
      <c r="I52" s="3">
        <v>87.77</v>
      </c>
    </row>
    <row r="53" spans="1:9" ht="16.5" customHeight="1" x14ac:dyDescent="0.35">
      <c r="A53" s="3" t="s">
        <v>764</v>
      </c>
      <c r="B53" s="3" t="s">
        <v>765</v>
      </c>
      <c r="C53" s="3" t="s">
        <v>591</v>
      </c>
      <c r="D53" s="6">
        <v>5.4166666666666669E-2</v>
      </c>
      <c r="E53" s="3" t="s">
        <v>621</v>
      </c>
      <c r="F53" s="3" t="s">
        <v>766</v>
      </c>
      <c r="G53" s="3">
        <v>3128</v>
      </c>
      <c r="H53" s="3">
        <v>84.76</v>
      </c>
      <c r="I53" s="3">
        <v>121.08</v>
      </c>
    </row>
    <row r="54" spans="1:9" ht="16.5" customHeight="1" x14ac:dyDescent="0.35">
      <c r="A54" s="3" t="s">
        <v>767</v>
      </c>
      <c r="B54" s="3" t="s">
        <v>768</v>
      </c>
      <c r="C54" s="3" t="s">
        <v>593</v>
      </c>
      <c r="D54" s="6">
        <v>5.4166666666666669E-2</v>
      </c>
      <c r="E54" s="3" t="s">
        <v>650</v>
      </c>
      <c r="F54" s="3" t="s">
        <v>769</v>
      </c>
      <c r="G54" s="3">
        <v>6645</v>
      </c>
      <c r="H54" s="3">
        <v>23.14</v>
      </c>
      <c r="I54" s="3">
        <v>50.31</v>
      </c>
    </row>
    <row r="55" spans="1:9" ht="16.5" customHeight="1" x14ac:dyDescent="0.35">
      <c r="A55" s="3" t="s">
        <v>770</v>
      </c>
      <c r="B55" s="3" t="s">
        <v>771</v>
      </c>
      <c r="C55" s="3" t="s">
        <v>581</v>
      </c>
      <c r="D55" s="6">
        <v>5.4166666666666669E-2</v>
      </c>
      <c r="E55" s="3" t="s">
        <v>609</v>
      </c>
      <c r="F55" s="3" t="s">
        <v>772</v>
      </c>
      <c r="G55" s="3">
        <v>1249</v>
      </c>
      <c r="H55" s="3">
        <v>69.930000000000007</v>
      </c>
      <c r="I55" s="3">
        <v>148.80000000000001</v>
      </c>
    </row>
    <row r="56" spans="1:9" ht="16.5" customHeight="1" x14ac:dyDescent="0.35">
      <c r="A56" s="3" t="s">
        <v>773</v>
      </c>
      <c r="B56" s="3" t="s">
        <v>774</v>
      </c>
      <c r="C56" s="3" t="s">
        <v>581</v>
      </c>
      <c r="D56" s="6">
        <v>5.4166666666666669E-2</v>
      </c>
      <c r="E56" s="3" t="s">
        <v>650</v>
      </c>
      <c r="F56" s="3" t="s">
        <v>775</v>
      </c>
      <c r="G56" s="3">
        <v>3209</v>
      </c>
      <c r="H56" s="3">
        <v>34.21</v>
      </c>
      <c r="I56" s="3">
        <v>71.27</v>
      </c>
    </row>
    <row r="57" spans="1:9" ht="16.5" customHeight="1" x14ac:dyDescent="0.35">
      <c r="A57" s="3" t="s">
        <v>776</v>
      </c>
      <c r="B57" s="3" t="s">
        <v>777</v>
      </c>
      <c r="C57" s="3" t="s">
        <v>581</v>
      </c>
      <c r="D57" s="6">
        <v>5.8333333333333327E-2</v>
      </c>
      <c r="E57" s="3" t="s">
        <v>638</v>
      </c>
      <c r="F57" s="3" t="s">
        <v>778</v>
      </c>
      <c r="G57" s="3">
        <v>1005</v>
      </c>
      <c r="H57" s="3">
        <v>49.24</v>
      </c>
      <c r="I57" s="3">
        <v>73.489999999999995</v>
      </c>
    </row>
    <row r="58" spans="1:9" ht="16.5" customHeight="1" x14ac:dyDescent="0.35">
      <c r="A58" s="3" t="s">
        <v>779</v>
      </c>
      <c r="B58" s="3" t="s">
        <v>780</v>
      </c>
      <c r="C58" s="3" t="s">
        <v>581</v>
      </c>
      <c r="D58" s="6">
        <v>5.8333333333333327E-2</v>
      </c>
      <c r="E58" s="3" t="s">
        <v>613</v>
      </c>
      <c r="F58" s="3" t="s">
        <v>781</v>
      </c>
      <c r="G58" s="3">
        <v>4074</v>
      </c>
      <c r="H58" s="3">
        <v>32.369999999999997</v>
      </c>
      <c r="I58" s="3">
        <v>57.8</v>
      </c>
    </row>
    <row r="59" spans="1:9" ht="16.5" customHeight="1" x14ac:dyDescent="0.35">
      <c r="A59" s="3" t="s">
        <v>782</v>
      </c>
      <c r="B59" s="3" t="s">
        <v>783</v>
      </c>
      <c r="C59" s="3" t="s">
        <v>583</v>
      </c>
      <c r="D59" s="6">
        <v>5.8333333333333327E-2</v>
      </c>
      <c r="E59" s="3" t="s">
        <v>628</v>
      </c>
      <c r="F59" s="3" t="s">
        <v>784</v>
      </c>
      <c r="G59" s="3">
        <v>7003</v>
      </c>
      <c r="H59" s="3">
        <v>60.86</v>
      </c>
      <c r="I59" s="3">
        <v>112.7</v>
      </c>
    </row>
    <row r="60" spans="1:9" ht="16.5" customHeight="1" x14ac:dyDescent="0.35">
      <c r="A60" s="3" t="s">
        <v>785</v>
      </c>
      <c r="B60" s="3" t="s">
        <v>786</v>
      </c>
      <c r="C60" s="3" t="s">
        <v>581</v>
      </c>
      <c r="D60" s="6">
        <v>5.8333333333333327E-2</v>
      </c>
      <c r="E60" s="3" t="s">
        <v>700</v>
      </c>
      <c r="F60" s="3" t="s">
        <v>787</v>
      </c>
      <c r="G60" s="3">
        <v>8197</v>
      </c>
      <c r="H60" s="3">
        <v>29.18</v>
      </c>
      <c r="I60" s="3">
        <v>50.31</v>
      </c>
    </row>
    <row r="61" spans="1:9" ht="16.5" customHeight="1" x14ac:dyDescent="0.35">
      <c r="A61" s="3" t="s">
        <v>788</v>
      </c>
      <c r="B61" s="3" t="s">
        <v>789</v>
      </c>
      <c r="C61" s="3" t="s">
        <v>585</v>
      </c>
      <c r="D61" s="6">
        <v>5.8333333333333327E-2</v>
      </c>
      <c r="E61" s="3" t="s">
        <v>609</v>
      </c>
      <c r="F61" s="3" t="s">
        <v>790</v>
      </c>
      <c r="G61" s="3">
        <v>3627</v>
      </c>
      <c r="H61" s="3">
        <v>66.739999999999995</v>
      </c>
      <c r="I61" s="3">
        <v>109.42</v>
      </c>
    </row>
    <row r="62" spans="1:9" ht="16.5" customHeight="1" x14ac:dyDescent="0.35">
      <c r="A62" s="3" t="s">
        <v>791</v>
      </c>
      <c r="B62" s="3" t="s">
        <v>792</v>
      </c>
      <c r="C62" s="3" t="s">
        <v>593</v>
      </c>
      <c r="D62" s="6">
        <v>5.8333333333333327E-2</v>
      </c>
      <c r="E62" s="3" t="s">
        <v>621</v>
      </c>
      <c r="F62" s="3" t="s">
        <v>793</v>
      </c>
      <c r="G62" s="3">
        <v>7332</v>
      </c>
      <c r="H62" s="3">
        <v>22.57</v>
      </c>
      <c r="I62" s="3">
        <v>33.19</v>
      </c>
    </row>
    <row r="63" spans="1:9" ht="16.5" customHeight="1" x14ac:dyDescent="0.35">
      <c r="A63" s="3" t="s">
        <v>794</v>
      </c>
      <c r="B63" s="3" t="s">
        <v>795</v>
      </c>
      <c r="C63" s="3" t="s">
        <v>583</v>
      </c>
      <c r="D63" s="6">
        <v>5.8333333333333327E-2</v>
      </c>
      <c r="E63" s="3" t="s">
        <v>613</v>
      </c>
      <c r="F63" s="3" t="s">
        <v>784</v>
      </c>
      <c r="G63" s="3">
        <v>15</v>
      </c>
      <c r="H63" s="3">
        <v>37.32</v>
      </c>
      <c r="I63" s="3">
        <v>76.17</v>
      </c>
    </row>
    <row r="64" spans="1:9" ht="16.5" customHeight="1" x14ac:dyDescent="0.35">
      <c r="A64" s="3" t="s">
        <v>796</v>
      </c>
      <c r="B64" s="3" t="s">
        <v>797</v>
      </c>
      <c r="C64" s="3" t="s">
        <v>587</v>
      </c>
      <c r="D64" s="6">
        <v>5.8333333333333327E-2</v>
      </c>
      <c r="E64" s="3" t="s">
        <v>700</v>
      </c>
      <c r="F64" s="3" t="s">
        <v>798</v>
      </c>
      <c r="G64" s="3">
        <v>1898</v>
      </c>
      <c r="H64" s="3">
        <v>82.34</v>
      </c>
      <c r="I64" s="3">
        <v>122.89</v>
      </c>
    </row>
    <row r="65" spans="1:9" ht="16.5" customHeight="1" x14ac:dyDescent="0.35">
      <c r="A65" s="3" t="s">
        <v>799</v>
      </c>
      <c r="B65" s="3" t="s">
        <v>800</v>
      </c>
      <c r="C65" s="3" t="s">
        <v>593</v>
      </c>
      <c r="D65" s="6">
        <v>5.8333333333333327E-2</v>
      </c>
      <c r="E65" s="3" t="s">
        <v>609</v>
      </c>
      <c r="F65" s="3" t="s">
        <v>801</v>
      </c>
      <c r="G65" s="3">
        <v>2847</v>
      </c>
      <c r="H65" s="3">
        <v>20.61</v>
      </c>
      <c r="I65" s="3">
        <v>44.8</v>
      </c>
    </row>
    <row r="66" spans="1:9" ht="16.5" customHeight="1" x14ac:dyDescent="0.35">
      <c r="A66" s="3" t="s">
        <v>802</v>
      </c>
      <c r="B66" s="3" t="s">
        <v>803</v>
      </c>
      <c r="C66" s="3" t="s">
        <v>591</v>
      </c>
      <c r="D66" s="6">
        <v>5.8333333333333327E-2</v>
      </c>
      <c r="E66" s="3" t="s">
        <v>628</v>
      </c>
      <c r="F66" s="3" t="s">
        <v>804</v>
      </c>
      <c r="G66" s="3">
        <v>2327</v>
      </c>
      <c r="H66" s="3">
        <v>61.34</v>
      </c>
      <c r="I66" s="3">
        <v>127.79</v>
      </c>
    </row>
    <row r="67" spans="1:9" ht="16.5" customHeight="1" x14ac:dyDescent="0.35">
      <c r="A67" s="3" t="s">
        <v>805</v>
      </c>
      <c r="B67" s="3" t="s">
        <v>806</v>
      </c>
      <c r="C67" s="3" t="s">
        <v>583</v>
      </c>
      <c r="D67" s="6">
        <v>5.8333333333333327E-2</v>
      </c>
      <c r="E67" s="3" t="s">
        <v>613</v>
      </c>
      <c r="F67" s="3" t="s">
        <v>807</v>
      </c>
      <c r="G67" s="3">
        <v>6840</v>
      </c>
      <c r="H67" s="3">
        <v>47.1</v>
      </c>
      <c r="I67" s="3">
        <v>69.260000000000005</v>
      </c>
    </row>
    <row r="68" spans="1:9" ht="16.5" customHeight="1" x14ac:dyDescent="0.35">
      <c r="A68" s="3" t="s">
        <v>808</v>
      </c>
      <c r="B68" s="3" t="s">
        <v>809</v>
      </c>
      <c r="C68" s="3" t="s">
        <v>581</v>
      </c>
      <c r="D68" s="6">
        <v>5.8333333333333327E-2</v>
      </c>
      <c r="E68" s="3" t="s">
        <v>609</v>
      </c>
      <c r="F68" s="3" t="s">
        <v>810</v>
      </c>
      <c r="G68" s="3">
        <v>2350</v>
      </c>
      <c r="H68" s="3">
        <v>47.25</v>
      </c>
      <c r="I68" s="3">
        <v>90.87</v>
      </c>
    </row>
    <row r="69" spans="1:9" ht="16.5" customHeight="1" x14ac:dyDescent="0.35">
      <c r="A69" s="3" t="s">
        <v>811</v>
      </c>
      <c r="B69" s="3" t="s">
        <v>812</v>
      </c>
      <c r="C69" s="3" t="s">
        <v>581</v>
      </c>
      <c r="D69" s="6">
        <v>5.8333333333333327E-2</v>
      </c>
      <c r="E69" s="3" t="s">
        <v>700</v>
      </c>
      <c r="F69" s="3" t="s">
        <v>813</v>
      </c>
      <c r="G69" s="3">
        <v>2542</v>
      </c>
      <c r="H69" s="3">
        <v>15.91</v>
      </c>
      <c r="I69" s="3">
        <v>35.36</v>
      </c>
    </row>
    <row r="70" spans="1:9" ht="16.5" customHeight="1" x14ac:dyDescent="0.35">
      <c r="A70" s="3" t="s">
        <v>814</v>
      </c>
      <c r="B70" s="3" t="s">
        <v>815</v>
      </c>
      <c r="C70" s="3" t="s">
        <v>585</v>
      </c>
      <c r="D70" s="6">
        <v>5.8333333333333327E-2</v>
      </c>
      <c r="E70" s="3" t="s">
        <v>628</v>
      </c>
      <c r="F70" s="3" t="s">
        <v>816</v>
      </c>
      <c r="G70" s="3">
        <v>5942</v>
      </c>
      <c r="H70" s="3">
        <v>34.25</v>
      </c>
      <c r="I70" s="3">
        <v>68.510000000000005</v>
      </c>
    </row>
    <row r="71" spans="1:9" ht="16.5" customHeight="1" x14ac:dyDescent="0.35">
      <c r="A71" s="3" t="s">
        <v>817</v>
      </c>
      <c r="B71" s="3" t="s">
        <v>818</v>
      </c>
      <c r="C71" s="3" t="s">
        <v>581</v>
      </c>
      <c r="D71" s="6">
        <v>5.8333333333333327E-2</v>
      </c>
      <c r="E71" s="3" t="s">
        <v>654</v>
      </c>
      <c r="F71" s="3" t="s">
        <v>819</v>
      </c>
      <c r="G71" s="3">
        <v>1452</v>
      </c>
      <c r="H71" s="3">
        <v>72.819999999999993</v>
      </c>
      <c r="I71" s="3">
        <v>117.44</v>
      </c>
    </row>
    <row r="72" spans="1:9" ht="16.5" customHeight="1" x14ac:dyDescent="0.35">
      <c r="A72" s="3" t="s">
        <v>820</v>
      </c>
      <c r="B72" s="3" t="s">
        <v>821</v>
      </c>
      <c r="C72" s="3" t="s">
        <v>581</v>
      </c>
      <c r="D72" s="6">
        <v>5.8333333333333327E-2</v>
      </c>
      <c r="E72" s="3" t="s">
        <v>625</v>
      </c>
      <c r="F72" s="3" t="s">
        <v>740</v>
      </c>
      <c r="G72" s="3">
        <v>7723</v>
      </c>
      <c r="H72" s="3">
        <v>16.239999999999998</v>
      </c>
      <c r="I72" s="3">
        <v>37.76</v>
      </c>
    </row>
    <row r="73" spans="1:9" ht="16.5" customHeight="1" x14ac:dyDescent="0.35">
      <c r="A73" s="3" t="s">
        <v>822</v>
      </c>
      <c r="B73" s="3" t="s">
        <v>823</v>
      </c>
      <c r="C73" s="3" t="s">
        <v>593</v>
      </c>
      <c r="D73" s="6">
        <v>5.8333333333333327E-2</v>
      </c>
      <c r="E73" s="3" t="s">
        <v>605</v>
      </c>
      <c r="F73" s="3" t="s">
        <v>824</v>
      </c>
      <c r="G73" s="3">
        <v>9173</v>
      </c>
      <c r="H73" s="3">
        <v>46.91</v>
      </c>
      <c r="I73" s="3">
        <v>88.51</v>
      </c>
    </row>
    <row r="74" spans="1:9" ht="16.5" customHeight="1" x14ac:dyDescent="0.35">
      <c r="A74" s="3" t="s">
        <v>825</v>
      </c>
      <c r="B74" s="3" t="s">
        <v>826</v>
      </c>
      <c r="C74" s="3" t="s">
        <v>581</v>
      </c>
      <c r="D74" s="6">
        <v>5.8333333333333327E-2</v>
      </c>
      <c r="E74" s="3" t="s">
        <v>654</v>
      </c>
      <c r="F74" s="3" t="s">
        <v>827</v>
      </c>
      <c r="G74" s="3">
        <v>4695</v>
      </c>
      <c r="H74" s="3">
        <v>50.51</v>
      </c>
      <c r="I74" s="3">
        <v>85.61</v>
      </c>
    </row>
    <row r="75" spans="1:9" ht="16.5" customHeight="1" x14ac:dyDescent="0.35">
      <c r="A75" s="3" t="s">
        <v>828</v>
      </c>
      <c r="B75" s="3" t="s">
        <v>829</v>
      </c>
      <c r="C75" s="3" t="s">
        <v>581</v>
      </c>
      <c r="D75" s="6">
        <v>5.8333333333333327E-2</v>
      </c>
      <c r="E75" s="3" t="s">
        <v>634</v>
      </c>
      <c r="F75" s="3" t="s">
        <v>830</v>
      </c>
      <c r="G75" s="3">
        <v>7995</v>
      </c>
      <c r="H75" s="3">
        <v>38.58</v>
      </c>
      <c r="I75" s="3">
        <v>61.23</v>
      </c>
    </row>
    <row r="76" spans="1:9" ht="16.5" customHeight="1" x14ac:dyDescent="0.35">
      <c r="A76" s="3" t="s">
        <v>831</v>
      </c>
      <c r="B76" s="3" t="s">
        <v>832</v>
      </c>
      <c r="C76" s="3" t="s">
        <v>593</v>
      </c>
      <c r="D76" s="6">
        <v>5.8333333333333327E-2</v>
      </c>
      <c r="E76" s="3" t="s">
        <v>628</v>
      </c>
      <c r="F76" s="3" t="s">
        <v>833</v>
      </c>
      <c r="G76" s="3">
        <v>2902</v>
      </c>
      <c r="H76" s="3">
        <v>26.3</v>
      </c>
      <c r="I76" s="3">
        <v>65.75</v>
      </c>
    </row>
    <row r="77" spans="1:9" ht="16.5" customHeight="1" x14ac:dyDescent="0.35">
      <c r="A77" s="3" t="s">
        <v>834</v>
      </c>
      <c r="B77" s="3" t="s">
        <v>835</v>
      </c>
      <c r="C77" s="3" t="s">
        <v>581</v>
      </c>
      <c r="D77" s="6">
        <v>5.8333333333333327E-2</v>
      </c>
      <c r="E77" s="3" t="s">
        <v>682</v>
      </c>
      <c r="F77" s="3" t="s">
        <v>836</v>
      </c>
      <c r="G77" s="3">
        <v>9446</v>
      </c>
      <c r="H77" s="3">
        <v>62.11</v>
      </c>
      <c r="I77" s="3">
        <v>107.08</v>
      </c>
    </row>
    <row r="78" spans="1:9" ht="16.5" customHeight="1" x14ac:dyDescent="0.35">
      <c r="A78" s="3" t="s">
        <v>837</v>
      </c>
      <c r="B78" s="3" t="s">
        <v>838</v>
      </c>
      <c r="C78" s="3" t="s">
        <v>593</v>
      </c>
      <c r="D78" s="6">
        <v>5.8333333333333327E-2</v>
      </c>
      <c r="E78" s="3" t="s">
        <v>700</v>
      </c>
      <c r="F78" s="3" t="s">
        <v>839</v>
      </c>
      <c r="G78" s="3">
        <v>6621</v>
      </c>
      <c r="H78" s="3">
        <v>48.64</v>
      </c>
      <c r="I78" s="3">
        <v>83.86</v>
      </c>
    </row>
    <row r="79" spans="1:9" ht="16.5" customHeight="1" x14ac:dyDescent="0.35">
      <c r="A79" s="3" t="s">
        <v>840</v>
      </c>
      <c r="B79" s="3" t="s">
        <v>841</v>
      </c>
      <c r="C79" s="3" t="s">
        <v>581</v>
      </c>
      <c r="D79" s="6">
        <v>5.4166666666666669E-2</v>
      </c>
      <c r="E79" s="3" t="s">
        <v>609</v>
      </c>
      <c r="F79" s="3" t="s">
        <v>622</v>
      </c>
      <c r="G79" s="3">
        <v>6600</v>
      </c>
      <c r="H79" s="3">
        <v>98.3</v>
      </c>
      <c r="I79" s="3">
        <v>140.43</v>
      </c>
    </row>
    <row r="80" spans="1:9" ht="16.5" customHeight="1" x14ac:dyDescent="0.35">
      <c r="A80" s="3" t="s">
        <v>842</v>
      </c>
      <c r="B80" s="3" t="s">
        <v>843</v>
      </c>
      <c r="C80" s="3" t="s">
        <v>585</v>
      </c>
      <c r="D80" s="6">
        <v>5.8333333333333327E-2</v>
      </c>
      <c r="E80" s="3" t="s">
        <v>625</v>
      </c>
      <c r="F80" s="3" t="s">
        <v>844</v>
      </c>
      <c r="G80" s="3">
        <v>6812</v>
      </c>
      <c r="H80" s="3">
        <v>29.34</v>
      </c>
      <c r="I80" s="3">
        <v>68.239999999999995</v>
      </c>
    </row>
    <row r="81" spans="1:9" ht="16.5" customHeight="1" x14ac:dyDescent="0.35">
      <c r="A81" s="3" t="s">
        <v>845</v>
      </c>
      <c r="B81" s="3" t="s">
        <v>846</v>
      </c>
      <c r="C81" s="3" t="s">
        <v>593</v>
      </c>
      <c r="D81" s="6">
        <v>5.8333333333333327E-2</v>
      </c>
      <c r="E81" s="3" t="s">
        <v>617</v>
      </c>
      <c r="F81" s="3" t="s">
        <v>847</v>
      </c>
      <c r="G81" s="3">
        <v>2081</v>
      </c>
      <c r="H81" s="3">
        <v>21.75</v>
      </c>
      <c r="I81" s="3">
        <v>41.03</v>
      </c>
    </row>
    <row r="82" spans="1:9" ht="16.5" customHeight="1" x14ac:dyDescent="0.35">
      <c r="A82" s="3" t="s">
        <v>848</v>
      </c>
      <c r="B82" s="3" t="s">
        <v>849</v>
      </c>
      <c r="C82" s="3" t="s">
        <v>581</v>
      </c>
      <c r="D82" s="6">
        <v>5.8333333333333327E-2</v>
      </c>
      <c r="E82" s="3" t="s">
        <v>654</v>
      </c>
      <c r="F82" s="3" t="s">
        <v>740</v>
      </c>
      <c r="G82" s="3">
        <v>6582</v>
      </c>
      <c r="H82" s="3">
        <v>69.78</v>
      </c>
      <c r="I82" s="3">
        <v>118.28</v>
      </c>
    </row>
    <row r="83" spans="1:9" ht="16.5" customHeight="1" x14ac:dyDescent="0.35">
      <c r="A83" s="3" t="s">
        <v>850</v>
      </c>
      <c r="B83" s="3" t="s">
        <v>851</v>
      </c>
      <c r="C83" s="3" t="s">
        <v>593</v>
      </c>
      <c r="D83" s="6">
        <v>5.8333333333333327E-2</v>
      </c>
      <c r="E83" s="3" t="s">
        <v>625</v>
      </c>
      <c r="F83" s="3" t="s">
        <v>852</v>
      </c>
      <c r="G83" s="3">
        <v>4710</v>
      </c>
      <c r="H83" s="3">
        <v>57.46</v>
      </c>
      <c r="I83" s="3">
        <v>97.39</v>
      </c>
    </row>
    <row r="84" spans="1:9" ht="16.5" customHeight="1" x14ac:dyDescent="0.35">
      <c r="A84" s="3" t="s">
        <v>853</v>
      </c>
      <c r="B84" s="3" t="s">
        <v>854</v>
      </c>
      <c r="C84" s="3" t="s">
        <v>585</v>
      </c>
      <c r="D84" s="6">
        <v>5.8333333333333327E-2</v>
      </c>
      <c r="E84" s="3" t="s">
        <v>638</v>
      </c>
      <c r="F84" s="3" t="s">
        <v>855</v>
      </c>
      <c r="G84" s="3">
        <v>2756</v>
      </c>
      <c r="H84" s="3">
        <v>36.229999999999997</v>
      </c>
      <c r="I84" s="3">
        <v>72.45</v>
      </c>
    </row>
    <row r="85" spans="1:9" ht="16.5" customHeight="1" x14ac:dyDescent="0.35">
      <c r="A85" s="3" t="s">
        <v>856</v>
      </c>
      <c r="B85" s="3" t="s">
        <v>857</v>
      </c>
      <c r="C85" s="3" t="s">
        <v>581</v>
      </c>
      <c r="D85" s="6">
        <v>5.4166666666666669E-2</v>
      </c>
      <c r="E85" s="3" t="s">
        <v>609</v>
      </c>
      <c r="F85" s="3" t="s">
        <v>858</v>
      </c>
      <c r="G85" s="3">
        <v>7869</v>
      </c>
      <c r="H85" s="3">
        <v>32.33</v>
      </c>
      <c r="I85" s="3">
        <v>80.84</v>
      </c>
    </row>
    <row r="86" spans="1:9" ht="16.5" customHeight="1" x14ac:dyDescent="0.35">
      <c r="A86" s="3" t="s">
        <v>859</v>
      </c>
      <c r="B86" s="3" t="s">
        <v>860</v>
      </c>
      <c r="C86" s="3" t="s">
        <v>591</v>
      </c>
      <c r="D86" s="6">
        <v>6.3888888888888884E-2</v>
      </c>
      <c r="E86" s="3" t="s">
        <v>621</v>
      </c>
      <c r="F86" s="3" t="s">
        <v>861</v>
      </c>
      <c r="G86" s="3">
        <v>5099</v>
      </c>
      <c r="H86" s="3">
        <v>53.93</v>
      </c>
      <c r="I86" s="3">
        <v>96.31</v>
      </c>
    </row>
    <row r="87" spans="1:9" ht="16.5" customHeight="1" x14ac:dyDescent="0.35">
      <c r="A87" s="3" t="s">
        <v>862</v>
      </c>
      <c r="B87" s="3" t="s">
        <v>863</v>
      </c>
      <c r="C87" s="3" t="s">
        <v>583</v>
      </c>
      <c r="D87" s="6">
        <v>6.3888888888888884E-2</v>
      </c>
      <c r="E87" s="3" t="s">
        <v>654</v>
      </c>
      <c r="F87" s="3" t="s">
        <v>864</v>
      </c>
      <c r="G87" s="3">
        <v>178</v>
      </c>
      <c r="H87" s="3">
        <v>66.92</v>
      </c>
      <c r="I87" s="3">
        <v>99.89</v>
      </c>
    </row>
    <row r="88" spans="1:9" ht="16.5" customHeight="1" x14ac:dyDescent="0.35">
      <c r="A88" s="3" t="s">
        <v>865</v>
      </c>
      <c r="B88" s="3" t="s">
        <v>866</v>
      </c>
      <c r="C88" s="3" t="s">
        <v>583</v>
      </c>
      <c r="D88" s="6">
        <v>6.3888888888888884E-2</v>
      </c>
      <c r="E88" s="3" t="s">
        <v>682</v>
      </c>
      <c r="F88" s="3" t="s">
        <v>752</v>
      </c>
      <c r="G88" s="3">
        <v>9241</v>
      </c>
      <c r="H88" s="3">
        <v>24.14</v>
      </c>
      <c r="I88" s="3">
        <v>40.229999999999997</v>
      </c>
    </row>
    <row r="89" spans="1:9" ht="16.5" customHeight="1" x14ac:dyDescent="0.35">
      <c r="A89" s="3" t="s">
        <v>867</v>
      </c>
      <c r="B89" s="3" t="s">
        <v>868</v>
      </c>
      <c r="C89" s="3" t="s">
        <v>591</v>
      </c>
      <c r="D89" s="6">
        <v>6.3888888888888884E-2</v>
      </c>
      <c r="E89" s="3" t="s">
        <v>609</v>
      </c>
      <c r="F89" s="3" t="s">
        <v>869</v>
      </c>
      <c r="G89" s="3">
        <v>2874</v>
      </c>
      <c r="H89" s="3">
        <v>25.98</v>
      </c>
      <c r="I89" s="3">
        <v>54.11</v>
      </c>
    </row>
    <row r="90" spans="1:9" ht="16.5" customHeight="1" x14ac:dyDescent="0.35">
      <c r="A90" s="3" t="s">
        <v>870</v>
      </c>
      <c r="B90" s="3" t="s">
        <v>871</v>
      </c>
      <c r="C90" s="3" t="s">
        <v>589</v>
      </c>
      <c r="D90" s="6">
        <v>6.3888888888888884E-2</v>
      </c>
      <c r="E90" s="3" t="s">
        <v>682</v>
      </c>
      <c r="F90" s="3" t="s">
        <v>872</v>
      </c>
      <c r="G90" s="3">
        <v>8601</v>
      </c>
      <c r="H90" s="3">
        <v>26.72</v>
      </c>
      <c r="I90" s="3">
        <v>62.14</v>
      </c>
    </row>
    <row r="91" spans="1:9" ht="16.5" customHeight="1" x14ac:dyDescent="0.35">
      <c r="A91" s="3" t="s">
        <v>873</v>
      </c>
      <c r="B91" s="3" t="s">
        <v>874</v>
      </c>
      <c r="C91" s="3" t="s">
        <v>591</v>
      </c>
      <c r="D91" s="6">
        <v>6.3888888888888884E-2</v>
      </c>
      <c r="E91" s="3" t="s">
        <v>617</v>
      </c>
      <c r="F91" s="3" t="s">
        <v>875</v>
      </c>
      <c r="G91" s="3">
        <v>814</v>
      </c>
      <c r="H91" s="3">
        <v>33.61</v>
      </c>
      <c r="I91" s="3">
        <v>64.64</v>
      </c>
    </row>
    <row r="92" spans="1:9" ht="16.5" customHeight="1" x14ac:dyDescent="0.35">
      <c r="A92" s="3" t="s">
        <v>876</v>
      </c>
      <c r="B92" s="3" t="s">
        <v>877</v>
      </c>
      <c r="C92" s="3" t="s">
        <v>593</v>
      </c>
      <c r="D92" s="6">
        <v>6.3888888888888884E-2</v>
      </c>
      <c r="E92" s="3" t="s">
        <v>613</v>
      </c>
      <c r="F92" s="3" t="s">
        <v>878</v>
      </c>
      <c r="G92" s="3">
        <v>136</v>
      </c>
      <c r="H92" s="3">
        <v>33.020000000000003</v>
      </c>
      <c r="I92" s="3">
        <v>68.790000000000006</v>
      </c>
    </row>
    <row r="93" spans="1:9" ht="16.5" customHeight="1" x14ac:dyDescent="0.35">
      <c r="A93" s="3" t="s">
        <v>879</v>
      </c>
      <c r="B93" s="3" t="s">
        <v>880</v>
      </c>
      <c r="C93" s="3" t="s">
        <v>583</v>
      </c>
      <c r="D93" s="6">
        <v>6.3888888888888884E-2</v>
      </c>
      <c r="E93" s="3" t="s">
        <v>625</v>
      </c>
      <c r="F93" s="3" t="s">
        <v>881</v>
      </c>
      <c r="G93" s="3">
        <v>3341</v>
      </c>
      <c r="H93" s="3">
        <v>56.13</v>
      </c>
      <c r="I93" s="3">
        <v>102.05</v>
      </c>
    </row>
    <row r="94" spans="1:9" ht="16.5" customHeight="1" x14ac:dyDescent="0.35">
      <c r="A94" s="3" t="s">
        <v>882</v>
      </c>
      <c r="B94" s="3" t="s">
        <v>883</v>
      </c>
      <c r="C94" s="3" t="s">
        <v>593</v>
      </c>
      <c r="D94" s="6">
        <v>7.6388888888888895E-2</v>
      </c>
      <c r="E94" s="3" t="s">
        <v>650</v>
      </c>
      <c r="F94" s="3" t="s">
        <v>728</v>
      </c>
      <c r="G94" s="3">
        <v>7062</v>
      </c>
      <c r="H94" s="3">
        <v>27.06</v>
      </c>
      <c r="I94" s="3">
        <v>43.64</v>
      </c>
    </row>
    <row r="95" spans="1:9" ht="16.5" customHeight="1" x14ac:dyDescent="0.35">
      <c r="A95" s="3" t="s">
        <v>884</v>
      </c>
      <c r="B95" s="3" t="s">
        <v>885</v>
      </c>
      <c r="C95" s="3" t="s">
        <v>591</v>
      </c>
      <c r="D95" s="6">
        <v>7.6388888888888895E-2</v>
      </c>
      <c r="E95" s="3" t="s">
        <v>613</v>
      </c>
      <c r="F95" s="3" t="s">
        <v>886</v>
      </c>
      <c r="G95" s="3">
        <v>1016</v>
      </c>
      <c r="H95" s="3">
        <v>68.290000000000006</v>
      </c>
      <c r="I95" s="3">
        <v>115.75</v>
      </c>
    </row>
    <row r="96" spans="1:9" ht="16.5" customHeight="1" x14ac:dyDescent="0.35">
      <c r="A96" s="3" t="s">
        <v>887</v>
      </c>
      <c r="B96" s="3" t="s">
        <v>888</v>
      </c>
      <c r="C96" s="3" t="s">
        <v>589</v>
      </c>
      <c r="D96" s="6">
        <v>7.6388888888888895E-2</v>
      </c>
      <c r="E96" s="3" t="s">
        <v>609</v>
      </c>
      <c r="F96" s="3" t="s">
        <v>889</v>
      </c>
      <c r="G96" s="3">
        <v>1645</v>
      </c>
      <c r="H96" s="3">
        <v>37.49</v>
      </c>
      <c r="I96" s="3">
        <v>58.58</v>
      </c>
    </row>
    <row r="97" spans="1:9" ht="16.5" customHeight="1" x14ac:dyDescent="0.35">
      <c r="A97" s="3" t="s">
        <v>890</v>
      </c>
      <c r="B97" s="3" t="s">
        <v>891</v>
      </c>
      <c r="C97" s="3" t="s">
        <v>583</v>
      </c>
      <c r="D97" s="6">
        <v>7.6388888888888895E-2</v>
      </c>
      <c r="E97" s="3" t="s">
        <v>628</v>
      </c>
      <c r="F97" s="3" t="s">
        <v>752</v>
      </c>
      <c r="G97" s="3">
        <v>600</v>
      </c>
      <c r="H97" s="3">
        <v>34.17</v>
      </c>
      <c r="I97" s="3">
        <v>81.36</v>
      </c>
    </row>
    <row r="98" spans="1:9" ht="16.5" customHeight="1" x14ac:dyDescent="0.35">
      <c r="A98" s="3" t="s">
        <v>892</v>
      </c>
      <c r="B98" s="3" t="s">
        <v>893</v>
      </c>
      <c r="C98" s="3" t="s">
        <v>587</v>
      </c>
      <c r="D98" s="6">
        <v>0.52777777777777779</v>
      </c>
      <c r="E98" s="3" t="s">
        <v>628</v>
      </c>
      <c r="F98" s="7" t="s">
        <v>894</v>
      </c>
      <c r="G98" s="3">
        <v>1897</v>
      </c>
      <c r="H98" s="3">
        <v>34</v>
      </c>
      <c r="I98" s="3">
        <v>66.67</v>
      </c>
    </row>
    <row r="99" spans="1:9" ht="16.5" customHeight="1" x14ac:dyDescent="0.35">
      <c r="A99" s="3" t="s">
        <v>895</v>
      </c>
      <c r="B99" s="3" t="s">
        <v>896</v>
      </c>
      <c r="C99" s="3" t="s">
        <v>585</v>
      </c>
      <c r="D99" s="6">
        <v>0.52777777777777779</v>
      </c>
      <c r="E99" s="3" t="s">
        <v>605</v>
      </c>
      <c r="F99" s="3" t="s">
        <v>897</v>
      </c>
      <c r="G99" s="3">
        <v>5841</v>
      </c>
      <c r="H99" s="3">
        <v>51.15</v>
      </c>
      <c r="I99" s="3">
        <v>91.34</v>
      </c>
    </row>
    <row r="100" spans="1:9" ht="16.5" customHeight="1" x14ac:dyDescent="0.35">
      <c r="A100" s="3" t="s">
        <v>898</v>
      </c>
      <c r="B100" s="3" t="s">
        <v>899</v>
      </c>
      <c r="C100" s="3" t="s">
        <v>587</v>
      </c>
      <c r="D100" s="6">
        <v>0.52777777777777779</v>
      </c>
      <c r="E100" s="3" t="s">
        <v>650</v>
      </c>
      <c r="F100" s="7" t="s">
        <v>900</v>
      </c>
      <c r="G100" s="3">
        <v>737</v>
      </c>
      <c r="H100" s="3">
        <v>43.3</v>
      </c>
      <c r="I100" s="3">
        <v>86.61</v>
      </c>
    </row>
    <row r="101" spans="1:9" ht="16.5" customHeight="1" x14ac:dyDescent="0.35">
      <c r="A101" s="3" t="s">
        <v>901</v>
      </c>
      <c r="B101" s="3" t="s">
        <v>902</v>
      </c>
      <c r="C101" s="3" t="s">
        <v>587</v>
      </c>
      <c r="D101" s="6">
        <v>0.52777777777777779</v>
      </c>
      <c r="E101" s="3" t="s">
        <v>638</v>
      </c>
      <c r="F101" s="7" t="s">
        <v>903</v>
      </c>
      <c r="G101" s="3">
        <v>3501</v>
      </c>
      <c r="H101" s="3">
        <v>39.83</v>
      </c>
      <c r="I101" s="3">
        <v>90.52</v>
      </c>
    </row>
    <row r="102" spans="1:9" ht="16.5" customHeight="1" x14ac:dyDescent="0.35">
      <c r="A102" s="3" t="s">
        <v>904</v>
      </c>
      <c r="B102" s="3" t="s">
        <v>905</v>
      </c>
      <c r="C102" s="3" t="s">
        <v>585</v>
      </c>
      <c r="D102" s="6">
        <v>0.52777777777777779</v>
      </c>
      <c r="E102" s="3" t="s">
        <v>621</v>
      </c>
      <c r="F102" s="3" t="s">
        <v>906</v>
      </c>
      <c r="G102" s="3">
        <v>9653</v>
      </c>
      <c r="H102" s="3">
        <v>68.8</v>
      </c>
      <c r="I102" s="3">
        <v>99.72</v>
      </c>
    </row>
    <row r="103" spans="1:9" ht="16.5" customHeight="1" x14ac:dyDescent="0.35">
      <c r="A103" s="3" t="s">
        <v>907</v>
      </c>
      <c r="B103" s="3" t="s">
        <v>908</v>
      </c>
      <c r="C103" s="3" t="s">
        <v>587</v>
      </c>
      <c r="D103" s="6">
        <v>0.52777777777777779</v>
      </c>
      <c r="E103" s="3" t="s">
        <v>617</v>
      </c>
      <c r="F103" s="3" t="s">
        <v>909</v>
      </c>
      <c r="G103" s="3">
        <v>7083</v>
      </c>
      <c r="H103" s="3">
        <v>33.97</v>
      </c>
      <c r="I103" s="3">
        <v>72.28</v>
      </c>
    </row>
    <row r="104" spans="1:9" ht="16.5" customHeight="1" x14ac:dyDescent="0.35">
      <c r="A104" s="3" t="s">
        <v>910</v>
      </c>
      <c r="B104" s="3" t="s">
        <v>911</v>
      </c>
      <c r="C104" s="3" t="s">
        <v>581</v>
      </c>
      <c r="D104" s="6">
        <v>5.4166666666666669E-2</v>
      </c>
      <c r="E104" s="3" t="s">
        <v>700</v>
      </c>
      <c r="F104" s="7" t="s">
        <v>912</v>
      </c>
      <c r="G104" s="3">
        <v>6934</v>
      </c>
      <c r="H104" s="3">
        <v>46.53</v>
      </c>
      <c r="I104" s="3">
        <v>101.15</v>
      </c>
    </row>
    <row r="105" spans="1:9" ht="16.5" customHeight="1" x14ac:dyDescent="0.35">
      <c r="A105" s="3" t="s">
        <v>913</v>
      </c>
      <c r="B105" s="3" t="s">
        <v>914</v>
      </c>
      <c r="C105" s="3" t="s">
        <v>585</v>
      </c>
      <c r="D105" s="6">
        <v>0.52777777777777779</v>
      </c>
      <c r="E105" s="3" t="s">
        <v>613</v>
      </c>
      <c r="F105" s="3" t="s">
        <v>897</v>
      </c>
      <c r="G105" s="3">
        <v>7106</v>
      </c>
      <c r="H105" s="3">
        <v>59.33</v>
      </c>
      <c r="I105" s="3">
        <v>118.65</v>
      </c>
    </row>
    <row r="106" spans="1:9" ht="16.5" customHeight="1" x14ac:dyDescent="0.35">
      <c r="A106" s="3" t="s">
        <v>915</v>
      </c>
      <c r="B106" s="3" t="s">
        <v>916</v>
      </c>
      <c r="C106" s="3" t="s">
        <v>585</v>
      </c>
      <c r="D106" s="6">
        <v>9.1666666666666674E-2</v>
      </c>
      <c r="E106" s="3" t="s">
        <v>621</v>
      </c>
      <c r="F106" s="3" t="s">
        <v>917</v>
      </c>
      <c r="G106" s="3">
        <v>551</v>
      </c>
      <c r="H106" s="3">
        <v>54.4</v>
      </c>
      <c r="I106" s="3">
        <v>80</v>
      </c>
    </row>
    <row r="107" spans="1:9" ht="16.5" customHeight="1" x14ac:dyDescent="0.35">
      <c r="A107" s="3" t="s">
        <v>918</v>
      </c>
      <c r="B107" s="3" t="s">
        <v>919</v>
      </c>
      <c r="C107" s="3" t="s">
        <v>587</v>
      </c>
      <c r="D107" s="6">
        <v>0.52777777777777779</v>
      </c>
      <c r="E107" s="3" t="s">
        <v>700</v>
      </c>
      <c r="F107" s="3" t="s">
        <v>920</v>
      </c>
      <c r="G107" s="3">
        <v>1956</v>
      </c>
      <c r="H107" s="3">
        <v>51.09</v>
      </c>
      <c r="I107" s="3">
        <v>100.17</v>
      </c>
    </row>
    <row r="108" spans="1:9" ht="16.5" customHeight="1" x14ac:dyDescent="0.35">
      <c r="A108" s="3" t="s">
        <v>921</v>
      </c>
      <c r="B108" s="3" t="s">
        <v>922</v>
      </c>
      <c r="C108" s="3" t="s">
        <v>587</v>
      </c>
      <c r="D108" s="6">
        <v>0.52777777777777779</v>
      </c>
      <c r="E108" s="3" t="s">
        <v>634</v>
      </c>
      <c r="F108" s="3" t="s">
        <v>722</v>
      </c>
      <c r="G108" s="3">
        <v>5088</v>
      </c>
      <c r="H108" s="3">
        <v>53.63</v>
      </c>
      <c r="I108" s="3">
        <v>99.31</v>
      </c>
    </row>
    <row r="109" spans="1:9" ht="16.5" customHeight="1" x14ac:dyDescent="0.35">
      <c r="A109" s="3" t="s">
        <v>923</v>
      </c>
      <c r="B109" s="3" t="s">
        <v>924</v>
      </c>
      <c r="C109" s="3" t="s">
        <v>585</v>
      </c>
      <c r="D109" s="6">
        <v>0.52777777777777779</v>
      </c>
      <c r="E109" s="3" t="s">
        <v>625</v>
      </c>
      <c r="F109" s="3" t="s">
        <v>925</v>
      </c>
      <c r="G109" s="3">
        <v>8820</v>
      </c>
      <c r="H109" s="3">
        <v>36.270000000000003</v>
      </c>
      <c r="I109" s="3">
        <v>74.03</v>
      </c>
    </row>
    <row r="110" spans="1:9" ht="16.5" customHeight="1" x14ac:dyDescent="0.35">
      <c r="A110" s="3" t="s">
        <v>926</v>
      </c>
      <c r="B110" s="3" t="s">
        <v>927</v>
      </c>
      <c r="C110" s="3" t="s">
        <v>585</v>
      </c>
      <c r="D110" s="6">
        <v>9.1666666666666674E-2</v>
      </c>
      <c r="E110" s="3" t="s">
        <v>621</v>
      </c>
      <c r="F110" s="3" t="s">
        <v>917</v>
      </c>
      <c r="G110" s="3">
        <v>4857</v>
      </c>
      <c r="H110" s="3">
        <v>32.770000000000003</v>
      </c>
      <c r="I110" s="3">
        <v>49.66</v>
      </c>
    </row>
    <row r="111" spans="1:9" ht="16.5" customHeight="1" x14ac:dyDescent="0.35">
      <c r="A111" s="3" t="s">
        <v>928</v>
      </c>
      <c r="B111" s="3" t="s">
        <v>929</v>
      </c>
      <c r="C111" s="3" t="s">
        <v>587</v>
      </c>
      <c r="D111" s="6">
        <v>9.1666666666666674E-2</v>
      </c>
      <c r="E111" s="3" t="s">
        <v>638</v>
      </c>
      <c r="F111" s="7" t="s">
        <v>930</v>
      </c>
      <c r="G111" s="3">
        <v>414</v>
      </c>
      <c r="H111" s="3">
        <v>33.299999999999997</v>
      </c>
      <c r="I111" s="3">
        <v>54.6</v>
      </c>
    </row>
  </sheetData>
  <autoFilter ref="A1:I111" xr:uid="{A2D114AB-2C1C-4249-A995-16513FD47AB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Main Order Data</vt:lpstr>
      <vt:lpstr>Problem Statment 1.</vt:lpstr>
      <vt:lpstr>Problem Statment 2.</vt:lpstr>
      <vt:lpstr>Problem Statment 3.</vt:lpstr>
      <vt:lpstr>Problem Statment 4.</vt:lpstr>
      <vt:lpstr>Problem Statment 5.</vt:lpstr>
      <vt:lpstr>Problem Statment 6.</vt:lpstr>
      <vt:lpstr>Problem Statment 7</vt:lpstr>
      <vt:lpstr>Problem Statment 8.</vt:lpstr>
      <vt:lpstr>Problem Statment 9.</vt:lpstr>
      <vt:lpstr>Problem Statment 10.</vt:lpstr>
      <vt:lpstr>Problem Statment 11.</vt:lpstr>
      <vt:lpstr>Problem Statment 12.</vt:lpstr>
      <vt:lpstr>orders</vt:lpstr>
      <vt:lpstr>Order Details</vt:lpstr>
      <vt:lpstr>Fact Table</vt:lpstr>
      <vt:lpstr>customers.</vt:lpstr>
      <vt:lpstr>employees.</vt:lpstr>
      <vt:lpstr>payments.</vt:lpstr>
      <vt:lpstr>offices.</vt:lpstr>
      <vt:lpstr>productlines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dc:creator>
  <cp:lastModifiedBy>NILESH</cp:lastModifiedBy>
  <dcterms:created xsi:type="dcterms:W3CDTF">2023-08-02T07:33:33Z</dcterms:created>
  <dcterms:modified xsi:type="dcterms:W3CDTF">2023-08-10T10:10:21Z</dcterms:modified>
</cp:coreProperties>
</file>